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Ankan_Choudhury\Box\VitaminDMicrobiomeSeq\Paper Code\"/>
    </mc:Choice>
  </mc:AlternateContent>
  <xr:revisionPtr revIDLastSave="0" documentId="13_ncr:1_{D0AFEA35-2B8D-4B27-B781-AD2DB59F30E6}" xr6:coauthVersionLast="47" xr6:coauthVersionMax="47" xr10:uidLastSave="{00000000-0000-0000-0000-000000000000}"/>
  <bookViews>
    <workbookView xWindow="-120" yWindow="-120" windowWidth="29040" windowHeight="15840" firstSheet="13" activeTab="21" xr2:uid="{00000000-000D-0000-FFFF-FFFF00000000}"/>
  </bookViews>
  <sheets>
    <sheet name="PlaceboTaxaChangeOnlySigs" sheetId="35" r:id="rId1"/>
    <sheet name="PlaceboTaxaChangeOnlySigspval2" sheetId="39" r:id="rId2"/>
    <sheet name="PlaceboTaxaChangeOnlySigspval" sheetId="34" r:id="rId3"/>
    <sheet name="TreatmentTaxaChangeOnlySigpval2" sheetId="40" r:id="rId4"/>
    <sheet name="TreatmentTaxaChangeOnlySigs" sheetId="37" r:id="rId5"/>
    <sheet name="TreatmentTaxaChangeOnlySigspval" sheetId="36" r:id="rId6"/>
    <sheet name="Sheet4" sheetId="29" r:id="rId7"/>
    <sheet name="MedianTaxaChange" sheetId="32" r:id="rId8"/>
    <sheet name="AvgTaxaChange" sheetId="33" r:id="rId9"/>
    <sheet name="PlaceboTaxaChange2" sheetId="28" r:id="rId10"/>
    <sheet name="TreatmentTaxaChange2" sheetId="27" r:id="rId11"/>
    <sheet name="Sheet3" sheetId="26" r:id="rId12"/>
    <sheet name="Sheet1" sheetId="1" r:id="rId13"/>
    <sheet name="Sheet2" sheetId="25" r:id="rId14"/>
    <sheet name="Day1 P-T" sheetId="2" r:id="rId15"/>
    <sheet name="Day7 P-T" sheetId="3" r:id="rId16"/>
    <sheet name="Day14 P-T" sheetId="4" r:id="rId17"/>
    <sheet name="Day50 P-T" sheetId="5" r:id="rId18"/>
    <sheet name="P-T" sheetId="13" r:id="rId19"/>
    <sheet name="P-TTaxaChange" sheetId="24" r:id="rId20"/>
    <sheet name="Placebo Day1" sheetId="6" r:id="rId21"/>
    <sheet name="Placebo Day7" sheetId="7" r:id="rId22"/>
    <sheet name="Placebo Day14" sheetId="8" r:id="rId23"/>
    <sheet name="Placebo Day50" sheetId="9" r:id="rId24"/>
    <sheet name="Placebo" sheetId="15" r:id="rId25"/>
    <sheet name="PlaceboChange" sheetId="20" r:id="rId26"/>
    <sheet name="PlaceboSig" sheetId="21" r:id="rId27"/>
    <sheet name="PlaceboTaxaChange" sheetId="19" r:id="rId28"/>
    <sheet name="Treatment Day1" sheetId="10" r:id="rId29"/>
    <sheet name="Treatment Day7" sheetId="11" r:id="rId30"/>
    <sheet name="Treatment Day14" sheetId="12" r:id="rId31"/>
    <sheet name="Treatment Day50" sheetId="16" r:id="rId32"/>
    <sheet name="Treatment" sheetId="17" r:id="rId33"/>
    <sheet name="TreatmentChange" sheetId="22" r:id="rId34"/>
    <sheet name="TreatmentSig" sheetId="23" r:id="rId35"/>
    <sheet name="TreatmentTaxaChange" sheetId="18" r:id="rId36"/>
  </sheets>
  <definedNames>
    <definedName name="_xlnm._FilterDatabase" localSheetId="27" hidden="1">PlaceboTaxaChange!#REF!</definedName>
    <definedName name="_xlnm._FilterDatabase" localSheetId="9" hidden="1">PlaceboTaxaChange2!#REF!</definedName>
    <definedName name="_xlnm._FilterDatabase" localSheetId="2" hidden="1">PlaceboTaxaChangeOnlySigspval!#REF!</definedName>
    <definedName name="ExternalData_1" localSheetId="0" hidden="1">PlaceboTaxaChangeOnlySigs!$A$1:$AD$4</definedName>
    <definedName name="ExternalData_1" localSheetId="1" hidden="1">PlaceboTaxaChangeOnlySigspval2!$A$1:$AD$4</definedName>
    <definedName name="ExternalData_1" localSheetId="3" hidden="1">TreatmentTaxaChangeOnlySigpval2!$A$1:$AH$4</definedName>
    <definedName name="ExternalData_1" localSheetId="4" hidden="1">TreatmentTaxaChangeOnlySigs!$A$1:$AH$4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C253" i="29" l="1"/>
  <c r="DB253" i="29"/>
  <c r="DA253" i="29"/>
  <c r="CZ253" i="29"/>
  <c r="CY253" i="29"/>
  <c r="CX253" i="29"/>
  <c r="CW253" i="29"/>
  <c r="CV253" i="29"/>
  <c r="CU253" i="29"/>
  <c r="CT253" i="29"/>
  <c r="CS253" i="29"/>
  <c r="CR253" i="29"/>
  <c r="CQ253" i="29"/>
  <c r="CP253" i="29"/>
  <c r="CO253" i="29"/>
  <c r="CN253" i="29"/>
  <c r="CM253" i="29"/>
  <c r="CL253" i="29"/>
  <c r="CK253" i="29"/>
  <c r="CJ253" i="29"/>
  <c r="CI253" i="29"/>
  <c r="CH253" i="29"/>
  <c r="CG253" i="29"/>
  <c r="CF253" i="29"/>
  <c r="CE253" i="29"/>
  <c r="CD253" i="29"/>
  <c r="CC253" i="29"/>
  <c r="CB253" i="29"/>
  <c r="CA253" i="29"/>
  <c r="BZ253" i="29"/>
  <c r="BY253" i="29"/>
  <c r="BX253" i="29"/>
  <c r="BW253" i="29"/>
  <c r="BV253" i="29"/>
  <c r="BU253" i="29"/>
  <c r="BT253" i="29"/>
  <c r="BS253" i="29"/>
  <c r="BR253" i="29"/>
  <c r="BQ253" i="29"/>
  <c r="BP253" i="29"/>
  <c r="BO253" i="29"/>
  <c r="BN253" i="29"/>
  <c r="BM253" i="29"/>
  <c r="BL253" i="29"/>
  <c r="BK253" i="29"/>
  <c r="BJ253" i="29"/>
  <c r="BI253" i="29"/>
  <c r="BH253" i="29"/>
  <c r="BG253" i="29"/>
  <c r="BF253" i="29"/>
  <c r="BE253" i="29"/>
  <c r="BD253" i="29"/>
  <c r="BC253" i="29"/>
  <c r="BB253" i="29"/>
  <c r="BA253" i="29"/>
  <c r="AZ253" i="29"/>
  <c r="AY253" i="29"/>
  <c r="AX253" i="29"/>
  <c r="AW253" i="29"/>
  <c r="AV253" i="29"/>
  <c r="AU253" i="29"/>
  <c r="AT253" i="29"/>
  <c r="AS253" i="29"/>
  <c r="AR253" i="29"/>
  <c r="AQ253" i="29"/>
  <c r="AP253" i="29"/>
  <c r="AO253" i="29"/>
  <c r="AN253" i="29"/>
  <c r="AM253" i="29"/>
  <c r="AL253" i="29"/>
  <c r="AK253" i="29"/>
  <c r="AJ253" i="29"/>
  <c r="AI253" i="29"/>
  <c r="AH253" i="29"/>
  <c r="AG253" i="29"/>
  <c r="AF253" i="29"/>
  <c r="AE253" i="29"/>
  <c r="AD253" i="29"/>
  <c r="AC253" i="29"/>
  <c r="AB253" i="29"/>
  <c r="AA253" i="29"/>
  <c r="Z253" i="29"/>
  <c r="Y253" i="29"/>
  <c r="X253" i="29"/>
  <c r="W253" i="29"/>
  <c r="V253" i="29"/>
  <c r="U253" i="29"/>
  <c r="T253" i="29"/>
  <c r="S253" i="29"/>
  <c r="R253" i="29"/>
  <c r="Q253" i="29"/>
  <c r="P253" i="29"/>
  <c r="O253" i="29"/>
  <c r="N253" i="29"/>
  <c r="M253" i="29"/>
  <c r="L253" i="29"/>
  <c r="K253" i="29"/>
  <c r="J253" i="29"/>
  <c r="I253" i="29"/>
  <c r="H253" i="29"/>
  <c r="DC252" i="29"/>
  <c r="DB252" i="29"/>
  <c r="DA252" i="29"/>
  <c r="CZ252" i="29"/>
  <c r="CY252" i="29"/>
  <c r="CX252" i="29"/>
  <c r="CW252" i="29"/>
  <c r="CV252" i="29"/>
  <c r="CU252" i="29"/>
  <c r="CT252" i="29"/>
  <c r="CS252" i="29"/>
  <c r="CR252" i="29"/>
  <c r="CQ252" i="29"/>
  <c r="CP252" i="29"/>
  <c r="CO252" i="29"/>
  <c r="CN252" i="29"/>
  <c r="CM252" i="29"/>
  <c r="CL252" i="29"/>
  <c r="CK252" i="29"/>
  <c r="CJ252" i="29"/>
  <c r="CI252" i="29"/>
  <c r="CH252" i="29"/>
  <c r="CG252" i="29"/>
  <c r="CF252" i="29"/>
  <c r="CE252" i="29"/>
  <c r="CD252" i="29"/>
  <c r="CC252" i="29"/>
  <c r="CB252" i="29"/>
  <c r="CA252" i="29"/>
  <c r="BZ252" i="29"/>
  <c r="BY252" i="29"/>
  <c r="BX252" i="29"/>
  <c r="BW252" i="29"/>
  <c r="BV252" i="29"/>
  <c r="BU252" i="29"/>
  <c r="BT252" i="29"/>
  <c r="BS252" i="29"/>
  <c r="BR252" i="29"/>
  <c r="BQ252" i="29"/>
  <c r="BP252" i="29"/>
  <c r="BO252" i="29"/>
  <c r="BN252" i="29"/>
  <c r="BM252" i="29"/>
  <c r="BL252" i="29"/>
  <c r="BK252" i="29"/>
  <c r="BJ252" i="29"/>
  <c r="BI252" i="29"/>
  <c r="BH252" i="29"/>
  <c r="BG252" i="29"/>
  <c r="BF252" i="29"/>
  <c r="BE252" i="29"/>
  <c r="BD252" i="29"/>
  <c r="BC252" i="29"/>
  <c r="BB252" i="29"/>
  <c r="BA252" i="29"/>
  <c r="AZ252" i="29"/>
  <c r="AY252" i="29"/>
  <c r="AX252" i="29"/>
  <c r="AW252" i="29"/>
  <c r="AV252" i="29"/>
  <c r="AU252" i="29"/>
  <c r="AT252" i="29"/>
  <c r="AS252" i="29"/>
  <c r="AR252" i="29"/>
  <c r="AQ252" i="29"/>
  <c r="AP252" i="29"/>
  <c r="AO252" i="29"/>
  <c r="AN252" i="29"/>
  <c r="AM252" i="29"/>
  <c r="AL252" i="29"/>
  <c r="AK252" i="29"/>
  <c r="AJ252" i="29"/>
  <c r="AI252" i="29"/>
  <c r="AH252" i="29"/>
  <c r="AG252" i="29"/>
  <c r="AF252" i="29"/>
  <c r="AE252" i="29"/>
  <c r="AD252" i="29"/>
  <c r="AC252" i="29"/>
  <c r="AB252" i="29"/>
  <c r="AA252" i="29"/>
  <c r="Z252" i="29"/>
  <c r="Y252" i="29"/>
  <c r="X252" i="29"/>
  <c r="W252" i="29"/>
  <c r="V252" i="29"/>
  <c r="U252" i="29"/>
  <c r="T252" i="29"/>
  <c r="S252" i="29"/>
  <c r="R252" i="29"/>
  <c r="Q252" i="29"/>
  <c r="P252" i="29"/>
  <c r="O252" i="29"/>
  <c r="N252" i="29"/>
  <c r="M252" i="29"/>
  <c r="L252" i="29"/>
  <c r="K252" i="29"/>
  <c r="J252" i="29"/>
  <c r="I252" i="29"/>
  <c r="H252" i="29"/>
  <c r="DC247" i="29"/>
  <c r="DB247" i="29"/>
  <c r="DA247" i="29"/>
  <c r="CZ247" i="29"/>
  <c r="CY247" i="29"/>
  <c r="CX247" i="29"/>
  <c r="CW247" i="29"/>
  <c r="CV247" i="29"/>
  <c r="CU247" i="29"/>
  <c r="CT247" i="29"/>
  <c r="CS247" i="29"/>
  <c r="CR247" i="29"/>
  <c r="CQ247" i="29"/>
  <c r="CP247" i="29"/>
  <c r="CO247" i="29"/>
  <c r="CN247" i="29"/>
  <c r="CM247" i="29"/>
  <c r="CL247" i="29"/>
  <c r="CK247" i="29"/>
  <c r="CJ247" i="29"/>
  <c r="CI247" i="29"/>
  <c r="CH247" i="29"/>
  <c r="CG247" i="29"/>
  <c r="CF247" i="29"/>
  <c r="CE247" i="29"/>
  <c r="CD247" i="29"/>
  <c r="CC247" i="29"/>
  <c r="CB247" i="29"/>
  <c r="CA247" i="29"/>
  <c r="BZ247" i="29"/>
  <c r="BY247" i="29"/>
  <c r="BX247" i="29"/>
  <c r="BW247" i="29"/>
  <c r="BV247" i="29"/>
  <c r="BU247" i="29"/>
  <c r="BT247" i="29"/>
  <c r="BS247" i="29"/>
  <c r="BR247" i="29"/>
  <c r="BQ247" i="29"/>
  <c r="BP247" i="29"/>
  <c r="BO247" i="29"/>
  <c r="BN247" i="29"/>
  <c r="BM247" i="29"/>
  <c r="BL247" i="29"/>
  <c r="BK247" i="29"/>
  <c r="BJ247" i="29"/>
  <c r="BI247" i="29"/>
  <c r="BH247" i="29"/>
  <c r="BG247" i="29"/>
  <c r="BF247" i="29"/>
  <c r="BE247" i="29"/>
  <c r="BD247" i="29"/>
  <c r="BC247" i="29"/>
  <c r="BB247" i="29"/>
  <c r="BA247" i="29"/>
  <c r="AZ247" i="29"/>
  <c r="AY247" i="29"/>
  <c r="AX247" i="29"/>
  <c r="AW247" i="29"/>
  <c r="AV247" i="29"/>
  <c r="AU247" i="29"/>
  <c r="AT247" i="29"/>
  <c r="AS247" i="29"/>
  <c r="AR247" i="29"/>
  <c r="AQ247" i="29"/>
  <c r="AP247" i="29"/>
  <c r="AO247" i="29"/>
  <c r="AN247" i="29"/>
  <c r="AM247" i="29"/>
  <c r="AL247" i="29"/>
  <c r="AK247" i="29"/>
  <c r="AJ247" i="29"/>
  <c r="AI247" i="29"/>
  <c r="AH247" i="29"/>
  <c r="AG247" i="29"/>
  <c r="AF247" i="29"/>
  <c r="AE247" i="29"/>
  <c r="AD247" i="29"/>
  <c r="AC247" i="29"/>
  <c r="AB247" i="29"/>
  <c r="AA247" i="29"/>
  <c r="Z247" i="29"/>
  <c r="Y247" i="29"/>
  <c r="X247" i="29"/>
  <c r="W247" i="29"/>
  <c r="V247" i="29"/>
  <c r="U247" i="29"/>
  <c r="T247" i="29"/>
  <c r="S247" i="29"/>
  <c r="R247" i="29"/>
  <c r="Q247" i="29"/>
  <c r="P247" i="29"/>
  <c r="O247" i="29"/>
  <c r="N247" i="29"/>
  <c r="M247" i="29"/>
  <c r="L247" i="29"/>
  <c r="K247" i="29"/>
  <c r="J247" i="29"/>
  <c r="I247" i="29"/>
  <c r="H247" i="29"/>
  <c r="DC246" i="29"/>
  <c r="DB246" i="29"/>
  <c r="DA246" i="29"/>
  <c r="CZ246" i="29"/>
  <c r="CY246" i="29"/>
  <c r="CX246" i="29"/>
  <c r="CW246" i="29"/>
  <c r="CV246" i="29"/>
  <c r="CU246" i="29"/>
  <c r="CT246" i="29"/>
  <c r="CS246" i="29"/>
  <c r="CR246" i="29"/>
  <c r="CQ246" i="29"/>
  <c r="CP246" i="29"/>
  <c r="CO246" i="29"/>
  <c r="CN246" i="29"/>
  <c r="CM246" i="29"/>
  <c r="CL246" i="29"/>
  <c r="CK246" i="29"/>
  <c r="CJ246" i="29"/>
  <c r="CI246" i="29"/>
  <c r="CH246" i="29"/>
  <c r="CG246" i="29"/>
  <c r="CF246" i="29"/>
  <c r="CE246" i="29"/>
  <c r="CD246" i="29"/>
  <c r="CC246" i="29"/>
  <c r="CB246" i="29"/>
  <c r="CA246" i="29"/>
  <c r="BZ246" i="29"/>
  <c r="BY246" i="29"/>
  <c r="BX246" i="29"/>
  <c r="BW246" i="29"/>
  <c r="BV246" i="29"/>
  <c r="BU246" i="29"/>
  <c r="BT246" i="29"/>
  <c r="BS246" i="29"/>
  <c r="BR246" i="29"/>
  <c r="BQ246" i="29"/>
  <c r="BP246" i="29"/>
  <c r="BO246" i="29"/>
  <c r="BN246" i="29"/>
  <c r="BM246" i="29"/>
  <c r="BL246" i="29"/>
  <c r="BK246" i="29"/>
  <c r="BJ246" i="29"/>
  <c r="BI246" i="29"/>
  <c r="BH246" i="29"/>
  <c r="BG246" i="29"/>
  <c r="BF246" i="29"/>
  <c r="BE246" i="29"/>
  <c r="BD246" i="29"/>
  <c r="BC246" i="29"/>
  <c r="BB246" i="29"/>
  <c r="BA246" i="29"/>
  <c r="AZ246" i="29"/>
  <c r="AY246" i="29"/>
  <c r="AX246" i="29"/>
  <c r="AW246" i="29"/>
  <c r="AV246" i="29"/>
  <c r="AU246" i="29"/>
  <c r="AT246" i="29"/>
  <c r="AS246" i="29"/>
  <c r="AR246" i="29"/>
  <c r="AQ246" i="29"/>
  <c r="AP246" i="29"/>
  <c r="AO246" i="29"/>
  <c r="AN246" i="29"/>
  <c r="AM246" i="29"/>
  <c r="AL246" i="29"/>
  <c r="AK246" i="29"/>
  <c r="AJ246" i="29"/>
  <c r="AI246" i="29"/>
  <c r="AH246" i="29"/>
  <c r="AG246" i="29"/>
  <c r="AF246" i="29"/>
  <c r="AE246" i="29"/>
  <c r="AD246" i="29"/>
  <c r="AC246" i="29"/>
  <c r="AB246" i="29"/>
  <c r="AA246" i="29"/>
  <c r="Z246" i="29"/>
  <c r="Y246" i="29"/>
  <c r="X246" i="29"/>
  <c r="W246" i="29"/>
  <c r="V246" i="29"/>
  <c r="U246" i="29"/>
  <c r="T246" i="29"/>
  <c r="S246" i="29"/>
  <c r="R246" i="29"/>
  <c r="Q246" i="29"/>
  <c r="P246" i="29"/>
  <c r="O246" i="29"/>
  <c r="N246" i="29"/>
  <c r="M246" i="29"/>
  <c r="L246" i="29"/>
  <c r="K246" i="29"/>
  <c r="J246" i="29"/>
  <c r="I246" i="29"/>
  <c r="H246" i="29"/>
  <c r="DC241" i="29"/>
  <c r="DB241" i="29"/>
  <c r="DA241" i="29"/>
  <c r="CZ241" i="29"/>
  <c r="CY241" i="29"/>
  <c r="CX241" i="29"/>
  <c r="CW241" i="29"/>
  <c r="CV241" i="29"/>
  <c r="CU241" i="29"/>
  <c r="CT241" i="29"/>
  <c r="CS241" i="29"/>
  <c r="CR241" i="29"/>
  <c r="CQ241" i="29"/>
  <c r="CP241" i="29"/>
  <c r="CO241" i="29"/>
  <c r="CN241" i="29"/>
  <c r="CM241" i="29"/>
  <c r="CL241" i="29"/>
  <c r="CK241" i="29"/>
  <c r="CJ241" i="29"/>
  <c r="CI241" i="29"/>
  <c r="CH241" i="29"/>
  <c r="CG241" i="29"/>
  <c r="CF241" i="29"/>
  <c r="CE241" i="29"/>
  <c r="CD241" i="29"/>
  <c r="CC241" i="29"/>
  <c r="CB241" i="29"/>
  <c r="CA241" i="29"/>
  <c r="BZ241" i="29"/>
  <c r="BY241" i="29"/>
  <c r="BX241" i="29"/>
  <c r="BW241" i="29"/>
  <c r="BV241" i="29"/>
  <c r="BU241" i="29"/>
  <c r="BT241" i="29"/>
  <c r="BS241" i="29"/>
  <c r="BR241" i="29"/>
  <c r="BQ241" i="29"/>
  <c r="BP241" i="29"/>
  <c r="BO241" i="29"/>
  <c r="BN241" i="29"/>
  <c r="BM241" i="29"/>
  <c r="BL241" i="29"/>
  <c r="BK241" i="29"/>
  <c r="BJ241" i="29"/>
  <c r="BI241" i="29"/>
  <c r="BH241" i="29"/>
  <c r="BG241" i="29"/>
  <c r="BF241" i="29"/>
  <c r="BE241" i="29"/>
  <c r="BD241" i="29"/>
  <c r="BC241" i="29"/>
  <c r="BB241" i="29"/>
  <c r="BA241" i="29"/>
  <c r="AZ241" i="29"/>
  <c r="AY241" i="29"/>
  <c r="AX241" i="29"/>
  <c r="AW241" i="29"/>
  <c r="AV241" i="29"/>
  <c r="AU241" i="29"/>
  <c r="AT241" i="29"/>
  <c r="AS241" i="29"/>
  <c r="AR241" i="29"/>
  <c r="AQ241" i="29"/>
  <c r="AP241" i="29"/>
  <c r="AO241" i="29"/>
  <c r="AN241" i="29"/>
  <c r="AM241" i="29"/>
  <c r="AL241" i="29"/>
  <c r="AK241" i="29"/>
  <c r="AJ241" i="29"/>
  <c r="AI241" i="29"/>
  <c r="AH241" i="29"/>
  <c r="AG241" i="29"/>
  <c r="AF241" i="29"/>
  <c r="AE241" i="29"/>
  <c r="AD241" i="29"/>
  <c r="AC241" i="29"/>
  <c r="AB241" i="29"/>
  <c r="AA241" i="29"/>
  <c r="Z241" i="29"/>
  <c r="Y241" i="29"/>
  <c r="X241" i="29"/>
  <c r="W241" i="29"/>
  <c r="V241" i="29"/>
  <c r="U241" i="29"/>
  <c r="T241" i="29"/>
  <c r="S241" i="29"/>
  <c r="R241" i="29"/>
  <c r="Q241" i="29"/>
  <c r="P241" i="29"/>
  <c r="O241" i="29"/>
  <c r="N241" i="29"/>
  <c r="M241" i="29"/>
  <c r="L241" i="29"/>
  <c r="K241" i="29"/>
  <c r="J241" i="29"/>
  <c r="I241" i="29"/>
  <c r="H241" i="29"/>
  <c r="DC240" i="29"/>
  <c r="DB240" i="29"/>
  <c r="DA240" i="29"/>
  <c r="CZ240" i="29"/>
  <c r="CY240" i="29"/>
  <c r="CX240" i="29"/>
  <c r="CW240" i="29"/>
  <c r="CV240" i="29"/>
  <c r="CU240" i="29"/>
  <c r="CT240" i="29"/>
  <c r="CS240" i="29"/>
  <c r="CR240" i="29"/>
  <c r="CQ240" i="29"/>
  <c r="CP240" i="29"/>
  <c r="CO240" i="29"/>
  <c r="CN240" i="29"/>
  <c r="CM240" i="29"/>
  <c r="CL240" i="29"/>
  <c r="CK240" i="29"/>
  <c r="CJ240" i="29"/>
  <c r="CI240" i="29"/>
  <c r="CH240" i="29"/>
  <c r="CG240" i="29"/>
  <c r="CF240" i="29"/>
  <c r="CE240" i="29"/>
  <c r="CD240" i="29"/>
  <c r="CC240" i="29"/>
  <c r="CB240" i="29"/>
  <c r="CA240" i="29"/>
  <c r="BZ240" i="29"/>
  <c r="BY240" i="29"/>
  <c r="BX240" i="29"/>
  <c r="BW240" i="29"/>
  <c r="BV240" i="29"/>
  <c r="BU240" i="29"/>
  <c r="BT240" i="29"/>
  <c r="BS240" i="29"/>
  <c r="BR240" i="29"/>
  <c r="BQ240" i="29"/>
  <c r="BP240" i="29"/>
  <c r="BO240" i="29"/>
  <c r="BN240" i="29"/>
  <c r="BM240" i="29"/>
  <c r="BL240" i="29"/>
  <c r="BK240" i="29"/>
  <c r="BJ240" i="29"/>
  <c r="BI240" i="29"/>
  <c r="BH240" i="29"/>
  <c r="BG240" i="29"/>
  <c r="BF240" i="29"/>
  <c r="BE240" i="29"/>
  <c r="BD240" i="29"/>
  <c r="BC240" i="29"/>
  <c r="BB240" i="29"/>
  <c r="BA240" i="29"/>
  <c r="AZ240" i="29"/>
  <c r="AY240" i="29"/>
  <c r="AX240" i="29"/>
  <c r="AW240" i="29"/>
  <c r="AV240" i="29"/>
  <c r="AU240" i="29"/>
  <c r="AT240" i="29"/>
  <c r="AS240" i="29"/>
  <c r="AR240" i="29"/>
  <c r="AQ240" i="29"/>
  <c r="AP240" i="29"/>
  <c r="AO240" i="29"/>
  <c r="AN240" i="29"/>
  <c r="AM240" i="29"/>
  <c r="AL240" i="29"/>
  <c r="AK240" i="29"/>
  <c r="AJ240" i="29"/>
  <c r="AI240" i="29"/>
  <c r="AH240" i="29"/>
  <c r="AG240" i="29"/>
  <c r="AF240" i="29"/>
  <c r="AE240" i="29"/>
  <c r="AD240" i="29"/>
  <c r="AC240" i="29"/>
  <c r="AB240" i="29"/>
  <c r="AA240" i="29"/>
  <c r="Z240" i="29"/>
  <c r="Y240" i="29"/>
  <c r="X240" i="29"/>
  <c r="W240" i="29"/>
  <c r="V240" i="29"/>
  <c r="U240" i="29"/>
  <c r="T240" i="29"/>
  <c r="S240" i="29"/>
  <c r="R240" i="29"/>
  <c r="Q240" i="29"/>
  <c r="P240" i="29"/>
  <c r="O240" i="29"/>
  <c r="N240" i="29"/>
  <c r="M240" i="29"/>
  <c r="L240" i="29"/>
  <c r="K240" i="29"/>
  <c r="J240" i="29"/>
  <c r="I240" i="29"/>
  <c r="H240" i="29"/>
  <c r="DC235" i="29"/>
  <c r="DB235" i="29"/>
  <c r="DA235" i="29"/>
  <c r="CZ235" i="29"/>
  <c r="CY235" i="29"/>
  <c r="CX235" i="29"/>
  <c r="CW235" i="29"/>
  <c r="CV235" i="29"/>
  <c r="CU235" i="29"/>
  <c r="CT235" i="29"/>
  <c r="CS235" i="29"/>
  <c r="CR235" i="29"/>
  <c r="CQ235" i="29"/>
  <c r="CP235" i="29"/>
  <c r="CO235" i="29"/>
  <c r="CN235" i="29"/>
  <c r="CM235" i="29"/>
  <c r="CL235" i="29"/>
  <c r="CK235" i="29"/>
  <c r="CJ235" i="29"/>
  <c r="CI235" i="29"/>
  <c r="CH235" i="29"/>
  <c r="CG235" i="29"/>
  <c r="CF235" i="29"/>
  <c r="CE235" i="29"/>
  <c r="CD235" i="29"/>
  <c r="CC235" i="29"/>
  <c r="CB235" i="29"/>
  <c r="CA235" i="29"/>
  <c r="BZ235" i="29"/>
  <c r="BY235" i="29"/>
  <c r="BX235" i="29"/>
  <c r="BW235" i="29"/>
  <c r="BV235" i="29"/>
  <c r="BU235" i="29"/>
  <c r="BT235" i="29"/>
  <c r="BS235" i="29"/>
  <c r="BR235" i="29"/>
  <c r="BQ235" i="29"/>
  <c r="BP235" i="29"/>
  <c r="BO235" i="29"/>
  <c r="BN235" i="29"/>
  <c r="BM235" i="29"/>
  <c r="BL235" i="29"/>
  <c r="BK235" i="29"/>
  <c r="BJ235" i="29"/>
  <c r="BI235" i="29"/>
  <c r="BH235" i="29"/>
  <c r="BG235" i="29"/>
  <c r="BF235" i="29"/>
  <c r="BE235" i="29"/>
  <c r="BD235" i="29"/>
  <c r="BC235" i="29"/>
  <c r="BB235" i="29"/>
  <c r="BA235" i="29"/>
  <c r="AZ235" i="29"/>
  <c r="AY235" i="29"/>
  <c r="AX235" i="29"/>
  <c r="AW235" i="29"/>
  <c r="AV235" i="29"/>
  <c r="AU235" i="29"/>
  <c r="AT235" i="29"/>
  <c r="AS235" i="29"/>
  <c r="AR235" i="29"/>
  <c r="AQ235" i="29"/>
  <c r="AP235" i="29"/>
  <c r="AO235" i="29"/>
  <c r="AN235" i="29"/>
  <c r="AM235" i="29"/>
  <c r="AL235" i="29"/>
  <c r="AK235" i="29"/>
  <c r="AJ235" i="29"/>
  <c r="AI235" i="29"/>
  <c r="AH235" i="29"/>
  <c r="AG235" i="29"/>
  <c r="AF235" i="29"/>
  <c r="AE235" i="29"/>
  <c r="AD235" i="29"/>
  <c r="AC235" i="29"/>
  <c r="AB235" i="29"/>
  <c r="AA235" i="29"/>
  <c r="Z235" i="29"/>
  <c r="Y235" i="29"/>
  <c r="X235" i="29"/>
  <c r="W235" i="29"/>
  <c r="V235" i="29"/>
  <c r="U235" i="29"/>
  <c r="T235" i="29"/>
  <c r="S235" i="29"/>
  <c r="R235" i="29"/>
  <c r="Q235" i="29"/>
  <c r="P235" i="29"/>
  <c r="O235" i="29"/>
  <c r="N235" i="29"/>
  <c r="M235" i="29"/>
  <c r="L235" i="29"/>
  <c r="K235" i="29"/>
  <c r="J235" i="29"/>
  <c r="I235" i="29"/>
  <c r="H235" i="29"/>
  <c r="DC234" i="29"/>
  <c r="DB234" i="29"/>
  <c r="DA234" i="29"/>
  <c r="CZ234" i="29"/>
  <c r="CY234" i="29"/>
  <c r="CX234" i="29"/>
  <c r="CW234" i="29"/>
  <c r="CV234" i="29"/>
  <c r="CU234" i="29"/>
  <c r="CT234" i="29"/>
  <c r="CS234" i="29"/>
  <c r="CR234" i="29"/>
  <c r="CQ234" i="29"/>
  <c r="CP234" i="29"/>
  <c r="CO234" i="29"/>
  <c r="CN234" i="29"/>
  <c r="CM234" i="29"/>
  <c r="CL234" i="29"/>
  <c r="CK234" i="29"/>
  <c r="CJ234" i="29"/>
  <c r="CI234" i="29"/>
  <c r="CH234" i="29"/>
  <c r="CG234" i="29"/>
  <c r="CF234" i="29"/>
  <c r="CE234" i="29"/>
  <c r="CD234" i="29"/>
  <c r="CC234" i="29"/>
  <c r="CB234" i="29"/>
  <c r="CA234" i="29"/>
  <c r="BZ234" i="29"/>
  <c r="BY234" i="29"/>
  <c r="BX234" i="29"/>
  <c r="BW234" i="29"/>
  <c r="BV234" i="29"/>
  <c r="BU234" i="29"/>
  <c r="BT234" i="29"/>
  <c r="BS234" i="29"/>
  <c r="BR234" i="29"/>
  <c r="BQ234" i="29"/>
  <c r="BP234" i="29"/>
  <c r="BO234" i="29"/>
  <c r="BN234" i="29"/>
  <c r="BM234" i="29"/>
  <c r="BL234" i="29"/>
  <c r="BK234" i="29"/>
  <c r="BJ234" i="29"/>
  <c r="BI234" i="29"/>
  <c r="BH234" i="29"/>
  <c r="BG234" i="29"/>
  <c r="BF234" i="29"/>
  <c r="BE234" i="29"/>
  <c r="BD234" i="29"/>
  <c r="BC234" i="29"/>
  <c r="BB234" i="29"/>
  <c r="BA234" i="29"/>
  <c r="AZ234" i="29"/>
  <c r="AY234" i="29"/>
  <c r="AX234" i="29"/>
  <c r="AW234" i="29"/>
  <c r="AV234" i="29"/>
  <c r="AU234" i="29"/>
  <c r="AT234" i="29"/>
  <c r="AS234" i="29"/>
  <c r="AR234" i="29"/>
  <c r="AQ234" i="29"/>
  <c r="AP234" i="29"/>
  <c r="AO234" i="29"/>
  <c r="AN234" i="29"/>
  <c r="AM234" i="29"/>
  <c r="AL234" i="29"/>
  <c r="AK234" i="29"/>
  <c r="AJ234" i="29"/>
  <c r="AI234" i="29"/>
  <c r="AH234" i="29"/>
  <c r="AG234" i="29"/>
  <c r="AF234" i="29"/>
  <c r="AE234" i="29"/>
  <c r="AD234" i="29"/>
  <c r="AC234" i="29"/>
  <c r="AB234" i="29"/>
  <c r="AA234" i="29"/>
  <c r="Z234" i="29"/>
  <c r="Y234" i="29"/>
  <c r="X234" i="29"/>
  <c r="W234" i="29"/>
  <c r="V234" i="29"/>
  <c r="U234" i="29"/>
  <c r="T234" i="29"/>
  <c r="S234" i="29"/>
  <c r="R234" i="29"/>
  <c r="Q234" i="29"/>
  <c r="P234" i="29"/>
  <c r="O234" i="29"/>
  <c r="N234" i="29"/>
  <c r="M234" i="29"/>
  <c r="L234" i="29"/>
  <c r="K234" i="29"/>
  <c r="J234" i="29"/>
  <c r="I234" i="29"/>
  <c r="H234" i="29"/>
  <c r="DC229" i="29"/>
  <c r="DB229" i="29"/>
  <c r="DA229" i="29"/>
  <c r="CZ229" i="29"/>
  <c r="CY229" i="29"/>
  <c r="CX229" i="29"/>
  <c r="CW229" i="29"/>
  <c r="CV229" i="29"/>
  <c r="CU229" i="29"/>
  <c r="CT229" i="29"/>
  <c r="CS229" i="29"/>
  <c r="CR229" i="29"/>
  <c r="CQ229" i="29"/>
  <c r="CP229" i="29"/>
  <c r="CO229" i="29"/>
  <c r="CN229" i="29"/>
  <c r="CM229" i="29"/>
  <c r="CL229" i="29"/>
  <c r="CK229" i="29"/>
  <c r="CJ229" i="29"/>
  <c r="CI229" i="29"/>
  <c r="CH229" i="29"/>
  <c r="CG229" i="29"/>
  <c r="CF229" i="29"/>
  <c r="CE229" i="29"/>
  <c r="CD229" i="29"/>
  <c r="CC229" i="29"/>
  <c r="CB229" i="29"/>
  <c r="CA229" i="29"/>
  <c r="BZ229" i="29"/>
  <c r="BY229" i="29"/>
  <c r="BX229" i="29"/>
  <c r="BW229" i="29"/>
  <c r="BV229" i="29"/>
  <c r="BU229" i="29"/>
  <c r="BT229" i="29"/>
  <c r="BS229" i="29"/>
  <c r="BR229" i="29"/>
  <c r="BQ229" i="29"/>
  <c r="BP229" i="29"/>
  <c r="BO229" i="29"/>
  <c r="BN229" i="29"/>
  <c r="BM229" i="29"/>
  <c r="BL229" i="29"/>
  <c r="BK229" i="29"/>
  <c r="BJ229" i="29"/>
  <c r="BI229" i="29"/>
  <c r="BH229" i="29"/>
  <c r="BG229" i="29"/>
  <c r="BF229" i="29"/>
  <c r="BE229" i="29"/>
  <c r="BD229" i="29"/>
  <c r="BC229" i="29"/>
  <c r="BB229" i="29"/>
  <c r="BA229" i="29"/>
  <c r="AZ229" i="29"/>
  <c r="AY229" i="29"/>
  <c r="AX229" i="29"/>
  <c r="AW229" i="29"/>
  <c r="AV229" i="29"/>
  <c r="AU229" i="29"/>
  <c r="AT229" i="29"/>
  <c r="AS229" i="29"/>
  <c r="AR229" i="29"/>
  <c r="AQ229" i="29"/>
  <c r="AP229" i="29"/>
  <c r="AO229" i="29"/>
  <c r="AN229" i="29"/>
  <c r="AM229" i="29"/>
  <c r="AL229" i="29"/>
  <c r="AK229" i="29"/>
  <c r="AJ229" i="29"/>
  <c r="AI229" i="29"/>
  <c r="AH229" i="29"/>
  <c r="AG229" i="29"/>
  <c r="AF229" i="29"/>
  <c r="AE229" i="29"/>
  <c r="AD229" i="29"/>
  <c r="AC229" i="29"/>
  <c r="AB229" i="29"/>
  <c r="AA229" i="29"/>
  <c r="Z229" i="29"/>
  <c r="Y229" i="29"/>
  <c r="X229" i="29"/>
  <c r="W229" i="29"/>
  <c r="V229" i="29"/>
  <c r="U229" i="29"/>
  <c r="T229" i="29"/>
  <c r="S229" i="29"/>
  <c r="R229" i="29"/>
  <c r="Q229" i="29"/>
  <c r="P229" i="29"/>
  <c r="O229" i="29"/>
  <c r="N229" i="29"/>
  <c r="M229" i="29"/>
  <c r="L229" i="29"/>
  <c r="K229" i="29"/>
  <c r="J229" i="29"/>
  <c r="I229" i="29"/>
  <c r="H229" i="29"/>
  <c r="DC228" i="29"/>
  <c r="DB228" i="29"/>
  <c r="DA228" i="29"/>
  <c r="CZ228" i="29"/>
  <c r="CY228" i="29"/>
  <c r="CX228" i="29"/>
  <c r="CW228" i="29"/>
  <c r="CV228" i="29"/>
  <c r="CU228" i="29"/>
  <c r="CT228" i="29"/>
  <c r="CS228" i="29"/>
  <c r="CR228" i="29"/>
  <c r="CQ228" i="29"/>
  <c r="CP228" i="29"/>
  <c r="CO228" i="29"/>
  <c r="CN228" i="29"/>
  <c r="CM228" i="29"/>
  <c r="CL228" i="29"/>
  <c r="CK228" i="29"/>
  <c r="CJ228" i="29"/>
  <c r="CI228" i="29"/>
  <c r="CH228" i="29"/>
  <c r="CG228" i="29"/>
  <c r="CF228" i="29"/>
  <c r="CE228" i="29"/>
  <c r="CD228" i="29"/>
  <c r="CC228" i="29"/>
  <c r="CB228" i="29"/>
  <c r="CA228" i="29"/>
  <c r="BZ228" i="29"/>
  <c r="BY228" i="29"/>
  <c r="BX228" i="29"/>
  <c r="BW228" i="29"/>
  <c r="BV228" i="29"/>
  <c r="BU228" i="29"/>
  <c r="BT228" i="29"/>
  <c r="BS228" i="29"/>
  <c r="BR228" i="29"/>
  <c r="BQ228" i="29"/>
  <c r="BP228" i="29"/>
  <c r="BO228" i="29"/>
  <c r="BN228" i="29"/>
  <c r="BM228" i="29"/>
  <c r="BL228" i="29"/>
  <c r="BK228" i="29"/>
  <c r="BJ228" i="29"/>
  <c r="BI228" i="29"/>
  <c r="BH228" i="29"/>
  <c r="BG228" i="29"/>
  <c r="BF228" i="29"/>
  <c r="BE228" i="29"/>
  <c r="BD228" i="29"/>
  <c r="BC228" i="29"/>
  <c r="BB228" i="29"/>
  <c r="BA228" i="29"/>
  <c r="AZ228" i="29"/>
  <c r="AY228" i="29"/>
  <c r="AX228" i="29"/>
  <c r="AW228" i="29"/>
  <c r="AV228" i="29"/>
  <c r="AU228" i="29"/>
  <c r="AT228" i="29"/>
  <c r="AS228" i="29"/>
  <c r="AR228" i="29"/>
  <c r="AQ228" i="29"/>
  <c r="AP228" i="29"/>
  <c r="AO228" i="29"/>
  <c r="AN228" i="29"/>
  <c r="AM228" i="29"/>
  <c r="AL228" i="29"/>
  <c r="AK228" i="29"/>
  <c r="AJ228" i="29"/>
  <c r="AI228" i="29"/>
  <c r="AH228" i="29"/>
  <c r="AG228" i="29"/>
  <c r="AF228" i="29"/>
  <c r="AE228" i="29"/>
  <c r="AD228" i="29"/>
  <c r="AC228" i="29"/>
  <c r="AB228" i="29"/>
  <c r="AA228" i="29"/>
  <c r="Z228" i="29"/>
  <c r="Y228" i="29"/>
  <c r="X228" i="29"/>
  <c r="W228" i="29"/>
  <c r="V228" i="29"/>
  <c r="U228" i="29"/>
  <c r="T228" i="29"/>
  <c r="S228" i="29"/>
  <c r="R228" i="29"/>
  <c r="Q228" i="29"/>
  <c r="P228" i="29"/>
  <c r="O228" i="29"/>
  <c r="N228" i="29"/>
  <c r="M228" i="29"/>
  <c r="L228" i="29"/>
  <c r="K228" i="29"/>
  <c r="J228" i="29"/>
  <c r="I228" i="29"/>
  <c r="H228" i="29"/>
  <c r="DC223" i="29"/>
  <c r="DB223" i="29"/>
  <c r="DA223" i="29"/>
  <c r="CZ223" i="29"/>
  <c r="CY223" i="29"/>
  <c r="CX223" i="29"/>
  <c r="CW223" i="29"/>
  <c r="CV223" i="29"/>
  <c r="CU223" i="29"/>
  <c r="CT223" i="29"/>
  <c r="CS223" i="29"/>
  <c r="CR223" i="29"/>
  <c r="CQ223" i="29"/>
  <c r="CP223" i="29"/>
  <c r="CO223" i="29"/>
  <c r="CN223" i="29"/>
  <c r="CM223" i="29"/>
  <c r="CL223" i="29"/>
  <c r="CK223" i="29"/>
  <c r="CJ223" i="29"/>
  <c r="CI223" i="29"/>
  <c r="CH223" i="29"/>
  <c r="CG223" i="29"/>
  <c r="CF223" i="29"/>
  <c r="CE223" i="29"/>
  <c r="CD223" i="29"/>
  <c r="CC223" i="29"/>
  <c r="CB223" i="29"/>
  <c r="CA223" i="29"/>
  <c r="BZ223" i="29"/>
  <c r="BY223" i="29"/>
  <c r="BX223" i="29"/>
  <c r="BW223" i="29"/>
  <c r="BV223" i="29"/>
  <c r="BU223" i="29"/>
  <c r="BT223" i="29"/>
  <c r="BS223" i="29"/>
  <c r="BR223" i="29"/>
  <c r="BQ223" i="29"/>
  <c r="BP223" i="29"/>
  <c r="BO223" i="29"/>
  <c r="BN223" i="29"/>
  <c r="BM223" i="29"/>
  <c r="BL223" i="29"/>
  <c r="BK223" i="29"/>
  <c r="BJ223" i="29"/>
  <c r="BI223" i="29"/>
  <c r="BH223" i="29"/>
  <c r="BG223" i="29"/>
  <c r="BF223" i="29"/>
  <c r="BE223" i="29"/>
  <c r="BD223" i="29"/>
  <c r="BC223" i="29"/>
  <c r="BB223" i="29"/>
  <c r="BA223" i="29"/>
  <c r="AZ223" i="29"/>
  <c r="AY223" i="29"/>
  <c r="AX223" i="29"/>
  <c r="AW223" i="29"/>
  <c r="AV223" i="29"/>
  <c r="AU223" i="29"/>
  <c r="AT223" i="29"/>
  <c r="AS223" i="29"/>
  <c r="AR223" i="29"/>
  <c r="AQ223" i="29"/>
  <c r="AP223" i="29"/>
  <c r="AO223" i="29"/>
  <c r="AN223" i="29"/>
  <c r="AM223" i="29"/>
  <c r="AL223" i="29"/>
  <c r="AK223" i="29"/>
  <c r="AJ223" i="29"/>
  <c r="AI223" i="29"/>
  <c r="AH223" i="29"/>
  <c r="AG223" i="29"/>
  <c r="AF223" i="29"/>
  <c r="AE223" i="29"/>
  <c r="AD223" i="29"/>
  <c r="AC223" i="29"/>
  <c r="AB223" i="29"/>
  <c r="AA223" i="29"/>
  <c r="Z223" i="29"/>
  <c r="Y223" i="29"/>
  <c r="X223" i="29"/>
  <c r="W223" i="29"/>
  <c r="V223" i="29"/>
  <c r="U223" i="29"/>
  <c r="T223" i="29"/>
  <c r="S223" i="29"/>
  <c r="R223" i="29"/>
  <c r="Q223" i="29"/>
  <c r="P223" i="29"/>
  <c r="O223" i="29"/>
  <c r="N223" i="29"/>
  <c r="M223" i="29"/>
  <c r="L223" i="29"/>
  <c r="K223" i="29"/>
  <c r="J223" i="29"/>
  <c r="I223" i="29"/>
  <c r="H223" i="29"/>
  <c r="DC222" i="29"/>
  <c r="DB222" i="29"/>
  <c r="DA222" i="29"/>
  <c r="CZ222" i="29"/>
  <c r="CY222" i="29"/>
  <c r="CX222" i="29"/>
  <c r="CW222" i="29"/>
  <c r="CV222" i="29"/>
  <c r="CU222" i="29"/>
  <c r="CT222" i="29"/>
  <c r="CS222" i="29"/>
  <c r="CR222" i="29"/>
  <c r="CQ222" i="29"/>
  <c r="CP222" i="29"/>
  <c r="CO222" i="29"/>
  <c r="CN222" i="29"/>
  <c r="CM222" i="29"/>
  <c r="CL222" i="29"/>
  <c r="CK222" i="29"/>
  <c r="CJ222" i="29"/>
  <c r="CI222" i="29"/>
  <c r="CH222" i="29"/>
  <c r="CG222" i="29"/>
  <c r="CF222" i="29"/>
  <c r="CE222" i="29"/>
  <c r="CD222" i="29"/>
  <c r="CC222" i="29"/>
  <c r="CB222" i="29"/>
  <c r="CA222" i="29"/>
  <c r="BZ222" i="29"/>
  <c r="BY222" i="29"/>
  <c r="BX222" i="29"/>
  <c r="BW222" i="29"/>
  <c r="BV222" i="29"/>
  <c r="BU222" i="29"/>
  <c r="BT222" i="29"/>
  <c r="BS222" i="29"/>
  <c r="BR222" i="29"/>
  <c r="BQ222" i="29"/>
  <c r="BP222" i="29"/>
  <c r="BO222" i="29"/>
  <c r="BN222" i="29"/>
  <c r="BM222" i="29"/>
  <c r="BL222" i="29"/>
  <c r="BK222" i="29"/>
  <c r="BJ222" i="29"/>
  <c r="BI222" i="29"/>
  <c r="BH222" i="29"/>
  <c r="BG222" i="29"/>
  <c r="BF222" i="29"/>
  <c r="BE222" i="29"/>
  <c r="BD222" i="29"/>
  <c r="BC222" i="29"/>
  <c r="BB222" i="29"/>
  <c r="BA222" i="29"/>
  <c r="AZ222" i="29"/>
  <c r="AY222" i="29"/>
  <c r="AX222" i="29"/>
  <c r="AW222" i="29"/>
  <c r="AV222" i="29"/>
  <c r="AU222" i="29"/>
  <c r="AT222" i="29"/>
  <c r="AS222" i="29"/>
  <c r="AR222" i="29"/>
  <c r="AQ222" i="29"/>
  <c r="AP222" i="29"/>
  <c r="AO222" i="29"/>
  <c r="AN222" i="29"/>
  <c r="AM222" i="29"/>
  <c r="AL222" i="29"/>
  <c r="AK222" i="29"/>
  <c r="AJ222" i="29"/>
  <c r="AI222" i="29"/>
  <c r="AH222" i="29"/>
  <c r="AG222" i="29"/>
  <c r="AF222" i="29"/>
  <c r="AE222" i="29"/>
  <c r="AD222" i="29"/>
  <c r="AC222" i="29"/>
  <c r="AB222" i="29"/>
  <c r="AA222" i="29"/>
  <c r="Z222" i="29"/>
  <c r="Y222" i="29"/>
  <c r="X222" i="29"/>
  <c r="W222" i="29"/>
  <c r="V222" i="29"/>
  <c r="U222" i="29"/>
  <c r="T222" i="29"/>
  <c r="S222" i="29"/>
  <c r="R222" i="29"/>
  <c r="Q222" i="29"/>
  <c r="P222" i="29"/>
  <c r="O222" i="29"/>
  <c r="N222" i="29"/>
  <c r="M222" i="29"/>
  <c r="L222" i="29"/>
  <c r="K222" i="29"/>
  <c r="J222" i="29"/>
  <c r="I222" i="29"/>
  <c r="H222" i="29"/>
  <c r="DC217" i="29"/>
  <c r="DB217" i="29"/>
  <c r="DA217" i="29"/>
  <c r="CZ217" i="29"/>
  <c r="CY217" i="29"/>
  <c r="CX217" i="29"/>
  <c r="CW217" i="29"/>
  <c r="CV217" i="29"/>
  <c r="CU217" i="29"/>
  <c r="CT217" i="29"/>
  <c r="CS217" i="29"/>
  <c r="CR217" i="29"/>
  <c r="CQ217" i="29"/>
  <c r="CP217" i="29"/>
  <c r="CO217" i="29"/>
  <c r="CN217" i="29"/>
  <c r="CM217" i="29"/>
  <c r="CL217" i="29"/>
  <c r="CK217" i="29"/>
  <c r="CJ217" i="29"/>
  <c r="CI217" i="29"/>
  <c r="CH217" i="29"/>
  <c r="CG217" i="29"/>
  <c r="CF217" i="29"/>
  <c r="CE217" i="29"/>
  <c r="CD217" i="29"/>
  <c r="CC217" i="29"/>
  <c r="CB217" i="29"/>
  <c r="CA217" i="29"/>
  <c r="BZ217" i="29"/>
  <c r="BY217" i="29"/>
  <c r="BX217" i="29"/>
  <c r="BW217" i="29"/>
  <c r="BV217" i="29"/>
  <c r="BU217" i="29"/>
  <c r="BT217" i="29"/>
  <c r="BS217" i="29"/>
  <c r="BR217" i="29"/>
  <c r="BQ217" i="29"/>
  <c r="BP217" i="29"/>
  <c r="BO217" i="29"/>
  <c r="BN217" i="29"/>
  <c r="BM217" i="29"/>
  <c r="BL217" i="29"/>
  <c r="BK217" i="29"/>
  <c r="BJ217" i="29"/>
  <c r="BI217" i="29"/>
  <c r="BH217" i="29"/>
  <c r="BG217" i="29"/>
  <c r="BF217" i="29"/>
  <c r="BE217" i="29"/>
  <c r="BD217" i="29"/>
  <c r="BC217" i="29"/>
  <c r="BB217" i="29"/>
  <c r="BA217" i="29"/>
  <c r="AZ217" i="29"/>
  <c r="AY217" i="29"/>
  <c r="AX217" i="29"/>
  <c r="AW217" i="29"/>
  <c r="AV217" i="29"/>
  <c r="AU217" i="29"/>
  <c r="AT217" i="29"/>
  <c r="AS217" i="29"/>
  <c r="AR217" i="29"/>
  <c r="AQ217" i="29"/>
  <c r="AP217" i="29"/>
  <c r="AO217" i="29"/>
  <c r="AN217" i="29"/>
  <c r="AM217" i="29"/>
  <c r="AL217" i="29"/>
  <c r="AK217" i="29"/>
  <c r="AJ217" i="29"/>
  <c r="AI217" i="29"/>
  <c r="AH217" i="29"/>
  <c r="AG217" i="29"/>
  <c r="AF217" i="29"/>
  <c r="AE217" i="29"/>
  <c r="AD217" i="29"/>
  <c r="AC217" i="29"/>
  <c r="AB217" i="29"/>
  <c r="AA217" i="29"/>
  <c r="Z217" i="29"/>
  <c r="Y217" i="29"/>
  <c r="X217" i="29"/>
  <c r="W217" i="29"/>
  <c r="V217" i="29"/>
  <c r="U217" i="29"/>
  <c r="T217" i="29"/>
  <c r="S217" i="29"/>
  <c r="R217" i="29"/>
  <c r="Q217" i="29"/>
  <c r="P217" i="29"/>
  <c r="O217" i="29"/>
  <c r="N217" i="29"/>
  <c r="M217" i="29"/>
  <c r="L217" i="29"/>
  <c r="K217" i="29"/>
  <c r="J217" i="29"/>
  <c r="I217" i="29"/>
  <c r="H217" i="29"/>
  <c r="DC216" i="29"/>
  <c r="DB216" i="29"/>
  <c r="DA216" i="29"/>
  <c r="CZ216" i="29"/>
  <c r="CY216" i="29"/>
  <c r="CX216" i="29"/>
  <c r="CW216" i="29"/>
  <c r="CV216" i="29"/>
  <c r="CU216" i="29"/>
  <c r="CT216" i="29"/>
  <c r="CS216" i="29"/>
  <c r="CR216" i="29"/>
  <c r="CQ216" i="29"/>
  <c r="CP216" i="29"/>
  <c r="CO216" i="29"/>
  <c r="CN216" i="29"/>
  <c r="CM216" i="29"/>
  <c r="CL216" i="29"/>
  <c r="CK216" i="29"/>
  <c r="CJ216" i="29"/>
  <c r="CI216" i="29"/>
  <c r="CH216" i="29"/>
  <c r="CG216" i="29"/>
  <c r="CF216" i="29"/>
  <c r="CE216" i="29"/>
  <c r="CD216" i="29"/>
  <c r="CC216" i="29"/>
  <c r="CB216" i="29"/>
  <c r="CA216" i="29"/>
  <c r="BZ216" i="29"/>
  <c r="BY216" i="29"/>
  <c r="BX216" i="29"/>
  <c r="BW216" i="29"/>
  <c r="BV216" i="29"/>
  <c r="BU216" i="29"/>
  <c r="BT216" i="29"/>
  <c r="BS216" i="29"/>
  <c r="BR216" i="29"/>
  <c r="BQ216" i="29"/>
  <c r="BP216" i="29"/>
  <c r="BO216" i="29"/>
  <c r="BN216" i="29"/>
  <c r="BM216" i="29"/>
  <c r="BL216" i="29"/>
  <c r="BK216" i="29"/>
  <c r="BJ216" i="29"/>
  <c r="BI216" i="29"/>
  <c r="BH216" i="29"/>
  <c r="BG216" i="29"/>
  <c r="BF216" i="29"/>
  <c r="BE216" i="29"/>
  <c r="BD216" i="29"/>
  <c r="BC216" i="29"/>
  <c r="BB216" i="29"/>
  <c r="BA216" i="29"/>
  <c r="AZ216" i="29"/>
  <c r="AY216" i="29"/>
  <c r="AX216" i="29"/>
  <c r="AW216" i="29"/>
  <c r="AV216" i="29"/>
  <c r="AU216" i="29"/>
  <c r="AT216" i="29"/>
  <c r="AS216" i="29"/>
  <c r="AR216" i="29"/>
  <c r="AQ216" i="29"/>
  <c r="AP216" i="29"/>
  <c r="AO216" i="29"/>
  <c r="AN216" i="29"/>
  <c r="AM216" i="29"/>
  <c r="AL216" i="29"/>
  <c r="AK216" i="29"/>
  <c r="AJ216" i="29"/>
  <c r="AI216" i="29"/>
  <c r="AH216" i="29"/>
  <c r="AG216" i="29"/>
  <c r="AF216" i="29"/>
  <c r="AE216" i="29"/>
  <c r="AD216" i="29"/>
  <c r="AC216" i="29"/>
  <c r="AB216" i="29"/>
  <c r="AA216" i="29"/>
  <c r="Z216" i="29"/>
  <c r="Y216" i="29"/>
  <c r="X216" i="29"/>
  <c r="W216" i="29"/>
  <c r="V216" i="29"/>
  <c r="U216" i="29"/>
  <c r="T216" i="29"/>
  <c r="S216" i="29"/>
  <c r="R216" i="29"/>
  <c r="Q216" i="29"/>
  <c r="P216" i="29"/>
  <c r="O216" i="29"/>
  <c r="N216" i="29"/>
  <c r="M216" i="29"/>
  <c r="L216" i="29"/>
  <c r="K216" i="29"/>
  <c r="J216" i="29"/>
  <c r="I216" i="29"/>
  <c r="H216" i="29"/>
  <c r="DC211" i="29"/>
  <c r="DB211" i="29"/>
  <c r="DA211" i="29"/>
  <c r="CZ211" i="29"/>
  <c r="CY211" i="29"/>
  <c r="CX211" i="29"/>
  <c r="CW211" i="29"/>
  <c r="CV211" i="29"/>
  <c r="CU211" i="29"/>
  <c r="CT211" i="29"/>
  <c r="CS211" i="29"/>
  <c r="CR211" i="29"/>
  <c r="CQ211" i="29"/>
  <c r="CP211" i="29"/>
  <c r="CO211" i="29"/>
  <c r="CN211" i="29"/>
  <c r="CM211" i="29"/>
  <c r="CL211" i="29"/>
  <c r="CK211" i="29"/>
  <c r="CJ211" i="29"/>
  <c r="CI211" i="29"/>
  <c r="CH211" i="29"/>
  <c r="CG211" i="29"/>
  <c r="CF211" i="29"/>
  <c r="CE211" i="29"/>
  <c r="CD211" i="29"/>
  <c r="CC211" i="29"/>
  <c r="CB211" i="29"/>
  <c r="CA211" i="29"/>
  <c r="BZ211" i="29"/>
  <c r="BY211" i="29"/>
  <c r="BX211" i="29"/>
  <c r="BW211" i="29"/>
  <c r="BV211" i="29"/>
  <c r="BU211" i="29"/>
  <c r="BT211" i="29"/>
  <c r="BS211" i="29"/>
  <c r="BR211" i="29"/>
  <c r="BQ211" i="29"/>
  <c r="BP211" i="29"/>
  <c r="BO211" i="29"/>
  <c r="BN211" i="29"/>
  <c r="BM211" i="29"/>
  <c r="BL211" i="29"/>
  <c r="BK211" i="29"/>
  <c r="BJ211" i="29"/>
  <c r="BI211" i="29"/>
  <c r="BH211" i="29"/>
  <c r="BG211" i="29"/>
  <c r="BF211" i="29"/>
  <c r="BE211" i="29"/>
  <c r="BD211" i="29"/>
  <c r="BC211" i="29"/>
  <c r="BB211" i="29"/>
  <c r="BA211" i="29"/>
  <c r="AZ211" i="29"/>
  <c r="AY211" i="29"/>
  <c r="AX211" i="29"/>
  <c r="AW211" i="29"/>
  <c r="AV211" i="29"/>
  <c r="AU211" i="29"/>
  <c r="AT211" i="29"/>
  <c r="AS211" i="29"/>
  <c r="AR211" i="29"/>
  <c r="AQ211" i="29"/>
  <c r="AP211" i="29"/>
  <c r="AO211" i="29"/>
  <c r="AN211" i="29"/>
  <c r="AM211" i="29"/>
  <c r="AL211" i="29"/>
  <c r="AK211" i="29"/>
  <c r="AJ211" i="29"/>
  <c r="AI211" i="29"/>
  <c r="AH211" i="29"/>
  <c r="AG211" i="29"/>
  <c r="AF211" i="29"/>
  <c r="AE211" i="29"/>
  <c r="AD211" i="29"/>
  <c r="AC211" i="29"/>
  <c r="AB211" i="29"/>
  <c r="AA211" i="29"/>
  <c r="Z211" i="29"/>
  <c r="Y211" i="29"/>
  <c r="X211" i="29"/>
  <c r="W211" i="29"/>
  <c r="V211" i="29"/>
  <c r="U211" i="29"/>
  <c r="T211" i="29"/>
  <c r="S211" i="29"/>
  <c r="R211" i="29"/>
  <c r="Q211" i="29"/>
  <c r="P211" i="29"/>
  <c r="O211" i="29"/>
  <c r="N211" i="29"/>
  <c r="M211" i="29"/>
  <c r="L211" i="29"/>
  <c r="K211" i="29"/>
  <c r="J211" i="29"/>
  <c r="I211" i="29"/>
  <c r="H211" i="29"/>
  <c r="DC210" i="29"/>
  <c r="DB210" i="29"/>
  <c r="DA210" i="29"/>
  <c r="CZ210" i="29"/>
  <c r="CY210" i="29"/>
  <c r="CX210" i="29"/>
  <c r="CW210" i="29"/>
  <c r="CV210" i="29"/>
  <c r="CU210" i="29"/>
  <c r="CT210" i="29"/>
  <c r="CS210" i="29"/>
  <c r="CR210" i="29"/>
  <c r="CQ210" i="29"/>
  <c r="CP210" i="29"/>
  <c r="CO210" i="29"/>
  <c r="CN210" i="29"/>
  <c r="CM210" i="29"/>
  <c r="CL210" i="29"/>
  <c r="CK210" i="29"/>
  <c r="CJ210" i="29"/>
  <c r="CI210" i="29"/>
  <c r="CH210" i="29"/>
  <c r="CG210" i="29"/>
  <c r="CF210" i="29"/>
  <c r="CE210" i="29"/>
  <c r="CD210" i="29"/>
  <c r="CC210" i="29"/>
  <c r="CB210" i="29"/>
  <c r="CA210" i="29"/>
  <c r="BZ210" i="29"/>
  <c r="BY210" i="29"/>
  <c r="BX210" i="29"/>
  <c r="BW210" i="29"/>
  <c r="BV210" i="29"/>
  <c r="BU210" i="29"/>
  <c r="BT210" i="29"/>
  <c r="BS210" i="29"/>
  <c r="BR210" i="29"/>
  <c r="BQ210" i="29"/>
  <c r="BP210" i="29"/>
  <c r="BO210" i="29"/>
  <c r="BN210" i="29"/>
  <c r="BM210" i="29"/>
  <c r="BL210" i="29"/>
  <c r="BK210" i="29"/>
  <c r="BJ210" i="29"/>
  <c r="BI210" i="29"/>
  <c r="BH210" i="29"/>
  <c r="BG210" i="29"/>
  <c r="BF210" i="29"/>
  <c r="BE210" i="29"/>
  <c r="BD210" i="29"/>
  <c r="BC210" i="29"/>
  <c r="BB210" i="29"/>
  <c r="BA210" i="29"/>
  <c r="AZ210" i="29"/>
  <c r="AY210" i="29"/>
  <c r="AX210" i="29"/>
  <c r="AW210" i="29"/>
  <c r="AV210" i="29"/>
  <c r="AU210" i="29"/>
  <c r="AT210" i="29"/>
  <c r="AS210" i="29"/>
  <c r="AR210" i="29"/>
  <c r="AQ210" i="29"/>
  <c r="AP210" i="29"/>
  <c r="AO210" i="29"/>
  <c r="AN210" i="29"/>
  <c r="AM210" i="29"/>
  <c r="AL210" i="29"/>
  <c r="AK210" i="29"/>
  <c r="AJ210" i="29"/>
  <c r="AI210" i="29"/>
  <c r="AH210" i="29"/>
  <c r="AG210" i="29"/>
  <c r="AF210" i="29"/>
  <c r="AE210" i="29"/>
  <c r="AD210" i="29"/>
  <c r="AC210" i="29"/>
  <c r="AB210" i="29"/>
  <c r="AA210" i="29"/>
  <c r="Z210" i="29"/>
  <c r="Y210" i="29"/>
  <c r="X210" i="29"/>
  <c r="W210" i="29"/>
  <c r="V210" i="29"/>
  <c r="U210" i="29"/>
  <c r="T210" i="29"/>
  <c r="S210" i="29"/>
  <c r="R210" i="29"/>
  <c r="Q210" i="29"/>
  <c r="P210" i="29"/>
  <c r="O210" i="29"/>
  <c r="N210" i="29"/>
  <c r="M210" i="29"/>
  <c r="L210" i="29"/>
  <c r="K210" i="29"/>
  <c r="J210" i="29"/>
  <c r="I210" i="29"/>
  <c r="H210" i="29"/>
  <c r="DC205" i="29"/>
  <c r="DB205" i="29"/>
  <c r="DA205" i="29"/>
  <c r="CZ205" i="29"/>
  <c r="CY205" i="29"/>
  <c r="CX205" i="29"/>
  <c r="CW205" i="29"/>
  <c r="CV205" i="29"/>
  <c r="CU205" i="29"/>
  <c r="CT205" i="29"/>
  <c r="CS205" i="29"/>
  <c r="CR205" i="29"/>
  <c r="CQ205" i="29"/>
  <c r="CP205" i="29"/>
  <c r="CO205" i="29"/>
  <c r="CN205" i="29"/>
  <c r="CM205" i="29"/>
  <c r="CL205" i="29"/>
  <c r="CK205" i="29"/>
  <c r="CJ205" i="29"/>
  <c r="CI205" i="29"/>
  <c r="CH205" i="29"/>
  <c r="CG205" i="29"/>
  <c r="CF205" i="29"/>
  <c r="CE205" i="29"/>
  <c r="CD205" i="29"/>
  <c r="CC205" i="29"/>
  <c r="CB205" i="29"/>
  <c r="CA205" i="29"/>
  <c r="BZ205" i="29"/>
  <c r="BY205" i="29"/>
  <c r="BX205" i="29"/>
  <c r="BW205" i="29"/>
  <c r="BV205" i="29"/>
  <c r="BU205" i="29"/>
  <c r="BT205" i="29"/>
  <c r="BS205" i="29"/>
  <c r="BR205" i="29"/>
  <c r="BQ205" i="29"/>
  <c r="BP205" i="29"/>
  <c r="BO205" i="29"/>
  <c r="BN205" i="29"/>
  <c r="BM205" i="29"/>
  <c r="BL205" i="29"/>
  <c r="BK205" i="29"/>
  <c r="BJ205" i="29"/>
  <c r="BI205" i="29"/>
  <c r="BH205" i="29"/>
  <c r="BG205" i="29"/>
  <c r="BF205" i="29"/>
  <c r="BE205" i="29"/>
  <c r="BD205" i="29"/>
  <c r="BC205" i="29"/>
  <c r="BB205" i="29"/>
  <c r="BA205" i="29"/>
  <c r="AZ205" i="29"/>
  <c r="AY205" i="29"/>
  <c r="AX205" i="29"/>
  <c r="AW205" i="29"/>
  <c r="AV205" i="29"/>
  <c r="AU205" i="29"/>
  <c r="AT205" i="29"/>
  <c r="AS205" i="29"/>
  <c r="AR205" i="29"/>
  <c r="AQ205" i="29"/>
  <c r="AP205" i="29"/>
  <c r="AO205" i="29"/>
  <c r="AN205" i="29"/>
  <c r="AM205" i="29"/>
  <c r="AL205" i="29"/>
  <c r="AK205" i="29"/>
  <c r="AJ205" i="29"/>
  <c r="AI205" i="29"/>
  <c r="AH205" i="29"/>
  <c r="AG205" i="29"/>
  <c r="AF205" i="29"/>
  <c r="AE205" i="29"/>
  <c r="AD205" i="29"/>
  <c r="AC205" i="29"/>
  <c r="AB205" i="29"/>
  <c r="AA205" i="29"/>
  <c r="Z205" i="29"/>
  <c r="Y205" i="29"/>
  <c r="X205" i="29"/>
  <c r="W205" i="29"/>
  <c r="V205" i="29"/>
  <c r="U205" i="29"/>
  <c r="T205" i="29"/>
  <c r="S205" i="29"/>
  <c r="R205" i="29"/>
  <c r="Q205" i="29"/>
  <c r="P205" i="29"/>
  <c r="O205" i="29"/>
  <c r="N205" i="29"/>
  <c r="M205" i="29"/>
  <c r="L205" i="29"/>
  <c r="K205" i="29"/>
  <c r="J205" i="29"/>
  <c r="I205" i="29"/>
  <c r="H205" i="29"/>
  <c r="DC204" i="29"/>
  <c r="DB204" i="29"/>
  <c r="DA204" i="29"/>
  <c r="CZ204" i="29"/>
  <c r="CY204" i="29"/>
  <c r="CX204" i="29"/>
  <c r="CW204" i="29"/>
  <c r="CV204" i="29"/>
  <c r="CU204" i="29"/>
  <c r="CT204" i="29"/>
  <c r="CS204" i="29"/>
  <c r="CR204" i="29"/>
  <c r="CQ204" i="29"/>
  <c r="CP204" i="29"/>
  <c r="CO204" i="29"/>
  <c r="CN204" i="29"/>
  <c r="CM204" i="29"/>
  <c r="CL204" i="29"/>
  <c r="CK204" i="29"/>
  <c r="CJ204" i="29"/>
  <c r="CI204" i="29"/>
  <c r="CH204" i="29"/>
  <c r="CG204" i="29"/>
  <c r="CF204" i="29"/>
  <c r="CE204" i="29"/>
  <c r="CD204" i="29"/>
  <c r="CC204" i="29"/>
  <c r="CB204" i="29"/>
  <c r="CA204" i="29"/>
  <c r="BZ204" i="29"/>
  <c r="BY204" i="29"/>
  <c r="BX204" i="29"/>
  <c r="BW204" i="29"/>
  <c r="BV204" i="29"/>
  <c r="BU204" i="29"/>
  <c r="BT204" i="29"/>
  <c r="BS204" i="29"/>
  <c r="BR204" i="29"/>
  <c r="BQ204" i="29"/>
  <c r="BP204" i="29"/>
  <c r="BO204" i="29"/>
  <c r="BN204" i="29"/>
  <c r="BM204" i="29"/>
  <c r="BL204" i="29"/>
  <c r="BK204" i="29"/>
  <c r="BJ204" i="29"/>
  <c r="BI204" i="29"/>
  <c r="BH204" i="29"/>
  <c r="BG204" i="29"/>
  <c r="BF204" i="29"/>
  <c r="BE204" i="29"/>
  <c r="BD204" i="29"/>
  <c r="BC204" i="29"/>
  <c r="BB204" i="29"/>
  <c r="BA204" i="29"/>
  <c r="AZ204" i="29"/>
  <c r="AY204" i="29"/>
  <c r="AX204" i="29"/>
  <c r="AW204" i="29"/>
  <c r="AV204" i="29"/>
  <c r="AU204" i="29"/>
  <c r="AT204" i="29"/>
  <c r="AS204" i="29"/>
  <c r="AR204" i="29"/>
  <c r="AQ204" i="29"/>
  <c r="AP204" i="29"/>
  <c r="AO204" i="29"/>
  <c r="AN204" i="29"/>
  <c r="AM204" i="29"/>
  <c r="AL204" i="29"/>
  <c r="AK204" i="29"/>
  <c r="AJ204" i="29"/>
  <c r="AI204" i="29"/>
  <c r="AH204" i="29"/>
  <c r="AG204" i="29"/>
  <c r="AF204" i="29"/>
  <c r="AE204" i="29"/>
  <c r="AD204" i="29"/>
  <c r="AC204" i="29"/>
  <c r="AB204" i="29"/>
  <c r="AA204" i="29"/>
  <c r="Z204" i="29"/>
  <c r="Y204" i="29"/>
  <c r="X204" i="29"/>
  <c r="W204" i="29"/>
  <c r="V204" i="29"/>
  <c r="U204" i="29"/>
  <c r="T204" i="29"/>
  <c r="S204" i="29"/>
  <c r="R204" i="29"/>
  <c r="Q204" i="29"/>
  <c r="P204" i="29"/>
  <c r="O204" i="29"/>
  <c r="N204" i="29"/>
  <c r="M204" i="29"/>
  <c r="L204" i="29"/>
  <c r="K204" i="29"/>
  <c r="J204" i="29"/>
  <c r="I204" i="29"/>
  <c r="H204" i="29"/>
  <c r="DC199" i="29"/>
  <c r="DB199" i="29"/>
  <c r="DA199" i="29"/>
  <c r="CZ199" i="29"/>
  <c r="CY199" i="29"/>
  <c r="CX199" i="29"/>
  <c r="CW199" i="29"/>
  <c r="CV199" i="29"/>
  <c r="CU199" i="29"/>
  <c r="CT199" i="29"/>
  <c r="CS199" i="29"/>
  <c r="CR199" i="29"/>
  <c r="CQ199" i="29"/>
  <c r="CP199" i="29"/>
  <c r="CO199" i="29"/>
  <c r="CN199" i="29"/>
  <c r="CM199" i="29"/>
  <c r="CL199" i="29"/>
  <c r="CK199" i="29"/>
  <c r="CJ199" i="29"/>
  <c r="CI199" i="29"/>
  <c r="CH199" i="29"/>
  <c r="CG199" i="29"/>
  <c r="CF199" i="29"/>
  <c r="CE199" i="29"/>
  <c r="CD199" i="29"/>
  <c r="CC199" i="29"/>
  <c r="CB199" i="29"/>
  <c r="CA199" i="29"/>
  <c r="BZ199" i="29"/>
  <c r="BY199" i="29"/>
  <c r="BX199" i="29"/>
  <c r="BW199" i="29"/>
  <c r="BV199" i="29"/>
  <c r="BU199" i="29"/>
  <c r="BT199" i="29"/>
  <c r="BS199" i="29"/>
  <c r="BR199" i="29"/>
  <c r="BQ199" i="29"/>
  <c r="BP199" i="29"/>
  <c r="BO199" i="29"/>
  <c r="BN199" i="29"/>
  <c r="BM199" i="29"/>
  <c r="BL199" i="29"/>
  <c r="BK199" i="29"/>
  <c r="BJ199" i="29"/>
  <c r="BI199" i="29"/>
  <c r="BH199" i="29"/>
  <c r="BG199" i="29"/>
  <c r="BF199" i="29"/>
  <c r="BE199" i="29"/>
  <c r="BD199" i="29"/>
  <c r="BC199" i="29"/>
  <c r="BB199" i="29"/>
  <c r="BA199" i="29"/>
  <c r="AZ199" i="29"/>
  <c r="AY199" i="29"/>
  <c r="AX199" i="29"/>
  <c r="AW199" i="29"/>
  <c r="AV199" i="29"/>
  <c r="AU199" i="29"/>
  <c r="AT199" i="29"/>
  <c r="AS199" i="29"/>
  <c r="AR199" i="29"/>
  <c r="AQ199" i="29"/>
  <c r="AP199" i="29"/>
  <c r="AO199" i="29"/>
  <c r="AN199" i="29"/>
  <c r="AM199" i="29"/>
  <c r="AL199" i="29"/>
  <c r="AK199" i="29"/>
  <c r="AJ199" i="29"/>
  <c r="AI199" i="29"/>
  <c r="AH199" i="29"/>
  <c r="AG199" i="29"/>
  <c r="AF199" i="29"/>
  <c r="AE199" i="29"/>
  <c r="AD199" i="29"/>
  <c r="AC199" i="29"/>
  <c r="AB199" i="29"/>
  <c r="AA199" i="29"/>
  <c r="Z199" i="29"/>
  <c r="Y199" i="29"/>
  <c r="X199" i="29"/>
  <c r="W199" i="29"/>
  <c r="V199" i="29"/>
  <c r="U199" i="29"/>
  <c r="T199" i="29"/>
  <c r="S199" i="29"/>
  <c r="R199" i="29"/>
  <c r="Q199" i="29"/>
  <c r="P199" i="29"/>
  <c r="O199" i="29"/>
  <c r="N199" i="29"/>
  <c r="M199" i="29"/>
  <c r="L199" i="29"/>
  <c r="K199" i="29"/>
  <c r="J199" i="29"/>
  <c r="I199" i="29"/>
  <c r="H199" i="29"/>
  <c r="DC198" i="29"/>
  <c r="DB198" i="29"/>
  <c r="DA198" i="29"/>
  <c r="CZ198" i="29"/>
  <c r="CY198" i="29"/>
  <c r="CX198" i="29"/>
  <c r="CW198" i="29"/>
  <c r="CV198" i="29"/>
  <c r="CU198" i="29"/>
  <c r="CT198" i="29"/>
  <c r="CS198" i="29"/>
  <c r="CR198" i="29"/>
  <c r="CQ198" i="29"/>
  <c r="CP198" i="29"/>
  <c r="CO198" i="29"/>
  <c r="CN198" i="29"/>
  <c r="CM198" i="29"/>
  <c r="CL198" i="29"/>
  <c r="CK198" i="29"/>
  <c r="CJ198" i="29"/>
  <c r="CI198" i="29"/>
  <c r="CH198" i="29"/>
  <c r="CG198" i="29"/>
  <c r="CF198" i="29"/>
  <c r="CE198" i="29"/>
  <c r="CD198" i="29"/>
  <c r="CC198" i="29"/>
  <c r="CB198" i="29"/>
  <c r="CA198" i="29"/>
  <c r="BZ198" i="29"/>
  <c r="BY198" i="29"/>
  <c r="BX198" i="29"/>
  <c r="BW198" i="29"/>
  <c r="BV198" i="29"/>
  <c r="BU198" i="29"/>
  <c r="BT198" i="29"/>
  <c r="BS198" i="29"/>
  <c r="BR198" i="29"/>
  <c r="BQ198" i="29"/>
  <c r="BP198" i="29"/>
  <c r="BO198" i="29"/>
  <c r="BN198" i="29"/>
  <c r="BM198" i="29"/>
  <c r="BL198" i="29"/>
  <c r="BK198" i="29"/>
  <c r="BJ198" i="29"/>
  <c r="BI198" i="29"/>
  <c r="BH198" i="29"/>
  <c r="BG198" i="29"/>
  <c r="BF198" i="29"/>
  <c r="BE198" i="29"/>
  <c r="BD198" i="29"/>
  <c r="BC198" i="29"/>
  <c r="BB198" i="29"/>
  <c r="BA198" i="29"/>
  <c r="AZ198" i="29"/>
  <c r="AY198" i="29"/>
  <c r="AX198" i="29"/>
  <c r="AW198" i="29"/>
  <c r="AV198" i="29"/>
  <c r="AU198" i="29"/>
  <c r="AT198" i="29"/>
  <c r="AS198" i="29"/>
  <c r="AR198" i="29"/>
  <c r="AQ198" i="29"/>
  <c r="AP198" i="29"/>
  <c r="AO198" i="29"/>
  <c r="AN198" i="29"/>
  <c r="AM198" i="29"/>
  <c r="AL198" i="29"/>
  <c r="AK198" i="29"/>
  <c r="AJ198" i="29"/>
  <c r="AI198" i="29"/>
  <c r="AH198" i="29"/>
  <c r="AG198" i="29"/>
  <c r="AF198" i="29"/>
  <c r="AE198" i="29"/>
  <c r="AD198" i="29"/>
  <c r="AC198" i="29"/>
  <c r="AB198" i="29"/>
  <c r="AA198" i="29"/>
  <c r="Z198" i="29"/>
  <c r="Y198" i="29"/>
  <c r="X198" i="29"/>
  <c r="W198" i="29"/>
  <c r="V198" i="29"/>
  <c r="U198" i="29"/>
  <c r="T198" i="29"/>
  <c r="S198" i="29"/>
  <c r="R198" i="29"/>
  <c r="Q198" i="29"/>
  <c r="P198" i="29"/>
  <c r="O198" i="29"/>
  <c r="N198" i="29"/>
  <c r="M198" i="29"/>
  <c r="L198" i="29"/>
  <c r="K198" i="29"/>
  <c r="J198" i="29"/>
  <c r="I198" i="29"/>
  <c r="H198" i="29"/>
  <c r="DC193" i="29"/>
  <c r="DB193" i="29"/>
  <c r="DA193" i="29"/>
  <c r="CZ193" i="29"/>
  <c r="CY193" i="29"/>
  <c r="CX193" i="29"/>
  <c r="CW193" i="29"/>
  <c r="CV193" i="29"/>
  <c r="CU193" i="29"/>
  <c r="CT193" i="29"/>
  <c r="CS193" i="29"/>
  <c r="CR193" i="29"/>
  <c r="CQ193" i="29"/>
  <c r="CP193" i="29"/>
  <c r="CO193" i="29"/>
  <c r="CN193" i="29"/>
  <c r="CM193" i="29"/>
  <c r="CL193" i="29"/>
  <c r="CK193" i="29"/>
  <c r="CJ193" i="29"/>
  <c r="CI193" i="29"/>
  <c r="CH193" i="29"/>
  <c r="CG193" i="29"/>
  <c r="CF193" i="29"/>
  <c r="CE193" i="29"/>
  <c r="CD193" i="29"/>
  <c r="CC193" i="29"/>
  <c r="CB193" i="29"/>
  <c r="CA193" i="29"/>
  <c r="BZ193" i="29"/>
  <c r="BY193" i="29"/>
  <c r="BX193" i="29"/>
  <c r="BW193" i="29"/>
  <c r="BV193" i="29"/>
  <c r="BU193" i="29"/>
  <c r="BT193" i="29"/>
  <c r="BS193" i="29"/>
  <c r="BR193" i="29"/>
  <c r="BQ193" i="29"/>
  <c r="BP193" i="29"/>
  <c r="BO193" i="29"/>
  <c r="BN193" i="29"/>
  <c r="BM193" i="29"/>
  <c r="BL193" i="29"/>
  <c r="BK193" i="29"/>
  <c r="BJ193" i="29"/>
  <c r="BI193" i="29"/>
  <c r="BH193" i="29"/>
  <c r="BG193" i="29"/>
  <c r="BF193" i="29"/>
  <c r="BE193" i="29"/>
  <c r="BD193" i="29"/>
  <c r="BC193" i="29"/>
  <c r="BB193" i="29"/>
  <c r="BA193" i="29"/>
  <c r="AZ193" i="29"/>
  <c r="AY193" i="29"/>
  <c r="AX193" i="29"/>
  <c r="AW193" i="29"/>
  <c r="AV193" i="29"/>
  <c r="AU193" i="29"/>
  <c r="AT193" i="29"/>
  <c r="AS193" i="29"/>
  <c r="AR193" i="29"/>
  <c r="AQ193" i="29"/>
  <c r="AP193" i="29"/>
  <c r="AO193" i="29"/>
  <c r="AN193" i="29"/>
  <c r="AM193" i="29"/>
  <c r="AL193" i="29"/>
  <c r="AK193" i="29"/>
  <c r="AJ193" i="29"/>
  <c r="AI193" i="29"/>
  <c r="AH193" i="29"/>
  <c r="AG193" i="29"/>
  <c r="AF193" i="29"/>
  <c r="AE193" i="29"/>
  <c r="AD193" i="29"/>
  <c r="AC193" i="29"/>
  <c r="AB193" i="29"/>
  <c r="AA193" i="29"/>
  <c r="Z193" i="29"/>
  <c r="Y193" i="29"/>
  <c r="X193" i="29"/>
  <c r="W193" i="29"/>
  <c r="V193" i="29"/>
  <c r="U193" i="29"/>
  <c r="T193" i="29"/>
  <c r="S193" i="29"/>
  <c r="R193" i="29"/>
  <c r="Q193" i="29"/>
  <c r="P193" i="29"/>
  <c r="O193" i="29"/>
  <c r="N193" i="29"/>
  <c r="M193" i="29"/>
  <c r="L193" i="29"/>
  <c r="K193" i="29"/>
  <c r="J193" i="29"/>
  <c r="I193" i="29"/>
  <c r="H193" i="29"/>
  <c r="DC192" i="29"/>
  <c r="DB192" i="29"/>
  <c r="DA192" i="29"/>
  <c r="CZ192" i="29"/>
  <c r="CY192" i="29"/>
  <c r="CX192" i="29"/>
  <c r="CW192" i="29"/>
  <c r="CV192" i="29"/>
  <c r="CU192" i="29"/>
  <c r="CT192" i="29"/>
  <c r="CS192" i="29"/>
  <c r="CR192" i="29"/>
  <c r="CQ192" i="29"/>
  <c r="CP192" i="29"/>
  <c r="CO192" i="29"/>
  <c r="CN192" i="29"/>
  <c r="CM192" i="29"/>
  <c r="CL192" i="29"/>
  <c r="CK192" i="29"/>
  <c r="CJ192" i="29"/>
  <c r="CI192" i="29"/>
  <c r="CH192" i="29"/>
  <c r="CG192" i="29"/>
  <c r="CF192" i="29"/>
  <c r="CE192" i="29"/>
  <c r="CD192" i="29"/>
  <c r="CC192" i="29"/>
  <c r="CB192" i="29"/>
  <c r="CA192" i="29"/>
  <c r="BZ192" i="29"/>
  <c r="BY192" i="29"/>
  <c r="BX192" i="29"/>
  <c r="BW192" i="29"/>
  <c r="BV192" i="29"/>
  <c r="BU192" i="29"/>
  <c r="BT192" i="29"/>
  <c r="BS192" i="29"/>
  <c r="BR192" i="29"/>
  <c r="BQ192" i="29"/>
  <c r="BP192" i="29"/>
  <c r="BO192" i="29"/>
  <c r="BN192" i="29"/>
  <c r="BM192" i="29"/>
  <c r="BL192" i="29"/>
  <c r="BK192" i="29"/>
  <c r="BJ192" i="29"/>
  <c r="BI192" i="29"/>
  <c r="BH192" i="29"/>
  <c r="BG192" i="29"/>
  <c r="BF192" i="29"/>
  <c r="BE192" i="29"/>
  <c r="BD192" i="29"/>
  <c r="BC192" i="29"/>
  <c r="BB192" i="29"/>
  <c r="BA192" i="29"/>
  <c r="AZ192" i="29"/>
  <c r="AY192" i="29"/>
  <c r="AX192" i="29"/>
  <c r="AW192" i="29"/>
  <c r="AV192" i="29"/>
  <c r="AU192" i="29"/>
  <c r="AT192" i="29"/>
  <c r="AS192" i="29"/>
  <c r="AR192" i="29"/>
  <c r="AQ192" i="29"/>
  <c r="AP192" i="29"/>
  <c r="AO192" i="29"/>
  <c r="AN192" i="29"/>
  <c r="AM192" i="29"/>
  <c r="AL192" i="29"/>
  <c r="AK192" i="29"/>
  <c r="AJ192" i="29"/>
  <c r="AI192" i="29"/>
  <c r="AH192" i="29"/>
  <c r="AG192" i="29"/>
  <c r="AF192" i="29"/>
  <c r="AE192" i="29"/>
  <c r="AD192" i="29"/>
  <c r="AC192" i="29"/>
  <c r="AB192" i="29"/>
  <c r="AA192" i="29"/>
  <c r="Z192" i="29"/>
  <c r="Y192" i="29"/>
  <c r="X192" i="29"/>
  <c r="W192" i="29"/>
  <c r="V192" i="29"/>
  <c r="U192" i="29"/>
  <c r="T192" i="29"/>
  <c r="S192" i="29"/>
  <c r="R192" i="29"/>
  <c r="Q192" i="29"/>
  <c r="P192" i="29"/>
  <c r="O192" i="29"/>
  <c r="N192" i="29"/>
  <c r="M192" i="29"/>
  <c r="L192" i="29"/>
  <c r="K192" i="29"/>
  <c r="J192" i="29"/>
  <c r="I192" i="29"/>
  <c r="H192" i="29"/>
  <c r="DC187" i="29"/>
  <c r="DB187" i="29"/>
  <c r="DA187" i="29"/>
  <c r="CZ187" i="29"/>
  <c r="CY187" i="29"/>
  <c r="CX187" i="29"/>
  <c r="CW187" i="29"/>
  <c r="CV187" i="29"/>
  <c r="CU187" i="29"/>
  <c r="CT187" i="29"/>
  <c r="CS187" i="29"/>
  <c r="CR187" i="29"/>
  <c r="CQ187" i="29"/>
  <c r="CP187" i="29"/>
  <c r="CO187" i="29"/>
  <c r="CN187" i="29"/>
  <c r="CM187" i="29"/>
  <c r="CL187" i="29"/>
  <c r="CK187" i="29"/>
  <c r="CJ187" i="29"/>
  <c r="CI187" i="29"/>
  <c r="CH187" i="29"/>
  <c r="CG187" i="29"/>
  <c r="CF187" i="29"/>
  <c r="CE187" i="29"/>
  <c r="CD187" i="29"/>
  <c r="CC187" i="29"/>
  <c r="CB187" i="29"/>
  <c r="CA187" i="29"/>
  <c r="BZ187" i="29"/>
  <c r="BY187" i="29"/>
  <c r="BX187" i="29"/>
  <c r="BW187" i="29"/>
  <c r="BV187" i="29"/>
  <c r="BU187" i="29"/>
  <c r="BT187" i="29"/>
  <c r="BS187" i="29"/>
  <c r="BR187" i="29"/>
  <c r="BQ187" i="29"/>
  <c r="BP187" i="29"/>
  <c r="BO187" i="29"/>
  <c r="BN187" i="29"/>
  <c r="BM187" i="29"/>
  <c r="BL187" i="29"/>
  <c r="BK187" i="29"/>
  <c r="BJ187" i="29"/>
  <c r="BI187" i="29"/>
  <c r="BH187" i="29"/>
  <c r="BG187" i="29"/>
  <c r="BF187" i="29"/>
  <c r="BE187" i="29"/>
  <c r="BD187" i="29"/>
  <c r="BC187" i="29"/>
  <c r="BB187" i="29"/>
  <c r="BA187" i="29"/>
  <c r="AZ187" i="29"/>
  <c r="AY187" i="29"/>
  <c r="AX187" i="29"/>
  <c r="AW187" i="29"/>
  <c r="AV187" i="29"/>
  <c r="AU187" i="29"/>
  <c r="AT187" i="29"/>
  <c r="AS187" i="29"/>
  <c r="AR187" i="29"/>
  <c r="AQ187" i="29"/>
  <c r="AP187" i="29"/>
  <c r="AO187" i="29"/>
  <c r="AN187" i="29"/>
  <c r="AM187" i="29"/>
  <c r="AL187" i="29"/>
  <c r="AK187" i="29"/>
  <c r="AJ187" i="29"/>
  <c r="AI187" i="29"/>
  <c r="AH187" i="29"/>
  <c r="AG187" i="29"/>
  <c r="AF187" i="29"/>
  <c r="AE187" i="29"/>
  <c r="AD187" i="29"/>
  <c r="AC187" i="29"/>
  <c r="AB187" i="29"/>
  <c r="AA187" i="29"/>
  <c r="Z187" i="29"/>
  <c r="Y187" i="29"/>
  <c r="X187" i="29"/>
  <c r="W187" i="29"/>
  <c r="V187" i="29"/>
  <c r="U187" i="29"/>
  <c r="T187" i="29"/>
  <c r="S187" i="29"/>
  <c r="R187" i="29"/>
  <c r="Q187" i="29"/>
  <c r="P187" i="29"/>
  <c r="O187" i="29"/>
  <c r="N187" i="29"/>
  <c r="M187" i="29"/>
  <c r="L187" i="29"/>
  <c r="K187" i="29"/>
  <c r="J187" i="29"/>
  <c r="I187" i="29"/>
  <c r="H187" i="29"/>
  <c r="DC186" i="29"/>
  <c r="DB186" i="29"/>
  <c r="DA186" i="29"/>
  <c r="CZ186" i="29"/>
  <c r="CY186" i="29"/>
  <c r="CX186" i="29"/>
  <c r="CW186" i="29"/>
  <c r="CV186" i="29"/>
  <c r="CU186" i="29"/>
  <c r="CT186" i="29"/>
  <c r="CS186" i="29"/>
  <c r="CR186" i="29"/>
  <c r="CQ186" i="29"/>
  <c r="CP186" i="29"/>
  <c r="CO186" i="29"/>
  <c r="CN186" i="29"/>
  <c r="CM186" i="29"/>
  <c r="CL186" i="29"/>
  <c r="CK186" i="29"/>
  <c r="CJ186" i="29"/>
  <c r="CI186" i="29"/>
  <c r="CH186" i="29"/>
  <c r="CG186" i="29"/>
  <c r="CF186" i="29"/>
  <c r="CE186" i="29"/>
  <c r="CD186" i="29"/>
  <c r="CC186" i="29"/>
  <c r="CB186" i="29"/>
  <c r="CA186" i="29"/>
  <c r="BZ186" i="29"/>
  <c r="BY186" i="29"/>
  <c r="BX186" i="29"/>
  <c r="BW186" i="29"/>
  <c r="BV186" i="29"/>
  <c r="BU186" i="29"/>
  <c r="BT186" i="29"/>
  <c r="BS186" i="29"/>
  <c r="BR186" i="29"/>
  <c r="BQ186" i="29"/>
  <c r="BP186" i="29"/>
  <c r="BO186" i="29"/>
  <c r="BN186" i="29"/>
  <c r="BM186" i="29"/>
  <c r="BL186" i="29"/>
  <c r="BK186" i="29"/>
  <c r="BJ186" i="29"/>
  <c r="BI186" i="29"/>
  <c r="BH186" i="29"/>
  <c r="BG186" i="29"/>
  <c r="BF186" i="29"/>
  <c r="BE186" i="29"/>
  <c r="BD186" i="29"/>
  <c r="BC186" i="29"/>
  <c r="BB186" i="29"/>
  <c r="BA186" i="29"/>
  <c r="AZ186" i="29"/>
  <c r="AY186" i="29"/>
  <c r="AX186" i="29"/>
  <c r="AW186" i="29"/>
  <c r="AV186" i="29"/>
  <c r="AU186" i="29"/>
  <c r="AT186" i="29"/>
  <c r="AS186" i="29"/>
  <c r="AR186" i="29"/>
  <c r="AQ186" i="29"/>
  <c r="AP186" i="29"/>
  <c r="AO186" i="29"/>
  <c r="AN186" i="29"/>
  <c r="AM186" i="29"/>
  <c r="AL186" i="29"/>
  <c r="AK186" i="29"/>
  <c r="AJ186" i="29"/>
  <c r="AI186" i="29"/>
  <c r="AH186" i="29"/>
  <c r="AG186" i="29"/>
  <c r="AF186" i="29"/>
  <c r="AE186" i="29"/>
  <c r="AD186" i="29"/>
  <c r="AC186" i="29"/>
  <c r="AB186" i="29"/>
  <c r="AA186" i="29"/>
  <c r="Z186" i="29"/>
  <c r="Y186" i="29"/>
  <c r="X186" i="29"/>
  <c r="W186" i="29"/>
  <c r="V186" i="29"/>
  <c r="U186" i="29"/>
  <c r="T186" i="29"/>
  <c r="S186" i="29"/>
  <c r="R186" i="29"/>
  <c r="Q186" i="29"/>
  <c r="P186" i="29"/>
  <c r="O186" i="29"/>
  <c r="N186" i="29"/>
  <c r="M186" i="29"/>
  <c r="L186" i="29"/>
  <c r="K186" i="29"/>
  <c r="J186" i="29"/>
  <c r="I186" i="29"/>
  <c r="H186" i="29"/>
  <c r="DC181" i="29"/>
  <c r="DB181" i="29"/>
  <c r="DA181" i="29"/>
  <c r="CZ181" i="29"/>
  <c r="CY181" i="29"/>
  <c r="CX181" i="29"/>
  <c r="CW181" i="29"/>
  <c r="CV181" i="29"/>
  <c r="CU181" i="29"/>
  <c r="CT181" i="29"/>
  <c r="CS181" i="29"/>
  <c r="CR181" i="29"/>
  <c r="CQ181" i="29"/>
  <c r="CP181" i="29"/>
  <c r="CO181" i="29"/>
  <c r="CN181" i="29"/>
  <c r="CM181" i="29"/>
  <c r="CL181" i="29"/>
  <c r="CK181" i="29"/>
  <c r="CJ181" i="29"/>
  <c r="CI181" i="29"/>
  <c r="CH181" i="29"/>
  <c r="CG181" i="29"/>
  <c r="CF181" i="29"/>
  <c r="CE181" i="29"/>
  <c r="CD181" i="29"/>
  <c r="CC181" i="29"/>
  <c r="CB181" i="29"/>
  <c r="CA181" i="29"/>
  <c r="BZ181" i="29"/>
  <c r="BY181" i="29"/>
  <c r="BX181" i="29"/>
  <c r="BW181" i="29"/>
  <c r="BV181" i="29"/>
  <c r="BU181" i="29"/>
  <c r="BT181" i="29"/>
  <c r="BS181" i="29"/>
  <c r="BR181" i="29"/>
  <c r="BQ181" i="29"/>
  <c r="BP181" i="29"/>
  <c r="BO181" i="29"/>
  <c r="BN181" i="29"/>
  <c r="BM181" i="29"/>
  <c r="BL181" i="29"/>
  <c r="BK181" i="29"/>
  <c r="BJ181" i="29"/>
  <c r="BI181" i="29"/>
  <c r="BH181" i="29"/>
  <c r="BG181" i="29"/>
  <c r="BF181" i="29"/>
  <c r="BE181" i="29"/>
  <c r="BD181" i="29"/>
  <c r="BC181" i="29"/>
  <c r="BB181" i="29"/>
  <c r="BA181" i="29"/>
  <c r="AZ181" i="29"/>
  <c r="AY181" i="29"/>
  <c r="AX181" i="29"/>
  <c r="AW181" i="29"/>
  <c r="AV181" i="29"/>
  <c r="AU181" i="29"/>
  <c r="AT181" i="29"/>
  <c r="AS181" i="29"/>
  <c r="AR181" i="29"/>
  <c r="AQ181" i="29"/>
  <c r="AP181" i="29"/>
  <c r="AO181" i="29"/>
  <c r="AN181" i="29"/>
  <c r="AM181" i="29"/>
  <c r="AL181" i="29"/>
  <c r="AK181" i="29"/>
  <c r="AJ181" i="29"/>
  <c r="AI181" i="29"/>
  <c r="AH181" i="29"/>
  <c r="AG181" i="29"/>
  <c r="AF181" i="29"/>
  <c r="AE181" i="29"/>
  <c r="AD181" i="29"/>
  <c r="AC181" i="29"/>
  <c r="AB181" i="29"/>
  <c r="AA181" i="29"/>
  <c r="Z181" i="29"/>
  <c r="Y181" i="29"/>
  <c r="X181" i="29"/>
  <c r="W181" i="29"/>
  <c r="V181" i="29"/>
  <c r="U181" i="29"/>
  <c r="T181" i="29"/>
  <c r="S181" i="29"/>
  <c r="R181" i="29"/>
  <c r="Q181" i="29"/>
  <c r="P181" i="29"/>
  <c r="O181" i="29"/>
  <c r="N181" i="29"/>
  <c r="M181" i="29"/>
  <c r="L181" i="29"/>
  <c r="K181" i="29"/>
  <c r="J181" i="29"/>
  <c r="I181" i="29"/>
  <c r="H181" i="29"/>
  <c r="DC180" i="29"/>
  <c r="DB180" i="29"/>
  <c r="DA180" i="29"/>
  <c r="CZ180" i="29"/>
  <c r="CY180" i="29"/>
  <c r="CX180" i="29"/>
  <c r="CW180" i="29"/>
  <c r="CV180" i="29"/>
  <c r="CU180" i="29"/>
  <c r="CT180" i="29"/>
  <c r="CS180" i="29"/>
  <c r="CR180" i="29"/>
  <c r="CQ180" i="29"/>
  <c r="CP180" i="29"/>
  <c r="CO180" i="29"/>
  <c r="CN180" i="29"/>
  <c r="CM180" i="29"/>
  <c r="CL180" i="29"/>
  <c r="CK180" i="29"/>
  <c r="CJ180" i="29"/>
  <c r="CI180" i="29"/>
  <c r="CH180" i="29"/>
  <c r="CG180" i="29"/>
  <c r="CF180" i="29"/>
  <c r="CE180" i="29"/>
  <c r="CD180" i="29"/>
  <c r="CC180" i="29"/>
  <c r="CB180" i="29"/>
  <c r="CA180" i="29"/>
  <c r="BZ180" i="29"/>
  <c r="BY180" i="29"/>
  <c r="BX180" i="29"/>
  <c r="BW180" i="29"/>
  <c r="BV180" i="29"/>
  <c r="BU180" i="29"/>
  <c r="BT180" i="29"/>
  <c r="BS180" i="29"/>
  <c r="BR180" i="29"/>
  <c r="BQ180" i="29"/>
  <c r="BP180" i="29"/>
  <c r="BO180" i="29"/>
  <c r="BN180" i="29"/>
  <c r="BM180" i="29"/>
  <c r="BL180" i="29"/>
  <c r="BK180" i="29"/>
  <c r="BJ180" i="29"/>
  <c r="BI180" i="29"/>
  <c r="BH180" i="29"/>
  <c r="BG180" i="29"/>
  <c r="BF180" i="29"/>
  <c r="BE180" i="29"/>
  <c r="BD180" i="29"/>
  <c r="BC180" i="29"/>
  <c r="BB180" i="29"/>
  <c r="BA180" i="29"/>
  <c r="AZ180" i="29"/>
  <c r="AY180" i="29"/>
  <c r="AX180" i="29"/>
  <c r="AW180" i="29"/>
  <c r="AV180" i="29"/>
  <c r="AU180" i="29"/>
  <c r="AT180" i="29"/>
  <c r="AS180" i="29"/>
  <c r="AR180" i="29"/>
  <c r="AQ180" i="29"/>
  <c r="AP180" i="29"/>
  <c r="AO180" i="29"/>
  <c r="AN180" i="29"/>
  <c r="AM180" i="29"/>
  <c r="AL180" i="29"/>
  <c r="AK180" i="29"/>
  <c r="AJ180" i="29"/>
  <c r="AI180" i="29"/>
  <c r="AH180" i="29"/>
  <c r="AG180" i="29"/>
  <c r="AF180" i="29"/>
  <c r="AE180" i="29"/>
  <c r="AD180" i="29"/>
  <c r="AC180" i="29"/>
  <c r="AB180" i="29"/>
  <c r="AA180" i="29"/>
  <c r="Z180" i="29"/>
  <c r="Y180" i="29"/>
  <c r="X180" i="29"/>
  <c r="W180" i="29"/>
  <c r="V180" i="29"/>
  <c r="U180" i="29"/>
  <c r="T180" i="29"/>
  <c r="S180" i="29"/>
  <c r="R180" i="29"/>
  <c r="Q180" i="29"/>
  <c r="P180" i="29"/>
  <c r="O180" i="29"/>
  <c r="N180" i="29"/>
  <c r="M180" i="29"/>
  <c r="L180" i="29"/>
  <c r="K180" i="29"/>
  <c r="J180" i="29"/>
  <c r="I180" i="29"/>
  <c r="H180" i="29"/>
  <c r="DC175" i="29"/>
  <c r="DB175" i="29"/>
  <c r="DA175" i="29"/>
  <c r="CZ175" i="29"/>
  <c r="CY175" i="29"/>
  <c r="CX175" i="29"/>
  <c r="CW175" i="29"/>
  <c r="CV175" i="29"/>
  <c r="CU175" i="29"/>
  <c r="CT175" i="29"/>
  <c r="CS175" i="29"/>
  <c r="CR175" i="29"/>
  <c r="CQ175" i="29"/>
  <c r="CP175" i="29"/>
  <c r="CO175" i="29"/>
  <c r="CN175" i="29"/>
  <c r="CM175" i="29"/>
  <c r="CL175" i="29"/>
  <c r="CK175" i="29"/>
  <c r="CJ175" i="29"/>
  <c r="CI175" i="29"/>
  <c r="CH175" i="29"/>
  <c r="CG175" i="29"/>
  <c r="CF175" i="29"/>
  <c r="CE175" i="29"/>
  <c r="CD175" i="29"/>
  <c r="CC175" i="29"/>
  <c r="CB175" i="29"/>
  <c r="CA175" i="29"/>
  <c r="BZ175" i="29"/>
  <c r="BY175" i="29"/>
  <c r="BX175" i="29"/>
  <c r="BW175" i="29"/>
  <c r="BV175" i="29"/>
  <c r="BU175" i="29"/>
  <c r="BT175" i="29"/>
  <c r="BS175" i="29"/>
  <c r="BR175" i="29"/>
  <c r="BQ175" i="29"/>
  <c r="BP175" i="29"/>
  <c r="BO175" i="29"/>
  <c r="BN175" i="29"/>
  <c r="BM175" i="29"/>
  <c r="BL175" i="29"/>
  <c r="BK175" i="29"/>
  <c r="BJ175" i="29"/>
  <c r="BI175" i="29"/>
  <c r="BH175" i="29"/>
  <c r="BG175" i="29"/>
  <c r="BF175" i="29"/>
  <c r="BE175" i="29"/>
  <c r="BD175" i="29"/>
  <c r="BC175" i="29"/>
  <c r="BB175" i="29"/>
  <c r="BA175" i="29"/>
  <c r="AZ175" i="29"/>
  <c r="AY175" i="29"/>
  <c r="AX175" i="29"/>
  <c r="AW175" i="29"/>
  <c r="AV175" i="29"/>
  <c r="AU175" i="29"/>
  <c r="AT175" i="29"/>
  <c r="AS175" i="29"/>
  <c r="AR175" i="29"/>
  <c r="AQ175" i="29"/>
  <c r="AP175" i="29"/>
  <c r="AO175" i="29"/>
  <c r="AN175" i="29"/>
  <c r="AM175" i="29"/>
  <c r="AL175" i="29"/>
  <c r="AK175" i="29"/>
  <c r="AJ175" i="29"/>
  <c r="AI175" i="29"/>
  <c r="AH175" i="29"/>
  <c r="AG175" i="29"/>
  <c r="AF175" i="29"/>
  <c r="AE175" i="29"/>
  <c r="AD175" i="29"/>
  <c r="AC175" i="29"/>
  <c r="AB175" i="29"/>
  <c r="AA175" i="29"/>
  <c r="Z175" i="29"/>
  <c r="Y175" i="29"/>
  <c r="X175" i="29"/>
  <c r="W175" i="29"/>
  <c r="V175" i="29"/>
  <c r="U175" i="29"/>
  <c r="T175" i="29"/>
  <c r="S175" i="29"/>
  <c r="R175" i="29"/>
  <c r="Q175" i="29"/>
  <c r="P175" i="29"/>
  <c r="O175" i="29"/>
  <c r="N175" i="29"/>
  <c r="M175" i="29"/>
  <c r="L175" i="29"/>
  <c r="K175" i="29"/>
  <c r="J175" i="29"/>
  <c r="I175" i="29"/>
  <c r="H175" i="29"/>
  <c r="DC174" i="29"/>
  <c r="DB174" i="29"/>
  <c r="DA174" i="29"/>
  <c r="CZ174" i="29"/>
  <c r="CY174" i="29"/>
  <c r="CX174" i="29"/>
  <c r="CW174" i="29"/>
  <c r="CV174" i="29"/>
  <c r="CU174" i="29"/>
  <c r="CT174" i="29"/>
  <c r="CS174" i="29"/>
  <c r="CR174" i="29"/>
  <c r="CQ174" i="29"/>
  <c r="CP174" i="29"/>
  <c r="CO174" i="29"/>
  <c r="CN174" i="29"/>
  <c r="CM174" i="29"/>
  <c r="CL174" i="29"/>
  <c r="CK174" i="29"/>
  <c r="CJ174" i="29"/>
  <c r="CI174" i="29"/>
  <c r="CH174" i="29"/>
  <c r="CG174" i="29"/>
  <c r="CF174" i="29"/>
  <c r="CE174" i="29"/>
  <c r="CD174" i="29"/>
  <c r="CC174" i="29"/>
  <c r="CB174" i="29"/>
  <c r="CA174" i="29"/>
  <c r="BZ174" i="29"/>
  <c r="BY174" i="29"/>
  <c r="BX174" i="29"/>
  <c r="BW174" i="29"/>
  <c r="BV174" i="29"/>
  <c r="BU174" i="29"/>
  <c r="BT174" i="29"/>
  <c r="BS174" i="29"/>
  <c r="BR174" i="29"/>
  <c r="BQ174" i="29"/>
  <c r="BP174" i="29"/>
  <c r="BO174" i="29"/>
  <c r="BN174" i="29"/>
  <c r="BM174" i="29"/>
  <c r="BL174" i="29"/>
  <c r="BK174" i="29"/>
  <c r="BJ174" i="29"/>
  <c r="BI174" i="29"/>
  <c r="BH174" i="29"/>
  <c r="BG174" i="29"/>
  <c r="BF174" i="29"/>
  <c r="BE174" i="29"/>
  <c r="BD174" i="29"/>
  <c r="BC174" i="29"/>
  <c r="BB174" i="29"/>
  <c r="BA174" i="29"/>
  <c r="AZ174" i="29"/>
  <c r="AY174" i="29"/>
  <c r="AX174" i="29"/>
  <c r="AW174" i="29"/>
  <c r="AV174" i="29"/>
  <c r="AU174" i="29"/>
  <c r="AT174" i="29"/>
  <c r="AS174" i="29"/>
  <c r="AR174" i="29"/>
  <c r="AQ174" i="29"/>
  <c r="AP174" i="29"/>
  <c r="AO174" i="29"/>
  <c r="AN174" i="29"/>
  <c r="AM174" i="29"/>
  <c r="AL174" i="29"/>
  <c r="AK174" i="29"/>
  <c r="AJ174" i="29"/>
  <c r="AI174" i="29"/>
  <c r="AH174" i="29"/>
  <c r="AG174" i="29"/>
  <c r="AF174" i="29"/>
  <c r="AE174" i="29"/>
  <c r="AD174" i="29"/>
  <c r="AC174" i="29"/>
  <c r="AB174" i="29"/>
  <c r="AA174" i="29"/>
  <c r="Z174" i="29"/>
  <c r="Y174" i="29"/>
  <c r="X174" i="29"/>
  <c r="W174" i="29"/>
  <c r="V174" i="29"/>
  <c r="U174" i="29"/>
  <c r="T174" i="29"/>
  <c r="S174" i="29"/>
  <c r="R174" i="29"/>
  <c r="Q174" i="29"/>
  <c r="P174" i="29"/>
  <c r="O174" i="29"/>
  <c r="N174" i="29"/>
  <c r="M174" i="29"/>
  <c r="L174" i="29"/>
  <c r="K174" i="29"/>
  <c r="J174" i="29"/>
  <c r="I174" i="29"/>
  <c r="H174" i="29"/>
  <c r="DC169" i="29"/>
  <c r="DB169" i="29"/>
  <c r="DA169" i="29"/>
  <c r="CZ169" i="29"/>
  <c r="CY169" i="29"/>
  <c r="CX169" i="29"/>
  <c r="CW169" i="29"/>
  <c r="CV169" i="29"/>
  <c r="CU169" i="29"/>
  <c r="CT169" i="29"/>
  <c r="CS169" i="29"/>
  <c r="CR169" i="29"/>
  <c r="CQ169" i="29"/>
  <c r="CP169" i="29"/>
  <c r="CO169" i="29"/>
  <c r="CN169" i="29"/>
  <c r="CM169" i="29"/>
  <c r="CL169" i="29"/>
  <c r="CK169" i="29"/>
  <c r="CJ169" i="29"/>
  <c r="CI169" i="29"/>
  <c r="CH169" i="29"/>
  <c r="CG169" i="29"/>
  <c r="CF169" i="29"/>
  <c r="CE169" i="29"/>
  <c r="CD169" i="29"/>
  <c r="CC169" i="29"/>
  <c r="CB169" i="29"/>
  <c r="CA169" i="29"/>
  <c r="BZ169" i="29"/>
  <c r="BY169" i="29"/>
  <c r="BX169" i="29"/>
  <c r="BW169" i="29"/>
  <c r="BV169" i="29"/>
  <c r="BU169" i="29"/>
  <c r="BT169" i="29"/>
  <c r="BS169" i="29"/>
  <c r="BR169" i="29"/>
  <c r="BQ169" i="29"/>
  <c r="BP169" i="29"/>
  <c r="BO169" i="29"/>
  <c r="BN169" i="29"/>
  <c r="BM169" i="29"/>
  <c r="BL169" i="29"/>
  <c r="BK169" i="29"/>
  <c r="BJ169" i="29"/>
  <c r="BI169" i="29"/>
  <c r="BH169" i="29"/>
  <c r="BG169" i="29"/>
  <c r="BF169" i="29"/>
  <c r="BE169" i="29"/>
  <c r="BD169" i="29"/>
  <c r="BC169" i="29"/>
  <c r="BB169" i="29"/>
  <c r="BA169" i="29"/>
  <c r="AZ169" i="29"/>
  <c r="AY169" i="29"/>
  <c r="AX169" i="29"/>
  <c r="AW169" i="29"/>
  <c r="AV169" i="29"/>
  <c r="AU169" i="29"/>
  <c r="AT169" i="29"/>
  <c r="AS169" i="29"/>
  <c r="AR169" i="29"/>
  <c r="AQ169" i="29"/>
  <c r="AP169" i="29"/>
  <c r="AO169" i="29"/>
  <c r="AN169" i="29"/>
  <c r="AM169" i="29"/>
  <c r="AL169" i="29"/>
  <c r="AK169" i="29"/>
  <c r="AJ169" i="29"/>
  <c r="AI169" i="29"/>
  <c r="AH169" i="29"/>
  <c r="AG169" i="29"/>
  <c r="AF169" i="29"/>
  <c r="AE169" i="29"/>
  <c r="AD169" i="29"/>
  <c r="AC169" i="29"/>
  <c r="AB169" i="29"/>
  <c r="AA169" i="29"/>
  <c r="Z169" i="29"/>
  <c r="Y169" i="29"/>
  <c r="X169" i="29"/>
  <c r="W169" i="29"/>
  <c r="V169" i="29"/>
  <c r="U169" i="29"/>
  <c r="T169" i="29"/>
  <c r="S169" i="29"/>
  <c r="R169" i="29"/>
  <c r="Q169" i="29"/>
  <c r="P169" i="29"/>
  <c r="O169" i="29"/>
  <c r="N169" i="29"/>
  <c r="M169" i="29"/>
  <c r="L169" i="29"/>
  <c r="K169" i="29"/>
  <c r="J169" i="29"/>
  <c r="I169" i="29"/>
  <c r="H169" i="29"/>
  <c r="DC168" i="29"/>
  <c r="DB168" i="29"/>
  <c r="DA168" i="29"/>
  <c r="CZ168" i="29"/>
  <c r="CY168" i="29"/>
  <c r="CX168" i="29"/>
  <c r="CW168" i="29"/>
  <c r="CV168" i="29"/>
  <c r="CU168" i="29"/>
  <c r="CT168" i="29"/>
  <c r="CS168" i="29"/>
  <c r="CR168" i="29"/>
  <c r="CQ168" i="29"/>
  <c r="CP168" i="29"/>
  <c r="CO168" i="29"/>
  <c r="CN168" i="29"/>
  <c r="CM168" i="29"/>
  <c r="CL168" i="29"/>
  <c r="CK168" i="29"/>
  <c r="CJ168" i="29"/>
  <c r="CI168" i="29"/>
  <c r="CH168" i="29"/>
  <c r="CG168" i="29"/>
  <c r="CF168" i="29"/>
  <c r="CE168" i="29"/>
  <c r="CD168" i="29"/>
  <c r="CC168" i="29"/>
  <c r="CB168" i="29"/>
  <c r="CA168" i="29"/>
  <c r="BZ168" i="29"/>
  <c r="BY168" i="29"/>
  <c r="BX168" i="29"/>
  <c r="BW168" i="29"/>
  <c r="BV168" i="29"/>
  <c r="BU168" i="29"/>
  <c r="BT168" i="29"/>
  <c r="BS168" i="29"/>
  <c r="BR168" i="29"/>
  <c r="BQ168" i="29"/>
  <c r="BP168" i="29"/>
  <c r="BO168" i="29"/>
  <c r="BN168" i="29"/>
  <c r="BM168" i="29"/>
  <c r="BL168" i="29"/>
  <c r="BK168" i="29"/>
  <c r="BJ168" i="29"/>
  <c r="BI168" i="29"/>
  <c r="BH168" i="29"/>
  <c r="BG168" i="29"/>
  <c r="BF168" i="29"/>
  <c r="BE168" i="29"/>
  <c r="BD168" i="29"/>
  <c r="BC168" i="29"/>
  <c r="BB168" i="29"/>
  <c r="BA168" i="29"/>
  <c r="AZ168" i="29"/>
  <c r="AY168" i="29"/>
  <c r="AX168" i="29"/>
  <c r="AW168" i="29"/>
  <c r="AV168" i="29"/>
  <c r="AU168" i="29"/>
  <c r="AT168" i="29"/>
  <c r="AS168" i="29"/>
  <c r="AR168" i="29"/>
  <c r="AQ168" i="29"/>
  <c r="AP168" i="29"/>
  <c r="AO168" i="29"/>
  <c r="AN168" i="29"/>
  <c r="AM168" i="29"/>
  <c r="AL168" i="29"/>
  <c r="AK168" i="29"/>
  <c r="AJ168" i="29"/>
  <c r="AI168" i="29"/>
  <c r="AH168" i="29"/>
  <c r="AG168" i="29"/>
  <c r="AF168" i="29"/>
  <c r="AE168" i="29"/>
  <c r="AD168" i="29"/>
  <c r="AC168" i="29"/>
  <c r="AB168" i="29"/>
  <c r="AA168" i="29"/>
  <c r="Z168" i="29"/>
  <c r="Y168" i="29"/>
  <c r="X168" i="29"/>
  <c r="W168" i="29"/>
  <c r="V168" i="29"/>
  <c r="U168" i="29"/>
  <c r="T168" i="29"/>
  <c r="S168" i="29"/>
  <c r="R168" i="29"/>
  <c r="Q168" i="29"/>
  <c r="P168" i="29"/>
  <c r="O168" i="29"/>
  <c r="N168" i="29"/>
  <c r="M168" i="29"/>
  <c r="L168" i="29"/>
  <c r="K168" i="29"/>
  <c r="J168" i="29"/>
  <c r="I168" i="29"/>
  <c r="H168" i="29"/>
  <c r="DC163" i="29"/>
  <c r="DB163" i="29"/>
  <c r="DA163" i="29"/>
  <c r="CZ163" i="29"/>
  <c r="CY163" i="29"/>
  <c r="CX163" i="29"/>
  <c r="CW163" i="29"/>
  <c r="CV163" i="29"/>
  <c r="CU163" i="29"/>
  <c r="CT163" i="29"/>
  <c r="CS163" i="29"/>
  <c r="CR163" i="29"/>
  <c r="CQ163" i="29"/>
  <c r="CP163" i="29"/>
  <c r="CO163" i="29"/>
  <c r="CN163" i="29"/>
  <c r="CM163" i="29"/>
  <c r="CL163" i="29"/>
  <c r="CK163" i="29"/>
  <c r="CJ163" i="29"/>
  <c r="CI163" i="29"/>
  <c r="CH163" i="29"/>
  <c r="CG163" i="29"/>
  <c r="CF163" i="29"/>
  <c r="CE163" i="29"/>
  <c r="CD163" i="29"/>
  <c r="CC163" i="29"/>
  <c r="CB163" i="29"/>
  <c r="CA163" i="29"/>
  <c r="BZ163" i="29"/>
  <c r="BY163" i="29"/>
  <c r="BX163" i="29"/>
  <c r="BW163" i="29"/>
  <c r="BV163" i="29"/>
  <c r="BU163" i="29"/>
  <c r="BT163" i="29"/>
  <c r="BS163" i="29"/>
  <c r="BR163" i="29"/>
  <c r="BQ163" i="29"/>
  <c r="BP163" i="29"/>
  <c r="BO163" i="29"/>
  <c r="BN163" i="29"/>
  <c r="BM163" i="29"/>
  <c r="BL163" i="29"/>
  <c r="BK163" i="29"/>
  <c r="BJ163" i="29"/>
  <c r="BI163" i="29"/>
  <c r="BH163" i="29"/>
  <c r="BG163" i="29"/>
  <c r="BF163" i="29"/>
  <c r="BE163" i="29"/>
  <c r="BD163" i="29"/>
  <c r="BC163" i="29"/>
  <c r="BB163" i="29"/>
  <c r="BA163" i="29"/>
  <c r="AZ163" i="29"/>
  <c r="AY163" i="29"/>
  <c r="AX163" i="29"/>
  <c r="AW163" i="29"/>
  <c r="AV163" i="29"/>
  <c r="AU163" i="29"/>
  <c r="AT163" i="29"/>
  <c r="AS163" i="29"/>
  <c r="AR163" i="29"/>
  <c r="AQ163" i="29"/>
  <c r="AP163" i="29"/>
  <c r="AO163" i="29"/>
  <c r="AN163" i="29"/>
  <c r="AM163" i="29"/>
  <c r="AL163" i="29"/>
  <c r="AK163" i="29"/>
  <c r="AJ163" i="29"/>
  <c r="AI163" i="29"/>
  <c r="AH163" i="29"/>
  <c r="AG163" i="29"/>
  <c r="AF163" i="29"/>
  <c r="AE163" i="29"/>
  <c r="AD163" i="29"/>
  <c r="AC163" i="29"/>
  <c r="AB163" i="29"/>
  <c r="AA163" i="29"/>
  <c r="Z163" i="29"/>
  <c r="Y163" i="29"/>
  <c r="X163" i="29"/>
  <c r="W163" i="29"/>
  <c r="V163" i="29"/>
  <c r="U163" i="29"/>
  <c r="T163" i="29"/>
  <c r="S163" i="29"/>
  <c r="R163" i="29"/>
  <c r="Q163" i="29"/>
  <c r="P163" i="29"/>
  <c r="O163" i="29"/>
  <c r="N163" i="29"/>
  <c r="M163" i="29"/>
  <c r="L163" i="29"/>
  <c r="K163" i="29"/>
  <c r="J163" i="29"/>
  <c r="I163" i="29"/>
  <c r="H163" i="29"/>
  <c r="DC162" i="29"/>
  <c r="DB162" i="29"/>
  <c r="DA162" i="29"/>
  <c r="CZ162" i="29"/>
  <c r="CY162" i="29"/>
  <c r="CX162" i="29"/>
  <c r="CW162" i="29"/>
  <c r="CV162" i="29"/>
  <c r="CU162" i="29"/>
  <c r="CT162" i="29"/>
  <c r="CS162" i="29"/>
  <c r="CR162" i="29"/>
  <c r="CQ162" i="29"/>
  <c r="CP162" i="29"/>
  <c r="CO162" i="29"/>
  <c r="CN162" i="29"/>
  <c r="CM162" i="29"/>
  <c r="CL162" i="29"/>
  <c r="CK162" i="29"/>
  <c r="CJ162" i="29"/>
  <c r="CI162" i="29"/>
  <c r="CH162" i="29"/>
  <c r="CG162" i="29"/>
  <c r="CF162" i="29"/>
  <c r="CE162" i="29"/>
  <c r="CD162" i="29"/>
  <c r="CC162" i="29"/>
  <c r="CB162" i="29"/>
  <c r="CA162" i="29"/>
  <c r="BZ162" i="29"/>
  <c r="BY162" i="29"/>
  <c r="BX162" i="29"/>
  <c r="BW162" i="29"/>
  <c r="BV162" i="29"/>
  <c r="BU162" i="29"/>
  <c r="BT162" i="29"/>
  <c r="BS162" i="29"/>
  <c r="BR162" i="29"/>
  <c r="BQ162" i="29"/>
  <c r="BP162" i="29"/>
  <c r="BO162" i="29"/>
  <c r="BN162" i="29"/>
  <c r="BM162" i="29"/>
  <c r="BL162" i="29"/>
  <c r="BK162" i="29"/>
  <c r="BJ162" i="29"/>
  <c r="BI162" i="29"/>
  <c r="BH162" i="29"/>
  <c r="BG162" i="29"/>
  <c r="BF162" i="29"/>
  <c r="BE162" i="29"/>
  <c r="BD162" i="29"/>
  <c r="BC162" i="29"/>
  <c r="BB162" i="29"/>
  <c r="BA162" i="29"/>
  <c r="AZ162" i="29"/>
  <c r="AY162" i="29"/>
  <c r="AX162" i="29"/>
  <c r="AW162" i="29"/>
  <c r="AV162" i="29"/>
  <c r="AU162" i="29"/>
  <c r="AT162" i="29"/>
  <c r="AS162" i="29"/>
  <c r="AR162" i="29"/>
  <c r="AQ162" i="29"/>
  <c r="AP162" i="29"/>
  <c r="AO162" i="29"/>
  <c r="AN162" i="29"/>
  <c r="AM162" i="29"/>
  <c r="AL162" i="29"/>
  <c r="AK162" i="29"/>
  <c r="AJ162" i="29"/>
  <c r="AI162" i="29"/>
  <c r="AH162" i="29"/>
  <c r="AG162" i="29"/>
  <c r="AF162" i="29"/>
  <c r="AE162" i="29"/>
  <c r="AD162" i="29"/>
  <c r="AC162" i="29"/>
  <c r="AB162" i="29"/>
  <c r="AA162" i="29"/>
  <c r="Z162" i="29"/>
  <c r="Y162" i="29"/>
  <c r="X162" i="29"/>
  <c r="W162" i="29"/>
  <c r="V162" i="29"/>
  <c r="U162" i="29"/>
  <c r="T162" i="29"/>
  <c r="S162" i="29"/>
  <c r="R162" i="29"/>
  <c r="Q162" i="29"/>
  <c r="P162" i="29"/>
  <c r="O162" i="29"/>
  <c r="N162" i="29"/>
  <c r="M162" i="29"/>
  <c r="L162" i="29"/>
  <c r="K162" i="29"/>
  <c r="J162" i="29"/>
  <c r="I162" i="29"/>
  <c r="H162" i="29"/>
  <c r="DC157" i="29"/>
  <c r="DB157" i="29"/>
  <c r="DA157" i="29"/>
  <c r="CZ157" i="29"/>
  <c r="CY157" i="29"/>
  <c r="CX157" i="29"/>
  <c r="CW157" i="29"/>
  <c r="CV157" i="29"/>
  <c r="CU157" i="29"/>
  <c r="CT157" i="29"/>
  <c r="CS157" i="29"/>
  <c r="CR157" i="29"/>
  <c r="CQ157" i="29"/>
  <c r="CP157" i="29"/>
  <c r="CO157" i="29"/>
  <c r="CN157" i="29"/>
  <c r="CM157" i="29"/>
  <c r="CL157" i="29"/>
  <c r="CK157" i="29"/>
  <c r="CJ157" i="29"/>
  <c r="CI157" i="29"/>
  <c r="CH157" i="29"/>
  <c r="CG157" i="29"/>
  <c r="CF157" i="29"/>
  <c r="CE157" i="29"/>
  <c r="CD157" i="29"/>
  <c r="CC157" i="29"/>
  <c r="CB157" i="29"/>
  <c r="CA157" i="29"/>
  <c r="BZ157" i="29"/>
  <c r="BY157" i="29"/>
  <c r="BX157" i="29"/>
  <c r="BW157" i="29"/>
  <c r="BV157" i="29"/>
  <c r="BU157" i="29"/>
  <c r="BT157" i="29"/>
  <c r="BS157" i="29"/>
  <c r="BR157" i="29"/>
  <c r="BQ157" i="29"/>
  <c r="BP157" i="29"/>
  <c r="BO157" i="29"/>
  <c r="BN157" i="29"/>
  <c r="BM157" i="29"/>
  <c r="BL157" i="29"/>
  <c r="BK157" i="29"/>
  <c r="BJ157" i="29"/>
  <c r="BI157" i="29"/>
  <c r="BH157" i="29"/>
  <c r="BG157" i="29"/>
  <c r="BF157" i="29"/>
  <c r="BE157" i="29"/>
  <c r="BD157" i="29"/>
  <c r="BC157" i="29"/>
  <c r="BB157" i="29"/>
  <c r="BA157" i="29"/>
  <c r="AZ157" i="29"/>
  <c r="AY157" i="29"/>
  <c r="AX157" i="29"/>
  <c r="AW157" i="29"/>
  <c r="AV157" i="29"/>
  <c r="AU157" i="29"/>
  <c r="AT157" i="29"/>
  <c r="AS157" i="29"/>
  <c r="AR157" i="29"/>
  <c r="AQ157" i="29"/>
  <c r="AP157" i="29"/>
  <c r="AO157" i="29"/>
  <c r="AN157" i="29"/>
  <c r="AM157" i="29"/>
  <c r="AL157" i="29"/>
  <c r="AK157" i="29"/>
  <c r="AJ157" i="29"/>
  <c r="AI157" i="29"/>
  <c r="AH157" i="29"/>
  <c r="AG157" i="29"/>
  <c r="AF157" i="29"/>
  <c r="AE157" i="29"/>
  <c r="AD157" i="29"/>
  <c r="AC157" i="29"/>
  <c r="AB157" i="29"/>
  <c r="AA157" i="29"/>
  <c r="Z157" i="29"/>
  <c r="Y157" i="29"/>
  <c r="X157" i="29"/>
  <c r="W157" i="29"/>
  <c r="V157" i="29"/>
  <c r="U157" i="29"/>
  <c r="T157" i="29"/>
  <c r="S157" i="29"/>
  <c r="R157" i="29"/>
  <c r="Q157" i="29"/>
  <c r="P157" i="29"/>
  <c r="O157" i="29"/>
  <c r="N157" i="29"/>
  <c r="M157" i="29"/>
  <c r="L157" i="29"/>
  <c r="K157" i="29"/>
  <c r="J157" i="29"/>
  <c r="I157" i="29"/>
  <c r="H157" i="29"/>
  <c r="DC156" i="29"/>
  <c r="DB156" i="29"/>
  <c r="DA156" i="29"/>
  <c r="CZ156" i="29"/>
  <c r="CY156" i="29"/>
  <c r="CX156" i="29"/>
  <c r="CW156" i="29"/>
  <c r="CV156" i="29"/>
  <c r="CU156" i="29"/>
  <c r="CT156" i="29"/>
  <c r="CS156" i="29"/>
  <c r="CR156" i="29"/>
  <c r="CQ156" i="29"/>
  <c r="CP156" i="29"/>
  <c r="CO156" i="29"/>
  <c r="CN156" i="29"/>
  <c r="CM156" i="29"/>
  <c r="CL156" i="29"/>
  <c r="CK156" i="29"/>
  <c r="CJ156" i="29"/>
  <c r="CI156" i="29"/>
  <c r="CH156" i="29"/>
  <c r="CG156" i="29"/>
  <c r="CF156" i="29"/>
  <c r="CE156" i="29"/>
  <c r="CD156" i="29"/>
  <c r="CC156" i="29"/>
  <c r="CB156" i="29"/>
  <c r="CA156" i="29"/>
  <c r="BZ156" i="29"/>
  <c r="BY156" i="29"/>
  <c r="BX156" i="29"/>
  <c r="BW156" i="29"/>
  <c r="BV156" i="29"/>
  <c r="BU156" i="29"/>
  <c r="BT156" i="29"/>
  <c r="BS156" i="29"/>
  <c r="BR156" i="29"/>
  <c r="BQ156" i="29"/>
  <c r="BP156" i="29"/>
  <c r="BO156" i="29"/>
  <c r="BN156" i="29"/>
  <c r="BM156" i="29"/>
  <c r="BL156" i="29"/>
  <c r="BK156" i="29"/>
  <c r="BJ156" i="29"/>
  <c r="BI156" i="29"/>
  <c r="BH156" i="29"/>
  <c r="BG156" i="29"/>
  <c r="BF156" i="29"/>
  <c r="BE156" i="29"/>
  <c r="BD156" i="29"/>
  <c r="BC156" i="29"/>
  <c r="BB156" i="29"/>
  <c r="BA156" i="29"/>
  <c r="AZ156" i="29"/>
  <c r="AY156" i="29"/>
  <c r="AX156" i="29"/>
  <c r="AW156" i="29"/>
  <c r="AV156" i="29"/>
  <c r="AU156" i="29"/>
  <c r="AT156" i="29"/>
  <c r="AS156" i="29"/>
  <c r="AR156" i="29"/>
  <c r="AQ156" i="29"/>
  <c r="AP156" i="29"/>
  <c r="AO156" i="29"/>
  <c r="AN156" i="29"/>
  <c r="AM156" i="29"/>
  <c r="AL156" i="29"/>
  <c r="AK156" i="29"/>
  <c r="AJ156" i="29"/>
  <c r="AI156" i="29"/>
  <c r="AH156" i="29"/>
  <c r="AG156" i="29"/>
  <c r="AF156" i="29"/>
  <c r="AE156" i="29"/>
  <c r="AD156" i="29"/>
  <c r="AC156" i="29"/>
  <c r="AB156" i="29"/>
  <c r="AA156" i="29"/>
  <c r="Z156" i="29"/>
  <c r="Y156" i="29"/>
  <c r="X156" i="29"/>
  <c r="W156" i="29"/>
  <c r="V156" i="29"/>
  <c r="U156" i="29"/>
  <c r="T156" i="29"/>
  <c r="S156" i="29"/>
  <c r="R156" i="29"/>
  <c r="Q156" i="29"/>
  <c r="P156" i="29"/>
  <c r="O156" i="29"/>
  <c r="N156" i="29"/>
  <c r="M156" i="29"/>
  <c r="L156" i="29"/>
  <c r="K156" i="29"/>
  <c r="J156" i="29"/>
  <c r="I156" i="29"/>
  <c r="H156" i="29"/>
  <c r="DC151" i="29"/>
  <c r="DB151" i="29"/>
  <c r="DA151" i="29"/>
  <c r="CZ151" i="29"/>
  <c r="CY151" i="29"/>
  <c r="CX151" i="29"/>
  <c r="CW151" i="29"/>
  <c r="CV151" i="29"/>
  <c r="CU151" i="29"/>
  <c r="CT151" i="29"/>
  <c r="CS151" i="29"/>
  <c r="CR151" i="29"/>
  <c r="CQ151" i="29"/>
  <c r="CP151" i="29"/>
  <c r="CO151" i="29"/>
  <c r="CN151" i="29"/>
  <c r="CM151" i="29"/>
  <c r="CL151" i="29"/>
  <c r="CK151" i="29"/>
  <c r="CJ151" i="29"/>
  <c r="CI151" i="29"/>
  <c r="CH151" i="29"/>
  <c r="CG151" i="29"/>
  <c r="CF151" i="29"/>
  <c r="CE151" i="29"/>
  <c r="CD151" i="29"/>
  <c r="CC151" i="29"/>
  <c r="CB151" i="29"/>
  <c r="CA151" i="29"/>
  <c r="BZ151" i="29"/>
  <c r="BY151" i="29"/>
  <c r="BX151" i="29"/>
  <c r="BW151" i="29"/>
  <c r="BV151" i="29"/>
  <c r="BU151" i="29"/>
  <c r="BT151" i="29"/>
  <c r="BS151" i="29"/>
  <c r="BR151" i="29"/>
  <c r="BQ151" i="29"/>
  <c r="BP151" i="29"/>
  <c r="BO151" i="29"/>
  <c r="BN151" i="29"/>
  <c r="BM151" i="29"/>
  <c r="BL151" i="29"/>
  <c r="BK151" i="29"/>
  <c r="BJ151" i="29"/>
  <c r="BI151" i="29"/>
  <c r="BH151" i="29"/>
  <c r="BG151" i="29"/>
  <c r="BF151" i="29"/>
  <c r="BE151" i="29"/>
  <c r="BD151" i="29"/>
  <c r="BC151" i="29"/>
  <c r="BB151" i="29"/>
  <c r="BA151" i="29"/>
  <c r="AZ151" i="29"/>
  <c r="AY151" i="29"/>
  <c r="AX151" i="29"/>
  <c r="AW151" i="29"/>
  <c r="AV151" i="29"/>
  <c r="AU151" i="29"/>
  <c r="AT151" i="29"/>
  <c r="AS151" i="29"/>
  <c r="AR151" i="29"/>
  <c r="AQ151" i="29"/>
  <c r="AP151" i="29"/>
  <c r="AO151" i="29"/>
  <c r="AN151" i="29"/>
  <c r="AM151" i="29"/>
  <c r="AL151" i="29"/>
  <c r="AK151" i="29"/>
  <c r="AJ151" i="29"/>
  <c r="AI151" i="29"/>
  <c r="AH151" i="29"/>
  <c r="AG151" i="29"/>
  <c r="AF151" i="29"/>
  <c r="AE151" i="29"/>
  <c r="AD151" i="29"/>
  <c r="AC151" i="29"/>
  <c r="AB151" i="29"/>
  <c r="AA151" i="29"/>
  <c r="Z151" i="29"/>
  <c r="Y151" i="29"/>
  <c r="X151" i="29"/>
  <c r="W151" i="29"/>
  <c r="V151" i="29"/>
  <c r="U151" i="29"/>
  <c r="T151" i="29"/>
  <c r="S151" i="29"/>
  <c r="R151" i="29"/>
  <c r="Q151" i="29"/>
  <c r="P151" i="29"/>
  <c r="O151" i="29"/>
  <c r="N151" i="29"/>
  <c r="M151" i="29"/>
  <c r="L151" i="29"/>
  <c r="K151" i="29"/>
  <c r="J151" i="29"/>
  <c r="I151" i="29"/>
  <c r="H151" i="29"/>
  <c r="DC150" i="29"/>
  <c r="DB150" i="29"/>
  <c r="DA150" i="29"/>
  <c r="CZ150" i="29"/>
  <c r="CY150" i="29"/>
  <c r="CX150" i="29"/>
  <c r="CW150" i="29"/>
  <c r="CV150" i="29"/>
  <c r="CU150" i="29"/>
  <c r="CT150" i="29"/>
  <c r="CS150" i="29"/>
  <c r="CR150" i="29"/>
  <c r="CQ150" i="29"/>
  <c r="CP150" i="29"/>
  <c r="CO150" i="29"/>
  <c r="CN150" i="29"/>
  <c r="CM150" i="29"/>
  <c r="CL150" i="29"/>
  <c r="CK150" i="29"/>
  <c r="CJ150" i="29"/>
  <c r="CI150" i="29"/>
  <c r="CH150" i="29"/>
  <c r="CG150" i="29"/>
  <c r="CF150" i="29"/>
  <c r="CE150" i="29"/>
  <c r="CD150" i="29"/>
  <c r="CC150" i="29"/>
  <c r="CB150" i="29"/>
  <c r="CA150" i="29"/>
  <c r="BZ150" i="29"/>
  <c r="BY150" i="29"/>
  <c r="BX150" i="29"/>
  <c r="BW150" i="29"/>
  <c r="BV150" i="29"/>
  <c r="BU150" i="29"/>
  <c r="BT150" i="29"/>
  <c r="BS150" i="29"/>
  <c r="BR150" i="29"/>
  <c r="BQ150" i="29"/>
  <c r="BP150" i="29"/>
  <c r="BO150" i="29"/>
  <c r="BN150" i="29"/>
  <c r="BM150" i="29"/>
  <c r="BL150" i="29"/>
  <c r="BK150" i="29"/>
  <c r="BJ150" i="29"/>
  <c r="BI150" i="29"/>
  <c r="BH150" i="29"/>
  <c r="BG150" i="29"/>
  <c r="BF150" i="29"/>
  <c r="BE150" i="29"/>
  <c r="BD150" i="29"/>
  <c r="BC150" i="29"/>
  <c r="BB150" i="29"/>
  <c r="BA150" i="29"/>
  <c r="AZ150" i="29"/>
  <c r="AY150" i="29"/>
  <c r="AX150" i="29"/>
  <c r="AW150" i="29"/>
  <c r="AV150" i="29"/>
  <c r="AU150" i="29"/>
  <c r="AT150" i="29"/>
  <c r="AS150" i="29"/>
  <c r="AR150" i="29"/>
  <c r="AQ150" i="29"/>
  <c r="AP150" i="29"/>
  <c r="AO150" i="29"/>
  <c r="AN150" i="29"/>
  <c r="AM150" i="29"/>
  <c r="AL150" i="29"/>
  <c r="AK150" i="29"/>
  <c r="AJ150" i="29"/>
  <c r="AI150" i="29"/>
  <c r="AH150" i="29"/>
  <c r="AG150" i="29"/>
  <c r="AF150" i="29"/>
  <c r="AE150" i="29"/>
  <c r="AD150" i="29"/>
  <c r="AC150" i="29"/>
  <c r="AB150" i="29"/>
  <c r="AA150" i="29"/>
  <c r="Z150" i="29"/>
  <c r="Y150" i="29"/>
  <c r="X150" i="29"/>
  <c r="W150" i="29"/>
  <c r="V150" i="29"/>
  <c r="U150" i="29"/>
  <c r="T150" i="29"/>
  <c r="S150" i="29"/>
  <c r="R150" i="29"/>
  <c r="Q150" i="29"/>
  <c r="P150" i="29"/>
  <c r="O150" i="29"/>
  <c r="N150" i="29"/>
  <c r="M150" i="29"/>
  <c r="L150" i="29"/>
  <c r="K150" i="29"/>
  <c r="J150" i="29"/>
  <c r="I150" i="29"/>
  <c r="H150" i="29"/>
  <c r="DC145" i="29"/>
  <c r="DB145" i="29"/>
  <c r="DA145" i="29"/>
  <c r="CZ145" i="29"/>
  <c r="CY145" i="29"/>
  <c r="CX145" i="29"/>
  <c r="CW145" i="29"/>
  <c r="CV145" i="29"/>
  <c r="CU145" i="29"/>
  <c r="CT145" i="29"/>
  <c r="CS145" i="29"/>
  <c r="CR145" i="29"/>
  <c r="CQ145" i="29"/>
  <c r="CP145" i="29"/>
  <c r="CO145" i="29"/>
  <c r="CN145" i="29"/>
  <c r="CM145" i="29"/>
  <c r="CL145" i="29"/>
  <c r="CK145" i="29"/>
  <c r="CJ145" i="29"/>
  <c r="CI145" i="29"/>
  <c r="CH145" i="29"/>
  <c r="CG145" i="29"/>
  <c r="CF145" i="29"/>
  <c r="CE145" i="29"/>
  <c r="CD145" i="29"/>
  <c r="CC145" i="29"/>
  <c r="CB145" i="29"/>
  <c r="CA145" i="29"/>
  <c r="BZ145" i="29"/>
  <c r="BY145" i="29"/>
  <c r="BX145" i="29"/>
  <c r="BW145" i="29"/>
  <c r="BV145" i="29"/>
  <c r="BU145" i="29"/>
  <c r="BT145" i="29"/>
  <c r="BS145" i="29"/>
  <c r="BR145" i="29"/>
  <c r="BQ145" i="29"/>
  <c r="BP145" i="29"/>
  <c r="BO145" i="29"/>
  <c r="BN145" i="29"/>
  <c r="BM145" i="29"/>
  <c r="BL145" i="29"/>
  <c r="BK145" i="29"/>
  <c r="BJ145" i="29"/>
  <c r="BI145" i="29"/>
  <c r="BH145" i="29"/>
  <c r="BG145" i="29"/>
  <c r="BF145" i="29"/>
  <c r="BE145" i="29"/>
  <c r="BD145" i="29"/>
  <c r="BC145" i="29"/>
  <c r="BB145" i="29"/>
  <c r="BA145" i="29"/>
  <c r="AZ145" i="29"/>
  <c r="AY145" i="29"/>
  <c r="AX145" i="29"/>
  <c r="AW145" i="29"/>
  <c r="AV145" i="29"/>
  <c r="AU145" i="29"/>
  <c r="AT145" i="29"/>
  <c r="AS145" i="29"/>
  <c r="AR145" i="29"/>
  <c r="AQ145" i="29"/>
  <c r="AP145" i="29"/>
  <c r="AO145" i="29"/>
  <c r="AN145" i="29"/>
  <c r="AM145" i="29"/>
  <c r="AL145" i="29"/>
  <c r="AK145" i="29"/>
  <c r="AJ145" i="29"/>
  <c r="AI145" i="29"/>
  <c r="AH145" i="29"/>
  <c r="AG145" i="29"/>
  <c r="AF145" i="29"/>
  <c r="AE145" i="29"/>
  <c r="AD145" i="29"/>
  <c r="AC145" i="29"/>
  <c r="AB145" i="29"/>
  <c r="AA145" i="29"/>
  <c r="Z145" i="29"/>
  <c r="Y145" i="29"/>
  <c r="X145" i="29"/>
  <c r="W145" i="29"/>
  <c r="V145" i="29"/>
  <c r="U145" i="29"/>
  <c r="T145" i="29"/>
  <c r="S145" i="29"/>
  <c r="R145" i="29"/>
  <c r="Q145" i="29"/>
  <c r="P145" i="29"/>
  <c r="O145" i="29"/>
  <c r="N145" i="29"/>
  <c r="M145" i="29"/>
  <c r="L145" i="29"/>
  <c r="K145" i="29"/>
  <c r="J145" i="29"/>
  <c r="I145" i="29"/>
  <c r="H145" i="29"/>
  <c r="DC144" i="29"/>
  <c r="DB144" i="29"/>
  <c r="DA144" i="29"/>
  <c r="CZ144" i="29"/>
  <c r="CY144" i="29"/>
  <c r="CX144" i="29"/>
  <c r="CW144" i="29"/>
  <c r="CV144" i="29"/>
  <c r="CU144" i="29"/>
  <c r="CT144" i="29"/>
  <c r="CS144" i="29"/>
  <c r="CR144" i="29"/>
  <c r="CQ144" i="29"/>
  <c r="CP144" i="29"/>
  <c r="CO144" i="29"/>
  <c r="CN144" i="29"/>
  <c r="CM144" i="29"/>
  <c r="CL144" i="29"/>
  <c r="CK144" i="29"/>
  <c r="CJ144" i="29"/>
  <c r="CI144" i="29"/>
  <c r="CH144" i="29"/>
  <c r="CG144" i="29"/>
  <c r="CF144" i="29"/>
  <c r="CE144" i="29"/>
  <c r="CD144" i="29"/>
  <c r="CC144" i="29"/>
  <c r="CB144" i="29"/>
  <c r="CA144" i="29"/>
  <c r="BZ144" i="29"/>
  <c r="BY144" i="29"/>
  <c r="BX144" i="29"/>
  <c r="BW144" i="29"/>
  <c r="BV144" i="29"/>
  <c r="BU144" i="29"/>
  <c r="BT144" i="29"/>
  <c r="BS144" i="29"/>
  <c r="BR144" i="29"/>
  <c r="BQ144" i="29"/>
  <c r="BP144" i="29"/>
  <c r="BO144" i="29"/>
  <c r="BN144" i="29"/>
  <c r="BM144" i="29"/>
  <c r="BL144" i="29"/>
  <c r="BK144" i="29"/>
  <c r="BJ144" i="29"/>
  <c r="BI144" i="29"/>
  <c r="BH144" i="29"/>
  <c r="BG144" i="29"/>
  <c r="BF144" i="29"/>
  <c r="BE144" i="29"/>
  <c r="BD144" i="29"/>
  <c r="BC144" i="29"/>
  <c r="BB144" i="29"/>
  <c r="BA144" i="29"/>
  <c r="AZ144" i="29"/>
  <c r="AY144" i="29"/>
  <c r="AX144" i="29"/>
  <c r="AW144" i="29"/>
  <c r="AV144" i="29"/>
  <c r="AU144" i="29"/>
  <c r="AT144" i="29"/>
  <c r="AS144" i="29"/>
  <c r="AR144" i="29"/>
  <c r="AQ144" i="29"/>
  <c r="AP144" i="29"/>
  <c r="AO144" i="29"/>
  <c r="AN144" i="29"/>
  <c r="AM144" i="29"/>
  <c r="AL144" i="29"/>
  <c r="AK144" i="29"/>
  <c r="AJ144" i="29"/>
  <c r="AI144" i="29"/>
  <c r="AH144" i="29"/>
  <c r="AG144" i="29"/>
  <c r="AF144" i="29"/>
  <c r="AE144" i="29"/>
  <c r="AD144" i="29"/>
  <c r="AC144" i="29"/>
  <c r="AB144" i="29"/>
  <c r="AA144" i="29"/>
  <c r="Z144" i="29"/>
  <c r="Y144" i="29"/>
  <c r="X144" i="29"/>
  <c r="W144" i="29"/>
  <c r="V144" i="29"/>
  <c r="U144" i="29"/>
  <c r="T144" i="29"/>
  <c r="S144" i="29"/>
  <c r="R144" i="29"/>
  <c r="Q144" i="29"/>
  <c r="P144" i="29"/>
  <c r="O144" i="29"/>
  <c r="N144" i="29"/>
  <c r="M144" i="29"/>
  <c r="L144" i="29"/>
  <c r="K144" i="29"/>
  <c r="J144" i="29"/>
  <c r="I144" i="29"/>
  <c r="H144" i="29"/>
  <c r="DC139" i="29"/>
  <c r="DB139" i="29"/>
  <c r="DA139" i="29"/>
  <c r="CZ139" i="29"/>
  <c r="CY139" i="29"/>
  <c r="CX139" i="29"/>
  <c r="CW139" i="29"/>
  <c r="CV139" i="29"/>
  <c r="CU139" i="29"/>
  <c r="CT139" i="29"/>
  <c r="CS139" i="29"/>
  <c r="CR139" i="29"/>
  <c r="CQ139" i="29"/>
  <c r="CP139" i="29"/>
  <c r="CO139" i="29"/>
  <c r="CN139" i="29"/>
  <c r="CM139" i="29"/>
  <c r="CL139" i="29"/>
  <c r="CK139" i="29"/>
  <c r="CJ139" i="29"/>
  <c r="CI139" i="29"/>
  <c r="CH139" i="29"/>
  <c r="CG139" i="29"/>
  <c r="CF139" i="29"/>
  <c r="CE139" i="29"/>
  <c r="CD139" i="29"/>
  <c r="CC139" i="29"/>
  <c r="CB139" i="29"/>
  <c r="CA139" i="29"/>
  <c r="BZ139" i="29"/>
  <c r="BY139" i="29"/>
  <c r="BX139" i="29"/>
  <c r="BW139" i="29"/>
  <c r="BV139" i="29"/>
  <c r="BU139" i="29"/>
  <c r="BT139" i="29"/>
  <c r="BS139" i="29"/>
  <c r="BR139" i="29"/>
  <c r="BQ139" i="29"/>
  <c r="BP139" i="29"/>
  <c r="BO139" i="29"/>
  <c r="BN139" i="29"/>
  <c r="BM139" i="29"/>
  <c r="BL139" i="29"/>
  <c r="BK139" i="29"/>
  <c r="BJ139" i="29"/>
  <c r="BI139" i="29"/>
  <c r="BH139" i="29"/>
  <c r="BG139" i="29"/>
  <c r="BF139" i="29"/>
  <c r="BE139" i="29"/>
  <c r="BD139" i="29"/>
  <c r="BC139" i="29"/>
  <c r="BB139" i="29"/>
  <c r="BA139" i="29"/>
  <c r="AZ139" i="29"/>
  <c r="AY139" i="29"/>
  <c r="AX139" i="29"/>
  <c r="AW139" i="29"/>
  <c r="AV139" i="29"/>
  <c r="AU139" i="29"/>
  <c r="AT139" i="29"/>
  <c r="AS139" i="29"/>
  <c r="AR139" i="29"/>
  <c r="AQ139" i="29"/>
  <c r="AP139" i="29"/>
  <c r="AO139" i="29"/>
  <c r="AN139" i="29"/>
  <c r="AM139" i="29"/>
  <c r="AL139" i="29"/>
  <c r="AK139" i="29"/>
  <c r="AJ139" i="29"/>
  <c r="AI139" i="29"/>
  <c r="AH139" i="29"/>
  <c r="AG139" i="29"/>
  <c r="AF139" i="29"/>
  <c r="AE139" i="29"/>
  <c r="AD139" i="29"/>
  <c r="AC139" i="29"/>
  <c r="AB139" i="29"/>
  <c r="AA139" i="29"/>
  <c r="Z139" i="29"/>
  <c r="Y139" i="29"/>
  <c r="X139" i="29"/>
  <c r="W139" i="29"/>
  <c r="V139" i="29"/>
  <c r="U139" i="29"/>
  <c r="T139" i="29"/>
  <c r="S139" i="29"/>
  <c r="R139" i="29"/>
  <c r="Q139" i="29"/>
  <c r="P139" i="29"/>
  <c r="O139" i="29"/>
  <c r="N139" i="29"/>
  <c r="M139" i="29"/>
  <c r="L139" i="29"/>
  <c r="K139" i="29"/>
  <c r="J139" i="29"/>
  <c r="I139" i="29"/>
  <c r="H139" i="29"/>
  <c r="DC138" i="29"/>
  <c r="DB138" i="29"/>
  <c r="DA138" i="29"/>
  <c r="CZ138" i="29"/>
  <c r="CY138" i="29"/>
  <c r="CX138" i="29"/>
  <c r="CW138" i="29"/>
  <c r="CV138" i="29"/>
  <c r="CU138" i="29"/>
  <c r="CT138" i="29"/>
  <c r="CS138" i="29"/>
  <c r="CR138" i="29"/>
  <c r="CQ138" i="29"/>
  <c r="CP138" i="29"/>
  <c r="CO138" i="29"/>
  <c r="CN138" i="29"/>
  <c r="CM138" i="29"/>
  <c r="CL138" i="29"/>
  <c r="CK138" i="29"/>
  <c r="CJ138" i="29"/>
  <c r="CI138" i="29"/>
  <c r="CH138" i="29"/>
  <c r="CG138" i="29"/>
  <c r="CF138" i="29"/>
  <c r="CE138" i="29"/>
  <c r="CD138" i="29"/>
  <c r="CC138" i="29"/>
  <c r="CB138" i="29"/>
  <c r="CA138" i="29"/>
  <c r="BZ138" i="29"/>
  <c r="BY138" i="29"/>
  <c r="BX138" i="29"/>
  <c r="BW138" i="29"/>
  <c r="BV138" i="29"/>
  <c r="BU138" i="29"/>
  <c r="BT138" i="29"/>
  <c r="BS138" i="29"/>
  <c r="BR138" i="29"/>
  <c r="BQ138" i="29"/>
  <c r="BP138" i="29"/>
  <c r="BO138" i="29"/>
  <c r="BN138" i="29"/>
  <c r="BM138" i="29"/>
  <c r="BL138" i="29"/>
  <c r="BK138" i="29"/>
  <c r="BJ138" i="29"/>
  <c r="BI138" i="29"/>
  <c r="BH138" i="29"/>
  <c r="BG138" i="29"/>
  <c r="BF138" i="29"/>
  <c r="BE138" i="29"/>
  <c r="BD138" i="29"/>
  <c r="BC138" i="29"/>
  <c r="BB138" i="29"/>
  <c r="BA138" i="29"/>
  <c r="AZ138" i="29"/>
  <c r="AY138" i="29"/>
  <c r="AX138" i="29"/>
  <c r="AW138" i="29"/>
  <c r="AV138" i="29"/>
  <c r="AU138" i="29"/>
  <c r="AT138" i="29"/>
  <c r="AS138" i="29"/>
  <c r="AR138" i="29"/>
  <c r="AQ138" i="29"/>
  <c r="AP138" i="29"/>
  <c r="AO138" i="29"/>
  <c r="AN138" i="29"/>
  <c r="AM138" i="29"/>
  <c r="AL138" i="29"/>
  <c r="AK138" i="29"/>
  <c r="AJ138" i="29"/>
  <c r="AI138" i="29"/>
  <c r="AH138" i="29"/>
  <c r="AG138" i="29"/>
  <c r="AF138" i="29"/>
  <c r="AE138" i="29"/>
  <c r="AD138" i="29"/>
  <c r="AC138" i="29"/>
  <c r="AB138" i="29"/>
  <c r="AA138" i="29"/>
  <c r="Z138" i="29"/>
  <c r="Y138" i="29"/>
  <c r="X138" i="29"/>
  <c r="W138" i="29"/>
  <c r="V138" i="29"/>
  <c r="U138" i="29"/>
  <c r="T138" i="29"/>
  <c r="S138" i="29"/>
  <c r="R138" i="29"/>
  <c r="Q138" i="29"/>
  <c r="P138" i="29"/>
  <c r="O138" i="29"/>
  <c r="N138" i="29"/>
  <c r="M138" i="29"/>
  <c r="L138" i="29"/>
  <c r="K138" i="29"/>
  <c r="J138" i="29"/>
  <c r="I138" i="29"/>
  <c r="H138" i="29"/>
  <c r="DC133" i="29"/>
  <c r="DB133" i="29"/>
  <c r="DA133" i="29"/>
  <c r="CZ133" i="29"/>
  <c r="CY133" i="29"/>
  <c r="CX133" i="29"/>
  <c r="CW133" i="29"/>
  <c r="CV133" i="29"/>
  <c r="CU133" i="29"/>
  <c r="CT133" i="29"/>
  <c r="CS133" i="29"/>
  <c r="CR133" i="29"/>
  <c r="CQ133" i="29"/>
  <c r="CP133" i="29"/>
  <c r="CO133" i="29"/>
  <c r="CN133" i="29"/>
  <c r="CM133" i="29"/>
  <c r="CL133" i="29"/>
  <c r="CK133" i="29"/>
  <c r="CJ133" i="29"/>
  <c r="CI133" i="29"/>
  <c r="CH133" i="29"/>
  <c r="CG133" i="29"/>
  <c r="CF133" i="29"/>
  <c r="CE133" i="29"/>
  <c r="CD133" i="29"/>
  <c r="CC133" i="29"/>
  <c r="CB133" i="29"/>
  <c r="CA133" i="29"/>
  <c r="BZ133" i="29"/>
  <c r="BY133" i="29"/>
  <c r="BX133" i="29"/>
  <c r="BW133" i="29"/>
  <c r="BV133" i="29"/>
  <c r="BU133" i="29"/>
  <c r="BT133" i="29"/>
  <c r="BS133" i="29"/>
  <c r="BR133" i="29"/>
  <c r="BQ133" i="29"/>
  <c r="BP133" i="29"/>
  <c r="BO133" i="29"/>
  <c r="BN133" i="29"/>
  <c r="BM133" i="29"/>
  <c r="BL133" i="29"/>
  <c r="BK133" i="29"/>
  <c r="BJ133" i="29"/>
  <c r="BI133" i="29"/>
  <c r="BH133" i="29"/>
  <c r="BG133" i="29"/>
  <c r="BF133" i="29"/>
  <c r="BE133" i="29"/>
  <c r="BD133" i="29"/>
  <c r="BC133" i="29"/>
  <c r="BB133" i="29"/>
  <c r="BA133" i="29"/>
  <c r="AZ133" i="29"/>
  <c r="AY133" i="29"/>
  <c r="AX133" i="29"/>
  <c r="AW133" i="29"/>
  <c r="AV133" i="29"/>
  <c r="AU133" i="29"/>
  <c r="AT133" i="29"/>
  <c r="AS133" i="29"/>
  <c r="AR133" i="29"/>
  <c r="AQ133" i="29"/>
  <c r="AP133" i="29"/>
  <c r="AO133" i="29"/>
  <c r="AN133" i="29"/>
  <c r="AM133" i="29"/>
  <c r="AL133" i="29"/>
  <c r="AK133" i="29"/>
  <c r="AJ133" i="29"/>
  <c r="AI133" i="29"/>
  <c r="AH133" i="29"/>
  <c r="AG133" i="29"/>
  <c r="AF133" i="29"/>
  <c r="AE133" i="29"/>
  <c r="AD133" i="29"/>
  <c r="AC133" i="29"/>
  <c r="AB133" i="29"/>
  <c r="AA133" i="29"/>
  <c r="Z133" i="29"/>
  <c r="Y133" i="29"/>
  <c r="X133" i="29"/>
  <c r="W133" i="29"/>
  <c r="V133" i="29"/>
  <c r="U133" i="29"/>
  <c r="T133" i="29"/>
  <c r="S133" i="29"/>
  <c r="R133" i="29"/>
  <c r="Q133" i="29"/>
  <c r="P133" i="29"/>
  <c r="O133" i="29"/>
  <c r="N133" i="29"/>
  <c r="M133" i="29"/>
  <c r="L133" i="29"/>
  <c r="K133" i="29"/>
  <c r="J133" i="29"/>
  <c r="I133" i="29"/>
  <c r="H133" i="29"/>
  <c r="DC132" i="29"/>
  <c r="DB132" i="29"/>
  <c r="DA132" i="29"/>
  <c r="CZ132" i="29"/>
  <c r="CY132" i="29"/>
  <c r="CX132" i="29"/>
  <c r="CW132" i="29"/>
  <c r="CV132" i="29"/>
  <c r="CU132" i="29"/>
  <c r="CT132" i="29"/>
  <c r="CS132" i="29"/>
  <c r="CR132" i="29"/>
  <c r="CQ132" i="29"/>
  <c r="CP132" i="29"/>
  <c r="CO132" i="29"/>
  <c r="CN132" i="29"/>
  <c r="CM132" i="29"/>
  <c r="CL132" i="29"/>
  <c r="CK132" i="29"/>
  <c r="CJ132" i="29"/>
  <c r="CI132" i="29"/>
  <c r="CH132" i="29"/>
  <c r="CG132" i="29"/>
  <c r="CF132" i="29"/>
  <c r="CE132" i="29"/>
  <c r="CD132" i="29"/>
  <c r="CC132" i="29"/>
  <c r="CB132" i="29"/>
  <c r="CA132" i="29"/>
  <c r="BZ132" i="29"/>
  <c r="BY132" i="29"/>
  <c r="BX132" i="29"/>
  <c r="BW132" i="29"/>
  <c r="BV132" i="29"/>
  <c r="BU132" i="29"/>
  <c r="BT132" i="29"/>
  <c r="BS132" i="29"/>
  <c r="BR132" i="29"/>
  <c r="BQ132" i="29"/>
  <c r="BP132" i="29"/>
  <c r="BO132" i="29"/>
  <c r="BN132" i="29"/>
  <c r="BM132" i="29"/>
  <c r="BL132" i="29"/>
  <c r="BK132" i="29"/>
  <c r="BJ132" i="29"/>
  <c r="BI132" i="29"/>
  <c r="BH132" i="29"/>
  <c r="BG132" i="29"/>
  <c r="BF132" i="29"/>
  <c r="BE132" i="29"/>
  <c r="BD132" i="29"/>
  <c r="BC132" i="29"/>
  <c r="BB132" i="29"/>
  <c r="BA132" i="29"/>
  <c r="AZ132" i="29"/>
  <c r="AY132" i="29"/>
  <c r="AX132" i="29"/>
  <c r="AW132" i="29"/>
  <c r="AV132" i="29"/>
  <c r="AU132" i="29"/>
  <c r="AT132" i="29"/>
  <c r="AS132" i="29"/>
  <c r="AR132" i="29"/>
  <c r="AQ132" i="29"/>
  <c r="AP132" i="29"/>
  <c r="AO132" i="29"/>
  <c r="AN132" i="29"/>
  <c r="AM132" i="29"/>
  <c r="AL132" i="29"/>
  <c r="AK132" i="29"/>
  <c r="AJ132" i="29"/>
  <c r="AI132" i="29"/>
  <c r="AH132" i="29"/>
  <c r="AG132" i="29"/>
  <c r="AF132" i="29"/>
  <c r="AE132" i="29"/>
  <c r="AD132" i="29"/>
  <c r="AC132" i="29"/>
  <c r="AB132" i="29"/>
  <c r="AA132" i="29"/>
  <c r="Z132" i="29"/>
  <c r="Y132" i="29"/>
  <c r="X132" i="29"/>
  <c r="W132" i="29"/>
  <c r="V132" i="29"/>
  <c r="U132" i="29"/>
  <c r="T132" i="29"/>
  <c r="S132" i="29"/>
  <c r="R132" i="29"/>
  <c r="Q132" i="29"/>
  <c r="P132" i="29"/>
  <c r="O132" i="29"/>
  <c r="N132" i="29"/>
  <c r="M132" i="29"/>
  <c r="L132" i="29"/>
  <c r="K132" i="29"/>
  <c r="J132" i="29"/>
  <c r="I132" i="29"/>
  <c r="H132" i="29"/>
  <c r="DC127" i="29"/>
  <c r="DB127" i="29"/>
  <c r="DA127" i="29"/>
  <c r="CZ127" i="29"/>
  <c r="CY127" i="29"/>
  <c r="CX127" i="29"/>
  <c r="CW127" i="29"/>
  <c r="CV127" i="29"/>
  <c r="CU127" i="29"/>
  <c r="CT127" i="29"/>
  <c r="CS127" i="29"/>
  <c r="CR127" i="29"/>
  <c r="CQ127" i="29"/>
  <c r="CP127" i="29"/>
  <c r="CO127" i="29"/>
  <c r="CN127" i="29"/>
  <c r="CM127" i="29"/>
  <c r="CL127" i="29"/>
  <c r="CK127" i="29"/>
  <c r="CJ127" i="29"/>
  <c r="CI127" i="29"/>
  <c r="CH127" i="29"/>
  <c r="CG127" i="29"/>
  <c r="CF127" i="29"/>
  <c r="CE127" i="29"/>
  <c r="CD127" i="29"/>
  <c r="CC127" i="29"/>
  <c r="CB127" i="29"/>
  <c r="CA127" i="29"/>
  <c r="BZ127" i="29"/>
  <c r="BY127" i="29"/>
  <c r="BX127" i="29"/>
  <c r="BW127" i="29"/>
  <c r="BV127" i="29"/>
  <c r="BU127" i="29"/>
  <c r="BT127" i="29"/>
  <c r="BS127" i="29"/>
  <c r="BR127" i="29"/>
  <c r="BQ127" i="29"/>
  <c r="BP127" i="29"/>
  <c r="BO127" i="29"/>
  <c r="BN127" i="29"/>
  <c r="BM127" i="29"/>
  <c r="BL127" i="29"/>
  <c r="BK127" i="29"/>
  <c r="BJ127" i="29"/>
  <c r="BI127" i="29"/>
  <c r="BH127" i="29"/>
  <c r="BG127" i="29"/>
  <c r="BF127" i="29"/>
  <c r="BE127" i="29"/>
  <c r="BD127" i="29"/>
  <c r="BC127" i="29"/>
  <c r="BB127" i="29"/>
  <c r="BA127" i="29"/>
  <c r="AZ127" i="29"/>
  <c r="AY127" i="29"/>
  <c r="AX127" i="29"/>
  <c r="AW127" i="29"/>
  <c r="AV127" i="29"/>
  <c r="AU127" i="29"/>
  <c r="AT127" i="29"/>
  <c r="AS127" i="29"/>
  <c r="AR127" i="29"/>
  <c r="AQ127" i="29"/>
  <c r="AP127" i="29"/>
  <c r="AO127" i="29"/>
  <c r="AN127" i="29"/>
  <c r="AM127" i="29"/>
  <c r="AL127" i="29"/>
  <c r="AK127" i="29"/>
  <c r="AJ127" i="29"/>
  <c r="AI127" i="29"/>
  <c r="AH127" i="29"/>
  <c r="AG127" i="29"/>
  <c r="AF127" i="29"/>
  <c r="AE127" i="29"/>
  <c r="AD127" i="29"/>
  <c r="AC127" i="29"/>
  <c r="AB127" i="29"/>
  <c r="AA127" i="29"/>
  <c r="Z127" i="29"/>
  <c r="Y127" i="29"/>
  <c r="X127" i="29"/>
  <c r="W127" i="29"/>
  <c r="V127" i="29"/>
  <c r="U127" i="29"/>
  <c r="T127" i="29"/>
  <c r="S127" i="29"/>
  <c r="R127" i="29"/>
  <c r="Q127" i="29"/>
  <c r="P127" i="29"/>
  <c r="O127" i="29"/>
  <c r="N127" i="29"/>
  <c r="M127" i="29"/>
  <c r="L127" i="29"/>
  <c r="K127" i="29"/>
  <c r="J127" i="29"/>
  <c r="I127" i="29"/>
  <c r="H127" i="29"/>
  <c r="DC126" i="29"/>
  <c r="DB126" i="29"/>
  <c r="DA126" i="29"/>
  <c r="CZ126" i="29"/>
  <c r="CY126" i="29"/>
  <c r="CX126" i="29"/>
  <c r="CW126" i="29"/>
  <c r="CV126" i="29"/>
  <c r="CU126" i="29"/>
  <c r="CT126" i="29"/>
  <c r="CS126" i="29"/>
  <c r="CR126" i="29"/>
  <c r="CQ126" i="29"/>
  <c r="CP126" i="29"/>
  <c r="CO126" i="29"/>
  <c r="CN126" i="29"/>
  <c r="CM126" i="29"/>
  <c r="CL126" i="29"/>
  <c r="CK126" i="29"/>
  <c r="CJ126" i="29"/>
  <c r="CI126" i="29"/>
  <c r="CH126" i="29"/>
  <c r="CG126" i="29"/>
  <c r="CF126" i="29"/>
  <c r="CE126" i="29"/>
  <c r="CD126" i="29"/>
  <c r="CC126" i="29"/>
  <c r="CB126" i="29"/>
  <c r="CA126" i="29"/>
  <c r="BZ126" i="29"/>
  <c r="BY126" i="29"/>
  <c r="BX126" i="29"/>
  <c r="BW126" i="29"/>
  <c r="BV126" i="29"/>
  <c r="BU126" i="29"/>
  <c r="BT126" i="29"/>
  <c r="BS126" i="29"/>
  <c r="BR126" i="29"/>
  <c r="BQ126" i="29"/>
  <c r="BP126" i="29"/>
  <c r="BO126" i="29"/>
  <c r="BN126" i="29"/>
  <c r="BM126" i="29"/>
  <c r="BL126" i="29"/>
  <c r="BK126" i="29"/>
  <c r="BJ126" i="29"/>
  <c r="BI126" i="29"/>
  <c r="BH126" i="29"/>
  <c r="BG126" i="29"/>
  <c r="BF126" i="29"/>
  <c r="BE126" i="29"/>
  <c r="BD126" i="29"/>
  <c r="BC126" i="29"/>
  <c r="BB126" i="29"/>
  <c r="BA126" i="29"/>
  <c r="AZ126" i="29"/>
  <c r="AY126" i="29"/>
  <c r="AX126" i="29"/>
  <c r="AW126" i="29"/>
  <c r="AV126" i="29"/>
  <c r="AU126" i="29"/>
  <c r="AT126" i="29"/>
  <c r="AS126" i="29"/>
  <c r="AR126" i="29"/>
  <c r="AQ126" i="29"/>
  <c r="AP126" i="29"/>
  <c r="AO126" i="29"/>
  <c r="AN126" i="29"/>
  <c r="AM126" i="29"/>
  <c r="AL126" i="29"/>
  <c r="AK126" i="29"/>
  <c r="AJ126" i="29"/>
  <c r="AI126" i="29"/>
  <c r="AH126" i="29"/>
  <c r="AG126" i="29"/>
  <c r="AF126" i="29"/>
  <c r="AE126" i="29"/>
  <c r="AD126" i="29"/>
  <c r="AC126" i="29"/>
  <c r="AB126" i="29"/>
  <c r="AA126" i="29"/>
  <c r="Z126" i="29"/>
  <c r="Y126" i="29"/>
  <c r="X126" i="29"/>
  <c r="W126" i="29"/>
  <c r="V126" i="29"/>
  <c r="U126" i="29"/>
  <c r="T126" i="29"/>
  <c r="S126" i="29"/>
  <c r="R126" i="29"/>
  <c r="Q126" i="29"/>
  <c r="P126" i="29"/>
  <c r="O126" i="29"/>
  <c r="N126" i="29"/>
  <c r="M126" i="29"/>
  <c r="L126" i="29"/>
  <c r="K126" i="29"/>
  <c r="J126" i="29"/>
  <c r="I126" i="29"/>
  <c r="H126" i="29"/>
  <c r="DC121" i="29"/>
  <c r="DB121" i="29"/>
  <c r="DA121" i="29"/>
  <c r="CZ121" i="29"/>
  <c r="CY121" i="29"/>
  <c r="CX121" i="29"/>
  <c r="CW121" i="29"/>
  <c r="CV121" i="29"/>
  <c r="CU121" i="29"/>
  <c r="CT121" i="29"/>
  <c r="CS121" i="29"/>
  <c r="CR121" i="29"/>
  <c r="CQ121" i="29"/>
  <c r="CP121" i="29"/>
  <c r="CO121" i="29"/>
  <c r="CN121" i="29"/>
  <c r="CM121" i="29"/>
  <c r="CL121" i="29"/>
  <c r="CK121" i="29"/>
  <c r="CJ121" i="29"/>
  <c r="CI121" i="29"/>
  <c r="CH121" i="29"/>
  <c r="CG121" i="29"/>
  <c r="CF121" i="29"/>
  <c r="CE121" i="29"/>
  <c r="CD121" i="29"/>
  <c r="CC121" i="29"/>
  <c r="CB121" i="29"/>
  <c r="CA121" i="29"/>
  <c r="BZ121" i="29"/>
  <c r="BY121" i="29"/>
  <c r="BX121" i="29"/>
  <c r="BW121" i="29"/>
  <c r="BV121" i="29"/>
  <c r="BU121" i="29"/>
  <c r="BT121" i="29"/>
  <c r="BS121" i="29"/>
  <c r="BR121" i="29"/>
  <c r="BQ121" i="29"/>
  <c r="BP121" i="29"/>
  <c r="BO121" i="29"/>
  <c r="BN121" i="29"/>
  <c r="BM121" i="29"/>
  <c r="BL121" i="29"/>
  <c r="BK121" i="29"/>
  <c r="BJ121" i="29"/>
  <c r="BI121" i="29"/>
  <c r="BH121" i="29"/>
  <c r="BG121" i="29"/>
  <c r="BF121" i="29"/>
  <c r="BE121" i="29"/>
  <c r="BD121" i="29"/>
  <c r="BC121" i="29"/>
  <c r="BB121" i="29"/>
  <c r="BA121" i="29"/>
  <c r="AZ121" i="29"/>
  <c r="AY121" i="29"/>
  <c r="AX121" i="29"/>
  <c r="AW121" i="29"/>
  <c r="AV121" i="29"/>
  <c r="AU121" i="29"/>
  <c r="AT121" i="29"/>
  <c r="AS121" i="29"/>
  <c r="AR121" i="29"/>
  <c r="AQ121" i="29"/>
  <c r="AP121" i="29"/>
  <c r="AO121" i="29"/>
  <c r="AN121" i="29"/>
  <c r="AM121" i="29"/>
  <c r="AL121" i="29"/>
  <c r="AK121" i="29"/>
  <c r="AJ121" i="29"/>
  <c r="AI121" i="29"/>
  <c r="AH121" i="29"/>
  <c r="AG121" i="29"/>
  <c r="AF121" i="29"/>
  <c r="AE121" i="29"/>
  <c r="AD121" i="29"/>
  <c r="AC121" i="29"/>
  <c r="AB121" i="29"/>
  <c r="AA121" i="29"/>
  <c r="Z121" i="29"/>
  <c r="Y121" i="29"/>
  <c r="X121" i="29"/>
  <c r="W121" i="29"/>
  <c r="V121" i="29"/>
  <c r="U121" i="29"/>
  <c r="T121" i="29"/>
  <c r="S121" i="29"/>
  <c r="R121" i="29"/>
  <c r="Q121" i="29"/>
  <c r="P121" i="29"/>
  <c r="O121" i="29"/>
  <c r="N121" i="29"/>
  <c r="M121" i="29"/>
  <c r="L121" i="29"/>
  <c r="K121" i="29"/>
  <c r="J121" i="29"/>
  <c r="I121" i="29"/>
  <c r="H121" i="29"/>
  <c r="DC120" i="29"/>
  <c r="DB120" i="29"/>
  <c r="DA120" i="29"/>
  <c r="CZ120" i="29"/>
  <c r="CY120" i="29"/>
  <c r="CX120" i="29"/>
  <c r="CW120" i="29"/>
  <c r="CV120" i="29"/>
  <c r="CU120" i="29"/>
  <c r="CT120" i="29"/>
  <c r="CS120" i="29"/>
  <c r="CR120" i="29"/>
  <c r="CQ120" i="29"/>
  <c r="CP120" i="29"/>
  <c r="CO120" i="29"/>
  <c r="CN120" i="29"/>
  <c r="CM120" i="29"/>
  <c r="CL120" i="29"/>
  <c r="CK120" i="29"/>
  <c r="CJ120" i="29"/>
  <c r="CI120" i="29"/>
  <c r="CH120" i="29"/>
  <c r="CG120" i="29"/>
  <c r="CF120" i="29"/>
  <c r="CE120" i="29"/>
  <c r="CD120" i="29"/>
  <c r="CC120" i="29"/>
  <c r="CB120" i="29"/>
  <c r="CA120" i="29"/>
  <c r="BZ120" i="29"/>
  <c r="BY120" i="29"/>
  <c r="BX120" i="29"/>
  <c r="BW120" i="29"/>
  <c r="BV120" i="29"/>
  <c r="BU120" i="29"/>
  <c r="BT120" i="29"/>
  <c r="BS120" i="29"/>
  <c r="BR120" i="29"/>
  <c r="BQ120" i="29"/>
  <c r="BP120" i="29"/>
  <c r="BO120" i="29"/>
  <c r="BN120" i="29"/>
  <c r="BM120" i="29"/>
  <c r="BL120" i="29"/>
  <c r="BK120" i="29"/>
  <c r="BJ120" i="29"/>
  <c r="BI120" i="29"/>
  <c r="BH120" i="29"/>
  <c r="BG120" i="29"/>
  <c r="BF120" i="29"/>
  <c r="BE120" i="29"/>
  <c r="BD120" i="29"/>
  <c r="BC120" i="29"/>
  <c r="BB120" i="29"/>
  <c r="BA120" i="29"/>
  <c r="AZ120" i="29"/>
  <c r="AY120" i="29"/>
  <c r="AX120" i="29"/>
  <c r="AW120" i="29"/>
  <c r="AV120" i="29"/>
  <c r="AU120" i="29"/>
  <c r="AT120" i="29"/>
  <c r="AS120" i="29"/>
  <c r="AR120" i="29"/>
  <c r="AQ120" i="29"/>
  <c r="AP120" i="29"/>
  <c r="AO120" i="29"/>
  <c r="AN120" i="29"/>
  <c r="AM120" i="29"/>
  <c r="AL120" i="29"/>
  <c r="AK120" i="29"/>
  <c r="AJ120" i="29"/>
  <c r="AI120" i="29"/>
  <c r="AH120" i="29"/>
  <c r="AG120" i="29"/>
  <c r="AF120" i="29"/>
  <c r="AE120" i="29"/>
  <c r="AD120" i="29"/>
  <c r="AC120" i="29"/>
  <c r="AB120" i="29"/>
  <c r="AA120" i="29"/>
  <c r="Z120" i="29"/>
  <c r="Y120" i="29"/>
  <c r="X120" i="29"/>
  <c r="W120" i="29"/>
  <c r="V120" i="29"/>
  <c r="U120" i="29"/>
  <c r="T120" i="29"/>
  <c r="S120" i="29"/>
  <c r="R120" i="29"/>
  <c r="Q120" i="29"/>
  <c r="P120" i="29"/>
  <c r="O120" i="29"/>
  <c r="N120" i="29"/>
  <c r="M120" i="29"/>
  <c r="L120" i="29"/>
  <c r="K120" i="29"/>
  <c r="J120" i="29"/>
  <c r="I120" i="29"/>
  <c r="H120" i="29"/>
  <c r="DC115" i="29"/>
  <c r="DB115" i="29"/>
  <c r="DA115" i="29"/>
  <c r="CZ115" i="29"/>
  <c r="CY115" i="29"/>
  <c r="CX115" i="29"/>
  <c r="CW115" i="29"/>
  <c r="CV115" i="29"/>
  <c r="CU115" i="29"/>
  <c r="CT115" i="29"/>
  <c r="CS115" i="29"/>
  <c r="CR115" i="29"/>
  <c r="CQ115" i="29"/>
  <c r="CP115" i="29"/>
  <c r="CO115" i="29"/>
  <c r="CN115" i="29"/>
  <c r="CM115" i="29"/>
  <c r="CL115" i="29"/>
  <c r="CK115" i="29"/>
  <c r="CJ115" i="29"/>
  <c r="CI115" i="29"/>
  <c r="CH115" i="29"/>
  <c r="CG115" i="29"/>
  <c r="CF115" i="29"/>
  <c r="CE115" i="29"/>
  <c r="CD115" i="29"/>
  <c r="CC115" i="29"/>
  <c r="CB115" i="29"/>
  <c r="CA115" i="29"/>
  <c r="BZ115" i="29"/>
  <c r="BY115" i="29"/>
  <c r="BX115" i="29"/>
  <c r="BW115" i="29"/>
  <c r="BV115" i="29"/>
  <c r="BU115" i="29"/>
  <c r="BT115" i="29"/>
  <c r="BS115" i="29"/>
  <c r="BR115" i="29"/>
  <c r="BQ115" i="29"/>
  <c r="BP115" i="29"/>
  <c r="BO115" i="29"/>
  <c r="BN115" i="29"/>
  <c r="BM115" i="29"/>
  <c r="BL115" i="29"/>
  <c r="BK115" i="29"/>
  <c r="BJ115" i="29"/>
  <c r="BI115" i="29"/>
  <c r="BH115" i="29"/>
  <c r="BG115" i="29"/>
  <c r="BF115" i="29"/>
  <c r="BE115" i="29"/>
  <c r="BD115" i="29"/>
  <c r="BC115" i="29"/>
  <c r="BB115" i="29"/>
  <c r="BA115" i="29"/>
  <c r="AZ115" i="29"/>
  <c r="AY115" i="29"/>
  <c r="AX115" i="29"/>
  <c r="AW115" i="29"/>
  <c r="AV115" i="29"/>
  <c r="AU115" i="29"/>
  <c r="AT115" i="29"/>
  <c r="AS115" i="29"/>
  <c r="AR115" i="29"/>
  <c r="AQ115" i="29"/>
  <c r="AP115" i="29"/>
  <c r="AO115" i="29"/>
  <c r="AN115" i="29"/>
  <c r="AM115" i="29"/>
  <c r="AL115" i="29"/>
  <c r="AK115" i="29"/>
  <c r="AJ115" i="29"/>
  <c r="AI115" i="29"/>
  <c r="AH115" i="29"/>
  <c r="AG115" i="29"/>
  <c r="AF115" i="29"/>
  <c r="AE115" i="29"/>
  <c r="AD115" i="29"/>
  <c r="AC115" i="29"/>
  <c r="AB115" i="29"/>
  <c r="AA115" i="29"/>
  <c r="Z115" i="29"/>
  <c r="Y115" i="29"/>
  <c r="X115" i="29"/>
  <c r="W115" i="29"/>
  <c r="V115" i="29"/>
  <c r="U115" i="29"/>
  <c r="T115" i="29"/>
  <c r="S115" i="29"/>
  <c r="R115" i="29"/>
  <c r="Q115" i="29"/>
  <c r="P115" i="29"/>
  <c r="O115" i="29"/>
  <c r="N115" i="29"/>
  <c r="M115" i="29"/>
  <c r="L115" i="29"/>
  <c r="K115" i="29"/>
  <c r="J115" i="29"/>
  <c r="I115" i="29"/>
  <c r="H115" i="29"/>
  <c r="DC114" i="29"/>
  <c r="DB114" i="29"/>
  <c r="DA114" i="29"/>
  <c r="CZ114" i="29"/>
  <c r="CY114" i="29"/>
  <c r="CX114" i="29"/>
  <c r="CW114" i="29"/>
  <c r="CV114" i="29"/>
  <c r="CU114" i="29"/>
  <c r="CT114" i="29"/>
  <c r="CS114" i="29"/>
  <c r="CR114" i="29"/>
  <c r="CQ114" i="29"/>
  <c r="CP114" i="29"/>
  <c r="CO114" i="29"/>
  <c r="CN114" i="29"/>
  <c r="CM114" i="29"/>
  <c r="CL114" i="29"/>
  <c r="CK114" i="29"/>
  <c r="CJ114" i="29"/>
  <c r="CI114" i="29"/>
  <c r="CH114" i="29"/>
  <c r="CG114" i="29"/>
  <c r="CF114" i="29"/>
  <c r="CE114" i="29"/>
  <c r="CD114" i="29"/>
  <c r="CC114" i="29"/>
  <c r="CB114" i="29"/>
  <c r="CA114" i="29"/>
  <c r="BZ114" i="29"/>
  <c r="BY114" i="29"/>
  <c r="BX114" i="29"/>
  <c r="BW114" i="29"/>
  <c r="BV114" i="29"/>
  <c r="BU114" i="29"/>
  <c r="BT114" i="29"/>
  <c r="BS114" i="29"/>
  <c r="BR114" i="29"/>
  <c r="BQ114" i="29"/>
  <c r="BP114" i="29"/>
  <c r="BO114" i="29"/>
  <c r="BN114" i="29"/>
  <c r="BM114" i="29"/>
  <c r="BL114" i="29"/>
  <c r="BK114" i="29"/>
  <c r="BJ114" i="29"/>
  <c r="BI114" i="29"/>
  <c r="BH114" i="29"/>
  <c r="BG114" i="29"/>
  <c r="BF114" i="29"/>
  <c r="BE114" i="29"/>
  <c r="BD114" i="29"/>
  <c r="BC114" i="29"/>
  <c r="BB114" i="29"/>
  <c r="BA114" i="29"/>
  <c r="AZ114" i="29"/>
  <c r="AY114" i="29"/>
  <c r="AX114" i="29"/>
  <c r="AW114" i="29"/>
  <c r="AV114" i="29"/>
  <c r="AU114" i="29"/>
  <c r="AT114" i="29"/>
  <c r="AS114" i="29"/>
  <c r="AR114" i="29"/>
  <c r="AQ114" i="29"/>
  <c r="AP114" i="29"/>
  <c r="AO114" i="29"/>
  <c r="AN114" i="29"/>
  <c r="AM114" i="29"/>
  <c r="AL114" i="29"/>
  <c r="AK114" i="29"/>
  <c r="AJ114" i="29"/>
  <c r="AI114" i="29"/>
  <c r="AH114" i="29"/>
  <c r="AG114" i="29"/>
  <c r="AF114" i="29"/>
  <c r="AE114" i="29"/>
  <c r="AD114" i="29"/>
  <c r="AC114" i="29"/>
  <c r="AB114" i="29"/>
  <c r="AA114" i="29"/>
  <c r="Z114" i="29"/>
  <c r="Y114" i="29"/>
  <c r="X114" i="29"/>
  <c r="W114" i="29"/>
  <c r="V114" i="29"/>
  <c r="U114" i="29"/>
  <c r="T114" i="29"/>
  <c r="S114" i="29"/>
  <c r="R114" i="29"/>
  <c r="Q114" i="29"/>
  <c r="P114" i="29"/>
  <c r="O114" i="29"/>
  <c r="N114" i="29"/>
  <c r="M114" i="29"/>
  <c r="L114" i="29"/>
  <c r="K114" i="29"/>
  <c r="J114" i="29"/>
  <c r="I114" i="29"/>
  <c r="H114" i="29"/>
  <c r="DC109" i="29"/>
  <c r="DB109" i="29"/>
  <c r="DA109" i="29"/>
  <c r="CZ109" i="29"/>
  <c r="CY109" i="29"/>
  <c r="CX109" i="29"/>
  <c r="CW109" i="29"/>
  <c r="CV109" i="29"/>
  <c r="CU109" i="29"/>
  <c r="CT109" i="29"/>
  <c r="CS109" i="29"/>
  <c r="CR109" i="29"/>
  <c r="CQ109" i="29"/>
  <c r="CP109" i="29"/>
  <c r="CO109" i="29"/>
  <c r="CN109" i="29"/>
  <c r="CM109" i="29"/>
  <c r="CL109" i="29"/>
  <c r="CK109" i="29"/>
  <c r="CJ109" i="29"/>
  <c r="CI109" i="29"/>
  <c r="CH109" i="29"/>
  <c r="CG109" i="29"/>
  <c r="CF109" i="29"/>
  <c r="CE109" i="29"/>
  <c r="CD109" i="29"/>
  <c r="CC109" i="29"/>
  <c r="CB109" i="29"/>
  <c r="CA109" i="29"/>
  <c r="BZ109" i="29"/>
  <c r="BY109" i="29"/>
  <c r="BX109" i="29"/>
  <c r="BW109" i="29"/>
  <c r="BV109" i="29"/>
  <c r="BU109" i="29"/>
  <c r="BT109" i="29"/>
  <c r="BS109" i="29"/>
  <c r="BR109" i="29"/>
  <c r="BQ109" i="29"/>
  <c r="BP109" i="29"/>
  <c r="BO109" i="29"/>
  <c r="BN109" i="29"/>
  <c r="BM109" i="29"/>
  <c r="BL109" i="29"/>
  <c r="BK109" i="29"/>
  <c r="BJ109" i="29"/>
  <c r="BI109" i="29"/>
  <c r="BH109" i="29"/>
  <c r="BG109" i="29"/>
  <c r="BF109" i="29"/>
  <c r="BE109" i="29"/>
  <c r="BD109" i="29"/>
  <c r="BC109" i="29"/>
  <c r="BB109" i="29"/>
  <c r="BA109" i="29"/>
  <c r="AZ109" i="29"/>
  <c r="AY109" i="29"/>
  <c r="AX109" i="29"/>
  <c r="AW109" i="29"/>
  <c r="AV109" i="29"/>
  <c r="AU109" i="29"/>
  <c r="AT109" i="29"/>
  <c r="AS109" i="29"/>
  <c r="AR109" i="29"/>
  <c r="AQ109" i="29"/>
  <c r="AP109" i="29"/>
  <c r="AO109" i="29"/>
  <c r="AN109" i="29"/>
  <c r="AM109" i="29"/>
  <c r="AL109" i="29"/>
  <c r="AK109" i="29"/>
  <c r="AJ109" i="29"/>
  <c r="AI109" i="29"/>
  <c r="AH109" i="29"/>
  <c r="AG109" i="29"/>
  <c r="AF109" i="29"/>
  <c r="AE109" i="29"/>
  <c r="AD109" i="29"/>
  <c r="AC109" i="29"/>
  <c r="AB109" i="29"/>
  <c r="AA109" i="29"/>
  <c r="Z109" i="29"/>
  <c r="Y109" i="29"/>
  <c r="X109" i="29"/>
  <c r="W109" i="29"/>
  <c r="V109" i="29"/>
  <c r="U109" i="29"/>
  <c r="T109" i="29"/>
  <c r="S109" i="29"/>
  <c r="R109" i="29"/>
  <c r="Q109" i="29"/>
  <c r="P109" i="29"/>
  <c r="O109" i="29"/>
  <c r="N109" i="29"/>
  <c r="M109" i="29"/>
  <c r="L109" i="29"/>
  <c r="K109" i="29"/>
  <c r="J109" i="29"/>
  <c r="I109" i="29"/>
  <c r="H109" i="29"/>
  <c r="DC108" i="29"/>
  <c r="DB108" i="29"/>
  <c r="DA108" i="29"/>
  <c r="CZ108" i="29"/>
  <c r="CY108" i="29"/>
  <c r="CX108" i="29"/>
  <c r="CW108" i="29"/>
  <c r="CV108" i="29"/>
  <c r="CU108" i="29"/>
  <c r="CT108" i="29"/>
  <c r="CS108" i="29"/>
  <c r="CR108" i="29"/>
  <c r="CQ108" i="29"/>
  <c r="CP108" i="29"/>
  <c r="CO108" i="29"/>
  <c r="CN108" i="29"/>
  <c r="CM108" i="29"/>
  <c r="CL108" i="29"/>
  <c r="CK108" i="29"/>
  <c r="CJ108" i="29"/>
  <c r="CI108" i="29"/>
  <c r="CH108" i="29"/>
  <c r="CG108" i="29"/>
  <c r="CF108" i="29"/>
  <c r="CE108" i="29"/>
  <c r="CD108" i="29"/>
  <c r="CC108" i="29"/>
  <c r="CB108" i="29"/>
  <c r="CA108" i="29"/>
  <c r="BZ108" i="29"/>
  <c r="BY108" i="29"/>
  <c r="BX108" i="29"/>
  <c r="BW108" i="29"/>
  <c r="BV108" i="29"/>
  <c r="BU108" i="29"/>
  <c r="BT108" i="29"/>
  <c r="BS108" i="29"/>
  <c r="BR108" i="29"/>
  <c r="BQ108" i="29"/>
  <c r="BP108" i="29"/>
  <c r="BO108" i="29"/>
  <c r="BN108" i="29"/>
  <c r="BM108" i="29"/>
  <c r="BL108" i="29"/>
  <c r="BK108" i="29"/>
  <c r="BJ108" i="29"/>
  <c r="BI108" i="29"/>
  <c r="BH108" i="29"/>
  <c r="BG108" i="29"/>
  <c r="BF108" i="29"/>
  <c r="BE108" i="29"/>
  <c r="BD108" i="29"/>
  <c r="BC108" i="29"/>
  <c r="BB108" i="29"/>
  <c r="BA108" i="29"/>
  <c r="AZ108" i="29"/>
  <c r="AY108" i="29"/>
  <c r="AX108" i="29"/>
  <c r="AW108" i="29"/>
  <c r="AV108" i="29"/>
  <c r="AU108" i="29"/>
  <c r="AT108" i="29"/>
  <c r="AS108" i="29"/>
  <c r="AR108" i="29"/>
  <c r="AQ108" i="29"/>
  <c r="AP108" i="29"/>
  <c r="AO108" i="29"/>
  <c r="AN108" i="29"/>
  <c r="AM108" i="29"/>
  <c r="AL108" i="29"/>
  <c r="AK108" i="29"/>
  <c r="AJ108" i="29"/>
  <c r="AI108" i="29"/>
  <c r="AH108" i="29"/>
  <c r="AG108" i="29"/>
  <c r="AF108" i="29"/>
  <c r="AE108" i="29"/>
  <c r="AD108" i="29"/>
  <c r="AC108" i="29"/>
  <c r="AB108" i="29"/>
  <c r="AA108" i="29"/>
  <c r="Z108" i="29"/>
  <c r="Y108" i="29"/>
  <c r="X108" i="29"/>
  <c r="W108" i="29"/>
  <c r="V108" i="29"/>
  <c r="U108" i="29"/>
  <c r="T108" i="29"/>
  <c r="S108" i="29"/>
  <c r="R108" i="29"/>
  <c r="Q108" i="29"/>
  <c r="P108" i="29"/>
  <c r="O108" i="29"/>
  <c r="N108" i="29"/>
  <c r="M108" i="29"/>
  <c r="L108" i="29"/>
  <c r="K108" i="29"/>
  <c r="J108" i="29"/>
  <c r="I108" i="29"/>
  <c r="H108" i="29"/>
  <c r="DC103" i="29"/>
  <c r="DB103" i="29"/>
  <c r="DA103" i="29"/>
  <c r="CZ103" i="29"/>
  <c r="CY103" i="29"/>
  <c r="CX103" i="29"/>
  <c r="CW103" i="29"/>
  <c r="CV103" i="29"/>
  <c r="CU103" i="29"/>
  <c r="CT103" i="29"/>
  <c r="CS103" i="29"/>
  <c r="CR103" i="29"/>
  <c r="CQ103" i="29"/>
  <c r="CP103" i="29"/>
  <c r="CO103" i="29"/>
  <c r="CN103" i="29"/>
  <c r="CM103" i="29"/>
  <c r="CL103" i="29"/>
  <c r="CK103" i="29"/>
  <c r="CJ103" i="29"/>
  <c r="CI103" i="29"/>
  <c r="CH103" i="29"/>
  <c r="CG103" i="29"/>
  <c r="CF103" i="29"/>
  <c r="CE103" i="29"/>
  <c r="CD103" i="29"/>
  <c r="CC103" i="29"/>
  <c r="CB103" i="29"/>
  <c r="CA103" i="29"/>
  <c r="BZ103" i="29"/>
  <c r="BY103" i="29"/>
  <c r="BX103" i="29"/>
  <c r="BW103" i="29"/>
  <c r="BV103" i="29"/>
  <c r="BU103" i="29"/>
  <c r="BT103" i="29"/>
  <c r="BS103" i="29"/>
  <c r="BR103" i="29"/>
  <c r="BQ103" i="29"/>
  <c r="BP103" i="29"/>
  <c r="BO103" i="29"/>
  <c r="BN103" i="29"/>
  <c r="BM103" i="29"/>
  <c r="BL103" i="29"/>
  <c r="BK103" i="29"/>
  <c r="BJ103" i="29"/>
  <c r="BI103" i="29"/>
  <c r="BH103" i="29"/>
  <c r="BG103" i="29"/>
  <c r="BF103" i="29"/>
  <c r="BE103" i="29"/>
  <c r="BD103" i="29"/>
  <c r="BC103" i="29"/>
  <c r="BB103" i="29"/>
  <c r="BA103" i="29"/>
  <c r="AZ103" i="29"/>
  <c r="AY103" i="29"/>
  <c r="AX103" i="29"/>
  <c r="AW103" i="29"/>
  <c r="AV103" i="29"/>
  <c r="AU103" i="29"/>
  <c r="AT103" i="29"/>
  <c r="AS103" i="29"/>
  <c r="AR103" i="29"/>
  <c r="AQ103" i="29"/>
  <c r="AP103" i="29"/>
  <c r="AO103" i="29"/>
  <c r="AN103" i="29"/>
  <c r="AM103" i="29"/>
  <c r="AL103" i="29"/>
  <c r="AK103" i="29"/>
  <c r="AJ103" i="29"/>
  <c r="AI103" i="29"/>
  <c r="AH103" i="29"/>
  <c r="AG103" i="29"/>
  <c r="AF103" i="29"/>
  <c r="AE103" i="29"/>
  <c r="AD103" i="29"/>
  <c r="AC103" i="29"/>
  <c r="AB103" i="29"/>
  <c r="AA103" i="29"/>
  <c r="Z103" i="29"/>
  <c r="Y103" i="29"/>
  <c r="X103" i="29"/>
  <c r="W103" i="29"/>
  <c r="V103" i="29"/>
  <c r="U103" i="29"/>
  <c r="T103" i="29"/>
  <c r="S103" i="29"/>
  <c r="R103" i="29"/>
  <c r="Q103" i="29"/>
  <c r="P103" i="29"/>
  <c r="O103" i="29"/>
  <c r="N103" i="29"/>
  <c r="M103" i="29"/>
  <c r="L103" i="29"/>
  <c r="K103" i="29"/>
  <c r="J103" i="29"/>
  <c r="I103" i="29"/>
  <c r="H103" i="29"/>
  <c r="DC102" i="29"/>
  <c r="DB102" i="29"/>
  <c r="DA102" i="29"/>
  <c r="CZ102" i="29"/>
  <c r="CY102" i="29"/>
  <c r="CX102" i="29"/>
  <c r="CW102" i="29"/>
  <c r="CV102" i="29"/>
  <c r="CU102" i="29"/>
  <c r="CT102" i="29"/>
  <c r="CS102" i="29"/>
  <c r="CR102" i="29"/>
  <c r="CQ102" i="29"/>
  <c r="CP102" i="29"/>
  <c r="CO102" i="29"/>
  <c r="CN102" i="29"/>
  <c r="CM102" i="29"/>
  <c r="CL102" i="29"/>
  <c r="CK102" i="29"/>
  <c r="CJ102" i="29"/>
  <c r="CI102" i="29"/>
  <c r="CH102" i="29"/>
  <c r="CG102" i="29"/>
  <c r="CF102" i="29"/>
  <c r="CE102" i="29"/>
  <c r="CD102" i="29"/>
  <c r="CC102" i="29"/>
  <c r="CB102" i="29"/>
  <c r="CA102" i="29"/>
  <c r="BZ102" i="29"/>
  <c r="BY102" i="29"/>
  <c r="BX102" i="29"/>
  <c r="BW102" i="29"/>
  <c r="BV102" i="29"/>
  <c r="BU102" i="29"/>
  <c r="BT102" i="29"/>
  <c r="BS102" i="29"/>
  <c r="BR102" i="29"/>
  <c r="BQ102" i="29"/>
  <c r="BP102" i="29"/>
  <c r="BO102" i="29"/>
  <c r="BN102" i="29"/>
  <c r="BM102" i="29"/>
  <c r="BL102" i="29"/>
  <c r="BK102" i="29"/>
  <c r="BJ102" i="29"/>
  <c r="BI102" i="29"/>
  <c r="BH102" i="29"/>
  <c r="BG102" i="29"/>
  <c r="BF102" i="29"/>
  <c r="BE102" i="29"/>
  <c r="BD102" i="29"/>
  <c r="BC102" i="29"/>
  <c r="BB102" i="29"/>
  <c r="BA102" i="29"/>
  <c r="AZ102" i="29"/>
  <c r="AY102" i="29"/>
  <c r="AX102" i="29"/>
  <c r="AW102" i="29"/>
  <c r="AV102" i="29"/>
  <c r="AU102" i="29"/>
  <c r="AT102" i="29"/>
  <c r="AS102" i="29"/>
  <c r="AR102" i="29"/>
  <c r="AQ102" i="29"/>
  <c r="AP102" i="29"/>
  <c r="AO102" i="29"/>
  <c r="AN102" i="29"/>
  <c r="AM102" i="29"/>
  <c r="AL102" i="29"/>
  <c r="AK102" i="29"/>
  <c r="AJ102" i="29"/>
  <c r="AI102" i="29"/>
  <c r="AH102" i="29"/>
  <c r="AG102" i="29"/>
  <c r="AF102" i="29"/>
  <c r="AE102" i="29"/>
  <c r="AD102" i="29"/>
  <c r="AC102" i="29"/>
  <c r="AB102" i="29"/>
  <c r="AA102" i="29"/>
  <c r="Z102" i="29"/>
  <c r="Y102" i="29"/>
  <c r="X102" i="29"/>
  <c r="W102" i="29"/>
  <c r="V102" i="29"/>
  <c r="U102" i="29"/>
  <c r="T102" i="29"/>
  <c r="S102" i="29"/>
  <c r="R102" i="29"/>
  <c r="Q102" i="29"/>
  <c r="P102" i="29"/>
  <c r="O102" i="29"/>
  <c r="N102" i="29"/>
  <c r="M102" i="29"/>
  <c r="L102" i="29"/>
  <c r="K102" i="29"/>
  <c r="J102" i="29"/>
  <c r="I102" i="29"/>
  <c r="H102" i="29"/>
  <c r="DC97" i="29"/>
  <c r="DB97" i="29"/>
  <c r="DA97" i="29"/>
  <c r="CZ97" i="29"/>
  <c r="CY97" i="29"/>
  <c r="CX97" i="29"/>
  <c r="CW97" i="29"/>
  <c r="CV97" i="29"/>
  <c r="CU97" i="29"/>
  <c r="CT97" i="29"/>
  <c r="CS97" i="29"/>
  <c r="CR97" i="29"/>
  <c r="CQ97" i="29"/>
  <c r="CP97" i="29"/>
  <c r="CO97" i="29"/>
  <c r="CN97" i="29"/>
  <c r="CM97" i="29"/>
  <c r="CL97" i="29"/>
  <c r="CK97" i="29"/>
  <c r="CJ97" i="29"/>
  <c r="CI97" i="29"/>
  <c r="CH97" i="29"/>
  <c r="CG97" i="29"/>
  <c r="CF97" i="29"/>
  <c r="CE97" i="29"/>
  <c r="CD97" i="29"/>
  <c r="CC97" i="29"/>
  <c r="CB97" i="29"/>
  <c r="CA97" i="29"/>
  <c r="BZ97" i="29"/>
  <c r="BY97" i="29"/>
  <c r="BX97" i="29"/>
  <c r="BW97" i="29"/>
  <c r="BV97" i="29"/>
  <c r="BU97" i="29"/>
  <c r="BT97" i="29"/>
  <c r="BS97" i="29"/>
  <c r="BR97" i="29"/>
  <c r="BQ97" i="29"/>
  <c r="BP97" i="29"/>
  <c r="BO97" i="29"/>
  <c r="BN97" i="29"/>
  <c r="BM97" i="29"/>
  <c r="BL97" i="29"/>
  <c r="BK97" i="29"/>
  <c r="BJ97" i="29"/>
  <c r="BI97" i="29"/>
  <c r="BH97" i="29"/>
  <c r="BG97" i="29"/>
  <c r="BF97" i="29"/>
  <c r="BE97" i="29"/>
  <c r="BD97" i="29"/>
  <c r="BC97" i="29"/>
  <c r="BB97" i="29"/>
  <c r="BA97" i="29"/>
  <c r="AZ97" i="29"/>
  <c r="AY97" i="29"/>
  <c r="AX97" i="29"/>
  <c r="AW97" i="29"/>
  <c r="AV97" i="29"/>
  <c r="AU97" i="29"/>
  <c r="AT97" i="29"/>
  <c r="AS97" i="29"/>
  <c r="AR97" i="29"/>
  <c r="AQ97" i="29"/>
  <c r="AP97" i="29"/>
  <c r="AO97" i="29"/>
  <c r="AN97" i="29"/>
  <c r="AM97" i="29"/>
  <c r="AL97" i="29"/>
  <c r="AK97" i="29"/>
  <c r="AJ97" i="29"/>
  <c r="AI97" i="29"/>
  <c r="AH97" i="29"/>
  <c r="AG97" i="29"/>
  <c r="AF97" i="29"/>
  <c r="AE97" i="29"/>
  <c r="AD97" i="29"/>
  <c r="AC97" i="29"/>
  <c r="AB97" i="29"/>
  <c r="AA97" i="29"/>
  <c r="Z97" i="29"/>
  <c r="Y97" i="29"/>
  <c r="X97" i="29"/>
  <c r="W97" i="29"/>
  <c r="V97" i="29"/>
  <c r="U97" i="29"/>
  <c r="T97" i="29"/>
  <c r="S97" i="29"/>
  <c r="R97" i="29"/>
  <c r="Q97" i="29"/>
  <c r="P97" i="29"/>
  <c r="O97" i="29"/>
  <c r="N97" i="29"/>
  <c r="M97" i="29"/>
  <c r="L97" i="29"/>
  <c r="K97" i="29"/>
  <c r="J97" i="29"/>
  <c r="I97" i="29"/>
  <c r="H97" i="29"/>
  <c r="DC96" i="29"/>
  <c r="DB96" i="29"/>
  <c r="DA96" i="29"/>
  <c r="CZ96" i="29"/>
  <c r="CY96" i="29"/>
  <c r="CX96" i="29"/>
  <c r="CW96" i="29"/>
  <c r="CV96" i="29"/>
  <c r="CU96" i="29"/>
  <c r="CT96" i="29"/>
  <c r="CS96" i="29"/>
  <c r="CR96" i="29"/>
  <c r="CQ96" i="29"/>
  <c r="CP96" i="29"/>
  <c r="CO96" i="29"/>
  <c r="CN96" i="29"/>
  <c r="CM96" i="29"/>
  <c r="CL96" i="29"/>
  <c r="CK96" i="29"/>
  <c r="CJ96" i="29"/>
  <c r="CI96" i="29"/>
  <c r="CH96" i="29"/>
  <c r="CG96" i="29"/>
  <c r="CF96" i="29"/>
  <c r="CE96" i="29"/>
  <c r="CD96" i="29"/>
  <c r="CC96" i="29"/>
  <c r="CB96" i="29"/>
  <c r="CA96" i="29"/>
  <c r="BZ96" i="29"/>
  <c r="BY96" i="29"/>
  <c r="BX96" i="29"/>
  <c r="BW96" i="29"/>
  <c r="BV96" i="29"/>
  <c r="BU96" i="29"/>
  <c r="BT96" i="29"/>
  <c r="BS96" i="29"/>
  <c r="BR96" i="29"/>
  <c r="BQ96" i="29"/>
  <c r="BP96" i="29"/>
  <c r="BO96" i="29"/>
  <c r="BN96" i="29"/>
  <c r="BM96" i="29"/>
  <c r="BL96" i="29"/>
  <c r="BK96" i="29"/>
  <c r="BJ96" i="29"/>
  <c r="BI96" i="29"/>
  <c r="BH96" i="29"/>
  <c r="BG96" i="29"/>
  <c r="BF96" i="29"/>
  <c r="BE96" i="29"/>
  <c r="BD96" i="29"/>
  <c r="BC96" i="29"/>
  <c r="BB96" i="29"/>
  <c r="BA96" i="29"/>
  <c r="AZ96" i="29"/>
  <c r="AY96" i="29"/>
  <c r="AX96" i="29"/>
  <c r="AW96" i="29"/>
  <c r="AV96" i="29"/>
  <c r="AU96" i="29"/>
  <c r="AT96" i="29"/>
  <c r="AS96" i="29"/>
  <c r="AR96" i="29"/>
  <c r="AQ96" i="29"/>
  <c r="AP96" i="29"/>
  <c r="AO96" i="29"/>
  <c r="AN96" i="29"/>
  <c r="AM96" i="29"/>
  <c r="AL96" i="29"/>
  <c r="AK96" i="29"/>
  <c r="AJ96" i="29"/>
  <c r="AI96" i="29"/>
  <c r="AH96" i="29"/>
  <c r="AG96" i="29"/>
  <c r="AF96" i="29"/>
  <c r="AE96" i="29"/>
  <c r="AD96" i="29"/>
  <c r="AC96" i="29"/>
  <c r="AB96" i="29"/>
  <c r="AA96" i="29"/>
  <c r="Z96" i="29"/>
  <c r="Y96" i="29"/>
  <c r="X96" i="29"/>
  <c r="W96" i="29"/>
  <c r="V96" i="29"/>
  <c r="U96" i="29"/>
  <c r="T96" i="29"/>
  <c r="S96" i="29"/>
  <c r="R96" i="29"/>
  <c r="Q96" i="29"/>
  <c r="P96" i="29"/>
  <c r="O96" i="29"/>
  <c r="N96" i="29"/>
  <c r="M96" i="29"/>
  <c r="L96" i="29"/>
  <c r="K96" i="29"/>
  <c r="J96" i="29"/>
  <c r="I96" i="29"/>
  <c r="H96" i="29"/>
  <c r="DC91" i="29"/>
  <c r="DB91" i="29"/>
  <c r="DA91" i="29"/>
  <c r="CZ91" i="29"/>
  <c r="CY91" i="29"/>
  <c r="CX91" i="29"/>
  <c r="CW91" i="29"/>
  <c r="CV91" i="29"/>
  <c r="CU91" i="29"/>
  <c r="CT91" i="29"/>
  <c r="CS91" i="29"/>
  <c r="CR91" i="29"/>
  <c r="CQ91" i="29"/>
  <c r="CP91" i="29"/>
  <c r="CO91" i="29"/>
  <c r="CN91" i="29"/>
  <c r="CM91" i="29"/>
  <c r="CL91" i="29"/>
  <c r="CK91" i="29"/>
  <c r="CJ91" i="29"/>
  <c r="CI91" i="29"/>
  <c r="CH91" i="29"/>
  <c r="CG91" i="29"/>
  <c r="CF91" i="29"/>
  <c r="CE91" i="29"/>
  <c r="CD91" i="29"/>
  <c r="CC91" i="29"/>
  <c r="CB91" i="29"/>
  <c r="CA91" i="29"/>
  <c r="BZ91" i="29"/>
  <c r="BY91" i="29"/>
  <c r="BX91" i="29"/>
  <c r="BW91" i="29"/>
  <c r="BV91" i="29"/>
  <c r="BU91" i="29"/>
  <c r="BT91" i="29"/>
  <c r="BS91" i="29"/>
  <c r="BR91" i="29"/>
  <c r="BQ91" i="29"/>
  <c r="BP91" i="29"/>
  <c r="BO91" i="29"/>
  <c r="BN91" i="29"/>
  <c r="BM91" i="29"/>
  <c r="BL91" i="29"/>
  <c r="BK91" i="29"/>
  <c r="BJ91" i="29"/>
  <c r="BI91" i="29"/>
  <c r="BH91" i="29"/>
  <c r="BG91" i="29"/>
  <c r="BF91" i="29"/>
  <c r="BE91" i="29"/>
  <c r="BD91" i="29"/>
  <c r="BC91" i="29"/>
  <c r="BB91" i="29"/>
  <c r="BA91" i="29"/>
  <c r="AZ91" i="29"/>
  <c r="AY91" i="29"/>
  <c r="AX91" i="29"/>
  <c r="AW91" i="29"/>
  <c r="AV91" i="29"/>
  <c r="AU91" i="29"/>
  <c r="AT91" i="29"/>
  <c r="AS91" i="29"/>
  <c r="AR91" i="29"/>
  <c r="AQ91" i="29"/>
  <c r="AP91" i="29"/>
  <c r="AO91" i="29"/>
  <c r="AN91" i="29"/>
  <c r="AM91" i="29"/>
  <c r="AL91" i="29"/>
  <c r="AK91" i="29"/>
  <c r="AJ91" i="29"/>
  <c r="AI91" i="29"/>
  <c r="AH91" i="29"/>
  <c r="AG91" i="29"/>
  <c r="AF91" i="29"/>
  <c r="AE91" i="29"/>
  <c r="AD91" i="29"/>
  <c r="AC91" i="29"/>
  <c r="AB91" i="29"/>
  <c r="AA91" i="29"/>
  <c r="Z91" i="29"/>
  <c r="Y91" i="29"/>
  <c r="X91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DC90" i="29"/>
  <c r="DB90" i="29"/>
  <c r="DA90" i="29"/>
  <c r="CZ90" i="29"/>
  <c r="CY90" i="29"/>
  <c r="CX90" i="29"/>
  <c r="CW90" i="29"/>
  <c r="CV90" i="29"/>
  <c r="CU90" i="29"/>
  <c r="CT90" i="29"/>
  <c r="CS90" i="29"/>
  <c r="CR90" i="29"/>
  <c r="CQ90" i="29"/>
  <c r="CP90" i="29"/>
  <c r="CO90" i="29"/>
  <c r="CN90" i="29"/>
  <c r="CM90" i="29"/>
  <c r="CL90" i="29"/>
  <c r="CK90" i="29"/>
  <c r="CJ90" i="29"/>
  <c r="CI90" i="29"/>
  <c r="CH90" i="29"/>
  <c r="CG90" i="29"/>
  <c r="CF90" i="29"/>
  <c r="CE90" i="29"/>
  <c r="CD90" i="29"/>
  <c r="CC90" i="29"/>
  <c r="CB90" i="29"/>
  <c r="CA90" i="29"/>
  <c r="BZ90" i="29"/>
  <c r="BY90" i="29"/>
  <c r="BX90" i="29"/>
  <c r="BW90" i="29"/>
  <c r="BV90" i="29"/>
  <c r="BU90" i="29"/>
  <c r="BT90" i="29"/>
  <c r="BS90" i="29"/>
  <c r="BR90" i="29"/>
  <c r="BQ90" i="29"/>
  <c r="BP90" i="29"/>
  <c r="BO90" i="29"/>
  <c r="BN90" i="29"/>
  <c r="BM90" i="29"/>
  <c r="BL90" i="29"/>
  <c r="BK90" i="29"/>
  <c r="BJ90" i="29"/>
  <c r="BI90" i="29"/>
  <c r="BH90" i="29"/>
  <c r="BG90" i="29"/>
  <c r="BF90" i="29"/>
  <c r="BE90" i="29"/>
  <c r="BD90" i="29"/>
  <c r="BC90" i="29"/>
  <c r="BB90" i="29"/>
  <c r="BA90" i="29"/>
  <c r="AZ90" i="29"/>
  <c r="AY90" i="29"/>
  <c r="AX90" i="29"/>
  <c r="AW90" i="29"/>
  <c r="AV90" i="29"/>
  <c r="AU90" i="29"/>
  <c r="AT90" i="29"/>
  <c r="AS90" i="29"/>
  <c r="AR90" i="29"/>
  <c r="AQ90" i="29"/>
  <c r="AP90" i="29"/>
  <c r="AO90" i="29"/>
  <c r="AN90" i="29"/>
  <c r="AM90" i="29"/>
  <c r="AL90" i="29"/>
  <c r="AK90" i="29"/>
  <c r="AJ90" i="29"/>
  <c r="AI90" i="29"/>
  <c r="AH90" i="29"/>
  <c r="AG90" i="29"/>
  <c r="AF90" i="29"/>
  <c r="AE90" i="29"/>
  <c r="AD90" i="29"/>
  <c r="AC90" i="29"/>
  <c r="AB90" i="29"/>
  <c r="AA90" i="29"/>
  <c r="Z90" i="29"/>
  <c r="Y90" i="29"/>
  <c r="X90" i="29"/>
  <c r="W90" i="29"/>
  <c r="V90" i="29"/>
  <c r="U90" i="29"/>
  <c r="T90" i="29"/>
  <c r="S90" i="29"/>
  <c r="R90" i="29"/>
  <c r="Q90" i="29"/>
  <c r="P90" i="29"/>
  <c r="O90" i="29"/>
  <c r="N90" i="29"/>
  <c r="M90" i="29"/>
  <c r="L90" i="29"/>
  <c r="K90" i="29"/>
  <c r="J90" i="29"/>
  <c r="I90" i="29"/>
  <c r="H90" i="29"/>
  <c r="DC85" i="29"/>
  <c r="DB85" i="29"/>
  <c r="DA85" i="29"/>
  <c r="CZ85" i="29"/>
  <c r="CY85" i="29"/>
  <c r="CX85" i="29"/>
  <c r="CW85" i="29"/>
  <c r="CV85" i="29"/>
  <c r="CU85" i="29"/>
  <c r="CT85" i="29"/>
  <c r="CS85" i="29"/>
  <c r="CR85" i="29"/>
  <c r="CQ85" i="29"/>
  <c r="CP85" i="29"/>
  <c r="CO85" i="29"/>
  <c r="CN85" i="29"/>
  <c r="CM85" i="29"/>
  <c r="CL85" i="29"/>
  <c r="CK85" i="29"/>
  <c r="CJ85" i="29"/>
  <c r="CI85" i="29"/>
  <c r="CH85" i="29"/>
  <c r="CG85" i="29"/>
  <c r="CF85" i="29"/>
  <c r="CE85" i="29"/>
  <c r="CD85" i="29"/>
  <c r="CC85" i="29"/>
  <c r="CB85" i="29"/>
  <c r="CA85" i="29"/>
  <c r="BZ85" i="29"/>
  <c r="BY85" i="29"/>
  <c r="BX85" i="29"/>
  <c r="BW85" i="29"/>
  <c r="BV85" i="29"/>
  <c r="BU85" i="29"/>
  <c r="BT85" i="29"/>
  <c r="BS85" i="29"/>
  <c r="BR85" i="29"/>
  <c r="BQ85" i="29"/>
  <c r="BP85" i="29"/>
  <c r="BO85" i="29"/>
  <c r="BN85" i="29"/>
  <c r="BM85" i="29"/>
  <c r="BL85" i="29"/>
  <c r="BK85" i="29"/>
  <c r="BJ85" i="29"/>
  <c r="BI85" i="29"/>
  <c r="BH85" i="29"/>
  <c r="BG85" i="29"/>
  <c r="BF85" i="29"/>
  <c r="BE85" i="29"/>
  <c r="BD85" i="29"/>
  <c r="BC85" i="29"/>
  <c r="BB85" i="29"/>
  <c r="BA85" i="29"/>
  <c r="AZ85" i="29"/>
  <c r="AY85" i="29"/>
  <c r="AX85" i="29"/>
  <c r="AW85" i="29"/>
  <c r="AV85" i="29"/>
  <c r="AU85" i="29"/>
  <c r="AT85" i="29"/>
  <c r="AS85" i="29"/>
  <c r="AR85" i="29"/>
  <c r="AQ85" i="29"/>
  <c r="AP85" i="29"/>
  <c r="AO85" i="29"/>
  <c r="AN85" i="29"/>
  <c r="AM85" i="29"/>
  <c r="AL85" i="29"/>
  <c r="AK85" i="29"/>
  <c r="AJ85" i="29"/>
  <c r="AI85" i="29"/>
  <c r="AH85" i="29"/>
  <c r="AG85" i="29"/>
  <c r="AF85" i="29"/>
  <c r="AE85" i="29"/>
  <c r="AD85" i="29"/>
  <c r="AC85" i="29"/>
  <c r="AB85" i="29"/>
  <c r="AA85" i="29"/>
  <c r="Z85" i="29"/>
  <c r="Y85" i="29"/>
  <c r="X85" i="29"/>
  <c r="W85" i="29"/>
  <c r="V85" i="29"/>
  <c r="U85" i="29"/>
  <c r="T85" i="29"/>
  <c r="S85" i="29"/>
  <c r="R85" i="29"/>
  <c r="Q85" i="29"/>
  <c r="P85" i="29"/>
  <c r="O85" i="29"/>
  <c r="N85" i="29"/>
  <c r="M85" i="29"/>
  <c r="L85" i="29"/>
  <c r="K85" i="29"/>
  <c r="J85" i="29"/>
  <c r="I85" i="29"/>
  <c r="H85" i="29"/>
  <c r="DC84" i="29"/>
  <c r="DB84" i="29"/>
  <c r="DA84" i="29"/>
  <c r="CZ84" i="29"/>
  <c r="CY84" i="29"/>
  <c r="CX84" i="29"/>
  <c r="CW84" i="29"/>
  <c r="CV84" i="29"/>
  <c r="CU84" i="29"/>
  <c r="CT84" i="29"/>
  <c r="CS84" i="29"/>
  <c r="CR84" i="29"/>
  <c r="CQ84" i="29"/>
  <c r="CP84" i="29"/>
  <c r="CO84" i="29"/>
  <c r="CN84" i="29"/>
  <c r="CM84" i="29"/>
  <c r="CL84" i="29"/>
  <c r="CK84" i="29"/>
  <c r="CJ84" i="29"/>
  <c r="CI84" i="29"/>
  <c r="CH84" i="29"/>
  <c r="CG84" i="29"/>
  <c r="CF84" i="29"/>
  <c r="CE84" i="29"/>
  <c r="CD84" i="29"/>
  <c r="CC84" i="29"/>
  <c r="CB84" i="29"/>
  <c r="CA84" i="29"/>
  <c r="BZ84" i="29"/>
  <c r="BY84" i="29"/>
  <c r="BX84" i="29"/>
  <c r="BW84" i="29"/>
  <c r="BV84" i="29"/>
  <c r="BU84" i="29"/>
  <c r="BT84" i="29"/>
  <c r="BS84" i="29"/>
  <c r="BR84" i="29"/>
  <c r="BQ84" i="29"/>
  <c r="BP84" i="29"/>
  <c r="BO84" i="29"/>
  <c r="BN84" i="29"/>
  <c r="BM84" i="29"/>
  <c r="BL84" i="29"/>
  <c r="BK84" i="29"/>
  <c r="BJ84" i="29"/>
  <c r="BI84" i="29"/>
  <c r="BH84" i="29"/>
  <c r="BG84" i="29"/>
  <c r="BF84" i="29"/>
  <c r="BE84" i="29"/>
  <c r="BD84" i="29"/>
  <c r="BC84" i="29"/>
  <c r="BB84" i="29"/>
  <c r="BA84" i="29"/>
  <c r="AZ84" i="29"/>
  <c r="AY84" i="29"/>
  <c r="AX84" i="29"/>
  <c r="AW84" i="29"/>
  <c r="AV84" i="29"/>
  <c r="AU84" i="29"/>
  <c r="AT84" i="29"/>
  <c r="AS84" i="29"/>
  <c r="AR84" i="29"/>
  <c r="AQ84" i="29"/>
  <c r="AP84" i="29"/>
  <c r="AO84" i="29"/>
  <c r="AN84" i="29"/>
  <c r="AM84" i="29"/>
  <c r="AL84" i="29"/>
  <c r="AK84" i="29"/>
  <c r="AJ84" i="29"/>
  <c r="AI84" i="29"/>
  <c r="AH84" i="29"/>
  <c r="AG84" i="29"/>
  <c r="AF84" i="29"/>
  <c r="AE84" i="29"/>
  <c r="AD84" i="29"/>
  <c r="AC84" i="29"/>
  <c r="AB84" i="29"/>
  <c r="AA84" i="29"/>
  <c r="Z84" i="29"/>
  <c r="Y84" i="29"/>
  <c r="X84" i="29"/>
  <c r="W84" i="29"/>
  <c r="V84" i="29"/>
  <c r="U84" i="29"/>
  <c r="T84" i="29"/>
  <c r="S84" i="29"/>
  <c r="R84" i="29"/>
  <c r="Q84" i="29"/>
  <c r="P84" i="29"/>
  <c r="O84" i="29"/>
  <c r="N84" i="29"/>
  <c r="M84" i="29"/>
  <c r="L84" i="29"/>
  <c r="K84" i="29"/>
  <c r="J84" i="29"/>
  <c r="I84" i="29"/>
  <c r="H84" i="29"/>
  <c r="DC79" i="29"/>
  <c r="DB79" i="29"/>
  <c r="DA79" i="29"/>
  <c r="CZ79" i="29"/>
  <c r="CY79" i="29"/>
  <c r="CX79" i="29"/>
  <c r="CW79" i="29"/>
  <c r="CV79" i="29"/>
  <c r="CU79" i="29"/>
  <c r="CT79" i="29"/>
  <c r="CS79" i="29"/>
  <c r="CR79" i="29"/>
  <c r="CQ79" i="29"/>
  <c r="CP79" i="29"/>
  <c r="CO79" i="29"/>
  <c r="CN79" i="29"/>
  <c r="CM79" i="29"/>
  <c r="CL79" i="29"/>
  <c r="CK79" i="29"/>
  <c r="CJ79" i="29"/>
  <c r="CI79" i="29"/>
  <c r="CH79" i="29"/>
  <c r="CG79" i="29"/>
  <c r="CF79" i="29"/>
  <c r="CE79" i="29"/>
  <c r="CD79" i="29"/>
  <c r="CC79" i="29"/>
  <c r="CB79" i="29"/>
  <c r="CA79" i="29"/>
  <c r="BZ79" i="29"/>
  <c r="BY79" i="29"/>
  <c r="BX79" i="29"/>
  <c r="BW79" i="29"/>
  <c r="BV79" i="29"/>
  <c r="BU79" i="29"/>
  <c r="BT79" i="29"/>
  <c r="BS79" i="29"/>
  <c r="BR79" i="29"/>
  <c r="BQ79" i="29"/>
  <c r="BP79" i="29"/>
  <c r="BO79" i="29"/>
  <c r="BN79" i="29"/>
  <c r="BM79" i="29"/>
  <c r="BL79" i="29"/>
  <c r="BK79" i="29"/>
  <c r="BJ79" i="29"/>
  <c r="BI79" i="29"/>
  <c r="BH79" i="29"/>
  <c r="BG79" i="29"/>
  <c r="BF79" i="29"/>
  <c r="BE79" i="29"/>
  <c r="BD79" i="29"/>
  <c r="BC79" i="29"/>
  <c r="BB79" i="29"/>
  <c r="BA79" i="29"/>
  <c r="AZ79" i="29"/>
  <c r="AY79" i="29"/>
  <c r="AX79" i="29"/>
  <c r="AW79" i="29"/>
  <c r="AV79" i="29"/>
  <c r="AU79" i="29"/>
  <c r="AT79" i="29"/>
  <c r="AS79" i="29"/>
  <c r="AR79" i="29"/>
  <c r="AQ79" i="29"/>
  <c r="AP79" i="29"/>
  <c r="AO79" i="29"/>
  <c r="AN79" i="29"/>
  <c r="AM79" i="29"/>
  <c r="AL79" i="29"/>
  <c r="AK79" i="29"/>
  <c r="AJ79" i="29"/>
  <c r="AI79" i="29"/>
  <c r="AH79" i="29"/>
  <c r="AG79" i="29"/>
  <c r="AF79" i="29"/>
  <c r="AE79" i="29"/>
  <c r="AD79" i="29"/>
  <c r="AC79" i="29"/>
  <c r="AB79" i="29"/>
  <c r="AA79" i="29"/>
  <c r="Z79" i="29"/>
  <c r="Y79" i="29"/>
  <c r="X79" i="29"/>
  <c r="W79" i="29"/>
  <c r="V79" i="29"/>
  <c r="U79" i="29"/>
  <c r="T79" i="29"/>
  <c r="S79" i="29"/>
  <c r="R79" i="29"/>
  <c r="Q79" i="29"/>
  <c r="P79" i="29"/>
  <c r="O79" i="29"/>
  <c r="N79" i="29"/>
  <c r="M79" i="29"/>
  <c r="L79" i="29"/>
  <c r="K79" i="29"/>
  <c r="J79" i="29"/>
  <c r="I79" i="29"/>
  <c r="H79" i="29"/>
  <c r="DC78" i="29"/>
  <c r="DB78" i="29"/>
  <c r="DA78" i="29"/>
  <c r="CZ78" i="29"/>
  <c r="CY78" i="29"/>
  <c r="CX78" i="29"/>
  <c r="CW78" i="29"/>
  <c r="CV78" i="29"/>
  <c r="CU78" i="29"/>
  <c r="CT78" i="29"/>
  <c r="CS78" i="29"/>
  <c r="CR78" i="29"/>
  <c r="CQ78" i="29"/>
  <c r="CP78" i="29"/>
  <c r="CO78" i="29"/>
  <c r="CN78" i="29"/>
  <c r="CM78" i="29"/>
  <c r="CL78" i="29"/>
  <c r="CK78" i="29"/>
  <c r="CJ78" i="29"/>
  <c r="CI78" i="29"/>
  <c r="CH78" i="29"/>
  <c r="CG78" i="29"/>
  <c r="CF78" i="29"/>
  <c r="CE78" i="29"/>
  <c r="CD78" i="29"/>
  <c r="CC78" i="29"/>
  <c r="CB78" i="29"/>
  <c r="CA78" i="29"/>
  <c r="BZ78" i="29"/>
  <c r="BY78" i="29"/>
  <c r="BX78" i="29"/>
  <c r="BW78" i="29"/>
  <c r="BV78" i="29"/>
  <c r="BU78" i="29"/>
  <c r="BT78" i="29"/>
  <c r="BS78" i="29"/>
  <c r="BR78" i="29"/>
  <c r="BQ78" i="29"/>
  <c r="BP78" i="29"/>
  <c r="BO78" i="29"/>
  <c r="BN78" i="29"/>
  <c r="BM78" i="29"/>
  <c r="BL78" i="29"/>
  <c r="BK78" i="29"/>
  <c r="BJ78" i="29"/>
  <c r="BI78" i="29"/>
  <c r="BH78" i="29"/>
  <c r="BG78" i="29"/>
  <c r="BF78" i="29"/>
  <c r="BE78" i="29"/>
  <c r="BD78" i="29"/>
  <c r="BC78" i="29"/>
  <c r="BB78" i="29"/>
  <c r="BA78" i="29"/>
  <c r="AZ78" i="29"/>
  <c r="AY78" i="29"/>
  <c r="AX78" i="29"/>
  <c r="AW78" i="29"/>
  <c r="AV78" i="29"/>
  <c r="AU78" i="29"/>
  <c r="AT78" i="29"/>
  <c r="AS78" i="29"/>
  <c r="AR78" i="29"/>
  <c r="AQ78" i="29"/>
  <c r="AP78" i="29"/>
  <c r="AO78" i="29"/>
  <c r="AN78" i="29"/>
  <c r="AM78" i="29"/>
  <c r="AL78" i="29"/>
  <c r="AK78" i="29"/>
  <c r="AJ78" i="29"/>
  <c r="AI78" i="29"/>
  <c r="AH78" i="29"/>
  <c r="AG78" i="29"/>
  <c r="AF78" i="29"/>
  <c r="AE78" i="29"/>
  <c r="AD78" i="29"/>
  <c r="AC78" i="29"/>
  <c r="AB78" i="29"/>
  <c r="AA78" i="29"/>
  <c r="Z78" i="29"/>
  <c r="Y78" i="29"/>
  <c r="X78" i="29"/>
  <c r="W78" i="29"/>
  <c r="V78" i="29"/>
  <c r="U78" i="29"/>
  <c r="T78" i="29"/>
  <c r="S78" i="29"/>
  <c r="R78" i="29"/>
  <c r="Q78" i="29"/>
  <c r="P78" i="29"/>
  <c r="O78" i="29"/>
  <c r="N78" i="29"/>
  <c r="M78" i="29"/>
  <c r="L78" i="29"/>
  <c r="K78" i="29"/>
  <c r="J78" i="29"/>
  <c r="I78" i="29"/>
  <c r="H78" i="29"/>
  <c r="DC73" i="29"/>
  <c r="DB73" i="29"/>
  <c r="DA73" i="29"/>
  <c r="CZ73" i="29"/>
  <c r="CY73" i="29"/>
  <c r="CX73" i="29"/>
  <c r="CW73" i="29"/>
  <c r="CV73" i="29"/>
  <c r="CU73" i="29"/>
  <c r="CT73" i="29"/>
  <c r="CS73" i="29"/>
  <c r="CR73" i="29"/>
  <c r="CQ73" i="29"/>
  <c r="CP73" i="29"/>
  <c r="CO73" i="29"/>
  <c r="CN73" i="29"/>
  <c r="CM73" i="29"/>
  <c r="CL73" i="29"/>
  <c r="CK73" i="29"/>
  <c r="CJ73" i="29"/>
  <c r="CI73" i="29"/>
  <c r="CH73" i="29"/>
  <c r="CG73" i="29"/>
  <c r="CF73" i="29"/>
  <c r="CE73" i="29"/>
  <c r="CD73" i="29"/>
  <c r="CC73" i="29"/>
  <c r="CB73" i="29"/>
  <c r="CA73" i="29"/>
  <c r="BZ73" i="29"/>
  <c r="BY73" i="29"/>
  <c r="BX73" i="29"/>
  <c r="BW73" i="29"/>
  <c r="BV73" i="29"/>
  <c r="BU73" i="29"/>
  <c r="BT73" i="29"/>
  <c r="BS73" i="29"/>
  <c r="BR73" i="29"/>
  <c r="BQ73" i="29"/>
  <c r="BP73" i="29"/>
  <c r="BO73" i="29"/>
  <c r="BN73" i="29"/>
  <c r="BM73" i="29"/>
  <c r="BL73" i="29"/>
  <c r="BK73" i="29"/>
  <c r="BJ73" i="29"/>
  <c r="BI73" i="29"/>
  <c r="BH73" i="29"/>
  <c r="BG73" i="29"/>
  <c r="BF73" i="29"/>
  <c r="BE73" i="29"/>
  <c r="BD73" i="29"/>
  <c r="BC73" i="29"/>
  <c r="BB73" i="29"/>
  <c r="BA73" i="29"/>
  <c r="AZ73" i="29"/>
  <c r="AY73" i="29"/>
  <c r="AX73" i="29"/>
  <c r="AW73" i="29"/>
  <c r="AV73" i="29"/>
  <c r="AU73" i="29"/>
  <c r="AT73" i="29"/>
  <c r="AS73" i="29"/>
  <c r="AR73" i="29"/>
  <c r="AQ73" i="29"/>
  <c r="AP73" i="29"/>
  <c r="AO73" i="29"/>
  <c r="AN73" i="29"/>
  <c r="AM73" i="29"/>
  <c r="AL73" i="29"/>
  <c r="AK73" i="29"/>
  <c r="AJ73" i="29"/>
  <c r="AI73" i="29"/>
  <c r="AH73" i="29"/>
  <c r="AG73" i="29"/>
  <c r="AF73" i="29"/>
  <c r="AE73" i="29"/>
  <c r="AD73" i="29"/>
  <c r="AC73" i="29"/>
  <c r="AB73" i="29"/>
  <c r="AA73" i="29"/>
  <c r="Z73" i="29"/>
  <c r="Y73" i="29"/>
  <c r="X73" i="29"/>
  <c r="W73" i="29"/>
  <c r="V73" i="29"/>
  <c r="U73" i="29"/>
  <c r="T73" i="29"/>
  <c r="S73" i="29"/>
  <c r="R73" i="29"/>
  <c r="Q73" i="29"/>
  <c r="P73" i="29"/>
  <c r="O73" i="29"/>
  <c r="N73" i="29"/>
  <c r="M73" i="29"/>
  <c r="L73" i="29"/>
  <c r="K73" i="29"/>
  <c r="J73" i="29"/>
  <c r="I73" i="29"/>
  <c r="H73" i="29"/>
  <c r="DC72" i="29"/>
  <c r="DB72" i="29"/>
  <c r="DA72" i="29"/>
  <c r="CZ72" i="29"/>
  <c r="CY72" i="29"/>
  <c r="CX72" i="29"/>
  <c r="CW72" i="29"/>
  <c r="CV72" i="29"/>
  <c r="CU72" i="29"/>
  <c r="CT72" i="29"/>
  <c r="CS72" i="29"/>
  <c r="CR72" i="29"/>
  <c r="CQ72" i="29"/>
  <c r="CP72" i="29"/>
  <c r="CO72" i="29"/>
  <c r="CN72" i="29"/>
  <c r="CM72" i="29"/>
  <c r="CL72" i="29"/>
  <c r="CK72" i="29"/>
  <c r="CJ72" i="29"/>
  <c r="CI72" i="29"/>
  <c r="CH72" i="29"/>
  <c r="CG72" i="29"/>
  <c r="CF72" i="29"/>
  <c r="CE72" i="29"/>
  <c r="CD72" i="29"/>
  <c r="CC72" i="29"/>
  <c r="CB72" i="29"/>
  <c r="CA72" i="29"/>
  <c r="BZ72" i="29"/>
  <c r="BY72" i="29"/>
  <c r="BX72" i="29"/>
  <c r="BW72" i="29"/>
  <c r="BV72" i="29"/>
  <c r="BU72" i="29"/>
  <c r="BT72" i="29"/>
  <c r="BS72" i="29"/>
  <c r="BR72" i="29"/>
  <c r="BQ72" i="29"/>
  <c r="BP72" i="29"/>
  <c r="BO72" i="29"/>
  <c r="BN72" i="29"/>
  <c r="BM72" i="29"/>
  <c r="BL72" i="29"/>
  <c r="BK72" i="29"/>
  <c r="BJ72" i="29"/>
  <c r="BI72" i="29"/>
  <c r="BH72" i="29"/>
  <c r="BG72" i="29"/>
  <c r="BF72" i="29"/>
  <c r="BE72" i="29"/>
  <c r="BD72" i="29"/>
  <c r="BC72" i="29"/>
  <c r="BB72" i="29"/>
  <c r="BA72" i="29"/>
  <c r="AZ72" i="29"/>
  <c r="AY72" i="29"/>
  <c r="AX72" i="29"/>
  <c r="AW72" i="29"/>
  <c r="AV72" i="29"/>
  <c r="AU72" i="29"/>
  <c r="AT72" i="29"/>
  <c r="AS72" i="29"/>
  <c r="AR72" i="29"/>
  <c r="AQ72" i="29"/>
  <c r="AP72" i="29"/>
  <c r="AO72" i="29"/>
  <c r="AN72" i="29"/>
  <c r="AM72" i="29"/>
  <c r="AL72" i="29"/>
  <c r="AK72" i="29"/>
  <c r="AJ72" i="29"/>
  <c r="AI72" i="29"/>
  <c r="AH72" i="29"/>
  <c r="AG72" i="29"/>
  <c r="AF72" i="29"/>
  <c r="AE72" i="29"/>
  <c r="AD72" i="29"/>
  <c r="AC72" i="29"/>
  <c r="AB72" i="29"/>
  <c r="AA72" i="29"/>
  <c r="Z72" i="29"/>
  <c r="Y72" i="29"/>
  <c r="X72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DC67" i="29"/>
  <c r="DB67" i="29"/>
  <c r="DA67" i="29"/>
  <c r="CZ67" i="29"/>
  <c r="CY67" i="29"/>
  <c r="CX67" i="29"/>
  <c r="CW67" i="29"/>
  <c r="CV67" i="29"/>
  <c r="CU67" i="29"/>
  <c r="CT67" i="29"/>
  <c r="CS67" i="29"/>
  <c r="CR67" i="29"/>
  <c r="CQ67" i="29"/>
  <c r="CP67" i="29"/>
  <c r="CO67" i="29"/>
  <c r="CN67" i="29"/>
  <c r="CM67" i="29"/>
  <c r="CL67" i="29"/>
  <c r="CK67" i="29"/>
  <c r="CJ67" i="29"/>
  <c r="CI67" i="29"/>
  <c r="CH67" i="29"/>
  <c r="CG67" i="29"/>
  <c r="CF67" i="29"/>
  <c r="CE67" i="29"/>
  <c r="CD67" i="29"/>
  <c r="CC67" i="29"/>
  <c r="CB67" i="29"/>
  <c r="CA67" i="29"/>
  <c r="BZ67" i="29"/>
  <c r="BY67" i="29"/>
  <c r="BX67" i="29"/>
  <c r="BW67" i="29"/>
  <c r="BV67" i="29"/>
  <c r="BU67" i="29"/>
  <c r="BT67" i="29"/>
  <c r="BS67" i="29"/>
  <c r="BR67" i="29"/>
  <c r="BQ67" i="29"/>
  <c r="BP67" i="29"/>
  <c r="BO67" i="29"/>
  <c r="BN67" i="29"/>
  <c r="BM67" i="29"/>
  <c r="BL67" i="29"/>
  <c r="BK67" i="29"/>
  <c r="BJ67" i="29"/>
  <c r="BI67" i="29"/>
  <c r="BH67" i="29"/>
  <c r="BG67" i="29"/>
  <c r="BF67" i="29"/>
  <c r="BE67" i="29"/>
  <c r="BD67" i="29"/>
  <c r="BC67" i="29"/>
  <c r="BB67" i="29"/>
  <c r="BA67" i="29"/>
  <c r="AZ67" i="29"/>
  <c r="AY67" i="29"/>
  <c r="AX67" i="29"/>
  <c r="AW67" i="29"/>
  <c r="AV67" i="29"/>
  <c r="AU67" i="29"/>
  <c r="AT67" i="29"/>
  <c r="AS67" i="29"/>
  <c r="AR67" i="29"/>
  <c r="AQ67" i="29"/>
  <c r="AP67" i="29"/>
  <c r="AO67" i="29"/>
  <c r="AN67" i="29"/>
  <c r="AM67" i="29"/>
  <c r="AL67" i="29"/>
  <c r="AK67" i="29"/>
  <c r="AJ67" i="29"/>
  <c r="AI67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DC66" i="29"/>
  <c r="DB66" i="29"/>
  <c r="DA66" i="29"/>
  <c r="CZ66" i="29"/>
  <c r="CY66" i="29"/>
  <c r="CX66" i="29"/>
  <c r="CW66" i="29"/>
  <c r="CV66" i="29"/>
  <c r="CU66" i="29"/>
  <c r="CT66" i="29"/>
  <c r="CS66" i="29"/>
  <c r="CR66" i="29"/>
  <c r="CQ66" i="29"/>
  <c r="CP66" i="29"/>
  <c r="CO66" i="29"/>
  <c r="CN66" i="29"/>
  <c r="CM66" i="29"/>
  <c r="CL66" i="29"/>
  <c r="CK66" i="29"/>
  <c r="CJ66" i="29"/>
  <c r="CI66" i="29"/>
  <c r="CH66" i="29"/>
  <c r="CG66" i="29"/>
  <c r="CF66" i="29"/>
  <c r="CE66" i="29"/>
  <c r="CD66" i="29"/>
  <c r="CC66" i="29"/>
  <c r="CB66" i="29"/>
  <c r="CA66" i="29"/>
  <c r="BZ66" i="29"/>
  <c r="BY66" i="29"/>
  <c r="BX66" i="29"/>
  <c r="BW66" i="29"/>
  <c r="BV66" i="29"/>
  <c r="BU66" i="29"/>
  <c r="BT66" i="29"/>
  <c r="BS66" i="29"/>
  <c r="BR66" i="29"/>
  <c r="BQ66" i="29"/>
  <c r="BP66" i="29"/>
  <c r="BO66" i="29"/>
  <c r="BN66" i="29"/>
  <c r="BM66" i="29"/>
  <c r="BL66" i="29"/>
  <c r="BK66" i="29"/>
  <c r="BJ66" i="29"/>
  <c r="BI66" i="29"/>
  <c r="BH66" i="29"/>
  <c r="BG66" i="29"/>
  <c r="BF66" i="29"/>
  <c r="BE66" i="29"/>
  <c r="BD66" i="29"/>
  <c r="BC66" i="29"/>
  <c r="BB66" i="29"/>
  <c r="BA66" i="29"/>
  <c r="AZ66" i="29"/>
  <c r="AY66" i="29"/>
  <c r="AX66" i="29"/>
  <c r="AW66" i="29"/>
  <c r="AV66" i="29"/>
  <c r="AU66" i="29"/>
  <c r="AT66" i="29"/>
  <c r="AS66" i="29"/>
  <c r="AR66" i="29"/>
  <c r="AQ66" i="29"/>
  <c r="AP66" i="29"/>
  <c r="AO66" i="29"/>
  <c r="AN66" i="29"/>
  <c r="AM66" i="29"/>
  <c r="AL66" i="29"/>
  <c r="AK66" i="29"/>
  <c r="AJ66" i="29"/>
  <c r="AI66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DC61" i="29"/>
  <c r="DB61" i="29"/>
  <c r="DA61" i="29"/>
  <c r="CZ61" i="29"/>
  <c r="CY61" i="29"/>
  <c r="CX61" i="29"/>
  <c r="CW61" i="29"/>
  <c r="CV61" i="29"/>
  <c r="CU61" i="29"/>
  <c r="CT61" i="29"/>
  <c r="CS61" i="29"/>
  <c r="CR61" i="29"/>
  <c r="CQ61" i="29"/>
  <c r="CP61" i="29"/>
  <c r="CO61" i="29"/>
  <c r="CN61" i="29"/>
  <c r="CM61" i="29"/>
  <c r="CL61" i="29"/>
  <c r="CK61" i="29"/>
  <c r="CJ61" i="29"/>
  <c r="CI61" i="29"/>
  <c r="CH61" i="29"/>
  <c r="CG61" i="29"/>
  <c r="CF61" i="29"/>
  <c r="CE61" i="29"/>
  <c r="CD61" i="29"/>
  <c r="CC61" i="29"/>
  <c r="CB61" i="29"/>
  <c r="CA61" i="29"/>
  <c r="BZ61" i="29"/>
  <c r="BY61" i="29"/>
  <c r="BX61" i="29"/>
  <c r="BW61" i="29"/>
  <c r="BV61" i="29"/>
  <c r="BU61" i="29"/>
  <c r="BT61" i="29"/>
  <c r="BS61" i="29"/>
  <c r="BR61" i="29"/>
  <c r="BQ61" i="29"/>
  <c r="BP61" i="29"/>
  <c r="BO61" i="29"/>
  <c r="BN61" i="29"/>
  <c r="BM61" i="29"/>
  <c r="BL61" i="29"/>
  <c r="BK61" i="29"/>
  <c r="BJ61" i="29"/>
  <c r="BI61" i="29"/>
  <c r="BH61" i="29"/>
  <c r="BG61" i="29"/>
  <c r="BF61" i="29"/>
  <c r="BE61" i="29"/>
  <c r="BD61" i="29"/>
  <c r="BC61" i="29"/>
  <c r="BB61" i="29"/>
  <c r="BA61" i="29"/>
  <c r="AZ61" i="29"/>
  <c r="AY61" i="29"/>
  <c r="AX61" i="29"/>
  <c r="AW61" i="29"/>
  <c r="AV61" i="29"/>
  <c r="AU61" i="29"/>
  <c r="AT61" i="29"/>
  <c r="AS61" i="29"/>
  <c r="AR61" i="29"/>
  <c r="AQ61" i="29"/>
  <c r="AP61" i="29"/>
  <c r="AO61" i="29"/>
  <c r="AN61" i="29"/>
  <c r="AM61" i="29"/>
  <c r="AL61" i="29"/>
  <c r="AK61" i="29"/>
  <c r="AJ61" i="29"/>
  <c r="AI61" i="29"/>
  <c r="AH61" i="29"/>
  <c r="AG61" i="29"/>
  <c r="AF61" i="29"/>
  <c r="AE61" i="29"/>
  <c r="AD61" i="29"/>
  <c r="AC61" i="29"/>
  <c r="AB61" i="29"/>
  <c r="AA61" i="29"/>
  <c r="Z61" i="29"/>
  <c r="Y61" i="29"/>
  <c r="X61" i="29"/>
  <c r="W61" i="29"/>
  <c r="V61" i="29"/>
  <c r="U61" i="29"/>
  <c r="T61" i="29"/>
  <c r="S61" i="29"/>
  <c r="R61" i="29"/>
  <c r="Q61" i="29"/>
  <c r="P61" i="29"/>
  <c r="O61" i="29"/>
  <c r="N61" i="29"/>
  <c r="M61" i="29"/>
  <c r="L61" i="29"/>
  <c r="K61" i="29"/>
  <c r="J61" i="29"/>
  <c r="I61" i="29"/>
  <c r="H61" i="29"/>
  <c r="DC60" i="29"/>
  <c r="DB60" i="29"/>
  <c r="DA60" i="29"/>
  <c r="CZ60" i="29"/>
  <c r="CY60" i="29"/>
  <c r="CX60" i="29"/>
  <c r="CW60" i="29"/>
  <c r="CV60" i="29"/>
  <c r="CU60" i="29"/>
  <c r="CT60" i="29"/>
  <c r="CS60" i="29"/>
  <c r="CR60" i="29"/>
  <c r="CQ60" i="29"/>
  <c r="CP60" i="29"/>
  <c r="CO60" i="29"/>
  <c r="CN60" i="29"/>
  <c r="CM60" i="29"/>
  <c r="CL60" i="29"/>
  <c r="CK60" i="29"/>
  <c r="CJ60" i="29"/>
  <c r="CI60" i="29"/>
  <c r="CH60" i="29"/>
  <c r="CG60" i="29"/>
  <c r="CF60" i="29"/>
  <c r="CE60" i="29"/>
  <c r="CD60" i="29"/>
  <c r="CC60" i="29"/>
  <c r="CB60" i="29"/>
  <c r="CA60" i="29"/>
  <c r="BZ60" i="29"/>
  <c r="BY60" i="29"/>
  <c r="BX60" i="29"/>
  <c r="BW60" i="29"/>
  <c r="BV60" i="29"/>
  <c r="BU60" i="29"/>
  <c r="BT60" i="29"/>
  <c r="BS60" i="29"/>
  <c r="BR60" i="29"/>
  <c r="BQ60" i="29"/>
  <c r="BP60" i="29"/>
  <c r="BO60" i="29"/>
  <c r="BN60" i="29"/>
  <c r="BM60" i="29"/>
  <c r="BL60" i="29"/>
  <c r="BK60" i="29"/>
  <c r="BJ60" i="29"/>
  <c r="BI60" i="29"/>
  <c r="BH60" i="29"/>
  <c r="BG60" i="29"/>
  <c r="BF60" i="29"/>
  <c r="BE60" i="29"/>
  <c r="BD60" i="29"/>
  <c r="BC60" i="29"/>
  <c r="BB60" i="29"/>
  <c r="BA60" i="29"/>
  <c r="AZ60" i="29"/>
  <c r="AY60" i="29"/>
  <c r="AX60" i="29"/>
  <c r="AW60" i="29"/>
  <c r="AV60" i="29"/>
  <c r="AU60" i="29"/>
  <c r="AT60" i="29"/>
  <c r="AS60" i="29"/>
  <c r="AR60" i="29"/>
  <c r="AQ60" i="29"/>
  <c r="AP60" i="29"/>
  <c r="AO60" i="29"/>
  <c r="AN60" i="29"/>
  <c r="AM60" i="29"/>
  <c r="AL60" i="29"/>
  <c r="AK60" i="29"/>
  <c r="AJ60" i="29"/>
  <c r="AI60" i="29"/>
  <c r="AH60" i="29"/>
  <c r="AG60" i="29"/>
  <c r="AF60" i="29"/>
  <c r="AE60" i="29"/>
  <c r="AD60" i="29"/>
  <c r="AC60" i="29"/>
  <c r="AB60" i="29"/>
  <c r="AA60" i="29"/>
  <c r="Z60" i="29"/>
  <c r="Y60" i="29"/>
  <c r="X60" i="29"/>
  <c r="W60" i="29"/>
  <c r="V60" i="29"/>
  <c r="U60" i="29"/>
  <c r="T60" i="29"/>
  <c r="S60" i="29"/>
  <c r="R60" i="29"/>
  <c r="Q60" i="29"/>
  <c r="P60" i="29"/>
  <c r="O60" i="29"/>
  <c r="N60" i="29"/>
  <c r="M60" i="29"/>
  <c r="L60" i="29"/>
  <c r="K60" i="29"/>
  <c r="J60" i="29"/>
  <c r="I60" i="29"/>
  <c r="H60" i="29"/>
  <c r="DC55" i="29"/>
  <c r="DB55" i="29"/>
  <c r="DA55" i="29"/>
  <c r="CZ55" i="29"/>
  <c r="CY55" i="29"/>
  <c r="CX55" i="29"/>
  <c r="CW55" i="29"/>
  <c r="CV55" i="29"/>
  <c r="CU55" i="29"/>
  <c r="CT55" i="29"/>
  <c r="CS55" i="29"/>
  <c r="CR55" i="29"/>
  <c r="CQ55" i="29"/>
  <c r="CP55" i="29"/>
  <c r="CO55" i="29"/>
  <c r="CN55" i="29"/>
  <c r="CM55" i="29"/>
  <c r="CL55" i="29"/>
  <c r="CK55" i="29"/>
  <c r="CJ55" i="29"/>
  <c r="CI55" i="29"/>
  <c r="CH55" i="29"/>
  <c r="CG55" i="29"/>
  <c r="CF55" i="29"/>
  <c r="CE55" i="29"/>
  <c r="CD55" i="29"/>
  <c r="CC55" i="29"/>
  <c r="CB55" i="29"/>
  <c r="CA55" i="29"/>
  <c r="BZ55" i="29"/>
  <c r="BY55" i="29"/>
  <c r="BX55" i="29"/>
  <c r="BW55" i="29"/>
  <c r="BV55" i="29"/>
  <c r="BU55" i="29"/>
  <c r="BT55" i="29"/>
  <c r="BS55" i="29"/>
  <c r="BR55" i="29"/>
  <c r="BQ55" i="29"/>
  <c r="BP55" i="29"/>
  <c r="BO55" i="29"/>
  <c r="BN55" i="29"/>
  <c r="BM55" i="29"/>
  <c r="BL55" i="29"/>
  <c r="BK55" i="29"/>
  <c r="BJ55" i="29"/>
  <c r="BI55" i="29"/>
  <c r="BH55" i="29"/>
  <c r="BG55" i="29"/>
  <c r="BF55" i="29"/>
  <c r="BE55" i="29"/>
  <c r="BD55" i="29"/>
  <c r="BC55" i="29"/>
  <c r="BB55" i="29"/>
  <c r="BA55" i="29"/>
  <c r="AZ55" i="29"/>
  <c r="AY55" i="29"/>
  <c r="AX55" i="29"/>
  <c r="AW55" i="29"/>
  <c r="AV55" i="29"/>
  <c r="AU55" i="29"/>
  <c r="AT55" i="29"/>
  <c r="AS55" i="29"/>
  <c r="AR55" i="29"/>
  <c r="AQ55" i="29"/>
  <c r="AP55" i="29"/>
  <c r="AO55" i="29"/>
  <c r="AN55" i="29"/>
  <c r="AM55" i="29"/>
  <c r="AL55" i="29"/>
  <c r="AK55" i="29"/>
  <c r="AJ55" i="29"/>
  <c r="AI55" i="29"/>
  <c r="AH55" i="29"/>
  <c r="AG55" i="29"/>
  <c r="AF55" i="29"/>
  <c r="AE55" i="29"/>
  <c r="AD55" i="29"/>
  <c r="AC55" i="29"/>
  <c r="AB55" i="29"/>
  <c r="AA55" i="29"/>
  <c r="Z55" i="29"/>
  <c r="Y55" i="29"/>
  <c r="X55" i="29"/>
  <c r="W55" i="29"/>
  <c r="V55" i="29"/>
  <c r="U55" i="29"/>
  <c r="T55" i="29"/>
  <c r="S55" i="29"/>
  <c r="R55" i="29"/>
  <c r="Q55" i="29"/>
  <c r="P55" i="29"/>
  <c r="O55" i="29"/>
  <c r="N55" i="29"/>
  <c r="M55" i="29"/>
  <c r="L55" i="29"/>
  <c r="K55" i="29"/>
  <c r="J55" i="29"/>
  <c r="I55" i="29"/>
  <c r="H55" i="29"/>
  <c r="DC54" i="29"/>
  <c r="DB54" i="29"/>
  <c r="DA54" i="29"/>
  <c r="CZ54" i="29"/>
  <c r="CY54" i="29"/>
  <c r="CX54" i="29"/>
  <c r="CW54" i="29"/>
  <c r="CV54" i="29"/>
  <c r="CU54" i="29"/>
  <c r="CT54" i="29"/>
  <c r="CS54" i="29"/>
  <c r="CR54" i="29"/>
  <c r="CQ54" i="29"/>
  <c r="CP54" i="29"/>
  <c r="CO54" i="29"/>
  <c r="CN54" i="29"/>
  <c r="CM54" i="29"/>
  <c r="CL54" i="29"/>
  <c r="CK54" i="29"/>
  <c r="CJ54" i="29"/>
  <c r="CI54" i="29"/>
  <c r="CH54" i="29"/>
  <c r="CG54" i="29"/>
  <c r="CF54" i="29"/>
  <c r="CE54" i="29"/>
  <c r="CD54" i="29"/>
  <c r="CC54" i="29"/>
  <c r="CB54" i="29"/>
  <c r="CA54" i="29"/>
  <c r="BZ54" i="29"/>
  <c r="BY54" i="29"/>
  <c r="BX54" i="29"/>
  <c r="BW54" i="29"/>
  <c r="BV54" i="29"/>
  <c r="BU54" i="29"/>
  <c r="BT54" i="29"/>
  <c r="BS54" i="29"/>
  <c r="BR54" i="29"/>
  <c r="BQ54" i="29"/>
  <c r="BP54" i="29"/>
  <c r="BO54" i="29"/>
  <c r="BN54" i="29"/>
  <c r="BM54" i="29"/>
  <c r="BL54" i="29"/>
  <c r="BK54" i="29"/>
  <c r="BJ54" i="29"/>
  <c r="BI54" i="29"/>
  <c r="BH54" i="29"/>
  <c r="BG54" i="29"/>
  <c r="BF54" i="29"/>
  <c r="BE54" i="29"/>
  <c r="BD54" i="29"/>
  <c r="BC54" i="29"/>
  <c r="BB54" i="29"/>
  <c r="BA54" i="29"/>
  <c r="AZ54" i="29"/>
  <c r="AY54" i="29"/>
  <c r="AX54" i="29"/>
  <c r="AW54" i="29"/>
  <c r="AV54" i="29"/>
  <c r="AU54" i="29"/>
  <c r="AT54" i="29"/>
  <c r="AS54" i="29"/>
  <c r="AR54" i="29"/>
  <c r="AQ54" i="29"/>
  <c r="AP54" i="29"/>
  <c r="AO54" i="29"/>
  <c r="AN54" i="29"/>
  <c r="AM54" i="29"/>
  <c r="AL54" i="29"/>
  <c r="AK54" i="29"/>
  <c r="AJ54" i="29"/>
  <c r="AI54" i="29"/>
  <c r="AH54" i="29"/>
  <c r="AG54" i="29"/>
  <c r="AF54" i="29"/>
  <c r="AE54" i="29"/>
  <c r="AD54" i="29"/>
  <c r="AC54" i="29"/>
  <c r="AB54" i="29"/>
  <c r="AA54" i="29"/>
  <c r="Z54" i="29"/>
  <c r="Y54" i="29"/>
  <c r="X54" i="29"/>
  <c r="W54" i="29"/>
  <c r="V54" i="29"/>
  <c r="U54" i="29"/>
  <c r="T54" i="29"/>
  <c r="S54" i="29"/>
  <c r="R54" i="29"/>
  <c r="Q54" i="29"/>
  <c r="P54" i="29"/>
  <c r="O54" i="29"/>
  <c r="N54" i="29"/>
  <c r="M54" i="29"/>
  <c r="L54" i="29"/>
  <c r="K54" i="29"/>
  <c r="J54" i="29"/>
  <c r="I54" i="29"/>
  <c r="H54" i="29"/>
  <c r="DC49" i="29"/>
  <c r="DB49" i="29"/>
  <c r="DA49" i="29"/>
  <c r="CZ49" i="29"/>
  <c r="CY49" i="29"/>
  <c r="CX49" i="29"/>
  <c r="CW49" i="29"/>
  <c r="CV49" i="29"/>
  <c r="CU49" i="29"/>
  <c r="CT49" i="29"/>
  <c r="CS49" i="29"/>
  <c r="CR49" i="29"/>
  <c r="CQ49" i="29"/>
  <c r="CP49" i="29"/>
  <c r="CO49" i="29"/>
  <c r="CN49" i="29"/>
  <c r="CM49" i="29"/>
  <c r="CL49" i="29"/>
  <c r="CK49" i="29"/>
  <c r="CJ49" i="29"/>
  <c r="CI49" i="29"/>
  <c r="CH49" i="29"/>
  <c r="CG49" i="29"/>
  <c r="CF49" i="29"/>
  <c r="CE49" i="29"/>
  <c r="CD49" i="29"/>
  <c r="CC49" i="29"/>
  <c r="CB49" i="29"/>
  <c r="CA49" i="29"/>
  <c r="BZ49" i="29"/>
  <c r="BY49" i="29"/>
  <c r="BX49" i="29"/>
  <c r="BW49" i="29"/>
  <c r="BV49" i="29"/>
  <c r="BU49" i="29"/>
  <c r="BT49" i="29"/>
  <c r="BS49" i="29"/>
  <c r="BR49" i="29"/>
  <c r="BQ49" i="29"/>
  <c r="BP49" i="29"/>
  <c r="BO49" i="29"/>
  <c r="BN49" i="29"/>
  <c r="BM49" i="29"/>
  <c r="BL49" i="29"/>
  <c r="BK49" i="29"/>
  <c r="BJ49" i="29"/>
  <c r="BI49" i="29"/>
  <c r="BH49" i="29"/>
  <c r="BG49" i="29"/>
  <c r="BF49" i="29"/>
  <c r="BE49" i="29"/>
  <c r="BD49" i="29"/>
  <c r="BC49" i="29"/>
  <c r="BB49" i="29"/>
  <c r="BA49" i="29"/>
  <c r="AZ49" i="29"/>
  <c r="AY49" i="29"/>
  <c r="AX49" i="29"/>
  <c r="AW49" i="29"/>
  <c r="AV49" i="29"/>
  <c r="AU49" i="29"/>
  <c r="AT49" i="29"/>
  <c r="AS49" i="29"/>
  <c r="AR49" i="29"/>
  <c r="AQ49" i="29"/>
  <c r="AP49" i="29"/>
  <c r="AO49" i="29"/>
  <c r="AN49" i="29"/>
  <c r="AM49" i="29"/>
  <c r="AL49" i="29"/>
  <c r="AK49" i="29"/>
  <c r="AJ49" i="29"/>
  <c r="AI49" i="29"/>
  <c r="AH49" i="29"/>
  <c r="AG49" i="29"/>
  <c r="AF49" i="29"/>
  <c r="AE49" i="29"/>
  <c r="AD49" i="29"/>
  <c r="AC49" i="29"/>
  <c r="AB49" i="29"/>
  <c r="AA49" i="29"/>
  <c r="Z49" i="29"/>
  <c r="Y49" i="29"/>
  <c r="X49" i="29"/>
  <c r="W49" i="29"/>
  <c r="V49" i="29"/>
  <c r="U49" i="29"/>
  <c r="T49" i="29"/>
  <c r="S49" i="29"/>
  <c r="R49" i="29"/>
  <c r="Q49" i="29"/>
  <c r="P49" i="29"/>
  <c r="O49" i="29"/>
  <c r="N49" i="29"/>
  <c r="M49" i="29"/>
  <c r="L49" i="29"/>
  <c r="K49" i="29"/>
  <c r="J49" i="29"/>
  <c r="I49" i="29"/>
  <c r="H49" i="29"/>
  <c r="DC48" i="29"/>
  <c r="DB48" i="29"/>
  <c r="DA48" i="29"/>
  <c r="CZ48" i="29"/>
  <c r="CY48" i="29"/>
  <c r="CX48" i="29"/>
  <c r="CW48" i="29"/>
  <c r="CV48" i="29"/>
  <c r="CU48" i="29"/>
  <c r="CT48" i="29"/>
  <c r="CS48" i="29"/>
  <c r="CR48" i="29"/>
  <c r="CQ48" i="29"/>
  <c r="CP48" i="29"/>
  <c r="CO48" i="29"/>
  <c r="CN48" i="29"/>
  <c r="CM48" i="29"/>
  <c r="CL48" i="29"/>
  <c r="CK48" i="29"/>
  <c r="CJ48" i="29"/>
  <c r="CI48" i="29"/>
  <c r="CH48" i="29"/>
  <c r="CG48" i="29"/>
  <c r="CF48" i="29"/>
  <c r="CE48" i="29"/>
  <c r="CD48" i="29"/>
  <c r="CC48" i="29"/>
  <c r="CB48" i="29"/>
  <c r="CA48" i="29"/>
  <c r="BZ48" i="29"/>
  <c r="BY48" i="29"/>
  <c r="BX48" i="29"/>
  <c r="BW48" i="29"/>
  <c r="BV48" i="29"/>
  <c r="BU48" i="29"/>
  <c r="BT48" i="29"/>
  <c r="BS48" i="29"/>
  <c r="BR48" i="29"/>
  <c r="BQ48" i="29"/>
  <c r="BP48" i="29"/>
  <c r="BO48" i="29"/>
  <c r="BN48" i="29"/>
  <c r="BM48" i="29"/>
  <c r="BL48" i="29"/>
  <c r="BK48" i="29"/>
  <c r="BJ48" i="29"/>
  <c r="BI48" i="29"/>
  <c r="BH48" i="29"/>
  <c r="BG48" i="29"/>
  <c r="BF48" i="29"/>
  <c r="BE48" i="29"/>
  <c r="BD48" i="29"/>
  <c r="BC48" i="29"/>
  <c r="BB48" i="29"/>
  <c r="BA48" i="29"/>
  <c r="AZ48" i="29"/>
  <c r="AY48" i="29"/>
  <c r="AX48" i="29"/>
  <c r="AW48" i="29"/>
  <c r="AV48" i="29"/>
  <c r="AU48" i="29"/>
  <c r="AT48" i="29"/>
  <c r="AS48" i="29"/>
  <c r="AR48" i="29"/>
  <c r="AQ48" i="29"/>
  <c r="AP48" i="29"/>
  <c r="AO48" i="29"/>
  <c r="AN48" i="29"/>
  <c r="AM48" i="29"/>
  <c r="AL48" i="29"/>
  <c r="AK48" i="29"/>
  <c r="AJ48" i="29"/>
  <c r="AI48" i="29"/>
  <c r="AH48" i="29"/>
  <c r="AG48" i="29"/>
  <c r="AF48" i="29"/>
  <c r="AE48" i="29"/>
  <c r="AD48" i="29"/>
  <c r="AC48" i="29"/>
  <c r="AB48" i="29"/>
  <c r="AA48" i="29"/>
  <c r="Z48" i="29"/>
  <c r="Y48" i="29"/>
  <c r="X48" i="29"/>
  <c r="W48" i="29"/>
  <c r="V48" i="29"/>
  <c r="U48" i="29"/>
  <c r="T48" i="29"/>
  <c r="S48" i="29"/>
  <c r="R48" i="29"/>
  <c r="Q48" i="29"/>
  <c r="P48" i="29"/>
  <c r="O48" i="29"/>
  <c r="N48" i="29"/>
  <c r="M48" i="29"/>
  <c r="L48" i="29"/>
  <c r="K48" i="29"/>
  <c r="J48" i="29"/>
  <c r="I48" i="29"/>
  <c r="H48" i="29"/>
  <c r="DC43" i="29"/>
  <c r="DB43" i="29"/>
  <c r="DA43" i="29"/>
  <c r="CZ43" i="29"/>
  <c r="CY43" i="29"/>
  <c r="CX43" i="29"/>
  <c r="CW43" i="29"/>
  <c r="CV43" i="29"/>
  <c r="CU43" i="29"/>
  <c r="CT43" i="29"/>
  <c r="CS43" i="29"/>
  <c r="CR43" i="29"/>
  <c r="CQ43" i="29"/>
  <c r="CP43" i="29"/>
  <c r="CO43" i="29"/>
  <c r="CN43" i="29"/>
  <c r="CM43" i="29"/>
  <c r="CL43" i="29"/>
  <c r="CK43" i="29"/>
  <c r="CJ43" i="29"/>
  <c r="CI43" i="29"/>
  <c r="CH43" i="29"/>
  <c r="CG43" i="29"/>
  <c r="CF43" i="29"/>
  <c r="CE43" i="29"/>
  <c r="CD43" i="29"/>
  <c r="CC43" i="29"/>
  <c r="CB43" i="29"/>
  <c r="CA43" i="29"/>
  <c r="BZ43" i="29"/>
  <c r="BY43" i="29"/>
  <c r="BX43" i="29"/>
  <c r="BW43" i="29"/>
  <c r="BV43" i="29"/>
  <c r="BU43" i="29"/>
  <c r="BT43" i="29"/>
  <c r="BS43" i="29"/>
  <c r="BR43" i="29"/>
  <c r="BQ43" i="29"/>
  <c r="BP43" i="29"/>
  <c r="BO43" i="29"/>
  <c r="BN43" i="29"/>
  <c r="BM43" i="29"/>
  <c r="BL43" i="29"/>
  <c r="BK43" i="29"/>
  <c r="BJ43" i="29"/>
  <c r="BI43" i="29"/>
  <c r="BH43" i="29"/>
  <c r="BG43" i="29"/>
  <c r="BF43" i="29"/>
  <c r="BE43" i="29"/>
  <c r="BD43" i="29"/>
  <c r="BC43" i="29"/>
  <c r="BB43" i="29"/>
  <c r="BA43" i="29"/>
  <c r="AZ43" i="29"/>
  <c r="AY43" i="29"/>
  <c r="AX43" i="29"/>
  <c r="AW43" i="29"/>
  <c r="AV43" i="29"/>
  <c r="AU43" i="29"/>
  <c r="AT43" i="29"/>
  <c r="AS43" i="29"/>
  <c r="AR43" i="29"/>
  <c r="AQ43" i="29"/>
  <c r="AP43" i="29"/>
  <c r="AO43" i="29"/>
  <c r="AN43" i="29"/>
  <c r="AM43" i="29"/>
  <c r="AL43" i="29"/>
  <c r="AK43" i="29"/>
  <c r="AJ43" i="29"/>
  <c r="AI43" i="29"/>
  <c r="AH43" i="29"/>
  <c r="AG43" i="29"/>
  <c r="AF43" i="29"/>
  <c r="AE43" i="29"/>
  <c r="AD43" i="29"/>
  <c r="AC43" i="29"/>
  <c r="AB43" i="29"/>
  <c r="AA43" i="29"/>
  <c r="Z43" i="29"/>
  <c r="Y43" i="29"/>
  <c r="X43" i="29"/>
  <c r="W43" i="29"/>
  <c r="V43" i="29"/>
  <c r="U43" i="29"/>
  <c r="T43" i="29"/>
  <c r="S43" i="29"/>
  <c r="R43" i="29"/>
  <c r="Q43" i="29"/>
  <c r="P43" i="29"/>
  <c r="O43" i="29"/>
  <c r="N43" i="29"/>
  <c r="M43" i="29"/>
  <c r="L43" i="29"/>
  <c r="K43" i="29"/>
  <c r="J43" i="29"/>
  <c r="I43" i="29"/>
  <c r="H43" i="29"/>
  <c r="DC42" i="29"/>
  <c r="DB42" i="29"/>
  <c r="DA42" i="29"/>
  <c r="CZ42" i="29"/>
  <c r="CY42" i="29"/>
  <c r="CX42" i="29"/>
  <c r="CW42" i="29"/>
  <c r="CV42" i="29"/>
  <c r="CU42" i="29"/>
  <c r="CT42" i="29"/>
  <c r="CS42" i="29"/>
  <c r="CR42" i="29"/>
  <c r="CQ42" i="29"/>
  <c r="CP42" i="29"/>
  <c r="CO42" i="29"/>
  <c r="CN42" i="29"/>
  <c r="CM42" i="29"/>
  <c r="CL42" i="29"/>
  <c r="CK42" i="29"/>
  <c r="CJ42" i="29"/>
  <c r="CI42" i="29"/>
  <c r="CH42" i="29"/>
  <c r="CG42" i="29"/>
  <c r="CF42" i="29"/>
  <c r="CE42" i="29"/>
  <c r="CD42" i="29"/>
  <c r="CC42" i="29"/>
  <c r="CB42" i="29"/>
  <c r="CA42" i="29"/>
  <c r="BZ42" i="29"/>
  <c r="BY42" i="29"/>
  <c r="BX42" i="29"/>
  <c r="BW42" i="29"/>
  <c r="BV42" i="29"/>
  <c r="BU42" i="29"/>
  <c r="BT42" i="29"/>
  <c r="BS42" i="29"/>
  <c r="BR42" i="29"/>
  <c r="BQ42" i="29"/>
  <c r="BP42" i="29"/>
  <c r="BO42" i="29"/>
  <c r="BN42" i="29"/>
  <c r="BM42" i="29"/>
  <c r="BL42" i="29"/>
  <c r="BK42" i="29"/>
  <c r="BJ42" i="29"/>
  <c r="BI42" i="29"/>
  <c r="BH42" i="29"/>
  <c r="BG42" i="29"/>
  <c r="BF42" i="29"/>
  <c r="BE42" i="29"/>
  <c r="BD42" i="29"/>
  <c r="BC42" i="29"/>
  <c r="BB42" i="29"/>
  <c r="BA42" i="29"/>
  <c r="AZ42" i="29"/>
  <c r="AY42" i="29"/>
  <c r="AX42" i="29"/>
  <c r="AW42" i="29"/>
  <c r="AV42" i="29"/>
  <c r="AU42" i="29"/>
  <c r="AT42" i="29"/>
  <c r="AS42" i="29"/>
  <c r="AR42" i="29"/>
  <c r="AQ42" i="29"/>
  <c r="AP42" i="29"/>
  <c r="AO42" i="29"/>
  <c r="AN42" i="29"/>
  <c r="AM42" i="29"/>
  <c r="AL42" i="29"/>
  <c r="AK42" i="29"/>
  <c r="AJ42" i="29"/>
  <c r="AI42" i="29"/>
  <c r="AH42" i="29"/>
  <c r="AG42" i="29"/>
  <c r="AF42" i="29"/>
  <c r="AE42" i="29"/>
  <c r="AD42" i="29"/>
  <c r="AC42" i="29"/>
  <c r="AB42" i="29"/>
  <c r="AA42" i="29"/>
  <c r="Z42" i="29"/>
  <c r="Y42" i="29"/>
  <c r="X42" i="29"/>
  <c r="W42" i="29"/>
  <c r="V42" i="29"/>
  <c r="U42" i="29"/>
  <c r="T42" i="29"/>
  <c r="S42" i="29"/>
  <c r="R42" i="29"/>
  <c r="Q42" i="29"/>
  <c r="P42" i="29"/>
  <c r="O42" i="29"/>
  <c r="N42" i="29"/>
  <c r="M42" i="29"/>
  <c r="L42" i="29"/>
  <c r="K42" i="29"/>
  <c r="J42" i="29"/>
  <c r="I42" i="29"/>
  <c r="H42" i="29"/>
  <c r="DC37" i="29"/>
  <c r="DB37" i="29"/>
  <c r="DA37" i="29"/>
  <c r="CZ37" i="29"/>
  <c r="CY37" i="29"/>
  <c r="CX37" i="29"/>
  <c r="CW37" i="29"/>
  <c r="CV37" i="29"/>
  <c r="CU37" i="29"/>
  <c r="CT37" i="29"/>
  <c r="CS37" i="29"/>
  <c r="CR37" i="29"/>
  <c r="CQ37" i="29"/>
  <c r="CP37" i="29"/>
  <c r="CO37" i="29"/>
  <c r="CN37" i="29"/>
  <c r="CM37" i="29"/>
  <c r="CL37" i="29"/>
  <c r="CK37" i="29"/>
  <c r="CJ37" i="29"/>
  <c r="CI37" i="29"/>
  <c r="CH37" i="29"/>
  <c r="CG37" i="29"/>
  <c r="CF37" i="29"/>
  <c r="CE37" i="29"/>
  <c r="CD37" i="29"/>
  <c r="CC37" i="29"/>
  <c r="CB37" i="29"/>
  <c r="CA37" i="29"/>
  <c r="BZ37" i="29"/>
  <c r="BY37" i="29"/>
  <c r="BX37" i="29"/>
  <c r="BW37" i="29"/>
  <c r="BV37" i="29"/>
  <c r="BU37" i="29"/>
  <c r="BT37" i="29"/>
  <c r="BS37" i="29"/>
  <c r="BR37" i="29"/>
  <c r="BQ37" i="29"/>
  <c r="BP37" i="29"/>
  <c r="BO37" i="29"/>
  <c r="BN37" i="29"/>
  <c r="BM37" i="29"/>
  <c r="BL37" i="29"/>
  <c r="BK37" i="29"/>
  <c r="BJ37" i="29"/>
  <c r="BI37" i="29"/>
  <c r="BH37" i="29"/>
  <c r="BG37" i="29"/>
  <c r="BF37" i="29"/>
  <c r="BE37" i="29"/>
  <c r="BD37" i="29"/>
  <c r="BC37" i="29"/>
  <c r="BB37" i="29"/>
  <c r="BA37" i="29"/>
  <c r="AZ37" i="29"/>
  <c r="AY37" i="29"/>
  <c r="AX37" i="29"/>
  <c r="AW37" i="29"/>
  <c r="AV37" i="29"/>
  <c r="AU37" i="29"/>
  <c r="AT37" i="29"/>
  <c r="AS37" i="29"/>
  <c r="AR37" i="29"/>
  <c r="AQ37" i="29"/>
  <c r="AP37" i="29"/>
  <c r="AO37" i="29"/>
  <c r="AN37" i="29"/>
  <c r="AM37" i="29"/>
  <c r="AL37" i="29"/>
  <c r="AK37" i="29"/>
  <c r="AJ37" i="29"/>
  <c r="AI37" i="29"/>
  <c r="AH37" i="29"/>
  <c r="AG37" i="29"/>
  <c r="AF37" i="29"/>
  <c r="AE37" i="29"/>
  <c r="AD37" i="29"/>
  <c r="AC37" i="29"/>
  <c r="AB37" i="29"/>
  <c r="AA37" i="29"/>
  <c r="Z37" i="29"/>
  <c r="Y37" i="29"/>
  <c r="X37" i="29"/>
  <c r="W37" i="29"/>
  <c r="V37" i="29"/>
  <c r="U37" i="29"/>
  <c r="T37" i="29"/>
  <c r="S37" i="29"/>
  <c r="R37" i="29"/>
  <c r="Q37" i="29"/>
  <c r="P37" i="29"/>
  <c r="O37" i="29"/>
  <c r="N37" i="29"/>
  <c r="M37" i="29"/>
  <c r="L37" i="29"/>
  <c r="K37" i="29"/>
  <c r="J37" i="29"/>
  <c r="I37" i="29"/>
  <c r="H37" i="29"/>
  <c r="DC36" i="29"/>
  <c r="DB36" i="29"/>
  <c r="DA36" i="29"/>
  <c r="CZ36" i="29"/>
  <c r="CY36" i="29"/>
  <c r="CX36" i="29"/>
  <c r="CW36" i="29"/>
  <c r="CV36" i="29"/>
  <c r="CU36" i="29"/>
  <c r="CT36" i="29"/>
  <c r="CS36" i="29"/>
  <c r="CR36" i="29"/>
  <c r="CQ36" i="29"/>
  <c r="CP36" i="29"/>
  <c r="CO36" i="29"/>
  <c r="CN36" i="29"/>
  <c r="CM36" i="29"/>
  <c r="CL36" i="29"/>
  <c r="CK36" i="29"/>
  <c r="CJ36" i="29"/>
  <c r="CI36" i="29"/>
  <c r="CH36" i="29"/>
  <c r="CG36" i="29"/>
  <c r="CF36" i="29"/>
  <c r="CE36" i="29"/>
  <c r="CD36" i="29"/>
  <c r="CC36" i="29"/>
  <c r="CB36" i="29"/>
  <c r="CA36" i="29"/>
  <c r="BZ36" i="29"/>
  <c r="BY36" i="29"/>
  <c r="BX36" i="29"/>
  <c r="BW36" i="29"/>
  <c r="BV36" i="29"/>
  <c r="BU36" i="29"/>
  <c r="BT36" i="29"/>
  <c r="BS36" i="29"/>
  <c r="BR36" i="29"/>
  <c r="BQ36" i="29"/>
  <c r="BP36" i="29"/>
  <c r="BO36" i="29"/>
  <c r="BN36" i="29"/>
  <c r="BM36" i="29"/>
  <c r="BL36" i="29"/>
  <c r="BK36" i="29"/>
  <c r="BJ36" i="29"/>
  <c r="BI36" i="29"/>
  <c r="BH36" i="29"/>
  <c r="BG36" i="29"/>
  <c r="BF36" i="29"/>
  <c r="BE36" i="29"/>
  <c r="BD36" i="29"/>
  <c r="BC36" i="29"/>
  <c r="BB36" i="29"/>
  <c r="BA36" i="29"/>
  <c r="AZ36" i="29"/>
  <c r="AY36" i="29"/>
  <c r="AX36" i="29"/>
  <c r="AW36" i="29"/>
  <c r="AV36" i="29"/>
  <c r="AU36" i="29"/>
  <c r="AT36" i="29"/>
  <c r="AS36" i="29"/>
  <c r="AR36" i="29"/>
  <c r="AQ36" i="29"/>
  <c r="AP36" i="29"/>
  <c r="AO36" i="29"/>
  <c r="AN36" i="29"/>
  <c r="AM36" i="29"/>
  <c r="AL36" i="29"/>
  <c r="AK36" i="29"/>
  <c r="AJ36" i="29"/>
  <c r="AI36" i="29"/>
  <c r="AH36" i="29"/>
  <c r="AG36" i="29"/>
  <c r="AF36" i="29"/>
  <c r="AE36" i="29"/>
  <c r="AD36" i="29"/>
  <c r="AC36" i="29"/>
  <c r="AB36" i="29"/>
  <c r="AA36" i="29"/>
  <c r="Z36" i="29"/>
  <c r="Y36" i="29"/>
  <c r="X36" i="29"/>
  <c r="W36" i="29"/>
  <c r="V36" i="29"/>
  <c r="U36" i="29"/>
  <c r="T36" i="29"/>
  <c r="S36" i="29"/>
  <c r="R36" i="29"/>
  <c r="Q36" i="29"/>
  <c r="P36" i="29"/>
  <c r="O36" i="29"/>
  <c r="N36" i="29"/>
  <c r="M36" i="29"/>
  <c r="L36" i="29"/>
  <c r="K36" i="29"/>
  <c r="J36" i="29"/>
  <c r="I36" i="29"/>
  <c r="H36" i="29"/>
  <c r="DC31" i="29"/>
  <c r="DB31" i="29"/>
  <c r="DA31" i="29"/>
  <c r="CZ31" i="29"/>
  <c r="CY31" i="29"/>
  <c r="CX31" i="29"/>
  <c r="CW31" i="29"/>
  <c r="CV31" i="29"/>
  <c r="CU31" i="29"/>
  <c r="CT31" i="29"/>
  <c r="CS31" i="29"/>
  <c r="CR31" i="29"/>
  <c r="CQ31" i="29"/>
  <c r="CP31" i="29"/>
  <c r="CO31" i="29"/>
  <c r="CN31" i="29"/>
  <c r="CM31" i="29"/>
  <c r="CL31" i="29"/>
  <c r="CK31" i="29"/>
  <c r="CJ31" i="29"/>
  <c r="CI31" i="29"/>
  <c r="CH31" i="29"/>
  <c r="CG31" i="29"/>
  <c r="CF31" i="29"/>
  <c r="CE31" i="29"/>
  <c r="CD31" i="29"/>
  <c r="CC31" i="29"/>
  <c r="CB31" i="29"/>
  <c r="CA31" i="29"/>
  <c r="BZ31" i="29"/>
  <c r="BY31" i="29"/>
  <c r="BX31" i="29"/>
  <c r="BW31" i="29"/>
  <c r="BV31" i="29"/>
  <c r="BU31" i="29"/>
  <c r="BT31" i="29"/>
  <c r="BS31" i="29"/>
  <c r="BR31" i="29"/>
  <c r="BQ31" i="29"/>
  <c r="BP31" i="29"/>
  <c r="BO31" i="29"/>
  <c r="BN31" i="29"/>
  <c r="BM31" i="29"/>
  <c r="BL31" i="29"/>
  <c r="BK31" i="29"/>
  <c r="BJ31" i="29"/>
  <c r="BI31" i="29"/>
  <c r="BH31" i="29"/>
  <c r="BG31" i="29"/>
  <c r="BF31" i="29"/>
  <c r="BE31" i="29"/>
  <c r="BD31" i="29"/>
  <c r="BC31" i="29"/>
  <c r="BB31" i="29"/>
  <c r="BA31" i="29"/>
  <c r="AZ31" i="29"/>
  <c r="AY31" i="29"/>
  <c r="AX31" i="29"/>
  <c r="AW31" i="29"/>
  <c r="AV31" i="29"/>
  <c r="AU31" i="29"/>
  <c r="AT31" i="29"/>
  <c r="AS31" i="29"/>
  <c r="AR31" i="29"/>
  <c r="AQ31" i="29"/>
  <c r="AP31" i="29"/>
  <c r="AO31" i="29"/>
  <c r="AN31" i="29"/>
  <c r="AM31" i="29"/>
  <c r="AL31" i="29"/>
  <c r="AK31" i="29"/>
  <c r="AJ31" i="29"/>
  <c r="AI31" i="29"/>
  <c r="AH31" i="29"/>
  <c r="AG31" i="29"/>
  <c r="AF31" i="29"/>
  <c r="AE31" i="29"/>
  <c r="AD31" i="29"/>
  <c r="AC31" i="29"/>
  <c r="AB31" i="29"/>
  <c r="AA31" i="29"/>
  <c r="Z31" i="29"/>
  <c r="Y31" i="29"/>
  <c r="X31" i="29"/>
  <c r="W31" i="29"/>
  <c r="V31" i="29"/>
  <c r="U31" i="29"/>
  <c r="T31" i="29"/>
  <c r="S31" i="29"/>
  <c r="R31" i="29"/>
  <c r="Q31" i="29"/>
  <c r="P31" i="29"/>
  <c r="O31" i="29"/>
  <c r="N31" i="29"/>
  <c r="M31" i="29"/>
  <c r="L31" i="29"/>
  <c r="K31" i="29"/>
  <c r="J31" i="29"/>
  <c r="I31" i="29"/>
  <c r="H31" i="29"/>
  <c r="DC30" i="29"/>
  <c r="DB30" i="29"/>
  <c r="DA30" i="29"/>
  <c r="CZ30" i="29"/>
  <c r="CY30" i="29"/>
  <c r="CX30" i="29"/>
  <c r="CW30" i="29"/>
  <c r="CV30" i="29"/>
  <c r="CU30" i="29"/>
  <c r="CT30" i="29"/>
  <c r="CS30" i="29"/>
  <c r="CR30" i="29"/>
  <c r="CQ30" i="29"/>
  <c r="CP30" i="29"/>
  <c r="CO30" i="29"/>
  <c r="CN30" i="29"/>
  <c r="CM30" i="29"/>
  <c r="CL30" i="29"/>
  <c r="CK30" i="29"/>
  <c r="CJ30" i="29"/>
  <c r="CI30" i="29"/>
  <c r="CH30" i="29"/>
  <c r="CG30" i="29"/>
  <c r="CF30" i="29"/>
  <c r="CE30" i="29"/>
  <c r="CD30" i="29"/>
  <c r="CC30" i="29"/>
  <c r="CB30" i="29"/>
  <c r="CA30" i="29"/>
  <c r="BZ30" i="29"/>
  <c r="BY30" i="29"/>
  <c r="BX30" i="29"/>
  <c r="BW30" i="29"/>
  <c r="BV30" i="29"/>
  <c r="BU30" i="29"/>
  <c r="BT30" i="29"/>
  <c r="BS30" i="29"/>
  <c r="BR30" i="29"/>
  <c r="BQ30" i="29"/>
  <c r="BP30" i="29"/>
  <c r="BO30" i="29"/>
  <c r="BN30" i="29"/>
  <c r="BM30" i="29"/>
  <c r="BL30" i="29"/>
  <c r="BK30" i="29"/>
  <c r="BJ30" i="29"/>
  <c r="BI30" i="29"/>
  <c r="BH30" i="29"/>
  <c r="BG30" i="29"/>
  <c r="BF30" i="29"/>
  <c r="BE30" i="29"/>
  <c r="BD30" i="29"/>
  <c r="BC30" i="29"/>
  <c r="BB30" i="29"/>
  <c r="BA30" i="29"/>
  <c r="AZ30" i="29"/>
  <c r="AY30" i="29"/>
  <c r="AX30" i="29"/>
  <c r="AW30" i="29"/>
  <c r="AV30" i="29"/>
  <c r="AU30" i="29"/>
  <c r="AT30" i="29"/>
  <c r="AS30" i="29"/>
  <c r="AR30" i="29"/>
  <c r="AQ30" i="29"/>
  <c r="AP30" i="29"/>
  <c r="AO30" i="29"/>
  <c r="AN30" i="29"/>
  <c r="AM30" i="29"/>
  <c r="AL30" i="29"/>
  <c r="AK30" i="29"/>
  <c r="AJ30" i="29"/>
  <c r="AI30" i="29"/>
  <c r="AH30" i="29"/>
  <c r="AG30" i="29"/>
  <c r="AF30" i="29"/>
  <c r="AE30" i="29"/>
  <c r="AD30" i="29"/>
  <c r="AC30" i="29"/>
  <c r="AB30" i="29"/>
  <c r="AA30" i="29"/>
  <c r="Z30" i="29"/>
  <c r="Y30" i="29"/>
  <c r="X30" i="29"/>
  <c r="W30" i="29"/>
  <c r="V30" i="29"/>
  <c r="U30" i="29"/>
  <c r="T30" i="29"/>
  <c r="S30" i="29"/>
  <c r="R30" i="29"/>
  <c r="Q30" i="29"/>
  <c r="P30" i="29"/>
  <c r="O30" i="29"/>
  <c r="N30" i="29"/>
  <c r="M30" i="29"/>
  <c r="L30" i="29"/>
  <c r="K30" i="29"/>
  <c r="J30" i="29"/>
  <c r="I30" i="29"/>
  <c r="H30" i="29"/>
  <c r="DC25" i="29"/>
  <c r="DB25" i="29"/>
  <c r="DA25" i="29"/>
  <c r="CZ25" i="29"/>
  <c r="CY25" i="29"/>
  <c r="CX25" i="29"/>
  <c r="CW25" i="29"/>
  <c r="CV25" i="29"/>
  <c r="CU25" i="29"/>
  <c r="CT25" i="29"/>
  <c r="CS25" i="29"/>
  <c r="CR25" i="29"/>
  <c r="CQ25" i="29"/>
  <c r="CP25" i="29"/>
  <c r="CO25" i="29"/>
  <c r="CN25" i="29"/>
  <c r="CM25" i="29"/>
  <c r="CL25" i="29"/>
  <c r="CK25" i="29"/>
  <c r="CJ25" i="29"/>
  <c r="CI25" i="29"/>
  <c r="CH25" i="29"/>
  <c r="CG25" i="29"/>
  <c r="CF25" i="29"/>
  <c r="CE25" i="29"/>
  <c r="CD25" i="29"/>
  <c r="CC25" i="29"/>
  <c r="CB25" i="29"/>
  <c r="CA25" i="29"/>
  <c r="BZ25" i="29"/>
  <c r="BY25" i="29"/>
  <c r="BX25" i="29"/>
  <c r="BW25" i="29"/>
  <c r="BV25" i="29"/>
  <c r="BU25" i="29"/>
  <c r="BT25" i="29"/>
  <c r="BS25" i="29"/>
  <c r="BR25" i="29"/>
  <c r="BQ25" i="29"/>
  <c r="BP25" i="29"/>
  <c r="BO25" i="29"/>
  <c r="BN25" i="29"/>
  <c r="BM25" i="29"/>
  <c r="BL25" i="29"/>
  <c r="BK25" i="29"/>
  <c r="BJ25" i="29"/>
  <c r="BI25" i="29"/>
  <c r="BH25" i="29"/>
  <c r="BG25" i="29"/>
  <c r="BF25" i="29"/>
  <c r="BE25" i="29"/>
  <c r="BD25" i="29"/>
  <c r="BC25" i="29"/>
  <c r="BB25" i="29"/>
  <c r="BA25" i="29"/>
  <c r="AZ25" i="29"/>
  <c r="AY25" i="29"/>
  <c r="AX25" i="29"/>
  <c r="AW25" i="29"/>
  <c r="AV25" i="29"/>
  <c r="AU25" i="29"/>
  <c r="AT25" i="29"/>
  <c r="AS25" i="29"/>
  <c r="AR25" i="29"/>
  <c r="AQ25" i="29"/>
  <c r="AP25" i="29"/>
  <c r="AO25" i="29"/>
  <c r="AN25" i="29"/>
  <c r="AM25" i="29"/>
  <c r="AL25" i="29"/>
  <c r="AK25" i="29"/>
  <c r="AJ25" i="29"/>
  <c r="AI25" i="29"/>
  <c r="AH25" i="29"/>
  <c r="AG25" i="29"/>
  <c r="AF25" i="29"/>
  <c r="AE25" i="29"/>
  <c r="AD25" i="29"/>
  <c r="AC25" i="29"/>
  <c r="AB25" i="29"/>
  <c r="AA25" i="29"/>
  <c r="Z25" i="29"/>
  <c r="Y25" i="29"/>
  <c r="X25" i="29"/>
  <c r="W25" i="29"/>
  <c r="V25" i="29"/>
  <c r="U25" i="29"/>
  <c r="T25" i="29"/>
  <c r="S25" i="29"/>
  <c r="R25" i="29"/>
  <c r="Q25" i="29"/>
  <c r="P25" i="29"/>
  <c r="O25" i="29"/>
  <c r="N25" i="29"/>
  <c r="M25" i="29"/>
  <c r="L25" i="29"/>
  <c r="K25" i="29"/>
  <c r="J25" i="29"/>
  <c r="I25" i="29"/>
  <c r="H25" i="29"/>
  <c r="DC24" i="29"/>
  <c r="DB24" i="29"/>
  <c r="DA24" i="29"/>
  <c r="CZ24" i="29"/>
  <c r="CY24" i="29"/>
  <c r="CX24" i="29"/>
  <c r="CW24" i="29"/>
  <c r="CV24" i="29"/>
  <c r="CU24" i="29"/>
  <c r="CT24" i="29"/>
  <c r="CS24" i="29"/>
  <c r="CR24" i="29"/>
  <c r="CQ24" i="29"/>
  <c r="CP24" i="29"/>
  <c r="CO24" i="29"/>
  <c r="CN24" i="29"/>
  <c r="CM24" i="29"/>
  <c r="CL24" i="29"/>
  <c r="CK24" i="29"/>
  <c r="CJ24" i="29"/>
  <c r="CI24" i="29"/>
  <c r="CH24" i="29"/>
  <c r="CG24" i="29"/>
  <c r="CF24" i="29"/>
  <c r="CE24" i="29"/>
  <c r="CD24" i="29"/>
  <c r="CC24" i="29"/>
  <c r="CB24" i="29"/>
  <c r="CA24" i="29"/>
  <c r="BZ24" i="29"/>
  <c r="BY24" i="29"/>
  <c r="BX24" i="29"/>
  <c r="BW24" i="29"/>
  <c r="BV24" i="29"/>
  <c r="BU24" i="29"/>
  <c r="BT24" i="29"/>
  <c r="BS24" i="29"/>
  <c r="BR24" i="29"/>
  <c r="BQ24" i="29"/>
  <c r="BP24" i="29"/>
  <c r="BO24" i="29"/>
  <c r="BN24" i="29"/>
  <c r="BM24" i="29"/>
  <c r="BL24" i="29"/>
  <c r="BK24" i="29"/>
  <c r="BJ24" i="29"/>
  <c r="BI24" i="29"/>
  <c r="BH24" i="29"/>
  <c r="BG24" i="29"/>
  <c r="BF24" i="29"/>
  <c r="BE24" i="29"/>
  <c r="BD24" i="29"/>
  <c r="BC24" i="29"/>
  <c r="BB24" i="29"/>
  <c r="BA24" i="29"/>
  <c r="AZ24" i="29"/>
  <c r="AY24" i="29"/>
  <c r="AX24" i="29"/>
  <c r="AW24" i="29"/>
  <c r="AV24" i="29"/>
  <c r="AU24" i="29"/>
  <c r="AT24" i="29"/>
  <c r="AS24" i="29"/>
  <c r="AR24" i="29"/>
  <c r="AQ24" i="29"/>
  <c r="AP24" i="29"/>
  <c r="AO24" i="29"/>
  <c r="AN24" i="29"/>
  <c r="AM24" i="29"/>
  <c r="AL24" i="29"/>
  <c r="AK24" i="29"/>
  <c r="AJ24" i="29"/>
  <c r="AI24" i="29"/>
  <c r="AH24" i="29"/>
  <c r="AG24" i="29"/>
  <c r="AF24" i="29"/>
  <c r="AE24" i="29"/>
  <c r="AD24" i="29"/>
  <c r="AC24" i="29"/>
  <c r="AB24" i="29"/>
  <c r="AA24" i="29"/>
  <c r="Z24" i="29"/>
  <c r="Y24" i="29"/>
  <c r="X24" i="29"/>
  <c r="W24" i="29"/>
  <c r="V24" i="29"/>
  <c r="U24" i="29"/>
  <c r="T24" i="29"/>
  <c r="S24" i="29"/>
  <c r="R24" i="29"/>
  <c r="Q24" i="29"/>
  <c r="P24" i="29"/>
  <c r="O24" i="29"/>
  <c r="N24" i="29"/>
  <c r="M24" i="29"/>
  <c r="L24" i="29"/>
  <c r="K24" i="29"/>
  <c r="J24" i="29"/>
  <c r="I24" i="29"/>
  <c r="H24" i="29"/>
  <c r="DC19" i="29"/>
  <c r="DB19" i="29"/>
  <c r="DA19" i="29"/>
  <c r="CZ19" i="29"/>
  <c r="CY19" i="29"/>
  <c r="CX19" i="29"/>
  <c r="CW19" i="29"/>
  <c r="CV19" i="29"/>
  <c r="CU19" i="29"/>
  <c r="CT19" i="29"/>
  <c r="CS19" i="29"/>
  <c r="CR19" i="29"/>
  <c r="CQ19" i="29"/>
  <c r="CP19" i="29"/>
  <c r="CO19" i="29"/>
  <c r="CN19" i="29"/>
  <c r="CM19" i="29"/>
  <c r="CL19" i="29"/>
  <c r="CK19" i="29"/>
  <c r="CJ19" i="29"/>
  <c r="CI19" i="29"/>
  <c r="CH19" i="29"/>
  <c r="CG19" i="29"/>
  <c r="CF19" i="29"/>
  <c r="CE19" i="29"/>
  <c r="CD19" i="29"/>
  <c r="CC19" i="29"/>
  <c r="CB19" i="29"/>
  <c r="CA19" i="29"/>
  <c r="BZ19" i="29"/>
  <c r="BY19" i="29"/>
  <c r="BX19" i="29"/>
  <c r="BW19" i="29"/>
  <c r="BV19" i="29"/>
  <c r="BU19" i="29"/>
  <c r="BT19" i="29"/>
  <c r="BS19" i="29"/>
  <c r="BR19" i="29"/>
  <c r="BQ19" i="29"/>
  <c r="BP19" i="29"/>
  <c r="BO19" i="29"/>
  <c r="BN19" i="29"/>
  <c r="BM19" i="29"/>
  <c r="BL19" i="29"/>
  <c r="BK19" i="29"/>
  <c r="BJ19" i="29"/>
  <c r="BI19" i="29"/>
  <c r="BH19" i="29"/>
  <c r="BG19" i="29"/>
  <c r="BF19" i="29"/>
  <c r="BE19" i="29"/>
  <c r="BD19" i="29"/>
  <c r="BC19" i="29"/>
  <c r="BB19" i="29"/>
  <c r="BA19" i="29"/>
  <c r="AZ19" i="29"/>
  <c r="AY19" i="29"/>
  <c r="AX19" i="29"/>
  <c r="AW19" i="29"/>
  <c r="AV19" i="29"/>
  <c r="AU19" i="29"/>
  <c r="AT19" i="29"/>
  <c r="AS19" i="29"/>
  <c r="AR19" i="29"/>
  <c r="AQ19" i="29"/>
  <c r="AP19" i="29"/>
  <c r="AO19" i="29"/>
  <c r="AN19" i="29"/>
  <c r="AM19" i="29"/>
  <c r="AL19" i="29"/>
  <c r="AK19" i="29"/>
  <c r="AJ19" i="29"/>
  <c r="AI19" i="29"/>
  <c r="AH19" i="29"/>
  <c r="AG19" i="29"/>
  <c r="AF19" i="29"/>
  <c r="AE19" i="29"/>
  <c r="AD19" i="29"/>
  <c r="AC19" i="29"/>
  <c r="AB19" i="29"/>
  <c r="AA19" i="29"/>
  <c r="Z19" i="29"/>
  <c r="Y19" i="29"/>
  <c r="X19" i="29"/>
  <c r="W19" i="29"/>
  <c r="V19" i="29"/>
  <c r="U19" i="29"/>
  <c r="T19" i="29"/>
  <c r="S19" i="29"/>
  <c r="R19" i="29"/>
  <c r="Q19" i="29"/>
  <c r="P19" i="29"/>
  <c r="O19" i="29"/>
  <c r="N19" i="29"/>
  <c r="M19" i="29"/>
  <c r="L19" i="29"/>
  <c r="K19" i="29"/>
  <c r="J19" i="29"/>
  <c r="I19" i="29"/>
  <c r="H19" i="29"/>
  <c r="DC18" i="29"/>
  <c r="DB18" i="29"/>
  <c r="DA18" i="29"/>
  <c r="CZ18" i="29"/>
  <c r="CY18" i="29"/>
  <c r="CX18" i="29"/>
  <c r="CW18" i="29"/>
  <c r="CV18" i="29"/>
  <c r="CU18" i="29"/>
  <c r="CT18" i="29"/>
  <c r="CS18" i="29"/>
  <c r="CR18" i="29"/>
  <c r="CQ18" i="29"/>
  <c r="CP18" i="29"/>
  <c r="CO18" i="29"/>
  <c r="CN18" i="29"/>
  <c r="CM18" i="29"/>
  <c r="CL18" i="29"/>
  <c r="CK18" i="29"/>
  <c r="CJ18" i="29"/>
  <c r="CI18" i="29"/>
  <c r="CH18" i="29"/>
  <c r="CG18" i="29"/>
  <c r="CF18" i="29"/>
  <c r="CE18" i="29"/>
  <c r="CD18" i="29"/>
  <c r="CC18" i="29"/>
  <c r="CB18" i="29"/>
  <c r="CA18" i="29"/>
  <c r="BZ18" i="29"/>
  <c r="BY18" i="29"/>
  <c r="BX18" i="29"/>
  <c r="BW18" i="29"/>
  <c r="BV18" i="29"/>
  <c r="BU18" i="29"/>
  <c r="BT18" i="29"/>
  <c r="BS18" i="29"/>
  <c r="BR18" i="29"/>
  <c r="BQ18" i="29"/>
  <c r="BP18" i="29"/>
  <c r="BO18" i="29"/>
  <c r="BN18" i="29"/>
  <c r="BM18" i="29"/>
  <c r="BL18" i="29"/>
  <c r="BK18" i="29"/>
  <c r="BJ18" i="29"/>
  <c r="BI18" i="29"/>
  <c r="BH18" i="29"/>
  <c r="BG18" i="29"/>
  <c r="BF18" i="29"/>
  <c r="BE18" i="29"/>
  <c r="BD18" i="29"/>
  <c r="BC18" i="29"/>
  <c r="BB18" i="29"/>
  <c r="BA18" i="29"/>
  <c r="AZ18" i="29"/>
  <c r="AY18" i="29"/>
  <c r="AX18" i="29"/>
  <c r="AW18" i="29"/>
  <c r="AV18" i="29"/>
  <c r="AU18" i="29"/>
  <c r="AT18" i="29"/>
  <c r="AS18" i="29"/>
  <c r="AR18" i="29"/>
  <c r="AQ18" i="29"/>
  <c r="AP18" i="29"/>
  <c r="AO18" i="29"/>
  <c r="AN18" i="29"/>
  <c r="AM18" i="29"/>
  <c r="AL18" i="29"/>
  <c r="AK18" i="29"/>
  <c r="AJ18" i="29"/>
  <c r="AI18" i="29"/>
  <c r="AH18" i="29"/>
  <c r="AG18" i="29"/>
  <c r="AF18" i="29"/>
  <c r="AE18" i="29"/>
  <c r="AD18" i="29"/>
  <c r="AC18" i="29"/>
  <c r="AB18" i="29"/>
  <c r="AA18" i="29"/>
  <c r="Z18" i="29"/>
  <c r="Y18" i="29"/>
  <c r="X18" i="29"/>
  <c r="W18" i="29"/>
  <c r="V18" i="29"/>
  <c r="U18" i="29"/>
  <c r="T18" i="29"/>
  <c r="S18" i="29"/>
  <c r="R18" i="29"/>
  <c r="Q18" i="29"/>
  <c r="P18" i="29"/>
  <c r="O18" i="29"/>
  <c r="N18" i="29"/>
  <c r="M18" i="29"/>
  <c r="L18" i="29"/>
  <c r="K18" i="29"/>
  <c r="J18" i="29"/>
  <c r="I18" i="29"/>
  <c r="H18" i="29"/>
  <c r="DC13" i="29"/>
  <c r="DB13" i="29"/>
  <c r="DA13" i="29"/>
  <c r="CZ13" i="29"/>
  <c r="CY13" i="29"/>
  <c r="CX13" i="29"/>
  <c r="CW13" i="29"/>
  <c r="CV13" i="29"/>
  <c r="CU13" i="29"/>
  <c r="CT13" i="29"/>
  <c r="CS13" i="29"/>
  <c r="CR13" i="29"/>
  <c r="CQ13" i="29"/>
  <c r="CP13" i="29"/>
  <c r="CO13" i="29"/>
  <c r="CN13" i="29"/>
  <c r="CM13" i="29"/>
  <c r="CL13" i="29"/>
  <c r="CK13" i="29"/>
  <c r="CJ13" i="29"/>
  <c r="CI13" i="29"/>
  <c r="CH13" i="29"/>
  <c r="CG13" i="29"/>
  <c r="CF13" i="29"/>
  <c r="CE13" i="29"/>
  <c r="CD13" i="29"/>
  <c r="CC13" i="29"/>
  <c r="CB13" i="29"/>
  <c r="CA13" i="29"/>
  <c r="BZ13" i="29"/>
  <c r="BY13" i="29"/>
  <c r="BX13" i="29"/>
  <c r="BW13" i="29"/>
  <c r="BV13" i="29"/>
  <c r="BU13" i="29"/>
  <c r="BT13" i="29"/>
  <c r="BS13" i="29"/>
  <c r="BR13" i="29"/>
  <c r="BQ13" i="29"/>
  <c r="BP13" i="29"/>
  <c r="BO13" i="29"/>
  <c r="BN13" i="29"/>
  <c r="BM13" i="29"/>
  <c r="BL13" i="29"/>
  <c r="BK13" i="29"/>
  <c r="BJ13" i="29"/>
  <c r="BI13" i="29"/>
  <c r="BH13" i="29"/>
  <c r="BG13" i="29"/>
  <c r="BF13" i="29"/>
  <c r="BE13" i="29"/>
  <c r="BD13" i="29"/>
  <c r="BC13" i="29"/>
  <c r="BB13" i="29"/>
  <c r="BA13" i="29"/>
  <c r="AZ13" i="29"/>
  <c r="AY13" i="29"/>
  <c r="AX13" i="29"/>
  <c r="AW13" i="29"/>
  <c r="AV13" i="29"/>
  <c r="AU13" i="29"/>
  <c r="AT13" i="29"/>
  <c r="AS13" i="29"/>
  <c r="AR13" i="29"/>
  <c r="AQ13" i="29"/>
  <c r="AP13" i="29"/>
  <c r="AO13" i="29"/>
  <c r="AN13" i="29"/>
  <c r="AM13" i="29"/>
  <c r="AL13" i="29"/>
  <c r="AK13" i="29"/>
  <c r="AJ13" i="29"/>
  <c r="AI13" i="29"/>
  <c r="AH13" i="29"/>
  <c r="AG13" i="29"/>
  <c r="AF13" i="29"/>
  <c r="AE13" i="29"/>
  <c r="AD13" i="29"/>
  <c r="AC13" i="29"/>
  <c r="AB13" i="29"/>
  <c r="AA13" i="29"/>
  <c r="Z13" i="29"/>
  <c r="Y13" i="29"/>
  <c r="X13" i="29"/>
  <c r="W13" i="29"/>
  <c r="V13" i="29"/>
  <c r="U13" i="29"/>
  <c r="T13" i="29"/>
  <c r="S13" i="29"/>
  <c r="R13" i="29"/>
  <c r="Q13" i="29"/>
  <c r="P13" i="29"/>
  <c r="O13" i="29"/>
  <c r="N13" i="29"/>
  <c r="M13" i="29"/>
  <c r="L13" i="29"/>
  <c r="K13" i="29"/>
  <c r="J13" i="29"/>
  <c r="I13" i="29"/>
  <c r="H13" i="29"/>
  <c r="DC12" i="29"/>
  <c r="DB12" i="29"/>
  <c r="DA12" i="29"/>
  <c r="CZ12" i="29"/>
  <c r="CY12" i="29"/>
  <c r="CX12" i="29"/>
  <c r="CW12" i="29"/>
  <c r="CV12" i="29"/>
  <c r="CU12" i="29"/>
  <c r="CT12" i="29"/>
  <c r="CS12" i="29"/>
  <c r="CR12" i="29"/>
  <c r="CQ12" i="29"/>
  <c r="CP12" i="29"/>
  <c r="CO12" i="29"/>
  <c r="CN12" i="29"/>
  <c r="CM12" i="29"/>
  <c r="CL12" i="29"/>
  <c r="CK12" i="29"/>
  <c r="CJ12" i="29"/>
  <c r="CI12" i="29"/>
  <c r="CH12" i="29"/>
  <c r="CG12" i="29"/>
  <c r="CF12" i="29"/>
  <c r="CE12" i="29"/>
  <c r="CD12" i="29"/>
  <c r="CC12" i="29"/>
  <c r="CB12" i="29"/>
  <c r="CA12" i="29"/>
  <c r="BZ12" i="29"/>
  <c r="BY12" i="29"/>
  <c r="BX12" i="29"/>
  <c r="BW12" i="29"/>
  <c r="BV12" i="29"/>
  <c r="BU12" i="29"/>
  <c r="BT12" i="29"/>
  <c r="BS12" i="29"/>
  <c r="BR12" i="29"/>
  <c r="BQ12" i="29"/>
  <c r="BP12" i="29"/>
  <c r="BO12" i="29"/>
  <c r="BN12" i="29"/>
  <c r="BM12" i="29"/>
  <c r="BL12" i="29"/>
  <c r="BK12" i="29"/>
  <c r="BJ12" i="29"/>
  <c r="BI12" i="29"/>
  <c r="BH12" i="29"/>
  <c r="BG12" i="29"/>
  <c r="BF12" i="29"/>
  <c r="BE12" i="29"/>
  <c r="BD12" i="29"/>
  <c r="BC12" i="29"/>
  <c r="BB12" i="29"/>
  <c r="BA12" i="29"/>
  <c r="AZ12" i="29"/>
  <c r="AY12" i="29"/>
  <c r="AX12" i="29"/>
  <c r="AW12" i="29"/>
  <c r="AV12" i="29"/>
  <c r="AU12" i="29"/>
  <c r="AT12" i="29"/>
  <c r="AS12" i="29"/>
  <c r="AR12" i="29"/>
  <c r="AQ12" i="29"/>
  <c r="AP12" i="29"/>
  <c r="AO12" i="29"/>
  <c r="AN12" i="29"/>
  <c r="AM12" i="29"/>
  <c r="AL12" i="29"/>
  <c r="AK12" i="29"/>
  <c r="AJ12" i="29"/>
  <c r="AI12" i="29"/>
  <c r="AH12" i="29"/>
  <c r="AG12" i="29"/>
  <c r="AF12" i="29"/>
  <c r="AE12" i="29"/>
  <c r="AD12" i="29"/>
  <c r="AC12" i="29"/>
  <c r="AB12" i="29"/>
  <c r="AA12" i="29"/>
  <c r="Z12" i="29"/>
  <c r="Y12" i="29"/>
  <c r="X12" i="29"/>
  <c r="W12" i="29"/>
  <c r="V12" i="29"/>
  <c r="U12" i="29"/>
  <c r="T12" i="29"/>
  <c r="S12" i="29"/>
  <c r="R12" i="29"/>
  <c r="Q12" i="29"/>
  <c r="P12" i="29"/>
  <c r="O12" i="29"/>
  <c r="N12" i="29"/>
  <c r="M12" i="29"/>
  <c r="L12" i="29"/>
  <c r="K12" i="29"/>
  <c r="J12" i="29"/>
  <c r="I12" i="29"/>
  <c r="H12" i="29"/>
  <c r="I7" i="29"/>
  <c r="J7" i="29"/>
  <c r="K7" i="29"/>
  <c r="L7" i="29"/>
  <c r="M7" i="29"/>
  <c r="N7" i="29"/>
  <c r="O7" i="29"/>
  <c r="P7" i="29"/>
  <c r="Q7" i="29"/>
  <c r="R7" i="29"/>
  <c r="S7" i="29"/>
  <c r="T7" i="29"/>
  <c r="U7" i="29"/>
  <c r="V7" i="29"/>
  <c r="W7" i="29"/>
  <c r="X7" i="29"/>
  <c r="Y7" i="29"/>
  <c r="Z7" i="29"/>
  <c r="AA7" i="29"/>
  <c r="AB7" i="29"/>
  <c r="AC7" i="29"/>
  <c r="AD7" i="29"/>
  <c r="AE7" i="29"/>
  <c r="AF7" i="29"/>
  <c r="AG7" i="29"/>
  <c r="AH7" i="29"/>
  <c r="AI7" i="29"/>
  <c r="AJ7" i="29"/>
  <c r="AK7" i="29"/>
  <c r="AL7" i="29"/>
  <c r="AM7" i="29"/>
  <c r="AN7" i="29"/>
  <c r="AO7" i="29"/>
  <c r="AP7" i="29"/>
  <c r="AQ7" i="29"/>
  <c r="AR7" i="29"/>
  <c r="AS7" i="29"/>
  <c r="AT7" i="29"/>
  <c r="AU7" i="29"/>
  <c r="AV7" i="29"/>
  <c r="AW7" i="29"/>
  <c r="AX7" i="29"/>
  <c r="AY7" i="29"/>
  <c r="AZ7" i="29"/>
  <c r="BA7" i="29"/>
  <c r="BB7" i="29"/>
  <c r="BC7" i="29"/>
  <c r="BD7" i="29"/>
  <c r="BE7" i="29"/>
  <c r="BF7" i="29"/>
  <c r="BG7" i="29"/>
  <c r="BH7" i="29"/>
  <c r="BI7" i="29"/>
  <c r="BJ7" i="29"/>
  <c r="BK7" i="29"/>
  <c r="BL7" i="29"/>
  <c r="BM7" i="29"/>
  <c r="BN7" i="29"/>
  <c r="BO7" i="29"/>
  <c r="BP7" i="29"/>
  <c r="BQ7" i="29"/>
  <c r="BR7" i="29"/>
  <c r="BS7" i="29"/>
  <c r="BT7" i="29"/>
  <c r="BU7" i="29"/>
  <c r="BV7" i="29"/>
  <c r="BW7" i="29"/>
  <c r="BX7" i="29"/>
  <c r="BY7" i="29"/>
  <c r="BZ7" i="29"/>
  <c r="CA7" i="29"/>
  <c r="CB7" i="29"/>
  <c r="CC7" i="29"/>
  <c r="CD7" i="29"/>
  <c r="CE7" i="29"/>
  <c r="CF7" i="29"/>
  <c r="CG7" i="29"/>
  <c r="CH7" i="29"/>
  <c r="CI7" i="29"/>
  <c r="CJ7" i="29"/>
  <c r="CK7" i="29"/>
  <c r="CL7" i="29"/>
  <c r="CM7" i="29"/>
  <c r="CN7" i="29"/>
  <c r="CO7" i="29"/>
  <c r="CP7" i="29"/>
  <c r="CQ7" i="29"/>
  <c r="CR7" i="29"/>
  <c r="CS7" i="29"/>
  <c r="CT7" i="29"/>
  <c r="CU7" i="29"/>
  <c r="CV7" i="29"/>
  <c r="CW7" i="29"/>
  <c r="CX7" i="29"/>
  <c r="CY7" i="29"/>
  <c r="CZ7" i="29"/>
  <c r="DA7" i="29"/>
  <c r="DB7" i="29"/>
  <c r="DC7" i="29"/>
  <c r="H7" i="29"/>
  <c r="I6" i="29"/>
  <c r="J6" i="29"/>
  <c r="K6" i="29"/>
  <c r="L6" i="29"/>
  <c r="M6" i="29"/>
  <c r="N6" i="29"/>
  <c r="O6" i="29"/>
  <c r="P6" i="29"/>
  <c r="Q6" i="29"/>
  <c r="R6" i="29"/>
  <c r="S6" i="29"/>
  <c r="T6" i="29"/>
  <c r="U6" i="29"/>
  <c r="V6" i="29"/>
  <c r="W6" i="29"/>
  <c r="X6" i="29"/>
  <c r="Y6" i="29"/>
  <c r="Z6" i="29"/>
  <c r="AA6" i="29"/>
  <c r="AB6" i="29"/>
  <c r="AC6" i="29"/>
  <c r="AD6" i="29"/>
  <c r="AE6" i="29"/>
  <c r="AF6" i="29"/>
  <c r="AG6" i="29"/>
  <c r="AH6" i="29"/>
  <c r="AI6" i="29"/>
  <c r="AJ6" i="29"/>
  <c r="AK6" i="29"/>
  <c r="AL6" i="29"/>
  <c r="AM6" i="29"/>
  <c r="AN6" i="29"/>
  <c r="AO6" i="29"/>
  <c r="AP6" i="29"/>
  <c r="AQ6" i="29"/>
  <c r="AR6" i="29"/>
  <c r="AS6" i="29"/>
  <c r="AT6" i="29"/>
  <c r="AU6" i="29"/>
  <c r="AV6" i="29"/>
  <c r="AW6" i="29"/>
  <c r="AX6" i="29"/>
  <c r="AY6" i="29"/>
  <c r="AZ6" i="29"/>
  <c r="BA6" i="29"/>
  <c r="BB6" i="29"/>
  <c r="BC6" i="29"/>
  <c r="BD6" i="29"/>
  <c r="BE6" i="29"/>
  <c r="BF6" i="29"/>
  <c r="BG6" i="29"/>
  <c r="BH6" i="29"/>
  <c r="BI6" i="29"/>
  <c r="BJ6" i="29"/>
  <c r="BK6" i="29"/>
  <c r="BL6" i="29"/>
  <c r="BM6" i="29"/>
  <c r="BN6" i="29"/>
  <c r="BO6" i="29"/>
  <c r="BP6" i="29"/>
  <c r="BQ6" i="29"/>
  <c r="BR6" i="29"/>
  <c r="BS6" i="29"/>
  <c r="BT6" i="29"/>
  <c r="BU6" i="29"/>
  <c r="BV6" i="29"/>
  <c r="BW6" i="29"/>
  <c r="BX6" i="29"/>
  <c r="BY6" i="29"/>
  <c r="BZ6" i="29"/>
  <c r="CA6" i="29"/>
  <c r="CB6" i="29"/>
  <c r="CC6" i="29"/>
  <c r="CD6" i="29"/>
  <c r="CE6" i="29"/>
  <c r="CF6" i="29"/>
  <c r="CG6" i="29"/>
  <c r="CH6" i="29"/>
  <c r="CI6" i="29"/>
  <c r="CJ6" i="29"/>
  <c r="CK6" i="29"/>
  <c r="CL6" i="29"/>
  <c r="CM6" i="29"/>
  <c r="CN6" i="29"/>
  <c r="CO6" i="29"/>
  <c r="CP6" i="29"/>
  <c r="CQ6" i="29"/>
  <c r="CR6" i="29"/>
  <c r="CS6" i="29"/>
  <c r="CT6" i="29"/>
  <c r="CU6" i="29"/>
  <c r="CV6" i="29"/>
  <c r="CW6" i="29"/>
  <c r="CX6" i="29"/>
  <c r="CY6" i="29"/>
  <c r="CZ6" i="29"/>
  <c r="DA6" i="29"/>
  <c r="DB6" i="29"/>
  <c r="DC6" i="29"/>
  <c r="H6" i="29"/>
  <c r="B251" i="29"/>
  <c r="B245" i="29"/>
  <c r="B239" i="29"/>
  <c r="B233" i="29"/>
  <c r="B227" i="29"/>
  <c r="B221" i="29"/>
  <c r="B215" i="29"/>
  <c r="B209" i="29"/>
  <c r="B203" i="29"/>
  <c r="B197" i="29"/>
  <c r="B191" i="29"/>
  <c r="B185" i="29"/>
  <c r="B179" i="29"/>
  <c r="B173" i="29"/>
  <c r="B167" i="29"/>
  <c r="B161" i="29"/>
  <c r="B155" i="29"/>
  <c r="B149" i="29"/>
  <c r="B143" i="29"/>
  <c r="B137" i="29"/>
  <c r="B250" i="29"/>
  <c r="B244" i="29"/>
  <c r="B238" i="29"/>
  <c r="B232" i="29"/>
  <c r="B226" i="29"/>
  <c r="B220" i="29"/>
  <c r="B214" i="29"/>
  <c r="B208" i="29"/>
  <c r="B202" i="29"/>
  <c r="B196" i="29"/>
  <c r="B190" i="29"/>
  <c r="B184" i="29"/>
  <c r="B178" i="29"/>
  <c r="B172" i="29"/>
  <c r="B166" i="29"/>
  <c r="B160" i="29"/>
  <c r="B154" i="29"/>
  <c r="B148" i="29"/>
  <c r="B142" i="29"/>
  <c r="B136" i="29"/>
  <c r="B249" i="29"/>
  <c r="B243" i="29"/>
  <c r="B237" i="29"/>
  <c r="B231" i="29"/>
  <c r="B225" i="29"/>
  <c r="B219" i="29"/>
  <c r="B213" i="29"/>
  <c r="B207" i="29"/>
  <c r="B201" i="29"/>
  <c r="B195" i="29"/>
  <c r="B189" i="29"/>
  <c r="B183" i="29"/>
  <c r="B177" i="29"/>
  <c r="B171" i="29"/>
  <c r="B165" i="29"/>
  <c r="B159" i="29"/>
  <c r="B153" i="29"/>
  <c r="B147" i="29"/>
  <c r="B141" i="29"/>
  <c r="B135" i="29"/>
  <c r="B248" i="29"/>
  <c r="B242" i="29"/>
  <c r="B236" i="29"/>
  <c r="B230" i="29"/>
  <c r="B224" i="29"/>
  <c r="B218" i="29"/>
  <c r="B212" i="29"/>
  <c r="B206" i="29"/>
  <c r="B200" i="29"/>
  <c r="B194" i="29"/>
  <c r="B188" i="29"/>
  <c r="B182" i="29"/>
  <c r="B176" i="29"/>
  <c r="B170" i="29"/>
  <c r="B164" i="29"/>
  <c r="B158" i="29"/>
  <c r="B152" i="29"/>
  <c r="B146" i="29"/>
  <c r="B140" i="29"/>
  <c r="B134" i="29"/>
  <c r="B131" i="29"/>
  <c r="B125" i="29"/>
  <c r="B119" i="29"/>
  <c r="B113" i="29"/>
  <c r="B107" i="29"/>
  <c r="B101" i="29"/>
  <c r="B95" i="29"/>
  <c r="B89" i="29"/>
  <c r="B83" i="29"/>
  <c r="B77" i="29"/>
  <c r="B71" i="29"/>
  <c r="B65" i="29"/>
  <c r="B59" i="29"/>
  <c r="B53" i="29"/>
  <c r="B47" i="29"/>
  <c r="B41" i="29"/>
  <c r="B35" i="29"/>
  <c r="B29" i="29"/>
  <c r="B23" i="29"/>
  <c r="B17" i="29"/>
  <c r="B11" i="29"/>
  <c r="B5" i="29"/>
  <c r="B130" i="29"/>
  <c r="B124" i="29"/>
  <c r="B118" i="29"/>
  <c r="B112" i="29"/>
  <c r="B106" i="29"/>
  <c r="B100" i="29"/>
  <c r="B94" i="29"/>
  <c r="B88" i="29"/>
  <c r="B82" i="29"/>
  <c r="B76" i="29"/>
  <c r="B70" i="29"/>
  <c r="B64" i="29"/>
  <c r="B58" i="29"/>
  <c r="B52" i="29"/>
  <c r="B46" i="29"/>
  <c r="B40" i="29"/>
  <c r="B34" i="29"/>
  <c r="B28" i="29"/>
  <c r="B22" i="29"/>
  <c r="B16" i="29"/>
  <c r="B10" i="29"/>
  <c r="B4" i="29"/>
  <c r="B129" i="29"/>
  <c r="B123" i="29"/>
  <c r="B117" i="29"/>
  <c r="B111" i="29"/>
  <c r="B105" i="29"/>
  <c r="B99" i="29"/>
  <c r="B93" i="29"/>
  <c r="B87" i="29"/>
  <c r="B81" i="29"/>
  <c r="B75" i="29"/>
  <c r="B69" i="29"/>
  <c r="B63" i="29"/>
  <c r="B57" i="29"/>
  <c r="B51" i="29"/>
  <c r="B45" i="29"/>
  <c r="B39" i="29"/>
  <c r="B33" i="29"/>
  <c r="B27" i="29"/>
  <c r="B21" i="29"/>
  <c r="B15" i="29"/>
  <c r="B9" i="29"/>
  <c r="B3" i="29"/>
  <c r="B128" i="29"/>
  <c r="B122" i="29"/>
  <c r="B116" i="29"/>
  <c r="B110" i="29"/>
  <c r="B104" i="29"/>
  <c r="B98" i="29"/>
  <c r="B92" i="29"/>
  <c r="B86" i="29"/>
  <c r="B80" i="29"/>
  <c r="B74" i="29"/>
  <c r="B68" i="29"/>
  <c r="B62" i="29"/>
  <c r="B56" i="29"/>
  <c r="B50" i="29"/>
  <c r="B44" i="29"/>
  <c r="B38" i="29"/>
  <c r="B32" i="29"/>
  <c r="B26" i="29"/>
  <c r="B20" i="29"/>
  <c r="B14" i="29"/>
  <c r="B8" i="29"/>
  <c r="B2" i="29"/>
  <c r="J89" i="26"/>
  <c r="J88" i="26"/>
  <c r="J87" i="26"/>
  <c r="J86" i="26"/>
  <c r="J85" i="26"/>
  <c r="J84" i="26"/>
  <c r="J83" i="26"/>
  <c r="J82" i="26"/>
  <c r="J81" i="26"/>
  <c r="J80" i="26"/>
  <c r="J79" i="26"/>
  <c r="J78" i="26"/>
  <c r="J77" i="26"/>
  <c r="J76" i="26"/>
  <c r="J75" i="26"/>
  <c r="J74" i="26"/>
  <c r="J73" i="26"/>
  <c r="J72" i="26"/>
  <c r="J71" i="26"/>
  <c r="J70" i="26"/>
  <c r="J69" i="26"/>
  <c r="J68" i="26"/>
  <c r="J67" i="26"/>
  <c r="J66" i="26"/>
  <c r="J65" i="26"/>
  <c r="J64" i="26"/>
  <c r="J63" i="26"/>
  <c r="J62" i="26"/>
  <c r="J61" i="26"/>
  <c r="J60" i="26"/>
  <c r="J59" i="26"/>
  <c r="J58" i="26"/>
  <c r="J57" i="26"/>
  <c r="J56" i="26"/>
  <c r="J55" i="26"/>
  <c r="J54" i="26"/>
  <c r="J53" i="26"/>
  <c r="J52" i="26"/>
  <c r="J51" i="26"/>
  <c r="J50" i="26"/>
  <c r="J49" i="26"/>
  <c r="J48" i="26"/>
  <c r="J47" i="26"/>
  <c r="J46" i="26"/>
  <c r="J45" i="26"/>
  <c r="J44" i="26"/>
  <c r="J43" i="26"/>
  <c r="J42" i="26"/>
  <c r="J41" i="26"/>
  <c r="J40" i="26"/>
  <c r="J39" i="26"/>
  <c r="J38" i="26"/>
  <c r="J37" i="26"/>
  <c r="J36" i="26"/>
  <c r="J35" i="26"/>
  <c r="J34" i="26"/>
  <c r="J33" i="26"/>
  <c r="J32" i="26"/>
  <c r="J31" i="26"/>
  <c r="J30" i="26"/>
  <c r="J29" i="26"/>
  <c r="J28" i="26"/>
  <c r="J27" i="26"/>
  <c r="J26" i="26"/>
  <c r="J25" i="26"/>
  <c r="J24" i="26"/>
  <c r="J23" i="26"/>
  <c r="J22" i="26"/>
  <c r="J21" i="26"/>
  <c r="J20" i="26"/>
  <c r="J19" i="26"/>
  <c r="J18" i="26"/>
  <c r="J17" i="26"/>
  <c r="J16" i="26"/>
  <c r="J15" i="26"/>
  <c r="J14" i="26"/>
  <c r="J13" i="26"/>
  <c r="J12" i="26"/>
  <c r="J11" i="26"/>
  <c r="J10" i="26"/>
  <c r="J9" i="26"/>
  <c r="J8" i="26"/>
  <c r="J7" i="26"/>
  <c r="J6" i="26"/>
  <c r="J5" i="26"/>
  <c r="J4" i="26"/>
  <c r="J3" i="26"/>
  <c r="J2" i="26"/>
  <c r="J169" i="26"/>
  <c r="J168" i="26"/>
  <c r="J167" i="26"/>
  <c r="J166" i="26"/>
  <c r="J165" i="26"/>
  <c r="J164" i="26"/>
  <c r="J163" i="26"/>
  <c r="J162" i="26"/>
  <c r="J161" i="26"/>
  <c r="J160" i="26"/>
  <c r="J159" i="26"/>
  <c r="J158" i="26"/>
  <c r="J157" i="26"/>
  <c r="J156" i="26"/>
  <c r="J155" i="26"/>
  <c r="J154" i="26"/>
  <c r="J153" i="26"/>
  <c r="J152" i="26"/>
  <c r="J151" i="26"/>
  <c r="J150" i="26"/>
  <c r="J149" i="26"/>
  <c r="J148" i="26"/>
  <c r="J147" i="26"/>
  <c r="J146" i="26"/>
  <c r="J145" i="26"/>
  <c r="J144" i="26"/>
  <c r="J143" i="26"/>
  <c r="J142" i="26"/>
  <c r="J141" i="26"/>
  <c r="J140" i="26"/>
  <c r="J139" i="26"/>
  <c r="J138" i="26"/>
  <c r="J137" i="26"/>
  <c r="J136" i="26"/>
  <c r="J135" i="26"/>
  <c r="J134" i="26"/>
  <c r="J133" i="26"/>
  <c r="J132" i="26"/>
  <c r="J131" i="26"/>
  <c r="J130" i="26"/>
  <c r="J129" i="26"/>
  <c r="J128" i="26"/>
  <c r="J127" i="26"/>
  <c r="J126" i="26"/>
  <c r="J125" i="26"/>
  <c r="J124" i="26"/>
  <c r="J123" i="26"/>
  <c r="J122" i="26"/>
  <c r="J121" i="26"/>
  <c r="J120" i="26"/>
  <c r="J119" i="26"/>
  <c r="J118" i="26"/>
  <c r="J117" i="26"/>
  <c r="J116" i="26"/>
  <c r="J115" i="26"/>
  <c r="J114" i="26"/>
  <c r="J113" i="26"/>
  <c r="J112" i="26"/>
  <c r="J111" i="26"/>
  <c r="J110" i="26"/>
  <c r="J109" i="26"/>
  <c r="J108" i="26"/>
  <c r="J107" i="26"/>
  <c r="J106" i="26"/>
  <c r="J105" i="26"/>
  <c r="J104" i="26"/>
  <c r="J103" i="26"/>
  <c r="J102" i="26"/>
  <c r="J101" i="26"/>
  <c r="J100" i="26"/>
  <c r="J99" i="26"/>
  <c r="J98" i="26"/>
  <c r="J97" i="26"/>
  <c r="J96" i="26"/>
  <c r="J95" i="26"/>
  <c r="J94" i="26"/>
  <c r="J93" i="26"/>
  <c r="J92" i="26"/>
  <c r="J91" i="26"/>
  <c r="J90" i="26"/>
  <c r="H169" i="26"/>
  <c r="H168" i="26"/>
  <c r="H167" i="26"/>
  <c r="H166" i="26"/>
  <c r="H165" i="26"/>
  <c r="H164" i="26"/>
  <c r="H163" i="26"/>
  <c r="H162" i="26"/>
  <c r="H161" i="26"/>
  <c r="H160" i="26"/>
  <c r="H159" i="26"/>
  <c r="H158" i="26"/>
  <c r="H157" i="26"/>
  <c r="H156" i="26"/>
  <c r="H155" i="26"/>
  <c r="H154" i="26"/>
  <c r="H153" i="26"/>
  <c r="H152" i="26"/>
  <c r="H151" i="26"/>
  <c r="H150" i="26"/>
  <c r="H149" i="26"/>
  <c r="H148" i="26"/>
  <c r="H147" i="26"/>
  <c r="H146" i="26"/>
  <c r="H145" i="26"/>
  <c r="H144" i="26"/>
  <c r="H143" i="26"/>
  <c r="H142" i="26"/>
  <c r="H141" i="26"/>
  <c r="H140" i="26"/>
  <c r="H139" i="26"/>
  <c r="H138" i="26"/>
  <c r="H137" i="26"/>
  <c r="H136" i="26"/>
  <c r="H135" i="26"/>
  <c r="H134" i="26"/>
  <c r="H133" i="26"/>
  <c r="H132" i="26"/>
  <c r="H131" i="26"/>
  <c r="H130" i="26"/>
  <c r="H129" i="26"/>
  <c r="H128" i="26"/>
  <c r="H127" i="26"/>
  <c r="H126" i="26"/>
  <c r="H125" i="26"/>
  <c r="H124" i="26"/>
  <c r="H123" i="26"/>
  <c r="H122" i="26"/>
  <c r="H121" i="26"/>
  <c r="H120" i="26"/>
  <c r="H119" i="26"/>
  <c r="H118" i="26"/>
  <c r="H117" i="26"/>
  <c r="H116" i="26"/>
  <c r="H115" i="26"/>
  <c r="H114" i="26"/>
  <c r="H113" i="26"/>
  <c r="H112" i="26"/>
  <c r="H111" i="26"/>
  <c r="H110" i="26"/>
  <c r="H109" i="26"/>
  <c r="H108" i="26"/>
  <c r="H107" i="26"/>
  <c r="H106" i="26"/>
  <c r="H105" i="26"/>
  <c r="H104" i="26"/>
  <c r="H103" i="26"/>
  <c r="H102" i="26"/>
  <c r="H101" i="26"/>
  <c r="H100" i="26"/>
  <c r="H99" i="26"/>
  <c r="H98" i="26"/>
  <c r="H97" i="26"/>
  <c r="H96" i="26"/>
  <c r="H95" i="26"/>
  <c r="H94" i="26"/>
  <c r="H93" i="26"/>
  <c r="H92" i="26"/>
  <c r="H91" i="26"/>
  <c r="H90" i="26"/>
  <c r="H89" i="26"/>
  <c r="H88" i="26"/>
  <c r="H87" i="26"/>
  <c r="H86" i="26"/>
  <c r="H85" i="26"/>
  <c r="H84" i="26"/>
  <c r="H83" i="26"/>
  <c r="H82" i="26"/>
  <c r="H81" i="26"/>
  <c r="H80" i="26"/>
  <c r="H79" i="26"/>
  <c r="H78" i="26"/>
  <c r="H77" i="26"/>
  <c r="H76" i="26"/>
  <c r="H75" i="26"/>
  <c r="H74" i="26"/>
  <c r="H73" i="26"/>
  <c r="H72" i="26"/>
  <c r="H71" i="26"/>
  <c r="H70" i="26"/>
  <c r="H69" i="26"/>
  <c r="H68" i="26"/>
  <c r="H67" i="26"/>
  <c r="H66" i="26"/>
  <c r="H65" i="26"/>
  <c r="H64" i="26"/>
  <c r="H63" i="26"/>
  <c r="H62" i="26"/>
  <c r="H61" i="26"/>
  <c r="H60" i="26"/>
  <c r="H59" i="26"/>
  <c r="H58" i="26"/>
  <c r="H57" i="26"/>
  <c r="H56" i="26"/>
  <c r="H55" i="26"/>
  <c r="H54" i="26"/>
  <c r="H53" i="26"/>
  <c r="H52" i="26"/>
  <c r="H51" i="26"/>
  <c r="H50" i="26"/>
  <c r="H49" i="26"/>
  <c r="H48" i="26"/>
  <c r="H47" i="26"/>
  <c r="H46" i="26"/>
  <c r="H45" i="26"/>
  <c r="H44" i="26"/>
  <c r="H43" i="26"/>
  <c r="H42" i="26"/>
  <c r="H41" i="26"/>
  <c r="H40" i="26"/>
  <c r="H39" i="26"/>
  <c r="H38" i="26"/>
  <c r="H37" i="26"/>
  <c r="H36" i="26"/>
  <c r="H35" i="26"/>
  <c r="H34" i="26"/>
  <c r="H33" i="26"/>
  <c r="H32" i="26"/>
  <c r="H31" i="26"/>
  <c r="H30" i="26"/>
  <c r="H29" i="26"/>
  <c r="H28" i="26"/>
  <c r="H27" i="26"/>
  <c r="H26" i="26"/>
  <c r="H25" i="26"/>
  <c r="H24" i="26"/>
  <c r="H23" i="26"/>
  <c r="H22" i="26"/>
  <c r="H21" i="26"/>
  <c r="H20" i="26"/>
  <c r="H19" i="26"/>
  <c r="H18" i="26"/>
  <c r="H17" i="26"/>
  <c r="H16" i="26"/>
  <c r="H15" i="26"/>
  <c r="H14" i="26"/>
  <c r="H13" i="26"/>
  <c r="H12" i="26"/>
  <c r="H11" i="26"/>
  <c r="H10" i="26"/>
  <c r="H9" i="26"/>
  <c r="H8" i="26"/>
  <c r="H7" i="26"/>
  <c r="H6" i="26"/>
  <c r="H5" i="26"/>
  <c r="H4" i="26"/>
  <c r="H3" i="26"/>
  <c r="H2" i="26"/>
  <c r="F169" i="26"/>
  <c r="F168" i="26"/>
  <c r="F167" i="26"/>
  <c r="F166" i="26"/>
  <c r="F165" i="26"/>
  <c r="F164" i="26"/>
  <c r="F163" i="26"/>
  <c r="F162" i="26"/>
  <c r="F161" i="26"/>
  <c r="F160" i="26"/>
  <c r="F159" i="26"/>
  <c r="F158" i="26"/>
  <c r="F157" i="26"/>
  <c r="F156" i="26"/>
  <c r="F155" i="26"/>
  <c r="F154" i="26"/>
  <c r="F153" i="26"/>
  <c r="F152" i="26"/>
  <c r="F151" i="26"/>
  <c r="F150" i="26"/>
  <c r="F149" i="26"/>
  <c r="F148" i="26"/>
  <c r="F147" i="26"/>
  <c r="F146" i="26"/>
  <c r="F145" i="26"/>
  <c r="F144" i="26"/>
  <c r="F143" i="26"/>
  <c r="F142" i="26"/>
  <c r="F141" i="26"/>
  <c r="F140" i="26"/>
  <c r="F139" i="26"/>
  <c r="F138" i="26"/>
  <c r="F137" i="26"/>
  <c r="F136" i="26"/>
  <c r="F135" i="26"/>
  <c r="F134" i="26"/>
  <c r="F133" i="26"/>
  <c r="F132" i="26"/>
  <c r="F131" i="26"/>
  <c r="F130" i="26"/>
  <c r="F129" i="26"/>
  <c r="F128" i="26"/>
  <c r="F127" i="26"/>
  <c r="F126" i="26"/>
  <c r="F125" i="26"/>
  <c r="F124" i="26"/>
  <c r="F123" i="26"/>
  <c r="F122" i="26"/>
  <c r="F121" i="26"/>
  <c r="F120" i="26"/>
  <c r="F119" i="26"/>
  <c r="F118" i="26"/>
  <c r="F117" i="26"/>
  <c r="F116" i="26"/>
  <c r="F115" i="26"/>
  <c r="F114" i="26"/>
  <c r="F113" i="26"/>
  <c r="F112" i="26"/>
  <c r="F111" i="26"/>
  <c r="F110" i="26"/>
  <c r="F109" i="26"/>
  <c r="F108" i="26"/>
  <c r="F107" i="26"/>
  <c r="F106" i="26"/>
  <c r="F105" i="26"/>
  <c r="F104" i="26"/>
  <c r="F103" i="26"/>
  <c r="F102" i="26"/>
  <c r="F101" i="26"/>
  <c r="F100" i="26"/>
  <c r="F99" i="26"/>
  <c r="F98" i="26"/>
  <c r="F97" i="26"/>
  <c r="F96" i="26"/>
  <c r="F95" i="26"/>
  <c r="F94" i="26"/>
  <c r="F93" i="26"/>
  <c r="F92" i="26"/>
  <c r="F91" i="26"/>
  <c r="F90" i="26"/>
  <c r="F89" i="26"/>
  <c r="F88" i="26"/>
  <c r="F87" i="26"/>
  <c r="F86" i="26"/>
  <c r="F85" i="26"/>
  <c r="F84" i="26"/>
  <c r="F83" i="26"/>
  <c r="F82" i="26"/>
  <c r="F81" i="26"/>
  <c r="F80" i="26"/>
  <c r="F79" i="26"/>
  <c r="F78" i="26"/>
  <c r="F77" i="26"/>
  <c r="F76" i="26"/>
  <c r="F75" i="26"/>
  <c r="F74" i="26"/>
  <c r="F73" i="26"/>
  <c r="F72" i="26"/>
  <c r="F71" i="26"/>
  <c r="F70" i="26"/>
  <c r="F69" i="26"/>
  <c r="F68" i="26"/>
  <c r="F67" i="26"/>
  <c r="F66" i="26"/>
  <c r="F65" i="26"/>
  <c r="F64" i="26"/>
  <c r="F63" i="26"/>
  <c r="F62" i="26"/>
  <c r="F61" i="26"/>
  <c r="F60" i="26"/>
  <c r="F59" i="26"/>
  <c r="F58" i="26"/>
  <c r="F57" i="26"/>
  <c r="F56" i="26"/>
  <c r="F55" i="26"/>
  <c r="F54" i="26"/>
  <c r="F53" i="26"/>
  <c r="F52" i="26"/>
  <c r="F51" i="26"/>
  <c r="F50" i="26"/>
  <c r="F49" i="26"/>
  <c r="F48" i="26"/>
  <c r="F47" i="26"/>
  <c r="F46" i="26"/>
  <c r="F45" i="26"/>
  <c r="F44" i="26"/>
  <c r="F43" i="26"/>
  <c r="F42" i="26"/>
  <c r="F41" i="26"/>
  <c r="F40" i="26"/>
  <c r="F39" i="26"/>
  <c r="F38" i="26"/>
  <c r="F37" i="26"/>
  <c r="F36" i="26"/>
  <c r="F35" i="26"/>
  <c r="F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3" i="26"/>
  <c r="F2" i="26"/>
  <c r="B169" i="26"/>
  <c r="B168" i="26"/>
  <c r="B167" i="26"/>
  <c r="B166" i="26"/>
  <c r="B165" i="26"/>
  <c r="B164" i="26"/>
  <c r="B163" i="26"/>
  <c r="B162" i="26"/>
  <c r="B161" i="26"/>
  <c r="B160" i="26"/>
  <c r="B159" i="26"/>
  <c r="B158" i="26"/>
  <c r="B157" i="26"/>
  <c r="B156" i="26"/>
  <c r="B155" i="26"/>
  <c r="B154" i="26"/>
  <c r="B153" i="26"/>
  <c r="B152" i="26"/>
  <c r="B151" i="26"/>
  <c r="B150" i="26"/>
  <c r="B149" i="26"/>
  <c r="B148" i="26"/>
  <c r="B147" i="26"/>
  <c r="B146" i="26"/>
  <c r="B145" i="26"/>
  <c r="B144" i="26"/>
  <c r="B143" i="26"/>
  <c r="B142" i="26"/>
  <c r="B141" i="26"/>
  <c r="B140" i="26"/>
  <c r="B139" i="26"/>
  <c r="B138" i="26"/>
  <c r="B137" i="26"/>
  <c r="B136" i="26"/>
  <c r="B135" i="26"/>
  <c r="B134" i="26"/>
  <c r="B133" i="26"/>
  <c r="B132" i="26"/>
  <c r="B131" i="26"/>
  <c r="B130" i="26"/>
  <c r="B129" i="26"/>
  <c r="B128" i="26"/>
  <c r="B127" i="26"/>
  <c r="B126" i="26"/>
  <c r="B125" i="26"/>
  <c r="B124" i="26"/>
  <c r="B123" i="26"/>
  <c r="B122" i="26"/>
  <c r="B121" i="26"/>
  <c r="B120" i="26"/>
  <c r="B119" i="26"/>
  <c r="B118" i="26"/>
  <c r="B117" i="26"/>
  <c r="B116" i="26"/>
  <c r="B115" i="26"/>
  <c r="B114" i="26"/>
  <c r="B113" i="26"/>
  <c r="B112" i="26"/>
  <c r="B111" i="26"/>
  <c r="B110" i="26"/>
  <c r="B109" i="26"/>
  <c r="B108" i="26"/>
  <c r="B107" i="26"/>
  <c r="B106" i="26"/>
  <c r="B105" i="26"/>
  <c r="B104" i="26"/>
  <c r="B103" i="26"/>
  <c r="B102" i="26"/>
  <c r="B101" i="26"/>
  <c r="B100" i="26"/>
  <c r="B99" i="26"/>
  <c r="B98" i="26"/>
  <c r="B97" i="26"/>
  <c r="B96" i="26"/>
  <c r="B95" i="26"/>
  <c r="B94" i="26"/>
  <c r="B93" i="26"/>
  <c r="B92" i="26"/>
  <c r="B91" i="26"/>
  <c r="B90" i="26"/>
  <c r="B89" i="26"/>
  <c r="B88" i="26"/>
  <c r="B87" i="26"/>
  <c r="B86" i="26"/>
  <c r="B85" i="26"/>
  <c r="B84" i="26"/>
  <c r="B83" i="26"/>
  <c r="B82" i="26"/>
  <c r="B81" i="26"/>
  <c r="B80" i="26"/>
  <c r="B79" i="26"/>
  <c r="B78" i="26"/>
  <c r="B77" i="26"/>
  <c r="B76" i="26"/>
  <c r="B75" i="26"/>
  <c r="B74" i="26"/>
  <c r="B73" i="26"/>
  <c r="B72" i="26"/>
  <c r="B71" i="26"/>
  <c r="B70" i="26"/>
  <c r="B69" i="26"/>
  <c r="B68" i="26"/>
  <c r="B67" i="26"/>
  <c r="B66" i="26"/>
  <c r="B65" i="26"/>
  <c r="B64" i="26"/>
  <c r="B63" i="26"/>
  <c r="B62" i="26"/>
  <c r="B61" i="26"/>
  <c r="B60" i="26"/>
  <c r="B59" i="26"/>
  <c r="B58" i="26"/>
  <c r="B57" i="26"/>
  <c r="B56" i="26"/>
  <c r="B55" i="26"/>
  <c r="B54" i="26"/>
  <c r="B53" i="26"/>
  <c r="B52" i="26"/>
  <c r="B51" i="26"/>
  <c r="B50" i="26"/>
  <c r="B49" i="26"/>
  <c r="B48" i="26"/>
  <c r="B47" i="26"/>
  <c r="B46" i="26"/>
  <c r="B45" i="26"/>
  <c r="B44" i="26"/>
  <c r="B43" i="26"/>
  <c r="B42" i="26"/>
  <c r="B41" i="26"/>
  <c r="B40" i="26"/>
  <c r="B39" i="26"/>
  <c r="B38" i="26"/>
  <c r="B37" i="26"/>
  <c r="B36" i="26"/>
  <c r="B35" i="26"/>
  <c r="B34" i="26"/>
  <c r="B33" i="26"/>
  <c r="B32" i="26"/>
  <c r="B31" i="26"/>
  <c r="B30" i="26"/>
  <c r="B29" i="26"/>
  <c r="B28" i="26"/>
  <c r="B27" i="26"/>
  <c r="B26" i="26"/>
  <c r="B25" i="26"/>
  <c r="B24" i="26"/>
  <c r="B23" i="26"/>
  <c r="B22" i="26"/>
  <c r="B21" i="26"/>
  <c r="B20" i="26"/>
  <c r="B19" i="26"/>
  <c r="B18" i="26"/>
  <c r="B17" i="26"/>
  <c r="B16" i="26"/>
  <c r="B15" i="26"/>
  <c r="B14" i="26"/>
  <c r="B13" i="26"/>
  <c r="B12" i="26"/>
  <c r="B11" i="26"/>
  <c r="B10" i="26"/>
  <c r="B9" i="26"/>
  <c r="B8" i="26"/>
  <c r="B7" i="26"/>
  <c r="B6" i="26"/>
  <c r="B5" i="26"/>
  <c r="B4" i="26"/>
  <c r="B3" i="26"/>
  <c r="B2" i="26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2" i="1"/>
  <c r="E43" i="5"/>
  <c r="D43" i="5"/>
  <c r="E42" i="5"/>
  <c r="D42" i="5"/>
  <c r="E41" i="5"/>
  <c r="D41" i="5"/>
  <c r="E40" i="5"/>
  <c r="D40" i="5"/>
  <c r="E39" i="5"/>
  <c r="D39" i="5"/>
  <c r="E38" i="5"/>
  <c r="D38" i="5"/>
  <c r="E37" i="5"/>
  <c r="D37" i="5"/>
  <c r="E36" i="5"/>
  <c r="D36" i="5"/>
  <c r="E35" i="5"/>
  <c r="D35" i="5"/>
  <c r="E34" i="5"/>
  <c r="D34" i="5"/>
  <c r="E33" i="5"/>
  <c r="D33" i="5"/>
  <c r="E32" i="5"/>
  <c r="D32" i="5"/>
  <c r="E31" i="5"/>
  <c r="D31" i="5"/>
  <c r="E30" i="5"/>
  <c r="D30" i="5"/>
  <c r="E29" i="5"/>
  <c r="D29" i="5"/>
  <c r="E28" i="5"/>
  <c r="D28" i="5"/>
  <c r="E27" i="5"/>
  <c r="D27" i="5"/>
  <c r="E26" i="5"/>
  <c r="D26" i="5"/>
  <c r="E25" i="5"/>
  <c r="D25" i="5"/>
  <c r="E24" i="5"/>
  <c r="D24" i="5"/>
  <c r="E23" i="5"/>
  <c r="D23" i="5"/>
  <c r="E22" i="5"/>
  <c r="D22" i="5"/>
  <c r="E21" i="5"/>
  <c r="D21" i="5"/>
  <c r="E20" i="5"/>
  <c r="D20" i="5"/>
  <c r="E19" i="5"/>
  <c r="D19" i="5"/>
  <c r="E18" i="5"/>
  <c r="D18" i="5"/>
  <c r="E17" i="5"/>
  <c r="D17" i="5"/>
  <c r="E16" i="5"/>
  <c r="D16" i="5"/>
  <c r="E15" i="5"/>
  <c r="D15" i="5"/>
  <c r="E14" i="5"/>
  <c r="D14" i="5"/>
  <c r="E13" i="5"/>
  <c r="D13" i="5"/>
  <c r="E12" i="5"/>
  <c r="D12" i="5"/>
  <c r="E11" i="5"/>
  <c r="D11" i="5"/>
  <c r="E10" i="5"/>
  <c r="D10" i="5"/>
  <c r="E9" i="5"/>
  <c r="D9" i="5"/>
  <c r="E8" i="5"/>
  <c r="D8" i="5"/>
  <c r="E7" i="5"/>
  <c r="D7" i="5"/>
  <c r="E6" i="5"/>
  <c r="D6" i="5"/>
  <c r="E5" i="5"/>
  <c r="D5" i="5"/>
  <c r="E4" i="5"/>
  <c r="D4" i="5"/>
  <c r="E3" i="5"/>
  <c r="D3" i="5"/>
  <c r="E2" i="5"/>
  <c r="D2" i="5"/>
  <c r="E43" i="4"/>
  <c r="D43" i="4"/>
  <c r="E42" i="4"/>
  <c r="D42" i="4"/>
  <c r="E41" i="4"/>
  <c r="D41" i="4"/>
  <c r="E40" i="4"/>
  <c r="D40" i="4"/>
  <c r="E39" i="4"/>
  <c r="D39" i="4"/>
  <c r="E38" i="4"/>
  <c r="D38" i="4"/>
  <c r="E37" i="4"/>
  <c r="D37" i="4"/>
  <c r="E36" i="4"/>
  <c r="D36" i="4"/>
  <c r="E35" i="4"/>
  <c r="D35" i="4"/>
  <c r="E34" i="4"/>
  <c r="D34" i="4"/>
  <c r="E33" i="4"/>
  <c r="D33" i="4"/>
  <c r="E32" i="4"/>
  <c r="D32" i="4"/>
  <c r="E31" i="4"/>
  <c r="D31" i="4"/>
  <c r="E30" i="4"/>
  <c r="D30" i="4"/>
  <c r="E29" i="4"/>
  <c r="D29" i="4"/>
  <c r="E28" i="4"/>
  <c r="D28" i="4"/>
  <c r="E27" i="4"/>
  <c r="D27" i="4"/>
  <c r="E26" i="4"/>
  <c r="D26" i="4"/>
  <c r="E25" i="4"/>
  <c r="D25" i="4"/>
  <c r="E24" i="4"/>
  <c r="D24" i="4"/>
  <c r="E23" i="4"/>
  <c r="D23" i="4"/>
  <c r="E22" i="4"/>
  <c r="D22" i="4"/>
  <c r="E21" i="4"/>
  <c r="D21" i="4"/>
  <c r="E20" i="4"/>
  <c r="D20" i="4"/>
  <c r="E19" i="4"/>
  <c r="D19" i="4"/>
  <c r="E18" i="4"/>
  <c r="D18" i="4"/>
  <c r="E17" i="4"/>
  <c r="D17" i="4"/>
  <c r="E16" i="4"/>
  <c r="D16" i="4"/>
  <c r="E15" i="4"/>
  <c r="D15" i="4"/>
  <c r="E14" i="4"/>
  <c r="D14" i="4"/>
  <c r="E13" i="4"/>
  <c r="D13" i="4"/>
  <c r="E12" i="4"/>
  <c r="D12" i="4"/>
  <c r="E11" i="4"/>
  <c r="D11" i="4"/>
  <c r="E10" i="4"/>
  <c r="D10" i="4"/>
  <c r="E9" i="4"/>
  <c r="D9" i="4"/>
  <c r="E8" i="4"/>
  <c r="D8" i="4"/>
  <c r="E7" i="4"/>
  <c r="D7" i="4"/>
  <c r="E6" i="4"/>
  <c r="D6" i="4"/>
  <c r="E5" i="4"/>
  <c r="D5" i="4"/>
  <c r="E4" i="4"/>
  <c r="D4" i="4"/>
  <c r="E3" i="4"/>
  <c r="D3" i="4"/>
  <c r="E2" i="4"/>
  <c r="D2" i="4"/>
  <c r="E43" i="3"/>
  <c r="D43" i="3"/>
  <c r="E42" i="3"/>
  <c r="D42" i="3"/>
  <c r="E41" i="3"/>
  <c r="D41" i="3"/>
  <c r="E40" i="3"/>
  <c r="D40" i="3"/>
  <c r="E39" i="3"/>
  <c r="D39" i="3"/>
  <c r="E38" i="3"/>
  <c r="D38" i="3"/>
  <c r="E37" i="3"/>
  <c r="D37" i="3"/>
  <c r="E36" i="3"/>
  <c r="D36" i="3"/>
  <c r="E35" i="3"/>
  <c r="D35" i="3"/>
  <c r="E34" i="3"/>
  <c r="D34" i="3"/>
  <c r="E33" i="3"/>
  <c r="D33" i="3"/>
  <c r="E32" i="3"/>
  <c r="D32" i="3"/>
  <c r="E31" i="3"/>
  <c r="D31" i="3"/>
  <c r="E30" i="3"/>
  <c r="D30" i="3"/>
  <c r="E29" i="3"/>
  <c r="D29" i="3"/>
  <c r="E28" i="3"/>
  <c r="D28" i="3"/>
  <c r="E27" i="3"/>
  <c r="D27" i="3"/>
  <c r="E26" i="3"/>
  <c r="D26" i="3"/>
  <c r="E25" i="3"/>
  <c r="D25" i="3"/>
  <c r="E24" i="3"/>
  <c r="D24" i="3"/>
  <c r="E23" i="3"/>
  <c r="D23" i="3"/>
  <c r="E22" i="3"/>
  <c r="D22" i="3"/>
  <c r="E21" i="3"/>
  <c r="D21" i="3"/>
  <c r="E20" i="3"/>
  <c r="D20" i="3"/>
  <c r="E19" i="3"/>
  <c r="D19" i="3"/>
  <c r="E18" i="3"/>
  <c r="D18" i="3"/>
  <c r="E17" i="3"/>
  <c r="D17" i="3"/>
  <c r="E16" i="3"/>
  <c r="D16" i="3"/>
  <c r="E15" i="3"/>
  <c r="D15" i="3"/>
  <c r="E14" i="3"/>
  <c r="D14" i="3"/>
  <c r="E13" i="3"/>
  <c r="D13" i="3"/>
  <c r="E12" i="3"/>
  <c r="D12" i="3"/>
  <c r="E11" i="3"/>
  <c r="D11" i="3"/>
  <c r="E10" i="3"/>
  <c r="D10" i="3"/>
  <c r="E9" i="3"/>
  <c r="D9" i="3"/>
  <c r="E8" i="3"/>
  <c r="D8" i="3"/>
  <c r="E7" i="3"/>
  <c r="D7" i="3"/>
  <c r="E6" i="3"/>
  <c r="D6" i="3"/>
  <c r="E5" i="3"/>
  <c r="D5" i="3"/>
  <c r="E4" i="3"/>
  <c r="D4" i="3"/>
  <c r="E3" i="3"/>
  <c r="D3" i="3"/>
  <c r="E2" i="3"/>
  <c r="D2" i="3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2" i="2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C86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C85" i="9"/>
  <c r="G89" i="16"/>
  <c r="D89" i="16"/>
  <c r="E89" i="16"/>
  <c r="F89" i="16"/>
  <c r="C89" i="16"/>
  <c r="D88" i="16"/>
  <c r="E88" i="16"/>
  <c r="F88" i="16"/>
  <c r="G88" i="16"/>
  <c r="C88" i="16"/>
  <c r="D100" i="8"/>
  <c r="F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C100" i="8"/>
  <c r="D99" i="8"/>
  <c r="F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C99" i="8"/>
  <c r="C93" i="12"/>
  <c r="D93" i="12"/>
  <c r="E93" i="12"/>
  <c r="F93" i="12"/>
  <c r="G93" i="12"/>
  <c r="H93" i="12"/>
  <c r="I93" i="12"/>
  <c r="J93" i="12"/>
  <c r="K93" i="12"/>
  <c r="L93" i="12"/>
  <c r="M93" i="12"/>
  <c r="N93" i="12"/>
  <c r="O93" i="12"/>
  <c r="P93" i="12"/>
  <c r="Q93" i="12"/>
  <c r="R93" i="12"/>
  <c r="S93" i="12"/>
  <c r="T93" i="12"/>
  <c r="U93" i="12"/>
  <c r="D94" i="12"/>
  <c r="E94" i="12"/>
  <c r="F94" i="12"/>
  <c r="G94" i="12"/>
  <c r="H94" i="12"/>
  <c r="I94" i="12"/>
  <c r="J94" i="12"/>
  <c r="K94" i="12"/>
  <c r="L94" i="12"/>
  <c r="M94" i="12"/>
  <c r="N94" i="12"/>
  <c r="O94" i="12"/>
  <c r="P94" i="12"/>
  <c r="Q94" i="12"/>
  <c r="R94" i="12"/>
  <c r="S94" i="12"/>
  <c r="T94" i="12"/>
  <c r="U94" i="12"/>
  <c r="C94" i="12"/>
  <c r="D98" i="7"/>
  <c r="E98" i="7"/>
  <c r="F98" i="7"/>
  <c r="G98" i="7"/>
  <c r="H98" i="7"/>
  <c r="I98" i="7"/>
  <c r="J98" i="7"/>
  <c r="K98" i="7"/>
  <c r="C98" i="7"/>
  <c r="D97" i="7"/>
  <c r="E97" i="7"/>
  <c r="F97" i="7"/>
  <c r="G97" i="7"/>
  <c r="H97" i="7"/>
  <c r="I97" i="7"/>
  <c r="J97" i="7"/>
  <c r="K97" i="7"/>
  <c r="C97" i="7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C84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C83" i="11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P26" i="10"/>
  <c r="AQ26" i="10"/>
  <c r="AR26" i="10"/>
  <c r="AS26" i="10"/>
  <c r="AT26" i="10"/>
  <c r="AU26" i="10"/>
  <c r="AV26" i="10"/>
  <c r="AW26" i="10"/>
  <c r="AX26" i="10"/>
  <c r="AY26" i="10"/>
  <c r="AZ26" i="10"/>
  <c r="BA26" i="10"/>
  <c r="BB26" i="10"/>
  <c r="BC26" i="10"/>
  <c r="BD26" i="10"/>
  <c r="BE26" i="10"/>
  <c r="BF26" i="10"/>
  <c r="BG26" i="10"/>
  <c r="BH26" i="10"/>
  <c r="BI26" i="10"/>
  <c r="BJ26" i="10"/>
  <c r="BK26" i="10"/>
  <c r="BL26" i="10"/>
  <c r="BM26" i="10"/>
  <c r="BN26" i="10"/>
  <c r="BO26" i="10"/>
  <c r="BP26" i="10"/>
  <c r="BQ26" i="10"/>
  <c r="BR26" i="10"/>
  <c r="BS26" i="10"/>
  <c r="BT26" i="10"/>
  <c r="BU26" i="10"/>
  <c r="BV26" i="10"/>
  <c r="BW26" i="10"/>
  <c r="BX26" i="10"/>
  <c r="BY26" i="10"/>
  <c r="BZ26" i="10"/>
  <c r="CA26" i="10"/>
  <c r="CB26" i="10"/>
  <c r="CC26" i="10"/>
  <c r="CD26" i="10"/>
  <c r="CE26" i="10"/>
  <c r="CF26" i="10"/>
  <c r="CG26" i="10"/>
  <c r="CH26" i="10"/>
  <c r="CI26" i="10"/>
  <c r="CJ26" i="10"/>
  <c r="CK26" i="10"/>
  <c r="CL26" i="10"/>
  <c r="CM26" i="10"/>
  <c r="CN26" i="10"/>
  <c r="CO26" i="10"/>
  <c r="CP26" i="10"/>
  <c r="CQ26" i="10"/>
  <c r="CR26" i="10"/>
  <c r="CS26" i="10"/>
  <c r="CT26" i="10"/>
  <c r="CU26" i="10"/>
  <c r="CV26" i="10"/>
  <c r="CW26" i="10"/>
  <c r="CX26" i="10"/>
  <c r="CY26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P27" i="10"/>
  <c r="AQ27" i="10"/>
  <c r="AR27" i="10"/>
  <c r="AS27" i="10"/>
  <c r="AT27" i="10"/>
  <c r="AU27" i="10"/>
  <c r="AV27" i="10"/>
  <c r="AW27" i="10"/>
  <c r="AX27" i="10"/>
  <c r="AY27" i="10"/>
  <c r="AZ27" i="10"/>
  <c r="BA27" i="10"/>
  <c r="BB27" i="10"/>
  <c r="BC27" i="10"/>
  <c r="BD27" i="10"/>
  <c r="BE27" i="10"/>
  <c r="BF27" i="10"/>
  <c r="BG27" i="10"/>
  <c r="BH27" i="10"/>
  <c r="BI27" i="10"/>
  <c r="BJ27" i="10"/>
  <c r="BK27" i="10"/>
  <c r="BL27" i="10"/>
  <c r="BM27" i="10"/>
  <c r="BN27" i="10"/>
  <c r="BO27" i="10"/>
  <c r="BP27" i="10"/>
  <c r="BQ27" i="10"/>
  <c r="BR27" i="10"/>
  <c r="BS27" i="10"/>
  <c r="BT27" i="10"/>
  <c r="BU27" i="10"/>
  <c r="BV27" i="10"/>
  <c r="BW27" i="10"/>
  <c r="BX27" i="10"/>
  <c r="BY27" i="10"/>
  <c r="BZ27" i="10"/>
  <c r="CA27" i="10"/>
  <c r="CB27" i="10"/>
  <c r="CC27" i="10"/>
  <c r="CD27" i="10"/>
  <c r="CE27" i="10"/>
  <c r="CF27" i="10"/>
  <c r="CG27" i="10"/>
  <c r="CH27" i="10"/>
  <c r="CI27" i="10"/>
  <c r="CJ27" i="10"/>
  <c r="CK27" i="10"/>
  <c r="CL27" i="10"/>
  <c r="CM27" i="10"/>
  <c r="CN27" i="10"/>
  <c r="CO27" i="10"/>
  <c r="CP27" i="10"/>
  <c r="CQ27" i="10"/>
  <c r="CR27" i="10"/>
  <c r="CS27" i="10"/>
  <c r="CT27" i="10"/>
  <c r="CU27" i="10"/>
  <c r="CV27" i="10"/>
  <c r="CW27" i="10"/>
  <c r="CX27" i="10"/>
  <c r="CY27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P28" i="10"/>
  <c r="AQ28" i="10"/>
  <c r="AR28" i="10"/>
  <c r="AS28" i="10"/>
  <c r="AT28" i="10"/>
  <c r="AU28" i="10"/>
  <c r="AV28" i="10"/>
  <c r="AW28" i="10"/>
  <c r="AX28" i="10"/>
  <c r="AY28" i="10"/>
  <c r="AZ28" i="10"/>
  <c r="BA28" i="10"/>
  <c r="BB28" i="10"/>
  <c r="BC28" i="10"/>
  <c r="BD28" i="10"/>
  <c r="BE28" i="10"/>
  <c r="BF28" i="10"/>
  <c r="BG28" i="10"/>
  <c r="BH28" i="10"/>
  <c r="BI28" i="10"/>
  <c r="BJ28" i="10"/>
  <c r="BK28" i="10"/>
  <c r="BL28" i="10"/>
  <c r="BM28" i="10"/>
  <c r="BN28" i="10"/>
  <c r="BO28" i="10"/>
  <c r="BP28" i="10"/>
  <c r="BQ28" i="10"/>
  <c r="BR28" i="10"/>
  <c r="BS28" i="10"/>
  <c r="BT28" i="10"/>
  <c r="BU28" i="10"/>
  <c r="BV28" i="10"/>
  <c r="BW28" i="10"/>
  <c r="BX28" i="10"/>
  <c r="BY28" i="10"/>
  <c r="BZ28" i="10"/>
  <c r="CA28" i="10"/>
  <c r="CB28" i="10"/>
  <c r="CC28" i="10"/>
  <c r="CD28" i="10"/>
  <c r="CE28" i="10"/>
  <c r="CF28" i="10"/>
  <c r="CG28" i="10"/>
  <c r="CH28" i="10"/>
  <c r="CI28" i="10"/>
  <c r="CJ28" i="10"/>
  <c r="CK28" i="10"/>
  <c r="CL28" i="10"/>
  <c r="CM28" i="10"/>
  <c r="CN28" i="10"/>
  <c r="CO28" i="10"/>
  <c r="CP28" i="10"/>
  <c r="CQ28" i="10"/>
  <c r="CR28" i="10"/>
  <c r="CS28" i="10"/>
  <c r="CT28" i="10"/>
  <c r="CU28" i="10"/>
  <c r="CV28" i="10"/>
  <c r="CW28" i="10"/>
  <c r="CX28" i="10"/>
  <c r="CY28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AP29" i="10"/>
  <c r="AQ29" i="10"/>
  <c r="AR29" i="10"/>
  <c r="AS29" i="10"/>
  <c r="AT29" i="10"/>
  <c r="AU29" i="10"/>
  <c r="AV29" i="10"/>
  <c r="AW29" i="10"/>
  <c r="AX29" i="10"/>
  <c r="AY29" i="10"/>
  <c r="AZ29" i="10"/>
  <c r="BA29" i="10"/>
  <c r="BB29" i="10"/>
  <c r="BC29" i="10"/>
  <c r="BD29" i="10"/>
  <c r="BE29" i="10"/>
  <c r="BF29" i="10"/>
  <c r="BG29" i="10"/>
  <c r="BH29" i="10"/>
  <c r="BI29" i="10"/>
  <c r="BJ29" i="10"/>
  <c r="BK29" i="10"/>
  <c r="BL29" i="10"/>
  <c r="BM29" i="10"/>
  <c r="BN29" i="10"/>
  <c r="BO29" i="10"/>
  <c r="BP29" i="10"/>
  <c r="BQ29" i="10"/>
  <c r="BR29" i="10"/>
  <c r="BS29" i="10"/>
  <c r="BT29" i="10"/>
  <c r="BU29" i="10"/>
  <c r="BV29" i="10"/>
  <c r="BW29" i="10"/>
  <c r="BX29" i="10"/>
  <c r="BY29" i="10"/>
  <c r="BZ29" i="10"/>
  <c r="CA29" i="10"/>
  <c r="CB29" i="10"/>
  <c r="CC29" i="10"/>
  <c r="CD29" i="10"/>
  <c r="CE29" i="10"/>
  <c r="CF29" i="10"/>
  <c r="CG29" i="10"/>
  <c r="CH29" i="10"/>
  <c r="CI29" i="10"/>
  <c r="CJ29" i="10"/>
  <c r="CK29" i="10"/>
  <c r="CL29" i="10"/>
  <c r="CM29" i="10"/>
  <c r="CN29" i="10"/>
  <c r="CO29" i="10"/>
  <c r="CP29" i="10"/>
  <c r="CQ29" i="10"/>
  <c r="CR29" i="10"/>
  <c r="CS29" i="10"/>
  <c r="CT29" i="10"/>
  <c r="CU29" i="10"/>
  <c r="CV29" i="10"/>
  <c r="CW29" i="10"/>
  <c r="CX29" i="10"/>
  <c r="CY29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AR30" i="10"/>
  <c r="AS30" i="10"/>
  <c r="AT30" i="10"/>
  <c r="AU30" i="10"/>
  <c r="AV30" i="10"/>
  <c r="AW30" i="10"/>
  <c r="AX30" i="10"/>
  <c r="AY30" i="10"/>
  <c r="AZ30" i="10"/>
  <c r="BA30" i="10"/>
  <c r="BB30" i="10"/>
  <c r="BC30" i="10"/>
  <c r="BD30" i="10"/>
  <c r="BE30" i="10"/>
  <c r="BF30" i="10"/>
  <c r="BG30" i="10"/>
  <c r="BH30" i="10"/>
  <c r="BI30" i="10"/>
  <c r="BJ30" i="10"/>
  <c r="BK30" i="10"/>
  <c r="BL30" i="10"/>
  <c r="BM30" i="10"/>
  <c r="BN30" i="10"/>
  <c r="BO30" i="10"/>
  <c r="BP30" i="10"/>
  <c r="BQ30" i="10"/>
  <c r="BR30" i="10"/>
  <c r="BS30" i="10"/>
  <c r="BT30" i="10"/>
  <c r="BU30" i="10"/>
  <c r="BV30" i="10"/>
  <c r="BW30" i="10"/>
  <c r="BX30" i="10"/>
  <c r="BY30" i="10"/>
  <c r="BZ30" i="10"/>
  <c r="CA30" i="10"/>
  <c r="CB30" i="10"/>
  <c r="CC30" i="10"/>
  <c r="CD30" i="10"/>
  <c r="CE30" i="10"/>
  <c r="CF30" i="10"/>
  <c r="CG30" i="10"/>
  <c r="CH30" i="10"/>
  <c r="CI30" i="10"/>
  <c r="CJ30" i="10"/>
  <c r="CK30" i="10"/>
  <c r="CL30" i="10"/>
  <c r="CM30" i="10"/>
  <c r="CN30" i="10"/>
  <c r="CO30" i="10"/>
  <c r="CP30" i="10"/>
  <c r="CQ30" i="10"/>
  <c r="CR30" i="10"/>
  <c r="CS30" i="10"/>
  <c r="CT30" i="10"/>
  <c r="CU30" i="10"/>
  <c r="CV30" i="10"/>
  <c r="CW30" i="10"/>
  <c r="CX30" i="10"/>
  <c r="CY30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AR31" i="10"/>
  <c r="AS31" i="10"/>
  <c r="AT31" i="10"/>
  <c r="AU31" i="10"/>
  <c r="AV31" i="10"/>
  <c r="AW31" i="10"/>
  <c r="AX31" i="10"/>
  <c r="AY31" i="10"/>
  <c r="AZ31" i="10"/>
  <c r="BA31" i="10"/>
  <c r="BB31" i="10"/>
  <c r="BC31" i="10"/>
  <c r="BD31" i="10"/>
  <c r="BE31" i="10"/>
  <c r="BF31" i="10"/>
  <c r="BG31" i="10"/>
  <c r="BH31" i="10"/>
  <c r="BI31" i="10"/>
  <c r="BJ31" i="10"/>
  <c r="BK31" i="10"/>
  <c r="BL31" i="10"/>
  <c r="BM31" i="10"/>
  <c r="BN31" i="10"/>
  <c r="BO31" i="10"/>
  <c r="BP31" i="10"/>
  <c r="BQ31" i="10"/>
  <c r="BR31" i="10"/>
  <c r="BS31" i="10"/>
  <c r="BT31" i="10"/>
  <c r="BU31" i="10"/>
  <c r="BV31" i="10"/>
  <c r="BW31" i="10"/>
  <c r="BX31" i="10"/>
  <c r="BY31" i="10"/>
  <c r="BZ31" i="10"/>
  <c r="CA31" i="10"/>
  <c r="CB31" i="10"/>
  <c r="CC31" i="10"/>
  <c r="CD31" i="10"/>
  <c r="CE31" i="10"/>
  <c r="CF31" i="10"/>
  <c r="CG31" i="10"/>
  <c r="CH31" i="10"/>
  <c r="CI31" i="10"/>
  <c r="CJ31" i="10"/>
  <c r="CK31" i="10"/>
  <c r="CL31" i="10"/>
  <c r="CM31" i="10"/>
  <c r="CN31" i="10"/>
  <c r="CO31" i="10"/>
  <c r="CP31" i="10"/>
  <c r="CQ31" i="10"/>
  <c r="CR31" i="10"/>
  <c r="CS31" i="10"/>
  <c r="CT31" i="10"/>
  <c r="CU31" i="10"/>
  <c r="CV31" i="10"/>
  <c r="CW31" i="10"/>
  <c r="CX31" i="10"/>
  <c r="CY31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AP32" i="10"/>
  <c r="AQ32" i="10"/>
  <c r="AR32" i="10"/>
  <c r="AS32" i="10"/>
  <c r="AT32" i="10"/>
  <c r="AU32" i="10"/>
  <c r="AV32" i="10"/>
  <c r="AW32" i="10"/>
  <c r="AX32" i="10"/>
  <c r="AY32" i="10"/>
  <c r="AZ32" i="10"/>
  <c r="BA32" i="10"/>
  <c r="BB32" i="10"/>
  <c r="BC32" i="10"/>
  <c r="BD32" i="10"/>
  <c r="BE32" i="10"/>
  <c r="BF32" i="10"/>
  <c r="BG32" i="10"/>
  <c r="BH32" i="10"/>
  <c r="BI32" i="10"/>
  <c r="BJ32" i="10"/>
  <c r="BK32" i="10"/>
  <c r="BL32" i="10"/>
  <c r="BM32" i="10"/>
  <c r="BN32" i="10"/>
  <c r="BO32" i="10"/>
  <c r="BP32" i="10"/>
  <c r="BQ32" i="10"/>
  <c r="BR32" i="10"/>
  <c r="BS32" i="10"/>
  <c r="BT32" i="10"/>
  <c r="BU32" i="10"/>
  <c r="BV32" i="10"/>
  <c r="BW32" i="10"/>
  <c r="BX32" i="10"/>
  <c r="BY32" i="10"/>
  <c r="BZ32" i="10"/>
  <c r="CA32" i="10"/>
  <c r="CB32" i="10"/>
  <c r="CC32" i="10"/>
  <c r="CD32" i="10"/>
  <c r="CE32" i="10"/>
  <c r="CF32" i="10"/>
  <c r="CG32" i="10"/>
  <c r="CH32" i="10"/>
  <c r="CI32" i="10"/>
  <c r="CJ32" i="10"/>
  <c r="CK32" i="10"/>
  <c r="CL32" i="10"/>
  <c r="CM32" i="10"/>
  <c r="CN32" i="10"/>
  <c r="CO32" i="10"/>
  <c r="CP32" i="10"/>
  <c r="CQ32" i="10"/>
  <c r="CR32" i="10"/>
  <c r="CS32" i="10"/>
  <c r="CT32" i="10"/>
  <c r="CU32" i="10"/>
  <c r="CV32" i="10"/>
  <c r="CW32" i="10"/>
  <c r="CX32" i="10"/>
  <c r="CY32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AP33" i="10"/>
  <c r="AQ33" i="10"/>
  <c r="AR33" i="10"/>
  <c r="AS33" i="10"/>
  <c r="AT33" i="10"/>
  <c r="AU33" i="10"/>
  <c r="AV33" i="10"/>
  <c r="AW33" i="10"/>
  <c r="AX33" i="10"/>
  <c r="AY33" i="10"/>
  <c r="AZ33" i="10"/>
  <c r="BA33" i="10"/>
  <c r="BB33" i="10"/>
  <c r="BC33" i="10"/>
  <c r="BD33" i="10"/>
  <c r="BE33" i="10"/>
  <c r="BF33" i="10"/>
  <c r="BG33" i="10"/>
  <c r="BH33" i="10"/>
  <c r="BI33" i="10"/>
  <c r="BJ33" i="10"/>
  <c r="BK33" i="10"/>
  <c r="BL33" i="10"/>
  <c r="BM33" i="10"/>
  <c r="BN33" i="10"/>
  <c r="BO33" i="10"/>
  <c r="BP33" i="10"/>
  <c r="BQ33" i="10"/>
  <c r="BR33" i="10"/>
  <c r="BS33" i="10"/>
  <c r="BT33" i="10"/>
  <c r="BU33" i="10"/>
  <c r="BV33" i="10"/>
  <c r="BW33" i="10"/>
  <c r="BX33" i="10"/>
  <c r="BY33" i="10"/>
  <c r="BZ33" i="10"/>
  <c r="CA33" i="10"/>
  <c r="CB33" i="10"/>
  <c r="CC33" i="10"/>
  <c r="CD33" i="10"/>
  <c r="CE33" i="10"/>
  <c r="CF33" i="10"/>
  <c r="CG33" i="10"/>
  <c r="CH33" i="10"/>
  <c r="CI33" i="10"/>
  <c r="CJ33" i="10"/>
  <c r="CK33" i="10"/>
  <c r="CL33" i="10"/>
  <c r="CM33" i="10"/>
  <c r="CN33" i="10"/>
  <c r="CO33" i="10"/>
  <c r="CP33" i="10"/>
  <c r="CQ33" i="10"/>
  <c r="CR33" i="10"/>
  <c r="CS33" i="10"/>
  <c r="CT33" i="10"/>
  <c r="CU33" i="10"/>
  <c r="CV33" i="10"/>
  <c r="CW33" i="10"/>
  <c r="CX33" i="10"/>
  <c r="CY33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AP34" i="10"/>
  <c r="AQ34" i="10"/>
  <c r="AR34" i="10"/>
  <c r="AS34" i="10"/>
  <c r="AT34" i="10"/>
  <c r="AU34" i="10"/>
  <c r="AV34" i="10"/>
  <c r="AW34" i="10"/>
  <c r="AX34" i="10"/>
  <c r="AY34" i="10"/>
  <c r="AZ34" i="10"/>
  <c r="BA34" i="10"/>
  <c r="BB34" i="10"/>
  <c r="BC34" i="10"/>
  <c r="BD34" i="10"/>
  <c r="BE34" i="10"/>
  <c r="BF34" i="10"/>
  <c r="BG34" i="10"/>
  <c r="BH34" i="10"/>
  <c r="BI34" i="10"/>
  <c r="BJ34" i="10"/>
  <c r="BK34" i="10"/>
  <c r="BL34" i="10"/>
  <c r="BM34" i="10"/>
  <c r="BN34" i="10"/>
  <c r="BO34" i="10"/>
  <c r="BP34" i="10"/>
  <c r="BQ34" i="10"/>
  <c r="BR34" i="10"/>
  <c r="BS34" i="10"/>
  <c r="BT34" i="10"/>
  <c r="BU34" i="10"/>
  <c r="BV34" i="10"/>
  <c r="BW34" i="10"/>
  <c r="BX34" i="10"/>
  <c r="BY34" i="10"/>
  <c r="BZ34" i="10"/>
  <c r="CA34" i="10"/>
  <c r="CB34" i="10"/>
  <c r="CC34" i="10"/>
  <c r="CD34" i="10"/>
  <c r="CE34" i="10"/>
  <c r="CF34" i="10"/>
  <c r="CG34" i="10"/>
  <c r="CH34" i="10"/>
  <c r="CI34" i="10"/>
  <c r="CJ34" i="10"/>
  <c r="CK34" i="10"/>
  <c r="CL34" i="10"/>
  <c r="CM34" i="10"/>
  <c r="CN34" i="10"/>
  <c r="CO34" i="10"/>
  <c r="CP34" i="10"/>
  <c r="CQ34" i="10"/>
  <c r="CR34" i="10"/>
  <c r="CS34" i="10"/>
  <c r="CT34" i="10"/>
  <c r="CU34" i="10"/>
  <c r="CV34" i="10"/>
  <c r="CW34" i="10"/>
  <c r="CX34" i="10"/>
  <c r="CY34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AP35" i="10"/>
  <c r="AQ35" i="10"/>
  <c r="AR35" i="10"/>
  <c r="AS35" i="10"/>
  <c r="AT35" i="10"/>
  <c r="AU35" i="10"/>
  <c r="AV35" i="10"/>
  <c r="AW35" i="10"/>
  <c r="AX35" i="10"/>
  <c r="AY35" i="10"/>
  <c r="AZ35" i="10"/>
  <c r="BA35" i="10"/>
  <c r="BB35" i="10"/>
  <c r="BC35" i="10"/>
  <c r="BD35" i="10"/>
  <c r="BE35" i="10"/>
  <c r="BF35" i="10"/>
  <c r="BG35" i="10"/>
  <c r="BH35" i="10"/>
  <c r="BI35" i="10"/>
  <c r="BJ35" i="10"/>
  <c r="BK35" i="10"/>
  <c r="BL35" i="10"/>
  <c r="BM35" i="10"/>
  <c r="BN35" i="10"/>
  <c r="BO35" i="10"/>
  <c r="BP35" i="10"/>
  <c r="BQ35" i="10"/>
  <c r="BR35" i="10"/>
  <c r="BS35" i="10"/>
  <c r="BT35" i="10"/>
  <c r="BU35" i="10"/>
  <c r="BV35" i="10"/>
  <c r="BW35" i="10"/>
  <c r="BX35" i="10"/>
  <c r="BY35" i="10"/>
  <c r="BZ35" i="10"/>
  <c r="CA35" i="10"/>
  <c r="CB35" i="10"/>
  <c r="CC35" i="10"/>
  <c r="CD35" i="10"/>
  <c r="CE35" i="10"/>
  <c r="CF35" i="10"/>
  <c r="CG35" i="10"/>
  <c r="CH35" i="10"/>
  <c r="CI35" i="10"/>
  <c r="CJ35" i="10"/>
  <c r="CK35" i="10"/>
  <c r="CL35" i="10"/>
  <c r="CM35" i="10"/>
  <c r="CN35" i="10"/>
  <c r="CO35" i="10"/>
  <c r="CP35" i="10"/>
  <c r="CQ35" i="10"/>
  <c r="CR35" i="10"/>
  <c r="CS35" i="10"/>
  <c r="CT35" i="10"/>
  <c r="CU35" i="10"/>
  <c r="CV35" i="10"/>
  <c r="CW35" i="10"/>
  <c r="CX35" i="10"/>
  <c r="CY35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AP36" i="10"/>
  <c r="AQ36" i="10"/>
  <c r="AR36" i="10"/>
  <c r="AS36" i="10"/>
  <c r="AT36" i="10"/>
  <c r="AU36" i="10"/>
  <c r="AV36" i="10"/>
  <c r="AW36" i="10"/>
  <c r="AX36" i="10"/>
  <c r="AY36" i="10"/>
  <c r="AZ36" i="10"/>
  <c r="BA36" i="10"/>
  <c r="BB36" i="10"/>
  <c r="BC36" i="10"/>
  <c r="BD36" i="10"/>
  <c r="BE36" i="10"/>
  <c r="BF36" i="10"/>
  <c r="BG36" i="10"/>
  <c r="BH36" i="10"/>
  <c r="BI36" i="10"/>
  <c r="BJ36" i="10"/>
  <c r="BK36" i="10"/>
  <c r="BL36" i="10"/>
  <c r="BM36" i="10"/>
  <c r="BN36" i="10"/>
  <c r="BO36" i="10"/>
  <c r="BP36" i="10"/>
  <c r="BQ36" i="10"/>
  <c r="BR36" i="10"/>
  <c r="BS36" i="10"/>
  <c r="BT36" i="10"/>
  <c r="BU36" i="10"/>
  <c r="BV36" i="10"/>
  <c r="BW36" i="10"/>
  <c r="BX36" i="10"/>
  <c r="BY36" i="10"/>
  <c r="BZ36" i="10"/>
  <c r="CA36" i="10"/>
  <c r="CB36" i="10"/>
  <c r="CC36" i="10"/>
  <c r="CD36" i="10"/>
  <c r="CE36" i="10"/>
  <c r="CF36" i="10"/>
  <c r="CG36" i="10"/>
  <c r="CH36" i="10"/>
  <c r="CI36" i="10"/>
  <c r="CJ36" i="10"/>
  <c r="CK36" i="10"/>
  <c r="CL36" i="10"/>
  <c r="CM36" i="10"/>
  <c r="CN36" i="10"/>
  <c r="CO36" i="10"/>
  <c r="CP36" i="10"/>
  <c r="CQ36" i="10"/>
  <c r="CR36" i="10"/>
  <c r="CS36" i="10"/>
  <c r="CT36" i="10"/>
  <c r="CU36" i="10"/>
  <c r="CV36" i="10"/>
  <c r="CW36" i="10"/>
  <c r="CX36" i="10"/>
  <c r="CY36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AP37" i="10"/>
  <c r="AQ37" i="10"/>
  <c r="AR37" i="10"/>
  <c r="AS37" i="10"/>
  <c r="AT37" i="10"/>
  <c r="AU37" i="10"/>
  <c r="AV37" i="10"/>
  <c r="AW37" i="10"/>
  <c r="AX37" i="10"/>
  <c r="AY37" i="10"/>
  <c r="AZ37" i="10"/>
  <c r="BA37" i="10"/>
  <c r="BB37" i="10"/>
  <c r="BC37" i="10"/>
  <c r="BD37" i="10"/>
  <c r="BE37" i="10"/>
  <c r="BF37" i="10"/>
  <c r="BG37" i="10"/>
  <c r="BH37" i="10"/>
  <c r="BI37" i="10"/>
  <c r="BJ37" i="10"/>
  <c r="BK37" i="10"/>
  <c r="BL37" i="10"/>
  <c r="BM37" i="10"/>
  <c r="BN37" i="10"/>
  <c r="BO37" i="10"/>
  <c r="BP37" i="10"/>
  <c r="BQ37" i="10"/>
  <c r="BR37" i="10"/>
  <c r="BS37" i="10"/>
  <c r="BT37" i="10"/>
  <c r="BU37" i="10"/>
  <c r="BV37" i="10"/>
  <c r="BW37" i="10"/>
  <c r="BX37" i="10"/>
  <c r="BY37" i="10"/>
  <c r="BZ37" i="10"/>
  <c r="CA37" i="10"/>
  <c r="CB37" i="10"/>
  <c r="CC37" i="10"/>
  <c r="CD37" i="10"/>
  <c r="CE37" i="10"/>
  <c r="CF37" i="10"/>
  <c r="CG37" i="10"/>
  <c r="CH37" i="10"/>
  <c r="CI37" i="10"/>
  <c r="CJ37" i="10"/>
  <c r="CK37" i="10"/>
  <c r="CL37" i="10"/>
  <c r="CM37" i="10"/>
  <c r="CN37" i="10"/>
  <c r="CO37" i="10"/>
  <c r="CP37" i="10"/>
  <c r="CQ37" i="10"/>
  <c r="CR37" i="10"/>
  <c r="CS37" i="10"/>
  <c r="CT37" i="10"/>
  <c r="CU37" i="10"/>
  <c r="CV37" i="10"/>
  <c r="CW37" i="10"/>
  <c r="CX37" i="10"/>
  <c r="CY37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AP38" i="10"/>
  <c r="AQ38" i="10"/>
  <c r="AR38" i="10"/>
  <c r="AS38" i="10"/>
  <c r="AT38" i="10"/>
  <c r="AU38" i="10"/>
  <c r="AV38" i="10"/>
  <c r="AW38" i="10"/>
  <c r="AX38" i="10"/>
  <c r="AY38" i="10"/>
  <c r="AZ38" i="10"/>
  <c r="BA38" i="10"/>
  <c r="BB38" i="10"/>
  <c r="BC38" i="10"/>
  <c r="BD38" i="10"/>
  <c r="BE38" i="10"/>
  <c r="BF38" i="10"/>
  <c r="BG38" i="10"/>
  <c r="BH38" i="10"/>
  <c r="BI38" i="10"/>
  <c r="BJ38" i="10"/>
  <c r="BK38" i="10"/>
  <c r="BL38" i="10"/>
  <c r="BM38" i="10"/>
  <c r="BN38" i="10"/>
  <c r="BO38" i="10"/>
  <c r="BP38" i="10"/>
  <c r="BQ38" i="10"/>
  <c r="BR38" i="10"/>
  <c r="BS38" i="10"/>
  <c r="BT38" i="10"/>
  <c r="BU38" i="10"/>
  <c r="BV38" i="10"/>
  <c r="BW38" i="10"/>
  <c r="BX38" i="10"/>
  <c r="BY38" i="10"/>
  <c r="BZ38" i="10"/>
  <c r="CA38" i="10"/>
  <c r="CB38" i="10"/>
  <c r="CC38" i="10"/>
  <c r="CD38" i="10"/>
  <c r="CE38" i="10"/>
  <c r="CF38" i="10"/>
  <c r="CG38" i="10"/>
  <c r="CH38" i="10"/>
  <c r="CI38" i="10"/>
  <c r="CJ38" i="10"/>
  <c r="CK38" i="10"/>
  <c r="CL38" i="10"/>
  <c r="CM38" i="10"/>
  <c r="CN38" i="10"/>
  <c r="CO38" i="10"/>
  <c r="CP38" i="10"/>
  <c r="CQ38" i="10"/>
  <c r="CR38" i="10"/>
  <c r="CS38" i="10"/>
  <c r="CT38" i="10"/>
  <c r="CU38" i="10"/>
  <c r="CV38" i="10"/>
  <c r="CW38" i="10"/>
  <c r="CX38" i="10"/>
  <c r="CY38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AP39" i="10"/>
  <c r="AQ39" i="10"/>
  <c r="AR39" i="10"/>
  <c r="AS39" i="10"/>
  <c r="AT39" i="10"/>
  <c r="AU39" i="10"/>
  <c r="AV39" i="10"/>
  <c r="AW39" i="10"/>
  <c r="AX39" i="10"/>
  <c r="AY39" i="10"/>
  <c r="AZ39" i="10"/>
  <c r="BA39" i="10"/>
  <c r="BB39" i="10"/>
  <c r="BC39" i="10"/>
  <c r="BD39" i="10"/>
  <c r="BE39" i="10"/>
  <c r="BF39" i="10"/>
  <c r="BG39" i="10"/>
  <c r="BH39" i="10"/>
  <c r="BI39" i="10"/>
  <c r="BJ39" i="10"/>
  <c r="BK39" i="10"/>
  <c r="BL39" i="10"/>
  <c r="BM39" i="10"/>
  <c r="BN39" i="10"/>
  <c r="BO39" i="10"/>
  <c r="BP39" i="10"/>
  <c r="BQ39" i="10"/>
  <c r="BR39" i="10"/>
  <c r="BS39" i="10"/>
  <c r="BT39" i="10"/>
  <c r="BU39" i="10"/>
  <c r="BV39" i="10"/>
  <c r="BW39" i="10"/>
  <c r="BX39" i="10"/>
  <c r="BY39" i="10"/>
  <c r="BZ39" i="10"/>
  <c r="CA39" i="10"/>
  <c r="CB39" i="10"/>
  <c r="CC39" i="10"/>
  <c r="CD39" i="10"/>
  <c r="CE39" i="10"/>
  <c r="CF39" i="10"/>
  <c r="CG39" i="10"/>
  <c r="CH39" i="10"/>
  <c r="CI39" i="10"/>
  <c r="CJ39" i="10"/>
  <c r="CK39" i="10"/>
  <c r="CL39" i="10"/>
  <c r="CM39" i="10"/>
  <c r="CN39" i="10"/>
  <c r="CO39" i="10"/>
  <c r="CP39" i="10"/>
  <c r="CQ39" i="10"/>
  <c r="CR39" i="10"/>
  <c r="CS39" i="10"/>
  <c r="CT39" i="10"/>
  <c r="CU39" i="10"/>
  <c r="CV39" i="10"/>
  <c r="CW39" i="10"/>
  <c r="CX39" i="10"/>
  <c r="CY39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AP40" i="10"/>
  <c r="AQ40" i="10"/>
  <c r="AR40" i="10"/>
  <c r="AS40" i="10"/>
  <c r="AT40" i="10"/>
  <c r="AU40" i="10"/>
  <c r="AV40" i="10"/>
  <c r="AW40" i="10"/>
  <c r="AX40" i="10"/>
  <c r="AY40" i="10"/>
  <c r="AZ40" i="10"/>
  <c r="BA40" i="10"/>
  <c r="BB40" i="10"/>
  <c r="BC40" i="10"/>
  <c r="BD40" i="10"/>
  <c r="BE40" i="10"/>
  <c r="BF40" i="10"/>
  <c r="BG40" i="10"/>
  <c r="BH40" i="10"/>
  <c r="BI40" i="10"/>
  <c r="BJ40" i="10"/>
  <c r="BK40" i="10"/>
  <c r="BL40" i="10"/>
  <c r="BM40" i="10"/>
  <c r="BN40" i="10"/>
  <c r="BO40" i="10"/>
  <c r="BP40" i="10"/>
  <c r="BQ40" i="10"/>
  <c r="BR40" i="10"/>
  <c r="BS40" i="10"/>
  <c r="BT40" i="10"/>
  <c r="BU40" i="10"/>
  <c r="BV40" i="10"/>
  <c r="BW40" i="10"/>
  <c r="BX40" i="10"/>
  <c r="BY40" i="10"/>
  <c r="BZ40" i="10"/>
  <c r="CA40" i="10"/>
  <c r="CB40" i="10"/>
  <c r="CC40" i="10"/>
  <c r="CD40" i="10"/>
  <c r="CE40" i="10"/>
  <c r="CF40" i="10"/>
  <c r="CG40" i="10"/>
  <c r="CH40" i="10"/>
  <c r="CI40" i="10"/>
  <c r="CJ40" i="10"/>
  <c r="CK40" i="10"/>
  <c r="CL40" i="10"/>
  <c r="CM40" i="10"/>
  <c r="CN40" i="10"/>
  <c r="CO40" i="10"/>
  <c r="CP40" i="10"/>
  <c r="CQ40" i="10"/>
  <c r="CR40" i="10"/>
  <c r="CS40" i="10"/>
  <c r="CT40" i="10"/>
  <c r="CU40" i="10"/>
  <c r="CV40" i="10"/>
  <c r="CW40" i="10"/>
  <c r="CX40" i="10"/>
  <c r="CY40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AP41" i="10"/>
  <c r="AQ41" i="10"/>
  <c r="AR41" i="10"/>
  <c r="AS41" i="10"/>
  <c r="AT41" i="10"/>
  <c r="AU41" i="10"/>
  <c r="AV41" i="10"/>
  <c r="AW41" i="10"/>
  <c r="AX41" i="10"/>
  <c r="AY41" i="10"/>
  <c r="AZ41" i="10"/>
  <c r="BA41" i="10"/>
  <c r="BB41" i="10"/>
  <c r="BC41" i="10"/>
  <c r="BD41" i="10"/>
  <c r="BE41" i="10"/>
  <c r="BF41" i="10"/>
  <c r="BG41" i="10"/>
  <c r="BH41" i="10"/>
  <c r="BI41" i="10"/>
  <c r="BJ41" i="10"/>
  <c r="BK41" i="10"/>
  <c r="BL41" i="10"/>
  <c r="BM41" i="10"/>
  <c r="BN41" i="10"/>
  <c r="BO41" i="10"/>
  <c r="BP41" i="10"/>
  <c r="BQ41" i="10"/>
  <c r="BR41" i="10"/>
  <c r="BS41" i="10"/>
  <c r="BT41" i="10"/>
  <c r="BU41" i="10"/>
  <c r="BV41" i="10"/>
  <c r="BW41" i="10"/>
  <c r="BX41" i="10"/>
  <c r="BY41" i="10"/>
  <c r="BZ41" i="10"/>
  <c r="CA41" i="10"/>
  <c r="CB41" i="10"/>
  <c r="CC41" i="10"/>
  <c r="CD41" i="10"/>
  <c r="CE41" i="10"/>
  <c r="CF41" i="10"/>
  <c r="CG41" i="10"/>
  <c r="CH41" i="10"/>
  <c r="CI41" i="10"/>
  <c r="CJ41" i="10"/>
  <c r="CK41" i="10"/>
  <c r="CL41" i="10"/>
  <c r="CM41" i="10"/>
  <c r="CN41" i="10"/>
  <c r="CO41" i="10"/>
  <c r="CP41" i="10"/>
  <c r="CQ41" i="10"/>
  <c r="CR41" i="10"/>
  <c r="CS41" i="10"/>
  <c r="CT41" i="10"/>
  <c r="CU41" i="10"/>
  <c r="CV41" i="10"/>
  <c r="CW41" i="10"/>
  <c r="CX41" i="10"/>
  <c r="CY41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AP42" i="10"/>
  <c r="AQ42" i="10"/>
  <c r="AR42" i="10"/>
  <c r="AS42" i="10"/>
  <c r="AT42" i="10"/>
  <c r="AU42" i="10"/>
  <c r="AV42" i="10"/>
  <c r="AW42" i="10"/>
  <c r="AX42" i="10"/>
  <c r="AY42" i="10"/>
  <c r="AZ42" i="10"/>
  <c r="BA42" i="10"/>
  <c r="BB42" i="10"/>
  <c r="BC42" i="10"/>
  <c r="BD42" i="10"/>
  <c r="BE42" i="10"/>
  <c r="BF42" i="10"/>
  <c r="BG42" i="10"/>
  <c r="BH42" i="10"/>
  <c r="BI42" i="10"/>
  <c r="BJ42" i="10"/>
  <c r="BK42" i="10"/>
  <c r="BL42" i="10"/>
  <c r="BM42" i="10"/>
  <c r="BN42" i="10"/>
  <c r="BO42" i="10"/>
  <c r="BP42" i="10"/>
  <c r="BQ42" i="10"/>
  <c r="BR42" i="10"/>
  <c r="BS42" i="10"/>
  <c r="BT42" i="10"/>
  <c r="BU42" i="10"/>
  <c r="BV42" i="10"/>
  <c r="BW42" i="10"/>
  <c r="BX42" i="10"/>
  <c r="BY42" i="10"/>
  <c r="BZ42" i="10"/>
  <c r="CA42" i="10"/>
  <c r="CB42" i="10"/>
  <c r="CC42" i="10"/>
  <c r="CD42" i="10"/>
  <c r="CE42" i="10"/>
  <c r="CF42" i="10"/>
  <c r="CG42" i="10"/>
  <c r="CH42" i="10"/>
  <c r="CI42" i="10"/>
  <c r="CJ42" i="10"/>
  <c r="CK42" i="10"/>
  <c r="CL42" i="10"/>
  <c r="CM42" i="10"/>
  <c r="CN42" i="10"/>
  <c r="CO42" i="10"/>
  <c r="CP42" i="10"/>
  <c r="CQ42" i="10"/>
  <c r="CR42" i="10"/>
  <c r="CS42" i="10"/>
  <c r="CT42" i="10"/>
  <c r="CU42" i="10"/>
  <c r="CV42" i="10"/>
  <c r="CW42" i="10"/>
  <c r="CX42" i="10"/>
  <c r="CY42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AP43" i="10"/>
  <c r="AQ43" i="10"/>
  <c r="AR43" i="10"/>
  <c r="AS43" i="10"/>
  <c r="AT43" i="10"/>
  <c r="AU43" i="10"/>
  <c r="AV43" i="10"/>
  <c r="AW43" i="10"/>
  <c r="AX43" i="10"/>
  <c r="AY43" i="10"/>
  <c r="AZ43" i="10"/>
  <c r="BA43" i="10"/>
  <c r="BB43" i="10"/>
  <c r="BC43" i="10"/>
  <c r="BD43" i="10"/>
  <c r="BE43" i="10"/>
  <c r="BF43" i="10"/>
  <c r="BG43" i="10"/>
  <c r="BH43" i="10"/>
  <c r="BI43" i="10"/>
  <c r="BJ43" i="10"/>
  <c r="BK43" i="10"/>
  <c r="BL43" i="10"/>
  <c r="BM43" i="10"/>
  <c r="BN43" i="10"/>
  <c r="BO43" i="10"/>
  <c r="BP43" i="10"/>
  <c r="BQ43" i="10"/>
  <c r="BR43" i="10"/>
  <c r="BS43" i="10"/>
  <c r="BT43" i="10"/>
  <c r="BU43" i="10"/>
  <c r="BV43" i="10"/>
  <c r="BW43" i="10"/>
  <c r="BX43" i="10"/>
  <c r="BY43" i="10"/>
  <c r="BZ43" i="10"/>
  <c r="CA43" i="10"/>
  <c r="CB43" i="10"/>
  <c r="CC43" i="10"/>
  <c r="CD43" i="10"/>
  <c r="CE43" i="10"/>
  <c r="CF43" i="10"/>
  <c r="CG43" i="10"/>
  <c r="CH43" i="10"/>
  <c r="CI43" i="10"/>
  <c r="CJ43" i="10"/>
  <c r="CK43" i="10"/>
  <c r="CL43" i="10"/>
  <c r="CM43" i="10"/>
  <c r="CN43" i="10"/>
  <c r="CO43" i="10"/>
  <c r="CP43" i="10"/>
  <c r="CQ43" i="10"/>
  <c r="CR43" i="10"/>
  <c r="CS43" i="10"/>
  <c r="CT43" i="10"/>
  <c r="CU43" i="10"/>
  <c r="CV43" i="10"/>
  <c r="CW43" i="10"/>
  <c r="CX43" i="10"/>
  <c r="CY43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AN44" i="10"/>
  <c r="AO44" i="10"/>
  <c r="AP44" i="10"/>
  <c r="AQ44" i="10"/>
  <c r="AR44" i="10"/>
  <c r="AS44" i="10"/>
  <c r="AT44" i="10"/>
  <c r="AU44" i="10"/>
  <c r="AV44" i="10"/>
  <c r="AW44" i="10"/>
  <c r="AX44" i="10"/>
  <c r="AY44" i="10"/>
  <c r="AZ44" i="10"/>
  <c r="BA44" i="10"/>
  <c r="BB44" i="10"/>
  <c r="BC44" i="10"/>
  <c r="BD44" i="10"/>
  <c r="BE44" i="10"/>
  <c r="BF44" i="10"/>
  <c r="BG44" i="10"/>
  <c r="BH44" i="10"/>
  <c r="BI44" i="10"/>
  <c r="BJ44" i="10"/>
  <c r="BK44" i="10"/>
  <c r="BL44" i="10"/>
  <c r="BM44" i="10"/>
  <c r="BN44" i="10"/>
  <c r="BO44" i="10"/>
  <c r="BP44" i="10"/>
  <c r="BQ44" i="10"/>
  <c r="BR44" i="10"/>
  <c r="BS44" i="10"/>
  <c r="BT44" i="10"/>
  <c r="BU44" i="10"/>
  <c r="BV44" i="10"/>
  <c r="BW44" i="10"/>
  <c r="BX44" i="10"/>
  <c r="BY44" i="10"/>
  <c r="BZ44" i="10"/>
  <c r="CA44" i="10"/>
  <c r="CB44" i="10"/>
  <c r="CC44" i="10"/>
  <c r="CD44" i="10"/>
  <c r="CE44" i="10"/>
  <c r="CF44" i="10"/>
  <c r="CG44" i="10"/>
  <c r="CH44" i="10"/>
  <c r="CI44" i="10"/>
  <c r="CJ44" i="10"/>
  <c r="CK44" i="10"/>
  <c r="CL44" i="10"/>
  <c r="CM44" i="10"/>
  <c r="CN44" i="10"/>
  <c r="CO44" i="10"/>
  <c r="CP44" i="10"/>
  <c r="CQ44" i="10"/>
  <c r="CR44" i="10"/>
  <c r="CS44" i="10"/>
  <c r="CT44" i="10"/>
  <c r="CU44" i="10"/>
  <c r="CV44" i="10"/>
  <c r="CW44" i="10"/>
  <c r="CX44" i="10"/>
  <c r="CY44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P25" i="10"/>
  <c r="AQ25" i="10"/>
  <c r="AR25" i="10"/>
  <c r="AS25" i="10"/>
  <c r="AT25" i="10"/>
  <c r="AU25" i="10"/>
  <c r="AV25" i="10"/>
  <c r="AW25" i="10"/>
  <c r="AX25" i="10"/>
  <c r="AY25" i="10"/>
  <c r="AZ25" i="10"/>
  <c r="BA25" i="10"/>
  <c r="BB25" i="10"/>
  <c r="BC25" i="10"/>
  <c r="BD25" i="10"/>
  <c r="BE25" i="10"/>
  <c r="BF25" i="10"/>
  <c r="BG25" i="10"/>
  <c r="BH25" i="10"/>
  <c r="BI25" i="10"/>
  <c r="BJ25" i="10"/>
  <c r="BK25" i="10"/>
  <c r="BL25" i="10"/>
  <c r="BM25" i="10"/>
  <c r="BN25" i="10"/>
  <c r="BO25" i="10"/>
  <c r="BP25" i="10"/>
  <c r="BQ25" i="10"/>
  <c r="BR25" i="10"/>
  <c r="BS25" i="10"/>
  <c r="BT25" i="10"/>
  <c r="BU25" i="10"/>
  <c r="BV25" i="10"/>
  <c r="BW25" i="10"/>
  <c r="BX25" i="10"/>
  <c r="BY25" i="10"/>
  <c r="BZ25" i="10"/>
  <c r="CA25" i="10"/>
  <c r="CB25" i="10"/>
  <c r="CC25" i="10"/>
  <c r="CD25" i="10"/>
  <c r="CE25" i="10"/>
  <c r="CF25" i="10"/>
  <c r="CG25" i="10"/>
  <c r="CH25" i="10"/>
  <c r="CI25" i="10"/>
  <c r="CJ25" i="10"/>
  <c r="CK25" i="10"/>
  <c r="CL25" i="10"/>
  <c r="CM25" i="10"/>
  <c r="CN25" i="10"/>
  <c r="CO25" i="10"/>
  <c r="CP25" i="10"/>
  <c r="CQ25" i="10"/>
  <c r="CR25" i="10"/>
  <c r="CS25" i="10"/>
  <c r="CT25" i="10"/>
  <c r="CU25" i="10"/>
  <c r="CV25" i="10"/>
  <c r="CW25" i="10"/>
  <c r="CX25" i="10"/>
  <c r="CY25" i="10"/>
  <c r="D25" i="10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BC53" i="9"/>
  <c r="BD53" i="9"/>
  <c r="BE53" i="9"/>
  <c r="BF53" i="9"/>
  <c r="BG53" i="9"/>
  <c r="BH53" i="9"/>
  <c r="BI53" i="9"/>
  <c r="BJ53" i="9"/>
  <c r="BK53" i="9"/>
  <c r="BL53" i="9"/>
  <c r="BM53" i="9"/>
  <c r="BN53" i="9"/>
  <c r="BO53" i="9"/>
  <c r="BP53" i="9"/>
  <c r="BQ53" i="9"/>
  <c r="BR53" i="9"/>
  <c r="BS53" i="9"/>
  <c r="BT53" i="9"/>
  <c r="BU53" i="9"/>
  <c r="BV53" i="9"/>
  <c r="BW53" i="9"/>
  <c r="BX53" i="9"/>
  <c r="BY53" i="9"/>
  <c r="BZ53" i="9"/>
  <c r="CA53" i="9"/>
  <c r="CB53" i="9"/>
  <c r="CC53" i="9"/>
  <c r="CD53" i="9"/>
  <c r="CE53" i="9"/>
  <c r="CF53" i="9"/>
  <c r="CG53" i="9"/>
  <c r="CH53" i="9"/>
  <c r="CI53" i="9"/>
  <c r="CJ53" i="9"/>
  <c r="CK53" i="9"/>
  <c r="CL53" i="9"/>
  <c r="CM53" i="9"/>
  <c r="CN53" i="9"/>
  <c r="CO53" i="9"/>
  <c r="CP53" i="9"/>
  <c r="CQ53" i="9"/>
  <c r="CR53" i="9"/>
  <c r="CS53" i="9"/>
  <c r="CT53" i="9"/>
  <c r="CU53" i="9"/>
  <c r="CV53" i="9"/>
  <c r="CW53" i="9"/>
  <c r="CX53" i="9"/>
  <c r="CY53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BC54" i="9"/>
  <c r="BD54" i="9"/>
  <c r="BE54" i="9"/>
  <c r="BF54" i="9"/>
  <c r="BG54" i="9"/>
  <c r="BH54" i="9"/>
  <c r="BI54" i="9"/>
  <c r="BJ54" i="9"/>
  <c r="BK54" i="9"/>
  <c r="BL54" i="9"/>
  <c r="BM54" i="9"/>
  <c r="BN54" i="9"/>
  <c r="BO54" i="9"/>
  <c r="BP54" i="9"/>
  <c r="BQ54" i="9"/>
  <c r="BR54" i="9"/>
  <c r="BS54" i="9"/>
  <c r="BT54" i="9"/>
  <c r="BU54" i="9"/>
  <c r="BV54" i="9"/>
  <c r="BW54" i="9"/>
  <c r="BX54" i="9"/>
  <c r="BY54" i="9"/>
  <c r="BZ54" i="9"/>
  <c r="CA54" i="9"/>
  <c r="CB54" i="9"/>
  <c r="CC54" i="9"/>
  <c r="CD54" i="9"/>
  <c r="CE54" i="9"/>
  <c r="CF54" i="9"/>
  <c r="CG54" i="9"/>
  <c r="CH54" i="9"/>
  <c r="CI54" i="9"/>
  <c r="CJ54" i="9"/>
  <c r="CK54" i="9"/>
  <c r="CL54" i="9"/>
  <c r="CM54" i="9"/>
  <c r="CN54" i="9"/>
  <c r="CO54" i="9"/>
  <c r="CP54" i="9"/>
  <c r="CQ54" i="9"/>
  <c r="CR54" i="9"/>
  <c r="CS54" i="9"/>
  <c r="CT54" i="9"/>
  <c r="CU54" i="9"/>
  <c r="CV54" i="9"/>
  <c r="CW54" i="9"/>
  <c r="CX54" i="9"/>
  <c r="CY54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BC55" i="9"/>
  <c r="BD55" i="9"/>
  <c r="BE55" i="9"/>
  <c r="BF55" i="9"/>
  <c r="BG55" i="9"/>
  <c r="BH55" i="9"/>
  <c r="BI55" i="9"/>
  <c r="BJ55" i="9"/>
  <c r="BK55" i="9"/>
  <c r="BL55" i="9"/>
  <c r="BM55" i="9"/>
  <c r="BN55" i="9"/>
  <c r="BO55" i="9"/>
  <c r="BP55" i="9"/>
  <c r="BQ55" i="9"/>
  <c r="BR55" i="9"/>
  <c r="BS55" i="9"/>
  <c r="BT55" i="9"/>
  <c r="BU55" i="9"/>
  <c r="BV55" i="9"/>
  <c r="BW55" i="9"/>
  <c r="BX55" i="9"/>
  <c r="BY55" i="9"/>
  <c r="BZ55" i="9"/>
  <c r="CA55" i="9"/>
  <c r="CB55" i="9"/>
  <c r="CC55" i="9"/>
  <c r="CD55" i="9"/>
  <c r="CE55" i="9"/>
  <c r="CF55" i="9"/>
  <c r="CG55" i="9"/>
  <c r="CH55" i="9"/>
  <c r="CI55" i="9"/>
  <c r="CJ55" i="9"/>
  <c r="CK55" i="9"/>
  <c r="CL55" i="9"/>
  <c r="CM55" i="9"/>
  <c r="CN55" i="9"/>
  <c r="CO55" i="9"/>
  <c r="CP55" i="9"/>
  <c r="CQ55" i="9"/>
  <c r="CR55" i="9"/>
  <c r="CS55" i="9"/>
  <c r="CT55" i="9"/>
  <c r="CU55" i="9"/>
  <c r="CV55" i="9"/>
  <c r="CW55" i="9"/>
  <c r="CX55" i="9"/>
  <c r="CY55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BC56" i="9"/>
  <c r="BD56" i="9"/>
  <c r="BE56" i="9"/>
  <c r="BF56" i="9"/>
  <c r="BG56" i="9"/>
  <c r="BH56" i="9"/>
  <c r="BI56" i="9"/>
  <c r="BJ56" i="9"/>
  <c r="BK56" i="9"/>
  <c r="BL56" i="9"/>
  <c r="BM56" i="9"/>
  <c r="BN56" i="9"/>
  <c r="BO56" i="9"/>
  <c r="BP56" i="9"/>
  <c r="BQ56" i="9"/>
  <c r="BR56" i="9"/>
  <c r="BS56" i="9"/>
  <c r="BT56" i="9"/>
  <c r="BU56" i="9"/>
  <c r="BV56" i="9"/>
  <c r="BW56" i="9"/>
  <c r="BX56" i="9"/>
  <c r="BY56" i="9"/>
  <c r="BZ56" i="9"/>
  <c r="CA56" i="9"/>
  <c r="CB56" i="9"/>
  <c r="CC56" i="9"/>
  <c r="CD56" i="9"/>
  <c r="CE56" i="9"/>
  <c r="CF56" i="9"/>
  <c r="CG56" i="9"/>
  <c r="CH56" i="9"/>
  <c r="CI56" i="9"/>
  <c r="CJ56" i="9"/>
  <c r="CK56" i="9"/>
  <c r="CL56" i="9"/>
  <c r="CM56" i="9"/>
  <c r="CN56" i="9"/>
  <c r="CO56" i="9"/>
  <c r="CP56" i="9"/>
  <c r="CQ56" i="9"/>
  <c r="CR56" i="9"/>
  <c r="CS56" i="9"/>
  <c r="CT56" i="9"/>
  <c r="CU56" i="9"/>
  <c r="CV56" i="9"/>
  <c r="CW56" i="9"/>
  <c r="CX56" i="9"/>
  <c r="CY56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BC57" i="9"/>
  <c r="BD57" i="9"/>
  <c r="BE57" i="9"/>
  <c r="BF57" i="9"/>
  <c r="BG57" i="9"/>
  <c r="BH57" i="9"/>
  <c r="BI57" i="9"/>
  <c r="BJ57" i="9"/>
  <c r="BK57" i="9"/>
  <c r="BL57" i="9"/>
  <c r="BM57" i="9"/>
  <c r="BN57" i="9"/>
  <c r="BO57" i="9"/>
  <c r="BP57" i="9"/>
  <c r="BQ57" i="9"/>
  <c r="BR57" i="9"/>
  <c r="BS57" i="9"/>
  <c r="BT57" i="9"/>
  <c r="BU57" i="9"/>
  <c r="BV57" i="9"/>
  <c r="BW57" i="9"/>
  <c r="BX57" i="9"/>
  <c r="BY57" i="9"/>
  <c r="BZ57" i="9"/>
  <c r="CA57" i="9"/>
  <c r="CB57" i="9"/>
  <c r="CC57" i="9"/>
  <c r="CD57" i="9"/>
  <c r="CE57" i="9"/>
  <c r="CF57" i="9"/>
  <c r="CG57" i="9"/>
  <c r="CH57" i="9"/>
  <c r="CI57" i="9"/>
  <c r="CJ57" i="9"/>
  <c r="CK57" i="9"/>
  <c r="CL57" i="9"/>
  <c r="CM57" i="9"/>
  <c r="CN57" i="9"/>
  <c r="CO57" i="9"/>
  <c r="CP57" i="9"/>
  <c r="CQ57" i="9"/>
  <c r="CR57" i="9"/>
  <c r="CS57" i="9"/>
  <c r="CT57" i="9"/>
  <c r="CU57" i="9"/>
  <c r="CV57" i="9"/>
  <c r="CW57" i="9"/>
  <c r="CX57" i="9"/>
  <c r="CY57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BC58" i="9"/>
  <c r="BD58" i="9"/>
  <c r="BE58" i="9"/>
  <c r="BF58" i="9"/>
  <c r="BG58" i="9"/>
  <c r="BH58" i="9"/>
  <c r="BI58" i="9"/>
  <c r="BJ58" i="9"/>
  <c r="BK58" i="9"/>
  <c r="BL58" i="9"/>
  <c r="BM58" i="9"/>
  <c r="BN58" i="9"/>
  <c r="BO58" i="9"/>
  <c r="BP58" i="9"/>
  <c r="BQ58" i="9"/>
  <c r="BR58" i="9"/>
  <c r="BS58" i="9"/>
  <c r="BT58" i="9"/>
  <c r="BU58" i="9"/>
  <c r="BV58" i="9"/>
  <c r="BW58" i="9"/>
  <c r="BX58" i="9"/>
  <c r="BY58" i="9"/>
  <c r="BZ58" i="9"/>
  <c r="CA58" i="9"/>
  <c r="CB58" i="9"/>
  <c r="CC58" i="9"/>
  <c r="CD58" i="9"/>
  <c r="CE58" i="9"/>
  <c r="CF58" i="9"/>
  <c r="CG58" i="9"/>
  <c r="CH58" i="9"/>
  <c r="CI58" i="9"/>
  <c r="CJ58" i="9"/>
  <c r="CK58" i="9"/>
  <c r="CL58" i="9"/>
  <c r="CM58" i="9"/>
  <c r="CN58" i="9"/>
  <c r="CO58" i="9"/>
  <c r="CP58" i="9"/>
  <c r="CQ58" i="9"/>
  <c r="CR58" i="9"/>
  <c r="CS58" i="9"/>
  <c r="CT58" i="9"/>
  <c r="CU58" i="9"/>
  <c r="CV58" i="9"/>
  <c r="CW58" i="9"/>
  <c r="CX58" i="9"/>
  <c r="CY58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BC59" i="9"/>
  <c r="BD59" i="9"/>
  <c r="BE59" i="9"/>
  <c r="BF59" i="9"/>
  <c r="BG59" i="9"/>
  <c r="BH59" i="9"/>
  <c r="BI59" i="9"/>
  <c r="BJ59" i="9"/>
  <c r="BK59" i="9"/>
  <c r="BL59" i="9"/>
  <c r="BM59" i="9"/>
  <c r="BN59" i="9"/>
  <c r="BO59" i="9"/>
  <c r="BP59" i="9"/>
  <c r="BQ59" i="9"/>
  <c r="BR59" i="9"/>
  <c r="BS59" i="9"/>
  <c r="BT59" i="9"/>
  <c r="BU59" i="9"/>
  <c r="BV59" i="9"/>
  <c r="BW59" i="9"/>
  <c r="BX59" i="9"/>
  <c r="BY59" i="9"/>
  <c r="BZ59" i="9"/>
  <c r="CA59" i="9"/>
  <c r="CB59" i="9"/>
  <c r="CC59" i="9"/>
  <c r="CD59" i="9"/>
  <c r="CE59" i="9"/>
  <c r="CF59" i="9"/>
  <c r="CG59" i="9"/>
  <c r="CH59" i="9"/>
  <c r="CI59" i="9"/>
  <c r="CJ59" i="9"/>
  <c r="CK59" i="9"/>
  <c r="CL59" i="9"/>
  <c r="CM59" i="9"/>
  <c r="CN59" i="9"/>
  <c r="CO59" i="9"/>
  <c r="CP59" i="9"/>
  <c r="CQ59" i="9"/>
  <c r="CR59" i="9"/>
  <c r="CS59" i="9"/>
  <c r="CT59" i="9"/>
  <c r="CU59" i="9"/>
  <c r="CV59" i="9"/>
  <c r="CW59" i="9"/>
  <c r="CX59" i="9"/>
  <c r="CY59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BC60" i="9"/>
  <c r="BD60" i="9"/>
  <c r="BE60" i="9"/>
  <c r="BF60" i="9"/>
  <c r="BG60" i="9"/>
  <c r="BH60" i="9"/>
  <c r="BI60" i="9"/>
  <c r="BJ60" i="9"/>
  <c r="BK60" i="9"/>
  <c r="BL60" i="9"/>
  <c r="BM60" i="9"/>
  <c r="BN60" i="9"/>
  <c r="BO60" i="9"/>
  <c r="BP60" i="9"/>
  <c r="BQ60" i="9"/>
  <c r="BR60" i="9"/>
  <c r="BS60" i="9"/>
  <c r="BT60" i="9"/>
  <c r="BU60" i="9"/>
  <c r="BV60" i="9"/>
  <c r="BW60" i="9"/>
  <c r="BX60" i="9"/>
  <c r="BY60" i="9"/>
  <c r="BZ60" i="9"/>
  <c r="CA60" i="9"/>
  <c r="CB60" i="9"/>
  <c r="CC60" i="9"/>
  <c r="CD60" i="9"/>
  <c r="CE60" i="9"/>
  <c r="CF60" i="9"/>
  <c r="CG60" i="9"/>
  <c r="CH60" i="9"/>
  <c r="CI60" i="9"/>
  <c r="CJ60" i="9"/>
  <c r="CK60" i="9"/>
  <c r="CL60" i="9"/>
  <c r="CM60" i="9"/>
  <c r="CN60" i="9"/>
  <c r="CO60" i="9"/>
  <c r="CP60" i="9"/>
  <c r="CQ60" i="9"/>
  <c r="CR60" i="9"/>
  <c r="CS60" i="9"/>
  <c r="CT60" i="9"/>
  <c r="CU60" i="9"/>
  <c r="CV60" i="9"/>
  <c r="CW60" i="9"/>
  <c r="CX60" i="9"/>
  <c r="CY60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BC61" i="9"/>
  <c r="BD61" i="9"/>
  <c r="BE61" i="9"/>
  <c r="BF61" i="9"/>
  <c r="BG61" i="9"/>
  <c r="BH61" i="9"/>
  <c r="BI61" i="9"/>
  <c r="BJ61" i="9"/>
  <c r="BK61" i="9"/>
  <c r="BL61" i="9"/>
  <c r="BM61" i="9"/>
  <c r="BN61" i="9"/>
  <c r="BO61" i="9"/>
  <c r="BP61" i="9"/>
  <c r="BQ61" i="9"/>
  <c r="BR61" i="9"/>
  <c r="BS61" i="9"/>
  <c r="BT61" i="9"/>
  <c r="BU61" i="9"/>
  <c r="BV61" i="9"/>
  <c r="BW61" i="9"/>
  <c r="BX61" i="9"/>
  <c r="BY61" i="9"/>
  <c r="BZ61" i="9"/>
  <c r="CA61" i="9"/>
  <c r="CB61" i="9"/>
  <c r="CC61" i="9"/>
  <c r="CD61" i="9"/>
  <c r="CE61" i="9"/>
  <c r="CF61" i="9"/>
  <c r="CG61" i="9"/>
  <c r="CH61" i="9"/>
  <c r="CI61" i="9"/>
  <c r="CJ61" i="9"/>
  <c r="CK61" i="9"/>
  <c r="CL61" i="9"/>
  <c r="CM61" i="9"/>
  <c r="CN61" i="9"/>
  <c r="CO61" i="9"/>
  <c r="CP61" i="9"/>
  <c r="CQ61" i="9"/>
  <c r="CR61" i="9"/>
  <c r="CS61" i="9"/>
  <c r="CT61" i="9"/>
  <c r="CU61" i="9"/>
  <c r="CV61" i="9"/>
  <c r="CW61" i="9"/>
  <c r="CX61" i="9"/>
  <c r="CY61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BC62" i="9"/>
  <c r="BD62" i="9"/>
  <c r="BE62" i="9"/>
  <c r="BF62" i="9"/>
  <c r="BG62" i="9"/>
  <c r="BH62" i="9"/>
  <c r="BI62" i="9"/>
  <c r="BJ62" i="9"/>
  <c r="BK62" i="9"/>
  <c r="BL62" i="9"/>
  <c r="BM62" i="9"/>
  <c r="BN62" i="9"/>
  <c r="BO62" i="9"/>
  <c r="BP62" i="9"/>
  <c r="BQ62" i="9"/>
  <c r="BR62" i="9"/>
  <c r="BS62" i="9"/>
  <c r="BT62" i="9"/>
  <c r="BU62" i="9"/>
  <c r="BV62" i="9"/>
  <c r="BW62" i="9"/>
  <c r="BX62" i="9"/>
  <c r="BY62" i="9"/>
  <c r="BZ62" i="9"/>
  <c r="CA62" i="9"/>
  <c r="CB62" i="9"/>
  <c r="CC62" i="9"/>
  <c r="CD62" i="9"/>
  <c r="CE62" i="9"/>
  <c r="CF62" i="9"/>
  <c r="CG62" i="9"/>
  <c r="CH62" i="9"/>
  <c r="CI62" i="9"/>
  <c r="CJ62" i="9"/>
  <c r="CK62" i="9"/>
  <c r="CL62" i="9"/>
  <c r="CM62" i="9"/>
  <c r="CN62" i="9"/>
  <c r="CO62" i="9"/>
  <c r="CP62" i="9"/>
  <c r="CQ62" i="9"/>
  <c r="CR62" i="9"/>
  <c r="CS62" i="9"/>
  <c r="CT62" i="9"/>
  <c r="CU62" i="9"/>
  <c r="CV62" i="9"/>
  <c r="CW62" i="9"/>
  <c r="CX62" i="9"/>
  <c r="CY62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BC63" i="9"/>
  <c r="BD63" i="9"/>
  <c r="BE63" i="9"/>
  <c r="BF63" i="9"/>
  <c r="BG63" i="9"/>
  <c r="BH63" i="9"/>
  <c r="BI63" i="9"/>
  <c r="BJ63" i="9"/>
  <c r="BK63" i="9"/>
  <c r="BL63" i="9"/>
  <c r="BM63" i="9"/>
  <c r="BN63" i="9"/>
  <c r="BO63" i="9"/>
  <c r="BP63" i="9"/>
  <c r="BQ63" i="9"/>
  <c r="BR63" i="9"/>
  <c r="BS63" i="9"/>
  <c r="BT63" i="9"/>
  <c r="BU63" i="9"/>
  <c r="BV63" i="9"/>
  <c r="BW63" i="9"/>
  <c r="BX63" i="9"/>
  <c r="BY63" i="9"/>
  <c r="BZ63" i="9"/>
  <c r="CA63" i="9"/>
  <c r="CB63" i="9"/>
  <c r="CC63" i="9"/>
  <c r="CD63" i="9"/>
  <c r="CE63" i="9"/>
  <c r="CF63" i="9"/>
  <c r="CG63" i="9"/>
  <c r="CH63" i="9"/>
  <c r="CI63" i="9"/>
  <c r="CJ63" i="9"/>
  <c r="CK63" i="9"/>
  <c r="CL63" i="9"/>
  <c r="CM63" i="9"/>
  <c r="CN63" i="9"/>
  <c r="CO63" i="9"/>
  <c r="CP63" i="9"/>
  <c r="CQ63" i="9"/>
  <c r="CR63" i="9"/>
  <c r="CS63" i="9"/>
  <c r="CT63" i="9"/>
  <c r="CU63" i="9"/>
  <c r="CV63" i="9"/>
  <c r="CW63" i="9"/>
  <c r="CX63" i="9"/>
  <c r="CY63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BC64" i="9"/>
  <c r="BD64" i="9"/>
  <c r="BE64" i="9"/>
  <c r="BF64" i="9"/>
  <c r="BG64" i="9"/>
  <c r="BH64" i="9"/>
  <c r="BI64" i="9"/>
  <c r="BJ64" i="9"/>
  <c r="BK64" i="9"/>
  <c r="BL64" i="9"/>
  <c r="BM64" i="9"/>
  <c r="BN64" i="9"/>
  <c r="BO64" i="9"/>
  <c r="BP64" i="9"/>
  <c r="BQ64" i="9"/>
  <c r="BR64" i="9"/>
  <c r="BS64" i="9"/>
  <c r="BT64" i="9"/>
  <c r="BU64" i="9"/>
  <c r="BV64" i="9"/>
  <c r="BW64" i="9"/>
  <c r="BX64" i="9"/>
  <c r="BY64" i="9"/>
  <c r="BZ64" i="9"/>
  <c r="CA64" i="9"/>
  <c r="CB64" i="9"/>
  <c r="CC64" i="9"/>
  <c r="CD64" i="9"/>
  <c r="CE64" i="9"/>
  <c r="CF64" i="9"/>
  <c r="CG64" i="9"/>
  <c r="CH64" i="9"/>
  <c r="CI64" i="9"/>
  <c r="CJ64" i="9"/>
  <c r="CK64" i="9"/>
  <c r="CL64" i="9"/>
  <c r="CM64" i="9"/>
  <c r="CN64" i="9"/>
  <c r="CO64" i="9"/>
  <c r="CP64" i="9"/>
  <c r="CQ64" i="9"/>
  <c r="CR64" i="9"/>
  <c r="CS64" i="9"/>
  <c r="CT64" i="9"/>
  <c r="CU64" i="9"/>
  <c r="CV64" i="9"/>
  <c r="CW64" i="9"/>
  <c r="CX64" i="9"/>
  <c r="CY64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BC65" i="9"/>
  <c r="BD65" i="9"/>
  <c r="BE65" i="9"/>
  <c r="BF65" i="9"/>
  <c r="BG65" i="9"/>
  <c r="BH65" i="9"/>
  <c r="BI65" i="9"/>
  <c r="BJ65" i="9"/>
  <c r="BK65" i="9"/>
  <c r="BL65" i="9"/>
  <c r="BM65" i="9"/>
  <c r="BN65" i="9"/>
  <c r="BO65" i="9"/>
  <c r="BP65" i="9"/>
  <c r="BQ65" i="9"/>
  <c r="BR65" i="9"/>
  <c r="BS65" i="9"/>
  <c r="BT65" i="9"/>
  <c r="BU65" i="9"/>
  <c r="BV65" i="9"/>
  <c r="BW65" i="9"/>
  <c r="BX65" i="9"/>
  <c r="BY65" i="9"/>
  <c r="BZ65" i="9"/>
  <c r="CA65" i="9"/>
  <c r="CB65" i="9"/>
  <c r="CC65" i="9"/>
  <c r="CD65" i="9"/>
  <c r="CE65" i="9"/>
  <c r="CF65" i="9"/>
  <c r="CG65" i="9"/>
  <c r="CH65" i="9"/>
  <c r="CI65" i="9"/>
  <c r="CJ65" i="9"/>
  <c r="CK65" i="9"/>
  <c r="CL65" i="9"/>
  <c r="CM65" i="9"/>
  <c r="CN65" i="9"/>
  <c r="CO65" i="9"/>
  <c r="CP65" i="9"/>
  <c r="CQ65" i="9"/>
  <c r="CR65" i="9"/>
  <c r="CS65" i="9"/>
  <c r="CT65" i="9"/>
  <c r="CU65" i="9"/>
  <c r="CV65" i="9"/>
  <c r="CW65" i="9"/>
  <c r="CX65" i="9"/>
  <c r="CY65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BC66" i="9"/>
  <c r="BD66" i="9"/>
  <c r="BE66" i="9"/>
  <c r="BF66" i="9"/>
  <c r="BG66" i="9"/>
  <c r="BH66" i="9"/>
  <c r="BI66" i="9"/>
  <c r="BJ66" i="9"/>
  <c r="BK66" i="9"/>
  <c r="BL66" i="9"/>
  <c r="BM66" i="9"/>
  <c r="BN66" i="9"/>
  <c r="BO66" i="9"/>
  <c r="BP66" i="9"/>
  <c r="BQ66" i="9"/>
  <c r="BR66" i="9"/>
  <c r="BS66" i="9"/>
  <c r="BT66" i="9"/>
  <c r="BU66" i="9"/>
  <c r="BV66" i="9"/>
  <c r="BW66" i="9"/>
  <c r="BX66" i="9"/>
  <c r="BY66" i="9"/>
  <c r="BZ66" i="9"/>
  <c r="CA66" i="9"/>
  <c r="CB66" i="9"/>
  <c r="CC66" i="9"/>
  <c r="CD66" i="9"/>
  <c r="CE66" i="9"/>
  <c r="CF66" i="9"/>
  <c r="CG66" i="9"/>
  <c r="CH66" i="9"/>
  <c r="CI66" i="9"/>
  <c r="CJ66" i="9"/>
  <c r="CK66" i="9"/>
  <c r="CL66" i="9"/>
  <c r="CM66" i="9"/>
  <c r="CN66" i="9"/>
  <c r="CO66" i="9"/>
  <c r="CP66" i="9"/>
  <c r="CQ66" i="9"/>
  <c r="CR66" i="9"/>
  <c r="CS66" i="9"/>
  <c r="CT66" i="9"/>
  <c r="CU66" i="9"/>
  <c r="CV66" i="9"/>
  <c r="CW66" i="9"/>
  <c r="CX66" i="9"/>
  <c r="CY66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BC67" i="9"/>
  <c r="BD67" i="9"/>
  <c r="BE67" i="9"/>
  <c r="BF67" i="9"/>
  <c r="BG67" i="9"/>
  <c r="BH67" i="9"/>
  <c r="BI67" i="9"/>
  <c r="BJ67" i="9"/>
  <c r="BK67" i="9"/>
  <c r="BL67" i="9"/>
  <c r="BM67" i="9"/>
  <c r="BN67" i="9"/>
  <c r="BO67" i="9"/>
  <c r="BP67" i="9"/>
  <c r="BQ67" i="9"/>
  <c r="BR67" i="9"/>
  <c r="BS67" i="9"/>
  <c r="BT67" i="9"/>
  <c r="BU67" i="9"/>
  <c r="BV67" i="9"/>
  <c r="BW67" i="9"/>
  <c r="BX67" i="9"/>
  <c r="BY67" i="9"/>
  <c r="BZ67" i="9"/>
  <c r="CA67" i="9"/>
  <c r="CB67" i="9"/>
  <c r="CC67" i="9"/>
  <c r="CD67" i="9"/>
  <c r="CE67" i="9"/>
  <c r="CF67" i="9"/>
  <c r="CG67" i="9"/>
  <c r="CH67" i="9"/>
  <c r="CI67" i="9"/>
  <c r="CJ67" i="9"/>
  <c r="CK67" i="9"/>
  <c r="CL67" i="9"/>
  <c r="CM67" i="9"/>
  <c r="CN67" i="9"/>
  <c r="CO67" i="9"/>
  <c r="CP67" i="9"/>
  <c r="CQ67" i="9"/>
  <c r="CR67" i="9"/>
  <c r="CS67" i="9"/>
  <c r="CT67" i="9"/>
  <c r="CU67" i="9"/>
  <c r="CV67" i="9"/>
  <c r="CW67" i="9"/>
  <c r="CX67" i="9"/>
  <c r="CY67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BC68" i="9"/>
  <c r="BD68" i="9"/>
  <c r="BE68" i="9"/>
  <c r="BF68" i="9"/>
  <c r="BG68" i="9"/>
  <c r="BH68" i="9"/>
  <c r="BI68" i="9"/>
  <c r="BJ68" i="9"/>
  <c r="BK68" i="9"/>
  <c r="BL68" i="9"/>
  <c r="BM68" i="9"/>
  <c r="BN68" i="9"/>
  <c r="BO68" i="9"/>
  <c r="BP68" i="9"/>
  <c r="BQ68" i="9"/>
  <c r="BR68" i="9"/>
  <c r="BS68" i="9"/>
  <c r="BT68" i="9"/>
  <c r="BU68" i="9"/>
  <c r="BV68" i="9"/>
  <c r="BW68" i="9"/>
  <c r="BX68" i="9"/>
  <c r="BY68" i="9"/>
  <c r="BZ68" i="9"/>
  <c r="CA68" i="9"/>
  <c r="CB68" i="9"/>
  <c r="CC68" i="9"/>
  <c r="CD68" i="9"/>
  <c r="CE68" i="9"/>
  <c r="CF68" i="9"/>
  <c r="CG68" i="9"/>
  <c r="CH68" i="9"/>
  <c r="CI68" i="9"/>
  <c r="CJ68" i="9"/>
  <c r="CK68" i="9"/>
  <c r="CL68" i="9"/>
  <c r="CM68" i="9"/>
  <c r="CN68" i="9"/>
  <c r="CO68" i="9"/>
  <c r="CP68" i="9"/>
  <c r="CQ68" i="9"/>
  <c r="CR68" i="9"/>
  <c r="CS68" i="9"/>
  <c r="CT68" i="9"/>
  <c r="CU68" i="9"/>
  <c r="CV68" i="9"/>
  <c r="CW68" i="9"/>
  <c r="CX68" i="9"/>
  <c r="CY68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BC69" i="9"/>
  <c r="BD69" i="9"/>
  <c r="BE69" i="9"/>
  <c r="BF69" i="9"/>
  <c r="BG69" i="9"/>
  <c r="BH69" i="9"/>
  <c r="BI69" i="9"/>
  <c r="BJ69" i="9"/>
  <c r="BK69" i="9"/>
  <c r="BL69" i="9"/>
  <c r="BM69" i="9"/>
  <c r="BN69" i="9"/>
  <c r="BO69" i="9"/>
  <c r="BP69" i="9"/>
  <c r="BQ69" i="9"/>
  <c r="BR69" i="9"/>
  <c r="BS69" i="9"/>
  <c r="BT69" i="9"/>
  <c r="BU69" i="9"/>
  <c r="BV69" i="9"/>
  <c r="BW69" i="9"/>
  <c r="BX69" i="9"/>
  <c r="BY69" i="9"/>
  <c r="BZ69" i="9"/>
  <c r="CA69" i="9"/>
  <c r="CB69" i="9"/>
  <c r="CC69" i="9"/>
  <c r="CD69" i="9"/>
  <c r="CE69" i="9"/>
  <c r="CF69" i="9"/>
  <c r="CG69" i="9"/>
  <c r="CH69" i="9"/>
  <c r="CI69" i="9"/>
  <c r="CJ69" i="9"/>
  <c r="CK69" i="9"/>
  <c r="CL69" i="9"/>
  <c r="CM69" i="9"/>
  <c r="CN69" i="9"/>
  <c r="CO69" i="9"/>
  <c r="CP69" i="9"/>
  <c r="CQ69" i="9"/>
  <c r="CR69" i="9"/>
  <c r="CS69" i="9"/>
  <c r="CT69" i="9"/>
  <c r="CU69" i="9"/>
  <c r="CV69" i="9"/>
  <c r="CW69" i="9"/>
  <c r="CX69" i="9"/>
  <c r="CY69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BC70" i="9"/>
  <c r="BD70" i="9"/>
  <c r="BE70" i="9"/>
  <c r="BF70" i="9"/>
  <c r="BG70" i="9"/>
  <c r="BH70" i="9"/>
  <c r="BI70" i="9"/>
  <c r="BJ70" i="9"/>
  <c r="BK70" i="9"/>
  <c r="BL70" i="9"/>
  <c r="BM70" i="9"/>
  <c r="BN70" i="9"/>
  <c r="BO70" i="9"/>
  <c r="BP70" i="9"/>
  <c r="BQ70" i="9"/>
  <c r="BR70" i="9"/>
  <c r="BS70" i="9"/>
  <c r="BT70" i="9"/>
  <c r="BU70" i="9"/>
  <c r="BV70" i="9"/>
  <c r="BW70" i="9"/>
  <c r="BX70" i="9"/>
  <c r="BY70" i="9"/>
  <c r="BZ70" i="9"/>
  <c r="CA70" i="9"/>
  <c r="CB70" i="9"/>
  <c r="CC70" i="9"/>
  <c r="CD70" i="9"/>
  <c r="CE70" i="9"/>
  <c r="CF70" i="9"/>
  <c r="CG70" i="9"/>
  <c r="CH70" i="9"/>
  <c r="CI70" i="9"/>
  <c r="CJ70" i="9"/>
  <c r="CK70" i="9"/>
  <c r="CL70" i="9"/>
  <c r="CM70" i="9"/>
  <c r="CN70" i="9"/>
  <c r="CO70" i="9"/>
  <c r="CP70" i="9"/>
  <c r="CQ70" i="9"/>
  <c r="CR70" i="9"/>
  <c r="CS70" i="9"/>
  <c r="CT70" i="9"/>
  <c r="CU70" i="9"/>
  <c r="CV70" i="9"/>
  <c r="CW70" i="9"/>
  <c r="CX70" i="9"/>
  <c r="CY70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BC71" i="9"/>
  <c r="BD71" i="9"/>
  <c r="BE71" i="9"/>
  <c r="BF71" i="9"/>
  <c r="BG71" i="9"/>
  <c r="BH71" i="9"/>
  <c r="BI71" i="9"/>
  <c r="BJ71" i="9"/>
  <c r="BK71" i="9"/>
  <c r="BL71" i="9"/>
  <c r="BM71" i="9"/>
  <c r="BN71" i="9"/>
  <c r="BO71" i="9"/>
  <c r="BP71" i="9"/>
  <c r="BQ71" i="9"/>
  <c r="BR71" i="9"/>
  <c r="BS71" i="9"/>
  <c r="BT71" i="9"/>
  <c r="BU71" i="9"/>
  <c r="BV71" i="9"/>
  <c r="BW71" i="9"/>
  <c r="BX71" i="9"/>
  <c r="BY71" i="9"/>
  <c r="BZ71" i="9"/>
  <c r="CA71" i="9"/>
  <c r="CB71" i="9"/>
  <c r="CC71" i="9"/>
  <c r="CD71" i="9"/>
  <c r="CE71" i="9"/>
  <c r="CF71" i="9"/>
  <c r="CG71" i="9"/>
  <c r="CH71" i="9"/>
  <c r="CI71" i="9"/>
  <c r="CJ71" i="9"/>
  <c r="CK71" i="9"/>
  <c r="CL71" i="9"/>
  <c r="CM71" i="9"/>
  <c r="CN71" i="9"/>
  <c r="CO71" i="9"/>
  <c r="CP71" i="9"/>
  <c r="CQ71" i="9"/>
  <c r="CR71" i="9"/>
  <c r="CS71" i="9"/>
  <c r="CT71" i="9"/>
  <c r="CU71" i="9"/>
  <c r="CV71" i="9"/>
  <c r="CW71" i="9"/>
  <c r="CX71" i="9"/>
  <c r="CY71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BC72" i="9"/>
  <c r="BD72" i="9"/>
  <c r="BE72" i="9"/>
  <c r="BF72" i="9"/>
  <c r="BG72" i="9"/>
  <c r="BH72" i="9"/>
  <c r="BI72" i="9"/>
  <c r="BJ72" i="9"/>
  <c r="BK72" i="9"/>
  <c r="BL72" i="9"/>
  <c r="BM72" i="9"/>
  <c r="BN72" i="9"/>
  <c r="BO72" i="9"/>
  <c r="BP72" i="9"/>
  <c r="BQ72" i="9"/>
  <c r="BR72" i="9"/>
  <c r="BS72" i="9"/>
  <c r="BT72" i="9"/>
  <c r="BU72" i="9"/>
  <c r="BV72" i="9"/>
  <c r="BW72" i="9"/>
  <c r="BX72" i="9"/>
  <c r="BY72" i="9"/>
  <c r="BZ72" i="9"/>
  <c r="CA72" i="9"/>
  <c r="CB72" i="9"/>
  <c r="CC72" i="9"/>
  <c r="CD72" i="9"/>
  <c r="CE72" i="9"/>
  <c r="CF72" i="9"/>
  <c r="CG72" i="9"/>
  <c r="CH72" i="9"/>
  <c r="CI72" i="9"/>
  <c r="CJ72" i="9"/>
  <c r="CK72" i="9"/>
  <c r="CL72" i="9"/>
  <c r="CM72" i="9"/>
  <c r="CN72" i="9"/>
  <c r="CO72" i="9"/>
  <c r="CP72" i="9"/>
  <c r="CQ72" i="9"/>
  <c r="CR72" i="9"/>
  <c r="CS72" i="9"/>
  <c r="CT72" i="9"/>
  <c r="CU72" i="9"/>
  <c r="CV72" i="9"/>
  <c r="CW72" i="9"/>
  <c r="CX72" i="9"/>
  <c r="CY72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BC73" i="9"/>
  <c r="BD73" i="9"/>
  <c r="BE73" i="9"/>
  <c r="BF73" i="9"/>
  <c r="BG73" i="9"/>
  <c r="BH73" i="9"/>
  <c r="BI73" i="9"/>
  <c r="BJ73" i="9"/>
  <c r="BK73" i="9"/>
  <c r="BL73" i="9"/>
  <c r="BM73" i="9"/>
  <c r="BN73" i="9"/>
  <c r="BO73" i="9"/>
  <c r="BP73" i="9"/>
  <c r="BQ73" i="9"/>
  <c r="BR73" i="9"/>
  <c r="BS73" i="9"/>
  <c r="BT73" i="9"/>
  <c r="BU73" i="9"/>
  <c r="BV73" i="9"/>
  <c r="BW73" i="9"/>
  <c r="BX73" i="9"/>
  <c r="BY73" i="9"/>
  <c r="BZ73" i="9"/>
  <c r="CA73" i="9"/>
  <c r="CB73" i="9"/>
  <c r="CC73" i="9"/>
  <c r="CD73" i="9"/>
  <c r="CE73" i="9"/>
  <c r="CF73" i="9"/>
  <c r="CG73" i="9"/>
  <c r="CH73" i="9"/>
  <c r="CI73" i="9"/>
  <c r="CJ73" i="9"/>
  <c r="CK73" i="9"/>
  <c r="CL73" i="9"/>
  <c r="CM73" i="9"/>
  <c r="CN73" i="9"/>
  <c r="CO73" i="9"/>
  <c r="CP73" i="9"/>
  <c r="CQ73" i="9"/>
  <c r="CR73" i="9"/>
  <c r="CS73" i="9"/>
  <c r="CT73" i="9"/>
  <c r="CU73" i="9"/>
  <c r="CV73" i="9"/>
  <c r="CW73" i="9"/>
  <c r="CX73" i="9"/>
  <c r="CY73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BC52" i="9"/>
  <c r="BD52" i="9"/>
  <c r="BE52" i="9"/>
  <c r="BF52" i="9"/>
  <c r="BG52" i="9"/>
  <c r="BH52" i="9"/>
  <c r="BI52" i="9"/>
  <c r="BJ52" i="9"/>
  <c r="BK52" i="9"/>
  <c r="BL52" i="9"/>
  <c r="BM52" i="9"/>
  <c r="BN52" i="9"/>
  <c r="BO52" i="9"/>
  <c r="BP52" i="9"/>
  <c r="BQ52" i="9"/>
  <c r="BR52" i="9"/>
  <c r="BS52" i="9"/>
  <c r="BT52" i="9"/>
  <c r="BU52" i="9"/>
  <c r="BV52" i="9"/>
  <c r="BW52" i="9"/>
  <c r="BX52" i="9"/>
  <c r="BY52" i="9"/>
  <c r="BZ52" i="9"/>
  <c r="CA52" i="9"/>
  <c r="CB52" i="9"/>
  <c r="CC52" i="9"/>
  <c r="CD52" i="9"/>
  <c r="CE52" i="9"/>
  <c r="CF52" i="9"/>
  <c r="CG52" i="9"/>
  <c r="CH52" i="9"/>
  <c r="CI52" i="9"/>
  <c r="CJ52" i="9"/>
  <c r="CK52" i="9"/>
  <c r="CL52" i="9"/>
  <c r="CM52" i="9"/>
  <c r="CN52" i="9"/>
  <c r="CO52" i="9"/>
  <c r="CP52" i="9"/>
  <c r="CQ52" i="9"/>
  <c r="CR52" i="9"/>
  <c r="CS52" i="9"/>
  <c r="CT52" i="9"/>
  <c r="CU52" i="9"/>
  <c r="CV52" i="9"/>
  <c r="CW52" i="9"/>
  <c r="CX52" i="9"/>
  <c r="CY52" i="9"/>
  <c r="D52" i="9"/>
  <c r="D53" i="8"/>
  <c r="E53" i="8"/>
  <c r="F53" i="8"/>
  <c r="G53" i="8"/>
  <c r="H53" i="8"/>
  <c r="I53" i="8"/>
  <c r="J53" i="8"/>
  <c r="DA73" i="8" s="1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D53" i="8"/>
  <c r="AE53" i="8"/>
  <c r="AF53" i="8"/>
  <c r="AG53" i="8"/>
  <c r="AH53" i="8"/>
  <c r="AI53" i="8"/>
  <c r="AJ53" i="8"/>
  <c r="AK53" i="8"/>
  <c r="AL53" i="8"/>
  <c r="AM53" i="8"/>
  <c r="AN53" i="8"/>
  <c r="AO53" i="8"/>
  <c r="AP53" i="8"/>
  <c r="AQ53" i="8"/>
  <c r="AR53" i="8"/>
  <c r="AS53" i="8"/>
  <c r="AT53" i="8"/>
  <c r="AU53" i="8"/>
  <c r="AV53" i="8"/>
  <c r="AW53" i="8"/>
  <c r="AX53" i="8"/>
  <c r="AY53" i="8"/>
  <c r="AZ53" i="8"/>
  <c r="BA53" i="8"/>
  <c r="BB53" i="8"/>
  <c r="BC53" i="8"/>
  <c r="BD53" i="8"/>
  <c r="BE53" i="8"/>
  <c r="BF53" i="8"/>
  <c r="BG53" i="8"/>
  <c r="BH53" i="8"/>
  <c r="BI53" i="8"/>
  <c r="BJ53" i="8"/>
  <c r="BK53" i="8"/>
  <c r="BL53" i="8"/>
  <c r="BM53" i="8"/>
  <c r="BN53" i="8"/>
  <c r="BO53" i="8"/>
  <c r="BP53" i="8"/>
  <c r="BQ53" i="8"/>
  <c r="BR53" i="8"/>
  <c r="BS53" i="8"/>
  <c r="BT53" i="8"/>
  <c r="BU53" i="8"/>
  <c r="BV53" i="8"/>
  <c r="BW53" i="8"/>
  <c r="BX53" i="8"/>
  <c r="BY53" i="8"/>
  <c r="BZ53" i="8"/>
  <c r="CA53" i="8"/>
  <c r="CB53" i="8"/>
  <c r="CC53" i="8"/>
  <c r="CD53" i="8"/>
  <c r="CE53" i="8"/>
  <c r="CF53" i="8"/>
  <c r="CG53" i="8"/>
  <c r="CH53" i="8"/>
  <c r="CI53" i="8"/>
  <c r="CJ53" i="8"/>
  <c r="CK53" i="8"/>
  <c r="CL53" i="8"/>
  <c r="CM53" i="8"/>
  <c r="CN53" i="8"/>
  <c r="CO53" i="8"/>
  <c r="CP53" i="8"/>
  <c r="CQ53" i="8"/>
  <c r="CR53" i="8"/>
  <c r="CS53" i="8"/>
  <c r="CT53" i="8"/>
  <c r="CU53" i="8"/>
  <c r="CV53" i="8"/>
  <c r="CW53" i="8"/>
  <c r="CX53" i="8"/>
  <c r="CY53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D54" i="8"/>
  <c r="AE54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AR54" i="8"/>
  <c r="AS54" i="8"/>
  <c r="AT54" i="8"/>
  <c r="AU54" i="8"/>
  <c r="AV54" i="8"/>
  <c r="AW54" i="8"/>
  <c r="AX54" i="8"/>
  <c r="AY54" i="8"/>
  <c r="AZ54" i="8"/>
  <c r="BA54" i="8"/>
  <c r="BB54" i="8"/>
  <c r="BC54" i="8"/>
  <c r="BD54" i="8"/>
  <c r="BE54" i="8"/>
  <c r="BF54" i="8"/>
  <c r="BG54" i="8"/>
  <c r="BH54" i="8"/>
  <c r="BI54" i="8"/>
  <c r="BJ54" i="8"/>
  <c r="BK54" i="8"/>
  <c r="BL54" i="8"/>
  <c r="BM54" i="8"/>
  <c r="BN54" i="8"/>
  <c r="BO54" i="8"/>
  <c r="BP54" i="8"/>
  <c r="BQ54" i="8"/>
  <c r="BR54" i="8"/>
  <c r="BS54" i="8"/>
  <c r="BT54" i="8"/>
  <c r="BU54" i="8"/>
  <c r="BV54" i="8"/>
  <c r="BW54" i="8"/>
  <c r="BX54" i="8"/>
  <c r="BY54" i="8"/>
  <c r="BZ54" i="8"/>
  <c r="CA54" i="8"/>
  <c r="CB54" i="8"/>
  <c r="CC54" i="8"/>
  <c r="CD54" i="8"/>
  <c r="CE54" i="8"/>
  <c r="CF54" i="8"/>
  <c r="CG54" i="8"/>
  <c r="CH54" i="8"/>
  <c r="CI54" i="8"/>
  <c r="CJ54" i="8"/>
  <c r="CK54" i="8"/>
  <c r="CL54" i="8"/>
  <c r="CM54" i="8"/>
  <c r="CN54" i="8"/>
  <c r="CO54" i="8"/>
  <c r="CP54" i="8"/>
  <c r="CQ54" i="8"/>
  <c r="CR54" i="8"/>
  <c r="CS54" i="8"/>
  <c r="CT54" i="8"/>
  <c r="CU54" i="8"/>
  <c r="CV54" i="8"/>
  <c r="CW54" i="8"/>
  <c r="CX54" i="8"/>
  <c r="CY54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D55" i="8"/>
  <c r="AE55" i="8"/>
  <c r="AF55" i="8"/>
  <c r="AG55" i="8"/>
  <c r="AH55" i="8"/>
  <c r="AI55" i="8"/>
  <c r="AJ55" i="8"/>
  <c r="AK55" i="8"/>
  <c r="AL55" i="8"/>
  <c r="AM55" i="8"/>
  <c r="AN55" i="8"/>
  <c r="AO55" i="8"/>
  <c r="AP55" i="8"/>
  <c r="AQ55" i="8"/>
  <c r="AR55" i="8"/>
  <c r="AS55" i="8"/>
  <c r="AT55" i="8"/>
  <c r="AU55" i="8"/>
  <c r="AV55" i="8"/>
  <c r="AW55" i="8"/>
  <c r="AX55" i="8"/>
  <c r="AY55" i="8"/>
  <c r="AZ55" i="8"/>
  <c r="BA55" i="8"/>
  <c r="BB55" i="8"/>
  <c r="BC55" i="8"/>
  <c r="BD55" i="8"/>
  <c r="BE55" i="8"/>
  <c r="BF55" i="8"/>
  <c r="BG55" i="8"/>
  <c r="BH55" i="8"/>
  <c r="BI55" i="8"/>
  <c r="BJ55" i="8"/>
  <c r="BK55" i="8"/>
  <c r="BL55" i="8"/>
  <c r="BM55" i="8"/>
  <c r="BN55" i="8"/>
  <c r="BO55" i="8"/>
  <c r="BP55" i="8"/>
  <c r="BQ55" i="8"/>
  <c r="BR55" i="8"/>
  <c r="BS55" i="8"/>
  <c r="BT55" i="8"/>
  <c r="BU55" i="8"/>
  <c r="BV55" i="8"/>
  <c r="BW55" i="8"/>
  <c r="BX55" i="8"/>
  <c r="BY55" i="8"/>
  <c r="BZ55" i="8"/>
  <c r="CA55" i="8"/>
  <c r="CB55" i="8"/>
  <c r="CC55" i="8"/>
  <c r="CD55" i="8"/>
  <c r="CE55" i="8"/>
  <c r="CF55" i="8"/>
  <c r="CG55" i="8"/>
  <c r="CH55" i="8"/>
  <c r="CI55" i="8"/>
  <c r="CJ55" i="8"/>
  <c r="CK55" i="8"/>
  <c r="CL55" i="8"/>
  <c r="CM55" i="8"/>
  <c r="CN55" i="8"/>
  <c r="CO55" i="8"/>
  <c r="CP55" i="8"/>
  <c r="CQ55" i="8"/>
  <c r="CR55" i="8"/>
  <c r="CS55" i="8"/>
  <c r="CT55" i="8"/>
  <c r="CU55" i="8"/>
  <c r="CV55" i="8"/>
  <c r="CW55" i="8"/>
  <c r="CX55" i="8"/>
  <c r="CY55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D56" i="8"/>
  <c r="AE56" i="8"/>
  <c r="AF56" i="8"/>
  <c r="AG56" i="8"/>
  <c r="AH56" i="8"/>
  <c r="AI56" i="8"/>
  <c r="AJ56" i="8"/>
  <c r="AK56" i="8"/>
  <c r="AL56" i="8"/>
  <c r="AM56" i="8"/>
  <c r="AN56" i="8"/>
  <c r="AO56" i="8"/>
  <c r="AP56" i="8"/>
  <c r="AQ56" i="8"/>
  <c r="AR56" i="8"/>
  <c r="AS56" i="8"/>
  <c r="AT56" i="8"/>
  <c r="AU56" i="8"/>
  <c r="AV56" i="8"/>
  <c r="AW56" i="8"/>
  <c r="AX56" i="8"/>
  <c r="AY56" i="8"/>
  <c r="AZ56" i="8"/>
  <c r="BA56" i="8"/>
  <c r="BB56" i="8"/>
  <c r="BC56" i="8"/>
  <c r="BD56" i="8"/>
  <c r="BE56" i="8"/>
  <c r="BF56" i="8"/>
  <c r="BG56" i="8"/>
  <c r="BH56" i="8"/>
  <c r="BI56" i="8"/>
  <c r="BJ56" i="8"/>
  <c r="BK56" i="8"/>
  <c r="BL56" i="8"/>
  <c r="BM56" i="8"/>
  <c r="BN56" i="8"/>
  <c r="BO56" i="8"/>
  <c r="BP56" i="8"/>
  <c r="BQ56" i="8"/>
  <c r="BR56" i="8"/>
  <c r="BS56" i="8"/>
  <c r="BT56" i="8"/>
  <c r="BU56" i="8"/>
  <c r="BV56" i="8"/>
  <c r="BW56" i="8"/>
  <c r="BX56" i="8"/>
  <c r="BY56" i="8"/>
  <c r="BZ56" i="8"/>
  <c r="CA56" i="8"/>
  <c r="CB56" i="8"/>
  <c r="CC56" i="8"/>
  <c r="CD56" i="8"/>
  <c r="CE56" i="8"/>
  <c r="CF56" i="8"/>
  <c r="CG56" i="8"/>
  <c r="CH56" i="8"/>
  <c r="CI56" i="8"/>
  <c r="CJ56" i="8"/>
  <c r="CK56" i="8"/>
  <c r="CL56" i="8"/>
  <c r="CM56" i="8"/>
  <c r="CN56" i="8"/>
  <c r="CO56" i="8"/>
  <c r="CP56" i="8"/>
  <c r="CQ56" i="8"/>
  <c r="CR56" i="8"/>
  <c r="CS56" i="8"/>
  <c r="CT56" i="8"/>
  <c r="CU56" i="8"/>
  <c r="CV56" i="8"/>
  <c r="CW56" i="8"/>
  <c r="CX56" i="8"/>
  <c r="CY56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D57" i="8"/>
  <c r="AE57" i="8"/>
  <c r="AF57" i="8"/>
  <c r="AG57" i="8"/>
  <c r="AH57" i="8"/>
  <c r="AI57" i="8"/>
  <c r="AJ57" i="8"/>
  <c r="AK57" i="8"/>
  <c r="AL57" i="8"/>
  <c r="AM57" i="8"/>
  <c r="AN57" i="8"/>
  <c r="AO57" i="8"/>
  <c r="AP57" i="8"/>
  <c r="AQ57" i="8"/>
  <c r="AR57" i="8"/>
  <c r="AS57" i="8"/>
  <c r="AT57" i="8"/>
  <c r="AU57" i="8"/>
  <c r="AV57" i="8"/>
  <c r="AW57" i="8"/>
  <c r="AX57" i="8"/>
  <c r="AY57" i="8"/>
  <c r="AZ57" i="8"/>
  <c r="BA57" i="8"/>
  <c r="BB57" i="8"/>
  <c r="BC57" i="8"/>
  <c r="BD57" i="8"/>
  <c r="BE57" i="8"/>
  <c r="BF57" i="8"/>
  <c r="BG57" i="8"/>
  <c r="BH57" i="8"/>
  <c r="BI57" i="8"/>
  <c r="BJ57" i="8"/>
  <c r="BK57" i="8"/>
  <c r="BL57" i="8"/>
  <c r="BM57" i="8"/>
  <c r="BN57" i="8"/>
  <c r="BO57" i="8"/>
  <c r="BP57" i="8"/>
  <c r="BQ57" i="8"/>
  <c r="BR57" i="8"/>
  <c r="BS57" i="8"/>
  <c r="BT57" i="8"/>
  <c r="BU57" i="8"/>
  <c r="BV57" i="8"/>
  <c r="BW57" i="8"/>
  <c r="BX57" i="8"/>
  <c r="BY57" i="8"/>
  <c r="BZ57" i="8"/>
  <c r="CA57" i="8"/>
  <c r="CB57" i="8"/>
  <c r="CC57" i="8"/>
  <c r="CD57" i="8"/>
  <c r="CE57" i="8"/>
  <c r="CF57" i="8"/>
  <c r="CG57" i="8"/>
  <c r="CH57" i="8"/>
  <c r="CI57" i="8"/>
  <c r="CJ57" i="8"/>
  <c r="CK57" i="8"/>
  <c r="CL57" i="8"/>
  <c r="CM57" i="8"/>
  <c r="CN57" i="8"/>
  <c r="CO57" i="8"/>
  <c r="CP57" i="8"/>
  <c r="CQ57" i="8"/>
  <c r="CR57" i="8"/>
  <c r="CS57" i="8"/>
  <c r="CT57" i="8"/>
  <c r="CU57" i="8"/>
  <c r="CV57" i="8"/>
  <c r="CW57" i="8"/>
  <c r="CX57" i="8"/>
  <c r="CY57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D58" i="8"/>
  <c r="AE58" i="8"/>
  <c r="AF58" i="8"/>
  <c r="AG58" i="8"/>
  <c r="AH58" i="8"/>
  <c r="AI58" i="8"/>
  <c r="AJ58" i="8"/>
  <c r="AK58" i="8"/>
  <c r="AL58" i="8"/>
  <c r="AM58" i="8"/>
  <c r="AN58" i="8"/>
  <c r="AO58" i="8"/>
  <c r="AP58" i="8"/>
  <c r="AQ58" i="8"/>
  <c r="AR58" i="8"/>
  <c r="AS58" i="8"/>
  <c r="AT58" i="8"/>
  <c r="AU58" i="8"/>
  <c r="AV58" i="8"/>
  <c r="AW58" i="8"/>
  <c r="AX58" i="8"/>
  <c r="AY58" i="8"/>
  <c r="AZ58" i="8"/>
  <c r="BA58" i="8"/>
  <c r="BB58" i="8"/>
  <c r="BC58" i="8"/>
  <c r="BD58" i="8"/>
  <c r="BE58" i="8"/>
  <c r="BF58" i="8"/>
  <c r="BG58" i="8"/>
  <c r="BH58" i="8"/>
  <c r="BI58" i="8"/>
  <c r="BJ58" i="8"/>
  <c r="BK58" i="8"/>
  <c r="BL58" i="8"/>
  <c r="BM58" i="8"/>
  <c r="BN58" i="8"/>
  <c r="BO58" i="8"/>
  <c r="BP58" i="8"/>
  <c r="BQ58" i="8"/>
  <c r="BR58" i="8"/>
  <c r="BS58" i="8"/>
  <c r="BT58" i="8"/>
  <c r="BU58" i="8"/>
  <c r="BV58" i="8"/>
  <c r="BW58" i="8"/>
  <c r="BX58" i="8"/>
  <c r="BY58" i="8"/>
  <c r="BZ58" i="8"/>
  <c r="CA58" i="8"/>
  <c r="CB58" i="8"/>
  <c r="CC58" i="8"/>
  <c r="CD58" i="8"/>
  <c r="CE58" i="8"/>
  <c r="CF58" i="8"/>
  <c r="CG58" i="8"/>
  <c r="CH58" i="8"/>
  <c r="CI58" i="8"/>
  <c r="CJ58" i="8"/>
  <c r="CK58" i="8"/>
  <c r="CL58" i="8"/>
  <c r="CM58" i="8"/>
  <c r="CN58" i="8"/>
  <c r="CO58" i="8"/>
  <c r="CP58" i="8"/>
  <c r="CQ58" i="8"/>
  <c r="CR58" i="8"/>
  <c r="CS58" i="8"/>
  <c r="CT58" i="8"/>
  <c r="CU58" i="8"/>
  <c r="CV58" i="8"/>
  <c r="CW58" i="8"/>
  <c r="CX58" i="8"/>
  <c r="CY58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D59" i="8"/>
  <c r="AE59" i="8"/>
  <c r="AF59" i="8"/>
  <c r="AG59" i="8"/>
  <c r="AH59" i="8"/>
  <c r="AI59" i="8"/>
  <c r="AJ59" i="8"/>
  <c r="AK59" i="8"/>
  <c r="AL59" i="8"/>
  <c r="AM59" i="8"/>
  <c r="AN59" i="8"/>
  <c r="AO59" i="8"/>
  <c r="AP59" i="8"/>
  <c r="AQ59" i="8"/>
  <c r="AR59" i="8"/>
  <c r="AS59" i="8"/>
  <c r="AT59" i="8"/>
  <c r="AU59" i="8"/>
  <c r="AV59" i="8"/>
  <c r="AW59" i="8"/>
  <c r="AX59" i="8"/>
  <c r="AY59" i="8"/>
  <c r="AZ59" i="8"/>
  <c r="BA59" i="8"/>
  <c r="BB59" i="8"/>
  <c r="BC59" i="8"/>
  <c r="BD59" i="8"/>
  <c r="BE59" i="8"/>
  <c r="BF59" i="8"/>
  <c r="BG59" i="8"/>
  <c r="BH59" i="8"/>
  <c r="BI59" i="8"/>
  <c r="BJ59" i="8"/>
  <c r="BK59" i="8"/>
  <c r="BL59" i="8"/>
  <c r="BM59" i="8"/>
  <c r="BN59" i="8"/>
  <c r="BO59" i="8"/>
  <c r="BP59" i="8"/>
  <c r="BQ59" i="8"/>
  <c r="BR59" i="8"/>
  <c r="BS59" i="8"/>
  <c r="BT59" i="8"/>
  <c r="BU59" i="8"/>
  <c r="BV59" i="8"/>
  <c r="BW59" i="8"/>
  <c r="BX59" i="8"/>
  <c r="BY59" i="8"/>
  <c r="BZ59" i="8"/>
  <c r="CA59" i="8"/>
  <c r="CB59" i="8"/>
  <c r="CC59" i="8"/>
  <c r="CD59" i="8"/>
  <c r="CE59" i="8"/>
  <c r="CF59" i="8"/>
  <c r="CG59" i="8"/>
  <c r="CH59" i="8"/>
  <c r="CI59" i="8"/>
  <c r="CJ59" i="8"/>
  <c r="CK59" i="8"/>
  <c r="CL59" i="8"/>
  <c r="CM59" i="8"/>
  <c r="CN59" i="8"/>
  <c r="CO59" i="8"/>
  <c r="CP59" i="8"/>
  <c r="CQ59" i="8"/>
  <c r="CR59" i="8"/>
  <c r="CS59" i="8"/>
  <c r="CT59" i="8"/>
  <c r="CU59" i="8"/>
  <c r="CV59" i="8"/>
  <c r="CW59" i="8"/>
  <c r="CX59" i="8"/>
  <c r="CY59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D60" i="8"/>
  <c r="AE60" i="8"/>
  <c r="AF60" i="8"/>
  <c r="AG60" i="8"/>
  <c r="AH60" i="8"/>
  <c r="AI60" i="8"/>
  <c r="AJ60" i="8"/>
  <c r="AK60" i="8"/>
  <c r="AL60" i="8"/>
  <c r="AM60" i="8"/>
  <c r="AN60" i="8"/>
  <c r="AO60" i="8"/>
  <c r="AP60" i="8"/>
  <c r="AQ60" i="8"/>
  <c r="AR60" i="8"/>
  <c r="AS60" i="8"/>
  <c r="AT60" i="8"/>
  <c r="AU60" i="8"/>
  <c r="AV60" i="8"/>
  <c r="AW60" i="8"/>
  <c r="AX60" i="8"/>
  <c r="AY60" i="8"/>
  <c r="AZ60" i="8"/>
  <c r="BA60" i="8"/>
  <c r="BB60" i="8"/>
  <c r="BC60" i="8"/>
  <c r="BD60" i="8"/>
  <c r="BE60" i="8"/>
  <c r="BF60" i="8"/>
  <c r="BG60" i="8"/>
  <c r="BH60" i="8"/>
  <c r="BI60" i="8"/>
  <c r="BJ60" i="8"/>
  <c r="BK60" i="8"/>
  <c r="BL60" i="8"/>
  <c r="BM60" i="8"/>
  <c r="BN60" i="8"/>
  <c r="BO60" i="8"/>
  <c r="BP60" i="8"/>
  <c r="BQ60" i="8"/>
  <c r="BR60" i="8"/>
  <c r="BS60" i="8"/>
  <c r="BT60" i="8"/>
  <c r="BU60" i="8"/>
  <c r="BV60" i="8"/>
  <c r="BW60" i="8"/>
  <c r="BX60" i="8"/>
  <c r="BY60" i="8"/>
  <c r="BZ60" i="8"/>
  <c r="CA60" i="8"/>
  <c r="CB60" i="8"/>
  <c r="CC60" i="8"/>
  <c r="CD60" i="8"/>
  <c r="CE60" i="8"/>
  <c r="CF60" i="8"/>
  <c r="CG60" i="8"/>
  <c r="CH60" i="8"/>
  <c r="CI60" i="8"/>
  <c r="CJ60" i="8"/>
  <c r="CK60" i="8"/>
  <c r="CL60" i="8"/>
  <c r="CM60" i="8"/>
  <c r="CN60" i="8"/>
  <c r="CO60" i="8"/>
  <c r="CP60" i="8"/>
  <c r="CQ60" i="8"/>
  <c r="CR60" i="8"/>
  <c r="CS60" i="8"/>
  <c r="CT60" i="8"/>
  <c r="CU60" i="8"/>
  <c r="CV60" i="8"/>
  <c r="CW60" i="8"/>
  <c r="CX60" i="8"/>
  <c r="CY60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D61" i="8"/>
  <c r="AE61" i="8"/>
  <c r="AF61" i="8"/>
  <c r="AG61" i="8"/>
  <c r="AH61" i="8"/>
  <c r="AI61" i="8"/>
  <c r="AJ61" i="8"/>
  <c r="AK61" i="8"/>
  <c r="AL61" i="8"/>
  <c r="AM61" i="8"/>
  <c r="AN61" i="8"/>
  <c r="AO61" i="8"/>
  <c r="AP61" i="8"/>
  <c r="AQ61" i="8"/>
  <c r="AR61" i="8"/>
  <c r="AS61" i="8"/>
  <c r="AT61" i="8"/>
  <c r="AU61" i="8"/>
  <c r="AV61" i="8"/>
  <c r="AW61" i="8"/>
  <c r="AX61" i="8"/>
  <c r="AY61" i="8"/>
  <c r="AZ61" i="8"/>
  <c r="BA61" i="8"/>
  <c r="BB61" i="8"/>
  <c r="BC61" i="8"/>
  <c r="BD61" i="8"/>
  <c r="BE61" i="8"/>
  <c r="BF61" i="8"/>
  <c r="BG61" i="8"/>
  <c r="BH61" i="8"/>
  <c r="BI61" i="8"/>
  <c r="BJ61" i="8"/>
  <c r="BK61" i="8"/>
  <c r="BL61" i="8"/>
  <c r="BM61" i="8"/>
  <c r="BN61" i="8"/>
  <c r="BO61" i="8"/>
  <c r="BP61" i="8"/>
  <c r="BQ61" i="8"/>
  <c r="BR61" i="8"/>
  <c r="BS61" i="8"/>
  <c r="BT61" i="8"/>
  <c r="BU61" i="8"/>
  <c r="BV61" i="8"/>
  <c r="BW61" i="8"/>
  <c r="BX61" i="8"/>
  <c r="BY61" i="8"/>
  <c r="BZ61" i="8"/>
  <c r="CA61" i="8"/>
  <c r="CB61" i="8"/>
  <c r="CC61" i="8"/>
  <c r="CD61" i="8"/>
  <c r="CE61" i="8"/>
  <c r="CF61" i="8"/>
  <c r="CG61" i="8"/>
  <c r="CH61" i="8"/>
  <c r="CI61" i="8"/>
  <c r="CJ61" i="8"/>
  <c r="CK61" i="8"/>
  <c r="CL61" i="8"/>
  <c r="CM61" i="8"/>
  <c r="CN61" i="8"/>
  <c r="CO61" i="8"/>
  <c r="CP61" i="8"/>
  <c r="CQ61" i="8"/>
  <c r="CR61" i="8"/>
  <c r="CS61" i="8"/>
  <c r="CT61" i="8"/>
  <c r="CU61" i="8"/>
  <c r="CV61" i="8"/>
  <c r="CW61" i="8"/>
  <c r="CX61" i="8"/>
  <c r="CY61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D62" i="8"/>
  <c r="AE62" i="8"/>
  <c r="AF62" i="8"/>
  <c r="AG62" i="8"/>
  <c r="AH62" i="8"/>
  <c r="AI62" i="8"/>
  <c r="AJ62" i="8"/>
  <c r="AK62" i="8"/>
  <c r="AL62" i="8"/>
  <c r="AM62" i="8"/>
  <c r="AN62" i="8"/>
  <c r="AO62" i="8"/>
  <c r="AP62" i="8"/>
  <c r="AQ62" i="8"/>
  <c r="AR62" i="8"/>
  <c r="AS62" i="8"/>
  <c r="AT62" i="8"/>
  <c r="AU62" i="8"/>
  <c r="AV62" i="8"/>
  <c r="AW62" i="8"/>
  <c r="AX62" i="8"/>
  <c r="AY62" i="8"/>
  <c r="AZ62" i="8"/>
  <c r="BA62" i="8"/>
  <c r="BB62" i="8"/>
  <c r="BC62" i="8"/>
  <c r="BD62" i="8"/>
  <c r="BE62" i="8"/>
  <c r="BF62" i="8"/>
  <c r="BG62" i="8"/>
  <c r="BH62" i="8"/>
  <c r="BI62" i="8"/>
  <c r="BJ62" i="8"/>
  <c r="BK62" i="8"/>
  <c r="BL62" i="8"/>
  <c r="BM62" i="8"/>
  <c r="BN62" i="8"/>
  <c r="BO62" i="8"/>
  <c r="BP62" i="8"/>
  <c r="BQ62" i="8"/>
  <c r="BR62" i="8"/>
  <c r="BS62" i="8"/>
  <c r="BT62" i="8"/>
  <c r="BU62" i="8"/>
  <c r="BV62" i="8"/>
  <c r="BW62" i="8"/>
  <c r="BX62" i="8"/>
  <c r="BY62" i="8"/>
  <c r="BZ62" i="8"/>
  <c r="CA62" i="8"/>
  <c r="CB62" i="8"/>
  <c r="CC62" i="8"/>
  <c r="CD62" i="8"/>
  <c r="CE62" i="8"/>
  <c r="CF62" i="8"/>
  <c r="CG62" i="8"/>
  <c r="CH62" i="8"/>
  <c r="CI62" i="8"/>
  <c r="CJ62" i="8"/>
  <c r="CK62" i="8"/>
  <c r="CL62" i="8"/>
  <c r="CM62" i="8"/>
  <c r="CN62" i="8"/>
  <c r="CO62" i="8"/>
  <c r="CP62" i="8"/>
  <c r="CQ62" i="8"/>
  <c r="CR62" i="8"/>
  <c r="CS62" i="8"/>
  <c r="CT62" i="8"/>
  <c r="CU62" i="8"/>
  <c r="CV62" i="8"/>
  <c r="CW62" i="8"/>
  <c r="CX62" i="8"/>
  <c r="CY62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D63" i="8"/>
  <c r="AE63" i="8"/>
  <c r="AF63" i="8"/>
  <c r="AG63" i="8"/>
  <c r="AH63" i="8"/>
  <c r="AI63" i="8"/>
  <c r="AJ63" i="8"/>
  <c r="AK63" i="8"/>
  <c r="AL63" i="8"/>
  <c r="AM63" i="8"/>
  <c r="AN63" i="8"/>
  <c r="AO63" i="8"/>
  <c r="AP63" i="8"/>
  <c r="AQ63" i="8"/>
  <c r="AR63" i="8"/>
  <c r="AS63" i="8"/>
  <c r="AT63" i="8"/>
  <c r="AU63" i="8"/>
  <c r="AV63" i="8"/>
  <c r="AW63" i="8"/>
  <c r="AX63" i="8"/>
  <c r="AY63" i="8"/>
  <c r="AZ63" i="8"/>
  <c r="BA63" i="8"/>
  <c r="BB63" i="8"/>
  <c r="BC63" i="8"/>
  <c r="BD63" i="8"/>
  <c r="BE63" i="8"/>
  <c r="BF63" i="8"/>
  <c r="BG63" i="8"/>
  <c r="BH63" i="8"/>
  <c r="BI63" i="8"/>
  <c r="BJ63" i="8"/>
  <c r="BK63" i="8"/>
  <c r="BL63" i="8"/>
  <c r="BM63" i="8"/>
  <c r="BN63" i="8"/>
  <c r="BO63" i="8"/>
  <c r="BP63" i="8"/>
  <c r="BQ63" i="8"/>
  <c r="BR63" i="8"/>
  <c r="BS63" i="8"/>
  <c r="BT63" i="8"/>
  <c r="BU63" i="8"/>
  <c r="BV63" i="8"/>
  <c r="BW63" i="8"/>
  <c r="BX63" i="8"/>
  <c r="BY63" i="8"/>
  <c r="BZ63" i="8"/>
  <c r="CA63" i="8"/>
  <c r="CB63" i="8"/>
  <c r="CC63" i="8"/>
  <c r="CD63" i="8"/>
  <c r="CE63" i="8"/>
  <c r="CF63" i="8"/>
  <c r="CG63" i="8"/>
  <c r="CH63" i="8"/>
  <c r="CI63" i="8"/>
  <c r="CJ63" i="8"/>
  <c r="CK63" i="8"/>
  <c r="CL63" i="8"/>
  <c r="CM63" i="8"/>
  <c r="CN63" i="8"/>
  <c r="CO63" i="8"/>
  <c r="CP63" i="8"/>
  <c r="CQ63" i="8"/>
  <c r="CR63" i="8"/>
  <c r="CS63" i="8"/>
  <c r="CT63" i="8"/>
  <c r="CU63" i="8"/>
  <c r="CV63" i="8"/>
  <c r="CW63" i="8"/>
  <c r="CX63" i="8"/>
  <c r="CY63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D64" i="8"/>
  <c r="AE64" i="8"/>
  <c r="AF64" i="8"/>
  <c r="AG64" i="8"/>
  <c r="AH64" i="8"/>
  <c r="AI64" i="8"/>
  <c r="AJ64" i="8"/>
  <c r="AK64" i="8"/>
  <c r="AL64" i="8"/>
  <c r="AM64" i="8"/>
  <c r="AN64" i="8"/>
  <c r="AO64" i="8"/>
  <c r="AP64" i="8"/>
  <c r="AQ64" i="8"/>
  <c r="AR64" i="8"/>
  <c r="AS64" i="8"/>
  <c r="AT64" i="8"/>
  <c r="AU64" i="8"/>
  <c r="AV64" i="8"/>
  <c r="AW64" i="8"/>
  <c r="AX64" i="8"/>
  <c r="AY64" i="8"/>
  <c r="AZ64" i="8"/>
  <c r="BA64" i="8"/>
  <c r="BB64" i="8"/>
  <c r="BC64" i="8"/>
  <c r="BD64" i="8"/>
  <c r="BE64" i="8"/>
  <c r="BF64" i="8"/>
  <c r="BG64" i="8"/>
  <c r="BH64" i="8"/>
  <c r="BI64" i="8"/>
  <c r="BJ64" i="8"/>
  <c r="BK64" i="8"/>
  <c r="BL64" i="8"/>
  <c r="BM64" i="8"/>
  <c r="BN64" i="8"/>
  <c r="BO64" i="8"/>
  <c r="BP64" i="8"/>
  <c r="BQ64" i="8"/>
  <c r="BR64" i="8"/>
  <c r="BS64" i="8"/>
  <c r="BT64" i="8"/>
  <c r="BU64" i="8"/>
  <c r="BV64" i="8"/>
  <c r="BW64" i="8"/>
  <c r="BX64" i="8"/>
  <c r="BY64" i="8"/>
  <c r="BZ64" i="8"/>
  <c r="CA64" i="8"/>
  <c r="CB64" i="8"/>
  <c r="CC64" i="8"/>
  <c r="CD64" i="8"/>
  <c r="CE64" i="8"/>
  <c r="CF64" i="8"/>
  <c r="CG64" i="8"/>
  <c r="CH64" i="8"/>
  <c r="CI64" i="8"/>
  <c r="CJ64" i="8"/>
  <c r="CK64" i="8"/>
  <c r="CL64" i="8"/>
  <c r="CM64" i="8"/>
  <c r="CN64" i="8"/>
  <c r="CO64" i="8"/>
  <c r="CP64" i="8"/>
  <c r="CQ64" i="8"/>
  <c r="CR64" i="8"/>
  <c r="CS64" i="8"/>
  <c r="CT64" i="8"/>
  <c r="CU64" i="8"/>
  <c r="CV64" i="8"/>
  <c r="CW64" i="8"/>
  <c r="CX64" i="8"/>
  <c r="CY64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D65" i="8"/>
  <c r="AE65" i="8"/>
  <c r="AF65" i="8"/>
  <c r="AG65" i="8"/>
  <c r="AH65" i="8"/>
  <c r="AI65" i="8"/>
  <c r="AJ65" i="8"/>
  <c r="AK65" i="8"/>
  <c r="AL65" i="8"/>
  <c r="AM65" i="8"/>
  <c r="AN65" i="8"/>
  <c r="AO65" i="8"/>
  <c r="AP65" i="8"/>
  <c r="AQ65" i="8"/>
  <c r="AR65" i="8"/>
  <c r="AS65" i="8"/>
  <c r="AT65" i="8"/>
  <c r="AU65" i="8"/>
  <c r="AV65" i="8"/>
  <c r="AW65" i="8"/>
  <c r="AX65" i="8"/>
  <c r="AY65" i="8"/>
  <c r="AZ65" i="8"/>
  <c r="BA65" i="8"/>
  <c r="BB65" i="8"/>
  <c r="BC65" i="8"/>
  <c r="BD65" i="8"/>
  <c r="BE65" i="8"/>
  <c r="BF65" i="8"/>
  <c r="BG65" i="8"/>
  <c r="BH65" i="8"/>
  <c r="BI65" i="8"/>
  <c r="BJ65" i="8"/>
  <c r="BK65" i="8"/>
  <c r="BL65" i="8"/>
  <c r="BM65" i="8"/>
  <c r="BN65" i="8"/>
  <c r="BO65" i="8"/>
  <c r="BP65" i="8"/>
  <c r="BQ65" i="8"/>
  <c r="BR65" i="8"/>
  <c r="BS65" i="8"/>
  <c r="BT65" i="8"/>
  <c r="BU65" i="8"/>
  <c r="BV65" i="8"/>
  <c r="BW65" i="8"/>
  <c r="BX65" i="8"/>
  <c r="BY65" i="8"/>
  <c r="BZ65" i="8"/>
  <c r="CA65" i="8"/>
  <c r="CB65" i="8"/>
  <c r="CC65" i="8"/>
  <c r="CD65" i="8"/>
  <c r="CE65" i="8"/>
  <c r="CF65" i="8"/>
  <c r="CG65" i="8"/>
  <c r="CH65" i="8"/>
  <c r="CI65" i="8"/>
  <c r="CJ65" i="8"/>
  <c r="CK65" i="8"/>
  <c r="CL65" i="8"/>
  <c r="CM65" i="8"/>
  <c r="CN65" i="8"/>
  <c r="CO65" i="8"/>
  <c r="CP65" i="8"/>
  <c r="CQ65" i="8"/>
  <c r="CR65" i="8"/>
  <c r="CS65" i="8"/>
  <c r="CT65" i="8"/>
  <c r="CU65" i="8"/>
  <c r="CV65" i="8"/>
  <c r="CW65" i="8"/>
  <c r="CX65" i="8"/>
  <c r="CY65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D66" i="8"/>
  <c r="AE66" i="8"/>
  <c r="AF66" i="8"/>
  <c r="AG66" i="8"/>
  <c r="AH66" i="8"/>
  <c r="AI66" i="8"/>
  <c r="AJ66" i="8"/>
  <c r="AK66" i="8"/>
  <c r="AL66" i="8"/>
  <c r="AM66" i="8"/>
  <c r="AN66" i="8"/>
  <c r="AO66" i="8"/>
  <c r="AP66" i="8"/>
  <c r="AQ66" i="8"/>
  <c r="AR66" i="8"/>
  <c r="AS66" i="8"/>
  <c r="AT66" i="8"/>
  <c r="AU66" i="8"/>
  <c r="AV66" i="8"/>
  <c r="AW66" i="8"/>
  <c r="AX66" i="8"/>
  <c r="AY66" i="8"/>
  <c r="AZ66" i="8"/>
  <c r="BA66" i="8"/>
  <c r="BB66" i="8"/>
  <c r="BC66" i="8"/>
  <c r="BD66" i="8"/>
  <c r="BE66" i="8"/>
  <c r="BF66" i="8"/>
  <c r="BG66" i="8"/>
  <c r="BH66" i="8"/>
  <c r="BI66" i="8"/>
  <c r="BJ66" i="8"/>
  <c r="BK66" i="8"/>
  <c r="BL66" i="8"/>
  <c r="BM66" i="8"/>
  <c r="BN66" i="8"/>
  <c r="BO66" i="8"/>
  <c r="BP66" i="8"/>
  <c r="BQ66" i="8"/>
  <c r="BR66" i="8"/>
  <c r="BS66" i="8"/>
  <c r="BT66" i="8"/>
  <c r="BU66" i="8"/>
  <c r="BV66" i="8"/>
  <c r="BW66" i="8"/>
  <c r="BX66" i="8"/>
  <c r="BY66" i="8"/>
  <c r="BZ66" i="8"/>
  <c r="CA66" i="8"/>
  <c r="CB66" i="8"/>
  <c r="CC66" i="8"/>
  <c r="CD66" i="8"/>
  <c r="CE66" i="8"/>
  <c r="CF66" i="8"/>
  <c r="CG66" i="8"/>
  <c r="CH66" i="8"/>
  <c r="CI66" i="8"/>
  <c r="CJ66" i="8"/>
  <c r="CK66" i="8"/>
  <c r="CL66" i="8"/>
  <c r="CM66" i="8"/>
  <c r="CN66" i="8"/>
  <c r="CO66" i="8"/>
  <c r="CP66" i="8"/>
  <c r="CQ66" i="8"/>
  <c r="CR66" i="8"/>
  <c r="CS66" i="8"/>
  <c r="CT66" i="8"/>
  <c r="CU66" i="8"/>
  <c r="CV66" i="8"/>
  <c r="CW66" i="8"/>
  <c r="CX66" i="8"/>
  <c r="CY66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D67" i="8"/>
  <c r="AE67" i="8"/>
  <c r="AF67" i="8"/>
  <c r="AG67" i="8"/>
  <c r="AH67" i="8"/>
  <c r="AI67" i="8"/>
  <c r="AJ67" i="8"/>
  <c r="AK67" i="8"/>
  <c r="AL67" i="8"/>
  <c r="AM67" i="8"/>
  <c r="AN67" i="8"/>
  <c r="AO67" i="8"/>
  <c r="AP67" i="8"/>
  <c r="AQ67" i="8"/>
  <c r="AR67" i="8"/>
  <c r="AS67" i="8"/>
  <c r="AT67" i="8"/>
  <c r="AU67" i="8"/>
  <c r="AV67" i="8"/>
  <c r="AW67" i="8"/>
  <c r="AX67" i="8"/>
  <c r="AY67" i="8"/>
  <c r="AZ67" i="8"/>
  <c r="BA67" i="8"/>
  <c r="BB67" i="8"/>
  <c r="BC67" i="8"/>
  <c r="BD67" i="8"/>
  <c r="BE67" i="8"/>
  <c r="BF67" i="8"/>
  <c r="BG67" i="8"/>
  <c r="BH67" i="8"/>
  <c r="BI67" i="8"/>
  <c r="BJ67" i="8"/>
  <c r="BK67" i="8"/>
  <c r="BL67" i="8"/>
  <c r="BM67" i="8"/>
  <c r="BN67" i="8"/>
  <c r="BO67" i="8"/>
  <c r="BP67" i="8"/>
  <c r="BQ67" i="8"/>
  <c r="BR67" i="8"/>
  <c r="BS67" i="8"/>
  <c r="BT67" i="8"/>
  <c r="BU67" i="8"/>
  <c r="BV67" i="8"/>
  <c r="BW67" i="8"/>
  <c r="BX67" i="8"/>
  <c r="BY67" i="8"/>
  <c r="BZ67" i="8"/>
  <c r="CA67" i="8"/>
  <c r="CB67" i="8"/>
  <c r="CC67" i="8"/>
  <c r="CD67" i="8"/>
  <c r="CE67" i="8"/>
  <c r="CF67" i="8"/>
  <c r="CG67" i="8"/>
  <c r="CH67" i="8"/>
  <c r="CI67" i="8"/>
  <c r="CJ67" i="8"/>
  <c r="CK67" i="8"/>
  <c r="CL67" i="8"/>
  <c r="CM67" i="8"/>
  <c r="CN67" i="8"/>
  <c r="CO67" i="8"/>
  <c r="CP67" i="8"/>
  <c r="CQ67" i="8"/>
  <c r="CR67" i="8"/>
  <c r="CS67" i="8"/>
  <c r="CT67" i="8"/>
  <c r="CU67" i="8"/>
  <c r="CV67" i="8"/>
  <c r="CW67" i="8"/>
  <c r="CX67" i="8"/>
  <c r="CY67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D68" i="8"/>
  <c r="AE68" i="8"/>
  <c r="AF68" i="8"/>
  <c r="AG68" i="8"/>
  <c r="AH68" i="8"/>
  <c r="AI68" i="8"/>
  <c r="AJ68" i="8"/>
  <c r="AK68" i="8"/>
  <c r="AL68" i="8"/>
  <c r="AM68" i="8"/>
  <c r="AN68" i="8"/>
  <c r="AO68" i="8"/>
  <c r="AP68" i="8"/>
  <c r="AQ68" i="8"/>
  <c r="AR68" i="8"/>
  <c r="AS68" i="8"/>
  <c r="AT68" i="8"/>
  <c r="AU68" i="8"/>
  <c r="AV68" i="8"/>
  <c r="AW68" i="8"/>
  <c r="AX68" i="8"/>
  <c r="AY68" i="8"/>
  <c r="AZ68" i="8"/>
  <c r="BA68" i="8"/>
  <c r="BB68" i="8"/>
  <c r="BC68" i="8"/>
  <c r="BD68" i="8"/>
  <c r="BE68" i="8"/>
  <c r="BF68" i="8"/>
  <c r="BG68" i="8"/>
  <c r="BH68" i="8"/>
  <c r="BI68" i="8"/>
  <c r="BJ68" i="8"/>
  <c r="BK68" i="8"/>
  <c r="BL68" i="8"/>
  <c r="BM68" i="8"/>
  <c r="BN68" i="8"/>
  <c r="BO68" i="8"/>
  <c r="BP68" i="8"/>
  <c r="BQ68" i="8"/>
  <c r="BR68" i="8"/>
  <c r="BS68" i="8"/>
  <c r="BT68" i="8"/>
  <c r="BU68" i="8"/>
  <c r="BV68" i="8"/>
  <c r="BW68" i="8"/>
  <c r="BX68" i="8"/>
  <c r="BY68" i="8"/>
  <c r="BZ68" i="8"/>
  <c r="CA68" i="8"/>
  <c r="CB68" i="8"/>
  <c r="CC68" i="8"/>
  <c r="CD68" i="8"/>
  <c r="CE68" i="8"/>
  <c r="CF68" i="8"/>
  <c r="CG68" i="8"/>
  <c r="CH68" i="8"/>
  <c r="CI68" i="8"/>
  <c r="CJ68" i="8"/>
  <c r="CK68" i="8"/>
  <c r="CL68" i="8"/>
  <c r="CM68" i="8"/>
  <c r="CN68" i="8"/>
  <c r="CO68" i="8"/>
  <c r="CP68" i="8"/>
  <c r="CQ68" i="8"/>
  <c r="CR68" i="8"/>
  <c r="CS68" i="8"/>
  <c r="CT68" i="8"/>
  <c r="CU68" i="8"/>
  <c r="CV68" i="8"/>
  <c r="CW68" i="8"/>
  <c r="CX68" i="8"/>
  <c r="CY68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D69" i="8"/>
  <c r="AE69" i="8"/>
  <c r="AF69" i="8"/>
  <c r="AG69" i="8"/>
  <c r="AH69" i="8"/>
  <c r="AI69" i="8"/>
  <c r="AJ69" i="8"/>
  <c r="AK69" i="8"/>
  <c r="AL69" i="8"/>
  <c r="AM69" i="8"/>
  <c r="AN69" i="8"/>
  <c r="AO69" i="8"/>
  <c r="AP69" i="8"/>
  <c r="AQ69" i="8"/>
  <c r="AR69" i="8"/>
  <c r="AS69" i="8"/>
  <c r="AT69" i="8"/>
  <c r="AU69" i="8"/>
  <c r="AV69" i="8"/>
  <c r="AW69" i="8"/>
  <c r="AX69" i="8"/>
  <c r="AY69" i="8"/>
  <c r="AZ69" i="8"/>
  <c r="BA69" i="8"/>
  <c r="BB69" i="8"/>
  <c r="BC69" i="8"/>
  <c r="BD69" i="8"/>
  <c r="BE69" i="8"/>
  <c r="BF69" i="8"/>
  <c r="BG69" i="8"/>
  <c r="BH69" i="8"/>
  <c r="BI69" i="8"/>
  <c r="BJ69" i="8"/>
  <c r="BK69" i="8"/>
  <c r="BL69" i="8"/>
  <c r="BM69" i="8"/>
  <c r="BN69" i="8"/>
  <c r="BO69" i="8"/>
  <c r="BP69" i="8"/>
  <c r="BQ69" i="8"/>
  <c r="BR69" i="8"/>
  <c r="BS69" i="8"/>
  <c r="BT69" i="8"/>
  <c r="BU69" i="8"/>
  <c r="BV69" i="8"/>
  <c r="BW69" i="8"/>
  <c r="BX69" i="8"/>
  <c r="BY69" i="8"/>
  <c r="BZ69" i="8"/>
  <c r="CA69" i="8"/>
  <c r="CB69" i="8"/>
  <c r="CC69" i="8"/>
  <c r="CD69" i="8"/>
  <c r="CE69" i="8"/>
  <c r="CF69" i="8"/>
  <c r="CG69" i="8"/>
  <c r="CH69" i="8"/>
  <c r="CI69" i="8"/>
  <c r="CJ69" i="8"/>
  <c r="CK69" i="8"/>
  <c r="CL69" i="8"/>
  <c r="CM69" i="8"/>
  <c r="CN69" i="8"/>
  <c r="CO69" i="8"/>
  <c r="CP69" i="8"/>
  <c r="CQ69" i="8"/>
  <c r="CR69" i="8"/>
  <c r="CS69" i="8"/>
  <c r="CT69" i="8"/>
  <c r="CU69" i="8"/>
  <c r="CV69" i="8"/>
  <c r="CW69" i="8"/>
  <c r="CX69" i="8"/>
  <c r="CY69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Y70" i="8"/>
  <c r="Z70" i="8"/>
  <c r="AA70" i="8"/>
  <c r="AB70" i="8"/>
  <c r="AC70" i="8"/>
  <c r="AD70" i="8"/>
  <c r="AE70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AR70" i="8"/>
  <c r="AS70" i="8"/>
  <c r="AT70" i="8"/>
  <c r="AU70" i="8"/>
  <c r="AV70" i="8"/>
  <c r="AW70" i="8"/>
  <c r="AX70" i="8"/>
  <c r="AY70" i="8"/>
  <c r="AZ70" i="8"/>
  <c r="BA70" i="8"/>
  <c r="BB70" i="8"/>
  <c r="BC70" i="8"/>
  <c r="BD70" i="8"/>
  <c r="BE70" i="8"/>
  <c r="BF70" i="8"/>
  <c r="BG70" i="8"/>
  <c r="BH70" i="8"/>
  <c r="BI70" i="8"/>
  <c r="BJ70" i="8"/>
  <c r="BK70" i="8"/>
  <c r="BL70" i="8"/>
  <c r="BM70" i="8"/>
  <c r="BN70" i="8"/>
  <c r="BO70" i="8"/>
  <c r="BP70" i="8"/>
  <c r="BQ70" i="8"/>
  <c r="BR70" i="8"/>
  <c r="BS70" i="8"/>
  <c r="BT70" i="8"/>
  <c r="BU70" i="8"/>
  <c r="BV70" i="8"/>
  <c r="BW70" i="8"/>
  <c r="BX70" i="8"/>
  <c r="BY70" i="8"/>
  <c r="BZ70" i="8"/>
  <c r="CA70" i="8"/>
  <c r="CB70" i="8"/>
  <c r="CC70" i="8"/>
  <c r="CD70" i="8"/>
  <c r="CE70" i="8"/>
  <c r="CF70" i="8"/>
  <c r="CG70" i="8"/>
  <c r="CH70" i="8"/>
  <c r="CI70" i="8"/>
  <c r="CJ70" i="8"/>
  <c r="CK70" i="8"/>
  <c r="CL70" i="8"/>
  <c r="CM70" i="8"/>
  <c r="CN70" i="8"/>
  <c r="CO70" i="8"/>
  <c r="CP70" i="8"/>
  <c r="CQ70" i="8"/>
  <c r="CR70" i="8"/>
  <c r="CS70" i="8"/>
  <c r="CT70" i="8"/>
  <c r="CU70" i="8"/>
  <c r="CV70" i="8"/>
  <c r="CW70" i="8"/>
  <c r="CX70" i="8"/>
  <c r="CY70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D71" i="8"/>
  <c r="AE71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AR71" i="8"/>
  <c r="AS71" i="8"/>
  <c r="AT71" i="8"/>
  <c r="AU71" i="8"/>
  <c r="AV71" i="8"/>
  <c r="AW71" i="8"/>
  <c r="AX71" i="8"/>
  <c r="AY71" i="8"/>
  <c r="AZ71" i="8"/>
  <c r="BA71" i="8"/>
  <c r="BB71" i="8"/>
  <c r="BC71" i="8"/>
  <c r="BD71" i="8"/>
  <c r="BE71" i="8"/>
  <c r="BF71" i="8"/>
  <c r="BG71" i="8"/>
  <c r="BH71" i="8"/>
  <c r="BI71" i="8"/>
  <c r="BJ71" i="8"/>
  <c r="BK71" i="8"/>
  <c r="BL71" i="8"/>
  <c r="BM71" i="8"/>
  <c r="BN71" i="8"/>
  <c r="BO71" i="8"/>
  <c r="BP71" i="8"/>
  <c r="BQ71" i="8"/>
  <c r="BR71" i="8"/>
  <c r="BS71" i="8"/>
  <c r="BT71" i="8"/>
  <c r="BU71" i="8"/>
  <c r="BV71" i="8"/>
  <c r="BW71" i="8"/>
  <c r="BX71" i="8"/>
  <c r="BY71" i="8"/>
  <c r="BZ71" i="8"/>
  <c r="CA71" i="8"/>
  <c r="CB71" i="8"/>
  <c r="CC71" i="8"/>
  <c r="CD71" i="8"/>
  <c r="CE71" i="8"/>
  <c r="CF71" i="8"/>
  <c r="CG71" i="8"/>
  <c r="CH71" i="8"/>
  <c r="CI71" i="8"/>
  <c r="CJ71" i="8"/>
  <c r="CK71" i="8"/>
  <c r="CL71" i="8"/>
  <c r="CM71" i="8"/>
  <c r="CN71" i="8"/>
  <c r="CO71" i="8"/>
  <c r="CP71" i="8"/>
  <c r="CQ71" i="8"/>
  <c r="CR71" i="8"/>
  <c r="CS71" i="8"/>
  <c r="CT71" i="8"/>
  <c r="CU71" i="8"/>
  <c r="CV71" i="8"/>
  <c r="CW71" i="8"/>
  <c r="CX71" i="8"/>
  <c r="CY71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Y72" i="8"/>
  <c r="Z72" i="8"/>
  <c r="AA72" i="8"/>
  <c r="AB72" i="8"/>
  <c r="AC72" i="8"/>
  <c r="AD72" i="8"/>
  <c r="AE72" i="8"/>
  <c r="AF72" i="8"/>
  <c r="AG72" i="8"/>
  <c r="AH72" i="8"/>
  <c r="AI72" i="8"/>
  <c r="AJ72" i="8"/>
  <c r="AK72" i="8"/>
  <c r="AL72" i="8"/>
  <c r="AM72" i="8"/>
  <c r="AN72" i="8"/>
  <c r="AO72" i="8"/>
  <c r="AP72" i="8"/>
  <c r="AQ72" i="8"/>
  <c r="AR72" i="8"/>
  <c r="AS72" i="8"/>
  <c r="AT72" i="8"/>
  <c r="AU72" i="8"/>
  <c r="AV72" i="8"/>
  <c r="AW72" i="8"/>
  <c r="AX72" i="8"/>
  <c r="AY72" i="8"/>
  <c r="AZ72" i="8"/>
  <c r="BA72" i="8"/>
  <c r="BB72" i="8"/>
  <c r="BC72" i="8"/>
  <c r="BD72" i="8"/>
  <c r="BE72" i="8"/>
  <c r="BF72" i="8"/>
  <c r="BG72" i="8"/>
  <c r="BH72" i="8"/>
  <c r="BI72" i="8"/>
  <c r="BJ72" i="8"/>
  <c r="BK72" i="8"/>
  <c r="BL72" i="8"/>
  <c r="BM72" i="8"/>
  <c r="BN72" i="8"/>
  <c r="BO72" i="8"/>
  <c r="BP72" i="8"/>
  <c r="BQ72" i="8"/>
  <c r="BR72" i="8"/>
  <c r="BS72" i="8"/>
  <c r="BT72" i="8"/>
  <c r="BU72" i="8"/>
  <c r="BV72" i="8"/>
  <c r="BW72" i="8"/>
  <c r="BX72" i="8"/>
  <c r="BY72" i="8"/>
  <c r="BZ72" i="8"/>
  <c r="CA72" i="8"/>
  <c r="CB72" i="8"/>
  <c r="CC72" i="8"/>
  <c r="CD72" i="8"/>
  <c r="CE72" i="8"/>
  <c r="CF72" i="8"/>
  <c r="CG72" i="8"/>
  <c r="CH72" i="8"/>
  <c r="CI72" i="8"/>
  <c r="CJ72" i="8"/>
  <c r="CK72" i="8"/>
  <c r="CL72" i="8"/>
  <c r="CM72" i="8"/>
  <c r="CN72" i="8"/>
  <c r="CO72" i="8"/>
  <c r="CP72" i="8"/>
  <c r="CQ72" i="8"/>
  <c r="CR72" i="8"/>
  <c r="CS72" i="8"/>
  <c r="CT72" i="8"/>
  <c r="CU72" i="8"/>
  <c r="CV72" i="8"/>
  <c r="CW72" i="8"/>
  <c r="CX72" i="8"/>
  <c r="CY72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D73" i="8"/>
  <c r="AE73" i="8"/>
  <c r="AF73" i="8"/>
  <c r="AG73" i="8"/>
  <c r="AH73" i="8"/>
  <c r="AI73" i="8"/>
  <c r="AJ73" i="8"/>
  <c r="AK73" i="8"/>
  <c r="AL73" i="8"/>
  <c r="AM73" i="8"/>
  <c r="AN73" i="8"/>
  <c r="AO73" i="8"/>
  <c r="AP73" i="8"/>
  <c r="AQ73" i="8"/>
  <c r="AR73" i="8"/>
  <c r="AS73" i="8"/>
  <c r="AT73" i="8"/>
  <c r="AU73" i="8"/>
  <c r="AV73" i="8"/>
  <c r="AW73" i="8"/>
  <c r="AX73" i="8"/>
  <c r="AY73" i="8"/>
  <c r="AZ73" i="8"/>
  <c r="BA73" i="8"/>
  <c r="BB73" i="8"/>
  <c r="BC73" i="8"/>
  <c r="BD73" i="8"/>
  <c r="BE73" i="8"/>
  <c r="BF73" i="8"/>
  <c r="BG73" i="8"/>
  <c r="BH73" i="8"/>
  <c r="BI73" i="8"/>
  <c r="BJ73" i="8"/>
  <c r="BK73" i="8"/>
  <c r="BL73" i="8"/>
  <c r="BM73" i="8"/>
  <c r="BN73" i="8"/>
  <c r="BO73" i="8"/>
  <c r="BP73" i="8"/>
  <c r="BQ73" i="8"/>
  <c r="BR73" i="8"/>
  <c r="BS73" i="8"/>
  <c r="BT73" i="8"/>
  <c r="BU73" i="8"/>
  <c r="BV73" i="8"/>
  <c r="BW73" i="8"/>
  <c r="BX73" i="8"/>
  <c r="BY73" i="8"/>
  <c r="BZ73" i="8"/>
  <c r="CA73" i="8"/>
  <c r="CB73" i="8"/>
  <c r="CC73" i="8"/>
  <c r="CD73" i="8"/>
  <c r="CE73" i="8"/>
  <c r="CF73" i="8"/>
  <c r="CG73" i="8"/>
  <c r="CH73" i="8"/>
  <c r="CI73" i="8"/>
  <c r="CJ73" i="8"/>
  <c r="CK73" i="8"/>
  <c r="CL73" i="8"/>
  <c r="CM73" i="8"/>
  <c r="CN73" i="8"/>
  <c r="CO73" i="8"/>
  <c r="CP73" i="8"/>
  <c r="CQ73" i="8"/>
  <c r="CR73" i="8"/>
  <c r="CS73" i="8"/>
  <c r="CT73" i="8"/>
  <c r="CU73" i="8"/>
  <c r="CV73" i="8"/>
  <c r="CW73" i="8"/>
  <c r="CX73" i="8"/>
  <c r="CY73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AF52" i="8"/>
  <c r="AG52" i="8"/>
  <c r="AH52" i="8"/>
  <c r="AI52" i="8"/>
  <c r="AJ52" i="8"/>
  <c r="AK52" i="8"/>
  <c r="AL52" i="8"/>
  <c r="AM52" i="8"/>
  <c r="AN52" i="8"/>
  <c r="AO52" i="8"/>
  <c r="AP52" i="8"/>
  <c r="AQ52" i="8"/>
  <c r="AR52" i="8"/>
  <c r="AS52" i="8"/>
  <c r="AT52" i="8"/>
  <c r="AU52" i="8"/>
  <c r="AV52" i="8"/>
  <c r="AW52" i="8"/>
  <c r="AX52" i="8"/>
  <c r="AY52" i="8"/>
  <c r="AZ52" i="8"/>
  <c r="BA52" i="8"/>
  <c r="BB52" i="8"/>
  <c r="BC52" i="8"/>
  <c r="BD52" i="8"/>
  <c r="BE52" i="8"/>
  <c r="BF52" i="8"/>
  <c r="BG52" i="8"/>
  <c r="BH52" i="8"/>
  <c r="BI52" i="8"/>
  <c r="BJ52" i="8"/>
  <c r="BK52" i="8"/>
  <c r="BL52" i="8"/>
  <c r="BM52" i="8"/>
  <c r="BN52" i="8"/>
  <c r="BO52" i="8"/>
  <c r="BP52" i="8"/>
  <c r="BQ52" i="8"/>
  <c r="BR52" i="8"/>
  <c r="BS52" i="8"/>
  <c r="BT52" i="8"/>
  <c r="BU52" i="8"/>
  <c r="BV52" i="8"/>
  <c r="BW52" i="8"/>
  <c r="BX52" i="8"/>
  <c r="BY52" i="8"/>
  <c r="BZ52" i="8"/>
  <c r="CA52" i="8"/>
  <c r="CB52" i="8"/>
  <c r="CC52" i="8"/>
  <c r="CD52" i="8"/>
  <c r="CE52" i="8"/>
  <c r="CF52" i="8"/>
  <c r="CG52" i="8"/>
  <c r="CH52" i="8"/>
  <c r="CI52" i="8"/>
  <c r="CJ52" i="8"/>
  <c r="CK52" i="8"/>
  <c r="CL52" i="8"/>
  <c r="CM52" i="8"/>
  <c r="CN52" i="8"/>
  <c r="CO52" i="8"/>
  <c r="CP52" i="8"/>
  <c r="CQ52" i="8"/>
  <c r="CR52" i="8"/>
  <c r="CS52" i="8"/>
  <c r="CT52" i="8"/>
  <c r="CU52" i="8"/>
  <c r="CV52" i="8"/>
  <c r="CW52" i="8"/>
  <c r="CX52" i="8"/>
  <c r="CY52" i="8"/>
  <c r="D52" i="8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CY53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BU54" i="7"/>
  <c r="BV54" i="7"/>
  <c r="BW54" i="7"/>
  <c r="BX54" i="7"/>
  <c r="BY54" i="7"/>
  <c r="BZ54" i="7"/>
  <c r="CA54" i="7"/>
  <c r="CB54" i="7"/>
  <c r="CC54" i="7"/>
  <c r="CD54" i="7"/>
  <c r="CE54" i="7"/>
  <c r="CF54" i="7"/>
  <c r="CG54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CY54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BU55" i="7"/>
  <c r="BV55" i="7"/>
  <c r="BW55" i="7"/>
  <c r="BX55" i="7"/>
  <c r="BY55" i="7"/>
  <c r="BZ55" i="7"/>
  <c r="CA55" i="7"/>
  <c r="CB55" i="7"/>
  <c r="CC55" i="7"/>
  <c r="CD55" i="7"/>
  <c r="CE55" i="7"/>
  <c r="CF55" i="7"/>
  <c r="CG55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CY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BU56" i="7"/>
  <c r="BV56" i="7"/>
  <c r="BW56" i="7"/>
  <c r="BX56" i="7"/>
  <c r="BY56" i="7"/>
  <c r="BZ56" i="7"/>
  <c r="CA56" i="7"/>
  <c r="CB56" i="7"/>
  <c r="CC56" i="7"/>
  <c r="CD56" i="7"/>
  <c r="CE56" i="7"/>
  <c r="CF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CY56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CY57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CY58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CY59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CY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CM61" i="7"/>
  <c r="CN61" i="7"/>
  <c r="CO61" i="7"/>
  <c r="CP61" i="7"/>
  <c r="CQ61" i="7"/>
  <c r="CR61" i="7"/>
  <c r="CS61" i="7"/>
  <c r="CT61" i="7"/>
  <c r="CU61" i="7"/>
  <c r="CV61" i="7"/>
  <c r="CW61" i="7"/>
  <c r="CX61" i="7"/>
  <c r="CY61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CY62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CY63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CY64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CY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CY66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CY67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CY68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CY69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CG70" i="7"/>
  <c r="CH70" i="7"/>
  <c r="CI70" i="7"/>
  <c r="CJ70" i="7"/>
  <c r="CK70" i="7"/>
  <c r="CL70" i="7"/>
  <c r="CM70" i="7"/>
  <c r="CN70" i="7"/>
  <c r="CO70" i="7"/>
  <c r="CP70" i="7"/>
  <c r="CQ70" i="7"/>
  <c r="CR70" i="7"/>
  <c r="CS70" i="7"/>
  <c r="CT70" i="7"/>
  <c r="CU70" i="7"/>
  <c r="CV70" i="7"/>
  <c r="CW70" i="7"/>
  <c r="CX70" i="7"/>
  <c r="CY70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CY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CG72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CY72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CY73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CM52" i="7"/>
  <c r="CN52" i="7"/>
  <c r="CO52" i="7"/>
  <c r="CP52" i="7"/>
  <c r="CQ52" i="7"/>
  <c r="CR52" i="7"/>
  <c r="CS52" i="7"/>
  <c r="CT52" i="7"/>
  <c r="CU52" i="7"/>
  <c r="CV52" i="7"/>
  <c r="CW52" i="7"/>
  <c r="CX52" i="7"/>
  <c r="CY52" i="7"/>
  <c r="D52" i="7"/>
  <c r="CY48" i="6"/>
  <c r="CX48" i="6"/>
  <c r="CW48" i="6"/>
  <c r="CV48" i="6"/>
  <c r="CU48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C48" i="6"/>
  <c r="CB48" i="6"/>
  <c r="CA48" i="6"/>
  <c r="BZ48" i="6"/>
  <c r="BY48" i="6"/>
  <c r="BX48" i="6"/>
  <c r="BW48" i="6"/>
  <c r="BV48" i="6"/>
  <c r="BU48" i="6"/>
  <c r="BT48" i="6"/>
  <c r="BS48" i="6"/>
  <c r="BR48" i="6"/>
  <c r="BQ48" i="6"/>
  <c r="BP48" i="6"/>
  <c r="BO48" i="6"/>
  <c r="BN48" i="6"/>
  <c r="BM48" i="6"/>
  <c r="BL48" i="6"/>
  <c r="BK48" i="6"/>
  <c r="BJ48" i="6"/>
  <c r="BI48" i="6"/>
  <c r="BH48" i="6"/>
  <c r="BG48" i="6"/>
  <c r="BF48" i="6"/>
  <c r="BE48" i="6"/>
  <c r="BD48" i="6"/>
  <c r="BC48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AI48" i="6"/>
  <c r="AH48" i="6"/>
  <c r="AG48" i="6"/>
  <c r="AF48" i="6"/>
  <c r="AE48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CY47" i="6"/>
  <c r="CX47" i="6"/>
  <c r="CW47" i="6"/>
  <c r="CV47" i="6"/>
  <c r="CU47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C47" i="6"/>
  <c r="CB47" i="6"/>
  <c r="CA47" i="6"/>
  <c r="BZ47" i="6"/>
  <c r="BY47" i="6"/>
  <c r="BX47" i="6"/>
  <c r="BW47" i="6"/>
  <c r="BV47" i="6"/>
  <c r="BU47" i="6"/>
  <c r="BT47" i="6"/>
  <c r="BS47" i="6"/>
  <c r="BR47" i="6"/>
  <c r="BQ47" i="6"/>
  <c r="BP47" i="6"/>
  <c r="BO47" i="6"/>
  <c r="BN47" i="6"/>
  <c r="BM47" i="6"/>
  <c r="BL47" i="6"/>
  <c r="BK47" i="6"/>
  <c r="BJ47" i="6"/>
  <c r="BI47" i="6"/>
  <c r="BH47" i="6"/>
  <c r="BG47" i="6"/>
  <c r="BF47" i="6"/>
  <c r="BE47" i="6"/>
  <c r="BD47" i="6"/>
  <c r="BC47" i="6"/>
  <c r="BB47" i="6"/>
  <c r="BA47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AI47" i="6"/>
  <c r="AH47" i="6"/>
  <c r="AG47" i="6"/>
  <c r="AF47" i="6"/>
  <c r="AE47" i="6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CY46" i="6"/>
  <c r="CX46" i="6"/>
  <c r="CW46" i="6"/>
  <c r="CV46" i="6"/>
  <c r="CU46" i="6"/>
  <c r="CT46" i="6"/>
  <c r="CS46" i="6"/>
  <c r="CR46" i="6"/>
  <c r="CQ46" i="6"/>
  <c r="CP46" i="6"/>
  <c r="CO46" i="6"/>
  <c r="CN46" i="6"/>
  <c r="CM46" i="6"/>
  <c r="CL46" i="6"/>
  <c r="CK46" i="6"/>
  <c r="CJ46" i="6"/>
  <c r="CI46" i="6"/>
  <c r="CH46" i="6"/>
  <c r="CG46" i="6"/>
  <c r="CF46" i="6"/>
  <c r="CE46" i="6"/>
  <c r="CD46" i="6"/>
  <c r="CC46" i="6"/>
  <c r="CB46" i="6"/>
  <c r="CA46" i="6"/>
  <c r="BZ46" i="6"/>
  <c r="BY46" i="6"/>
  <c r="BX46" i="6"/>
  <c r="BW46" i="6"/>
  <c r="BV46" i="6"/>
  <c r="BU46" i="6"/>
  <c r="BT46" i="6"/>
  <c r="BS46" i="6"/>
  <c r="BR46" i="6"/>
  <c r="BQ46" i="6"/>
  <c r="BP46" i="6"/>
  <c r="BO46" i="6"/>
  <c r="BN46" i="6"/>
  <c r="BM46" i="6"/>
  <c r="BL46" i="6"/>
  <c r="BK46" i="6"/>
  <c r="BJ46" i="6"/>
  <c r="BI46" i="6"/>
  <c r="BH46" i="6"/>
  <c r="BG46" i="6"/>
  <c r="BF46" i="6"/>
  <c r="BE46" i="6"/>
  <c r="BD46" i="6"/>
  <c r="BC46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AH46" i="6"/>
  <c r="AG46" i="6"/>
  <c r="AF46" i="6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D46" i="6"/>
  <c r="CY45" i="6"/>
  <c r="CX45" i="6"/>
  <c r="CW45" i="6"/>
  <c r="CV45" i="6"/>
  <c r="CU45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C45" i="6"/>
  <c r="CB45" i="6"/>
  <c r="CA45" i="6"/>
  <c r="BZ45" i="6"/>
  <c r="BY45" i="6"/>
  <c r="BX45" i="6"/>
  <c r="BW45" i="6"/>
  <c r="BV45" i="6"/>
  <c r="BU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C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Y44" i="6"/>
  <c r="CX44" i="6"/>
  <c r="CW44" i="6"/>
  <c r="CV44" i="6"/>
  <c r="CU44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C44" i="6"/>
  <c r="CB44" i="6"/>
  <c r="CA44" i="6"/>
  <c r="BZ44" i="6"/>
  <c r="BY44" i="6"/>
  <c r="BX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F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Y43" i="6"/>
  <c r="CX43" i="6"/>
  <c r="CW43" i="6"/>
  <c r="CV43" i="6"/>
  <c r="CU43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C43" i="6"/>
  <c r="CB43" i="6"/>
  <c r="CA43" i="6"/>
  <c r="BZ43" i="6"/>
  <c r="BY43" i="6"/>
  <c r="BX43" i="6"/>
  <c r="BW43" i="6"/>
  <c r="BV43" i="6"/>
  <c r="BU43" i="6"/>
  <c r="BT43" i="6"/>
  <c r="BS43" i="6"/>
  <c r="BR43" i="6"/>
  <c r="BQ43" i="6"/>
  <c r="BP43" i="6"/>
  <c r="BO43" i="6"/>
  <c r="BN43" i="6"/>
  <c r="BM43" i="6"/>
  <c r="BL43" i="6"/>
  <c r="BK43" i="6"/>
  <c r="BJ43" i="6"/>
  <c r="BI43" i="6"/>
  <c r="BH43" i="6"/>
  <c r="BG43" i="6"/>
  <c r="BF43" i="6"/>
  <c r="BE43" i="6"/>
  <c r="BD43" i="6"/>
  <c r="BC43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AH43" i="6"/>
  <c r="AG43" i="6"/>
  <c r="AF43" i="6"/>
  <c r="AE43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Y42" i="6"/>
  <c r="CX42" i="6"/>
  <c r="CW42" i="6"/>
  <c r="CV42" i="6"/>
  <c r="CU42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C42" i="6"/>
  <c r="CB42" i="6"/>
  <c r="CA42" i="6"/>
  <c r="BZ42" i="6"/>
  <c r="BY42" i="6"/>
  <c r="BX42" i="6"/>
  <c r="BW42" i="6"/>
  <c r="BV42" i="6"/>
  <c r="BU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Y41" i="6"/>
  <c r="CX41" i="6"/>
  <c r="CW41" i="6"/>
  <c r="CV41" i="6"/>
  <c r="CU41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C41" i="6"/>
  <c r="CB41" i="6"/>
  <c r="CA41" i="6"/>
  <c r="BZ41" i="6"/>
  <c r="BY41" i="6"/>
  <c r="BX41" i="6"/>
  <c r="BW41" i="6"/>
  <c r="BV41" i="6"/>
  <c r="BU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C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Y40" i="6"/>
  <c r="CX40" i="6"/>
  <c r="CW40" i="6"/>
  <c r="CV40" i="6"/>
  <c r="CU40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C40" i="6"/>
  <c r="CB40" i="6"/>
  <c r="CA40" i="6"/>
  <c r="BZ40" i="6"/>
  <c r="BY40" i="6"/>
  <c r="BX40" i="6"/>
  <c r="BW40" i="6"/>
  <c r="BV40" i="6"/>
  <c r="BU40" i="6"/>
  <c r="BT40" i="6"/>
  <c r="BS40" i="6"/>
  <c r="BR40" i="6"/>
  <c r="BQ40" i="6"/>
  <c r="BP40" i="6"/>
  <c r="BO40" i="6"/>
  <c r="BN40" i="6"/>
  <c r="BM40" i="6"/>
  <c r="BL40" i="6"/>
  <c r="BK40" i="6"/>
  <c r="BJ40" i="6"/>
  <c r="BI40" i="6"/>
  <c r="BH40" i="6"/>
  <c r="BG40" i="6"/>
  <c r="BF40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AI40" i="6"/>
  <c r="AH40" i="6"/>
  <c r="AG40" i="6"/>
  <c r="AF40" i="6"/>
  <c r="AE40" i="6"/>
  <c r="AD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D40" i="6"/>
  <c r="CY39" i="6"/>
  <c r="CX39" i="6"/>
  <c r="CW39" i="6"/>
  <c r="CV39" i="6"/>
  <c r="CU39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C39" i="6"/>
  <c r="CB39" i="6"/>
  <c r="CA39" i="6"/>
  <c r="BZ39" i="6"/>
  <c r="BY39" i="6"/>
  <c r="BX39" i="6"/>
  <c r="BW39" i="6"/>
  <c r="BV39" i="6"/>
  <c r="BU39" i="6"/>
  <c r="BT39" i="6"/>
  <c r="BS39" i="6"/>
  <c r="BR39" i="6"/>
  <c r="BQ39" i="6"/>
  <c r="BP39" i="6"/>
  <c r="BO39" i="6"/>
  <c r="BN39" i="6"/>
  <c r="BM39" i="6"/>
  <c r="BL39" i="6"/>
  <c r="BK39" i="6"/>
  <c r="BJ39" i="6"/>
  <c r="BI39" i="6"/>
  <c r="BH39" i="6"/>
  <c r="BG39" i="6"/>
  <c r="BF39" i="6"/>
  <c r="BE39" i="6"/>
  <c r="BD39" i="6"/>
  <c r="BC39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J39" i="6"/>
  <c r="AI39" i="6"/>
  <c r="AH39" i="6"/>
  <c r="AG39" i="6"/>
  <c r="AF39" i="6"/>
  <c r="AE39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D39" i="6"/>
  <c r="CY38" i="6"/>
  <c r="CX38" i="6"/>
  <c r="CW38" i="6"/>
  <c r="CV38" i="6"/>
  <c r="CU38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C38" i="6"/>
  <c r="CB38" i="6"/>
  <c r="CA38" i="6"/>
  <c r="BZ38" i="6"/>
  <c r="BY38" i="6"/>
  <c r="BX38" i="6"/>
  <c r="BW38" i="6"/>
  <c r="BV38" i="6"/>
  <c r="BU38" i="6"/>
  <c r="BT38" i="6"/>
  <c r="BS38" i="6"/>
  <c r="BR38" i="6"/>
  <c r="BQ38" i="6"/>
  <c r="BP38" i="6"/>
  <c r="BO38" i="6"/>
  <c r="BN38" i="6"/>
  <c r="BM38" i="6"/>
  <c r="BL38" i="6"/>
  <c r="BK38" i="6"/>
  <c r="BJ38" i="6"/>
  <c r="BI38" i="6"/>
  <c r="BH38" i="6"/>
  <c r="BG38" i="6"/>
  <c r="BF38" i="6"/>
  <c r="BE38" i="6"/>
  <c r="BD38" i="6"/>
  <c r="BC38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AH38" i="6"/>
  <c r="AG38" i="6"/>
  <c r="AF38" i="6"/>
  <c r="AE38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Y37" i="6"/>
  <c r="CX37" i="6"/>
  <c r="CW37" i="6"/>
  <c r="CV37" i="6"/>
  <c r="CU37" i="6"/>
  <c r="CT37" i="6"/>
  <c r="CS37" i="6"/>
  <c r="CR37" i="6"/>
  <c r="CQ37" i="6"/>
  <c r="CP37" i="6"/>
  <c r="CO37" i="6"/>
  <c r="CN37" i="6"/>
  <c r="CM37" i="6"/>
  <c r="CL37" i="6"/>
  <c r="CK37" i="6"/>
  <c r="CJ37" i="6"/>
  <c r="CI37" i="6"/>
  <c r="CH37" i="6"/>
  <c r="CG37" i="6"/>
  <c r="CF37" i="6"/>
  <c r="CE37" i="6"/>
  <c r="CD37" i="6"/>
  <c r="CC37" i="6"/>
  <c r="CB37" i="6"/>
  <c r="CA37" i="6"/>
  <c r="BZ37" i="6"/>
  <c r="BY37" i="6"/>
  <c r="BX37" i="6"/>
  <c r="BW37" i="6"/>
  <c r="BV37" i="6"/>
  <c r="BU37" i="6"/>
  <c r="BT37" i="6"/>
  <c r="BS37" i="6"/>
  <c r="BR37" i="6"/>
  <c r="BQ37" i="6"/>
  <c r="BP37" i="6"/>
  <c r="BO37" i="6"/>
  <c r="BN37" i="6"/>
  <c r="BM37" i="6"/>
  <c r="BL37" i="6"/>
  <c r="BK37" i="6"/>
  <c r="BJ37" i="6"/>
  <c r="BI37" i="6"/>
  <c r="BH37" i="6"/>
  <c r="BG37" i="6"/>
  <c r="BF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Y36" i="6"/>
  <c r="CX36" i="6"/>
  <c r="CW36" i="6"/>
  <c r="CV36" i="6"/>
  <c r="CU36" i="6"/>
  <c r="CT36" i="6"/>
  <c r="CS36" i="6"/>
  <c r="CR36" i="6"/>
  <c r="CQ36" i="6"/>
  <c r="CP36" i="6"/>
  <c r="CO36" i="6"/>
  <c r="CN36" i="6"/>
  <c r="CM36" i="6"/>
  <c r="CL36" i="6"/>
  <c r="CK36" i="6"/>
  <c r="CJ36" i="6"/>
  <c r="CI36" i="6"/>
  <c r="CH36" i="6"/>
  <c r="CG36" i="6"/>
  <c r="CF36" i="6"/>
  <c r="CE36" i="6"/>
  <c r="CD36" i="6"/>
  <c r="CC36" i="6"/>
  <c r="CB36" i="6"/>
  <c r="CA36" i="6"/>
  <c r="BZ36" i="6"/>
  <c r="BY36" i="6"/>
  <c r="BX36" i="6"/>
  <c r="BW36" i="6"/>
  <c r="BV36" i="6"/>
  <c r="BU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C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Y35" i="6"/>
  <c r="CX35" i="6"/>
  <c r="CW35" i="6"/>
  <c r="CV35" i="6"/>
  <c r="CU35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C35" i="6"/>
  <c r="CB35" i="6"/>
  <c r="CA35" i="6"/>
  <c r="BZ35" i="6"/>
  <c r="BY35" i="6"/>
  <c r="BX35" i="6"/>
  <c r="BW35" i="6"/>
  <c r="BV35" i="6"/>
  <c r="BU35" i="6"/>
  <c r="BT35" i="6"/>
  <c r="BS35" i="6"/>
  <c r="BR35" i="6"/>
  <c r="BQ35" i="6"/>
  <c r="BP35" i="6"/>
  <c r="BO35" i="6"/>
  <c r="BN35" i="6"/>
  <c r="BM35" i="6"/>
  <c r="BL35" i="6"/>
  <c r="BK35" i="6"/>
  <c r="BJ35" i="6"/>
  <c r="BI35" i="6"/>
  <c r="BH35" i="6"/>
  <c r="BG35" i="6"/>
  <c r="BF35" i="6"/>
  <c r="BE35" i="6"/>
  <c r="BD35" i="6"/>
  <c r="BC35" i="6"/>
  <c r="BB35" i="6"/>
  <c r="BA35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AH35" i="6"/>
  <c r="AG35" i="6"/>
  <c r="AF35" i="6"/>
  <c r="AE35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D35" i="6"/>
  <c r="CY34" i="6"/>
  <c r="CX34" i="6"/>
  <c r="CW34" i="6"/>
  <c r="CV34" i="6"/>
  <c r="CU34" i="6"/>
  <c r="CT34" i="6"/>
  <c r="CS34" i="6"/>
  <c r="CR34" i="6"/>
  <c r="CQ34" i="6"/>
  <c r="CP34" i="6"/>
  <c r="CO34" i="6"/>
  <c r="CN34" i="6"/>
  <c r="CM34" i="6"/>
  <c r="CL34" i="6"/>
  <c r="CK34" i="6"/>
  <c r="CJ34" i="6"/>
  <c r="CI34" i="6"/>
  <c r="CH34" i="6"/>
  <c r="CG34" i="6"/>
  <c r="CF34" i="6"/>
  <c r="CE34" i="6"/>
  <c r="CD34" i="6"/>
  <c r="CC34" i="6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CY33" i="6"/>
  <c r="CX33" i="6"/>
  <c r="CW33" i="6"/>
  <c r="CV33" i="6"/>
  <c r="CU33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C33" i="6"/>
  <c r="CB33" i="6"/>
  <c r="CA33" i="6"/>
  <c r="BZ33" i="6"/>
  <c r="BY33" i="6"/>
  <c r="BX33" i="6"/>
  <c r="BW33" i="6"/>
  <c r="BV33" i="6"/>
  <c r="BU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BY32" i="6"/>
  <c r="BX32" i="6"/>
  <c r="BW32" i="6"/>
  <c r="BV32" i="6"/>
  <c r="BU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C31" i="6"/>
  <c r="CB31" i="6"/>
  <c r="CA31" i="6"/>
  <c r="BZ31" i="6"/>
  <c r="BY31" i="6"/>
  <c r="BX31" i="6"/>
  <c r="BW31" i="6"/>
  <c r="BV31" i="6"/>
  <c r="BU31" i="6"/>
  <c r="BT31" i="6"/>
  <c r="BS31" i="6"/>
  <c r="BR31" i="6"/>
  <c r="BQ31" i="6"/>
  <c r="BP31" i="6"/>
  <c r="BO31" i="6"/>
  <c r="BN31" i="6"/>
  <c r="BM31" i="6"/>
  <c r="BL31" i="6"/>
  <c r="BK31" i="6"/>
  <c r="BJ31" i="6"/>
  <c r="BI31" i="6"/>
  <c r="BH31" i="6"/>
  <c r="BG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D31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C30" i="6"/>
  <c r="CB30" i="6"/>
  <c r="CA30" i="6"/>
  <c r="BZ30" i="6"/>
  <c r="BY30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F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BY29" i="6"/>
  <c r="BX29" i="6"/>
  <c r="BW29" i="6"/>
  <c r="BV29" i="6"/>
  <c r="BU29" i="6"/>
  <c r="BT29" i="6"/>
  <c r="BS29" i="6"/>
  <c r="BR29" i="6"/>
  <c r="BQ29" i="6"/>
  <c r="BP29" i="6"/>
  <c r="BO29" i="6"/>
  <c r="BN29" i="6"/>
  <c r="BM29" i="6"/>
  <c r="BL29" i="6"/>
  <c r="BK29" i="6"/>
  <c r="BJ29" i="6"/>
  <c r="BI29" i="6"/>
  <c r="BH29" i="6"/>
  <c r="BG29" i="6"/>
  <c r="BF29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AE29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Y28" i="6"/>
  <c r="CX28" i="6"/>
  <c r="CW28" i="6"/>
  <c r="CV28" i="6"/>
  <c r="CU28" i="6"/>
  <c r="CT28" i="6"/>
  <c r="CS28" i="6"/>
  <c r="CR28" i="6"/>
  <c r="CQ28" i="6"/>
  <c r="CP28" i="6"/>
  <c r="CO28" i="6"/>
  <c r="CN28" i="6"/>
  <c r="CM28" i="6"/>
  <c r="CL28" i="6"/>
  <c r="CK28" i="6"/>
  <c r="CJ28" i="6"/>
  <c r="CI28" i="6"/>
  <c r="CH28" i="6"/>
  <c r="CG28" i="6"/>
  <c r="CF28" i="6"/>
  <c r="CE28" i="6"/>
  <c r="CD28" i="6"/>
  <c r="CC28" i="6"/>
  <c r="CB28" i="6"/>
  <c r="CA28" i="6"/>
  <c r="BZ28" i="6"/>
  <c r="BY28" i="6"/>
  <c r="BX28" i="6"/>
  <c r="BW28" i="6"/>
  <c r="BV28" i="6"/>
  <c r="BU28" i="6"/>
  <c r="BT28" i="6"/>
  <c r="BS28" i="6"/>
  <c r="BR28" i="6"/>
  <c r="BQ28" i="6"/>
  <c r="BP28" i="6"/>
  <c r="BO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C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U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D27" i="6"/>
  <c r="DA67" i="16"/>
  <c r="CZ67" i="16"/>
  <c r="D49" i="16"/>
  <c r="E49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AA49" i="16"/>
  <c r="AB49" i="16"/>
  <c r="AC49" i="16"/>
  <c r="AD49" i="16"/>
  <c r="AE49" i="16"/>
  <c r="AF49" i="16"/>
  <c r="AG49" i="16"/>
  <c r="AH49" i="16"/>
  <c r="AI49" i="16"/>
  <c r="AJ49" i="16"/>
  <c r="AK49" i="16"/>
  <c r="AL49" i="16"/>
  <c r="AM49" i="16"/>
  <c r="AN49" i="16"/>
  <c r="AO49" i="16"/>
  <c r="AP49" i="16"/>
  <c r="AQ49" i="16"/>
  <c r="AR49" i="16"/>
  <c r="AS49" i="16"/>
  <c r="AT49" i="16"/>
  <c r="AU49" i="16"/>
  <c r="AV49" i="16"/>
  <c r="AW49" i="16"/>
  <c r="AX49" i="16"/>
  <c r="AY49" i="16"/>
  <c r="AZ49" i="16"/>
  <c r="BA49" i="16"/>
  <c r="BB49" i="16"/>
  <c r="BC49" i="16"/>
  <c r="BD49" i="16"/>
  <c r="BE49" i="16"/>
  <c r="BF49" i="16"/>
  <c r="BG49" i="16"/>
  <c r="BH49" i="16"/>
  <c r="BI49" i="16"/>
  <c r="BJ49" i="16"/>
  <c r="BK49" i="16"/>
  <c r="BL49" i="16"/>
  <c r="BM49" i="16"/>
  <c r="BN49" i="16"/>
  <c r="BO49" i="16"/>
  <c r="BP49" i="16"/>
  <c r="BQ49" i="16"/>
  <c r="BR49" i="16"/>
  <c r="BS49" i="16"/>
  <c r="BT49" i="16"/>
  <c r="BU49" i="16"/>
  <c r="BV49" i="16"/>
  <c r="BW49" i="16"/>
  <c r="BX49" i="16"/>
  <c r="BY49" i="16"/>
  <c r="BZ49" i="16"/>
  <c r="CA49" i="16"/>
  <c r="CB49" i="16"/>
  <c r="CC49" i="16"/>
  <c r="CD49" i="16"/>
  <c r="CE49" i="16"/>
  <c r="CF49" i="16"/>
  <c r="CG49" i="16"/>
  <c r="CH49" i="16"/>
  <c r="CI49" i="16"/>
  <c r="CJ49" i="16"/>
  <c r="CK49" i="16"/>
  <c r="CL49" i="16"/>
  <c r="CM49" i="16"/>
  <c r="CN49" i="16"/>
  <c r="CO49" i="16"/>
  <c r="CP49" i="16"/>
  <c r="CQ49" i="16"/>
  <c r="CR49" i="16"/>
  <c r="CS49" i="16"/>
  <c r="CT49" i="16"/>
  <c r="CU49" i="16"/>
  <c r="CV49" i="16"/>
  <c r="CW49" i="16"/>
  <c r="CX49" i="16"/>
  <c r="CY49" i="16"/>
  <c r="D50" i="16"/>
  <c r="E50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AB50" i="16"/>
  <c r="AC50" i="16"/>
  <c r="AD50" i="16"/>
  <c r="AE50" i="16"/>
  <c r="AF50" i="16"/>
  <c r="AG50" i="16"/>
  <c r="AH50" i="16"/>
  <c r="AI50" i="16"/>
  <c r="AJ50" i="16"/>
  <c r="AK50" i="16"/>
  <c r="AL50" i="16"/>
  <c r="AM50" i="16"/>
  <c r="AN50" i="16"/>
  <c r="AO50" i="16"/>
  <c r="AP50" i="16"/>
  <c r="AQ50" i="16"/>
  <c r="AR50" i="16"/>
  <c r="AS50" i="16"/>
  <c r="AT50" i="16"/>
  <c r="AU50" i="16"/>
  <c r="AV50" i="16"/>
  <c r="AW50" i="16"/>
  <c r="AX50" i="16"/>
  <c r="AY50" i="16"/>
  <c r="AZ50" i="16"/>
  <c r="BA50" i="16"/>
  <c r="BB50" i="16"/>
  <c r="BC50" i="16"/>
  <c r="BD50" i="16"/>
  <c r="BE50" i="16"/>
  <c r="BF50" i="16"/>
  <c r="BG50" i="16"/>
  <c r="BH50" i="16"/>
  <c r="BI50" i="16"/>
  <c r="BJ50" i="16"/>
  <c r="BK50" i="16"/>
  <c r="BL50" i="16"/>
  <c r="BM50" i="16"/>
  <c r="BN50" i="16"/>
  <c r="BO50" i="16"/>
  <c r="BP50" i="16"/>
  <c r="BQ50" i="16"/>
  <c r="BR50" i="16"/>
  <c r="BS50" i="16"/>
  <c r="BT50" i="16"/>
  <c r="BU50" i="16"/>
  <c r="BV50" i="16"/>
  <c r="BW50" i="16"/>
  <c r="BX50" i="16"/>
  <c r="BY50" i="16"/>
  <c r="BZ50" i="16"/>
  <c r="CA50" i="16"/>
  <c r="CB50" i="16"/>
  <c r="CC50" i="16"/>
  <c r="CD50" i="16"/>
  <c r="CE50" i="16"/>
  <c r="CF50" i="16"/>
  <c r="CG50" i="16"/>
  <c r="CH50" i="16"/>
  <c r="CI50" i="16"/>
  <c r="CJ50" i="16"/>
  <c r="CK50" i="16"/>
  <c r="CL50" i="16"/>
  <c r="CM50" i="16"/>
  <c r="CN50" i="16"/>
  <c r="CO50" i="16"/>
  <c r="CP50" i="16"/>
  <c r="CQ50" i="16"/>
  <c r="CR50" i="16"/>
  <c r="CS50" i="16"/>
  <c r="CT50" i="16"/>
  <c r="CU50" i="16"/>
  <c r="CV50" i="16"/>
  <c r="CW50" i="16"/>
  <c r="CX50" i="16"/>
  <c r="CY50" i="16"/>
  <c r="D51" i="16"/>
  <c r="E51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AB51" i="16"/>
  <c r="AC51" i="16"/>
  <c r="AD51" i="16"/>
  <c r="AE51" i="16"/>
  <c r="AF51" i="16"/>
  <c r="AG51" i="16"/>
  <c r="AH51" i="16"/>
  <c r="AI51" i="16"/>
  <c r="AJ51" i="16"/>
  <c r="AK51" i="16"/>
  <c r="AL51" i="16"/>
  <c r="AM51" i="16"/>
  <c r="AN51" i="16"/>
  <c r="AO51" i="16"/>
  <c r="AP51" i="16"/>
  <c r="AQ51" i="16"/>
  <c r="AR51" i="16"/>
  <c r="AS51" i="16"/>
  <c r="AT51" i="16"/>
  <c r="AU51" i="16"/>
  <c r="AV51" i="16"/>
  <c r="AW51" i="16"/>
  <c r="AX51" i="16"/>
  <c r="AY51" i="16"/>
  <c r="AZ51" i="16"/>
  <c r="BA51" i="16"/>
  <c r="BB51" i="16"/>
  <c r="BC51" i="16"/>
  <c r="BD51" i="16"/>
  <c r="BE51" i="16"/>
  <c r="BF51" i="16"/>
  <c r="BG51" i="16"/>
  <c r="BH51" i="16"/>
  <c r="BI51" i="16"/>
  <c r="BJ51" i="16"/>
  <c r="BK51" i="16"/>
  <c r="BL51" i="16"/>
  <c r="BM51" i="16"/>
  <c r="BN51" i="16"/>
  <c r="BO51" i="16"/>
  <c r="BP51" i="16"/>
  <c r="BQ51" i="16"/>
  <c r="BR51" i="16"/>
  <c r="BS51" i="16"/>
  <c r="BT51" i="16"/>
  <c r="BU51" i="16"/>
  <c r="BV51" i="16"/>
  <c r="BW51" i="16"/>
  <c r="BX51" i="16"/>
  <c r="BY51" i="16"/>
  <c r="BZ51" i="16"/>
  <c r="CA51" i="16"/>
  <c r="CB51" i="16"/>
  <c r="CC51" i="16"/>
  <c r="CD51" i="16"/>
  <c r="CE51" i="16"/>
  <c r="CF51" i="16"/>
  <c r="CG51" i="16"/>
  <c r="CH51" i="16"/>
  <c r="CI51" i="16"/>
  <c r="CJ51" i="16"/>
  <c r="CK51" i="16"/>
  <c r="CL51" i="16"/>
  <c r="CM51" i="16"/>
  <c r="CN51" i="16"/>
  <c r="CO51" i="16"/>
  <c r="CP51" i="16"/>
  <c r="CQ51" i="16"/>
  <c r="CR51" i="16"/>
  <c r="CS51" i="16"/>
  <c r="CT51" i="16"/>
  <c r="CU51" i="16"/>
  <c r="CV51" i="16"/>
  <c r="CW51" i="16"/>
  <c r="CX51" i="16"/>
  <c r="CY51" i="16"/>
  <c r="D52" i="16"/>
  <c r="E52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AB52" i="16"/>
  <c r="AC52" i="16"/>
  <c r="AD52" i="16"/>
  <c r="AE52" i="16"/>
  <c r="AF52" i="16"/>
  <c r="AG52" i="16"/>
  <c r="AH52" i="16"/>
  <c r="AI52" i="16"/>
  <c r="AJ52" i="16"/>
  <c r="AK52" i="16"/>
  <c r="AL52" i="16"/>
  <c r="AM52" i="16"/>
  <c r="AN52" i="16"/>
  <c r="AO52" i="16"/>
  <c r="AP52" i="16"/>
  <c r="AQ52" i="16"/>
  <c r="AR52" i="16"/>
  <c r="AS52" i="16"/>
  <c r="AT52" i="16"/>
  <c r="AU52" i="16"/>
  <c r="AV52" i="16"/>
  <c r="AW52" i="16"/>
  <c r="AX52" i="16"/>
  <c r="AY52" i="16"/>
  <c r="AZ52" i="16"/>
  <c r="BA52" i="16"/>
  <c r="BB52" i="16"/>
  <c r="BC52" i="16"/>
  <c r="BD52" i="16"/>
  <c r="BE52" i="16"/>
  <c r="BF52" i="16"/>
  <c r="BG52" i="16"/>
  <c r="BH52" i="16"/>
  <c r="BI52" i="16"/>
  <c r="BJ52" i="16"/>
  <c r="BK52" i="16"/>
  <c r="BL52" i="16"/>
  <c r="BM52" i="16"/>
  <c r="BN52" i="16"/>
  <c r="BO52" i="16"/>
  <c r="BP52" i="16"/>
  <c r="BQ52" i="16"/>
  <c r="BR52" i="16"/>
  <c r="BS52" i="16"/>
  <c r="BT52" i="16"/>
  <c r="BU52" i="16"/>
  <c r="BV52" i="16"/>
  <c r="BW52" i="16"/>
  <c r="BX52" i="16"/>
  <c r="BY52" i="16"/>
  <c r="BZ52" i="16"/>
  <c r="CA52" i="16"/>
  <c r="CB52" i="16"/>
  <c r="CC52" i="16"/>
  <c r="CD52" i="16"/>
  <c r="CE52" i="16"/>
  <c r="CF52" i="16"/>
  <c r="CG52" i="16"/>
  <c r="CH52" i="16"/>
  <c r="CI52" i="16"/>
  <c r="CJ52" i="16"/>
  <c r="CK52" i="16"/>
  <c r="CL52" i="16"/>
  <c r="CM52" i="16"/>
  <c r="CN52" i="16"/>
  <c r="CO52" i="16"/>
  <c r="CP52" i="16"/>
  <c r="CQ52" i="16"/>
  <c r="CR52" i="16"/>
  <c r="CS52" i="16"/>
  <c r="CT52" i="16"/>
  <c r="CU52" i="16"/>
  <c r="CV52" i="16"/>
  <c r="CW52" i="16"/>
  <c r="CX52" i="16"/>
  <c r="CY52" i="16"/>
  <c r="D53" i="16"/>
  <c r="E53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AA53" i="16"/>
  <c r="AB53" i="16"/>
  <c r="AC53" i="16"/>
  <c r="AD53" i="16"/>
  <c r="AE53" i="16"/>
  <c r="AF53" i="16"/>
  <c r="AG53" i="16"/>
  <c r="AH53" i="16"/>
  <c r="AI53" i="16"/>
  <c r="AJ53" i="16"/>
  <c r="AK53" i="16"/>
  <c r="AL53" i="16"/>
  <c r="AM53" i="16"/>
  <c r="AN53" i="16"/>
  <c r="AO53" i="16"/>
  <c r="AP53" i="16"/>
  <c r="AQ53" i="16"/>
  <c r="AR53" i="16"/>
  <c r="AS53" i="16"/>
  <c r="AT53" i="16"/>
  <c r="AU53" i="16"/>
  <c r="AV53" i="16"/>
  <c r="AW53" i="16"/>
  <c r="AX53" i="16"/>
  <c r="AY53" i="16"/>
  <c r="AZ53" i="16"/>
  <c r="BA53" i="16"/>
  <c r="BB53" i="16"/>
  <c r="BC53" i="16"/>
  <c r="BD53" i="16"/>
  <c r="BE53" i="16"/>
  <c r="BF53" i="16"/>
  <c r="BG53" i="16"/>
  <c r="BH53" i="16"/>
  <c r="BI53" i="16"/>
  <c r="BJ53" i="16"/>
  <c r="BK53" i="16"/>
  <c r="BL53" i="16"/>
  <c r="BM53" i="16"/>
  <c r="BN53" i="16"/>
  <c r="BO53" i="16"/>
  <c r="BP53" i="16"/>
  <c r="BQ53" i="16"/>
  <c r="BR53" i="16"/>
  <c r="BS53" i="16"/>
  <c r="BT53" i="16"/>
  <c r="BU53" i="16"/>
  <c r="BV53" i="16"/>
  <c r="BW53" i="16"/>
  <c r="BX53" i="16"/>
  <c r="BY53" i="16"/>
  <c r="BZ53" i="16"/>
  <c r="CA53" i="16"/>
  <c r="CB53" i="16"/>
  <c r="CC53" i="16"/>
  <c r="CD53" i="16"/>
  <c r="CE53" i="16"/>
  <c r="CF53" i="16"/>
  <c r="CG53" i="16"/>
  <c r="CH53" i="16"/>
  <c r="CI53" i="16"/>
  <c r="CJ53" i="16"/>
  <c r="CK53" i="16"/>
  <c r="CL53" i="16"/>
  <c r="CM53" i="16"/>
  <c r="CN53" i="16"/>
  <c r="CO53" i="16"/>
  <c r="CP53" i="16"/>
  <c r="CQ53" i="16"/>
  <c r="CR53" i="16"/>
  <c r="CS53" i="16"/>
  <c r="CT53" i="16"/>
  <c r="CU53" i="16"/>
  <c r="CV53" i="16"/>
  <c r="CW53" i="16"/>
  <c r="CX53" i="16"/>
  <c r="CY53" i="16"/>
  <c r="D54" i="16"/>
  <c r="E54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AA54" i="16"/>
  <c r="AB54" i="16"/>
  <c r="AC54" i="16"/>
  <c r="AD54" i="16"/>
  <c r="AE54" i="16"/>
  <c r="AF54" i="16"/>
  <c r="AG54" i="16"/>
  <c r="AH54" i="16"/>
  <c r="AI54" i="16"/>
  <c r="AJ54" i="16"/>
  <c r="AK54" i="16"/>
  <c r="AL54" i="16"/>
  <c r="AM54" i="16"/>
  <c r="AN54" i="16"/>
  <c r="AO54" i="16"/>
  <c r="AP54" i="16"/>
  <c r="AQ54" i="16"/>
  <c r="AR54" i="16"/>
  <c r="AS54" i="16"/>
  <c r="AT54" i="16"/>
  <c r="AU54" i="16"/>
  <c r="AV54" i="16"/>
  <c r="AW54" i="16"/>
  <c r="AX54" i="16"/>
  <c r="AY54" i="16"/>
  <c r="AZ54" i="16"/>
  <c r="BA54" i="16"/>
  <c r="BB54" i="16"/>
  <c r="BC54" i="16"/>
  <c r="BD54" i="16"/>
  <c r="BE54" i="16"/>
  <c r="BF54" i="16"/>
  <c r="BG54" i="16"/>
  <c r="BH54" i="16"/>
  <c r="BI54" i="16"/>
  <c r="BJ54" i="16"/>
  <c r="BK54" i="16"/>
  <c r="BL54" i="16"/>
  <c r="BM54" i="16"/>
  <c r="BN54" i="16"/>
  <c r="BO54" i="16"/>
  <c r="BP54" i="16"/>
  <c r="BQ54" i="16"/>
  <c r="BR54" i="16"/>
  <c r="BS54" i="16"/>
  <c r="BT54" i="16"/>
  <c r="BU54" i="16"/>
  <c r="BV54" i="16"/>
  <c r="BW54" i="16"/>
  <c r="BX54" i="16"/>
  <c r="BY54" i="16"/>
  <c r="BZ54" i="16"/>
  <c r="CA54" i="16"/>
  <c r="CB54" i="16"/>
  <c r="CC54" i="16"/>
  <c r="CD54" i="16"/>
  <c r="CE54" i="16"/>
  <c r="CF54" i="16"/>
  <c r="CG54" i="16"/>
  <c r="CH54" i="16"/>
  <c r="CI54" i="16"/>
  <c r="CJ54" i="16"/>
  <c r="CK54" i="16"/>
  <c r="CL54" i="16"/>
  <c r="CM54" i="16"/>
  <c r="CN54" i="16"/>
  <c r="CO54" i="16"/>
  <c r="CP54" i="16"/>
  <c r="CQ54" i="16"/>
  <c r="CR54" i="16"/>
  <c r="CS54" i="16"/>
  <c r="CT54" i="16"/>
  <c r="CU54" i="16"/>
  <c r="CV54" i="16"/>
  <c r="CW54" i="16"/>
  <c r="CX54" i="16"/>
  <c r="CY54" i="16"/>
  <c r="D55" i="16"/>
  <c r="E55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AA55" i="16"/>
  <c r="AB55" i="16"/>
  <c r="AC55" i="16"/>
  <c r="AD55" i="16"/>
  <c r="AE55" i="16"/>
  <c r="AF55" i="16"/>
  <c r="AG55" i="16"/>
  <c r="AH55" i="16"/>
  <c r="AI55" i="16"/>
  <c r="AJ55" i="16"/>
  <c r="AK55" i="16"/>
  <c r="AL55" i="16"/>
  <c r="AM55" i="16"/>
  <c r="AN55" i="16"/>
  <c r="AO55" i="16"/>
  <c r="AP55" i="16"/>
  <c r="AQ55" i="16"/>
  <c r="AR55" i="16"/>
  <c r="AS55" i="16"/>
  <c r="AT55" i="16"/>
  <c r="AU55" i="16"/>
  <c r="AV55" i="16"/>
  <c r="AW55" i="16"/>
  <c r="AX55" i="16"/>
  <c r="AY55" i="16"/>
  <c r="AZ55" i="16"/>
  <c r="BA55" i="16"/>
  <c r="BB55" i="16"/>
  <c r="BC55" i="16"/>
  <c r="BD55" i="16"/>
  <c r="BE55" i="16"/>
  <c r="BF55" i="16"/>
  <c r="BG55" i="16"/>
  <c r="BH55" i="16"/>
  <c r="BI55" i="16"/>
  <c r="BJ55" i="16"/>
  <c r="BK55" i="16"/>
  <c r="BL55" i="16"/>
  <c r="BM55" i="16"/>
  <c r="BN55" i="16"/>
  <c r="BO55" i="16"/>
  <c r="BP55" i="16"/>
  <c r="BQ55" i="16"/>
  <c r="BR55" i="16"/>
  <c r="BS55" i="16"/>
  <c r="BT55" i="16"/>
  <c r="BU55" i="16"/>
  <c r="BV55" i="16"/>
  <c r="BW55" i="16"/>
  <c r="BX55" i="16"/>
  <c r="BY55" i="16"/>
  <c r="BZ55" i="16"/>
  <c r="CA55" i="16"/>
  <c r="CB55" i="16"/>
  <c r="CC55" i="16"/>
  <c r="CD55" i="16"/>
  <c r="CE55" i="16"/>
  <c r="CF55" i="16"/>
  <c r="CG55" i="16"/>
  <c r="CH55" i="16"/>
  <c r="CI55" i="16"/>
  <c r="CJ55" i="16"/>
  <c r="CK55" i="16"/>
  <c r="CL55" i="16"/>
  <c r="CM55" i="16"/>
  <c r="CN55" i="16"/>
  <c r="CO55" i="16"/>
  <c r="CP55" i="16"/>
  <c r="CQ55" i="16"/>
  <c r="CR55" i="16"/>
  <c r="CS55" i="16"/>
  <c r="CT55" i="16"/>
  <c r="CU55" i="16"/>
  <c r="CV55" i="16"/>
  <c r="CW55" i="16"/>
  <c r="CX55" i="16"/>
  <c r="CY55" i="16"/>
  <c r="D56" i="16"/>
  <c r="E56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AA56" i="16"/>
  <c r="AB56" i="16"/>
  <c r="AC56" i="16"/>
  <c r="AD56" i="16"/>
  <c r="AE56" i="16"/>
  <c r="AF56" i="16"/>
  <c r="AG56" i="16"/>
  <c r="AH56" i="16"/>
  <c r="AI56" i="16"/>
  <c r="AJ56" i="16"/>
  <c r="AK56" i="16"/>
  <c r="AL56" i="16"/>
  <c r="AM56" i="16"/>
  <c r="AN56" i="16"/>
  <c r="AO56" i="16"/>
  <c r="AP56" i="16"/>
  <c r="AQ56" i="16"/>
  <c r="AR56" i="16"/>
  <c r="AS56" i="16"/>
  <c r="AT56" i="16"/>
  <c r="AU56" i="16"/>
  <c r="AV56" i="16"/>
  <c r="AW56" i="16"/>
  <c r="AX56" i="16"/>
  <c r="AY56" i="16"/>
  <c r="AZ56" i="16"/>
  <c r="BA56" i="16"/>
  <c r="BB56" i="16"/>
  <c r="BC56" i="16"/>
  <c r="BD56" i="16"/>
  <c r="BE56" i="16"/>
  <c r="BF56" i="16"/>
  <c r="BG56" i="16"/>
  <c r="BH56" i="16"/>
  <c r="BI56" i="16"/>
  <c r="BJ56" i="16"/>
  <c r="BK56" i="16"/>
  <c r="BL56" i="16"/>
  <c r="BM56" i="16"/>
  <c r="BN56" i="16"/>
  <c r="BO56" i="16"/>
  <c r="BP56" i="16"/>
  <c r="BQ56" i="16"/>
  <c r="BR56" i="16"/>
  <c r="BS56" i="16"/>
  <c r="BT56" i="16"/>
  <c r="BU56" i="16"/>
  <c r="BV56" i="16"/>
  <c r="BW56" i="16"/>
  <c r="BX56" i="16"/>
  <c r="BY56" i="16"/>
  <c r="BZ56" i="16"/>
  <c r="CA56" i="16"/>
  <c r="CB56" i="16"/>
  <c r="CC56" i="16"/>
  <c r="CD56" i="16"/>
  <c r="CE56" i="16"/>
  <c r="CF56" i="16"/>
  <c r="CG56" i="16"/>
  <c r="CH56" i="16"/>
  <c r="CI56" i="16"/>
  <c r="CJ56" i="16"/>
  <c r="CK56" i="16"/>
  <c r="CL56" i="16"/>
  <c r="CM56" i="16"/>
  <c r="CN56" i="16"/>
  <c r="CO56" i="16"/>
  <c r="CP56" i="16"/>
  <c r="CQ56" i="16"/>
  <c r="CR56" i="16"/>
  <c r="CS56" i="16"/>
  <c r="CT56" i="16"/>
  <c r="CU56" i="16"/>
  <c r="CV56" i="16"/>
  <c r="CW56" i="16"/>
  <c r="CX56" i="16"/>
  <c r="CY56" i="16"/>
  <c r="D57" i="16"/>
  <c r="E57" i="16"/>
  <c r="F57" i="16"/>
  <c r="G57" i="16"/>
  <c r="H57" i="16"/>
  <c r="I57" i="16"/>
  <c r="J57" i="16"/>
  <c r="K57" i="16"/>
  <c r="L57" i="16"/>
  <c r="M57" i="16"/>
  <c r="N57" i="16"/>
  <c r="O57" i="16"/>
  <c r="P57" i="16"/>
  <c r="Q57" i="16"/>
  <c r="R57" i="16"/>
  <c r="S57" i="16"/>
  <c r="T57" i="16"/>
  <c r="U57" i="16"/>
  <c r="V57" i="16"/>
  <c r="W57" i="16"/>
  <c r="X57" i="16"/>
  <c r="Y57" i="16"/>
  <c r="Z57" i="16"/>
  <c r="AA57" i="16"/>
  <c r="AB57" i="16"/>
  <c r="AC57" i="16"/>
  <c r="AD57" i="16"/>
  <c r="AE57" i="16"/>
  <c r="AF57" i="16"/>
  <c r="AG57" i="16"/>
  <c r="AH57" i="16"/>
  <c r="AI57" i="16"/>
  <c r="AJ57" i="16"/>
  <c r="AK57" i="16"/>
  <c r="AL57" i="16"/>
  <c r="AM57" i="16"/>
  <c r="AN57" i="16"/>
  <c r="AO57" i="16"/>
  <c r="AP57" i="16"/>
  <c r="AQ57" i="16"/>
  <c r="AR57" i="16"/>
  <c r="AS57" i="16"/>
  <c r="AT57" i="16"/>
  <c r="AU57" i="16"/>
  <c r="AV57" i="16"/>
  <c r="AW57" i="16"/>
  <c r="AX57" i="16"/>
  <c r="AY57" i="16"/>
  <c r="AZ57" i="16"/>
  <c r="BA57" i="16"/>
  <c r="BB57" i="16"/>
  <c r="BC57" i="16"/>
  <c r="BD57" i="16"/>
  <c r="BE57" i="16"/>
  <c r="BF57" i="16"/>
  <c r="BG57" i="16"/>
  <c r="BH57" i="16"/>
  <c r="BI57" i="16"/>
  <c r="BJ57" i="16"/>
  <c r="BK57" i="16"/>
  <c r="BL57" i="16"/>
  <c r="BM57" i="16"/>
  <c r="BN57" i="16"/>
  <c r="BO57" i="16"/>
  <c r="BP57" i="16"/>
  <c r="BQ57" i="16"/>
  <c r="BR57" i="16"/>
  <c r="BS57" i="16"/>
  <c r="BT57" i="16"/>
  <c r="BU57" i="16"/>
  <c r="BV57" i="16"/>
  <c r="BW57" i="16"/>
  <c r="BX57" i="16"/>
  <c r="BY57" i="16"/>
  <c r="BZ57" i="16"/>
  <c r="CA57" i="16"/>
  <c r="CB57" i="16"/>
  <c r="CC57" i="16"/>
  <c r="CD57" i="16"/>
  <c r="CE57" i="16"/>
  <c r="CF57" i="16"/>
  <c r="CG57" i="16"/>
  <c r="CH57" i="16"/>
  <c r="CI57" i="16"/>
  <c r="CJ57" i="16"/>
  <c r="CK57" i="16"/>
  <c r="CL57" i="16"/>
  <c r="CM57" i="16"/>
  <c r="CN57" i="16"/>
  <c r="CO57" i="16"/>
  <c r="CP57" i="16"/>
  <c r="CQ57" i="16"/>
  <c r="CR57" i="16"/>
  <c r="CS57" i="16"/>
  <c r="CT57" i="16"/>
  <c r="CU57" i="16"/>
  <c r="CV57" i="16"/>
  <c r="CW57" i="16"/>
  <c r="CX57" i="16"/>
  <c r="CY57" i="16"/>
  <c r="D58" i="16"/>
  <c r="E58" i="16"/>
  <c r="F58" i="16"/>
  <c r="G58" i="16"/>
  <c r="H58" i="16"/>
  <c r="I58" i="16"/>
  <c r="J58" i="16"/>
  <c r="K58" i="16"/>
  <c r="L58" i="16"/>
  <c r="M58" i="16"/>
  <c r="N58" i="16"/>
  <c r="O58" i="16"/>
  <c r="P58" i="16"/>
  <c r="Q58" i="16"/>
  <c r="R58" i="16"/>
  <c r="S58" i="16"/>
  <c r="T58" i="16"/>
  <c r="U58" i="16"/>
  <c r="V58" i="16"/>
  <c r="W58" i="16"/>
  <c r="X58" i="16"/>
  <c r="Y58" i="16"/>
  <c r="Z58" i="16"/>
  <c r="AA58" i="16"/>
  <c r="AB58" i="16"/>
  <c r="AC58" i="16"/>
  <c r="AD58" i="16"/>
  <c r="AE58" i="16"/>
  <c r="AF58" i="16"/>
  <c r="AG58" i="16"/>
  <c r="AH58" i="16"/>
  <c r="AI58" i="16"/>
  <c r="AJ58" i="16"/>
  <c r="AK58" i="16"/>
  <c r="AL58" i="16"/>
  <c r="AM58" i="16"/>
  <c r="AN58" i="16"/>
  <c r="AO58" i="16"/>
  <c r="AP58" i="16"/>
  <c r="AQ58" i="16"/>
  <c r="AR58" i="16"/>
  <c r="AS58" i="16"/>
  <c r="AT58" i="16"/>
  <c r="AU58" i="16"/>
  <c r="AV58" i="16"/>
  <c r="AW58" i="16"/>
  <c r="AX58" i="16"/>
  <c r="AY58" i="16"/>
  <c r="AZ58" i="16"/>
  <c r="BA58" i="16"/>
  <c r="BB58" i="16"/>
  <c r="BC58" i="16"/>
  <c r="BD58" i="16"/>
  <c r="BE58" i="16"/>
  <c r="BF58" i="16"/>
  <c r="BG58" i="16"/>
  <c r="BH58" i="16"/>
  <c r="BI58" i="16"/>
  <c r="BJ58" i="16"/>
  <c r="BK58" i="16"/>
  <c r="BL58" i="16"/>
  <c r="BM58" i="16"/>
  <c r="BN58" i="16"/>
  <c r="BO58" i="16"/>
  <c r="BP58" i="16"/>
  <c r="BQ58" i="16"/>
  <c r="BR58" i="16"/>
  <c r="BS58" i="16"/>
  <c r="BT58" i="16"/>
  <c r="BU58" i="16"/>
  <c r="BV58" i="16"/>
  <c r="BW58" i="16"/>
  <c r="BX58" i="16"/>
  <c r="BY58" i="16"/>
  <c r="BZ58" i="16"/>
  <c r="CA58" i="16"/>
  <c r="CB58" i="16"/>
  <c r="CC58" i="16"/>
  <c r="CD58" i="16"/>
  <c r="CE58" i="16"/>
  <c r="CF58" i="16"/>
  <c r="CG58" i="16"/>
  <c r="CH58" i="16"/>
  <c r="CI58" i="16"/>
  <c r="CJ58" i="16"/>
  <c r="CK58" i="16"/>
  <c r="CL58" i="16"/>
  <c r="CM58" i="16"/>
  <c r="CN58" i="16"/>
  <c r="CO58" i="16"/>
  <c r="CP58" i="16"/>
  <c r="CQ58" i="16"/>
  <c r="CR58" i="16"/>
  <c r="CS58" i="16"/>
  <c r="CT58" i="16"/>
  <c r="CU58" i="16"/>
  <c r="CV58" i="16"/>
  <c r="CW58" i="16"/>
  <c r="CX58" i="16"/>
  <c r="CY58" i="16"/>
  <c r="D59" i="16"/>
  <c r="E59" i="16"/>
  <c r="F59" i="16"/>
  <c r="G59" i="16"/>
  <c r="H59" i="16"/>
  <c r="I59" i="16"/>
  <c r="J59" i="16"/>
  <c r="K59" i="16"/>
  <c r="L59" i="16"/>
  <c r="M59" i="16"/>
  <c r="N59" i="16"/>
  <c r="O59" i="16"/>
  <c r="P59" i="16"/>
  <c r="Q59" i="16"/>
  <c r="R59" i="16"/>
  <c r="S59" i="16"/>
  <c r="T59" i="16"/>
  <c r="U59" i="16"/>
  <c r="V59" i="16"/>
  <c r="W59" i="16"/>
  <c r="X59" i="16"/>
  <c r="Y59" i="16"/>
  <c r="Z59" i="16"/>
  <c r="AA59" i="16"/>
  <c r="AB59" i="16"/>
  <c r="AC59" i="16"/>
  <c r="AD59" i="16"/>
  <c r="AE59" i="16"/>
  <c r="AF59" i="16"/>
  <c r="AG59" i="16"/>
  <c r="AH59" i="16"/>
  <c r="AI59" i="16"/>
  <c r="AJ59" i="16"/>
  <c r="AK59" i="16"/>
  <c r="AL59" i="16"/>
  <c r="AM59" i="16"/>
  <c r="AN59" i="16"/>
  <c r="AO59" i="16"/>
  <c r="AP59" i="16"/>
  <c r="AQ59" i="16"/>
  <c r="AR59" i="16"/>
  <c r="AS59" i="16"/>
  <c r="AT59" i="16"/>
  <c r="AU59" i="16"/>
  <c r="AV59" i="16"/>
  <c r="AW59" i="16"/>
  <c r="AX59" i="16"/>
  <c r="AY59" i="16"/>
  <c r="AZ59" i="16"/>
  <c r="BA59" i="16"/>
  <c r="BB59" i="16"/>
  <c r="BC59" i="16"/>
  <c r="BD59" i="16"/>
  <c r="BE59" i="16"/>
  <c r="BF59" i="16"/>
  <c r="BG59" i="16"/>
  <c r="BH59" i="16"/>
  <c r="BI59" i="16"/>
  <c r="BJ59" i="16"/>
  <c r="BK59" i="16"/>
  <c r="BL59" i="16"/>
  <c r="BM59" i="16"/>
  <c r="BN59" i="16"/>
  <c r="BO59" i="16"/>
  <c r="BP59" i="16"/>
  <c r="BQ59" i="16"/>
  <c r="BR59" i="16"/>
  <c r="BS59" i="16"/>
  <c r="BT59" i="16"/>
  <c r="BU59" i="16"/>
  <c r="BV59" i="16"/>
  <c r="BW59" i="16"/>
  <c r="BX59" i="16"/>
  <c r="BY59" i="16"/>
  <c r="BZ59" i="16"/>
  <c r="CA59" i="16"/>
  <c r="CB59" i="16"/>
  <c r="CC59" i="16"/>
  <c r="CD59" i="16"/>
  <c r="CE59" i="16"/>
  <c r="CF59" i="16"/>
  <c r="CG59" i="16"/>
  <c r="CH59" i="16"/>
  <c r="CI59" i="16"/>
  <c r="CJ59" i="16"/>
  <c r="CK59" i="16"/>
  <c r="CL59" i="16"/>
  <c r="CM59" i="16"/>
  <c r="CN59" i="16"/>
  <c r="CO59" i="16"/>
  <c r="CP59" i="16"/>
  <c r="CQ59" i="16"/>
  <c r="CR59" i="16"/>
  <c r="CS59" i="16"/>
  <c r="CT59" i="16"/>
  <c r="CU59" i="16"/>
  <c r="CV59" i="16"/>
  <c r="CW59" i="16"/>
  <c r="CX59" i="16"/>
  <c r="CY59" i="16"/>
  <c r="D60" i="16"/>
  <c r="E60" i="16"/>
  <c r="F60" i="16"/>
  <c r="G60" i="16"/>
  <c r="H60" i="16"/>
  <c r="I60" i="16"/>
  <c r="J60" i="16"/>
  <c r="K60" i="16"/>
  <c r="L60" i="16"/>
  <c r="M60" i="16"/>
  <c r="N60" i="16"/>
  <c r="O60" i="16"/>
  <c r="P60" i="16"/>
  <c r="Q60" i="16"/>
  <c r="R60" i="16"/>
  <c r="S60" i="16"/>
  <c r="T60" i="16"/>
  <c r="U60" i="16"/>
  <c r="V60" i="16"/>
  <c r="W60" i="16"/>
  <c r="X60" i="16"/>
  <c r="Y60" i="16"/>
  <c r="Z60" i="16"/>
  <c r="AA60" i="16"/>
  <c r="AB60" i="16"/>
  <c r="AC60" i="16"/>
  <c r="AD60" i="16"/>
  <c r="AE60" i="16"/>
  <c r="AF60" i="16"/>
  <c r="AG60" i="16"/>
  <c r="AH60" i="16"/>
  <c r="AI60" i="16"/>
  <c r="AJ60" i="16"/>
  <c r="AK60" i="16"/>
  <c r="AL60" i="16"/>
  <c r="AM60" i="16"/>
  <c r="AN60" i="16"/>
  <c r="AO60" i="16"/>
  <c r="AP60" i="16"/>
  <c r="AQ60" i="16"/>
  <c r="AR60" i="16"/>
  <c r="AS60" i="16"/>
  <c r="AT60" i="16"/>
  <c r="AU60" i="16"/>
  <c r="AV60" i="16"/>
  <c r="AW60" i="16"/>
  <c r="AX60" i="16"/>
  <c r="AY60" i="16"/>
  <c r="AZ60" i="16"/>
  <c r="BA60" i="16"/>
  <c r="BB60" i="16"/>
  <c r="BC60" i="16"/>
  <c r="BD60" i="16"/>
  <c r="BE60" i="16"/>
  <c r="BF60" i="16"/>
  <c r="BG60" i="16"/>
  <c r="BH60" i="16"/>
  <c r="BI60" i="16"/>
  <c r="BJ60" i="16"/>
  <c r="BK60" i="16"/>
  <c r="BL60" i="16"/>
  <c r="BM60" i="16"/>
  <c r="BN60" i="16"/>
  <c r="BO60" i="16"/>
  <c r="BP60" i="16"/>
  <c r="BQ60" i="16"/>
  <c r="BR60" i="16"/>
  <c r="BS60" i="16"/>
  <c r="BT60" i="16"/>
  <c r="BU60" i="16"/>
  <c r="BV60" i="16"/>
  <c r="BW60" i="16"/>
  <c r="BX60" i="16"/>
  <c r="BY60" i="16"/>
  <c r="BZ60" i="16"/>
  <c r="CA60" i="16"/>
  <c r="CB60" i="16"/>
  <c r="CC60" i="16"/>
  <c r="CD60" i="16"/>
  <c r="CE60" i="16"/>
  <c r="CF60" i="16"/>
  <c r="CG60" i="16"/>
  <c r="CH60" i="16"/>
  <c r="CI60" i="16"/>
  <c r="CJ60" i="16"/>
  <c r="CK60" i="16"/>
  <c r="CL60" i="16"/>
  <c r="CM60" i="16"/>
  <c r="CN60" i="16"/>
  <c r="CO60" i="16"/>
  <c r="CP60" i="16"/>
  <c r="CQ60" i="16"/>
  <c r="CR60" i="16"/>
  <c r="CS60" i="16"/>
  <c r="CT60" i="16"/>
  <c r="CU60" i="16"/>
  <c r="CV60" i="16"/>
  <c r="CW60" i="16"/>
  <c r="CX60" i="16"/>
  <c r="CY60" i="16"/>
  <c r="D61" i="16"/>
  <c r="E61" i="16"/>
  <c r="F61" i="16"/>
  <c r="G61" i="16"/>
  <c r="H61" i="16"/>
  <c r="I61" i="16"/>
  <c r="J61" i="16"/>
  <c r="K61" i="16"/>
  <c r="L61" i="16"/>
  <c r="M61" i="16"/>
  <c r="N61" i="16"/>
  <c r="O61" i="16"/>
  <c r="P61" i="16"/>
  <c r="Q61" i="16"/>
  <c r="R61" i="16"/>
  <c r="S61" i="16"/>
  <c r="T61" i="16"/>
  <c r="U61" i="16"/>
  <c r="V61" i="16"/>
  <c r="W61" i="16"/>
  <c r="X61" i="16"/>
  <c r="Y61" i="16"/>
  <c r="Z61" i="16"/>
  <c r="AA61" i="16"/>
  <c r="AB61" i="16"/>
  <c r="AC61" i="16"/>
  <c r="AD61" i="16"/>
  <c r="AE61" i="16"/>
  <c r="AF61" i="16"/>
  <c r="AG61" i="16"/>
  <c r="AH61" i="16"/>
  <c r="AI61" i="16"/>
  <c r="AJ61" i="16"/>
  <c r="AK61" i="16"/>
  <c r="AL61" i="16"/>
  <c r="AM61" i="16"/>
  <c r="AN61" i="16"/>
  <c r="AO61" i="16"/>
  <c r="AP61" i="16"/>
  <c r="AQ61" i="16"/>
  <c r="AR61" i="16"/>
  <c r="AS61" i="16"/>
  <c r="AT61" i="16"/>
  <c r="AU61" i="16"/>
  <c r="AV61" i="16"/>
  <c r="AW61" i="16"/>
  <c r="AX61" i="16"/>
  <c r="AY61" i="16"/>
  <c r="AZ61" i="16"/>
  <c r="BA61" i="16"/>
  <c r="BB61" i="16"/>
  <c r="BC61" i="16"/>
  <c r="BD61" i="16"/>
  <c r="BE61" i="16"/>
  <c r="BF61" i="16"/>
  <c r="BG61" i="16"/>
  <c r="BH61" i="16"/>
  <c r="BI61" i="16"/>
  <c r="BJ61" i="16"/>
  <c r="BK61" i="16"/>
  <c r="BL61" i="16"/>
  <c r="BM61" i="16"/>
  <c r="BN61" i="16"/>
  <c r="BO61" i="16"/>
  <c r="BP61" i="16"/>
  <c r="BQ61" i="16"/>
  <c r="BR61" i="16"/>
  <c r="BS61" i="16"/>
  <c r="BT61" i="16"/>
  <c r="BU61" i="16"/>
  <c r="BV61" i="16"/>
  <c r="BW61" i="16"/>
  <c r="BX61" i="16"/>
  <c r="BY61" i="16"/>
  <c r="BZ61" i="16"/>
  <c r="CA61" i="16"/>
  <c r="CB61" i="16"/>
  <c r="CC61" i="16"/>
  <c r="CD61" i="16"/>
  <c r="CE61" i="16"/>
  <c r="CF61" i="16"/>
  <c r="CG61" i="16"/>
  <c r="CH61" i="16"/>
  <c r="CI61" i="16"/>
  <c r="CJ61" i="16"/>
  <c r="CK61" i="16"/>
  <c r="CL61" i="16"/>
  <c r="CM61" i="16"/>
  <c r="CN61" i="16"/>
  <c r="CO61" i="16"/>
  <c r="CP61" i="16"/>
  <c r="CQ61" i="16"/>
  <c r="CR61" i="16"/>
  <c r="CS61" i="16"/>
  <c r="CT61" i="16"/>
  <c r="CU61" i="16"/>
  <c r="CV61" i="16"/>
  <c r="CW61" i="16"/>
  <c r="CX61" i="16"/>
  <c r="CY61" i="16"/>
  <c r="D62" i="16"/>
  <c r="E62" i="16"/>
  <c r="F62" i="16"/>
  <c r="G62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AA62" i="16"/>
  <c r="AB62" i="16"/>
  <c r="AC62" i="16"/>
  <c r="AD62" i="16"/>
  <c r="AE62" i="16"/>
  <c r="AF62" i="16"/>
  <c r="AG62" i="16"/>
  <c r="AH62" i="16"/>
  <c r="AI62" i="16"/>
  <c r="AJ62" i="16"/>
  <c r="AK62" i="16"/>
  <c r="AL62" i="16"/>
  <c r="AM62" i="16"/>
  <c r="AN62" i="16"/>
  <c r="AO62" i="16"/>
  <c r="AP62" i="16"/>
  <c r="AQ62" i="16"/>
  <c r="AR62" i="16"/>
  <c r="AS62" i="16"/>
  <c r="AT62" i="16"/>
  <c r="AU62" i="16"/>
  <c r="AV62" i="16"/>
  <c r="AW62" i="16"/>
  <c r="AX62" i="16"/>
  <c r="AY62" i="16"/>
  <c r="AZ62" i="16"/>
  <c r="BA62" i="16"/>
  <c r="BB62" i="16"/>
  <c r="BC62" i="16"/>
  <c r="BD62" i="16"/>
  <c r="BE62" i="16"/>
  <c r="BF62" i="16"/>
  <c r="BG62" i="16"/>
  <c r="BH62" i="16"/>
  <c r="BI62" i="16"/>
  <c r="BJ62" i="16"/>
  <c r="BK62" i="16"/>
  <c r="BL62" i="16"/>
  <c r="BM62" i="16"/>
  <c r="BN62" i="16"/>
  <c r="BO62" i="16"/>
  <c r="BP62" i="16"/>
  <c r="BQ62" i="16"/>
  <c r="BR62" i="16"/>
  <c r="BS62" i="16"/>
  <c r="BT62" i="16"/>
  <c r="BU62" i="16"/>
  <c r="BV62" i="16"/>
  <c r="BW62" i="16"/>
  <c r="BX62" i="16"/>
  <c r="BY62" i="16"/>
  <c r="BZ62" i="16"/>
  <c r="CA62" i="16"/>
  <c r="CB62" i="16"/>
  <c r="CC62" i="16"/>
  <c r="CD62" i="16"/>
  <c r="CE62" i="16"/>
  <c r="CF62" i="16"/>
  <c r="CG62" i="16"/>
  <c r="CH62" i="16"/>
  <c r="CI62" i="16"/>
  <c r="CJ62" i="16"/>
  <c r="CK62" i="16"/>
  <c r="CL62" i="16"/>
  <c r="CM62" i="16"/>
  <c r="CN62" i="16"/>
  <c r="CO62" i="16"/>
  <c r="CP62" i="16"/>
  <c r="CQ62" i="16"/>
  <c r="CR62" i="16"/>
  <c r="CS62" i="16"/>
  <c r="CT62" i="16"/>
  <c r="CU62" i="16"/>
  <c r="CV62" i="16"/>
  <c r="CW62" i="16"/>
  <c r="CX62" i="16"/>
  <c r="CY62" i="16"/>
  <c r="D63" i="16"/>
  <c r="E63" i="16"/>
  <c r="F63" i="16"/>
  <c r="G63" i="16"/>
  <c r="H63" i="16"/>
  <c r="I63" i="16"/>
  <c r="J63" i="16"/>
  <c r="K63" i="16"/>
  <c r="L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AA63" i="16"/>
  <c r="AB63" i="16"/>
  <c r="AC63" i="16"/>
  <c r="AD63" i="16"/>
  <c r="AE63" i="16"/>
  <c r="AF63" i="16"/>
  <c r="AG63" i="16"/>
  <c r="AH63" i="16"/>
  <c r="AI63" i="16"/>
  <c r="AJ63" i="16"/>
  <c r="AK63" i="16"/>
  <c r="AL63" i="16"/>
  <c r="AM63" i="16"/>
  <c r="AN63" i="16"/>
  <c r="AO63" i="16"/>
  <c r="AP63" i="16"/>
  <c r="AQ63" i="16"/>
  <c r="AR63" i="16"/>
  <c r="AS63" i="16"/>
  <c r="AT63" i="16"/>
  <c r="AU63" i="16"/>
  <c r="AV63" i="16"/>
  <c r="AW63" i="16"/>
  <c r="AX63" i="16"/>
  <c r="AY63" i="16"/>
  <c r="AZ63" i="16"/>
  <c r="BA63" i="16"/>
  <c r="BB63" i="16"/>
  <c r="BC63" i="16"/>
  <c r="BD63" i="16"/>
  <c r="BE63" i="16"/>
  <c r="BF63" i="16"/>
  <c r="BG63" i="16"/>
  <c r="BH63" i="16"/>
  <c r="BI63" i="16"/>
  <c r="BJ63" i="16"/>
  <c r="BK63" i="16"/>
  <c r="BL63" i="16"/>
  <c r="BM63" i="16"/>
  <c r="BN63" i="16"/>
  <c r="BO63" i="16"/>
  <c r="BP63" i="16"/>
  <c r="BQ63" i="16"/>
  <c r="BR63" i="16"/>
  <c r="BS63" i="16"/>
  <c r="BT63" i="16"/>
  <c r="BU63" i="16"/>
  <c r="BV63" i="16"/>
  <c r="BW63" i="16"/>
  <c r="BX63" i="16"/>
  <c r="BY63" i="16"/>
  <c r="BZ63" i="16"/>
  <c r="CA63" i="16"/>
  <c r="CB63" i="16"/>
  <c r="CC63" i="16"/>
  <c r="CD63" i="16"/>
  <c r="CE63" i="16"/>
  <c r="CF63" i="16"/>
  <c r="CG63" i="16"/>
  <c r="CH63" i="16"/>
  <c r="CI63" i="16"/>
  <c r="CJ63" i="16"/>
  <c r="CK63" i="16"/>
  <c r="CL63" i="16"/>
  <c r="CM63" i="16"/>
  <c r="CN63" i="16"/>
  <c r="CO63" i="16"/>
  <c r="CP63" i="16"/>
  <c r="CQ63" i="16"/>
  <c r="CR63" i="16"/>
  <c r="CS63" i="16"/>
  <c r="CT63" i="16"/>
  <c r="CU63" i="16"/>
  <c r="CV63" i="16"/>
  <c r="CW63" i="16"/>
  <c r="CX63" i="16"/>
  <c r="CY63" i="16"/>
  <c r="D64" i="16"/>
  <c r="E64" i="16"/>
  <c r="F64" i="16"/>
  <c r="G64" i="16"/>
  <c r="H64" i="16"/>
  <c r="I64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AA64" i="16"/>
  <c r="AB64" i="16"/>
  <c r="AC64" i="16"/>
  <c r="AD64" i="16"/>
  <c r="AE64" i="16"/>
  <c r="AF64" i="16"/>
  <c r="AG64" i="16"/>
  <c r="AH64" i="16"/>
  <c r="AI64" i="16"/>
  <c r="AJ64" i="16"/>
  <c r="AK64" i="16"/>
  <c r="AL64" i="16"/>
  <c r="AM64" i="16"/>
  <c r="AN64" i="16"/>
  <c r="AO64" i="16"/>
  <c r="AP64" i="16"/>
  <c r="AQ64" i="16"/>
  <c r="AR64" i="16"/>
  <c r="AS64" i="16"/>
  <c r="AT64" i="16"/>
  <c r="AU64" i="16"/>
  <c r="AV64" i="16"/>
  <c r="AW64" i="16"/>
  <c r="AX64" i="16"/>
  <c r="AY64" i="16"/>
  <c r="AZ64" i="16"/>
  <c r="BA64" i="16"/>
  <c r="BB64" i="16"/>
  <c r="BC64" i="16"/>
  <c r="BD64" i="16"/>
  <c r="BE64" i="16"/>
  <c r="BF64" i="16"/>
  <c r="BG64" i="16"/>
  <c r="BH64" i="16"/>
  <c r="BI64" i="16"/>
  <c r="BJ64" i="16"/>
  <c r="BK64" i="16"/>
  <c r="BL64" i="16"/>
  <c r="BM64" i="16"/>
  <c r="BN64" i="16"/>
  <c r="BO64" i="16"/>
  <c r="BP64" i="16"/>
  <c r="BQ64" i="16"/>
  <c r="BR64" i="16"/>
  <c r="BS64" i="16"/>
  <c r="BT64" i="16"/>
  <c r="BU64" i="16"/>
  <c r="BV64" i="16"/>
  <c r="BW64" i="16"/>
  <c r="BX64" i="16"/>
  <c r="BY64" i="16"/>
  <c r="BZ64" i="16"/>
  <c r="CA64" i="16"/>
  <c r="CB64" i="16"/>
  <c r="CC64" i="16"/>
  <c r="CD64" i="16"/>
  <c r="CE64" i="16"/>
  <c r="CF64" i="16"/>
  <c r="CG64" i="16"/>
  <c r="CH64" i="16"/>
  <c r="CI64" i="16"/>
  <c r="CJ64" i="16"/>
  <c r="CK64" i="16"/>
  <c r="CL64" i="16"/>
  <c r="CM64" i="16"/>
  <c r="CN64" i="16"/>
  <c r="CO64" i="16"/>
  <c r="CP64" i="16"/>
  <c r="CQ64" i="16"/>
  <c r="CR64" i="16"/>
  <c r="CS64" i="16"/>
  <c r="CT64" i="16"/>
  <c r="CU64" i="16"/>
  <c r="CV64" i="16"/>
  <c r="CW64" i="16"/>
  <c r="CX64" i="16"/>
  <c r="CY64" i="16"/>
  <c r="D65" i="16"/>
  <c r="E65" i="16"/>
  <c r="F65" i="16"/>
  <c r="G65" i="16"/>
  <c r="H65" i="16"/>
  <c r="I65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AA65" i="16"/>
  <c r="AB65" i="16"/>
  <c r="AC65" i="16"/>
  <c r="AD65" i="16"/>
  <c r="AE65" i="16"/>
  <c r="AF65" i="16"/>
  <c r="AG65" i="16"/>
  <c r="AH65" i="16"/>
  <c r="AI65" i="16"/>
  <c r="AJ65" i="16"/>
  <c r="AK65" i="16"/>
  <c r="AL65" i="16"/>
  <c r="AM65" i="16"/>
  <c r="AN65" i="16"/>
  <c r="AO65" i="16"/>
  <c r="AP65" i="16"/>
  <c r="AQ65" i="16"/>
  <c r="AR65" i="16"/>
  <c r="AS65" i="16"/>
  <c r="AT65" i="16"/>
  <c r="AU65" i="16"/>
  <c r="AV65" i="16"/>
  <c r="AW65" i="16"/>
  <c r="AX65" i="16"/>
  <c r="AY65" i="16"/>
  <c r="AZ65" i="16"/>
  <c r="BA65" i="16"/>
  <c r="BB65" i="16"/>
  <c r="BC65" i="16"/>
  <c r="BD65" i="16"/>
  <c r="BE65" i="16"/>
  <c r="BF65" i="16"/>
  <c r="BG65" i="16"/>
  <c r="BH65" i="16"/>
  <c r="BI65" i="16"/>
  <c r="BJ65" i="16"/>
  <c r="BK65" i="16"/>
  <c r="BL65" i="16"/>
  <c r="BM65" i="16"/>
  <c r="BN65" i="16"/>
  <c r="BO65" i="16"/>
  <c r="BP65" i="16"/>
  <c r="BQ65" i="16"/>
  <c r="BR65" i="16"/>
  <c r="BS65" i="16"/>
  <c r="BT65" i="16"/>
  <c r="BU65" i="16"/>
  <c r="BV65" i="16"/>
  <c r="BW65" i="16"/>
  <c r="BX65" i="16"/>
  <c r="BY65" i="16"/>
  <c r="BZ65" i="16"/>
  <c r="CA65" i="16"/>
  <c r="CB65" i="16"/>
  <c r="CC65" i="16"/>
  <c r="CD65" i="16"/>
  <c r="CE65" i="16"/>
  <c r="CF65" i="16"/>
  <c r="CG65" i="16"/>
  <c r="CH65" i="16"/>
  <c r="CI65" i="16"/>
  <c r="CJ65" i="16"/>
  <c r="CK65" i="16"/>
  <c r="CL65" i="16"/>
  <c r="CM65" i="16"/>
  <c r="CN65" i="16"/>
  <c r="CO65" i="16"/>
  <c r="CP65" i="16"/>
  <c r="CQ65" i="16"/>
  <c r="CR65" i="16"/>
  <c r="CS65" i="16"/>
  <c r="CT65" i="16"/>
  <c r="CU65" i="16"/>
  <c r="CV65" i="16"/>
  <c r="CW65" i="16"/>
  <c r="CX65" i="16"/>
  <c r="CY65" i="16"/>
  <c r="D66" i="16"/>
  <c r="E66" i="16"/>
  <c r="F66" i="16"/>
  <c r="G66" i="16"/>
  <c r="H66" i="16"/>
  <c r="I66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AA66" i="16"/>
  <c r="AB66" i="16"/>
  <c r="AC66" i="16"/>
  <c r="AD66" i="16"/>
  <c r="AE66" i="16"/>
  <c r="AF66" i="16"/>
  <c r="AG66" i="16"/>
  <c r="AH66" i="16"/>
  <c r="AI66" i="16"/>
  <c r="AJ66" i="16"/>
  <c r="AK66" i="16"/>
  <c r="AL66" i="16"/>
  <c r="AM66" i="16"/>
  <c r="AN66" i="16"/>
  <c r="AO66" i="16"/>
  <c r="AP66" i="16"/>
  <c r="AQ66" i="16"/>
  <c r="AR66" i="16"/>
  <c r="AS66" i="16"/>
  <c r="AT66" i="16"/>
  <c r="AU66" i="16"/>
  <c r="AV66" i="16"/>
  <c r="AW66" i="16"/>
  <c r="AX66" i="16"/>
  <c r="AY66" i="16"/>
  <c r="AZ66" i="16"/>
  <c r="BA66" i="16"/>
  <c r="BB66" i="16"/>
  <c r="BC66" i="16"/>
  <c r="BD66" i="16"/>
  <c r="BE66" i="16"/>
  <c r="BF66" i="16"/>
  <c r="BG66" i="16"/>
  <c r="BH66" i="16"/>
  <c r="BI66" i="16"/>
  <c r="BJ66" i="16"/>
  <c r="BK66" i="16"/>
  <c r="BL66" i="16"/>
  <c r="BM66" i="16"/>
  <c r="BN66" i="16"/>
  <c r="BO66" i="16"/>
  <c r="BP66" i="16"/>
  <c r="BQ66" i="16"/>
  <c r="BR66" i="16"/>
  <c r="BS66" i="16"/>
  <c r="BT66" i="16"/>
  <c r="BU66" i="16"/>
  <c r="BV66" i="16"/>
  <c r="BW66" i="16"/>
  <c r="BX66" i="16"/>
  <c r="BY66" i="16"/>
  <c r="BZ66" i="16"/>
  <c r="CA66" i="16"/>
  <c r="CB66" i="16"/>
  <c r="CC66" i="16"/>
  <c r="CD66" i="16"/>
  <c r="CE66" i="16"/>
  <c r="CF66" i="16"/>
  <c r="CG66" i="16"/>
  <c r="CH66" i="16"/>
  <c r="CI66" i="16"/>
  <c r="CJ66" i="16"/>
  <c r="CK66" i="16"/>
  <c r="CL66" i="16"/>
  <c r="CM66" i="16"/>
  <c r="CN66" i="16"/>
  <c r="CO66" i="16"/>
  <c r="CP66" i="16"/>
  <c r="CQ66" i="16"/>
  <c r="CR66" i="16"/>
  <c r="CS66" i="16"/>
  <c r="CT66" i="16"/>
  <c r="CU66" i="16"/>
  <c r="CV66" i="16"/>
  <c r="CW66" i="16"/>
  <c r="CX66" i="16"/>
  <c r="CY66" i="16"/>
  <c r="D67" i="16"/>
  <c r="E67" i="16"/>
  <c r="F67" i="16"/>
  <c r="G67" i="16"/>
  <c r="H67" i="16"/>
  <c r="I67" i="16"/>
  <c r="J67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AA67" i="16"/>
  <c r="AB67" i="16"/>
  <c r="AC67" i="16"/>
  <c r="AD67" i="16"/>
  <c r="AE67" i="16"/>
  <c r="AF67" i="16"/>
  <c r="AG67" i="16"/>
  <c r="AH67" i="16"/>
  <c r="AI67" i="16"/>
  <c r="AJ67" i="16"/>
  <c r="AK67" i="16"/>
  <c r="AL67" i="16"/>
  <c r="AM67" i="16"/>
  <c r="AN67" i="16"/>
  <c r="AO67" i="16"/>
  <c r="AP67" i="16"/>
  <c r="AQ67" i="16"/>
  <c r="AR67" i="16"/>
  <c r="AS67" i="16"/>
  <c r="AT67" i="16"/>
  <c r="AU67" i="16"/>
  <c r="AV67" i="16"/>
  <c r="AW67" i="16"/>
  <c r="AX67" i="16"/>
  <c r="AY67" i="16"/>
  <c r="AZ67" i="16"/>
  <c r="BA67" i="16"/>
  <c r="BB67" i="16"/>
  <c r="BC67" i="16"/>
  <c r="BD67" i="16"/>
  <c r="BE67" i="16"/>
  <c r="BF67" i="16"/>
  <c r="BG67" i="16"/>
  <c r="BH67" i="16"/>
  <c r="BI67" i="16"/>
  <c r="BJ67" i="16"/>
  <c r="BK67" i="16"/>
  <c r="BL67" i="16"/>
  <c r="BM67" i="16"/>
  <c r="BN67" i="16"/>
  <c r="BO67" i="16"/>
  <c r="BP67" i="16"/>
  <c r="BQ67" i="16"/>
  <c r="BR67" i="16"/>
  <c r="BS67" i="16"/>
  <c r="BT67" i="16"/>
  <c r="BU67" i="16"/>
  <c r="BV67" i="16"/>
  <c r="BW67" i="16"/>
  <c r="BX67" i="16"/>
  <c r="BY67" i="16"/>
  <c r="BZ67" i="16"/>
  <c r="CA67" i="16"/>
  <c r="CB67" i="16"/>
  <c r="CC67" i="16"/>
  <c r="CD67" i="16"/>
  <c r="CE67" i="16"/>
  <c r="CF67" i="16"/>
  <c r="CG67" i="16"/>
  <c r="CH67" i="16"/>
  <c r="CI67" i="16"/>
  <c r="CJ67" i="16"/>
  <c r="CK67" i="16"/>
  <c r="CL67" i="16"/>
  <c r="CM67" i="16"/>
  <c r="CN67" i="16"/>
  <c r="CO67" i="16"/>
  <c r="CP67" i="16"/>
  <c r="CQ67" i="16"/>
  <c r="CR67" i="16"/>
  <c r="CS67" i="16"/>
  <c r="CT67" i="16"/>
  <c r="CU67" i="16"/>
  <c r="CV67" i="16"/>
  <c r="CW67" i="16"/>
  <c r="CX67" i="16"/>
  <c r="CY67" i="16"/>
  <c r="E48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AA48" i="16"/>
  <c r="AB48" i="16"/>
  <c r="AC48" i="16"/>
  <c r="AD48" i="16"/>
  <c r="AE48" i="16"/>
  <c r="AF48" i="16"/>
  <c r="AG48" i="16"/>
  <c r="AH48" i="16"/>
  <c r="AI48" i="16"/>
  <c r="AJ48" i="16"/>
  <c r="AK48" i="16"/>
  <c r="AL48" i="16"/>
  <c r="AM48" i="16"/>
  <c r="AN48" i="16"/>
  <c r="AO48" i="16"/>
  <c r="AP48" i="16"/>
  <c r="AQ48" i="16"/>
  <c r="AR48" i="16"/>
  <c r="AS48" i="16"/>
  <c r="AT48" i="16"/>
  <c r="AU48" i="16"/>
  <c r="AV48" i="16"/>
  <c r="AW48" i="16"/>
  <c r="AX48" i="16"/>
  <c r="AY48" i="16"/>
  <c r="AZ48" i="16"/>
  <c r="BA48" i="16"/>
  <c r="BB48" i="16"/>
  <c r="BC48" i="16"/>
  <c r="BD48" i="16"/>
  <c r="BE48" i="16"/>
  <c r="BF48" i="16"/>
  <c r="BG48" i="16"/>
  <c r="BH48" i="16"/>
  <c r="BI48" i="16"/>
  <c r="BJ48" i="16"/>
  <c r="BK48" i="16"/>
  <c r="BL48" i="16"/>
  <c r="BM48" i="16"/>
  <c r="BN48" i="16"/>
  <c r="BO48" i="16"/>
  <c r="BP48" i="16"/>
  <c r="BQ48" i="16"/>
  <c r="BR48" i="16"/>
  <c r="BS48" i="16"/>
  <c r="BT48" i="16"/>
  <c r="BU48" i="16"/>
  <c r="BV48" i="16"/>
  <c r="BW48" i="16"/>
  <c r="BX48" i="16"/>
  <c r="BY48" i="16"/>
  <c r="BZ48" i="16"/>
  <c r="CA48" i="16"/>
  <c r="CB48" i="16"/>
  <c r="CC48" i="16"/>
  <c r="CD48" i="16"/>
  <c r="CE48" i="16"/>
  <c r="CF48" i="16"/>
  <c r="CG48" i="16"/>
  <c r="CH48" i="16"/>
  <c r="CI48" i="16"/>
  <c r="CJ48" i="16"/>
  <c r="CK48" i="16"/>
  <c r="CL48" i="16"/>
  <c r="CM48" i="16"/>
  <c r="CN48" i="16"/>
  <c r="CO48" i="16"/>
  <c r="CP48" i="16"/>
  <c r="CQ48" i="16"/>
  <c r="CR48" i="16"/>
  <c r="CS48" i="16"/>
  <c r="CT48" i="16"/>
  <c r="CU48" i="16"/>
  <c r="CV48" i="16"/>
  <c r="CW48" i="16"/>
  <c r="CX48" i="16"/>
  <c r="CY48" i="16"/>
  <c r="D48" i="16"/>
  <c r="DA67" i="12"/>
  <c r="CZ67" i="12"/>
  <c r="D49" i="12"/>
  <c r="E49" i="12"/>
  <c r="F49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AB49" i="12"/>
  <c r="AC49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AP49" i="12"/>
  <c r="AQ49" i="12"/>
  <c r="AR49" i="12"/>
  <c r="AS49" i="12"/>
  <c r="AT49" i="12"/>
  <c r="AU49" i="12"/>
  <c r="AV49" i="12"/>
  <c r="AW49" i="12"/>
  <c r="AX49" i="12"/>
  <c r="AY49" i="12"/>
  <c r="AZ49" i="12"/>
  <c r="BA49" i="12"/>
  <c r="BB49" i="12"/>
  <c r="BC49" i="12"/>
  <c r="BD49" i="12"/>
  <c r="BE49" i="12"/>
  <c r="BF49" i="12"/>
  <c r="BG49" i="12"/>
  <c r="BH49" i="12"/>
  <c r="BI49" i="12"/>
  <c r="BJ49" i="12"/>
  <c r="BK49" i="12"/>
  <c r="BL49" i="12"/>
  <c r="BM49" i="12"/>
  <c r="BN49" i="12"/>
  <c r="BO49" i="12"/>
  <c r="BP49" i="12"/>
  <c r="BQ49" i="12"/>
  <c r="BR49" i="12"/>
  <c r="BS49" i="12"/>
  <c r="BT49" i="12"/>
  <c r="BU49" i="12"/>
  <c r="BV49" i="12"/>
  <c r="BW49" i="12"/>
  <c r="BX49" i="12"/>
  <c r="BY49" i="12"/>
  <c r="BZ49" i="12"/>
  <c r="CA49" i="12"/>
  <c r="CB49" i="12"/>
  <c r="CC49" i="12"/>
  <c r="CD49" i="12"/>
  <c r="CE49" i="12"/>
  <c r="CF49" i="12"/>
  <c r="CG49" i="12"/>
  <c r="CH49" i="12"/>
  <c r="CI49" i="12"/>
  <c r="CJ49" i="12"/>
  <c r="CK49" i="12"/>
  <c r="CL49" i="12"/>
  <c r="CM49" i="12"/>
  <c r="CN49" i="12"/>
  <c r="CO49" i="12"/>
  <c r="CP49" i="12"/>
  <c r="CQ49" i="12"/>
  <c r="CR49" i="12"/>
  <c r="CS49" i="12"/>
  <c r="CT49" i="12"/>
  <c r="CU49" i="12"/>
  <c r="CV49" i="12"/>
  <c r="CW49" i="12"/>
  <c r="CX49" i="12"/>
  <c r="CY49" i="12"/>
  <c r="D50" i="12"/>
  <c r="E50" i="12"/>
  <c r="F50" i="12"/>
  <c r="G50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AB50" i="12"/>
  <c r="AC50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AP50" i="12"/>
  <c r="AQ50" i="12"/>
  <c r="AR50" i="12"/>
  <c r="AS50" i="12"/>
  <c r="AT50" i="12"/>
  <c r="AU50" i="12"/>
  <c r="AV50" i="12"/>
  <c r="AW50" i="12"/>
  <c r="AX50" i="12"/>
  <c r="AY50" i="12"/>
  <c r="AZ50" i="12"/>
  <c r="BA50" i="12"/>
  <c r="BB50" i="12"/>
  <c r="BC50" i="12"/>
  <c r="BD50" i="12"/>
  <c r="BE50" i="12"/>
  <c r="BF50" i="12"/>
  <c r="BG50" i="12"/>
  <c r="BH50" i="12"/>
  <c r="BI50" i="12"/>
  <c r="BJ50" i="12"/>
  <c r="BK50" i="12"/>
  <c r="BL50" i="12"/>
  <c r="BM50" i="12"/>
  <c r="BN50" i="12"/>
  <c r="BO50" i="12"/>
  <c r="BP50" i="12"/>
  <c r="BQ50" i="12"/>
  <c r="BR50" i="12"/>
  <c r="BS50" i="12"/>
  <c r="BT50" i="12"/>
  <c r="BU50" i="12"/>
  <c r="BV50" i="12"/>
  <c r="BW50" i="12"/>
  <c r="BX50" i="12"/>
  <c r="BY50" i="12"/>
  <c r="BZ50" i="12"/>
  <c r="CA50" i="12"/>
  <c r="CB50" i="12"/>
  <c r="CC50" i="12"/>
  <c r="CD50" i="12"/>
  <c r="CE50" i="12"/>
  <c r="CF50" i="12"/>
  <c r="CG50" i="12"/>
  <c r="CH50" i="12"/>
  <c r="CI50" i="12"/>
  <c r="CJ50" i="12"/>
  <c r="CK50" i="12"/>
  <c r="CL50" i="12"/>
  <c r="CM50" i="12"/>
  <c r="CN50" i="12"/>
  <c r="CO50" i="12"/>
  <c r="CP50" i="12"/>
  <c r="CQ50" i="12"/>
  <c r="CR50" i="12"/>
  <c r="CS50" i="12"/>
  <c r="CT50" i="12"/>
  <c r="CU50" i="12"/>
  <c r="CV50" i="12"/>
  <c r="CW50" i="12"/>
  <c r="CX50" i="12"/>
  <c r="CY50" i="12"/>
  <c r="D51" i="12"/>
  <c r="E51" i="12"/>
  <c r="F51" i="12"/>
  <c r="G51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AB51" i="12"/>
  <c r="AC51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AP51" i="12"/>
  <c r="AQ51" i="12"/>
  <c r="AR51" i="12"/>
  <c r="AS51" i="12"/>
  <c r="AT51" i="12"/>
  <c r="AU51" i="12"/>
  <c r="AV51" i="12"/>
  <c r="AW51" i="12"/>
  <c r="AX51" i="12"/>
  <c r="AY51" i="12"/>
  <c r="AZ51" i="12"/>
  <c r="BA51" i="12"/>
  <c r="BB51" i="12"/>
  <c r="BC51" i="12"/>
  <c r="BD51" i="12"/>
  <c r="BE51" i="12"/>
  <c r="BF51" i="12"/>
  <c r="BG51" i="12"/>
  <c r="BH51" i="12"/>
  <c r="BI51" i="12"/>
  <c r="BJ51" i="12"/>
  <c r="BK51" i="12"/>
  <c r="BL51" i="12"/>
  <c r="BM51" i="12"/>
  <c r="BN51" i="12"/>
  <c r="BO51" i="12"/>
  <c r="BP51" i="12"/>
  <c r="BQ51" i="12"/>
  <c r="BR51" i="12"/>
  <c r="BS51" i="12"/>
  <c r="BT51" i="12"/>
  <c r="BU51" i="12"/>
  <c r="BV51" i="12"/>
  <c r="BW51" i="12"/>
  <c r="BX51" i="12"/>
  <c r="BY51" i="12"/>
  <c r="BZ51" i="12"/>
  <c r="CA51" i="12"/>
  <c r="CB51" i="12"/>
  <c r="CC51" i="12"/>
  <c r="CD51" i="12"/>
  <c r="CE51" i="12"/>
  <c r="CF51" i="12"/>
  <c r="CG51" i="12"/>
  <c r="CH51" i="12"/>
  <c r="CI51" i="12"/>
  <c r="CJ51" i="12"/>
  <c r="CK51" i="12"/>
  <c r="CL51" i="12"/>
  <c r="CM51" i="12"/>
  <c r="CN51" i="12"/>
  <c r="CO51" i="12"/>
  <c r="CP51" i="12"/>
  <c r="CQ51" i="12"/>
  <c r="CR51" i="12"/>
  <c r="CS51" i="12"/>
  <c r="CT51" i="12"/>
  <c r="CU51" i="12"/>
  <c r="CV51" i="12"/>
  <c r="CW51" i="12"/>
  <c r="CX51" i="12"/>
  <c r="CY51" i="12"/>
  <c r="D52" i="12"/>
  <c r="E52" i="12"/>
  <c r="F52" i="12"/>
  <c r="G52" i="12"/>
  <c r="H52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AB52" i="12"/>
  <c r="AC52" i="12"/>
  <c r="AD52" i="12"/>
  <c r="AE52" i="12"/>
  <c r="AF52" i="12"/>
  <c r="AG52" i="12"/>
  <c r="AH52" i="12"/>
  <c r="AI52" i="12"/>
  <c r="AJ52" i="12"/>
  <c r="AK52" i="12"/>
  <c r="AL52" i="12"/>
  <c r="AM52" i="12"/>
  <c r="AN52" i="12"/>
  <c r="AO52" i="12"/>
  <c r="AP52" i="12"/>
  <c r="AQ52" i="12"/>
  <c r="AR52" i="12"/>
  <c r="AS52" i="12"/>
  <c r="AT52" i="12"/>
  <c r="AU52" i="12"/>
  <c r="AV52" i="12"/>
  <c r="AW52" i="12"/>
  <c r="AX52" i="12"/>
  <c r="AY52" i="12"/>
  <c r="AZ52" i="12"/>
  <c r="BA52" i="12"/>
  <c r="BB52" i="12"/>
  <c r="BC52" i="12"/>
  <c r="BD52" i="12"/>
  <c r="BE52" i="12"/>
  <c r="BF52" i="12"/>
  <c r="BG52" i="12"/>
  <c r="BH52" i="12"/>
  <c r="BI52" i="12"/>
  <c r="BJ52" i="12"/>
  <c r="BK52" i="12"/>
  <c r="BL52" i="12"/>
  <c r="BM52" i="12"/>
  <c r="BN52" i="12"/>
  <c r="BO52" i="12"/>
  <c r="BP52" i="12"/>
  <c r="BQ52" i="12"/>
  <c r="BR52" i="12"/>
  <c r="BS52" i="12"/>
  <c r="BT52" i="12"/>
  <c r="BU52" i="12"/>
  <c r="BV52" i="12"/>
  <c r="BW52" i="12"/>
  <c r="BX52" i="12"/>
  <c r="BY52" i="12"/>
  <c r="BZ52" i="12"/>
  <c r="CA52" i="12"/>
  <c r="CB52" i="12"/>
  <c r="CC52" i="12"/>
  <c r="CD52" i="12"/>
  <c r="CE52" i="12"/>
  <c r="CF52" i="12"/>
  <c r="CG52" i="12"/>
  <c r="CH52" i="12"/>
  <c r="CI52" i="12"/>
  <c r="CJ52" i="12"/>
  <c r="CK52" i="12"/>
  <c r="CL52" i="12"/>
  <c r="CM52" i="12"/>
  <c r="CN52" i="12"/>
  <c r="CO52" i="12"/>
  <c r="CP52" i="12"/>
  <c r="CQ52" i="12"/>
  <c r="CR52" i="12"/>
  <c r="CS52" i="12"/>
  <c r="CT52" i="12"/>
  <c r="CU52" i="12"/>
  <c r="CV52" i="12"/>
  <c r="CW52" i="12"/>
  <c r="CX52" i="12"/>
  <c r="CY52" i="12"/>
  <c r="D53" i="12"/>
  <c r="E53" i="12"/>
  <c r="F53" i="12"/>
  <c r="G53" i="12"/>
  <c r="H53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AB53" i="12"/>
  <c r="AC53" i="12"/>
  <c r="AD53" i="12"/>
  <c r="AE53" i="12"/>
  <c r="AF53" i="12"/>
  <c r="AG53" i="12"/>
  <c r="AH53" i="12"/>
  <c r="AI53" i="12"/>
  <c r="AJ53" i="12"/>
  <c r="AK53" i="12"/>
  <c r="AL53" i="12"/>
  <c r="AM53" i="12"/>
  <c r="AN53" i="12"/>
  <c r="AO53" i="12"/>
  <c r="AP53" i="12"/>
  <c r="AQ53" i="12"/>
  <c r="AR53" i="12"/>
  <c r="AS53" i="12"/>
  <c r="AT53" i="12"/>
  <c r="AU53" i="12"/>
  <c r="AV53" i="12"/>
  <c r="AW53" i="12"/>
  <c r="AX53" i="12"/>
  <c r="AY53" i="12"/>
  <c r="AZ53" i="12"/>
  <c r="BA53" i="12"/>
  <c r="BB53" i="12"/>
  <c r="BC53" i="12"/>
  <c r="BD53" i="12"/>
  <c r="BE53" i="12"/>
  <c r="BF53" i="12"/>
  <c r="BG53" i="12"/>
  <c r="BH53" i="12"/>
  <c r="BI53" i="12"/>
  <c r="BJ53" i="12"/>
  <c r="BK53" i="12"/>
  <c r="BL53" i="12"/>
  <c r="BM53" i="12"/>
  <c r="BN53" i="12"/>
  <c r="BO53" i="12"/>
  <c r="BP53" i="12"/>
  <c r="BQ53" i="12"/>
  <c r="BR53" i="12"/>
  <c r="BS53" i="12"/>
  <c r="BT53" i="12"/>
  <c r="BU53" i="12"/>
  <c r="BV53" i="12"/>
  <c r="BW53" i="12"/>
  <c r="BX53" i="12"/>
  <c r="BY53" i="12"/>
  <c r="BZ53" i="12"/>
  <c r="CA53" i="12"/>
  <c r="CB53" i="12"/>
  <c r="CC53" i="12"/>
  <c r="CD53" i="12"/>
  <c r="CE53" i="12"/>
  <c r="CF53" i="12"/>
  <c r="CG53" i="12"/>
  <c r="CH53" i="12"/>
  <c r="CI53" i="12"/>
  <c r="CJ53" i="12"/>
  <c r="CK53" i="12"/>
  <c r="CL53" i="12"/>
  <c r="CM53" i="12"/>
  <c r="CN53" i="12"/>
  <c r="CO53" i="12"/>
  <c r="CP53" i="12"/>
  <c r="CQ53" i="12"/>
  <c r="CR53" i="12"/>
  <c r="CS53" i="12"/>
  <c r="CT53" i="12"/>
  <c r="CU53" i="12"/>
  <c r="CV53" i="12"/>
  <c r="CW53" i="12"/>
  <c r="CX53" i="12"/>
  <c r="CY53" i="12"/>
  <c r="D54" i="12"/>
  <c r="E54" i="12"/>
  <c r="F54" i="12"/>
  <c r="G54" i="12"/>
  <c r="H54" i="12"/>
  <c r="I54" i="12"/>
  <c r="J54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Z54" i="12"/>
  <c r="AA54" i="12"/>
  <c r="AB54" i="12"/>
  <c r="AC54" i="12"/>
  <c r="AD54" i="12"/>
  <c r="AE54" i="12"/>
  <c r="AF54" i="12"/>
  <c r="AG54" i="12"/>
  <c r="AH54" i="12"/>
  <c r="AI54" i="12"/>
  <c r="AJ54" i="12"/>
  <c r="AK54" i="12"/>
  <c r="AL54" i="12"/>
  <c r="AM54" i="12"/>
  <c r="AN54" i="12"/>
  <c r="AO54" i="12"/>
  <c r="AP54" i="12"/>
  <c r="AQ54" i="12"/>
  <c r="AR54" i="12"/>
  <c r="AS54" i="12"/>
  <c r="AT54" i="12"/>
  <c r="AU54" i="12"/>
  <c r="AV54" i="12"/>
  <c r="AW54" i="12"/>
  <c r="AX54" i="12"/>
  <c r="AY54" i="12"/>
  <c r="AZ54" i="12"/>
  <c r="BA54" i="12"/>
  <c r="BB54" i="12"/>
  <c r="BC54" i="12"/>
  <c r="BD54" i="12"/>
  <c r="BE54" i="12"/>
  <c r="BF54" i="12"/>
  <c r="BG54" i="12"/>
  <c r="BH54" i="12"/>
  <c r="BI54" i="12"/>
  <c r="BJ54" i="12"/>
  <c r="BK54" i="12"/>
  <c r="BL54" i="12"/>
  <c r="BM54" i="12"/>
  <c r="BN54" i="12"/>
  <c r="BO54" i="12"/>
  <c r="BP54" i="12"/>
  <c r="BQ54" i="12"/>
  <c r="BR54" i="12"/>
  <c r="BS54" i="12"/>
  <c r="BT54" i="12"/>
  <c r="BU54" i="12"/>
  <c r="BV54" i="12"/>
  <c r="BW54" i="12"/>
  <c r="BX54" i="12"/>
  <c r="BY54" i="12"/>
  <c r="BZ54" i="12"/>
  <c r="CA54" i="12"/>
  <c r="CB54" i="12"/>
  <c r="CC54" i="12"/>
  <c r="CD54" i="12"/>
  <c r="CE54" i="12"/>
  <c r="CF54" i="12"/>
  <c r="CG54" i="12"/>
  <c r="CH54" i="12"/>
  <c r="CI54" i="12"/>
  <c r="CJ54" i="12"/>
  <c r="CK54" i="12"/>
  <c r="CL54" i="12"/>
  <c r="CM54" i="12"/>
  <c r="CN54" i="12"/>
  <c r="CO54" i="12"/>
  <c r="CP54" i="12"/>
  <c r="CQ54" i="12"/>
  <c r="CR54" i="12"/>
  <c r="CS54" i="12"/>
  <c r="CT54" i="12"/>
  <c r="CU54" i="12"/>
  <c r="CV54" i="12"/>
  <c r="CW54" i="12"/>
  <c r="CX54" i="12"/>
  <c r="CY54" i="12"/>
  <c r="D55" i="12"/>
  <c r="E55" i="12"/>
  <c r="F55" i="12"/>
  <c r="G55" i="12"/>
  <c r="H55" i="12"/>
  <c r="I55" i="12"/>
  <c r="J55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Y55" i="12"/>
  <c r="Z55" i="12"/>
  <c r="AA55" i="12"/>
  <c r="AB55" i="12"/>
  <c r="AC55" i="12"/>
  <c r="AD55" i="12"/>
  <c r="AE55" i="12"/>
  <c r="AF55" i="12"/>
  <c r="AG55" i="12"/>
  <c r="AH55" i="12"/>
  <c r="AI55" i="12"/>
  <c r="AJ55" i="12"/>
  <c r="AK55" i="12"/>
  <c r="AL55" i="12"/>
  <c r="AM55" i="12"/>
  <c r="AN55" i="12"/>
  <c r="AO55" i="12"/>
  <c r="AP55" i="12"/>
  <c r="AQ55" i="12"/>
  <c r="AR55" i="12"/>
  <c r="AS55" i="12"/>
  <c r="AT55" i="12"/>
  <c r="AU55" i="12"/>
  <c r="AV55" i="12"/>
  <c r="AW55" i="12"/>
  <c r="AX55" i="12"/>
  <c r="AY55" i="12"/>
  <c r="AZ55" i="12"/>
  <c r="BA55" i="12"/>
  <c r="BB55" i="12"/>
  <c r="BC55" i="12"/>
  <c r="BD55" i="12"/>
  <c r="BE55" i="12"/>
  <c r="BF55" i="12"/>
  <c r="BG55" i="12"/>
  <c r="BH55" i="12"/>
  <c r="BI55" i="12"/>
  <c r="BJ55" i="12"/>
  <c r="BK55" i="12"/>
  <c r="BL55" i="12"/>
  <c r="BM55" i="12"/>
  <c r="BN55" i="12"/>
  <c r="BO55" i="12"/>
  <c r="BP55" i="12"/>
  <c r="BQ55" i="12"/>
  <c r="BR55" i="12"/>
  <c r="BS55" i="12"/>
  <c r="BT55" i="12"/>
  <c r="BU55" i="12"/>
  <c r="BV55" i="12"/>
  <c r="BW55" i="12"/>
  <c r="BX55" i="12"/>
  <c r="BY55" i="12"/>
  <c r="BZ55" i="12"/>
  <c r="CA55" i="12"/>
  <c r="CB55" i="12"/>
  <c r="CC55" i="12"/>
  <c r="CD55" i="12"/>
  <c r="CE55" i="12"/>
  <c r="CF55" i="12"/>
  <c r="CG55" i="12"/>
  <c r="CH55" i="12"/>
  <c r="CI55" i="12"/>
  <c r="CJ55" i="12"/>
  <c r="CK55" i="12"/>
  <c r="CL55" i="12"/>
  <c r="CM55" i="12"/>
  <c r="CN55" i="12"/>
  <c r="CO55" i="12"/>
  <c r="CP55" i="12"/>
  <c r="CQ55" i="12"/>
  <c r="CR55" i="12"/>
  <c r="CS55" i="12"/>
  <c r="CT55" i="12"/>
  <c r="CU55" i="12"/>
  <c r="CV55" i="12"/>
  <c r="CW55" i="12"/>
  <c r="CX55" i="12"/>
  <c r="CY55" i="12"/>
  <c r="D56" i="12"/>
  <c r="E56" i="12"/>
  <c r="F56" i="12"/>
  <c r="G56" i="12"/>
  <c r="H56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Y56" i="12"/>
  <c r="Z56" i="12"/>
  <c r="AA56" i="12"/>
  <c r="AB56" i="12"/>
  <c r="AC56" i="12"/>
  <c r="AD56" i="12"/>
  <c r="AE56" i="12"/>
  <c r="AF56" i="12"/>
  <c r="AG56" i="12"/>
  <c r="AH56" i="12"/>
  <c r="AI56" i="12"/>
  <c r="AJ56" i="12"/>
  <c r="AK56" i="12"/>
  <c r="AL56" i="12"/>
  <c r="AM56" i="12"/>
  <c r="AN56" i="12"/>
  <c r="AO56" i="12"/>
  <c r="AP56" i="12"/>
  <c r="AQ56" i="12"/>
  <c r="AR56" i="12"/>
  <c r="AS56" i="12"/>
  <c r="AT56" i="12"/>
  <c r="AU56" i="12"/>
  <c r="AV56" i="12"/>
  <c r="AW56" i="12"/>
  <c r="AX56" i="12"/>
  <c r="AY56" i="12"/>
  <c r="AZ56" i="12"/>
  <c r="BA56" i="12"/>
  <c r="BB56" i="12"/>
  <c r="BC56" i="12"/>
  <c r="BD56" i="12"/>
  <c r="BE56" i="12"/>
  <c r="BF56" i="12"/>
  <c r="BG56" i="12"/>
  <c r="BH56" i="12"/>
  <c r="BI56" i="12"/>
  <c r="BJ56" i="12"/>
  <c r="BK56" i="12"/>
  <c r="BL56" i="12"/>
  <c r="BM56" i="12"/>
  <c r="BN56" i="12"/>
  <c r="BO56" i="12"/>
  <c r="BP56" i="12"/>
  <c r="BQ56" i="12"/>
  <c r="BR56" i="12"/>
  <c r="BS56" i="12"/>
  <c r="BT56" i="12"/>
  <c r="BU56" i="12"/>
  <c r="BV56" i="12"/>
  <c r="BW56" i="12"/>
  <c r="BX56" i="12"/>
  <c r="BY56" i="12"/>
  <c r="BZ56" i="12"/>
  <c r="CA56" i="12"/>
  <c r="CB56" i="12"/>
  <c r="CC56" i="12"/>
  <c r="CD56" i="12"/>
  <c r="CE56" i="12"/>
  <c r="CF56" i="12"/>
  <c r="CG56" i="12"/>
  <c r="CH56" i="12"/>
  <c r="CI56" i="12"/>
  <c r="CJ56" i="12"/>
  <c r="CK56" i="12"/>
  <c r="CL56" i="12"/>
  <c r="CM56" i="12"/>
  <c r="CN56" i="12"/>
  <c r="CO56" i="12"/>
  <c r="CP56" i="12"/>
  <c r="CQ56" i="12"/>
  <c r="CR56" i="12"/>
  <c r="CS56" i="12"/>
  <c r="CT56" i="12"/>
  <c r="CU56" i="12"/>
  <c r="CV56" i="12"/>
  <c r="CW56" i="12"/>
  <c r="CX56" i="12"/>
  <c r="CY56" i="12"/>
  <c r="D57" i="12"/>
  <c r="E57" i="12"/>
  <c r="F57" i="12"/>
  <c r="G57" i="12"/>
  <c r="H57" i="12"/>
  <c r="I57" i="12"/>
  <c r="J57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Y57" i="12"/>
  <c r="Z57" i="12"/>
  <c r="AA57" i="12"/>
  <c r="AB57" i="12"/>
  <c r="AC57" i="12"/>
  <c r="AD57" i="12"/>
  <c r="AE57" i="12"/>
  <c r="AF57" i="12"/>
  <c r="AG57" i="12"/>
  <c r="AH57" i="12"/>
  <c r="AI57" i="12"/>
  <c r="AJ57" i="12"/>
  <c r="AK57" i="12"/>
  <c r="AL57" i="12"/>
  <c r="AM57" i="12"/>
  <c r="AN57" i="12"/>
  <c r="AO57" i="12"/>
  <c r="AP57" i="12"/>
  <c r="AQ57" i="12"/>
  <c r="AR57" i="12"/>
  <c r="AS57" i="12"/>
  <c r="AT57" i="12"/>
  <c r="AU57" i="12"/>
  <c r="AV57" i="12"/>
  <c r="AW57" i="12"/>
  <c r="AX57" i="12"/>
  <c r="AY57" i="12"/>
  <c r="AZ57" i="12"/>
  <c r="BA57" i="12"/>
  <c r="BB57" i="12"/>
  <c r="BC57" i="12"/>
  <c r="BD57" i="12"/>
  <c r="BE57" i="12"/>
  <c r="BF57" i="12"/>
  <c r="BG57" i="12"/>
  <c r="BH57" i="12"/>
  <c r="BI57" i="12"/>
  <c r="BJ57" i="12"/>
  <c r="BK57" i="12"/>
  <c r="BL57" i="12"/>
  <c r="BM57" i="12"/>
  <c r="BN57" i="12"/>
  <c r="BO57" i="12"/>
  <c r="BP57" i="12"/>
  <c r="BQ57" i="12"/>
  <c r="BR57" i="12"/>
  <c r="BS57" i="12"/>
  <c r="BT57" i="12"/>
  <c r="BU57" i="12"/>
  <c r="BV57" i="12"/>
  <c r="BW57" i="12"/>
  <c r="BX57" i="12"/>
  <c r="BY57" i="12"/>
  <c r="BZ57" i="12"/>
  <c r="CA57" i="12"/>
  <c r="CB57" i="12"/>
  <c r="CC57" i="12"/>
  <c r="CD57" i="12"/>
  <c r="CE57" i="12"/>
  <c r="CF57" i="12"/>
  <c r="CG57" i="12"/>
  <c r="CH57" i="12"/>
  <c r="CI57" i="12"/>
  <c r="CJ57" i="12"/>
  <c r="CK57" i="12"/>
  <c r="CL57" i="12"/>
  <c r="CM57" i="12"/>
  <c r="CN57" i="12"/>
  <c r="CO57" i="12"/>
  <c r="CP57" i="12"/>
  <c r="CQ57" i="12"/>
  <c r="CR57" i="12"/>
  <c r="CS57" i="12"/>
  <c r="CT57" i="12"/>
  <c r="CU57" i="12"/>
  <c r="CV57" i="12"/>
  <c r="CW57" i="12"/>
  <c r="CX57" i="12"/>
  <c r="CY57" i="12"/>
  <c r="D58" i="12"/>
  <c r="E58" i="12"/>
  <c r="F58" i="12"/>
  <c r="G58" i="12"/>
  <c r="H58" i="12"/>
  <c r="I58" i="12"/>
  <c r="J58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Z58" i="12"/>
  <c r="AA58" i="12"/>
  <c r="AB58" i="12"/>
  <c r="AC58" i="12"/>
  <c r="AD58" i="12"/>
  <c r="AE58" i="12"/>
  <c r="AF58" i="12"/>
  <c r="AG58" i="12"/>
  <c r="AH58" i="12"/>
  <c r="AI58" i="12"/>
  <c r="AJ58" i="12"/>
  <c r="AK58" i="12"/>
  <c r="AL58" i="12"/>
  <c r="AM58" i="12"/>
  <c r="AN58" i="12"/>
  <c r="AO58" i="12"/>
  <c r="AP58" i="12"/>
  <c r="AQ58" i="12"/>
  <c r="AR58" i="12"/>
  <c r="AS58" i="12"/>
  <c r="AT58" i="12"/>
  <c r="AU58" i="12"/>
  <c r="AV58" i="12"/>
  <c r="AW58" i="12"/>
  <c r="AX58" i="12"/>
  <c r="AY58" i="12"/>
  <c r="AZ58" i="12"/>
  <c r="BA58" i="12"/>
  <c r="BB58" i="12"/>
  <c r="BC58" i="12"/>
  <c r="BD58" i="12"/>
  <c r="BE58" i="12"/>
  <c r="BF58" i="12"/>
  <c r="BG58" i="12"/>
  <c r="BH58" i="12"/>
  <c r="BI58" i="12"/>
  <c r="BJ58" i="12"/>
  <c r="BK58" i="12"/>
  <c r="BL58" i="12"/>
  <c r="BM58" i="12"/>
  <c r="BN58" i="12"/>
  <c r="BO58" i="12"/>
  <c r="BP58" i="12"/>
  <c r="BQ58" i="12"/>
  <c r="BR58" i="12"/>
  <c r="BS58" i="12"/>
  <c r="BT58" i="12"/>
  <c r="BU58" i="12"/>
  <c r="BV58" i="12"/>
  <c r="BW58" i="12"/>
  <c r="BX58" i="12"/>
  <c r="BY58" i="12"/>
  <c r="BZ58" i="12"/>
  <c r="CA58" i="12"/>
  <c r="CB58" i="12"/>
  <c r="CC58" i="12"/>
  <c r="CD58" i="12"/>
  <c r="CE58" i="12"/>
  <c r="CF58" i="12"/>
  <c r="CG58" i="12"/>
  <c r="CH58" i="12"/>
  <c r="CI58" i="12"/>
  <c r="CJ58" i="12"/>
  <c r="CK58" i="12"/>
  <c r="CL58" i="12"/>
  <c r="CM58" i="12"/>
  <c r="CN58" i="12"/>
  <c r="CO58" i="12"/>
  <c r="CP58" i="12"/>
  <c r="CQ58" i="12"/>
  <c r="CR58" i="12"/>
  <c r="CS58" i="12"/>
  <c r="CT58" i="12"/>
  <c r="CU58" i="12"/>
  <c r="CV58" i="12"/>
  <c r="CW58" i="12"/>
  <c r="CX58" i="12"/>
  <c r="CY58" i="12"/>
  <c r="D59" i="12"/>
  <c r="E59" i="12"/>
  <c r="F59" i="12"/>
  <c r="G59" i="12"/>
  <c r="H59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AB59" i="12"/>
  <c r="AC59" i="12"/>
  <c r="AD59" i="12"/>
  <c r="AE59" i="12"/>
  <c r="AF59" i="12"/>
  <c r="AG59" i="12"/>
  <c r="AH59" i="12"/>
  <c r="AI59" i="12"/>
  <c r="AJ59" i="12"/>
  <c r="AK59" i="12"/>
  <c r="AL59" i="12"/>
  <c r="AM59" i="12"/>
  <c r="AN59" i="12"/>
  <c r="AO59" i="12"/>
  <c r="AP59" i="12"/>
  <c r="AQ59" i="12"/>
  <c r="AR59" i="12"/>
  <c r="AS59" i="12"/>
  <c r="AT59" i="12"/>
  <c r="AU59" i="12"/>
  <c r="AV59" i="12"/>
  <c r="AW59" i="12"/>
  <c r="AX59" i="12"/>
  <c r="AY59" i="12"/>
  <c r="AZ59" i="12"/>
  <c r="BA59" i="12"/>
  <c r="BB59" i="12"/>
  <c r="BC59" i="12"/>
  <c r="BD59" i="12"/>
  <c r="BE59" i="12"/>
  <c r="BF59" i="12"/>
  <c r="BG59" i="12"/>
  <c r="BH59" i="12"/>
  <c r="BI59" i="12"/>
  <c r="BJ59" i="12"/>
  <c r="BK59" i="12"/>
  <c r="BL59" i="12"/>
  <c r="BM59" i="12"/>
  <c r="BN59" i="12"/>
  <c r="BO59" i="12"/>
  <c r="BP59" i="12"/>
  <c r="BQ59" i="12"/>
  <c r="BR59" i="12"/>
  <c r="BS59" i="12"/>
  <c r="BT59" i="12"/>
  <c r="BU59" i="12"/>
  <c r="BV59" i="12"/>
  <c r="BW59" i="12"/>
  <c r="BX59" i="12"/>
  <c r="BY59" i="12"/>
  <c r="BZ59" i="12"/>
  <c r="CA59" i="12"/>
  <c r="CB59" i="12"/>
  <c r="CC59" i="12"/>
  <c r="CD59" i="12"/>
  <c r="CE59" i="12"/>
  <c r="CF59" i="12"/>
  <c r="CG59" i="12"/>
  <c r="CH59" i="12"/>
  <c r="CI59" i="12"/>
  <c r="CJ59" i="12"/>
  <c r="CK59" i="12"/>
  <c r="CL59" i="12"/>
  <c r="CM59" i="12"/>
  <c r="CN59" i="12"/>
  <c r="CO59" i="12"/>
  <c r="CP59" i="12"/>
  <c r="CQ59" i="12"/>
  <c r="CR59" i="12"/>
  <c r="CS59" i="12"/>
  <c r="CT59" i="12"/>
  <c r="CU59" i="12"/>
  <c r="CV59" i="12"/>
  <c r="CW59" i="12"/>
  <c r="CX59" i="12"/>
  <c r="CY59" i="12"/>
  <c r="D60" i="12"/>
  <c r="E60" i="12"/>
  <c r="F60" i="12"/>
  <c r="G60" i="12"/>
  <c r="H60" i="12"/>
  <c r="I60" i="12"/>
  <c r="J60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Z60" i="12"/>
  <c r="AA60" i="12"/>
  <c r="AB60" i="12"/>
  <c r="AC60" i="12"/>
  <c r="AD60" i="12"/>
  <c r="AE60" i="12"/>
  <c r="AF60" i="12"/>
  <c r="AG60" i="12"/>
  <c r="AH60" i="12"/>
  <c r="AI60" i="12"/>
  <c r="AJ60" i="12"/>
  <c r="AK60" i="12"/>
  <c r="AL60" i="12"/>
  <c r="AM60" i="12"/>
  <c r="AN60" i="12"/>
  <c r="AO60" i="12"/>
  <c r="AP60" i="12"/>
  <c r="AQ60" i="12"/>
  <c r="AR60" i="12"/>
  <c r="AS60" i="12"/>
  <c r="AT60" i="12"/>
  <c r="AU60" i="12"/>
  <c r="AV60" i="12"/>
  <c r="AW60" i="12"/>
  <c r="AX60" i="12"/>
  <c r="AY60" i="12"/>
  <c r="AZ60" i="12"/>
  <c r="BA60" i="12"/>
  <c r="BB60" i="12"/>
  <c r="BC60" i="12"/>
  <c r="BD60" i="12"/>
  <c r="BE60" i="12"/>
  <c r="BF60" i="12"/>
  <c r="BG60" i="12"/>
  <c r="BH60" i="12"/>
  <c r="BI60" i="12"/>
  <c r="BJ60" i="12"/>
  <c r="BK60" i="12"/>
  <c r="BL60" i="12"/>
  <c r="BM60" i="12"/>
  <c r="BN60" i="12"/>
  <c r="BO60" i="12"/>
  <c r="BP60" i="12"/>
  <c r="BQ60" i="12"/>
  <c r="BR60" i="12"/>
  <c r="BS60" i="12"/>
  <c r="BT60" i="12"/>
  <c r="BU60" i="12"/>
  <c r="BV60" i="12"/>
  <c r="BW60" i="12"/>
  <c r="BX60" i="12"/>
  <c r="BY60" i="12"/>
  <c r="BZ60" i="12"/>
  <c r="CA60" i="12"/>
  <c r="CB60" i="12"/>
  <c r="CC60" i="12"/>
  <c r="CD60" i="12"/>
  <c r="CE60" i="12"/>
  <c r="CF60" i="12"/>
  <c r="CG60" i="12"/>
  <c r="CH60" i="12"/>
  <c r="CI60" i="12"/>
  <c r="CJ60" i="12"/>
  <c r="CK60" i="12"/>
  <c r="CL60" i="12"/>
  <c r="CM60" i="12"/>
  <c r="CN60" i="12"/>
  <c r="CO60" i="12"/>
  <c r="CP60" i="12"/>
  <c r="CQ60" i="12"/>
  <c r="CR60" i="12"/>
  <c r="CS60" i="12"/>
  <c r="CT60" i="12"/>
  <c r="CU60" i="12"/>
  <c r="CV60" i="12"/>
  <c r="CW60" i="12"/>
  <c r="CX60" i="12"/>
  <c r="CY60" i="12"/>
  <c r="D61" i="12"/>
  <c r="E61" i="12"/>
  <c r="F61" i="12"/>
  <c r="G61" i="12"/>
  <c r="H61" i="12"/>
  <c r="I61" i="12"/>
  <c r="J61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Y61" i="12"/>
  <c r="Z61" i="12"/>
  <c r="AA61" i="12"/>
  <c r="AB61" i="12"/>
  <c r="AC61" i="12"/>
  <c r="AD61" i="12"/>
  <c r="AE61" i="12"/>
  <c r="AF61" i="12"/>
  <c r="AG61" i="12"/>
  <c r="AH61" i="12"/>
  <c r="AI61" i="12"/>
  <c r="AJ61" i="12"/>
  <c r="AK61" i="12"/>
  <c r="AL61" i="12"/>
  <c r="AM61" i="12"/>
  <c r="AN61" i="12"/>
  <c r="AO61" i="12"/>
  <c r="AP61" i="12"/>
  <c r="AQ61" i="12"/>
  <c r="AR61" i="12"/>
  <c r="AS61" i="12"/>
  <c r="AT61" i="12"/>
  <c r="AU61" i="12"/>
  <c r="AV61" i="12"/>
  <c r="AW61" i="12"/>
  <c r="AX61" i="12"/>
  <c r="AY61" i="12"/>
  <c r="AZ61" i="12"/>
  <c r="BA61" i="12"/>
  <c r="BB61" i="12"/>
  <c r="BC61" i="12"/>
  <c r="BD61" i="12"/>
  <c r="BE61" i="12"/>
  <c r="BF61" i="12"/>
  <c r="BG61" i="12"/>
  <c r="BH61" i="12"/>
  <c r="BI61" i="12"/>
  <c r="BJ61" i="12"/>
  <c r="BK61" i="12"/>
  <c r="BL61" i="12"/>
  <c r="BM61" i="12"/>
  <c r="BN61" i="12"/>
  <c r="BO61" i="12"/>
  <c r="BP61" i="12"/>
  <c r="BQ61" i="12"/>
  <c r="BR61" i="12"/>
  <c r="BS61" i="12"/>
  <c r="BT61" i="12"/>
  <c r="BU61" i="12"/>
  <c r="BV61" i="12"/>
  <c r="BW61" i="12"/>
  <c r="BX61" i="12"/>
  <c r="BY61" i="12"/>
  <c r="BZ61" i="12"/>
  <c r="CA61" i="12"/>
  <c r="CB61" i="12"/>
  <c r="CC61" i="12"/>
  <c r="CD61" i="12"/>
  <c r="CE61" i="12"/>
  <c r="CF61" i="12"/>
  <c r="CG61" i="12"/>
  <c r="CH61" i="12"/>
  <c r="CI61" i="12"/>
  <c r="CJ61" i="12"/>
  <c r="CK61" i="12"/>
  <c r="CL61" i="12"/>
  <c r="CM61" i="12"/>
  <c r="CN61" i="12"/>
  <c r="CO61" i="12"/>
  <c r="CP61" i="12"/>
  <c r="CQ61" i="12"/>
  <c r="CR61" i="12"/>
  <c r="CS61" i="12"/>
  <c r="CT61" i="12"/>
  <c r="CU61" i="12"/>
  <c r="CV61" i="12"/>
  <c r="CW61" i="12"/>
  <c r="CX61" i="12"/>
  <c r="CY61" i="12"/>
  <c r="D62" i="12"/>
  <c r="E62" i="12"/>
  <c r="F62" i="12"/>
  <c r="G62" i="12"/>
  <c r="H62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AB62" i="12"/>
  <c r="AC62" i="12"/>
  <c r="AD62" i="12"/>
  <c r="AE62" i="12"/>
  <c r="AF62" i="12"/>
  <c r="AG62" i="12"/>
  <c r="AH62" i="12"/>
  <c r="AI62" i="12"/>
  <c r="AJ62" i="12"/>
  <c r="AK62" i="12"/>
  <c r="AL62" i="12"/>
  <c r="AM62" i="12"/>
  <c r="AN62" i="12"/>
  <c r="AO62" i="12"/>
  <c r="AP62" i="12"/>
  <c r="AQ62" i="12"/>
  <c r="AR62" i="12"/>
  <c r="AS62" i="12"/>
  <c r="AT62" i="12"/>
  <c r="AU62" i="12"/>
  <c r="AV62" i="12"/>
  <c r="AW62" i="12"/>
  <c r="AX62" i="12"/>
  <c r="AY62" i="12"/>
  <c r="AZ62" i="12"/>
  <c r="BA62" i="12"/>
  <c r="BB62" i="12"/>
  <c r="BC62" i="12"/>
  <c r="BD62" i="12"/>
  <c r="BE62" i="12"/>
  <c r="BF62" i="12"/>
  <c r="BG62" i="12"/>
  <c r="BH62" i="12"/>
  <c r="BI62" i="12"/>
  <c r="BJ62" i="12"/>
  <c r="BK62" i="12"/>
  <c r="BL62" i="12"/>
  <c r="BM62" i="12"/>
  <c r="BN62" i="12"/>
  <c r="BO62" i="12"/>
  <c r="BP62" i="12"/>
  <c r="BQ62" i="12"/>
  <c r="BR62" i="12"/>
  <c r="BS62" i="12"/>
  <c r="BT62" i="12"/>
  <c r="BU62" i="12"/>
  <c r="BV62" i="12"/>
  <c r="BW62" i="12"/>
  <c r="BX62" i="12"/>
  <c r="BY62" i="12"/>
  <c r="BZ62" i="12"/>
  <c r="CA62" i="12"/>
  <c r="CB62" i="12"/>
  <c r="CC62" i="12"/>
  <c r="CD62" i="12"/>
  <c r="CE62" i="12"/>
  <c r="CF62" i="12"/>
  <c r="CG62" i="12"/>
  <c r="CH62" i="12"/>
  <c r="CI62" i="12"/>
  <c r="CJ62" i="12"/>
  <c r="CK62" i="12"/>
  <c r="CL62" i="12"/>
  <c r="CM62" i="12"/>
  <c r="CN62" i="12"/>
  <c r="CO62" i="12"/>
  <c r="CP62" i="12"/>
  <c r="CQ62" i="12"/>
  <c r="CR62" i="12"/>
  <c r="CS62" i="12"/>
  <c r="CT62" i="12"/>
  <c r="CU62" i="12"/>
  <c r="CV62" i="12"/>
  <c r="CW62" i="12"/>
  <c r="CX62" i="12"/>
  <c r="CY62" i="12"/>
  <c r="D63" i="12"/>
  <c r="E63" i="12"/>
  <c r="F63" i="12"/>
  <c r="G63" i="12"/>
  <c r="H63" i="12"/>
  <c r="I63" i="12"/>
  <c r="J63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AB63" i="12"/>
  <c r="AC63" i="12"/>
  <c r="AD63" i="12"/>
  <c r="AE63" i="12"/>
  <c r="AF63" i="12"/>
  <c r="AG63" i="12"/>
  <c r="AH63" i="12"/>
  <c r="AI63" i="12"/>
  <c r="AJ63" i="12"/>
  <c r="AK63" i="12"/>
  <c r="AL63" i="12"/>
  <c r="AM63" i="12"/>
  <c r="AN63" i="12"/>
  <c r="AO63" i="12"/>
  <c r="AP63" i="12"/>
  <c r="AQ63" i="12"/>
  <c r="AR63" i="12"/>
  <c r="AS63" i="12"/>
  <c r="AT63" i="12"/>
  <c r="AU63" i="12"/>
  <c r="AV63" i="12"/>
  <c r="AW63" i="12"/>
  <c r="AX63" i="12"/>
  <c r="AY63" i="12"/>
  <c r="AZ63" i="12"/>
  <c r="BA63" i="12"/>
  <c r="BB63" i="12"/>
  <c r="BC63" i="12"/>
  <c r="BD63" i="12"/>
  <c r="BE63" i="12"/>
  <c r="BF63" i="12"/>
  <c r="BG63" i="12"/>
  <c r="BH63" i="12"/>
  <c r="BI63" i="12"/>
  <c r="BJ63" i="12"/>
  <c r="BK63" i="12"/>
  <c r="BL63" i="12"/>
  <c r="BM63" i="12"/>
  <c r="BN63" i="12"/>
  <c r="BO63" i="12"/>
  <c r="BP63" i="12"/>
  <c r="BQ63" i="12"/>
  <c r="BR63" i="12"/>
  <c r="BS63" i="12"/>
  <c r="BT63" i="12"/>
  <c r="BU63" i="12"/>
  <c r="BV63" i="12"/>
  <c r="BW63" i="12"/>
  <c r="BX63" i="12"/>
  <c r="BY63" i="12"/>
  <c r="BZ63" i="12"/>
  <c r="CA63" i="12"/>
  <c r="CB63" i="12"/>
  <c r="CC63" i="12"/>
  <c r="CD63" i="12"/>
  <c r="CE63" i="12"/>
  <c r="CF63" i="12"/>
  <c r="CG63" i="12"/>
  <c r="CH63" i="12"/>
  <c r="CI63" i="12"/>
  <c r="CJ63" i="12"/>
  <c r="CK63" i="12"/>
  <c r="CL63" i="12"/>
  <c r="CM63" i="12"/>
  <c r="CN63" i="12"/>
  <c r="CO63" i="12"/>
  <c r="CP63" i="12"/>
  <c r="CQ63" i="12"/>
  <c r="CR63" i="12"/>
  <c r="CS63" i="12"/>
  <c r="CT63" i="12"/>
  <c r="CU63" i="12"/>
  <c r="CV63" i="12"/>
  <c r="CW63" i="12"/>
  <c r="CX63" i="12"/>
  <c r="CY63" i="12"/>
  <c r="D64" i="12"/>
  <c r="E64" i="12"/>
  <c r="F64" i="12"/>
  <c r="G64" i="12"/>
  <c r="H64" i="12"/>
  <c r="I64" i="12"/>
  <c r="J64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Z64" i="12"/>
  <c r="AA64" i="12"/>
  <c r="AB64" i="12"/>
  <c r="AC64" i="12"/>
  <c r="AD64" i="12"/>
  <c r="AE64" i="12"/>
  <c r="AF64" i="12"/>
  <c r="AG64" i="12"/>
  <c r="AH64" i="12"/>
  <c r="AI64" i="12"/>
  <c r="AJ64" i="12"/>
  <c r="AK64" i="12"/>
  <c r="AL64" i="12"/>
  <c r="AM64" i="12"/>
  <c r="AN64" i="12"/>
  <c r="AO64" i="12"/>
  <c r="AP64" i="12"/>
  <c r="AQ64" i="12"/>
  <c r="AR64" i="12"/>
  <c r="AS64" i="12"/>
  <c r="AT64" i="12"/>
  <c r="AU64" i="12"/>
  <c r="AV64" i="12"/>
  <c r="AW64" i="12"/>
  <c r="AX64" i="12"/>
  <c r="AY64" i="12"/>
  <c r="AZ64" i="12"/>
  <c r="BA64" i="12"/>
  <c r="BB64" i="12"/>
  <c r="BC64" i="12"/>
  <c r="BD64" i="12"/>
  <c r="BE64" i="12"/>
  <c r="BF64" i="12"/>
  <c r="BG64" i="12"/>
  <c r="BH64" i="12"/>
  <c r="BI64" i="12"/>
  <c r="BJ64" i="12"/>
  <c r="BK64" i="12"/>
  <c r="BL64" i="12"/>
  <c r="BM64" i="12"/>
  <c r="BN64" i="12"/>
  <c r="BO64" i="12"/>
  <c r="BP64" i="12"/>
  <c r="BQ64" i="12"/>
  <c r="BR64" i="12"/>
  <c r="BS64" i="12"/>
  <c r="BT64" i="12"/>
  <c r="BU64" i="12"/>
  <c r="BV64" i="12"/>
  <c r="BW64" i="12"/>
  <c r="BX64" i="12"/>
  <c r="BY64" i="12"/>
  <c r="BZ64" i="12"/>
  <c r="CA64" i="12"/>
  <c r="CB64" i="12"/>
  <c r="CC64" i="12"/>
  <c r="CD64" i="12"/>
  <c r="CE64" i="12"/>
  <c r="CF64" i="12"/>
  <c r="CG64" i="12"/>
  <c r="CH64" i="12"/>
  <c r="CI64" i="12"/>
  <c r="CJ64" i="12"/>
  <c r="CK64" i="12"/>
  <c r="CL64" i="12"/>
  <c r="CM64" i="12"/>
  <c r="CN64" i="12"/>
  <c r="CO64" i="12"/>
  <c r="CP64" i="12"/>
  <c r="CQ64" i="12"/>
  <c r="CR64" i="12"/>
  <c r="CS64" i="12"/>
  <c r="CT64" i="12"/>
  <c r="CU64" i="12"/>
  <c r="CV64" i="12"/>
  <c r="CW64" i="12"/>
  <c r="CX64" i="12"/>
  <c r="CY64" i="12"/>
  <c r="D65" i="12"/>
  <c r="E65" i="12"/>
  <c r="F65" i="12"/>
  <c r="G65" i="12"/>
  <c r="H65" i="12"/>
  <c r="I65" i="12"/>
  <c r="J65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Y65" i="12"/>
  <c r="Z65" i="12"/>
  <c r="AA65" i="12"/>
  <c r="AB65" i="12"/>
  <c r="AC65" i="12"/>
  <c r="AD65" i="12"/>
  <c r="AE65" i="12"/>
  <c r="AF65" i="12"/>
  <c r="AG65" i="12"/>
  <c r="AH65" i="12"/>
  <c r="AI65" i="12"/>
  <c r="AJ65" i="12"/>
  <c r="AK65" i="12"/>
  <c r="AL65" i="12"/>
  <c r="AM65" i="12"/>
  <c r="AN65" i="12"/>
  <c r="AO65" i="12"/>
  <c r="AP65" i="12"/>
  <c r="AQ65" i="12"/>
  <c r="AR65" i="12"/>
  <c r="AS65" i="12"/>
  <c r="AT65" i="12"/>
  <c r="AU65" i="12"/>
  <c r="AV65" i="12"/>
  <c r="AW65" i="12"/>
  <c r="AX65" i="12"/>
  <c r="AY65" i="12"/>
  <c r="AZ65" i="12"/>
  <c r="BA65" i="12"/>
  <c r="BB65" i="12"/>
  <c r="BC65" i="12"/>
  <c r="BD65" i="12"/>
  <c r="BE65" i="12"/>
  <c r="BF65" i="12"/>
  <c r="BG65" i="12"/>
  <c r="BH65" i="12"/>
  <c r="BI65" i="12"/>
  <c r="BJ65" i="12"/>
  <c r="BK65" i="12"/>
  <c r="BL65" i="12"/>
  <c r="BM65" i="12"/>
  <c r="BN65" i="12"/>
  <c r="BO65" i="12"/>
  <c r="BP65" i="12"/>
  <c r="BQ65" i="12"/>
  <c r="BR65" i="12"/>
  <c r="BS65" i="12"/>
  <c r="BT65" i="12"/>
  <c r="BU65" i="12"/>
  <c r="BV65" i="12"/>
  <c r="BW65" i="12"/>
  <c r="BX65" i="12"/>
  <c r="BY65" i="12"/>
  <c r="BZ65" i="12"/>
  <c r="CA65" i="12"/>
  <c r="CB65" i="12"/>
  <c r="CC65" i="12"/>
  <c r="CD65" i="12"/>
  <c r="CE65" i="12"/>
  <c r="CF65" i="12"/>
  <c r="CG65" i="12"/>
  <c r="CH65" i="12"/>
  <c r="CI65" i="12"/>
  <c r="CJ65" i="12"/>
  <c r="CK65" i="12"/>
  <c r="CL65" i="12"/>
  <c r="CM65" i="12"/>
  <c r="CN65" i="12"/>
  <c r="CO65" i="12"/>
  <c r="CP65" i="12"/>
  <c r="CQ65" i="12"/>
  <c r="CR65" i="12"/>
  <c r="CS65" i="12"/>
  <c r="CT65" i="12"/>
  <c r="CU65" i="12"/>
  <c r="CV65" i="12"/>
  <c r="CW65" i="12"/>
  <c r="CX65" i="12"/>
  <c r="CY65" i="12"/>
  <c r="D66" i="12"/>
  <c r="E66" i="12"/>
  <c r="F66" i="12"/>
  <c r="G66" i="12"/>
  <c r="H66" i="12"/>
  <c r="I66" i="12"/>
  <c r="J66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Y66" i="12"/>
  <c r="Z66" i="12"/>
  <c r="AA66" i="12"/>
  <c r="AB66" i="12"/>
  <c r="AC66" i="12"/>
  <c r="AD66" i="12"/>
  <c r="AE66" i="12"/>
  <c r="AF66" i="12"/>
  <c r="AG66" i="12"/>
  <c r="AH66" i="12"/>
  <c r="AI66" i="12"/>
  <c r="AJ66" i="12"/>
  <c r="AK66" i="12"/>
  <c r="AL66" i="12"/>
  <c r="AM66" i="12"/>
  <c r="AN66" i="12"/>
  <c r="AO66" i="12"/>
  <c r="AP66" i="12"/>
  <c r="AQ66" i="12"/>
  <c r="AR66" i="12"/>
  <c r="AS66" i="12"/>
  <c r="AT66" i="12"/>
  <c r="AU66" i="12"/>
  <c r="AV66" i="12"/>
  <c r="AW66" i="12"/>
  <c r="AX66" i="12"/>
  <c r="AY66" i="12"/>
  <c r="AZ66" i="12"/>
  <c r="BA66" i="12"/>
  <c r="BB66" i="12"/>
  <c r="BC66" i="12"/>
  <c r="BD66" i="12"/>
  <c r="BE66" i="12"/>
  <c r="BF66" i="12"/>
  <c r="BG66" i="12"/>
  <c r="BH66" i="12"/>
  <c r="BI66" i="12"/>
  <c r="BJ66" i="12"/>
  <c r="BK66" i="12"/>
  <c r="BL66" i="12"/>
  <c r="BM66" i="12"/>
  <c r="BN66" i="12"/>
  <c r="BO66" i="12"/>
  <c r="BP66" i="12"/>
  <c r="BQ66" i="12"/>
  <c r="BR66" i="12"/>
  <c r="BS66" i="12"/>
  <c r="BT66" i="12"/>
  <c r="BU66" i="12"/>
  <c r="BV66" i="12"/>
  <c r="BW66" i="12"/>
  <c r="BX66" i="12"/>
  <c r="BY66" i="12"/>
  <c r="BZ66" i="12"/>
  <c r="CA66" i="12"/>
  <c r="CB66" i="12"/>
  <c r="CC66" i="12"/>
  <c r="CD66" i="12"/>
  <c r="CE66" i="12"/>
  <c r="CF66" i="12"/>
  <c r="CG66" i="12"/>
  <c r="CH66" i="12"/>
  <c r="CI66" i="12"/>
  <c r="CJ66" i="12"/>
  <c r="CK66" i="12"/>
  <c r="CL66" i="12"/>
  <c r="CM66" i="12"/>
  <c r="CN66" i="12"/>
  <c r="CO66" i="12"/>
  <c r="CP66" i="12"/>
  <c r="CQ66" i="12"/>
  <c r="CR66" i="12"/>
  <c r="CS66" i="12"/>
  <c r="CT66" i="12"/>
  <c r="CU66" i="12"/>
  <c r="CV66" i="12"/>
  <c r="CW66" i="12"/>
  <c r="CX66" i="12"/>
  <c r="CY66" i="12"/>
  <c r="D67" i="12"/>
  <c r="E67" i="12"/>
  <c r="F67" i="12"/>
  <c r="G67" i="12"/>
  <c r="H67" i="12"/>
  <c r="I67" i="12"/>
  <c r="J67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Z67" i="12"/>
  <c r="AA67" i="12"/>
  <c r="AB67" i="12"/>
  <c r="AC67" i="12"/>
  <c r="AD67" i="12"/>
  <c r="AE67" i="12"/>
  <c r="AF67" i="12"/>
  <c r="AG67" i="12"/>
  <c r="AH67" i="12"/>
  <c r="AI67" i="12"/>
  <c r="AJ67" i="12"/>
  <c r="AK67" i="12"/>
  <c r="AL67" i="12"/>
  <c r="AM67" i="12"/>
  <c r="AN67" i="12"/>
  <c r="AO67" i="12"/>
  <c r="AP67" i="12"/>
  <c r="AQ67" i="12"/>
  <c r="AR67" i="12"/>
  <c r="AS67" i="12"/>
  <c r="AT67" i="12"/>
  <c r="AU67" i="12"/>
  <c r="AV67" i="12"/>
  <c r="AW67" i="12"/>
  <c r="AX67" i="12"/>
  <c r="AY67" i="12"/>
  <c r="AZ67" i="12"/>
  <c r="BA67" i="12"/>
  <c r="BB67" i="12"/>
  <c r="BC67" i="12"/>
  <c r="BD67" i="12"/>
  <c r="BE67" i="12"/>
  <c r="BF67" i="12"/>
  <c r="BG67" i="12"/>
  <c r="BH67" i="12"/>
  <c r="BI67" i="12"/>
  <c r="BJ67" i="12"/>
  <c r="BK67" i="12"/>
  <c r="BL67" i="12"/>
  <c r="BM67" i="12"/>
  <c r="BN67" i="12"/>
  <c r="BO67" i="12"/>
  <c r="BP67" i="12"/>
  <c r="BQ67" i="12"/>
  <c r="BR67" i="12"/>
  <c r="BS67" i="12"/>
  <c r="BT67" i="12"/>
  <c r="BU67" i="12"/>
  <c r="BV67" i="12"/>
  <c r="BW67" i="12"/>
  <c r="BX67" i="12"/>
  <c r="BY67" i="12"/>
  <c r="BZ67" i="12"/>
  <c r="CA67" i="12"/>
  <c r="CB67" i="12"/>
  <c r="CC67" i="12"/>
  <c r="CD67" i="12"/>
  <c r="CE67" i="12"/>
  <c r="CF67" i="12"/>
  <c r="CG67" i="12"/>
  <c r="CH67" i="12"/>
  <c r="CI67" i="12"/>
  <c r="CJ67" i="12"/>
  <c r="CK67" i="12"/>
  <c r="CL67" i="12"/>
  <c r="CM67" i="12"/>
  <c r="CN67" i="12"/>
  <c r="CO67" i="12"/>
  <c r="CP67" i="12"/>
  <c r="CQ67" i="12"/>
  <c r="CR67" i="12"/>
  <c r="CS67" i="12"/>
  <c r="CT67" i="12"/>
  <c r="CU67" i="12"/>
  <c r="CV67" i="12"/>
  <c r="CW67" i="12"/>
  <c r="CX67" i="12"/>
  <c r="CY67" i="12"/>
  <c r="E48" i="12"/>
  <c r="F48" i="12"/>
  <c r="G48" i="12"/>
  <c r="H48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AB48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S48" i="12"/>
  <c r="AT48" i="12"/>
  <c r="AU48" i="12"/>
  <c r="AV48" i="12"/>
  <c r="AW48" i="12"/>
  <c r="AX48" i="12"/>
  <c r="AY48" i="12"/>
  <c r="AZ48" i="12"/>
  <c r="BA48" i="12"/>
  <c r="BB48" i="12"/>
  <c r="BC48" i="12"/>
  <c r="BD48" i="12"/>
  <c r="BE48" i="12"/>
  <c r="BF48" i="12"/>
  <c r="BG48" i="12"/>
  <c r="BH48" i="12"/>
  <c r="BI48" i="12"/>
  <c r="BJ48" i="12"/>
  <c r="BK48" i="12"/>
  <c r="BL48" i="12"/>
  <c r="BM48" i="12"/>
  <c r="BN48" i="12"/>
  <c r="BO48" i="12"/>
  <c r="BP48" i="12"/>
  <c r="BQ48" i="12"/>
  <c r="BR48" i="12"/>
  <c r="BS48" i="12"/>
  <c r="BT48" i="12"/>
  <c r="BU48" i="12"/>
  <c r="BV48" i="12"/>
  <c r="BW48" i="12"/>
  <c r="BX48" i="12"/>
  <c r="BY48" i="12"/>
  <c r="BZ48" i="12"/>
  <c r="CA48" i="12"/>
  <c r="CB48" i="12"/>
  <c r="CC48" i="12"/>
  <c r="CD48" i="12"/>
  <c r="CE48" i="12"/>
  <c r="CF48" i="12"/>
  <c r="CG48" i="12"/>
  <c r="CH48" i="12"/>
  <c r="CI48" i="12"/>
  <c r="CJ48" i="12"/>
  <c r="CK48" i="12"/>
  <c r="CL48" i="12"/>
  <c r="CM48" i="12"/>
  <c r="CN48" i="12"/>
  <c r="CO48" i="12"/>
  <c r="CP48" i="12"/>
  <c r="CQ48" i="12"/>
  <c r="CR48" i="12"/>
  <c r="CS48" i="12"/>
  <c r="CT48" i="12"/>
  <c r="CU48" i="12"/>
  <c r="CV48" i="12"/>
  <c r="CW48" i="12"/>
  <c r="CX48" i="12"/>
  <c r="CY48" i="12"/>
  <c r="D48" i="12"/>
  <c r="CY67" i="11"/>
  <c r="CX67" i="11"/>
  <c r="CW67" i="11"/>
  <c r="CV67" i="11"/>
  <c r="CU67" i="11"/>
  <c r="CT67" i="11"/>
  <c r="CS67" i="11"/>
  <c r="CR67" i="11"/>
  <c r="CQ67" i="11"/>
  <c r="CP67" i="11"/>
  <c r="CO67" i="11"/>
  <c r="CN67" i="11"/>
  <c r="CM67" i="11"/>
  <c r="CL67" i="11"/>
  <c r="CK67" i="11"/>
  <c r="CJ67" i="11"/>
  <c r="CI67" i="11"/>
  <c r="CH67" i="11"/>
  <c r="CG67" i="11"/>
  <c r="CF67" i="11"/>
  <c r="CE67" i="11"/>
  <c r="CD67" i="11"/>
  <c r="CC67" i="11"/>
  <c r="CB67" i="11"/>
  <c r="CA67" i="11"/>
  <c r="BZ67" i="11"/>
  <c r="BY67" i="11"/>
  <c r="BX67" i="11"/>
  <c r="BW67" i="11"/>
  <c r="BV67" i="11"/>
  <c r="BU67" i="11"/>
  <c r="BT67" i="11"/>
  <c r="BS67" i="11"/>
  <c r="BR67" i="11"/>
  <c r="BQ67" i="11"/>
  <c r="BP67" i="11"/>
  <c r="BO67" i="11"/>
  <c r="BN67" i="11"/>
  <c r="BM67" i="11"/>
  <c r="BL67" i="11"/>
  <c r="BK67" i="11"/>
  <c r="BJ67" i="11"/>
  <c r="BI67" i="11"/>
  <c r="BH67" i="11"/>
  <c r="BG67" i="11"/>
  <c r="BF67" i="11"/>
  <c r="BE67" i="11"/>
  <c r="BD67" i="11"/>
  <c r="BC67" i="11"/>
  <c r="BB67" i="11"/>
  <c r="BA67" i="11"/>
  <c r="AZ67" i="11"/>
  <c r="AY67" i="11"/>
  <c r="AX67" i="11"/>
  <c r="AW67" i="11"/>
  <c r="AV67" i="11"/>
  <c r="AU67" i="11"/>
  <c r="AT67" i="11"/>
  <c r="AS67" i="11"/>
  <c r="AR67" i="11"/>
  <c r="AQ67" i="11"/>
  <c r="AP67" i="11"/>
  <c r="AO67" i="11"/>
  <c r="AN67" i="11"/>
  <c r="AM67" i="11"/>
  <c r="AL67" i="11"/>
  <c r="AK67" i="11"/>
  <c r="AJ67" i="11"/>
  <c r="AI67" i="11"/>
  <c r="AH67" i="11"/>
  <c r="AG67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Y66" i="11"/>
  <c r="CX66" i="11"/>
  <c r="CW66" i="11"/>
  <c r="CV66" i="11"/>
  <c r="CU66" i="11"/>
  <c r="CT66" i="11"/>
  <c r="CS66" i="11"/>
  <c r="CR66" i="11"/>
  <c r="CQ66" i="11"/>
  <c r="CP66" i="11"/>
  <c r="CO66" i="11"/>
  <c r="CN66" i="11"/>
  <c r="CM66" i="11"/>
  <c r="CL66" i="11"/>
  <c r="CK66" i="11"/>
  <c r="CJ66" i="11"/>
  <c r="CI66" i="11"/>
  <c r="CH66" i="11"/>
  <c r="CG66" i="11"/>
  <c r="CF66" i="11"/>
  <c r="CE66" i="11"/>
  <c r="CD66" i="11"/>
  <c r="CC66" i="11"/>
  <c r="CB66" i="11"/>
  <c r="CA66" i="11"/>
  <c r="BZ66" i="11"/>
  <c r="BY66" i="11"/>
  <c r="BX66" i="11"/>
  <c r="BW66" i="11"/>
  <c r="BV66" i="11"/>
  <c r="BU66" i="11"/>
  <c r="BT66" i="11"/>
  <c r="BS66" i="11"/>
  <c r="BR66" i="11"/>
  <c r="BQ66" i="11"/>
  <c r="BP66" i="11"/>
  <c r="BO66" i="11"/>
  <c r="BN66" i="11"/>
  <c r="BM66" i="11"/>
  <c r="BL66" i="11"/>
  <c r="BK66" i="11"/>
  <c r="BJ66" i="11"/>
  <c r="BI66" i="11"/>
  <c r="BH66" i="11"/>
  <c r="BG66" i="11"/>
  <c r="BF66" i="11"/>
  <c r="BE66" i="11"/>
  <c r="BD66" i="11"/>
  <c r="BC66" i="11"/>
  <c r="BB66" i="11"/>
  <c r="BA66" i="11"/>
  <c r="AZ66" i="11"/>
  <c r="AY66" i="11"/>
  <c r="AX66" i="11"/>
  <c r="AW66" i="11"/>
  <c r="AV66" i="11"/>
  <c r="AU66" i="11"/>
  <c r="AT66" i="11"/>
  <c r="AS66" i="11"/>
  <c r="AR66" i="11"/>
  <c r="AQ66" i="11"/>
  <c r="AP66" i="11"/>
  <c r="AO66" i="11"/>
  <c r="AN66" i="11"/>
  <c r="AM66" i="11"/>
  <c r="AL66" i="11"/>
  <c r="AK66" i="11"/>
  <c r="AJ66" i="11"/>
  <c r="AI66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Y65" i="11"/>
  <c r="CX65" i="11"/>
  <c r="CW65" i="11"/>
  <c r="CV65" i="11"/>
  <c r="CU65" i="11"/>
  <c r="CT65" i="11"/>
  <c r="CS65" i="11"/>
  <c r="CR65" i="11"/>
  <c r="CQ65" i="11"/>
  <c r="CP65" i="11"/>
  <c r="CO65" i="11"/>
  <c r="CN65" i="11"/>
  <c r="CM65" i="11"/>
  <c r="CL65" i="11"/>
  <c r="CK65" i="11"/>
  <c r="CJ65" i="11"/>
  <c r="CI65" i="11"/>
  <c r="CH65" i="11"/>
  <c r="CG65" i="11"/>
  <c r="CF65" i="11"/>
  <c r="CE65" i="11"/>
  <c r="CD65" i="11"/>
  <c r="CC65" i="11"/>
  <c r="CB65" i="11"/>
  <c r="CA65" i="11"/>
  <c r="BZ65" i="11"/>
  <c r="BY65" i="11"/>
  <c r="BX65" i="11"/>
  <c r="BW65" i="11"/>
  <c r="BV65" i="11"/>
  <c r="BU65" i="11"/>
  <c r="BT65" i="11"/>
  <c r="BS65" i="11"/>
  <c r="BR65" i="11"/>
  <c r="BQ65" i="11"/>
  <c r="BP65" i="11"/>
  <c r="BO65" i="11"/>
  <c r="BN65" i="11"/>
  <c r="BM65" i="11"/>
  <c r="BL65" i="11"/>
  <c r="BK65" i="11"/>
  <c r="BJ65" i="11"/>
  <c r="BI65" i="11"/>
  <c r="BH65" i="11"/>
  <c r="BG65" i="11"/>
  <c r="BF65" i="11"/>
  <c r="BE65" i="11"/>
  <c r="BD65" i="11"/>
  <c r="BC65" i="11"/>
  <c r="BB65" i="11"/>
  <c r="BA65" i="11"/>
  <c r="AZ65" i="11"/>
  <c r="AY65" i="11"/>
  <c r="AX65" i="11"/>
  <c r="AW65" i="11"/>
  <c r="AV65" i="11"/>
  <c r="AU65" i="11"/>
  <c r="AT65" i="11"/>
  <c r="AS65" i="11"/>
  <c r="AR65" i="11"/>
  <c r="AQ65" i="11"/>
  <c r="AP65" i="11"/>
  <c r="AO65" i="11"/>
  <c r="AN65" i="11"/>
  <c r="AM65" i="11"/>
  <c r="AL65" i="11"/>
  <c r="AK65" i="11"/>
  <c r="AJ65" i="11"/>
  <c r="AI65" i="11"/>
  <c r="AH65" i="11"/>
  <c r="AG65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Y64" i="11"/>
  <c r="CX64" i="11"/>
  <c r="CW64" i="11"/>
  <c r="CV64" i="11"/>
  <c r="CU64" i="11"/>
  <c r="CT64" i="11"/>
  <c r="CS64" i="11"/>
  <c r="CR64" i="11"/>
  <c r="CQ64" i="11"/>
  <c r="CP64" i="11"/>
  <c r="CO64" i="11"/>
  <c r="CN64" i="11"/>
  <c r="CM64" i="11"/>
  <c r="CL64" i="11"/>
  <c r="CK64" i="11"/>
  <c r="CJ64" i="11"/>
  <c r="CI64" i="11"/>
  <c r="CH64" i="11"/>
  <c r="CG64" i="11"/>
  <c r="CF64" i="11"/>
  <c r="CE64" i="11"/>
  <c r="CD64" i="11"/>
  <c r="CC64" i="11"/>
  <c r="CB64" i="11"/>
  <c r="CA64" i="11"/>
  <c r="BZ64" i="11"/>
  <c r="BY64" i="11"/>
  <c r="BX64" i="11"/>
  <c r="BW64" i="11"/>
  <c r="BV64" i="11"/>
  <c r="BU64" i="11"/>
  <c r="BT64" i="11"/>
  <c r="BS64" i="11"/>
  <c r="BR64" i="11"/>
  <c r="BQ64" i="11"/>
  <c r="BP64" i="11"/>
  <c r="BO64" i="11"/>
  <c r="BN64" i="11"/>
  <c r="BM64" i="11"/>
  <c r="BL64" i="11"/>
  <c r="BK64" i="11"/>
  <c r="BJ64" i="11"/>
  <c r="BI64" i="11"/>
  <c r="BH64" i="11"/>
  <c r="BG64" i="11"/>
  <c r="BF64" i="11"/>
  <c r="BE64" i="11"/>
  <c r="BD64" i="11"/>
  <c r="BC64" i="11"/>
  <c r="BB64" i="11"/>
  <c r="BA64" i="11"/>
  <c r="AZ64" i="11"/>
  <c r="AY64" i="11"/>
  <c r="AX64" i="11"/>
  <c r="AW64" i="11"/>
  <c r="AV64" i="11"/>
  <c r="AU64" i="11"/>
  <c r="AT64" i="11"/>
  <c r="AS64" i="11"/>
  <c r="AR64" i="11"/>
  <c r="AQ64" i="11"/>
  <c r="AP64" i="11"/>
  <c r="AO64" i="11"/>
  <c r="AN64" i="11"/>
  <c r="AM64" i="11"/>
  <c r="AL64" i="11"/>
  <c r="AK64" i="11"/>
  <c r="AJ64" i="11"/>
  <c r="AI64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Y63" i="11"/>
  <c r="CX63" i="11"/>
  <c r="CW63" i="11"/>
  <c r="CV63" i="11"/>
  <c r="CU63" i="11"/>
  <c r="CT63" i="11"/>
  <c r="CS63" i="11"/>
  <c r="CR63" i="11"/>
  <c r="CQ63" i="11"/>
  <c r="CP63" i="11"/>
  <c r="CO63" i="11"/>
  <c r="CN63" i="11"/>
  <c r="CM63" i="11"/>
  <c r="CL63" i="11"/>
  <c r="CK63" i="11"/>
  <c r="CJ63" i="11"/>
  <c r="CI63" i="11"/>
  <c r="CH63" i="11"/>
  <c r="CG63" i="11"/>
  <c r="CF63" i="11"/>
  <c r="CE63" i="11"/>
  <c r="CD63" i="11"/>
  <c r="CC63" i="11"/>
  <c r="CB63" i="11"/>
  <c r="CA63" i="11"/>
  <c r="BZ63" i="11"/>
  <c r="BY63" i="11"/>
  <c r="BX63" i="11"/>
  <c r="BW63" i="11"/>
  <c r="BV63" i="11"/>
  <c r="BU63" i="11"/>
  <c r="BT63" i="11"/>
  <c r="BS63" i="11"/>
  <c r="BR63" i="11"/>
  <c r="BQ63" i="11"/>
  <c r="BP63" i="11"/>
  <c r="BO63" i="11"/>
  <c r="BN63" i="11"/>
  <c r="BM63" i="11"/>
  <c r="BL63" i="11"/>
  <c r="BK63" i="11"/>
  <c r="BJ63" i="11"/>
  <c r="BI63" i="11"/>
  <c r="BH63" i="11"/>
  <c r="BG63" i="11"/>
  <c r="BF63" i="11"/>
  <c r="BE63" i="11"/>
  <c r="BD63" i="11"/>
  <c r="BC63" i="11"/>
  <c r="BB63" i="11"/>
  <c r="BA63" i="11"/>
  <c r="AZ63" i="11"/>
  <c r="AY63" i="11"/>
  <c r="AX63" i="11"/>
  <c r="AW63" i="11"/>
  <c r="AV63" i="11"/>
  <c r="AU63" i="11"/>
  <c r="AT63" i="11"/>
  <c r="AS63" i="11"/>
  <c r="AR63" i="11"/>
  <c r="AQ63" i="11"/>
  <c r="AP63" i="11"/>
  <c r="AO63" i="11"/>
  <c r="AN63" i="11"/>
  <c r="AM63" i="11"/>
  <c r="AL63" i="11"/>
  <c r="AK63" i="11"/>
  <c r="AJ63" i="11"/>
  <c r="AI63" i="11"/>
  <c r="AH63" i="11"/>
  <c r="AG63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Y62" i="11"/>
  <c r="CX62" i="11"/>
  <c r="CW62" i="11"/>
  <c r="CV62" i="11"/>
  <c r="CU62" i="11"/>
  <c r="CT62" i="11"/>
  <c r="CS62" i="11"/>
  <c r="CR62" i="11"/>
  <c r="CQ62" i="11"/>
  <c r="CP62" i="11"/>
  <c r="CO62" i="11"/>
  <c r="CN62" i="11"/>
  <c r="CM62" i="11"/>
  <c r="CL62" i="11"/>
  <c r="CK62" i="11"/>
  <c r="CJ62" i="11"/>
  <c r="CI62" i="11"/>
  <c r="CH62" i="11"/>
  <c r="CG62" i="11"/>
  <c r="CF62" i="11"/>
  <c r="CE62" i="11"/>
  <c r="CD62" i="11"/>
  <c r="CC62" i="11"/>
  <c r="CB62" i="11"/>
  <c r="CA62" i="11"/>
  <c r="BZ62" i="11"/>
  <c r="BY62" i="11"/>
  <c r="BX62" i="11"/>
  <c r="BW62" i="11"/>
  <c r="BV62" i="11"/>
  <c r="BU62" i="11"/>
  <c r="BT62" i="11"/>
  <c r="BS62" i="11"/>
  <c r="BR62" i="11"/>
  <c r="BQ62" i="11"/>
  <c r="BP62" i="11"/>
  <c r="BO62" i="11"/>
  <c r="BN62" i="11"/>
  <c r="BM62" i="11"/>
  <c r="BL62" i="11"/>
  <c r="BK62" i="11"/>
  <c r="BJ62" i="11"/>
  <c r="BI62" i="11"/>
  <c r="BH62" i="11"/>
  <c r="BG62" i="11"/>
  <c r="BF62" i="11"/>
  <c r="BE62" i="11"/>
  <c r="BD62" i="11"/>
  <c r="BC62" i="11"/>
  <c r="BB62" i="11"/>
  <c r="BA62" i="11"/>
  <c r="AZ62" i="11"/>
  <c r="AY62" i="11"/>
  <c r="AX62" i="11"/>
  <c r="AW62" i="11"/>
  <c r="AV62" i="11"/>
  <c r="AU62" i="11"/>
  <c r="AT62" i="11"/>
  <c r="AS62" i="11"/>
  <c r="AR62" i="11"/>
  <c r="AQ62" i="11"/>
  <c r="AP62" i="11"/>
  <c r="AO62" i="11"/>
  <c r="AN62" i="11"/>
  <c r="AM62" i="11"/>
  <c r="AL62" i="11"/>
  <c r="AK62" i="11"/>
  <c r="AJ62" i="11"/>
  <c r="AI62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Y61" i="11"/>
  <c r="CX61" i="11"/>
  <c r="CW61" i="11"/>
  <c r="CV61" i="11"/>
  <c r="CU61" i="11"/>
  <c r="CT61" i="11"/>
  <c r="CS61" i="11"/>
  <c r="CR61" i="11"/>
  <c r="CQ61" i="11"/>
  <c r="CP61" i="11"/>
  <c r="CO61" i="11"/>
  <c r="CN61" i="11"/>
  <c r="CM61" i="11"/>
  <c r="CL61" i="11"/>
  <c r="CK61" i="11"/>
  <c r="CJ61" i="11"/>
  <c r="CI61" i="11"/>
  <c r="CH61" i="11"/>
  <c r="CG61" i="11"/>
  <c r="CF61" i="11"/>
  <c r="CE61" i="11"/>
  <c r="CD61" i="11"/>
  <c r="CC61" i="11"/>
  <c r="CB61" i="11"/>
  <c r="CA61" i="11"/>
  <c r="BZ61" i="11"/>
  <c r="BY61" i="11"/>
  <c r="BX61" i="11"/>
  <c r="BW61" i="11"/>
  <c r="BV61" i="11"/>
  <c r="BU61" i="11"/>
  <c r="BT61" i="11"/>
  <c r="BS61" i="11"/>
  <c r="BR61" i="11"/>
  <c r="BQ61" i="11"/>
  <c r="BP61" i="11"/>
  <c r="BO61" i="11"/>
  <c r="BN61" i="11"/>
  <c r="BM61" i="11"/>
  <c r="BL61" i="11"/>
  <c r="BK61" i="11"/>
  <c r="BJ61" i="11"/>
  <c r="BI61" i="11"/>
  <c r="BH61" i="11"/>
  <c r="BG61" i="11"/>
  <c r="BF61" i="11"/>
  <c r="BE61" i="11"/>
  <c r="BD61" i="11"/>
  <c r="BC61" i="11"/>
  <c r="BB61" i="11"/>
  <c r="BA61" i="11"/>
  <c r="AZ61" i="11"/>
  <c r="AY61" i="11"/>
  <c r="AX61" i="11"/>
  <c r="AW61" i="11"/>
  <c r="AV61" i="11"/>
  <c r="AU61" i="11"/>
  <c r="AT61" i="11"/>
  <c r="AS61" i="11"/>
  <c r="AR61" i="11"/>
  <c r="AQ61" i="11"/>
  <c r="AP61" i="11"/>
  <c r="AO61" i="11"/>
  <c r="AN61" i="11"/>
  <c r="AM61" i="11"/>
  <c r="AL61" i="11"/>
  <c r="AK61" i="11"/>
  <c r="AJ61" i="11"/>
  <c r="AI61" i="11"/>
  <c r="AH61" i="11"/>
  <c r="AG61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Y60" i="11"/>
  <c r="CX60" i="11"/>
  <c r="CW60" i="11"/>
  <c r="CV60" i="11"/>
  <c r="CU60" i="11"/>
  <c r="CT60" i="11"/>
  <c r="CS60" i="11"/>
  <c r="CR60" i="11"/>
  <c r="CQ60" i="11"/>
  <c r="CP60" i="11"/>
  <c r="CO60" i="11"/>
  <c r="CN60" i="11"/>
  <c r="CM60" i="11"/>
  <c r="CL60" i="11"/>
  <c r="CK60" i="11"/>
  <c r="CJ60" i="11"/>
  <c r="CI60" i="11"/>
  <c r="CH60" i="11"/>
  <c r="CG60" i="11"/>
  <c r="CF60" i="11"/>
  <c r="CE60" i="11"/>
  <c r="CD60" i="11"/>
  <c r="CC60" i="11"/>
  <c r="CB60" i="11"/>
  <c r="CA60" i="11"/>
  <c r="BZ60" i="11"/>
  <c r="BY60" i="11"/>
  <c r="BX60" i="11"/>
  <c r="BW60" i="11"/>
  <c r="BV60" i="11"/>
  <c r="BU60" i="11"/>
  <c r="BT60" i="11"/>
  <c r="BS60" i="11"/>
  <c r="BR60" i="11"/>
  <c r="BQ60" i="11"/>
  <c r="BP60" i="11"/>
  <c r="BO60" i="11"/>
  <c r="BN60" i="11"/>
  <c r="BM60" i="11"/>
  <c r="BL60" i="11"/>
  <c r="BK60" i="11"/>
  <c r="BJ60" i="11"/>
  <c r="BI60" i="11"/>
  <c r="BH60" i="11"/>
  <c r="BG60" i="11"/>
  <c r="BF60" i="11"/>
  <c r="BE60" i="11"/>
  <c r="BD60" i="11"/>
  <c r="BC60" i="11"/>
  <c r="BB60" i="11"/>
  <c r="BA60" i="11"/>
  <c r="AZ60" i="11"/>
  <c r="AY60" i="11"/>
  <c r="AX60" i="11"/>
  <c r="AW60" i="11"/>
  <c r="AV60" i="11"/>
  <c r="AU60" i="11"/>
  <c r="AT60" i="11"/>
  <c r="AS60" i="11"/>
  <c r="AR60" i="11"/>
  <c r="AQ60" i="11"/>
  <c r="AP60" i="11"/>
  <c r="AO60" i="11"/>
  <c r="AN60" i="11"/>
  <c r="AM60" i="11"/>
  <c r="AL60" i="11"/>
  <c r="AK60" i="11"/>
  <c r="AJ60" i="11"/>
  <c r="AI60" i="11"/>
  <c r="AH60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Y59" i="11"/>
  <c r="CX59" i="11"/>
  <c r="CW59" i="11"/>
  <c r="CV59" i="11"/>
  <c r="CU59" i="11"/>
  <c r="CT59" i="11"/>
  <c r="CS59" i="11"/>
  <c r="CR59" i="11"/>
  <c r="CQ59" i="11"/>
  <c r="CP59" i="11"/>
  <c r="CO59" i="11"/>
  <c r="CN59" i="11"/>
  <c r="CM59" i="11"/>
  <c r="CL59" i="11"/>
  <c r="CK59" i="11"/>
  <c r="CJ59" i="11"/>
  <c r="CI59" i="11"/>
  <c r="CH59" i="11"/>
  <c r="CG59" i="11"/>
  <c r="CF59" i="11"/>
  <c r="CE59" i="11"/>
  <c r="CD59" i="11"/>
  <c r="CC59" i="11"/>
  <c r="CB59" i="11"/>
  <c r="CA59" i="11"/>
  <c r="BZ59" i="11"/>
  <c r="BY59" i="11"/>
  <c r="BX59" i="11"/>
  <c r="BW59" i="11"/>
  <c r="BV59" i="11"/>
  <c r="BU59" i="11"/>
  <c r="BT59" i="11"/>
  <c r="BS59" i="11"/>
  <c r="BR59" i="11"/>
  <c r="BQ59" i="11"/>
  <c r="BP59" i="11"/>
  <c r="BO59" i="11"/>
  <c r="BN59" i="11"/>
  <c r="BM59" i="11"/>
  <c r="BL59" i="11"/>
  <c r="BK59" i="11"/>
  <c r="BJ59" i="11"/>
  <c r="BI59" i="11"/>
  <c r="BH59" i="11"/>
  <c r="BG59" i="11"/>
  <c r="BF59" i="11"/>
  <c r="BE59" i="11"/>
  <c r="BD59" i="11"/>
  <c r="BC59" i="11"/>
  <c r="BB59" i="11"/>
  <c r="BA59" i="11"/>
  <c r="AZ59" i="11"/>
  <c r="AY59" i="11"/>
  <c r="AX59" i="11"/>
  <c r="AW59" i="11"/>
  <c r="AV59" i="11"/>
  <c r="AU59" i="11"/>
  <c r="AT59" i="11"/>
  <c r="AS59" i="11"/>
  <c r="AR59" i="11"/>
  <c r="AQ59" i="11"/>
  <c r="AP59" i="11"/>
  <c r="AO59" i="11"/>
  <c r="AN59" i="11"/>
  <c r="AM59" i="11"/>
  <c r="AL59" i="11"/>
  <c r="AK59" i="11"/>
  <c r="AJ59" i="11"/>
  <c r="AI59" i="11"/>
  <c r="AH59" i="11"/>
  <c r="AG59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Y58" i="11"/>
  <c r="CX58" i="11"/>
  <c r="CW58" i="11"/>
  <c r="CV58" i="11"/>
  <c r="CU58" i="11"/>
  <c r="CT58" i="11"/>
  <c r="CS58" i="11"/>
  <c r="CR58" i="11"/>
  <c r="CQ58" i="11"/>
  <c r="CP58" i="11"/>
  <c r="CO58" i="11"/>
  <c r="CN58" i="11"/>
  <c r="CM58" i="11"/>
  <c r="CL58" i="11"/>
  <c r="CK58" i="11"/>
  <c r="CJ58" i="11"/>
  <c r="CI58" i="11"/>
  <c r="CH58" i="11"/>
  <c r="CG58" i="11"/>
  <c r="CF58" i="11"/>
  <c r="CE58" i="11"/>
  <c r="CD58" i="11"/>
  <c r="CC58" i="11"/>
  <c r="CB58" i="11"/>
  <c r="CA58" i="11"/>
  <c r="BZ58" i="11"/>
  <c r="BY58" i="11"/>
  <c r="BX58" i="11"/>
  <c r="BW58" i="11"/>
  <c r="BV58" i="11"/>
  <c r="BU58" i="11"/>
  <c r="BT58" i="11"/>
  <c r="BS58" i="11"/>
  <c r="BR58" i="11"/>
  <c r="BQ58" i="11"/>
  <c r="BP58" i="11"/>
  <c r="BO58" i="11"/>
  <c r="BN58" i="11"/>
  <c r="BM58" i="11"/>
  <c r="BL58" i="11"/>
  <c r="BK58" i="11"/>
  <c r="BJ58" i="11"/>
  <c r="BI58" i="11"/>
  <c r="BH58" i="11"/>
  <c r="BG58" i="11"/>
  <c r="BF58" i="11"/>
  <c r="BE58" i="11"/>
  <c r="BD58" i="11"/>
  <c r="BC58" i="11"/>
  <c r="BB58" i="11"/>
  <c r="BA58" i="11"/>
  <c r="AZ58" i="11"/>
  <c r="AY58" i="11"/>
  <c r="AX58" i="11"/>
  <c r="AW58" i="11"/>
  <c r="AV58" i="11"/>
  <c r="AU58" i="11"/>
  <c r="AT58" i="11"/>
  <c r="AS58" i="11"/>
  <c r="AR58" i="11"/>
  <c r="AQ58" i="11"/>
  <c r="AP58" i="11"/>
  <c r="AO58" i="11"/>
  <c r="AN58" i="11"/>
  <c r="AM58" i="11"/>
  <c r="AL58" i="11"/>
  <c r="AK58" i="11"/>
  <c r="AJ58" i="11"/>
  <c r="AI58" i="11"/>
  <c r="AH58" i="11"/>
  <c r="AG58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CY57" i="11"/>
  <c r="CX57" i="11"/>
  <c r="CW57" i="11"/>
  <c r="CV57" i="11"/>
  <c r="CU57" i="11"/>
  <c r="CT57" i="11"/>
  <c r="CS57" i="11"/>
  <c r="CR57" i="11"/>
  <c r="CQ57" i="11"/>
  <c r="CP57" i="11"/>
  <c r="CO57" i="11"/>
  <c r="CN57" i="11"/>
  <c r="CM57" i="11"/>
  <c r="CL57" i="11"/>
  <c r="CK57" i="11"/>
  <c r="CJ57" i="11"/>
  <c r="CI57" i="11"/>
  <c r="CH57" i="11"/>
  <c r="CG57" i="11"/>
  <c r="CF57" i="11"/>
  <c r="CE57" i="11"/>
  <c r="CD57" i="11"/>
  <c r="CC57" i="11"/>
  <c r="CB57" i="11"/>
  <c r="CA57" i="11"/>
  <c r="BZ57" i="11"/>
  <c r="BY57" i="11"/>
  <c r="BX57" i="11"/>
  <c r="BW57" i="11"/>
  <c r="BV57" i="11"/>
  <c r="BU57" i="11"/>
  <c r="BT57" i="11"/>
  <c r="BS57" i="11"/>
  <c r="BR57" i="11"/>
  <c r="BQ57" i="11"/>
  <c r="BP57" i="11"/>
  <c r="BO57" i="11"/>
  <c r="BN57" i="11"/>
  <c r="BM57" i="11"/>
  <c r="BL57" i="11"/>
  <c r="BK57" i="11"/>
  <c r="BJ57" i="11"/>
  <c r="BI57" i="11"/>
  <c r="BH57" i="11"/>
  <c r="BG57" i="11"/>
  <c r="BF57" i="11"/>
  <c r="BE57" i="11"/>
  <c r="BD57" i="11"/>
  <c r="BC57" i="11"/>
  <c r="BB57" i="11"/>
  <c r="BA57" i="11"/>
  <c r="AZ57" i="11"/>
  <c r="AY57" i="11"/>
  <c r="AX57" i="11"/>
  <c r="AW57" i="11"/>
  <c r="AV57" i="11"/>
  <c r="AU57" i="11"/>
  <c r="AT57" i="11"/>
  <c r="AS57" i="11"/>
  <c r="AR57" i="11"/>
  <c r="AQ57" i="11"/>
  <c r="AP57" i="11"/>
  <c r="AO57" i="11"/>
  <c r="AN57" i="11"/>
  <c r="AM57" i="11"/>
  <c r="AL57" i="11"/>
  <c r="AK57" i="11"/>
  <c r="AJ57" i="11"/>
  <c r="AI57" i="11"/>
  <c r="AH57" i="11"/>
  <c r="AG57" i="11"/>
  <c r="AF57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CY56" i="11"/>
  <c r="CX56" i="11"/>
  <c r="CW56" i="11"/>
  <c r="CV56" i="11"/>
  <c r="CU56" i="11"/>
  <c r="CT56" i="11"/>
  <c r="CS56" i="11"/>
  <c r="CR56" i="11"/>
  <c r="CQ56" i="11"/>
  <c r="CP56" i="11"/>
  <c r="CO56" i="11"/>
  <c r="CN56" i="11"/>
  <c r="CM56" i="11"/>
  <c r="CL56" i="11"/>
  <c r="CK56" i="11"/>
  <c r="CJ56" i="11"/>
  <c r="CI56" i="11"/>
  <c r="CH56" i="11"/>
  <c r="CG56" i="11"/>
  <c r="CF56" i="11"/>
  <c r="CE56" i="11"/>
  <c r="CD56" i="11"/>
  <c r="CC56" i="11"/>
  <c r="CB56" i="11"/>
  <c r="CA56" i="11"/>
  <c r="BZ56" i="11"/>
  <c r="BY56" i="11"/>
  <c r="BX56" i="11"/>
  <c r="BW56" i="11"/>
  <c r="BV56" i="11"/>
  <c r="BU56" i="11"/>
  <c r="BT56" i="11"/>
  <c r="BS56" i="11"/>
  <c r="BR56" i="11"/>
  <c r="BQ56" i="11"/>
  <c r="BP56" i="11"/>
  <c r="BO56" i="11"/>
  <c r="BN56" i="11"/>
  <c r="BM56" i="11"/>
  <c r="BL56" i="11"/>
  <c r="BK56" i="11"/>
  <c r="BJ56" i="11"/>
  <c r="BI56" i="11"/>
  <c r="BH56" i="11"/>
  <c r="BG56" i="11"/>
  <c r="BF56" i="11"/>
  <c r="BE56" i="11"/>
  <c r="BD56" i="11"/>
  <c r="BC56" i="11"/>
  <c r="BB56" i="11"/>
  <c r="BA56" i="11"/>
  <c r="AZ56" i="11"/>
  <c r="AY56" i="11"/>
  <c r="AX56" i="11"/>
  <c r="AW56" i="11"/>
  <c r="AV56" i="11"/>
  <c r="AU56" i="11"/>
  <c r="AT56" i="11"/>
  <c r="AS56" i="11"/>
  <c r="AR56" i="11"/>
  <c r="AQ56" i="11"/>
  <c r="AP56" i="11"/>
  <c r="AO56" i="11"/>
  <c r="AN56" i="11"/>
  <c r="AM56" i="11"/>
  <c r="AL56" i="11"/>
  <c r="AK56" i="11"/>
  <c r="AJ56" i="11"/>
  <c r="AI56" i="11"/>
  <c r="AH56" i="11"/>
  <c r="AG56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CY55" i="11"/>
  <c r="CX55" i="11"/>
  <c r="CW55" i="11"/>
  <c r="CV55" i="11"/>
  <c r="CU55" i="11"/>
  <c r="CT55" i="11"/>
  <c r="CS55" i="11"/>
  <c r="CR55" i="11"/>
  <c r="CQ55" i="11"/>
  <c r="CP55" i="11"/>
  <c r="CO55" i="11"/>
  <c r="CN55" i="11"/>
  <c r="CM55" i="11"/>
  <c r="CL55" i="11"/>
  <c r="CK55" i="11"/>
  <c r="CJ55" i="11"/>
  <c r="CI55" i="11"/>
  <c r="CH55" i="11"/>
  <c r="CG55" i="11"/>
  <c r="CF55" i="11"/>
  <c r="CE55" i="11"/>
  <c r="CD55" i="11"/>
  <c r="CC55" i="11"/>
  <c r="CB55" i="11"/>
  <c r="CA55" i="11"/>
  <c r="BZ55" i="11"/>
  <c r="BY55" i="11"/>
  <c r="BX55" i="11"/>
  <c r="BW55" i="11"/>
  <c r="BV55" i="11"/>
  <c r="BU55" i="11"/>
  <c r="BT55" i="11"/>
  <c r="BS55" i="11"/>
  <c r="BR55" i="11"/>
  <c r="BQ55" i="11"/>
  <c r="BP55" i="11"/>
  <c r="BO55" i="11"/>
  <c r="BN55" i="11"/>
  <c r="BM55" i="11"/>
  <c r="BL55" i="11"/>
  <c r="BK55" i="11"/>
  <c r="BJ55" i="11"/>
  <c r="BI55" i="11"/>
  <c r="BH55" i="11"/>
  <c r="BG55" i="11"/>
  <c r="BF55" i="11"/>
  <c r="BE55" i="11"/>
  <c r="BD55" i="11"/>
  <c r="BC55" i="11"/>
  <c r="BB55" i="11"/>
  <c r="BA55" i="11"/>
  <c r="AZ55" i="11"/>
  <c r="AY55" i="11"/>
  <c r="AX55" i="11"/>
  <c r="AW55" i="11"/>
  <c r="AV55" i="11"/>
  <c r="AU55" i="11"/>
  <c r="AT55" i="11"/>
  <c r="AS55" i="11"/>
  <c r="AR55" i="11"/>
  <c r="AQ55" i="11"/>
  <c r="AP55" i="11"/>
  <c r="AO55" i="11"/>
  <c r="AN55" i="11"/>
  <c r="AM55" i="11"/>
  <c r="AL55" i="11"/>
  <c r="AK55" i="11"/>
  <c r="AJ55" i="11"/>
  <c r="AI55" i="11"/>
  <c r="AH55" i="11"/>
  <c r="AG55" i="11"/>
  <c r="AF55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CY54" i="11"/>
  <c r="CX54" i="11"/>
  <c r="CW54" i="11"/>
  <c r="CV54" i="11"/>
  <c r="CU54" i="11"/>
  <c r="CT54" i="11"/>
  <c r="CS54" i="11"/>
  <c r="CR54" i="11"/>
  <c r="CQ54" i="11"/>
  <c r="CP54" i="11"/>
  <c r="CO54" i="11"/>
  <c r="CN54" i="11"/>
  <c r="CM54" i="11"/>
  <c r="CL54" i="11"/>
  <c r="CK54" i="11"/>
  <c r="CJ54" i="11"/>
  <c r="CI54" i="11"/>
  <c r="CH54" i="11"/>
  <c r="CG54" i="11"/>
  <c r="CF54" i="11"/>
  <c r="CE54" i="11"/>
  <c r="CD54" i="11"/>
  <c r="CC54" i="11"/>
  <c r="CB54" i="11"/>
  <c r="CA54" i="11"/>
  <c r="BZ54" i="11"/>
  <c r="BY54" i="11"/>
  <c r="BX54" i="11"/>
  <c r="BW54" i="11"/>
  <c r="BV54" i="11"/>
  <c r="BU54" i="11"/>
  <c r="BT54" i="11"/>
  <c r="BS54" i="11"/>
  <c r="BR54" i="11"/>
  <c r="BQ54" i="11"/>
  <c r="BP54" i="11"/>
  <c r="BO54" i="11"/>
  <c r="BN54" i="11"/>
  <c r="BM54" i="11"/>
  <c r="BL54" i="11"/>
  <c r="BK54" i="11"/>
  <c r="BJ54" i="11"/>
  <c r="BI54" i="11"/>
  <c r="BH54" i="11"/>
  <c r="BG54" i="11"/>
  <c r="BF54" i="11"/>
  <c r="BE54" i="11"/>
  <c r="BD54" i="11"/>
  <c r="BC54" i="11"/>
  <c r="BB54" i="11"/>
  <c r="BA54" i="11"/>
  <c r="AZ54" i="11"/>
  <c r="AY54" i="11"/>
  <c r="AX54" i="11"/>
  <c r="AW54" i="11"/>
  <c r="AV54" i="11"/>
  <c r="AU54" i="11"/>
  <c r="AT54" i="11"/>
  <c r="AS54" i="11"/>
  <c r="AR54" i="11"/>
  <c r="AQ54" i="11"/>
  <c r="AP54" i="11"/>
  <c r="AO54" i="11"/>
  <c r="AN54" i="11"/>
  <c r="AM54" i="11"/>
  <c r="AL54" i="11"/>
  <c r="AK54" i="11"/>
  <c r="AJ54" i="11"/>
  <c r="AI54" i="11"/>
  <c r="AH54" i="11"/>
  <c r="AG54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CY53" i="11"/>
  <c r="CX53" i="11"/>
  <c r="CW53" i="11"/>
  <c r="CV53" i="11"/>
  <c r="CU53" i="11"/>
  <c r="CT53" i="11"/>
  <c r="CS53" i="11"/>
  <c r="CR53" i="11"/>
  <c r="CQ53" i="11"/>
  <c r="CP53" i="11"/>
  <c r="CO53" i="11"/>
  <c r="CN53" i="11"/>
  <c r="CM53" i="11"/>
  <c r="CL53" i="11"/>
  <c r="CK53" i="11"/>
  <c r="CJ53" i="11"/>
  <c r="CI53" i="11"/>
  <c r="CH53" i="11"/>
  <c r="CG53" i="11"/>
  <c r="CF53" i="11"/>
  <c r="CE53" i="11"/>
  <c r="CD53" i="11"/>
  <c r="CC53" i="11"/>
  <c r="CB53" i="11"/>
  <c r="CA53" i="11"/>
  <c r="BZ53" i="11"/>
  <c r="BY53" i="11"/>
  <c r="BX53" i="11"/>
  <c r="BW53" i="11"/>
  <c r="BV53" i="11"/>
  <c r="BU53" i="11"/>
  <c r="BT53" i="11"/>
  <c r="BS53" i="11"/>
  <c r="BR53" i="11"/>
  <c r="BQ53" i="11"/>
  <c r="BP53" i="11"/>
  <c r="BO53" i="11"/>
  <c r="BN53" i="11"/>
  <c r="BM53" i="11"/>
  <c r="BL53" i="11"/>
  <c r="BK53" i="11"/>
  <c r="BJ53" i="11"/>
  <c r="BI53" i="11"/>
  <c r="BH53" i="11"/>
  <c r="BG53" i="11"/>
  <c r="BF53" i="11"/>
  <c r="BE53" i="11"/>
  <c r="BD53" i="11"/>
  <c r="BC53" i="11"/>
  <c r="BB53" i="11"/>
  <c r="BA53" i="11"/>
  <c r="AZ53" i="11"/>
  <c r="AY53" i="11"/>
  <c r="AX53" i="11"/>
  <c r="AW53" i="11"/>
  <c r="AV53" i="11"/>
  <c r="AU53" i="11"/>
  <c r="AT53" i="11"/>
  <c r="AS53" i="11"/>
  <c r="AR53" i="11"/>
  <c r="AQ53" i="11"/>
  <c r="AP53" i="11"/>
  <c r="AO53" i="11"/>
  <c r="AN53" i="11"/>
  <c r="AM53" i="11"/>
  <c r="AL53" i="11"/>
  <c r="AK53" i="11"/>
  <c r="AJ53" i="11"/>
  <c r="AI53" i="11"/>
  <c r="AH53" i="11"/>
  <c r="AG53" i="11"/>
  <c r="AF53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CY52" i="11"/>
  <c r="CX52" i="11"/>
  <c r="CW52" i="11"/>
  <c r="CV52" i="11"/>
  <c r="CU52" i="11"/>
  <c r="CT52" i="11"/>
  <c r="CS52" i="11"/>
  <c r="CR52" i="11"/>
  <c r="CQ52" i="11"/>
  <c r="CP52" i="11"/>
  <c r="CO52" i="11"/>
  <c r="CN52" i="11"/>
  <c r="CM52" i="11"/>
  <c r="CL52" i="11"/>
  <c r="CK52" i="11"/>
  <c r="CJ52" i="11"/>
  <c r="CI52" i="11"/>
  <c r="CH52" i="11"/>
  <c r="CG52" i="11"/>
  <c r="CF52" i="11"/>
  <c r="CE52" i="11"/>
  <c r="CD52" i="11"/>
  <c r="CC52" i="11"/>
  <c r="CB52" i="11"/>
  <c r="CA52" i="11"/>
  <c r="BZ52" i="11"/>
  <c r="BY52" i="11"/>
  <c r="BX52" i="11"/>
  <c r="BW52" i="11"/>
  <c r="BV52" i="11"/>
  <c r="BU52" i="11"/>
  <c r="BT52" i="11"/>
  <c r="BS52" i="11"/>
  <c r="BR52" i="11"/>
  <c r="BQ52" i="11"/>
  <c r="BP52" i="11"/>
  <c r="BO52" i="11"/>
  <c r="BN52" i="11"/>
  <c r="BM52" i="11"/>
  <c r="BL52" i="11"/>
  <c r="BK52" i="11"/>
  <c r="BJ52" i="11"/>
  <c r="BI52" i="11"/>
  <c r="BH52" i="11"/>
  <c r="BG52" i="11"/>
  <c r="BF52" i="11"/>
  <c r="BE52" i="11"/>
  <c r="BD52" i="11"/>
  <c r="BC52" i="11"/>
  <c r="BB52" i="11"/>
  <c r="BA52" i="11"/>
  <c r="AZ52" i="11"/>
  <c r="AY52" i="11"/>
  <c r="AX52" i="11"/>
  <c r="AW52" i="11"/>
  <c r="AV52" i="11"/>
  <c r="AU52" i="11"/>
  <c r="AT52" i="11"/>
  <c r="AS52" i="11"/>
  <c r="AR52" i="11"/>
  <c r="AQ52" i="11"/>
  <c r="AP52" i="11"/>
  <c r="AO52" i="11"/>
  <c r="AN52" i="11"/>
  <c r="AM52" i="11"/>
  <c r="AL52" i="11"/>
  <c r="AK52" i="11"/>
  <c r="AJ52" i="11"/>
  <c r="AI52" i="11"/>
  <c r="AH52" i="11"/>
  <c r="AG52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CY51" i="11"/>
  <c r="CX51" i="11"/>
  <c r="CW51" i="11"/>
  <c r="CV51" i="11"/>
  <c r="CU51" i="11"/>
  <c r="CT51" i="11"/>
  <c r="CS51" i="11"/>
  <c r="CR51" i="11"/>
  <c r="CQ51" i="11"/>
  <c r="CP51" i="11"/>
  <c r="CO51" i="11"/>
  <c r="CN51" i="11"/>
  <c r="CM51" i="11"/>
  <c r="CL51" i="11"/>
  <c r="CK51" i="11"/>
  <c r="CJ51" i="11"/>
  <c r="CI51" i="11"/>
  <c r="CH51" i="11"/>
  <c r="CG51" i="11"/>
  <c r="CF51" i="11"/>
  <c r="CE51" i="11"/>
  <c r="CD51" i="11"/>
  <c r="CC51" i="11"/>
  <c r="CB51" i="11"/>
  <c r="CA51" i="11"/>
  <c r="BZ51" i="11"/>
  <c r="BY51" i="11"/>
  <c r="BX51" i="11"/>
  <c r="BW51" i="11"/>
  <c r="BV51" i="11"/>
  <c r="BU51" i="11"/>
  <c r="BT51" i="11"/>
  <c r="BS51" i="11"/>
  <c r="BR51" i="11"/>
  <c r="BQ51" i="11"/>
  <c r="BP51" i="11"/>
  <c r="BO51" i="11"/>
  <c r="BN51" i="11"/>
  <c r="BM51" i="11"/>
  <c r="BL51" i="11"/>
  <c r="BK51" i="11"/>
  <c r="BJ51" i="11"/>
  <c r="BI51" i="11"/>
  <c r="BH51" i="11"/>
  <c r="BG51" i="11"/>
  <c r="BF51" i="11"/>
  <c r="BE51" i="11"/>
  <c r="BD51" i="11"/>
  <c r="BC51" i="11"/>
  <c r="BB51" i="11"/>
  <c r="BA51" i="11"/>
  <c r="AZ51" i="11"/>
  <c r="AY51" i="11"/>
  <c r="AX51" i="11"/>
  <c r="AW51" i="11"/>
  <c r="AV51" i="11"/>
  <c r="AU51" i="11"/>
  <c r="AT51" i="11"/>
  <c r="AS51" i="11"/>
  <c r="AR51" i="11"/>
  <c r="AQ51" i="11"/>
  <c r="AP51" i="11"/>
  <c r="AO51" i="11"/>
  <c r="AN51" i="11"/>
  <c r="AM51" i="11"/>
  <c r="AL51" i="11"/>
  <c r="AK51" i="11"/>
  <c r="AJ51" i="11"/>
  <c r="AI51" i="11"/>
  <c r="AH51" i="11"/>
  <c r="AG51" i="11"/>
  <c r="AF51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CY50" i="11"/>
  <c r="CX50" i="11"/>
  <c r="CW50" i="11"/>
  <c r="CV50" i="11"/>
  <c r="CU50" i="11"/>
  <c r="CT50" i="11"/>
  <c r="CS50" i="11"/>
  <c r="CR50" i="11"/>
  <c r="CQ50" i="11"/>
  <c r="CP50" i="11"/>
  <c r="CO50" i="11"/>
  <c r="CN50" i="11"/>
  <c r="CM50" i="11"/>
  <c r="CL50" i="11"/>
  <c r="CK50" i="11"/>
  <c r="CJ50" i="11"/>
  <c r="CI50" i="11"/>
  <c r="CH50" i="11"/>
  <c r="CG50" i="11"/>
  <c r="CF50" i="11"/>
  <c r="CE50" i="11"/>
  <c r="CD50" i="11"/>
  <c r="CC50" i="11"/>
  <c r="CB50" i="11"/>
  <c r="CA50" i="11"/>
  <c r="BZ50" i="11"/>
  <c r="BY50" i="11"/>
  <c r="BX50" i="11"/>
  <c r="BW50" i="11"/>
  <c r="BV50" i="11"/>
  <c r="BU50" i="11"/>
  <c r="BT50" i="11"/>
  <c r="BS50" i="11"/>
  <c r="BR50" i="11"/>
  <c r="BQ50" i="11"/>
  <c r="BP50" i="11"/>
  <c r="BO50" i="11"/>
  <c r="BN50" i="11"/>
  <c r="BM50" i="11"/>
  <c r="BL50" i="11"/>
  <c r="BK50" i="11"/>
  <c r="BJ50" i="11"/>
  <c r="BI50" i="11"/>
  <c r="BH50" i="11"/>
  <c r="BG50" i="11"/>
  <c r="BF50" i="11"/>
  <c r="BE50" i="11"/>
  <c r="BD50" i="11"/>
  <c r="BC50" i="11"/>
  <c r="BB50" i="11"/>
  <c r="BA50" i="11"/>
  <c r="AZ50" i="11"/>
  <c r="AY50" i="11"/>
  <c r="AX50" i="11"/>
  <c r="AW50" i="11"/>
  <c r="AV50" i="11"/>
  <c r="AU50" i="11"/>
  <c r="AT50" i="11"/>
  <c r="AS50" i="11"/>
  <c r="AR50" i="11"/>
  <c r="AQ50" i="11"/>
  <c r="AP50" i="11"/>
  <c r="AO50" i="11"/>
  <c r="AN50" i="11"/>
  <c r="AM50" i="11"/>
  <c r="AL50" i="11"/>
  <c r="AK50" i="11"/>
  <c r="AJ50" i="11"/>
  <c r="AI50" i="11"/>
  <c r="AH50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CY49" i="11"/>
  <c r="CX49" i="11"/>
  <c r="CW49" i="11"/>
  <c r="CV49" i="11"/>
  <c r="CU49" i="11"/>
  <c r="CT49" i="11"/>
  <c r="CS49" i="11"/>
  <c r="CR49" i="11"/>
  <c r="CQ49" i="11"/>
  <c r="CP49" i="11"/>
  <c r="CO49" i="11"/>
  <c r="CN49" i="11"/>
  <c r="CM49" i="11"/>
  <c r="CL49" i="11"/>
  <c r="CK49" i="11"/>
  <c r="CJ49" i="11"/>
  <c r="CI49" i="11"/>
  <c r="CH49" i="11"/>
  <c r="CG49" i="11"/>
  <c r="CF49" i="11"/>
  <c r="CE49" i="11"/>
  <c r="CD49" i="11"/>
  <c r="CC49" i="11"/>
  <c r="CB49" i="11"/>
  <c r="CA49" i="11"/>
  <c r="BZ49" i="11"/>
  <c r="BY49" i="11"/>
  <c r="BX49" i="11"/>
  <c r="BW49" i="11"/>
  <c r="BV49" i="11"/>
  <c r="BU49" i="11"/>
  <c r="BT49" i="11"/>
  <c r="BS49" i="11"/>
  <c r="BR49" i="11"/>
  <c r="BQ49" i="11"/>
  <c r="BP49" i="11"/>
  <c r="BO49" i="11"/>
  <c r="BN49" i="11"/>
  <c r="BM49" i="11"/>
  <c r="BL49" i="11"/>
  <c r="BK49" i="11"/>
  <c r="BJ49" i="11"/>
  <c r="BI49" i="11"/>
  <c r="BH49" i="11"/>
  <c r="BG49" i="11"/>
  <c r="BF49" i="11"/>
  <c r="BE49" i="11"/>
  <c r="BD49" i="11"/>
  <c r="BC49" i="11"/>
  <c r="BB49" i="11"/>
  <c r="BA49" i="11"/>
  <c r="AZ49" i="11"/>
  <c r="AY49" i="11"/>
  <c r="AX49" i="11"/>
  <c r="AW49" i="11"/>
  <c r="AV49" i="11"/>
  <c r="AU49" i="11"/>
  <c r="AT49" i="11"/>
  <c r="AS49" i="11"/>
  <c r="AR49" i="11"/>
  <c r="AQ49" i="11"/>
  <c r="AP49" i="11"/>
  <c r="AO49" i="11"/>
  <c r="AN49" i="11"/>
  <c r="AM49" i="11"/>
  <c r="AL49" i="11"/>
  <c r="AK49" i="11"/>
  <c r="AJ49" i="11"/>
  <c r="AI49" i="11"/>
  <c r="AH49" i="11"/>
  <c r="AG49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BU48" i="11"/>
  <c r="BV48" i="11"/>
  <c r="BW48" i="11"/>
  <c r="BX48" i="11"/>
  <c r="BY48" i="11"/>
  <c r="BZ48" i="11"/>
  <c r="CA48" i="11"/>
  <c r="CB48" i="11"/>
  <c r="CC48" i="11"/>
  <c r="CD48" i="11"/>
  <c r="CE48" i="11"/>
  <c r="CF48" i="11"/>
  <c r="CG48" i="11"/>
  <c r="CH48" i="11"/>
  <c r="CI48" i="11"/>
  <c r="CJ48" i="11"/>
  <c r="CK48" i="11"/>
  <c r="CL48" i="11"/>
  <c r="CM48" i="11"/>
  <c r="CN48" i="11"/>
  <c r="CO48" i="11"/>
  <c r="CP48" i="11"/>
  <c r="CQ48" i="11"/>
  <c r="CR48" i="11"/>
  <c r="CS48" i="11"/>
  <c r="CT48" i="11"/>
  <c r="CU48" i="11"/>
  <c r="CV48" i="11"/>
  <c r="CW48" i="11"/>
  <c r="CX48" i="11"/>
  <c r="CY48" i="11"/>
  <c r="D48" i="11"/>
  <c r="E45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AA45" i="16"/>
  <c r="AB45" i="16"/>
  <c r="AB46" i="16" s="1"/>
  <c r="AC45" i="16"/>
  <c r="AD45" i="16"/>
  <c r="AE45" i="16"/>
  <c r="AF45" i="16"/>
  <c r="AG45" i="16"/>
  <c r="AH45" i="16"/>
  <c r="AI45" i="16"/>
  <c r="AJ45" i="16"/>
  <c r="AJ46" i="16" s="1"/>
  <c r="AK45" i="16"/>
  <c r="AL45" i="16"/>
  <c r="AM45" i="16"/>
  <c r="AN45" i="16"/>
  <c r="AO45" i="16"/>
  <c r="AP45" i="16"/>
  <c r="AQ45" i="16"/>
  <c r="AR45" i="16"/>
  <c r="AR46" i="16" s="1"/>
  <c r="AS45" i="16"/>
  <c r="AT45" i="16"/>
  <c r="AU45" i="16"/>
  <c r="AV45" i="16"/>
  <c r="AV46" i="16" s="1"/>
  <c r="AW45" i="16"/>
  <c r="AX45" i="16"/>
  <c r="AY45" i="16"/>
  <c r="AZ45" i="16"/>
  <c r="AZ46" i="16" s="1"/>
  <c r="BA45" i="16"/>
  <c r="BB45" i="16"/>
  <c r="BC45" i="16"/>
  <c r="BD45" i="16"/>
  <c r="BE45" i="16"/>
  <c r="BF45" i="16"/>
  <c r="BG45" i="16"/>
  <c r="BH45" i="16"/>
  <c r="BH46" i="16" s="1"/>
  <c r="BI45" i="16"/>
  <c r="BJ45" i="16"/>
  <c r="BK45" i="16"/>
  <c r="BL45" i="16"/>
  <c r="BM45" i="16"/>
  <c r="BN45" i="16"/>
  <c r="BO45" i="16"/>
  <c r="BP45" i="16"/>
  <c r="BP46" i="16" s="1"/>
  <c r="BQ45" i="16"/>
  <c r="BR45" i="16"/>
  <c r="BS45" i="16"/>
  <c r="BT45" i="16"/>
  <c r="BU45" i="16"/>
  <c r="BV45" i="16"/>
  <c r="BW45" i="16"/>
  <c r="BX45" i="16"/>
  <c r="BX46" i="16" s="1"/>
  <c r="BY45" i="16"/>
  <c r="BZ45" i="16"/>
  <c r="CA45" i="16"/>
  <c r="CB45" i="16"/>
  <c r="CB46" i="16" s="1"/>
  <c r="CC45" i="16"/>
  <c r="CD45" i="16"/>
  <c r="CE45" i="16"/>
  <c r="CF45" i="16"/>
  <c r="CF46" i="16" s="1"/>
  <c r="CG45" i="16"/>
  <c r="CH45" i="16"/>
  <c r="CI45" i="16"/>
  <c r="CJ45" i="16"/>
  <c r="CK45" i="16"/>
  <c r="CL45" i="16"/>
  <c r="CM45" i="16"/>
  <c r="CN45" i="16"/>
  <c r="CN46" i="16" s="1"/>
  <c r="CO45" i="16"/>
  <c r="CP45" i="16"/>
  <c r="CQ45" i="16"/>
  <c r="CR45" i="16"/>
  <c r="CS45" i="16"/>
  <c r="CT45" i="16"/>
  <c r="CU45" i="16"/>
  <c r="CV45" i="16"/>
  <c r="CV46" i="16" s="1"/>
  <c r="CW45" i="16"/>
  <c r="CX45" i="16"/>
  <c r="CY45" i="16"/>
  <c r="D45" i="16"/>
  <c r="E45" i="12"/>
  <c r="F45" i="12"/>
  <c r="G45" i="12"/>
  <c r="H45" i="12"/>
  <c r="I45" i="12"/>
  <c r="J45" i="12"/>
  <c r="K45" i="12"/>
  <c r="K46" i="12" s="1"/>
  <c r="L45" i="12"/>
  <c r="L46" i="12" s="1"/>
  <c r="M45" i="12"/>
  <c r="N45" i="12"/>
  <c r="O45" i="12"/>
  <c r="P45" i="12"/>
  <c r="Q45" i="12"/>
  <c r="R45" i="12"/>
  <c r="S45" i="12"/>
  <c r="S46" i="12" s="1"/>
  <c r="T45" i="12"/>
  <c r="T46" i="12" s="1"/>
  <c r="U45" i="12"/>
  <c r="V45" i="12"/>
  <c r="W45" i="12"/>
  <c r="X45" i="12"/>
  <c r="Y45" i="12"/>
  <c r="Z45" i="12"/>
  <c r="AA45" i="12"/>
  <c r="AA46" i="12" s="1"/>
  <c r="AB45" i="12"/>
  <c r="AB46" i="12" s="1"/>
  <c r="AC45" i="12"/>
  <c r="AD45" i="12"/>
  <c r="AE45" i="12"/>
  <c r="AF45" i="12"/>
  <c r="AG45" i="12"/>
  <c r="AH45" i="12"/>
  <c r="AI45" i="12"/>
  <c r="AI46" i="12" s="1"/>
  <c r="AJ45" i="12"/>
  <c r="AJ46" i="12" s="1"/>
  <c r="AK45" i="12"/>
  <c r="AL45" i="12"/>
  <c r="AM45" i="12"/>
  <c r="AN45" i="12"/>
  <c r="AO45" i="12"/>
  <c r="AP45" i="12"/>
  <c r="AQ45" i="12"/>
  <c r="AR45" i="12"/>
  <c r="AR46" i="12" s="1"/>
  <c r="AS45" i="12"/>
  <c r="AT45" i="12"/>
  <c r="AU45" i="12"/>
  <c r="AV45" i="12"/>
  <c r="AW45" i="12"/>
  <c r="AX45" i="12"/>
  <c r="AY45" i="12"/>
  <c r="AY46" i="12" s="1"/>
  <c r="AZ45" i="12"/>
  <c r="AZ46" i="12" s="1"/>
  <c r="BA45" i="12"/>
  <c r="BB45" i="12"/>
  <c r="BC45" i="12"/>
  <c r="BD45" i="12"/>
  <c r="BE45" i="12"/>
  <c r="BF45" i="12"/>
  <c r="BG45" i="12"/>
  <c r="BG46" i="12" s="1"/>
  <c r="BH45" i="12"/>
  <c r="BH46" i="12" s="1"/>
  <c r="BI45" i="12"/>
  <c r="BJ45" i="12"/>
  <c r="BK45" i="12"/>
  <c r="BL45" i="12"/>
  <c r="BM45" i="12"/>
  <c r="BN45" i="12"/>
  <c r="BO45" i="12"/>
  <c r="BO46" i="12" s="1"/>
  <c r="BP45" i="12"/>
  <c r="BP46" i="12" s="1"/>
  <c r="BQ45" i="12"/>
  <c r="BR45" i="12"/>
  <c r="BS45" i="12"/>
  <c r="BT45" i="12"/>
  <c r="BU45" i="12"/>
  <c r="BV45" i="12"/>
  <c r="BW45" i="12"/>
  <c r="BW46" i="12" s="1"/>
  <c r="BX45" i="12"/>
  <c r="BX46" i="12" s="1"/>
  <c r="BY45" i="12"/>
  <c r="BZ45" i="12"/>
  <c r="CA45" i="12"/>
  <c r="CB45" i="12"/>
  <c r="CC45" i="12"/>
  <c r="CD45" i="12"/>
  <c r="CE45" i="12"/>
  <c r="CE46" i="12" s="1"/>
  <c r="CF45" i="12"/>
  <c r="CF46" i="12" s="1"/>
  <c r="CG45" i="12"/>
  <c r="CH45" i="12"/>
  <c r="CI45" i="12"/>
  <c r="CJ45" i="12"/>
  <c r="CK45" i="12"/>
  <c r="CL45" i="12"/>
  <c r="CM45" i="12"/>
  <c r="CM46" i="12" s="1"/>
  <c r="CN45" i="12"/>
  <c r="CN46" i="12" s="1"/>
  <c r="CO45" i="12"/>
  <c r="CP45" i="12"/>
  <c r="CQ45" i="12"/>
  <c r="CR45" i="12"/>
  <c r="CS45" i="12"/>
  <c r="CT45" i="12"/>
  <c r="CU45" i="12"/>
  <c r="CU46" i="12" s="1"/>
  <c r="CV45" i="12"/>
  <c r="CV46" i="12" s="1"/>
  <c r="CW45" i="12"/>
  <c r="CX45" i="12"/>
  <c r="CY45" i="12"/>
  <c r="D45" i="12"/>
  <c r="E45" i="11"/>
  <c r="E46" i="11" s="1"/>
  <c r="F45" i="11"/>
  <c r="F46" i="11" s="1"/>
  <c r="G45" i="11"/>
  <c r="G46" i="11" s="1"/>
  <c r="H45" i="11"/>
  <c r="H46" i="11" s="1"/>
  <c r="I45" i="11"/>
  <c r="I46" i="11" s="1"/>
  <c r="J45" i="11"/>
  <c r="J46" i="11" s="1"/>
  <c r="K45" i="11"/>
  <c r="K46" i="11" s="1"/>
  <c r="L45" i="11"/>
  <c r="L46" i="11" s="1"/>
  <c r="M45" i="11"/>
  <c r="M46" i="11" s="1"/>
  <c r="N45" i="11"/>
  <c r="N46" i="11" s="1"/>
  <c r="O45" i="11"/>
  <c r="O46" i="11" s="1"/>
  <c r="P45" i="11"/>
  <c r="P46" i="11" s="1"/>
  <c r="Q45" i="11"/>
  <c r="Q46" i="11" s="1"/>
  <c r="R45" i="11"/>
  <c r="R46" i="11" s="1"/>
  <c r="S45" i="11"/>
  <c r="S46" i="11" s="1"/>
  <c r="T45" i="11"/>
  <c r="T46" i="11" s="1"/>
  <c r="U45" i="11"/>
  <c r="U46" i="11" s="1"/>
  <c r="V45" i="11"/>
  <c r="V46" i="11" s="1"/>
  <c r="W45" i="11"/>
  <c r="W46" i="11" s="1"/>
  <c r="X45" i="11"/>
  <c r="X46" i="11" s="1"/>
  <c r="Y45" i="11"/>
  <c r="Y46" i="11" s="1"/>
  <c r="Z45" i="11"/>
  <c r="Z46" i="11" s="1"/>
  <c r="AA45" i="11"/>
  <c r="AA46" i="11" s="1"/>
  <c r="AB45" i="11"/>
  <c r="AB46" i="11" s="1"/>
  <c r="AC45" i="11"/>
  <c r="AC46" i="11" s="1"/>
  <c r="AD45" i="11"/>
  <c r="AD46" i="11" s="1"/>
  <c r="AE45" i="11"/>
  <c r="AE46" i="11" s="1"/>
  <c r="AF45" i="11"/>
  <c r="AF46" i="11" s="1"/>
  <c r="AG45" i="11"/>
  <c r="AG46" i="11" s="1"/>
  <c r="AH45" i="11"/>
  <c r="AH46" i="11" s="1"/>
  <c r="AI45" i="11"/>
  <c r="AI46" i="11" s="1"/>
  <c r="AJ45" i="11"/>
  <c r="AJ46" i="11" s="1"/>
  <c r="AK45" i="11"/>
  <c r="AK46" i="11" s="1"/>
  <c r="AL45" i="11"/>
  <c r="AL46" i="11" s="1"/>
  <c r="AM45" i="11"/>
  <c r="AM46" i="11" s="1"/>
  <c r="AN45" i="11"/>
  <c r="AN46" i="11" s="1"/>
  <c r="AO45" i="11"/>
  <c r="AO46" i="11" s="1"/>
  <c r="AP45" i="11"/>
  <c r="AP46" i="11" s="1"/>
  <c r="AQ45" i="11"/>
  <c r="AQ46" i="11" s="1"/>
  <c r="AR45" i="11"/>
  <c r="AR46" i="11" s="1"/>
  <c r="AS45" i="11"/>
  <c r="AS46" i="11" s="1"/>
  <c r="AT45" i="11"/>
  <c r="AT46" i="11" s="1"/>
  <c r="AU45" i="11"/>
  <c r="AU46" i="11" s="1"/>
  <c r="AV45" i="11"/>
  <c r="AV46" i="11" s="1"/>
  <c r="AW45" i="11"/>
  <c r="AW46" i="11" s="1"/>
  <c r="AX45" i="11"/>
  <c r="AX46" i="11" s="1"/>
  <c r="AY45" i="11"/>
  <c r="AY46" i="11" s="1"/>
  <c r="AZ45" i="11"/>
  <c r="AZ46" i="11" s="1"/>
  <c r="BA45" i="11"/>
  <c r="BA46" i="11" s="1"/>
  <c r="BB45" i="11"/>
  <c r="BB46" i="11" s="1"/>
  <c r="BC45" i="11"/>
  <c r="BC46" i="11" s="1"/>
  <c r="BD45" i="11"/>
  <c r="BD46" i="11" s="1"/>
  <c r="BE45" i="11"/>
  <c r="BE46" i="11" s="1"/>
  <c r="BF45" i="11"/>
  <c r="BF46" i="11" s="1"/>
  <c r="BG45" i="11"/>
  <c r="BG46" i="11" s="1"/>
  <c r="BH45" i="11"/>
  <c r="BH46" i="11" s="1"/>
  <c r="BI45" i="11"/>
  <c r="BI46" i="11" s="1"/>
  <c r="BJ45" i="11"/>
  <c r="BJ46" i="11" s="1"/>
  <c r="BK45" i="11"/>
  <c r="BK46" i="11" s="1"/>
  <c r="BL45" i="11"/>
  <c r="BL46" i="11" s="1"/>
  <c r="BM45" i="11"/>
  <c r="BM46" i="11" s="1"/>
  <c r="BN45" i="11"/>
  <c r="BN46" i="11" s="1"/>
  <c r="BO45" i="11"/>
  <c r="BO46" i="11" s="1"/>
  <c r="BP45" i="11"/>
  <c r="BP46" i="11" s="1"/>
  <c r="BQ45" i="11"/>
  <c r="BQ46" i="11" s="1"/>
  <c r="BR45" i="11"/>
  <c r="BR46" i="11" s="1"/>
  <c r="BS45" i="11"/>
  <c r="BS46" i="11" s="1"/>
  <c r="BT45" i="11"/>
  <c r="BT46" i="11" s="1"/>
  <c r="BU45" i="11"/>
  <c r="BU46" i="11" s="1"/>
  <c r="BV45" i="11"/>
  <c r="BV46" i="11" s="1"/>
  <c r="BW45" i="11"/>
  <c r="BW46" i="11" s="1"/>
  <c r="BX45" i="11"/>
  <c r="BX46" i="11" s="1"/>
  <c r="BY45" i="11"/>
  <c r="BY46" i="11" s="1"/>
  <c r="BZ45" i="11"/>
  <c r="BZ46" i="11" s="1"/>
  <c r="CA45" i="11"/>
  <c r="CA46" i="11" s="1"/>
  <c r="CB45" i="11"/>
  <c r="CB46" i="11" s="1"/>
  <c r="CC45" i="11"/>
  <c r="CC46" i="11" s="1"/>
  <c r="CD45" i="11"/>
  <c r="CD46" i="11" s="1"/>
  <c r="CE45" i="11"/>
  <c r="CE46" i="11" s="1"/>
  <c r="CF45" i="11"/>
  <c r="CF46" i="11" s="1"/>
  <c r="CG45" i="11"/>
  <c r="CG46" i="11" s="1"/>
  <c r="CH45" i="11"/>
  <c r="CH46" i="11" s="1"/>
  <c r="CI45" i="11"/>
  <c r="CI46" i="11" s="1"/>
  <c r="CJ45" i="11"/>
  <c r="CJ46" i="11" s="1"/>
  <c r="CK45" i="11"/>
  <c r="CK46" i="11" s="1"/>
  <c r="CL45" i="11"/>
  <c r="CL46" i="11" s="1"/>
  <c r="CM45" i="11"/>
  <c r="CM46" i="11" s="1"/>
  <c r="CN45" i="11"/>
  <c r="CN46" i="11" s="1"/>
  <c r="CO45" i="11"/>
  <c r="CO46" i="11" s="1"/>
  <c r="CP45" i="11"/>
  <c r="CP46" i="11" s="1"/>
  <c r="CQ45" i="11"/>
  <c r="CQ46" i="11" s="1"/>
  <c r="CR45" i="11"/>
  <c r="CR46" i="11" s="1"/>
  <c r="CS45" i="11"/>
  <c r="CS46" i="11" s="1"/>
  <c r="CT45" i="11"/>
  <c r="CT46" i="11" s="1"/>
  <c r="CU45" i="11"/>
  <c r="CU46" i="11" s="1"/>
  <c r="CV45" i="11"/>
  <c r="CV46" i="11" s="1"/>
  <c r="CW45" i="11"/>
  <c r="CW46" i="11" s="1"/>
  <c r="CX45" i="11"/>
  <c r="CX46" i="11" s="1"/>
  <c r="CY45" i="11"/>
  <c r="CY46" i="11" s="1"/>
  <c r="D45" i="11"/>
  <c r="D46" i="11" s="1"/>
  <c r="E49" i="9"/>
  <c r="F49" i="9"/>
  <c r="G49" i="9"/>
  <c r="H49" i="9"/>
  <c r="I49" i="9"/>
  <c r="J49" i="9"/>
  <c r="K49" i="9"/>
  <c r="L49" i="9"/>
  <c r="L50" i="9" s="1"/>
  <c r="M49" i="9"/>
  <c r="N49" i="9"/>
  <c r="O49" i="9"/>
  <c r="P49" i="9"/>
  <c r="Q49" i="9"/>
  <c r="Q50" i="9" s="1"/>
  <c r="R49" i="9"/>
  <c r="R50" i="9" s="1"/>
  <c r="S49" i="9"/>
  <c r="S50" i="9" s="1"/>
  <c r="T49" i="9"/>
  <c r="T50" i="9" s="1"/>
  <c r="U49" i="9"/>
  <c r="V49" i="9"/>
  <c r="W49" i="9"/>
  <c r="X49" i="9"/>
  <c r="Y49" i="9"/>
  <c r="Y50" i="9" s="1"/>
  <c r="Z49" i="9"/>
  <c r="Z50" i="9" s="1"/>
  <c r="AA49" i="9"/>
  <c r="AA50" i="9" s="1"/>
  <c r="AB49" i="9"/>
  <c r="AB50" i="9" s="1"/>
  <c r="AC49" i="9"/>
  <c r="AD49" i="9"/>
  <c r="AE49" i="9"/>
  <c r="AF49" i="9"/>
  <c r="AG49" i="9"/>
  <c r="AG50" i="9" s="1"/>
  <c r="AH49" i="9"/>
  <c r="AI49" i="9"/>
  <c r="AI50" i="9" s="1"/>
  <c r="AJ49" i="9"/>
  <c r="AJ50" i="9" s="1"/>
  <c r="AK49" i="9"/>
  <c r="AL49" i="9"/>
  <c r="AM49" i="9"/>
  <c r="AN49" i="9"/>
  <c r="AO49" i="9"/>
  <c r="AO50" i="9" s="1"/>
  <c r="AP49" i="9"/>
  <c r="AP50" i="9" s="1"/>
  <c r="AQ49" i="9"/>
  <c r="AR49" i="9"/>
  <c r="AR50" i="9" s="1"/>
  <c r="AS49" i="9"/>
  <c r="AT49" i="9"/>
  <c r="AU49" i="9"/>
  <c r="AV49" i="9"/>
  <c r="AW49" i="9"/>
  <c r="AW50" i="9" s="1"/>
  <c r="AX49" i="9"/>
  <c r="AX50" i="9" s="1"/>
  <c r="AY49" i="9"/>
  <c r="AY50" i="9" s="1"/>
  <c r="AZ49" i="9"/>
  <c r="AZ50" i="9" s="1"/>
  <c r="BA49" i="9"/>
  <c r="BB49" i="9"/>
  <c r="BB50" i="9" s="1"/>
  <c r="BC49" i="9"/>
  <c r="BD49" i="9"/>
  <c r="BE49" i="9"/>
  <c r="BE50" i="9" s="1"/>
  <c r="BF49" i="9"/>
  <c r="BF50" i="9" s="1"/>
  <c r="BG49" i="9"/>
  <c r="BG50" i="9" s="1"/>
  <c r="BH49" i="9"/>
  <c r="BH50" i="9" s="1"/>
  <c r="BI49" i="9"/>
  <c r="BJ49" i="9"/>
  <c r="BK49" i="9"/>
  <c r="BL49" i="9"/>
  <c r="BM49" i="9"/>
  <c r="BM50" i="9" s="1"/>
  <c r="BN49" i="9"/>
  <c r="BO49" i="9"/>
  <c r="BO50" i="9" s="1"/>
  <c r="BP49" i="9"/>
  <c r="BP50" i="9" s="1"/>
  <c r="BQ49" i="9"/>
  <c r="BR49" i="9"/>
  <c r="BR50" i="9" s="1"/>
  <c r="BS49" i="9"/>
  <c r="BT49" i="9"/>
  <c r="BU49" i="9"/>
  <c r="BU50" i="9" s="1"/>
  <c r="BV49" i="9"/>
  <c r="BV50" i="9" s="1"/>
  <c r="BW49" i="9"/>
  <c r="BX49" i="9"/>
  <c r="BX50" i="9" s="1"/>
  <c r="BY49" i="9"/>
  <c r="BZ49" i="9"/>
  <c r="BZ50" i="9" s="1"/>
  <c r="CA49" i="9"/>
  <c r="CB49" i="9"/>
  <c r="CC49" i="9"/>
  <c r="CC50" i="9" s="1"/>
  <c r="CD49" i="9"/>
  <c r="CD50" i="9" s="1"/>
  <c r="CE49" i="9"/>
  <c r="CE50" i="9" s="1"/>
  <c r="CF49" i="9"/>
  <c r="CF50" i="9" s="1"/>
  <c r="CG49" i="9"/>
  <c r="CH49" i="9"/>
  <c r="CH50" i="9" s="1"/>
  <c r="CI49" i="9"/>
  <c r="CJ49" i="9"/>
  <c r="CK49" i="9"/>
  <c r="CK50" i="9" s="1"/>
  <c r="CL49" i="9"/>
  <c r="CL50" i="9" s="1"/>
  <c r="CM49" i="9"/>
  <c r="CM50" i="9" s="1"/>
  <c r="CN49" i="9"/>
  <c r="CN50" i="9" s="1"/>
  <c r="CO49" i="9"/>
  <c r="CP49" i="9"/>
  <c r="CP50" i="9" s="1"/>
  <c r="CQ49" i="9"/>
  <c r="CR49" i="9"/>
  <c r="CS49" i="9"/>
  <c r="CS50" i="9" s="1"/>
  <c r="CT49" i="9"/>
  <c r="CU49" i="9"/>
  <c r="CU50" i="9" s="1"/>
  <c r="CV49" i="9"/>
  <c r="CV50" i="9" s="1"/>
  <c r="CW49" i="9"/>
  <c r="CX49" i="9"/>
  <c r="CX50" i="9" s="1"/>
  <c r="CY49" i="9"/>
  <c r="D49" i="9"/>
  <c r="E49" i="8"/>
  <c r="F49" i="8"/>
  <c r="G49" i="8"/>
  <c r="H49" i="8"/>
  <c r="I49" i="8"/>
  <c r="J49" i="8"/>
  <c r="K49" i="8"/>
  <c r="K50" i="8" s="1"/>
  <c r="L49" i="8"/>
  <c r="L50" i="8" s="1"/>
  <c r="M49" i="8"/>
  <c r="N49" i="8"/>
  <c r="O49" i="8"/>
  <c r="P49" i="8"/>
  <c r="Q49" i="8"/>
  <c r="R49" i="8"/>
  <c r="S49" i="8"/>
  <c r="S50" i="8" s="1"/>
  <c r="T49" i="8"/>
  <c r="T50" i="8" s="1"/>
  <c r="U49" i="8"/>
  <c r="V49" i="8"/>
  <c r="W49" i="8"/>
  <c r="X49" i="8"/>
  <c r="Y49" i="8"/>
  <c r="Z49" i="8"/>
  <c r="AA49" i="8"/>
  <c r="AA50" i="8" s="1"/>
  <c r="AB49" i="8"/>
  <c r="AB50" i="8" s="1"/>
  <c r="AC49" i="8"/>
  <c r="AD49" i="8"/>
  <c r="AE49" i="8"/>
  <c r="AF49" i="8"/>
  <c r="AG49" i="8"/>
  <c r="AH49" i="8"/>
  <c r="AI49" i="8"/>
  <c r="AI50" i="8" s="1"/>
  <c r="AJ49" i="8"/>
  <c r="AJ50" i="8" s="1"/>
  <c r="AK49" i="8"/>
  <c r="AL49" i="8"/>
  <c r="AM49" i="8"/>
  <c r="AN49" i="8"/>
  <c r="AO49" i="8"/>
  <c r="AP49" i="8"/>
  <c r="AQ49" i="8"/>
  <c r="AQ50" i="8" s="1"/>
  <c r="AR49" i="8"/>
  <c r="AR50" i="8" s="1"/>
  <c r="AS49" i="8"/>
  <c r="AT49" i="8"/>
  <c r="AU49" i="8"/>
  <c r="AV49" i="8"/>
  <c r="AW49" i="8"/>
  <c r="AX49" i="8"/>
  <c r="AY49" i="8"/>
  <c r="AY50" i="8" s="1"/>
  <c r="AZ49" i="8"/>
  <c r="AZ50" i="8" s="1"/>
  <c r="BA49" i="8"/>
  <c r="BB49" i="8"/>
  <c r="BC49" i="8"/>
  <c r="BD49" i="8"/>
  <c r="BE49" i="8"/>
  <c r="BF49" i="8"/>
  <c r="BG49" i="8"/>
  <c r="BG50" i="8" s="1"/>
  <c r="BH49" i="8"/>
  <c r="BH50" i="8" s="1"/>
  <c r="BI49" i="8"/>
  <c r="BJ49" i="8"/>
  <c r="BK49" i="8"/>
  <c r="BL49" i="8"/>
  <c r="BM49" i="8"/>
  <c r="BN49" i="8"/>
  <c r="BO49" i="8"/>
  <c r="BO50" i="8" s="1"/>
  <c r="BP49" i="8"/>
  <c r="BP50" i="8" s="1"/>
  <c r="BQ49" i="8"/>
  <c r="BR49" i="8"/>
  <c r="BS49" i="8"/>
  <c r="BT49" i="8"/>
  <c r="BU49" i="8"/>
  <c r="BV49" i="8"/>
  <c r="BW49" i="8"/>
  <c r="BW50" i="8" s="1"/>
  <c r="BX49" i="8"/>
  <c r="BX50" i="8" s="1"/>
  <c r="BY49" i="8"/>
  <c r="BZ49" i="8"/>
  <c r="CA49" i="8"/>
  <c r="CB49" i="8"/>
  <c r="CC49" i="8"/>
  <c r="CD49" i="8"/>
  <c r="CE49" i="8"/>
  <c r="CE50" i="8" s="1"/>
  <c r="CF49" i="8"/>
  <c r="CF50" i="8" s="1"/>
  <c r="CG49" i="8"/>
  <c r="CH49" i="8"/>
  <c r="CI49" i="8"/>
  <c r="CJ49" i="8"/>
  <c r="CK49" i="8"/>
  <c r="CL49" i="8"/>
  <c r="CM49" i="8"/>
  <c r="CM50" i="8" s="1"/>
  <c r="CN49" i="8"/>
  <c r="CN50" i="8" s="1"/>
  <c r="CO49" i="8"/>
  <c r="CP49" i="8"/>
  <c r="CQ49" i="8"/>
  <c r="CR49" i="8"/>
  <c r="CS49" i="8"/>
  <c r="CT49" i="8"/>
  <c r="CU49" i="8"/>
  <c r="CU50" i="8" s="1"/>
  <c r="CV49" i="8"/>
  <c r="CV50" i="8" s="1"/>
  <c r="CW49" i="8"/>
  <c r="CX49" i="8"/>
  <c r="CY49" i="8"/>
  <c r="D49" i="8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CM49" i="7"/>
  <c r="CN49" i="7"/>
  <c r="CO49" i="7"/>
  <c r="CP49" i="7"/>
  <c r="CQ49" i="7"/>
  <c r="CR49" i="7"/>
  <c r="CS49" i="7"/>
  <c r="CT49" i="7"/>
  <c r="CU49" i="7"/>
  <c r="CV49" i="7"/>
  <c r="CW49" i="7"/>
  <c r="CX49" i="7"/>
  <c r="CY49" i="7"/>
  <c r="D49" i="7"/>
  <c r="CS46" i="16"/>
  <c r="CR46" i="16"/>
  <c r="CK46" i="16"/>
  <c r="CJ46" i="16"/>
  <c r="CC46" i="16"/>
  <c r="BU46" i="16"/>
  <c r="BT46" i="16"/>
  <c r="BM46" i="16"/>
  <c r="BL46" i="16"/>
  <c r="BE46" i="16"/>
  <c r="BD46" i="16"/>
  <c r="AW46" i="16"/>
  <c r="AO46" i="16"/>
  <c r="AN46" i="16"/>
  <c r="AG46" i="16"/>
  <c r="AF46" i="16"/>
  <c r="Y46" i="16"/>
  <c r="X46" i="16"/>
  <c r="Q46" i="16"/>
  <c r="P46" i="16"/>
  <c r="I46" i="16"/>
  <c r="H46" i="16"/>
  <c r="CY46" i="16"/>
  <c r="CX46" i="16"/>
  <c r="CW46" i="16"/>
  <c r="CU46" i="16"/>
  <c r="CT46" i="16"/>
  <c r="CQ46" i="16"/>
  <c r="CP46" i="16"/>
  <c r="CO46" i="16"/>
  <c r="CM46" i="16"/>
  <c r="CL46" i="16"/>
  <c r="CI46" i="16"/>
  <c r="CH46" i="16"/>
  <c r="CG46" i="16"/>
  <c r="CE46" i="16"/>
  <c r="CD46" i="16"/>
  <c r="CA46" i="16"/>
  <c r="BZ46" i="16"/>
  <c r="BY46" i="16"/>
  <c r="BW46" i="16"/>
  <c r="BV46" i="16"/>
  <c r="BS46" i="16"/>
  <c r="BR46" i="16"/>
  <c r="BQ46" i="16"/>
  <c r="BO46" i="16"/>
  <c r="BN46" i="16"/>
  <c r="BK46" i="16"/>
  <c r="BJ46" i="16"/>
  <c r="BI46" i="16"/>
  <c r="BG46" i="16"/>
  <c r="BF46" i="16"/>
  <c r="BC46" i="16"/>
  <c r="BB46" i="16"/>
  <c r="BA46" i="16"/>
  <c r="AY46" i="16"/>
  <c r="AX46" i="16"/>
  <c r="AU46" i="16"/>
  <c r="AT46" i="16"/>
  <c r="AS46" i="16"/>
  <c r="AQ46" i="16"/>
  <c r="AP46" i="16"/>
  <c r="AM46" i="16"/>
  <c r="AL46" i="16"/>
  <c r="AK46" i="16"/>
  <c r="AI46" i="16"/>
  <c r="AH46" i="16"/>
  <c r="AE46" i="16"/>
  <c r="AD46" i="16"/>
  <c r="AC46" i="16"/>
  <c r="AA46" i="16"/>
  <c r="Z46" i="16"/>
  <c r="W46" i="16"/>
  <c r="V46" i="16"/>
  <c r="U46" i="16"/>
  <c r="T46" i="16"/>
  <c r="S46" i="16"/>
  <c r="R46" i="16"/>
  <c r="O46" i="16"/>
  <c r="N46" i="16"/>
  <c r="M46" i="16"/>
  <c r="K46" i="16"/>
  <c r="J46" i="16"/>
  <c r="G46" i="16"/>
  <c r="F46" i="16"/>
  <c r="E46" i="16"/>
  <c r="CK44" i="16"/>
  <c r="CY43" i="16"/>
  <c r="CX43" i="16"/>
  <c r="CW43" i="16"/>
  <c r="CV43" i="16"/>
  <c r="CU43" i="16"/>
  <c r="CT43" i="16"/>
  <c r="CS43" i="16"/>
  <c r="CS44" i="16" s="1"/>
  <c r="CR43" i="16"/>
  <c r="CQ43" i="16"/>
  <c r="CP43" i="16"/>
  <c r="CO43" i="16"/>
  <c r="CN43" i="16"/>
  <c r="CM43" i="16"/>
  <c r="CL43" i="16"/>
  <c r="CK43" i="16"/>
  <c r="CJ43" i="16"/>
  <c r="CI43" i="16"/>
  <c r="CH43" i="16"/>
  <c r="CG43" i="16"/>
  <c r="CF43" i="16"/>
  <c r="CE43" i="16"/>
  <c r="CD43" i="16"/>
  <c r="CC43" i="16"/>
  <c r="CB43" i="16"/>
  <c r="CA43" i="16"/>
  <c r="BZ43" i="16"/>
  <c r="BY43" i="16"/>
  <c r="BX43" i="16"/>
  <c r="BW43" i="16"/>
  <c r="BV43" i="16"/>
  <c r="BU43" i="16"/>
  <c r="BT43" i="16"/>
  <c r="BS43" i="16"/>
  <c r="BR43" i="16"/>
  <c r="BQ43" i="16"/>
  <c r="BP43" i="16"/>
  <c r="BO43" i="16"/>
  <c r="BN43" i="16"/>
  <c r="BM43" i="16"/>
  <c r="BL43" i="16"/>
  <c r="BK43" i="16"/>
  <c r="BJ43" i="16"/>
  <c r="BI43" i="16"/>
  <c r="BH43" i="16"/>
  <c r="BG43" i="16"/>
  <c r="BF43" i="16"/>
  <c r="BE43" i="16"/>
  <c r="BD43" i="16"/>
  <c r="BC43" i="16"/>
  <c r="BB43" i="16"/>
  <c r="BA43" i="16"/>
  <c r="AZ43" i="16"/>
  <c r="AY43" i="16"/>
  <c r="AX43" i="16"/>
  <c r="AW43" i="16"/>
  <c r="AV43" i="16"/>
  <c r="AU43" i="16"/>
  <c r="AT43" i="16"/>
  <c r="AS43" i="16"/>
  <c r="AR43" i="16"/>
  <c r="AQ43" i="16"/>
  <c r="AP43" i="16"/>
  <c r="AO43" i="16"/>
  <c r="AN43" i="16"/>
  <c r="AM43" i="16"/>
  <c r="AL43" i="16"/>
  <c r="AK43" i="16"/>
  <c r="AJ43" i="16"/>
  <c r="AI43" i="16"/>
  <c r="AH43" i="16"/>
  <c r="AG43" i="16"/>
  <c r="AF43" i="16"/>
  <c r="AE43" i="16"/>
  <c r="AD43" i="16"/>
  <c r="AC43" i="16"/>
  <c r="AB43" i="16"/>
  <c r="AA43" i="16"/>
  <c r="Z43" i="16"/>
  <c r="Y43" i="16"/>
  <c r="X43" i="16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Y42" i="16"/>
  <c r="CY44" i="16" s="1"/>
  <c r="CX42" i="16"/>
  <c r="CW42" i="16"/>
  <c r="CV42" i="16"/>
  <c r="CU42" i="16"/>
  <c r="CT42" i="16"/>
  <c r="CS42" i="16"/>
  <c r="CR42" i="16"/>
  <c r="CQ42" i="16"/>
  <c r="CQ44" i="16" s="1"/>
  <c r="CP42" i="16"/>
  <c r="CO42" i="16"/>
  <c r="CN42" i="16"/>
  <c r="CM42" i="16"/>
  <c r="CL42" i="16"/>
  <c r="CK42" i="16"/>
  <c r="CJ42" i="16"/>
  <c r="CI42" i="16"/>
  <c r="CI44" i="16" s="1"/>
  <c r="CH42" i="16"/>
  <c r="CG42" i="16"/>
  <c r="CF42" i="16"/>
  <c r="CE42" i="16"/>
  <c r="CD42" i="16"/>
  <c r="CC42" i="16"/>
  <c r="CC44" i="16" s="1"/>
  <c r="CB42" i="16"/>
  <c r="CA42" i="16"/>
  <c r="CA44" i="16" s="1"/>
  <c r="BZ42" i="16"/>
  <c r="BY42" i="16"/>
  <c r="BX42" i="16"/>
  <c r="BW42" i="16"/>
  <c r="BV42" i="16"/>
  <c r="BU42" i="16"/>
  <c r="BU44" i="16" s="1"/>
  <c r="BT42" i="16"/>
  <c r="BS42" i="16"/>
  <c r="BS44" i="16" s="1"/>
  <c r="BR42" i="16"/>
  <c r="BQ42" i="16"/>
  <c r="BP42" i="16"/>
  <c r="BO42" i="16"/>
  <c r="BN42" i="16"/>
  <c r="BM42" i="16"/>
  <c r="BM44" i="16" s="1"/>
  <c r="BL42" i="16"/>
  <c r="BK42" i="16"/>
  <c r="BK44" i="16" s="1"/>
  <c r="BJ42" i="16"/>
  <c r="BI42" i="16"/>
  <c r="BH42" i="16"/>
  <c r="BG42" i="16"/>
  <c r="BF42" i="16"/>
  <c r="BE42" i="16"/>
  <c r="BE44" i="16" s="1"/>
  <c r="BD42" i="16"/>
  <c r="BC42" i="16"/>
  <c r="BC44" i="16" s="1"/>
  <c r="BB42" i="16"/>
  <c r="BA42" i="16"/>
  <c r="AZ42" i="16"/>
  <c r="AY42" i="16"/>
  <c r="AX42" i="16"/>
  <c r="AW42" i="16"/>
  <c r="AW44" i="16" s="1"/>
  <c r="AV42" i="16"/>
  <c r="AU42" i="16"/>
  <c r="AU44" i="16" s="1"/>
  <c r="AT42" i="16"/>
  <c r="AS42" i="16"/>
  <c r="AR42" i="16"/>
  <c r="AQ42" i="16"/>
  <c r="AP42" i="16"/>
  <c r="AO42" i="16"/>
  <c r="AO44" i="16" s="1"/>
  <c r="AN42" i="16"/>
  <c r="AM42" i="16"/>
  <c r="AM44" i="16" s="1"/>
  <c r="AL42" i="16"/>
  <c r="AK42" i="16"/>
  <c r="AJ42" i="16"/>
  <c r="AI42" i="16"/>
  <c r="AH42" i="16"/>
  <c r="AG42" i="16"/>
  <c r="AG44" i="16" s="1"/>
  <c r="AF42" i="16"/>
  <c r="AE42" i="16"/>
  <c r="AE44" i="16" s="1"/>
  <c r="AD42" i="16"/>
  <c r="AC42" i="16"/>
  <c r="AB42" i="16"/>
  <c r="AA42" i="16"/>
  <c r="Z42" i="16"/>
  <c r="Y42" i="16"/>
  <c r="Y44" i="16" s="1"/>
  <c r="X42" i="16"/>
  <c r="W42" i="16"/>
  <c r="W44" i="16" s="1"/>
  <c r="V42" i="16"/>
  <c r="U42" i="16"/>
  <c r="T42" i="16"/>
  <c r="S42" i="16"/>
  <c r="R42" i="16"/>
  <c r="Q42" i="16"/>
  <c r="Q44" i="16" s="1"/>
  <c r="P42" i="16"/>
  <c r="O42" i="16"/>
  <c r="O44" i="16" s="1"/>
  <c r="N42" i="16"/>
  <c r="M42" i="16"/>
  <c r="L42" i="16"/>
  <c r="K42" i="16"/>
  <c r="J42" i="16"/>
  <c r="I42" i="16"/>
  <c r="I44" i="16" s="1"/>
  <c r="H42" i="16"/>
  <c r="G42" i="16"/>
  <c r="G44" i="16" s="1"/>
  <c r="F42" i="16"/>
  <c r="E42" i="16"/>
  <c r="D42" i="16"/>
  <c r="CY46" i="12"/>
  <c r="CX46" i="12"/>
  <c r="CW46" i="12"/>
  <c r="CT46" i="12"/>
  <c r="CS46" i="12"/>
  <c r="CR46" i="12"/>
  <c r="CQ46" i="12"/>
  <c r="CP46" i="12"/>
  <c r="CO46" i="12"/>
  <c r="CL46" i="12"/>
  <c r="CK46" i="12"/>
  <c r="CJ46" i="12"/>
  <c r="CI46" i="12"/>
  <c r="CH46" i="12"/>
  <c r="CG46" i="12"/>
  <c r="CD46" i="12"/>
  <c r="CC46" i="12"/>
  <c r="CB46" i="12"/>
  <c r="CA46" i="12"/>
  <c r="BZ46" i="12"/>
  <c r="BY46" i="12"/>
  <c r="BV46" i="12"/>
  <c r="BU46" i="12"/>
  <c r="BT46" i="12"/>
  <c r="BS46" i="12"/>
  <c r="BR46" i="12"/>
  <c r="BQ46" i="12"/>
  <c r="BN46" i="12"/>
  <c r="BM46" i="12"/>
  <c r="BL46" i="12"/>
  <c r="BK46" i="12"/>
  <c r="BJ46" i="12"/>
  <c r="BI46" i="12"/>
  <c r="BF46" i="12"/>
  <c r="BE46" i="12"/>
  <c r="BD46" i="12"/>
  <c r="BC46" i="12"/>
  <c r="BB46" i="12"/>
  <c r="BA46" i="12"/>
  <c r="AX46" i="12"/>
  <c r="AW46" i="12"/>
  <c r="AV46" i="12"/>
  <c r="AU46" i="12"/>
  <c r="AT46" i="12"/>
  <c r="AS46" i="12"/>
  <c r="AQ46" i="12"/>
  <c r="AP46" i="12"/>
  <c r="AO46" i="12"/>
  <c r="AN46" i="12"/>
  <c r="AM46" i="12"/>
  <c r="AL46" i="12"/>
  <c r="AK46" i="12"/>
  <c r="AH46" i="12"/>
  <c r="AG46" i="12"/>
  <c r="AF46" i="12"/>
  <c r="AE46" i="12"/>
  <c r="AD46" i="12"/>
  <c r="AC46" i="12"/>
  <c r="Z46" i="12"/>
  <c r="Y46" i="12"/>
  <c r="X46" i="12"/>
  <c r="W46" i="12"/>
  <c r="V46" i="12"/>
  <c r="U46" i="12"/>
  <c r="R46" i="12"/>
  <c r="Q46" i="12"/>
  <c r="P46" i="12"/>
  <c r="O46" i="12"/>
  <c r="N46" i="12"/>
  <c r="M46" i="12"/>
  <c r="J46" i="12"/>
  <c r="I46" i="12"/>
  <c r="H46" i="12"/>
  <c r="G46" i="12"/>
  <c r="F46" i="12"/>
  <c r="E46" i="12"/>
  <c r="D46" i="12"/>
  <c r="CY43" i="12"/>
  <c r="CX43" i="12"/>
  <c r="CW43" i="12"/>
  <c r="CV43" i="12"/>
  <c r="CV44" i="12" s="1"/>
  <c r="CU43" i="12"/>
  <c r="CT43" i="12"/>
  <c r="CS43" i="12"/>
  <c r="CR43" i="12"/>
  <c r="CQ43" i="12"/>
  <c r="CP43" i="12"/>
  <c r="CO43" i="12"/>
  <c r="CN43" i="12"/>
  <c r="CN44" i="12" s="1"/>
  <c r="CM43" i="12"/>
  <c r="CL43" i="12"/>
  <c r="CK43" i="12"/>
  <c r="CJ43" i="12"/>
  <c r="CI43" i="12"/>
  <c r="CH43" i="12"/>
  <c r="CG43" i="12"/>
  <c r="CF43" i="12"/>
  <c r="CF44" i="12" s="1"/>
  <c r="CE43" i="12"/>
  <c r="CD43" i="12"/>
  <c r="CC43" i="12"/>
  <c r="CB43" i="12"/>
  <c r="CA43" i="12"/>
  <c r="BZ43" i="12"/>
  <c r="BY43" i="12"/>
  <c r="BX43" i="12"/>
  <c r="BX44" i="12" s="1"/>
  <c r="BW43" i="12"/>
  <c r="BV43" i="12"/>
  <c r="BU43" i="12"/>
  <c r="BT43" i="12"/>
  <c r="BS43" i="12"/>
  <c r="BR43" i="12"/>
  <c r="BQ43" i="12"/>
  <c r="BP43" i="12"/>
  <c r="BP44" i="12" s="1"/>
  <c r="BO43" i="12"/>
  <c r="BN43" i="12"/>
  <c r="BM43" i="12"/>
  <c r="BL43" i="12"/>
  <c r="BL44" i="12" s="1"/>
  <c r="BK43" i="12"/>
  <c r="BJ43" i="12"/>
  <c r="BI43" i="12"/>
  <c r="BH43" i="12"/>
  <c r="BH44" i="12" s="1"/>
  <c r="BG43" i="12"/>
  <c r="BF43" i="12"/>
  <c r="BE43" i="12"/>
  <c r="BD43" i="12"/>
  <c r="BC43" i="12"/>
  <c r="BB43" i="12"/>
  <c r="BA43" i="12"/>
  <c r="AZ43" i="12"/>
  <c r="AZ44" i="12" s="1"/>
  <c r="AY43" i="12"/>
  <c r="AX43" i="12"/>
  <c r="AW43" i="12"/>
  <c r="AV43" i="12"/>
  <c r="AU43" i="12"/>
  <c r="AT43" i="12"/>
  <c r="AS43" i="12"/>
  <c r="AR43" i="12"/>
  <c r="AR44" i="12" s="1"/>
  <c r="AQ43" i="12"/>
  <c r="AP43" i="12"/>
  <c r="AO43" i="12"/>
  <c r="AN43" i="12"/>
  <c r="AM43" i="12"/>
  <c r="AL43" i="12"/>
  <c r="AK43" i="12"/>
  <c r="AJ43" i="12"/>
  <c r="AJ44" i="12" s="1"/>
  <c r="AI43" i="12"/>
  <c r="AH43" i="12"/>
  <c r="AG43" i="12"/>
  <c r="AF43" i="12"/>
  <c r="AE43" i="12"/>
  <c r="AD43" i="12"/>
  <c r="AC43" i="12"/>
  <c r="AB43" i="12"/>
  <c r="AB44" i="12" s="1"/>
  <c r="AA43" i="12"/>
  <c r="Z43" i="12"/>
  <c r="Y43" i="12"/>
  <c r="X43" i="12"/>
  <c r="W43" i="12"/>
  <c r="V43" i="12"/>
  <c r="U43" i="12"/>
  <c r="T43" i="12"/>
  <c r="T44" i="12" s="1"/>
  <c r="S43" i="12"/>
  <c r="R43" i="12"/>
  <c r="Q43" i="12"/>
  <c r="P43" i="12"/>
  <c r="O43" i="12"/>
  <c r="N43" i="12"/>
  <c r="M43" i="12"/>
  <c r="L43" i="12"/>
  <c r="L44" i="12" s="1"/>
  <c r="K43" i="12"/>
  <c r="J43" i="12"/>
  <c r="I43" i="12"/>
  <c r="H43" i="12"/>
  <c r="G43" i="12"/>
  <c r="F43" i="12"/>
  <c r="E43" i="12"/>
  <c r="D43" i="12"/>
  <c r="D44" i="12" s="1"/>
  <c r="CY42" i="12"/>
  <c r="CY44" i="12" s="1"/>
  <c r="CX42" i="12"/>
  <c r="CX44" i="12" s="1"/>
  <c r="CW42" i="12"/>
  <c r="CV42" i="12"/>
  <c r="CU42" i="12"/>
  <c r="CT42" i="12"/>
  <c r="CS42" i="12"/>
  <c r="CR42" i="12"/>
  <c r="CR44" i="12" s="1"/>
  <c r="CQ42" i="12"/>
  <c r="CQ44" i="12" s="1"/>
  <c r="CP42" i="12"/>
  <c r="CP44" i="12" s="1"/>
  <c r="CO42" i="12"/>
  <c r="CN42" i="12"/>
  <c r="CM42" i="12"/>
  <c r="CL42" i="12"/>
  <c r="CK42" i="12"/>
  <c r="CJ42" i="12"/>
  <c r="CJ44" i="12" s="1"/>
  <c r="CI42" i="12"/>
  <c r="CI44" i="12" s="1"/>
  <c r="CH42" i="12"/>
  <c r="CH44" i="12" s="1"/>
  <c r="CG42" i="12"/>
  <c r="CF42" i="12"/>
  <c r="CE42" i="12"/>
  <c r="CD42" i="12"/>
  <c r="CC42" i="12"/>
  <c r="CB42" i="12"/>
  <c r="CB44" i="12" s="1"/>
  <c r="CA42" i="12"/>
  <c r="CA44" i="12" s="1"/>
  <c r="BZ42" i="12"/>
  <c r="BZ44" i="12" s="1"/>
  <c r="BY42" i="12"/>
  <c r="BX42" i="12"/>
  <c r="BW42" i="12"/>
  <c r="BV42" i="12"/>
  <c r="BU42" i="12"/>
  <c r="BT42" i="12"/>
  <c r="BT44" i="12" s="1"/>
  <c r="BS42" i="12"/>
  <c r="BS44" i="12" s="1"/>
  <c r="BR42" i="12"/>
  <c r="BR44" i="12" s="1"/>
  <c r="BQ42" i="12"/>
  <c r="BP42" i="12"/>
  <c r="BO42" i="12"/>
  <c r="BN42" i="12"/>
  <c r="BM42" i="12"/>
  <c r="BL42" i="12"/>
  <c r="BK42" i="12"/>
  <c r="BK44" i="12" s="1"/>
  <c r="BJ42" i="12"/>
  <c r="BJ44" i="12" s="1"/>
  <c r="BI42" i="12"/>
  <c r="BH42" i="12"/>
  <c r="BG42" i="12"/>
  <c r="BF42" i="12"/>
  <c r="BE42" i="12"/>
  <c r="BD42" i="12"/>
  <c r="BD44" i="12" s="1"/>
  <c r="BC42" i="12"/>
  <c r="BC44" i="12" s="1"/>
  <c r="BB42" i="12"/>
  <c r="BB44" i="12" s="1"/>
  <c r="BA42" i="12"/>
  <c r="AZ42" i="12"/>
  <c r="AY42" i="12"/>
  <c r="AX42" i="12"/>
  <c r="AW42" i="12"/>
  <c r="AV42" i="12"/>
  <c r="AV44" i="12" s="1"/>
  <c r="AU42" i="12"/>
  <c r="AU44" i="12" s="1"/>
  <c r="AT42" i="12"/>
  <c r="AT44" i="12" s="1"/>
  <c r="AS42" i="12"/>
  <c r="AR42" i="12"/>
  <c r="AQ42" i="12"/>
  <c r="AP42" i="12"/>
  <c r="AO42" i="12"/>
  <c r="AN42" i="12"/>
  <c r="AN44" i="12" s="1"/>
  <c r="AM42" i="12"/>
  <c r="AM44" i="12" s="1"/>
  <c r="AL42" i="12"/>
  <c r="AL44" i="12" s="1"/>
  <c r="AK42" i="12"/>
  <c r="AJ42" i="12"/>
  <c r="AI42" i="12"/>
  <c r="AH42" i="12"/>
  <c r="AG42" i="12"/>
  <c r="AF42" i="12"/>
  <c r="AF44" i="12" s="1"/>
  <c r="AE42" i="12"/>
  <c r="AE44" i="12" s="1"/>
  <c r="AD42" i="12"/>
  <c r="AD44" i="12" s="1"/>
  <c r="AC42" i="12"/>
  <c r="AB42" i="12"/>
  <c r="AA42" i="12"/>
  <c r="Z42" i="12"/>
  <c r="Y42" i="12"/>
  <c r="X42" i="12"/>
  <c r="X44" i="12" s="1"/>
  <c r="W42" i="12"/>
  <c r="W44" i="12" s="1"/>
  <c r="V42" i="12"/>
  <c r="V44" i="12" s="1"/>
  <c r="U42" i="12"/>
  <c r="T42" i="12"/>
  <c r="S42" i="12"/>
  <c r="R42" i="12"/>
  <c r="Q42" i="12"/>
  <c r="P42" i="12"/>
  <c r="P44" i="12" s="1"/>
  <c r="O42" i="12"/>
  <c r="O44" i="12" s="1"/>
  <c r="N42" i="12"/>
  <c r="N44" i="12" s="1"/>
  <c r="M42" i="12"/>
  <c r="L42" i="12"/>
  <c r="K42" i="12"/>
  <c r="J42" i="12"/>
  <c r="I42" i="12"/>
  <c r="H42" i="12"/>
  <c r="H44" i="12" s="1"/>
  <c r="G42" i="12"/>
  <c r="G44" i="12" s="1"/>
  <c r="F42" i="12"/>
  <c r="F44" i="12" s="1"/>
  <c r="E42" i="12"/>
  <c r="D42" i="12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AR43" i="11"/>
  <c r="AS43" i="11"/>
  <c r="AT43" i="11"/>
  <c r="AU43" i="11"/>
  <c r="AV43" i="11"/>
  <c r="AW43" i="11"/>
  <c r="AX43" i="11"/>
  <c r="AY43" i="11"/>
  <c r="AZ43" i="11"/>
  <c r="BA43" i="11"/>
  <c r="BB43" i="11"/>
  <c r="BC43" i="11"/>
  <c r="BD43" i="11"/>
  <c r="BE43" i="11"/>
  <c r="BF43" i="11"/>
  <c r="BG43" i="11"/>
  <c r="BH43" i="11"/>
  <c r="BI43" i="11"/>
  <c r="BJ43" i="11"/>
  <c r="BK43" i="11"/>
  <c r="BL43" i="11"/>
  <c r="BM43" i="11"/>
  <c r="BN43" i="11"/>
  <c r="BO43" i="11"/>
  <c r="BP43" i="11"/>
  <c r="BQ43" i="11"/>
  <c r="BR43" i="11"/>
  <c r="BS43" i="11"/>
  <c r="BT43" i="11"/>
  <c r="BU43" i="11"/>
  <c r="BV43" i="11"/>
  <c r="BW43" i="11"/>
  <c r="BX43" i="11"/>
  <c r="BY43" i="11"/>
  <c r="BZ43" i="11"/>
  <c r="CA43" i="11"/>
  <c r="CB43" i="11"/>
  <c r="CC43" i="11"/>
  <c r="CD43" i="11"/>
  <c r="CE43" i="11"/>
  <c r="CF43" i="11"/>
  <c r="CG43" i="11"/>
  <c r="CH43" i="11"/>
  <c r="CI43" i="11"/>
  <c r="CJ43" i="11"/>
  <c r="CK43" i="11"/>
  <c r="CL43" i="11"/>
  <c r="CM43" i="11"/>
  <c r="CN43" i="11"/>
  <c r="CO43" i="11"/>
  <c r="CP43" i="11"/>
  <c r="CQ43" i="11"/>
  <c r="CR43" i="11"/>
  <c r="CS43" i="11"/>
  <c r="CT43" i="11"/>
  <c r="CU43" i="11"/>
  <c r="CV43" i="11"/>
  <c r="CW43" i="11"/>
  <c r="CX43" i="11"/>
  <c r="CY43" i="11"/>
  <c r="D43" i="11"/>
  <c r="CY42" i="11"/>
  <c r="CX42" i="11"/>
  <c r="CW42" i="11"/>
  <c r="CV42" i="11"/>
  <c r="CU42" i="11"/>
  <c r="CT42" i="11"/>
  <c r="CS42" i="11"/>
  <c r="CR42" i="11"/>
  <c r="CQ42" i="11"/>
  <c r="CP42" i="11"/>
  <c r="CO42" i="11"/>
  <c r="CN42" i="11"/>
  <c r="CM42" i="11"/>
  <c r="CL42" i="11"/>
  <c r="CK42" i="11"/>
  <c r="CJ42" i="11"/>
  <c r="CI42" i="11"/>
  <c r="CH42" i="11"/>
  <c r="CG42" i="11"/>
  <c r="CF42" i="11"/>
  <c r="CE42" i="11"/>
  <c r="CD42" i="11"/>
  <c r="CC42" i="11"/>
  <c r="CB42" i="11"/>
  <c r="CA42" i="11"/>
  <c r="BZ42" i="11"/>
  <c r="BY42" i="11"/>
  <c r="BX42" i="11"/>
  <c r="BW42" i="11"/>
  <c r="BV42" i="11"/>
  <c r="BU42" i="11"/>
  <c r="BT42" i="11"/>
  <c r="BS42" i="11"/>
  <c r="BR42" i="11"/>
  <c r="BQ42" i="11"/>
  <c r="BP42" i="11"/>
  <c r="BO42" i="11"/>
  <c r="BN42" i="11"/>
  <c r="BM42" i="11"/>
  <c r="BL42" i="11"/>
  <c r="BK42" i="11"/>
  <c r="BJ42" i="11"/>
  <c r="BI42" i="11"/>
  <c r="BH42" i="11"/>
  <c r="BG42" i="11"/>
  <c r="BF42" i="11"/>
  <c r="BE42" i="11"/>
  <c r="BD42" i="11"/>
  <c r="BC42" i="11"/>
  <c r="BB42" i="11"/>
  <c r="BA42" i="11"/>
  <c r="AZ42" i="11"/>
  <c r="AY42" i="11"/>
  <c r="AX42" i="11"/>
  <c r="AW42" i="11"/>
  <c r="AV42" i="11"/>
  <c r="AU42" i="11"/>
  <c r="AT42" i="11"/>
  <c r="AS42" i="11"/>
  <c r="AR42" i="11"/>
  <c r="AQ42" i="11"/>
  <c r="AP42" i="11"/>
  <c r="AO42" i="11"/>
  <c r="AN42" i="11"/>
  <c r="AM42" i="11"/>
  <c r="AL42" i="11"/>
  <c r="AK42" i="11"/>
  <c r="AJ42" i="11"/>
  <c r="AI42" i="11"/>
  <c r="AH42" i="11"/>
  <c r="AG42" i="11"/>
  <c r="AF42" i="11"/>
  <c r="AF44" i="11" s="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P22" i="10"/>
  <c r="AQ22" i="10"/>
  <c r="AR22" i="10"/>
  <c r="AS22" i="10"/>
  <c r="AT22" i="10"/>
  <c r="AU22" i="10"/>
  <c r="AV22" i="10"/>
  <c r="AW22" i="10"/>
  <c r="AX22" i="10"/>
  <c r="AY22" i="10"/>
  <c r="AZ22" i="10"/>
  <c r="BA22" i="10"/>
  <c r="BB22" i="10"/>
  <c r="BC22" i="10"/>
  <c r="BD22" i="10"/>
  <c r="BE22" i="10"/>
  <c r="BF22" i="10"/>
  <c r="BG22" i="10"/>
  <c r="BH22" i="10"/>
  <c r="BI22" i="10"/>
  <c r="BJ22" i="10"/>
  <c r="BK22" i="10"/>
  <c r="BL22" i="10"/>
  <c r="BM22" i="10"/>
  <c r="BN22" i="10"/>
  <c r="BO22" i="10"/>
  <c r="BP22" i="10"/>
  <c r="BQ22" i="10"/>
  <c r="BR22" i="10"/>
  <c r="BS22" i="10"/>
  <c r="BT22" i="10"/>
  <c r="BU22" i="10"/>
  <c r="BV22" i="10"/>
  <c r="BW22" i="10"/>
  <c r="BX22" i="10"/>
  <c r="BY22" i="10"/>
  <c r="BZ22" i="10"/>
  <c r="CA22" i="10"/>
  <c r="CB22" i="10"/>
  <c r="CC22" i="10"/>
  <c r="CD22" i="10"/>
  <c r="CE22" i="10"/>
  <c r="CF22" i="10"/>
  <c r="CG22" i="10"/>
  <c r="CH22" i="10"/>
  <c r="CI22" i="10"/>
  <c r="CJ22" i="10"/>
  <c r="CK22" i="10"/>
  <c r="CL22" i="10"/>
  <c r="CM22" i="10"/>
  <c r="CN22" i="10"/>
  <c r="CO22" i="10"/>
  <c r="CP22" i="10"/>
  <c r="CQ22" i="10"/>
  <c r="CR22" i="10"/>
  <c r="CS22" i="10"/>
  <c r="CT22" i="10"/>
  <c r="CU22" i="10"/>
  <c r="CV22" i="10"/>
  <c r="CW22" i="10"/>
  <c r="CX22" i="10"/>
  <c r="CY22" i="10"/>
  <c r="D22" i="10"/>
  <c r="P50" i="9"/>
  <c r="CY50" i="9"/>
  <c r="CW50" i="9"/>
  <c r="CT50" i="9"/>
  <c r="CR50" i="9"/>
  <c r="CQ50" i="9"/>
  <c r="CO50" i="9"/>
  <c r="CJ50" i="9"/>
  <c r="CI50" i="9"/>
  <c r="CG50" i="9"/>
  <c r="CB50" i="9"/>
  <c r="CA50" i="9"/>
  <c r="BY50" i="9"/>
  <c r="BW50" i="9"/>
  <c r="BT50" i="9"/>
  <c r="BS50" i="9"/>
  <c r="BQ50" i="9"/>
  <c r="BN50" i="9"/>
  <c r="BL50" i="9"/>
  <c r="BK50" i="9"/>
  <c r="BJ50" i="9"/>
  <c r="BI50" i="9"/>
  <c r="BD50" i="9"/>
  <c r="BC50" i="9"/>
  <c r="BA50" i="9"/>
  <c r="AV50" i="9"/>
  <c r="AU50" i="9"/>
  <c r="AT50" i="9"/>
  <c r="AS50" i="9"/>
  <c r="AQ50" i="9"/>
  <c r="AN50" i="9"/>
  <c r="AM50" i="9"/>
  <c r="AL50" i="9"/>
  <c r="AK50" i="9"/>
  <c r="AH50" i="9"/>
  <c r="AF50" i="9"/>
  <c r="AE50" i="9"/>
  <c r="AD50" i="9"/>
  <c r="AC50" i="9"/>
  <c r="X50" i="9"/>
  <c r="W50" i="9"/>
  <c r="V50" i="9"/>
  <c r="U50" i="9"/>
  <c r="O50" i="9"/>
  <c r="N50" i="9"/>
  <c r="M50" i="9"/>
  <c r="K50" i="9"/>
  <c r="J50" i="9"/>
  <c r="I50" i="9"/>
  <c r="H50" i="9"/>
  <c r="G50" i="9"/>
  <c r="F50" i="9"/>
  <c r="E50" i="9"/>
  <c r="CY47" i="9"/>
  <c r="CX47" i="9"/>
  <c r="CW47" i="9"/>
  <c r="CV47" i="9"/>
  <c r="CU47" i="9"/>
  <c r="CT47" i="9"/>
  <c r="CS47" i="9"/>
  <c r="CR47" i="9"/>
  <c r="CQ47" i="9"/>
  <c r="CP47" i="9"/>
  <c r="CO47" i="9"/>
  <c r="CN47" i="9"/>
  <c r="CM47" i="9"/>
  <c r="CL47" i="9"/>
  <c r="CK47" i="9"/>
  <c r="CJ47" i="9"/>
  <c r="CI47" i="9"/>
  <c r="CH47" i="9"/>
  <c r="CG47" i="9"/>
  <c r="CF47" i="9"/>
  <c r="CE47" i="9"/>
  <c r="CD47" i="9"/>
  <c r="CC47" i="9"/>
  <c r="CB47" i="9"/>
  <c r="CA47" i="9"/>
  <c r="BZ47" i="9"/>
  <c r="BY47" i="9"/>
  <c r="BX47" i="9"/>
  <c r="BW47" i="9"/>
  <c r="BV47" i="9"/>
  <c r="BU47" i="9"/>
  <c r="BT47" i="9"/>
  <c r="BS47" i="9"/>
  <c r="BR47" i="9"/>
  <c r="BQ47" i="9"/>
  <c r="BP47" i="9"/>
  <c r="BO47" i="9"/>
  <c r="BN47" i="9"/>
  <c r="BM47" i="9"/>
  <c r="BL47" i="9"/>
  <c r="BK47" i="9"/>
  <c r="BJ47" i="9"/>
  <c r="BI47" i="9"/>
  <c r="BH47" i="9"/>
  <c r="BG47" i="9"/>
  <c r="BF47" i="9"/>
  <c r="BE47" i="9"/>
  <c r="BD47" i="9"/>
  <c r="BC47" i="9"/>
  <c r="BB47" i="9"/>
  <c r="BA47" i="9"/>
  <c r="AZ47" i="9"/>
  <c r="AY47" i="9"/>
  <c r="AX47" i="9"/>
  <c r="AW47" i="9"/>
  <c r="AV47" i="9"/>
  <c r="AU47" i="9"/>
  <c r="AT47" i="9"/>
  <c r="AS47" i="9"/>
  <c r="AR47" i="9"/>
  <c r="AQ47" i="9"/>
  <c r="AP47" i="9"/>
  <c r="AO47" i="9"/>
  <c r="AN47" i="9"/>
  <c r="AM47" i="9"/>
  <c r="AL47" i="9"/>
  <c r="AK47" i="9"/>
  <c r="AJ47" i="9"/>
  <c r="AI47" i="9"/>
  <c r="AH47" i="9"/>
  <c r="AG47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Y46" i="9"/>
  <c r="CX46" i="9"/>
  <c r="CW46" i="9"/>
  <c r="CV46" i="9"/>
  <c r="CU46" i="9"/>
  <c r="CT46" i="9"/>
  <c r="CS46" i="9"/>
  <c r="CR46" i="9"/>
  <c r="CQ46" i="9"/>
  <c r="CP46" i="9"/>
  <c r="CO46" i="9"/>
  <c r="CN46" i="9"/>
  <c r="CM46" i="9"/>
  <c r="CL46" i="9"/>
  <c r="CK46" i="9"/>
  <c r="CJ46" i="9"/>
  <c r="CI46" i="9"/>
  <c r="CH46" i="9"/>
  <c r="CG46" i="9"/>
  <c r="CF46" i="9"/>
  <c r="CE46" i="9"/>
  <c r="CD46" i="9"/>
  <c r="CC46" i="9"/>
  <c r="CB46" i="9"/>
  <c r="CA46" i="9"/>
  <c r="BZ46" i="9"/>
  <c r="BY46" i="9"/>
  <c r="BX46" i="9"/>
  <c r="BW46" i="9"/>
  <c r="BV46" i="9"/>
  <c r="BU46" i="9"/>
  <c r="BT46" i="9"/>
  <c r="BS46" i="9"/>
  <c r="BR46" i="9"/>
  <c r="BQ46" i="9"/>
  <c r="BP46" i="9"/>
  <c r="BO46" i="9"/>
  <c r="BN46" i="9"/>
  <c r="BM46" i="9"/>
  <c r="BL46" i="9"/>
  <c r="BK46" i="9"/>
  <c r="BJ46" i="9"/>
  <c r="BI46" i="9"/>
  <c r="BH46" i="9"/>
  <c r="BG46" i="9"/>
  <c r="BF46" i="9"/>
  <c r="BE46" i="9"/>
  <c r="BD46" i="9"/>
  <c r="BC46" i="9"/>
  <c r="BB46" i="9"/>
  <c r="BA46" i="9"/>
  <c r="AZ46" i="9"/>
  <c r="AY46" i="9"/>
  <c r="AX46" i="9"/>
  <c r="AW46" i="9"/>
  <c r="AV46" i="9"/>
  <c r="AU46" i="9"/>
  <c r="AT46" i="9"/>
  <c r="AS46" i="9"/>
  <c r="AR46" i="9"/>
  <c r="AQ46" i="9"/>
  <c r="AP46" i="9"/>
  <c r="AO46" i="9"/>
  <c r="AN46" i="9"/>
  <c r="AM46" i="9"/>
  <c r="AL46" i="9"/>
  <c r="AK46" i="9"/>
  <c r="AJ46" i="9"/>
  <c r="AI46" i="9"/>
  <c r="AH46" i="9"/>
  <c r="AG46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Y50" i="8"/>
  <c r="CX50" i="8"/>
  <c r="CW50" i="8"/>
  <c r="CT50" i="8"/>
  <c r="CS50" i="8"/>
  <c r="CR50" i="8"/>
  <c r="CQ50" i="8"/>
  <c r="CP50" i="8"/>
  <c r="CO50" i="8"/>
  <c r="CL50" i="8"/>
  <c r="CK50" i="8"/>
  <c r="CJ50" i="8"/>
  <c r="CI50" i="8"/>
  <c r="CH50" i="8"/>
  <c r="CG50" i="8"/>
  <c r="CD50" i="8"/>
  <c r="CC50" i="8"/>
  <c r="CB50" i="8"/>
  <c r="CA50" i="8"/>
  <c r="BZ50" i="8"/>
  <c r="BY50" i="8"/>
  <c r="BV50" i="8"/>
  <c r="BU50" i="8"/>
  <c r="BT50" i="8"/>
  <c r="BS50" i="8"/>
  <c r="BR50" i="8"/>
  <c r="BQ50" i="8"/>
  <c r="BN50" i="8"/>
  <c r="BM50" i="8"/>
  <c r="BL50" i="8"/>
  <c r="BK50" i="8"/>
  <c r="BJ50" i="8"/>
  <c r="BI50" i="8"/>
  <c r="BF50" i="8"/>
  <c r="BE50" i="8"/>
  <c r="BD50" i="8"/>
  <c r="BC50" i="8"/>
  <c r="BB50" i="8"/>
  <c r="BA50" i="8"/>
  <c r="AX50" i="8"/>
  <c r="AW50" i="8"/>
  <c r="AV50" i="8"/>
  <c r="AU50" i="8"/>
  <c r="AT50" i="8"/>
  <c r="AS50" i="8"/>
  <c r="AP50" i="8"/>
  <c r="AO50" i="8"/>
  <c r="AN50" i="8"/>
  <c r="AM50" i="8"/>
  <c r="AL50" i="8"/>
  <c r="AK50" i="8"/>
  <c r="AH50" i="8"/>
  <c r="AG50" i="8"/>
  <c r="AF50" i="8"/>
  <c r="AE50" i="8"/>
  <c r="AD50" i="8"/>
  <c r="AC50" i="8"/>
  <c r="Z50" i="8"/>
  <c r="Y50" i="8"/>
  <c r="X50" i="8"/>
  <c r="W50" i="8"/>
  <c r="V50" i="8"/>
  <c r="U50" i="8"/>
  <c r="R50" i="8"/>
  <c r="Q50" i="8"/>
  <c r="P50" i="8"/>
  <c r="O50" i="8"/>
  <c r="N50" i="8"/>
  <c r="M50" i="8"/>
  <c r="J50" i="8"/>
  <c r="I50" i="8"/>
  <c r="H50" i="8"/>
  <c r="G50" i="8"/>
  <c r="E50" i="8"/>
  <c r="D50" i="8"/>
  <c r="CY47" i="8"/>
  <c r="CX47" i="8"/>
  <c r="CW47" i="8"/>
  <c r="CV47" i="8"/>
  <c r="CU47" i="8"/>
  <c r="CT47" i="8"/>
  <c r="CS47" i="8"/>
  <c r="CR47" i="8"/>
  <c r="CQ47" i="8"/>
  <c r="CP47" i="8"/>
  <c r="CO47" i="8"/>
  <c r="CN47" i="8"/>
  <c r="CM47" i="8"/>
  <c r="CL47" i="8"/>
  <c r="CK47" i="8"/>
  <c r="CJ47" i="8"/>
  <c r="CI47" i="8"/>
  <c r="CH47" i="8"/>
  <c r="CG47" i="8"/>
  <c r="CF47" i="8"/>
  <c r="CE47" i="8"/>
  <c r="CD47" i="8"/>
  <c r="CC47" i="8"/>
  <c r="CB47" i="8"/>
  <c r="CA47" i="8"/>
  <c r="BZ47" i="8"/>
  <c r="BY47" i="8"/>
  <c r="BX47" i="8"/>
  <c r="BW47" i="8"/>
  <c r="BV47" i="8"/>
  <c r="BU47" i="8"/>
  <c r="BT47" i="8"/>
  <c r="BS47" i="8"/>
  <c r="BR47" i="8"/>
  <c r="BQ47" i="8"/>
  <c r="BP47" i="8"/>
  <c r="BO47" i="8"/>
  <c r="BN47" i="8"/>
  <c r="BM47" i="8"/>
  <c r="BL47" i="8"/>
  <c r="BK47" i="8"/>
  <c r="BJ47" i="8"/>
  <c r="BI47" i="8"/>
  <c r="BH47" i="8"/>
  <c r="BG47" i="8"/>
  <c r="BF47" i="8"/>
  <c r="BE47" i="8"/>
  <c r="BD47" i="8"/>
  <c r="BC47" i="8"/>
  <c r="BB47" i="8"/>
  <c r="BA47" i="8"/>
  <c r="AZ47" i="8"/>
  <c r="AY47" i="8"/>
  <c r="AX47" i="8"/>
  <c r="AW47" i="8"/>
  <c r="AV47" i="8"/>
  <c r="AU47" i="8"/>
  <c r="AT47" i="8"/>
  <c r="AS47" i="8"/>
  <c r="AR47" i="8"/>
  <c r="AQ47" i="8"/>
  <c r="AP47" i="8"/>
  <c r="AO47" i="8"/>
  <c r="AN47" i="8"/>
  <c r="AM47" i="8"/>
  <c r="AL47" i="8"/>
  <c r="AK47" i="8"/>
  <c r="AJ47" i="8"/>
  <c r="AI47" i="8"/>
  <c r="AH47" i="8"/>
  <c r="AG47" i="8"/>
  <c r="AF47" i="8"/>
  <c r="AE47" i="8"/>
  <c r="AD47" i="8"/>
  <c r="AC47" i="8"/>
  <c r="AB47" i="8"/>
  <c r="AA47" i="8"/>
  <c r="Z47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Y46" i="8"/>
  <c r="CX46" i="8"/>
  <c r="CW46" i="8"/>
  <c r="CV46" i="8"/>
  <c r="CU46" i="8"/>
  <c r="CT46" i="8"/>
  <c r="CS46" i="8"/>
  <c r="CR46" i="8"/>
  <c r="CQ46" i="8"/>
  <c r="CP46" i="8"/>
  <c r="CO46" i="8"/>
  <c r="CN46" i="8"/>
  <c r="CM46" i="8"/>
  <c r="CL46" i="8"/>
  <c r="CK46" i="8"/>
  <c r="CJ46" i="8"/>
  <c r="CI46" i="8"/>
  <c r="CH46" i="8"/>
  <c r="CG46" i="8"/>
  <c r="CF46" i="8"/>
  <c r="CE46" i="8"/>
  <c r="CD46" i="8"/>
  <c r="CC46" i="8"/>
  <c r="CB46" i="8"/>
  <c r="CA46" i="8"/>
  <c r="BZ46" i="8"/>
  <c r="BY46" i="8"/>
  <c r="BX46" i="8"/>
  <c r="BW46" i="8"/>
  <c r="BV46" i="8"/>
  <c r="BU46" i="8"/>
  <c r="BT46" i="8"/>
  <c r="BS46" i="8"/>
  <c r="BR46" i="8"/>
  <c r="BQ46" i="8"/>
  <c r="BP46" i="8"/>
  <c r="BO46" i="8"/>
  <c r="BN46" i="8"/>
  <c r="BM46" i="8"/>
  <c r="BL46" i="8"/>
  <c r="BK46" i="8"/>
  <c r="BJ46" i="8"/>
  <c r="BI46" i="8"/>
  <c r="BH46" i="8"/>
  <c r="BG46" i="8"/>
  <c r="BF46" i="8"/>
  <c r="BE46" i="8"/>
  <c r="BD46" i="8"/>
  <c r="BC46" i="8"/>
  <c r="BB46" i="8"/>
  <c r="BA46" i="8"/>
  <c r="AZ46" i="8"/>
  <c r="AY46" i="8"/>
  <c r="AX46" i="8"/>
  <c r="AW46" i="8"/>
  <c r="AV46" i="8"/>
  <c r="AU46" i="8"/>
  <c r="AT46" i="8"/>
  <c r="AS46" i="8"/>
  <c r="AR46" i="8"/>
  <c r="AQ46" i="8"/>
  <c r="AP46" i="8"/>
  <c r="AO46" i="8"/>
  <c r="AN46" i="8"/>
  <c r="AM46" i="8"/>
  <c r="AL46" i="8"/>
  <c r="AK46" i="8"/>
  <c r="AJ46" i="8"/>
  <c r="AI46" i="8"/>
  <c r="AH46" i="8"/>
  <c r="AG46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CM47" i="7"/>
  <c r="CN47" i="7"/>
  <c r="CO47" i="7"/>
  <c r="CP47" i="7"/>
  <c r="CQ47" i="7"/>
  <c r="CR47" i="7"/>
  <c r="CS47" i="7"/>
  <c r="CT47" i="7"/>
  <c r="CU47" i="7"/>
  <c r="CV47" i="7"/>
  <c r="CW47" i="7"/>
  <c r="CX47" i="7"/>
  <c r="CY47" i="7"/>
  <c r="D47" i="7"/>
  <c r="CY46" i="7"/>
  <c r="CX46" i="7"/>
  <c r="CW46" i="7"/>
  <c r="CV46" i="7"/>
  <c r="CU46" i="7"/>
  <c r="CT46" i="7"/>
  <c r="CS46" i="7"/>
  <c r="CR46" i="7"/>
  <c r="CQ46" i="7"/>
  <c r="CP46" i="7"/>
  <c r="CO46" i="7"/>
  <c r="CN46" i="7"/>
  <c r="CM46" i="7"/>
  <c r="CL46" i="7"/>
  <c r="CK46" i="7"/>
  <c r="CJ46" i="7"/>
  <c r="CI46" i="7"/>
  <c r="CH46" i="7"/>
  <c r="CG46" i="7"/>
  <c r="CF46" i="7"/>
  <c r="CE46" i="7"/>
  <c r="CD46" i="7"/>
  <c r="CC46" i="7"/>
  <c r="CB46" i="7"/>
  <c r="CA46" i="7"/>
  <c r="BZ46" i="7"/>
  <c r="BY46" i="7"/>
  <c r="BX46" i="7"/>
  <c r="BW46" i="7"/>
  <c r="BV46" i="7"/>
  <c r="BU46" i="7"/>
  <c r="BT46" i="7"/>
  <c r="BS46" i="7"/>
  <c r="BR46" i="7"/>
  <c r="BQ46" i="7"/>
  <c r="BP46" i="7"/>
  <c r="BO46" i="7"/>
  <c r="BN46" i="7"/>
  <c r="BM46" i="7"/>
  <c r="BL46" i="7"/>
  <c r="BK46" i="7"/>
  <c r="BJ46" i="7"/>
  <c r="BI46" i="7"/>
  <c r="BH46" i="7"/>
  <c r="BG46" i="7"/>
  <c r="BF46" i="7"/>
  <c r="BE46" i="7"/>
  <c r="BD46" i="7"/>
  <c r="BC46" i="7"/>
  <c r="BB46" i="7"/>
  <c r="BA46" i="7"/>
  <c r="AZ46" i="7"/>
  <c r="AY46" i="7"/>
  <c r="AX46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AJ46" i="7"/>
  <c r="AI46" i="7"/>
  <c r="AH46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W24" i="6"/>
  <c r="CX24" i="6"/>
  <c r="CY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C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U24" i="6"/>
  <c r="BV24" i="6"/>
  <c r="BW24" i="6"/>
  <c r="BX24" i="6"/>
  <c r="BY24" i="6"/>
  <c r="BZ24" i="6"/>
  <c r="CA24" i="6"/>
  <c r="CB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D24" i="6"/>
  <c r="U44" i="11" l="1"/>
  <c r="CU44" i="11"/>
  <c r="BO44" i="11"/>
  <c r="BG44" i="11"/>
  <c r="DA73" i="9"/>
  <c r="CZ73" i="9"/>
  <c r="CZ73" i="8"/>
  <c r="DA73" i="7"/>
  <c r="CZ73" i="7"/>
  <c r="CZ48" i="6"/>
  <c r="DA48" i="6"/>
  <c r="CR44" i="11"/>
  <c r="CY44" i="11"/>
  <c r="CQ44" i="11"/>
  <c r="CI44" i="11"/>
  <c r="CA44" i="11"/>
  <c r="BS44" i="11"/>
  <c r="BK44" i="11"/>
  <c r="BC44" i="11"/>
  <c r="AU44" i="11"/>
  <c r="AM44" i="11"/>
  <c r="K44" i="11"/>
  <c r="S44" i="11"/>
  <c r="AA44" i="11"/>
  <c r="AI44" i="11"/>
  <c r="CJ44" i="11"/>
  <c r="CB44" i="11"/>
  <c r="BT44" i="11"/>
  <c r="BL44" i="11"/>
  <c r="BD44" i="11"/>
  <c r="AV44" i="11"/>
  <c r="AN44" i="11"/>
  <c r="X44" i="11"/>
  <c r="P44" i="11"/>
  <c r="H44" i="11"/>
  <c r="AQ44" i="11"/>
  <c r="AY44" i="11"/>
  <c r="BW44" i="11"/>
  <c r="CE44" i="11"/>
  <c r="CM44" i="11"/>
  <c r="CW44" i="11"/>
  <c r="CO44" i="11"/>
  <c r="CG44" i="11"/>
  <c r="BY44" i="11"/>
  <c r="BQ44" i="11"/>
  <c r="BI44" i="11"/>
  <c r="BA44" i="11"/>
  <c r="AS44" i="11"/>
  <c r="AK44" i="11"/>
  <c r="AC44" i="11"/>
  <c r="M44" i="11"/>
  <c r="E44" i="11"/>
  <c r="CT44" i="11"/>
  <c r="CL44" i="11"/>
  <c r="CD44" i="11"/>
  <c r="BV44" i="11"/>
  <c r="BN44" i="11"/>
  <c r="BF44" i="11"/>
  <c r="AX44" i="11"/>
  <c r="AP44" i="11"/>
  <c r="AH44" i="11"/>
  <c r="Z44" i="11"/>
  <c r="R44" i="11"/>
  <c r="J44" i="11"/>
  <c r="AE44" i="11"/>
  <c r="W44" i="11"/>
  <c r="O44" i="11"/>
  <c r="G44" i="11"/>
  <c r="CX44" i="11"/>
  <c r="CP44" i="11"/>
  <c r="CH44" i="11"/>
  <c r="BZ44" i="11"/>
  <c r="BR44" i="11"/>
  <c r="BJ44" i="11"/>
  <c r="BB44" i="11"/>
  <c r="AT44" i="11"/>
  <c r="AL44" i="11"/>
  <c r="AD44" i="11"/>
  <c r="V44" i="11"/>
  <c r="N44" i="11"/>
  <c r="F44" i="11"/>
  <c r="D44" i="11"/>
  <c r="CV44" i="11"/>
  <c r="CN44" i="11"/>
  <c r="CF44" i="11"/>
  <c r="BX44" i="11"/>
  <c r="BP44" i="11"/>
  <c r="BH44" i="11"/>
  <c r="AZ44" i="11"/>
  <c r="AR44" i="11"/>
  <c r="AJ44" i="11"/>
  <c r="AB44" i="11"/>
  <c r="T44" i="11"/>
  <c r="L44" i="11"/>
  <c r="CS44" i="11"/>
  <c r="CK44" i="11"/>
  <c r="CC44" i="11"/>
  <c r="BU44" i="11"/>
  <c r="BM44" i="11"/>
  <c r="BE44" i="11"/>
  <c r="AW44" i="11"/>
  <c r="AO44" i="11"/>
  <c r="AG44" i="11"/>
  <c r="Y44" i="11"/>
  <c r="Q44" i="11"/>
  <c r="I44" i="11"/>
  <c r="CZ67" i="11"/>
  <c r="DA67" i="11"/>
  <c r="E44" i="16"/>
  <c r="M44" i="16"/>
  <c r="U44" i="16"/>
  <c r="AC44" i="16"/>
  <c r="AK44" i="16"/>
  <c r="AS44" i="16"/>
  <c r="BA44" i="16"/>
  <c r="BI44" i="16"/>
  <c r="BQ44" i="16"/>
  <c r="BY44" i="16"/>
  <c r="CG44" i="16"/>
  <c r="CO44" i="16"/>
  <c r="CW44" i="16"/>
  <c r="J44" i="16"/>
  <c r="R44" i="16"/>
  <c r="Z44" i="16"/>
  <c r="AH44" i="16"/>
  <c r="AP44" i="16"/>
  <c r="AX44" i="16"/>
  <c r="BF44" i="16"/>
  <c r="BN44" i="16"/>
  <c r="BV44" i="16"/>
  <c r="CD44" i="16"/>
  <c r="CL44" i="16"/>
  <c r="CT44" i="16"/>
  <c r="F44" i="16"/>
  <c r="N44" i="16"/>
  <c r="V44" i="16"/>
  <c r="AD44" i="16"/>
  <c r="AL44" i="16"/>
  <c r="AT44" i="16"/>
  <c r="BB44" i="16"/>
  <c r="BJ44" i="16"/>
  <c r="BR44" i="16"/>
  <c r="BZ44" i="16"/>
  <c r="CH44" i="16"/>
  <c r="CP44" i="16"/>
  <c r="CX44" i="16"/>
  <c r="B45" i="16"/>
  <c r="D44" i="16"/>
  <c r="T44" i="16"/>
  <c r="AR44" i="16"/>
  <c r="AZ44" i="16"/>
  <c r="BX44" i="16"/>
  <c r="CN44" i="16"/>
  <c r="H44" i="16"/>
  <c r="X44" i="16"/>
  <c r="AN44" i="16"/>
  <c r="BD44" i="16"/>
  <c r="BT44" i="16"/>
  <c r="CR44" i="16"/>
  <c r="AB44" i="16"/>
  <c r="BP44" i="16"/>
  <c r="L44" i="16"/>
  <c r="AJ44" i="16"/>
  <c r="BH44" i="16"/>
  <c r="CF44" i="16"/>
  <c r="CV44" i="16"/>
  <c r="P44" i="16"/>
  <c r="AF44" i="16"/>
  <c r="AV44" i="16"/>
  <c r="BL44" i="16"/>
  <c r="CB44" i="16"/>
  <c r="CJ44" i="16"/>
  <c r="K44" i="16"/>
  <c r="S44" i="16"/>
  <c r="AA44" i="16"/>
  <c r="AI44" i="16"/>
  <c r="AQ44" i="16"/>
  <c r="AY44" i="16"/>
  <c r="BG44" i="16"/>
  <c r="BO44" i="16"/>
  <c r="BW44" i="16"/>
  <c r="CE44" i="16"/>
  <c r="CM44" i="16"/>
  <c r="CU44" i="16"/>
  <c r="L46" i="16"/>
  <c r="K44" i="12"/>
  <c r="S44" i="12"/>
  <c r="AA44" i="12"/>
  <c r="AI44" i="12"/>
  <c r="AQ44" i="12"/>
  <c r="AY44" i="12"/>
  <c r="BG44" i="12"/>
  <c r="BO44" i="12"/>
  <c r="BW44" i="12"/>
  <c r="CE44" i="12"/>
  <c r="CM44" i="12"/>
  <c r="CU44" i="12"/>
  <c r="E44" i="12"/>
  <c r="M44" i="12"/>
  <c r="U44" i="12"/>
  <c r="AC44" i="12"/>
  <c r="AK44" i="12"/>
  <c r="AS44" i="12"/>
  <c r="BA44" i="12"/>
  <c r="BI44" i="12"/>
  <c r="BQ44" i="12"/>
  <c r="BY44" i="12"/>
  <c r="CG44" i="12"/>
  <c r="CO44" i="12"/>
  <c r="CW44" i="12"/>
  <c r="I44" i="12"/>
  <c r="Q44" i="12"/>
  <c r="Y44" i="12"/>
  <c r="AG44" i="12"/>
  <c r="AO44" i="12"/>
  <c r="AW44" i="12"/>
  <c r="BE44" i="12"/>
  <c r="BM44" i="12"/>
  <c r="BU44" i="12"/>
  <c r="CC44" i="12"/>
  <c r="CK44" i="12"/>
  <c r="CS44" i="12"/>
  <c r="J44" i="12"/>
  <c r="R44" i="12"/>
  <c r="Z44" i="12"/>
  <c r="AH44" i="12"/>
  <c r="AP44" i="12"/>
  <c r="AX44" i="12"/>
  <c r="BF44" i="12"/>
  <c r="BN44" i="12"/>
  <c r="BV44" i="12"/>
  <c r="CD44" i="12"/>
  <c r="CL44" i="12"/>
  <c r="CT44" i="12"/>
  <c r="B45" i="12"/>
  <c r="B45" i="11"/>
  <c r="F48" i="9"/>
  <c r="N48" i="9"/>
  <c r="V48" i="9"/>
  <c r="AD48" i="9"/>
  <c r="AL48" i="9"/>
  <c r="AT48" i="9"/>
  <c r="BB48" i="9"/>
  <c r="BJ48" i="9"/>
  <c r="BR48" i="9"/>
  <c r="BZ48" i="9"/>
  <c r="CH48" i="9"/>
  <c r="CP48" i="9"/>
  <c r="CX48" i="9"/>
  <c r="D46" i="16"/>
  <c r="E48" i="9"/>
  <c r="M48" i="9"/>
  <c r="U48" i="9"/>
  <c r="AC48" i="9"/>
  <c r="AK48" i="9"/>
  <c r="AS48" i="9"/>
  <c r="BA48" i="9"/>
  <c r="BI48" i="9"/>
  <c r="BQ48" i="9"/>
  <c r="BY48" i="9"/>
  <c r="CG48" i="9"/>
  <c r="CO48" i="9"/>
  <c r="CW48" i="9"/>
  <c r="G48" i="9"/>
  <c r="O48" i="9"/>
  <c r="W48" i="9"/>
  <c r="AE48" i="9"/>
  <c r="AM48" i="9"/>
  <c r="AU48" i="9"/>
  <c r="BC48" i="9"/>
  <c r="BK48" i="9"/>
  <c r="BS48" i="9"/>
  <c r="CA48" i="9"/>
  <c r="CI48" i="9"/>
  <c r="CQ48" i="9"/>
  <c r="CY48" i="9"/>
  <c r="I48" i="9"/>
  <c r="Q48" i="9"/>
  <c r="Y48" i="9"/>
  <c r="AG48" i="9"/>
  <c r="AO48" i="9"/>
  <c r="AW48" i="9"/>
  <c r="BE48" i="9"/>
  <c r="BM48" i="9"/>
  <c r="BU48" i="9"/>
  <c r="CC48" i="9"/>
  <c r="CK48" i="9"/>
  <c r="CS48" i="9"/>
  <c r="K48" i="9"/>
  <c r="S48" i="9"/>
  <c r="AA48" i="9"/>
  <c r="AI48" i="9"/>
  <c r="AQ48" i="9"/>
  <c r="AY48" i="9"/>
  <c r="BG48" i="9"/>
  <c r="BO48" i="9"/>
  <c r="BW48" i="9"/>
  <c r="CE48" i="9"/>
  <c r="CM48" i="9"/>
  <c r="CU48" i="9"/>
  <c r="C49" i="9"/>
  <c r="J48" i="9"/>
  <c r="R48" i="9"/>
  <c r="Z48" i="9"/>
  <c r="AH48" i="9"/>
  <c r="AP48" i="9"/>
  <c r="AX48" i="9"/>
  <c r="BF48" i="9"/>
  <c r="BN48" i="9"/>
  <c r="BV48" i="9"/>
  <c r="CD48" i="9"/>
  <c r="CL48" i="9"/>
  <c r="CT48" i="9"/>
  <c r="H48" i="9"/>
  <c r="P48" i="9"/>
  <c r="X48" i="9"/>
  <c r="AF48" i="9"/>
  <c r="AN48" i="9"/>
  <c r="AV48" i="9"/>
  <c r="BD48" i="9"/>
  <c r="BL48" i="9"/>
  <c r="BT48" i="9"/>
  <c r="CB48" i="9"/>
  <c r="CJ48" i="9"/>
  <c r="CR48" i="9"/>
  <c r="D48" i="9"/>
  <c r="L48" i="9"/>
  <c r="T48" i="9"/>
  <c r="AB48" i="9"/>
  <c r="AJ48" i="9"/>
  <c r="AR48" i="9"/>
  <c r="AZ48" i="9"/>
  <c r="BH48" i="9"/>
  <c r="BP48" i="9"/>
  <c r="BX48" i="9"/>
  <c r="CF48" i="9"/>
  <c r="CN48" i="9"/>
  <c r="CV48" i="9"/>
  <c r="F48" i="8"/>
  <c r="N48" i="8"/>
  <c r="V48" i="8"/>
  <c r="AD48" i="8"/>
  <c r="AL48" i="8"/>
  <c r="AT48" i="8"/>
  <c r="BB48" i="8"/>
  <c r="BJ48" i="8"/>
  <c r="BR48" i="8"/>
  <c r="BZ48" i="8"/>
  <c r="CH48" i="8"/>
  <c r="CP48" i="8"/>
  <c r="CX48" i="8"/>
  <c r="D48" i="8"/>
  <c r="L48" i="8"/>
  <c r="T48" i="8"/>
  <c r="AB48" i="8"/>
  <c r="AJ48" i="8"/>
  <c r="AR48" i="8"/>
  <c r="AZ48" i="8"/>
  <c r="BH48" i="8"/>
  <c r="BP48" i="8"/>
  <c r="BX48" i="8"/>
  <c r="CF48" i="8"/>
  <c r="CN48" i="8"/>
  <c r="CV48" i="8"/>
  <c r="C49" i="8"/>
  <c r="CB48" i="8"/>
  <c r="CJ48" i="8"/>
  <c r="CR48" i="8"/>
  <c r="E48" i="8"/>
  <c r="M48" i="8"/>
  <c r="U48" i="8"/>
  <c r="AC48" i="8"/>
  <c r="AK48" i="8"/>
  <c r="AS48" i="8"/>
  <c r="BA48" i="8"/>
  <c r="BI48" i="8"/>
  <c r="BQ48" i="8"/>
  <c r="BY48" i="8"/>
  <c r="CG48" i="8"/>
  <c r="CO48" i="8"/>
  <c r="CW48" i="8"/>
  <c r="J48" i="8"/>
  <c r="R48" i="8"/>
  <c r="Z48" i="8"/>
  <c r="AH48" i="8"/>
  <c r="AP48" i="8"/>
  <c r="AX48" i="8"/>
  <c r="BF48" i="8"/>
  <c r="BN48" i="8"/>
  <c r="BV48" i="8"/>
  <c r="CD48" i="8"/>
  <c r="CL48" i="8"/>
  <c r="CT48" i="8"/>
  <c r="K48" i="8"/>
  <c r="S48" i="8"/>
  <c r="AA48" i="8"/>
  <c r="AI48" i="8"/>
  <c r="AQ48" i="8"/>
  <c r="AY48" i="8"/>
  <c r="BG48" i="8"/>
  <c r="BO48" i="8"/>
  <c r="BW48" i="8"/>
  <c r="CE48" i="8"/>
  <c r="CM48" i="8"/>
  <c r="CU48" i="8"/>
  <c r="G48" i="8"/>
  <c r="O48" i="8"/>
  <c r="W48" i="8"/>
  <c r="AE48" i="8"/>
  <c r="AM48" i="8"/>
  <c r="AU48" i="8"/>
  <c r="BC48" i="8"/>
  <c r="BK48" i="8"/>
  <c r="BS48" i="8"/>
  <c r="CA48" i="8"/>
  <c r="CI48" i="8"/>
  <c r="CQ48" i="8"/>
  <c r="CY48" i="8"/>
  <c r="H48" i="8"/>
  <c r="P48" i="8"/>
  <c r="X48" i="8"/>
  <c r="AF48" i="8"/>
  <c r="AN48" i="8"/>
  <c r="AV48" i="8"/>
  <c r="BD48" i="8"/>
  <c r="BL48" i="8"/>
  <c r="BT48" i="8"/>
  <c r="I48" i="8"/>
  <c r="Q48" i="8"/>
  <c r="Y48" i="8"/>
  <c r="AG48" i="8"/>
  <c r="AO48" i="8"/>
  <c r="AW48" i="8"/>
  <c r="BE48" i="8"/>
  <c r="BM48" i="8"/>
  <c r="BU48" i="8"/>
  <c r="CC48" i="8"/>
  <c r="CK48" i="8"/>
  <c r="CS48" i="8"/>
  <c r="BX48" i="7"/>
  <c r="BM48" i="7"/>
  <c r="AT50" i="7"/>
  <c r="G50" i="7"/>
  <c r="O50" i="7"/>
  <c r="O48" i="7"/>
  <c r="W50" i="7"/>
  <c r="AE50" i="7"/>
  <c r="AE48" i="7"/>
  <c r="AM50" i="7"/>
  <c r="AU50" i="7"/>
  <c r="AU48" i="7"/>
  <c r="BC50" i="7"/>
  <c r="BK50" i="7"/>
  <c r="BS50" i="7"/>
  <c r="BS48" i="7"/>
  <c r="CA50" i="7"/>
  <c r="CI50" i="7"/>
  <c r="CQ50" i="7"/>
  <c r="CQ48" i="7"/>
  <c r="CY50" i="7"/>
  <c r="G48" i="7"/>
  <c r="AM48" i="7"/>
  <c r="H50" i="7"/>
  <c r="H48" i="7"/>
  <c r="P50" i="7"/>
  <c r="P48" i="7"/>
  <c r="X48" i="7"/>
  <c r="X50" i="7"/>
  <c r="AF50" i="7"/>
  <c r="AF48" i="7"/>
  <c r="AN50" i="7"/>
  <c r="AN48" i="7"/>
  <c r="AV50" i="7"/>
  <c r="AV48" i="7"/>
  <c r="BD48" i="7"/>
  <c r="BD50" i="7"/>
  <c r="BL50" i="7"/>
  <c r="BL48" i="7"/>
  <c r="BT50" i="7"/>
  <c r="BT48" i="7"/>
  <c r="CB50" i="7"/>
  <c r="CB48" i="7"/>
  <c r="CJ48" i="7"/>
  <c r="CJ50" i="7"/>
  <c r="CR50" i="7"/>
  <c r="CR48" i="7"/>
  <c r="BK48" i="7"/>
  <c r="CY48" i="7"/>
  <c r="I48" i="7"/>
  <c r="Q48" i="7"/>
  <c r="Y48" i="7"/>
  <c r="AO48" i="7"/>
  <c r="AW48" i="7"/>
  <c r="BE48" i="7"/>
  <c r="BM50" i="7"/>
  <c r="BU48" i="7"/>
  <c r="CC48" i="7"/>
  <c r="CK48" i="7"/>
  <c r="AP48" i="7"/>
  <c r="BC48" i="7"/>
  <c r="J50" i="7"/>
  <c r="J48" i="7"/>
  <c r="R50" i="7"/>
  <c r="R48" i="7"/>
  <c r="Z48" i="7"/>
  <c r="Z50" i="7"/>
  <c r="AH48" i="7"/>
  <c r="AH50" i="7"/>
  <c r="AP50" i="7"/>
  <c r="AX50" i="7"/>
  <c r="AX48" i="7"/>
  <c r="BF48" i="7"/>
  <c r="BF50" i="7"/>
  <c r="BN50" i="7"/>
  <c r="BV50" i="7"/>
  <c r="BV48" i="7"/>
  <c r="CD50" i="7"/>
  <c r="CD48" i="7"/>
  <c r="CL48" i="7"/>
  <c r="CL50" i="7"/>
  <c r="CT48" i="7"/>
  <c r="CT50" i="7"/>
  <c r="BN48" i="7"/>
  <c r="CA48" i="7"/>
  <c r="AR48" i="7"/>
  <c r="K50" i="7"/>
  <c r="S50" i="7"/>
  <c r="BW50" i="7"/>
  <c r="CU50" i="7"/>
  <c r="AG48" i="7"/>
  <c r="D48" i="7"/>
  <c r="L50" i="7"/>
  <c r="T48" i="7"/>
  <c r="T50" i="7"/>
  <c r="AB50" i="7"/>
  <c r="AJ48" i="7"/>
  <c r="AJ50" i="7"/>
  <c r="AR50" i="7"/>
  <c r="AZ48" i="7"/>
  <c r="AZ50" i="7"/>
  <c r="BH48" i="7"/>
  <c r="BH50" i="7"/>
  <c r="BP48" i="7"/>
  <c r="BP50" i="7"/>
  <c r="BX50" i="7"/>
  <c r="CF48" i="7"/>
  <c r="CF50" i="7"/>
  <c r="CN48" i="7"/>
  <c r="CN50" i="7"/>
  <c r="CV48" i="7"/>
  <c r="CV50" i="7"/>
  <c r="W48" i="7"/>
  <c r="E50" i="7"/>
  <c r="M48" i="7"/>
  <c r="M50" i="7"/>
  <c r="U48" i="7"/>
  <c r="U50" i="7"/>
  <c r="AC48" i="7"/>
  <c r="AC50" i="7"/>
  <c r="AK48" i="7"/>
  <c r="AK50" i="7"/>
  <c r="AS48" i="7"/>
  <c r="AS50" i="7"/>
  <c r="BA48" i="7"/>
  <c r="BA50" i="7"/>
  <c r="BI48" i="7"/>
  <c r="BI50" i="7"/>
  <c r="BQ48" i="7"/>
  <c r="BQ50" i="7"/>
  <c r="BY48" i="7"/>
  <c r="BY50" i="7"/>
  <c r="CG48" i="7"/>
  <c r="CG50" i="7"/>
  <c r="CO48" i="7"/>
  <c r="CO50" i="7"/>
  <c r="CW48" i="7"/>
  <c r="CW50" i="7"/>
  <c r="CU48" i="7"/>
  <c r="CM48" i="7"/>
  <c r="CE48" i="7"/>
  <c r="BW48" i="7"/>
  <c r="BO48" i="7"/>
  <c r="BG48" i="7"/>
  <c r="AY48" i="7"/>
  <c r="AQ48" i="7"/>
  <c r="AI48" i="7"/>
  <c r="AA48" i="7"/>
  <c r="S48" i="7"/>
  <c r="K48" i="7"/>
  <c r="E48" i="7"/>
  <c r="CS48" i="7"/>
  <c r="L48" i="7"/>
  <c r="F50" i="7"/>
  <c r="F48" i="7"/>
  <c r="N50" i="7"/>
  <c r="N48" i="7"/>
  <c r="V50" i="7"/>
  <c r="V48" i="7"/>
  <c r="AD50" i="7"/>
  <c r="AD48" i="7"/>
  <c r="AL50" i="7"/>
  <c r="AL48" i="7"/>
  <c r="AT48" i="7"/>
  <c r="BB48" i="7"/>
  <c r="BJ50" i="7"/>
  <c r="BJ48" i="7"/>
  <c r="BR50" i="7"/>
  <c r="BR48" i="7"/>
  <c r="BZ50" i="7"/>
  <c r="BZ48" i="7"/>
  <c r="CH50" i="7"/>
  <c r="CH48" i="7"/>
  <c r="CP50" i="7"/>
  <c r="CP48" i="7"/>
  <c r="CX50" i="7"/>
  <c r="CX48" i="7"/>
  <c r="AB48" i="7"/>
  <c r="BB50" i="7"/>
  <c r="CI48" i="7"/>
  <c r="D50" i="9"/>
  <c r="F50" i="8"/>
  <c r="D50" i="7" l="1"/>
  <c r="AI50" i="7"/>
  <c r="AO50" i="7"/>
  <c r="Y50" i="7"/>
  <c r="CS50" i="7"/>
  <c r="BU50" i="7"/>
  <c r="CM50" i="7"/>
  <c r="AY50" i="7"/>
  <c r="AQ50" i="7"/>
  <c r="AW50" i="7"/>
  <c r="BO50" i="7"/>
  <c r="BE50" i="7"/>
  <c r="I50" i="7"/>
  <c r="CC50" i="7"/>
  <c r="CE50" i="7"/>
  <c r="AA50" i="7"/>
  <c r="AG50" i="7"/>
  <c r="BG50" i="7"/>
  <c r="CK50" i="7"/>
  <c r="Q50" i="7"/>
  <c r="DA47" i="5"/>
  <c r="DA48" i="5" s="1"/>
  <c r="CZ47" i="5"/>
  <c r="CZ48" i="5" s="1"/>
  <c r="CY47" i="5"/>
  <c r="CY48" i="5" s="1"/>
  <c r="CX47" i="5"/>
  <c r="CX48" i="5" s="1"/>
  <c r="CW47" i="5"/>
  <c r="CW48" i="5" s="1"/>
  <c r="CV47" i="5"/>
  <c r="CV48" i="5" s="1"/>
  <c r="CU47" i="5"/>
  <c r="CU48" i="5" s="1"/>
  <c r="CT47" i="5"/>
  <c r="CT48" i="5" s="1"/>
  <c r="CS47" i="5"/>
  <c r="CS48" i="5" s="1"/>
  <c r="CR47" i="5"/>
  <c r="CR48" i="5" s="1"/>
  <c r="CQ47" i="5"/>
  <c r="CQ48" i="5" s="1"/>
  <c r="CP47" i="5"/>
  <c r="CP48" i="5" s="1"/>
  <c r="CO47" i="5"/>
  <c r="CO48" i="5" s="1"/>
  <c r="CN47" i="5"/>
  <c r="CN48" i="5" s="1"/>
  <c r="CM47" i="5"/>
  <c r="CM48" i="5" s="1"/>
  <c r="CL47" i="5"/>
  <c r="CL48" i="5" s="1"/>
  <c r="CK47" i="5"/>
  <c r="CK48" i="5" s="1"/>
  <c r="CJ47" i="5"/>
  <c r="CJ48" i="5" s="1"/>
  <c r="CI47" i="5"/>
  <c r="CI48" i="5" s="1"/>
  <c r="CH47" i="5"/>
  <c r="CH48" i="5" s="1"/>
  <c r="CG47" i="5"/>
  <c r="CG48" i="5" s="1"/>
  <c r="CF47" i="5"/>
  <c r="CF48" i="5" s="1"/>
  <c r="CE47" i="5"/>
  <c r="CE48" i="5" s="1"/>
  <c r="CD47" i="5"/>
  <c r="CD48" i="5" s="1"/>
  <c r="CC47" i="5"/>
  <c r="CC48" i="5" s="1"/>
  <c r="CB47" i="5"/>
  <c r="CB48" i="5" s="1"/>
  <c r="CA47" i="5"/>
  <c r="CA48" i="5" s="1"/>
  <c r="BZ47" i="5"/>
  <c r="BZ48" i="5" s="1"/>
  <c r="BY47" i="5"/>
  <c r="BY48" i="5" s="1"/>
  <c r="BX47" i="5"/>
  <c r="BX48" i="5" s="1"/>
  <c r="BW47" i="5"/>
  <c r="BW48" i="5" s="1"/>
  <c r="BV47" i="5"/>
  <c r="BV48" i="5" s="1"/>
  <c r="BU47" i="5"/>
  <c r="BU48" i="5" s="1"/>
  <c r="BT47" i="5"/>
  <c r="BT48" i="5" s="1"/>
  <c r="BS47" i="5"/>
  <c r="BS48" i="5" s="1"/>
  <c r="BR47" i="5"/>
  <c r="BR48" i="5" s="1"/>
  <c r="BQ47" i="5"/>
  <c r="BQ48" i="5" s="1"/>
  <c r="BP47" i="5"/>
  <c r="BP48" i="5" s="1"/>
  <c r="BO47" i="5"/>
  <c r="BO48" i="5" s="1"/>
  <c r="BN47" i="5"/>
  <c r="BN48" i="5" s="1"/>
  <c r="BM47" i="5"/>
  <c r="BM48" i="5" s="1"/>
  <c r="BL47" i="5"/>
  <c r="BL48" i="5" s="1"/>
  <c r="BK47" i="5"/>
  <c r="BK48" i="5" s="1"/>
  <c r="BJ47" i="5"/>
  <c r="BJ48" i="5" s="1"/>
  <c r="BI47" i="5"/>
  <c r="BI48" i="5" s="1"/>
  <c r="BH47" i="5"/>
  <c r="BH48" i="5" s="1"/>
  <c r="BG47" i="5"/>
  <c r="BG48" i="5" s="1"/>
  <c r="BF47" i="5"/>
  <c r="BF48" i="5" s="1"/>
  <c r="BE47" i="5"/>
  <c r="BE48" i="5" s="1"/>
  <c r="BD47" i="5"/>
  <c r="BD48" i="5" s="1"/>
  <c r="BC47" i="5"/>
  <c r="BC48" i="5" s="1"/>
  <c r="BB47" i="5"/>
  <c r="BB48" i="5" s="1"/>
  <c r="BA47" i="5"/>
  <c r="BA48" i="5" s="1"/>
  <c r="AZ47" i="5"/>
  <c r="AZ48" i="5" s="1"/>
  <c r="AY47" i="5"/>
  <c r="AY48" i="5" s="1"/>
  <c r="AX47" i="5"/>
  <c r="AX48" i="5" s="1"/>
  <c r="AW47" i="5"/>
  <c r="AW48" i="5" s="1"/>
  <c r="AV47" i="5"/>
  <c r="AV48" i="5" s="1"/>
  <c r="AU47" i="5"/>
  <c r="AU48" i="5" s="1"/>
  <c r="AT47" i="5"/>
  <c r="AT48" i="5" s="1"/>
  <c r="AS47" i="5"/>
  <c r="AS48" i="5" s="1"/>
  <c r="AR47" i="5"/>
  <c r="AR48" i="5" s="1"/>
  <c r="AQ47" i="5"/>
  <c r="AQ48" i="5" s="1"/>
  <c r="AP47" i="5"/>
  <c r="AP48" i="5" s="1"/>
  <c r="AO47" i="5"/>
  <c r="AO48" i="5" s="1"/>
  <c r="AN47" i="5"/>
  <c r="AN48" i="5" s="1"/>
  <c r="AM47" i="5"/>
  <c r="AM48" i="5" s="1"/>
  <c r="AL47" i="5"/>
  <c r="AL48" i="5" s="1"/>
  <c r="AK47" i="5"/>
  <c r="AK48" i="5" s="1"/>
  <c r="AJ47" i="5"/>
  <c r="AJ48" i="5" s="1"/>
  <c r="AI47" i="5"/>
  <c r="AI48" i="5" s="1"/>
  <c r="AH47" i="5"/>
  <c r="AH48" i="5" s="1"/>
  <c r="AG47" i="5"/>
  <c r="AG48" i="5" s="1"/>
  <c r="AF47" i="5"/>
  <c r="AF48" i="5" s="1"/>
  <c r="AE47" i="5"/>
  <c r="AE48" i="5" s="1"/>
  <c r="AD47" i="5"/>
  <c r="AD48" i="5" s="1"/>
  <c r="AC47" i="5"/>
  <c r="AC48" i="5" s="1"/>
  <c r="AB47" i="5"/>
  <c r="AB48" i="5" s="1"/>
  <c r="AA47" i="5"/>
  <c r="AA48" i="5" s="1"/>
  <c r="Z47" i="5"/>
  <c r="Z48" i="5" s="1"/>
  <c r="Y47" i="5"/>
  <c r="Y48" i="5" s="1"/>
  <c r="X47" i="5"/>
  <c r="X48" i="5" s="1"/>
  <c r="W47" i="5"/>
  <c r="W48" i="5" s="1"/>
  <c r="V47" i="5"/>
  <c r="V48" i="5" s="1"/>
  <c r="U47" i="5"/>
  <c r="U48" i="5" s="1"/>
  <c r="T47" i="5"/>
  <c r="T48" i="5" s="1"/>
  <c r="S47" i="5"/>
  <c r="S48" i="5" s="1"/>
  <c r="R47" i="5"/>
  <c r="R48" i="5" s="1"/>
  <c r="Q47" i="5"/>
  <c r="Q48" i="5" s="1"/>
  <c r="P47" i="5"/>
  <c r="P48" i="5" s="1"/>
  <c r="O47" i="5"/>
  <c r="O48" i="5" s="1"/>
  <c r="N47" i="5"/>
  <c r="N48" i="5" s="1"/>
  <c r="M47" i="5"/>
  <c r="M48" i="5" s="1"/>
  <c r="L47" i="5"/>
  <c r="L48" i="5" s="1"/>
  <c r="K47" i="5"/>
  <c r="K48" i="5" s="1"/>
  <c r="J47" i="5"/>
  <c r="J48" i="5" s="1"/>
  <c r="I47" i="5"/>
  <c r="I48" i="5" s="1"/>
  <c r="H47" i="5"/>
  <c r="H48" i="5" s="1"/>
  <c r="G47" i="5"/>
  <c r="G48" i="5" s="1"/>
  <c r="F47" i="5"/>
  <c r="F48" i="5" s="1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45" i="5"/>
  <c r="BX45" i="5"/>
  <c r="BW45" i="5"/>
  <c r="BV45" i="5"/>
  <c r="BU45" i="5"/>
  <c r="BT45" i="5"/>
  <c r="BS45" i="5"/>
  <c r="BR45" i="5"/>
  <c r="BQ45" i="5"/>
  <c r="BP45" i="5"/>
  <c r="BO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DA44" i="5"/>
  <c r="DA72" i="5" s="1"/>
  <c r="CZ44" i="5"/>
  <c r="CZ79" i="5" s="1"/>
  <c r="CY44" i="5"/>
  <c r="CY71" i="5" s="1"/>
  <c r="CX44" i="5"/>
  <c r="CX76" i="5" s="1"/>
  <c r="CW44" i="5"/>
  <c r="CW75" i="5" s="1"/>
  <c r="CV44" i="5"/>
  <c r="CV74" i="5" s="1"/>
  <c r="CU44" i="5"/>
  <c r="CT44" i="5"/>
  <c r="CT77" i="5" s="1"/>
  <c r="CS44" i="5"/>
  <c r="CS77" i="5" s="1"/>
  <c r="CR44" i="5"/>
  <c r="CR75" i="5" s="1"/>
  <c r="CQ44" i="5"/>
  <c r="CQ69" i="5" s="1"/>
  <c r="CP44" i="5"/>
  <c r="CP73" i="5" s="1"/>
  <c r="CO44" i="5"/>
  <c r="CO72" i="5" s="1"/>
  <c r="CN44" i="5"/>
  <c r="CM44" i="5"/>
  <c r="CL44" i="5"/>
  <c r="CL74" i="5" s="1"/>
  <c r="CK44" i="5"/>
  <c r="CK73" i="5" s="1"/>
  <c r="CJ44" i="5"/>
  <c r="CJ77" i="5" s="1"/>
  <c r="CI44" i="5"/>
  <c r="CI71" i="5" s="1"/>
  <c r="CH44" i="5"/>
  <c r="CH79" i="5" s="1"/>
  <c r="CG44" i="5"/>
  <c r="CG75" i="5" s="1"/>
  <c r="CF44" i="5"/>
  <c r="CE44" i="5"/>
  <c r="CD44" i="5"/>
  <c r="CD76" i="5" s="1"/>
  <c r="CC44" i="5"/>
  <c r="CC71" i="5" s="1"/>
  <c r="CB44" i="5"/>
  <c r="CA44" i="5"/>
  <c r="CA75" i="5" s="1"/>
  <c r="BZ44" i="5"/>
  <c r="BZ74" i="5" s="1"/>
  <c r="BY44" i="5"/>
  <c r="BY70" i="5" s="1"/>
  <c r="BX44" i="5"/>
  <c r="BW44" i="5"/>
  <c r="BV44" i="5"/>
  <c r="BV69" i="5" s="1"/>
  <c r="BU44" i="5"/>
  <c r="BU74" i="5" s="1"/>
  <c r="BT44" i="5"/>
  <c r="BT73" i="5" s="1"/>
  <c r="BS44" i="5"/>
  <c r="BS71" i="5" s="1"/>
  <c r="BR44" i="5"/>
  <c r="BR76" i="5" s="1"/>
  <c r="BQ44" i="5"/>
  <c r="BQ76" i="5" s="1"/>
  <c r="BP44" i="5"/>
  <c r="BO44" i="5"/>
  <c r="BN44" i="5"/>
  <c r="BN72" i="5" s="1"/>
  <c r="BM44" i="5"/>
  <c r="BM71" i="5" s="1"/>
  <c r="BL44" i="5"/>
  <c r="BL79" i="5" s="1"/>
  <c r="BK44" i="5"/>
  <c r="BK75" i="5" s="1"/>
  <c r="BJ44" i="5"/>
  <c r="BJ73" i="5" s="1"/>
  <c r="BI44" i="5"/>
  <c r="BI72" i="5" s="1"/>
  <c r="BH44" i="5"/>
  <c r="BH79" i="5" s="1"/>
  <c r="BG44" i="5"/>
  <c r="BF44" i="5"/>
  <c r="BF74" i="5" s="1"/>
  <c r="BE44" i="5"/>
  <c r="BE74" i="5" s="1"/>
  <c r="BD44" i="5"/>
  <c r="BD79" i="5" s="1"/>
  <c r="BC44" i="5"/>
  <c r="BC77" i="5" s="1"/>
  <c r="BB44" i="5"/>
  <c r="BB72" i="5" s="1"/>
  <c r="BA44" i="5"/>
  <c r="BA75" i="5" s="1"/>
  <c r="AZ44" i="5"/>
  <c r="AZ50" i="5" s="1"/>
  <c r="AY44" i="5"/>
  <c r="AX44" i="5"/>
  <c r="AX73" i="5" s="1"/>
  <c r="AW44" i="5"/>
  <c r="AW78" i="5" s="1"/>
  <c r="AV44" i="5"/>
  <c r="AV50" i="5" s="1"/>
  <c r="AU44" i="5"/>
  <c r="AU79" i="5" s="1"/>
  <c r="AT44" i="5"/>
  <c r="AT71" i="5" s="1"/>
  <c r="AS44" i="5"/>
  <c r="AS70" i="5" s="1"/>
  <c r="AR44" i="5"/>
  <c r="AR72" i="5" s="1"/>
  <c r="AQ44" i="5"/>
  <c r="AP44" i="5"/>
  <c r="AP69" i="5" s="1"/>
  <c r="AO44" i="5"/>
  <c r="AO75" i="5" s="1"/>
  <c r="AN44" i="5"/>
  <c r="AN73" i="5" s="1"/>
  <c r="AM44" i="5"/>
  <c r="AM79" i="5" s="1"/>
  <c r="AL44" i="5"/>
  <c r="AK44" i="5"/>
  <c r="AK77" i="5" s="1"/>
  <c r="AJ44" i="5"/>
  <c r="AI44" i="5"/>
  <c r="AH44" i="5"/>
  <c r="AH72" i="5" s="1"/>
  <c r="AG44" i="5"/>
  <c r="AG79" i="5" s="1"/>
  <c r="AF44" i="5"/>
  <c r="AF50" i="5" s="1"/>
  <c r="AE44" i="5"/>
  <c r="AE75" i="5" s="1"/>
  <c r="AD44" i="5"/>
  <c r="AD71" i="5" s="1"/>
  <c r="AC44" i="5"/>
  <c r="AC73" i="5" s="1"/>
  <c r="AB44" i="5"/>
  <c r="AA44" i="5"/>
  <c r="Z44" i="5"/>
  <c r="Z74" i="5" s="1"/>
  <c r="Y44" i="5"/>
  <c r="Y76" i="5" s="1"/>
  <c r="X44" i="5"/>
  <c r="X79" i="5" s="1"/>
  <c r="W44" i="5"/>
  <c r="W73" i="5" s="1"/>
  <c r="V44" i="5"/>
  <c r="V72" i="5" s="1"/>
  <c r="U44" i="5"/>
  <c r="U69" i="5" s="1"/>
  <c r="T44" i="5"/>
  <c r="S44" i="5"/>
  <c r="R44" i="5"/>
  <c r="R50" i="5" s="1"/>
  <c r="Q44" i="5"/>
  <c r="Q71" i="5" s="1"/>
  <c r="P44" i="5"/>
  <c r="P79" i="5" s="1"/>
  <c r="O44" i="5"/>
  <c r="O77" i="5" s="1"/>
  <c r="N44" i="5"/>
  <c r="N50" i="5" s="1"/>
  <c r="M44" i="5"/>
  <c r="M74" i="5" s="1"/>
  <c r="L44" i="5"/>
  <c r="K44" i="5"/>
  <c r="K72" i="5" s="1"/>
  <c r="J44" i="5"/>
  <c r="J79" i="5" s="1"/>
  <c r="I44" i="5"/>
  <c r="I76" i="5" s="1"/>
  <c r="H44" i="5"/>
  <c r="H73" i="5" s="1"/>
  <c r="G44" i="5"/>
  <c r="G73" i="5" s="1"/>
  <c r="F44" i="5"/>
  <c r="F70" i="5" s="1"/>
  <c r="CH48" i="4"/>
  <c r="DA47" i="4"/>
  <c r="DA48" i="4" s="1"/>
  <c r="CZ47" i="4"/>
  <c r="CZ48" i="4" s="1"/>
  <c r="CY47" i="4"/>
  <c r="CY48" i="4" s="1"/>
  <c r="CX47" i="4"/>
  <c r="CX48" i="4" s="1"/>
  <c r="CW47" i="4"/>
  <c r="CW48" i="4" s="1"/>
  <c r="CV47" i="4"/>
  <c r="CV48" i="4" s="1"/>
  <c r="CU47" i="4"/>
  <c r="CU48" i="4" s="1"/>
  <c r="CT47" i="4"/>
  <c r="CT48" i="4" s="1"/>
  <c r="CS47" i="4"/>
  <c r="CS48" i="4" s="1"/>
  <c r="CR47" i="4"/>
  <c r="CR48" i="4" s="1"/>
  <c r="CQ47" i="4"/>
  <c r="CQ48" i="4" s="1"/>
  <c r="CP47" i="4"/>
  <c r="CP48" i="4" s="1"/>
  <c r="CO47" i="4"/>
  <c r="CO48" i="4" s="1"/>
  <c r="CN47" i="4"/>
  <c r="CN48" i="4" s="1"/>
  <c r="CM47" i="4"/>
  <c r="CM48" i="4" s="1"/>
  <c r="CL47" i="4"/>
  <c r="CL48" i="4" s="1"/>
  <c r="CK47" i="4"/>
  <c r="CK48" i="4" s="1"/>
  <c r="CJ47" i="4"/>
  <c r="CJ48" i="4" s="1"/>
  <c r="CI47" i="4"/>
  <c r="CI48" i="4" s="1"/>
  <c r="CH47" i="4"/>
  <c r="CG47" i="4"/>
  <c r="CG48" i="4" s="1"/>
  <c r="CF47" i="4"/>
  <c r="CF48" i="4" s="1"/>
  <c r="CE47" i="4"/>
  <c r="CE48" i="4" s="1"/>
  <c r="CD47" i="4"/>
  <c r="CD48" i="4" s="1"/>
  <c r="CC47" i="4"/>
  <c r="CC48" i="4" s="1"/>
  <c r="CB47" i="4"/>
  <c r="CB48" i="4" s="1"/>
  <c r="CA47" i="4"/>
  <c r="CA48" i="4" s="1"/>
  <c r="BZ47" i="4"/>
  <c r="BZ48" i="4" s="1"/>
  <c r="BY47" i="4"/>
  <c r="BY48" i="4" s="1"/>
  <c r="BX47" i="4"/>
  <c r="BX48" i="4" s="1"/>
  <c r="BW47" i="4"/>
  <c r="BW48" i="4" s="1"/>
  <c r="BV47" i="4"/>
  <c r="BV48" i="4" s="1"/>
  <c r="BU47" i="4"/>
  <c r="BU48" i="4" s="1"/>
  <c r="BT47" i="4"/>
  <c r="BT48" i="4" s="1"/>
  <c r="BS47" i="4"/>
  <c r="BS48" i="4" s="1"/>
  <c r="BR47" i="4"/>
  <c r="BR48" i="4" s="1"/>
  <c r="BQ47" i="4"/>
  <c r="BQ48" i="4" s="1"/>
  <c r="BP47" i="4"/>
  <c r="BP48" i="4" s="1"/>
  <c r="BO47" i="4"/>
  <c r="BO48" i="4" s="1"/>
  <c r="BN47" i="4"/>
  <c r="BN48" i="4" s="1"/>
  <c r="BM47" i="4"/>
  <c r="BM48" i="4" s="1"/>
  <c r="BL47" i="4"/>
  <c r="BL48" i="4" s="1"/>
  <c r="BK47" i="4"/>
  <c r="BK48" i="4" s="1"/>
  <c r="BJ47" i="4"/>
  <c r="BJ48" i="4" s="1"/>
  <c r="BI47" i="4"/>
  <c r="BI48" i="4" s="1"/>
  <c r="BH47" i="4"/>
  <c r="BH48" i="4" s="1"/>
  <c r="BG47" i="4"/>
  <c r="BG48" i="4" s="1"/>
  <c r="BF47" i="4"/>
  <c r="BF48" i="4" s="1"/>
  <c r="BE47" i="4"/>
  <c r="BE48" i="4" s="1"/>
  <c r="BD47" i="4"/>
  <c r="BD48" i="4" s="1"/>
  <c r="BC47" i="4"/>
  <c r="BC48" i="4" s="1"/>
  <c r="BB47" i="4"/>
  <c r="BB48" i="4" s="1"/>
  <c r="BA47" i="4"/>
  <c r="BA48" i="4" s="1"/>
  <c r="AZ47" i="4"/>
  <c r="AZ48" i="4" s="1"/>
  <c r="AY47" i="4"/>
  <c r="AY48" i="4" s="1"/>
  <c r="AX47" i="4"/>
  <c r="AX48" i="4" s="1"/>
  <c r="AW47" i="4"/>
  <c r="AW48" i="4" s="1"/>
  <c r="AV47" i="4"/>
  <c r="AV48" i="4" s="1"/>
  <c r="AU47" i="4"/>
  <c r="AU48" i="4" s="1"/>
  <c r="AT47" i="4"/>
  <c r="AT48" i="4" s="1"/>
  <c r="AS47" i="4"/>
  <c r="AS48" i="4" s="1"/>
  <c r="AR47" i="4"/>
  <c r="AR48" i="4" s="1"/>
  <c r="AQ47" i="4"/>
  <c r="AQ48" i="4" s="1"/>
  <c r="AP47" i="4"/>
  <c r="AP48" i="4" s="1"/>
  <c r="AO47" i="4"/>
  <c r="AO48" i="4" s="1"/>
  <c r="AN47" i="4"/>
  <c r="AN48" i="4" s="1"/>
  <c r="AM47" i="4"/>
  <c r="AM48" i="4" s="1"/>
  <c r="AL47" i="4"/>
  <c r="AL48" i="4" s="1"/>
  <c r="AK47" i="4"/>
  <c r="AK48" i="4" s="1"/>
  <c r="AJ47" i="4"/>
  <c r="AJ48" i="4" s="1"/>
  <c r="AI47" i="4"/>
  <c r="AI48" i="4" s="1"/>
  <c r="AH47" i="4"/>
  <c r="AH48" i="4" s="1"/>
  <c r="AG47" i="4"/>
  <c r="AG48" i="4" s="1"/>
  <c r="AF47" i="4"/>
  <c r="AF48" i="4" s="1"/>
  <c r="AE47" i="4"/>
  <c r="AE48" i="4" s="1"/>
  <c r="AD47" i="4"/>
  <c r="AD48" i="4" s="1"/>
  <c r="AC47" i="4"/>
  <c r="AC48" i="4" s="1"/>
  <c r="AB47" i="4"/>
  <c r="AB48" i="4" s="1"/>
  <c r="AA47" i="4"/>
  <c r="AA48" i="4" s="1"/>
  <c r="Z47" i="4"/>
  <c r="Z48" i="4" s="1"/>
  <c r="Y47" i="4"/>
  <c r="Y48" i="4" s="1"/>
  <c r="X47" i="4"/>
  <c r="X48" i="4" s="1"/>
  <c r="W47" i="4"/>
  <c r="W48" i="4" s="1"/>
  <c r="V47" i="4"/>
  <c r="V48" i="4" s="1"/>
  <c r="U47" i="4"/>
  <c r="U48" i="4" s="1"/>
  <c r="T47" i="4"/>
  <c r="T48" i="4" s="1"/>
  <c r="S47" i="4"/>
  <c r="S48" i="4" s="1"/>
  <c r="R47" i="4"/>
  <c r="R48" i="4" s="1"/>
  <c r="Q47" i="4"/>
  <c r="Q48" i="4" s="1"/>
  <c r="P47" i="4"/>
  <c r="P48" i="4" s="1"/>
  <c r="O47" i="4"/>
  <c r="O48" i="4" s="1"/>
  <c r="N47" i="4"/>
  <c r="N48" i="4" s="1"/>
  <c r="M47" i="4"/>
  <c r="M48" i="4" s="1"/>
  <c r="L47" i="4"/>
  <c r="L48" i="4" s="1"/>
  <c r="K47" i="4"/>
  <c r="K48" i="4" s="1"/>
  <c r="J47" i="4"/>
  <c r="J48" i="4" s="1"/>
  <c r="I47" i="4"/>
  <c r="I48" i="4" s="1"/>
  <c r="H47" i="4"/>
  <c r="H48" i="4" s="1"/>
  <c r="G47" i="4"/>
  <c r="G48" i="4" s="1"/>
  <c r="F47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DA44" i="4"/>
  <c r="DA50" i="4" s="1"/>
  <c r="CZ44" i="4"/>
  <c r="CZ89" i="4" s="1"/>
  <c r="CY44" i="4"/>
  <c r="CY88" i="4" s="1"/>
  <c r="CX44" i="4"/>
  <c r="CW44" i="4"/>
  <c r="CV44" i="4"/>
  <c r="CV81" i="4" s="1"/>
  <c r="CU44" i="4"/>
  <c r="CU89" i="4" s="1"/>
  <c r="CT44" i="4"/>
  <c r="CT80" i="4" s="1"/>
  <c r="CS44" i="4"/>
  <c r="CS74" i="4" s="1"/>
  <c r="CR44" i="4"/>
  <c r="CR50" i="4" s="1"/>
  <c r="CQ44" i="4"/>
  <c r="CQ89" i="4" s="1"/>
  <c r="CP44" i="4"/>
  <c r="CP88" i="4" s="1"/>
  <c r="CO44" i="4"/>
  <c r="CN44" i="4"/>
  <c r="CN89" i="4" s="1"/>
  <c r="CM44" i="4"/>
  <c r="CM82" i="4" s="1"/>
  <c r="CL44" i="4"/>
  <c r="CL89" i="4" s="1"/>
  <c r="CK44" i="4"/>
  <c r="CJ44" i="4"/>
  <c r="CJ87" i="4" s="1"/>
  <c r="CI44" i="4"/>
  <c r="CI50" i="4" s="1"/>
  <c r="CH44" i="4"/>
  <c r="CG44" i="4"/>
  <c r="CF44" i="4"/>
  <c r="CF50" i="4" s="1"/>
  <c r="CE44" i="4"/>
  <c r="CE89" i="4" s="1"/>
  <c r="CD44" i="4"/>
  <c r="CD87" i="4" s="1"/>
  <c r="CC44" i="4"/>
  <c r="CC50" i="4" s="1"/>
  <c r="CB44" i="4"/>
  <c r="CB89" i="4" s="1"/>
  <c r="CA44" i="4"/>
  <c r="CA88" i="4" s="1"/>
  <c r="BZ44" i="4"/>
  <c r="BY44" i="4"/>
  <c r="BX44" i="4"/>
  <c r="BX86" i="4" s="1"/>
  <c r="BW44" i="4"/>
  <c r="BW89" i="4" s="1"/>
  <c r="BV44" i="4"/>
  <c r="BU44" i="4"/>
  <c r="BU50" i="4" s="1"/>
  <c r="BT44" i="4"/>
  <c r="BT50" i="4" s="1"/>
  <c r="BS44" i="4"/>
  <c r="BS50" i="4" s="1"/>
  <c r="BR44" i="4"/>
  <c r="BR87" i="4" s="1"/>
  <c r="BQ44" i="4"/>
  <c r="BP44" i="4"/>
  <c r="BP89" i="4" s="1"/>
  <c r="BO44" i="4"/>
  <c r="BO89" i="4" s="1"/>
  <c r="BN44" i="4"/>
  <c r="BN89" i="4" s="1"/>
  <c r="BM44" i="4"/>
  <c r="BL44" i="4"/>
  <c r="BL89" i="4" s="1"/>
  <c r="BK44" i="4"/>
  <c r="BK81" i="4" s="1"/>
  <c r="BJ44" i="4"/>
  <c r="BI44" i="4"/>
  <c r="BI50" i="4" s="1"/>
  <c r="BH44" i="4"/>
  <c r="BH88" i="4" s="1"/>
  <c r="BG44" i="4"/>
  <c r="BG88" i="4" s="1"/>
  <c r="BF44" i="4"/>
  <c r="BF89" i="4" s="1"/>
  <c r="BE44" i="4"/>
  <c r="BE50" i="4" s="1"/>
  <c r="BD44" i="4"/>
  <c r="BD50" i="4" s="1"/>
  <c r="BC44" i="4"/>
  <c r="BC89" i="4" s="1"/>
  <c r="BB44" i="4"/>
  <c r="BB88" i="4" s="1"/>
  <c r="BA44" i="4"/>
  <c r="AZ44" i="4"/>
  <c r="AZ89" i="4" s="1"/>
  <c r="AY44" i="4"/>
  <c r="AY87" i="4" s="1"/>
  <c r="AX44" i="4"/>
  <c r="AX89" i="4" s="1"/>
  <c r="AW44" i="4"/>
  <c r="AV44" i="4"/>
  <c r="AV85" i="4" s="1"/>
  <c r="AU44" i="4"/>
  <c r="AU50" i="4" s="1"/>
  <c r="AT44" i="4"/>
  <c r="AT80" i="4" s="1"/>
  <c r="AS44" i="4"/>
  <c r="AR44" i="4"/>
  <c r="AR89" i="4" s="1"/>
  <c r="AQ44" i="4"/>
  <c r="AQ87" i="4" s="1"/>
  <c r="AP44" i="4"/>
  <c r="AP83" i="4" s="1"/>
  <c r="AO44" i="4"/>
  <c r="AO50" i="4" s="1"/>
  <c r="AN44" i="4"/>
  <c r="AN89" i="4" s="1"/>
  <c r="AM44" i="4"/>
  <c r="AM82" i="4" s="1"/>
  <c r="AL44" i="4"/>
  <c r="AL88" i="4" s="1"/>
  <c r="AK44" i="4"/>
  <c r="AJ44" i="4"/>
  <c r="AJ81" i="4" s="1"/>
  <c r="AI44" i="4"/>
  <c r="AI89" i="4" s="1"/>
  <c r="AH44" i="4"/>
  <c r="AH86" i="4" s="1"/>
  <c r="AG44" i="4"/>
  <c r="AG50" i="4" s="1"/>
  <c r="AF44" i="4"/>
  <c r="AF87" i="4" s="1"/>
  <c r="AE44" i="4"/>
  <c r="AE89" i="4" s="1"/>
  <c r="AD44" i="4"/>
  <c r="AC44" i="4"/>
  <c r="AB44" i="4"/>
  <c r="AB89" i="4" s="1"/>
  <c r="AA44" i="4"/>
  <c r="AA87" i="4" s="1"/>
  <c r="Z44" i="4"/>
  <c r="Z89" i="4" s="1"/>
  <c r="Y44" i="4"/>
  <c r="Y76" i="4" s="1"/>
  <c r="X44" i="4"/>
  <c r="X81" i="4" s="1"/>
  <c r="W44" i="4"/>
  <c r="W86" i="4" s="1"/>
  <c r="V44" i="4"/>
  <c r="U44" i="4"/>
  <c r="T44" i="4"/>
  <c r="T50" i="4" s="1"/>
  <c r="S44" i="4"/>
  <c r="S89" i="4" s="1"/>
  <c r="R44" i="4"/>
  <c r="R89" i="4" s="1"/>
  <c r="Q44" i="4"/>
  <c r="Q50" i="4" s="1"/>
  <c r="P44" i="4"/>
  <c r="P89" i="4" s="1"/>
  <c r="O44" i="4"/>
  <c r="N44" i="4"/>
  <c r="N88" i="4" s="1"/>
  <c r="M44" i="4"/>
  <c r="L44" i="4"/>
  <c r="K44" i="4"/>
  <c r="K89" i="4" s="1"/>
  <c r="J44" i="4"/>
  <c r="I44" i="4"/>
  <c r="I50" i="4" s="1"/>
  <c r="H44" i="4"/>
  <c r="H88" i="4" s="1"/>
  <c r="G44" i="4"/>
  <c r="G50" i="4" s="1"/>
  <c r="F44" i="4"/>
  <c r="DA47" i="3"/>
  <c r="DA48" i="3" s="1"/>
  <c r="CZ47" i="3"/>
  <c r="CZ48" i="3" s="1"/>
  <c r="CY47" i="3"/>
  <c r="CY48" i="3" s="1"/>
  <c r="CX47" i="3"/>
  <c r="CX48" i="3" s="1"/>
  <c r="CW47" i="3"/>
  <c r="CW48" i="3" s="1"/>
  <c r="CV47" i="3"/>
  <c r="CV48" i="3" s="1"/>
  <c r="CU47" i="3"/>
  <c r="CU48" i="3" s="1"/>
  <c r="CT47" i="3"/>
  <c r="CT48" i="3" s="1"/>
  <c r="CS47" i="3"/>
  <c r="CS48" i="3" s="1"/>
  <c r="CR47" i="3"/>
  <c r="CR48" i="3" s="1"/>
  <c r="CQ47" i="3"/>
  <c r="CQ48" i="3" s="1"/>
  <c r="CP47" i="3"/>
  <c r="CP48" i="3" s="1"/>
  <c r="CO47" i="3"/>
  <c r="CO48" i="3" s="1"/>
  <c r="CN47" i="3"/>
  <c r="CN48" i="3" s="1"/>
  <c r="CM47" i="3"/>
  <c r="CM48" i="3" s="1"/>
  <c r="CL47" i="3"/>
  <c r="CL48" i="3" s="1"/>
  <c r="CK47" i="3"/>
  <c r="CK48" i="3" s="1"/>
  <c r="CJ47" i="3"/>
  <c r="CJ48" i="3" s="1"/>
  <c r="CI47" i="3"/>
  <c r="CI48" i="3" s="1"/>
  <c r="CH47" i="3"/>
  <c r="CH48" i="3" s="1"/>
  <c r="CG47" i="3"/>
  <c r="CG48" i="3" s="1"/>
  <c r="CF47" i="3"/>
  <c r="CF48" i="3" s="1"/>
  <c r="CE47" i="3"/>
  <c r="CE48" i="3" s="1"/>
  <c r="CD47" i="3"/>
  <c r="CD48" i="3" s="1"/>
  <c r="CC47" i="3"/>
  <c r="CC48" i="3" s="1"/>
  <c r="CB47" i="3"/>
  <c r="CB48" i="3" s="1"/>
  <c r="CA47" i="3"/>
  <c r="CA48" i="3" s="1"/>
  <c r="BZ47" i="3"/>
  <c r="BZ48" i="3" s="1"/>
  <c r="BY47" i="3"/>
  <c r="BY48" i="3" s="1"/>
  <c r="BX47" i="3"/>
  <c r="BX48" i="3" s="1"/>
  <c r="BW47" i="3"/>
  <c r="BW48" i="3" s="1"/>
  <c r="BV47" i="3"/>
  <c r="BV48" i="3" s="1"/>
  <c r="BU47" i="3"/>
  <c r="BU48" i="3" s="1"/>
  <c r="BT47" i="3"/>
  <c r="BT48" i="3" s="1"/>
  <c r="BS47" i="3"/>
  <c r="BS48" i="3" s="1"/>
  <c r="BR47" i="3"/>
  <c r="BR48" i="3" s="1"/>
  <c r="BQ47" i="3"/>
  <c r="BQ48" i="3" s="1"/>
  <c r="BP47" i="3"/>
  <c r="BP48" i="3" s="1"/>
  <c r="BO47" i="3"/>
  <c r="BO48" i="3" s="1"/>
  <c r="BN47" i="3"/>
  <c r="BN48" i="3" s="1"/>
  <c r="BM47" i="3"/>
  <c r="BM48" i="3" s="1"/>
  <c r="BL47" i="3"/>
  <c r="BL48" i="3" s="1"/>
  <c r="BK47" i="3"/>
  <c r="BK48" i="3" s="1"/>
  <c r="BJ47" i="3"/>
  <c r="BJ48" i="3" s="1"/>
  <c r="BI47" i="3"/>
  <c r="BI48" i="3" s="1"/>
  <c r="BH47" i="3"/>
  <c r="BH48" i="3" s="1"/>
  <c r="BG47" i="3"/>
  <c r="BG48" i="3" s="1"/>
  <c r="BF47" i="3"/>
  <c r="BF48" i="3" s="1"/>
  <c r="BE47" i="3"/>
  <c r="BE48" i="3" s="1"/>
  <c r="BD47" i="3"/>
  <c r="BD48" i="3" s="1"/>
  <c r="BC47" i="3"/>
  <c r="BC48" i="3" s="1"/>
  <c r="BB47" i="3"/>
  <c r="BB48" i="3" s="1"/>
  <c r="BA47" i="3"/>
  <c r="BA48" i="3" s="1"/>
  <c r="AZ47" i="3"/>
  <c r="AZ48" i="3" s="1"/>
  <c r="AY47" i="3"/>
  <c r="AY48" i="3" s="1"/>
  <c r="AX47" i="3"/>
  <c r="AX48" i="3" s="1"/>
  <c r="AW47" i="3"/>
  <c r="AW48" i="3" s="1"/>
  <c r="AV47" i="3"/>
  <c r="AV48" i="3" s="1"/>
  <c r="AU47" i="3"/>
  <c r="AU48" i="3" s="1"/>
  <c r="AT47" i="3"/>
  <c r="AT48" i="3" s="1"/>
  <c r="AS47" i="3"/>
  <c r="AS48" i="3" s="1"/>
  <c r="AR47" i="3"/>
  <c r="AR48" i="3" s="1"/>
  <c r="AQ47" i="3"/>
  <c r="AQ48" i="3" s="1"/>
  <c r="AP47" i="3"/>
  <c r="AP48" i="3" s="1"/>
  <c r="AO47" i="3"/>
  <c r="AO48" i="3" s="1"/>
  <c r="AN47" i="3"/>
  <c r="AN48" i="3" s="1"/>
  <c r="AM47" i="3"/>
  <c r="AM48" i="3" s="1"/>
  <c r="AL47" i="3"/>
  <c r="AL48" i="3" s="1"/>
  <c r="AK47" i="3"/>
  <c r="AK48" i="3" s="1"/>
  <c r="AJ47" i="3"/>
  <c r="AJ48" i="3" s="1"/>
  <c r="AI47" i="3"/>
  <c r="AI48" i="3" s="1"/>
  <c r="AH47" i="3"/>
  <c r="AH48" i="3" s="1"/>
  <c r="AG47" i="3"/>
  <c r="AG48" i="3" s="1"/>
  <c r="AF47" i="3"/>
  <c r="AF48" i="3" s="1"/>
  <c r="AE47" i="3"/>
  <c r="AE48" i="3" s="1"/>
  <c r="AD47" i="3"/>
  <c r="AD48" i="3" s="1"/>
  <c r="AC47" i="3"/>
  <c r="AC48" i="3" s="1"/>
  <c r="AB47" i="3"/>
  <c r="AB48" i="3" s="1"/>
  <c r="AA47" i="3"/>
  <c r="AA48" i="3" s="1"/>
  <c r="Z47" i="3"/>
  <c r="Z48" i="3" s="1"/>
  <c r="Y47" i="3"/>
  <c r="Y48" i="3" s="1"/>
  <c r="X47" i="3"/>
  <c r="X48" i="3" s="1"/>
  <c r="W47" i="3"/>
  <c r="W48" i="3" s="1"/>
  <c r="V47" i="3"/>
  <c r="V48" i="3" s="1"/>
  <c r="U47" i="3"/>
  <c r="U48" i="3" s="1"/>
  <c r="T47" i="3"/>
  <c r="T48" i="3" s="1"/>
  <c r="S47" i="3"/>
  <c r="S48" i="3" s="1"/>
  <c r="R47" i="3"/>
  <c r="R48" i="3" s="1"/>
  <c r="Q47" i="3"/>
  <c r="Q48" i="3" s="1"/>
  <c r="P47" i="3"/>
  <c r="P48" i="3" s="1"/>
  <c r="O47" i="3"/>
  <c r="O48" i="3" s="1"/>
  <c r="N47" i="3"/>
  <c r="N48" i="3" s="1"/>
  <c r="M47" i="3"/>
  <c r="M48" i="3" s="1"/>
  <c r="L47" i="3"/>
  <c r="L48" i="3" s="1"/>
  <c r="K47" i="3"/>
  <c r="K48" i="3" s="1"/>
  <c r="J47" i="3"/>
  <c r="J48" i="3" s="1"/>
  <c r="I47" i="3"/>
  <c r="I48" i="3" s="1"/>
  <c r="H47" i="3"/>
  <c r="H48" i="3" s="1"/>
  <c r="G47" i="3"/>
  <c r="G48" i="3" s="1"/>
  <c r="F47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DA44" i="3"/>
  <c r="DA74" i="3" s="1"/>
  <c r="CZ44" i="3"/>
  <c r="CZ73" i="3" s="1"/>
  <c r="CY44" i="3"/>
  <c r="CY75" i="3" s="1"/>
  <c r="CX44" i="3"/>
  <c r="CX78" i="3" s="1"/>
  <c r="CW44" i="3"/>
  <c r="CW66" i="3" s="1"/>
  <c r="CV44" i="3"/>
  <c r="CV72" i="3" s="1"/>
  <c r="CU44" i="3"/>
  <c r="CU76" i="3" s="1"/>
  <c r="CT44" i="3"/>
  <c r="CT79" i="3" s="1"/>
  <c r="CS44" i="3"/>
  <c r="CS76" i="3" s="1"/>
  <c r="CR44" i="3"/>
  <c r="CR77" i="3" s="1"/>
  <c r="CQ44" i="3"/>
  <c r="CQ77" i="3" s="1"/>
  <c r="CP44" i="3"/>
  <c r="CP64" i="3" s="1"/>
  <c r="CO44" i="3"/>
  <c r="CO60" i="3" s="1"/>
  <c r="CN44" i="3"/>
  <c r="CN81" i="3" s="1"/>
  <c r="CM44" i="3"/>
  <c r="CL44" i="3"/>
  <c r="CL77" i="3" s="1"/>
  <c r="CK44" i="3"/>
  <c r="CK80" i="3" s="1"/>
  <c r="CJ44" i="3"/>
  <c r="CJ81" i="3" s="1"/>
  <c r="CI44" i="3"/>
  <c r="CI75" i="3" s="1"/>
  <c r="CH44" i="3"/>
  <c r="CH70" i="3" s="1"/>
  <c r="CG44" i="3"/>
  <c r="CG82" i="3" s="1"/>
  <c r="CF44" i="3"/>
  <c r="CE44" i="3"/>
  <c r="CE83" i="3" s="1"/>
  <c r="CD44" i="3"/>
  <c r="CD75" i="3" s="1"/>
  <c r="CC44" i="3"/>
  <c r="CC76" i="3" s="1"/>
  <c r="CB44" i="3"/>
  <c r="CB73" i="3" s="1"/>
  <c r="CA44" i="3"/>
  <c r="CA77" i="3" s="1"/>
  <c r="BZ44" i="3"/>
  <c r="BZ74" i="3" s="1"/>
  <c r="BY44" i="3"/>
  <c r="BY77" i="3" s="1"/>
  <c r="BX44" i="3"/>
  <c r="BX59" i="3" s="1"/>
  <c r="BW44" i="3"/>
  <c r="BW70" i="3" s="1"/>
  <c r="BV44" i="3"/>
  <c r="BV71" i="3" s="1"/>
  <c r="BU44" i="3"/>
  <c r="BU74" i="3" s="1"/>
  <c r="BT44" i="3"/>
  <c r="BT75" i="3" s="1"/>
  <c r="BS44" i="3"/>
  <c r="BS75" i="3" s="1"/>
  <c r="BR44" i="3"/>
  <c r="BR76" i="3" s="1"/>
  <c r="BQ44" i="3"/>
  <c r="BQ79" i="3" s="1"/>
  <c r="BP44" i="3"/>
  <c r="BP76" i="3" s="1"/>
  <c r="BO44" i="3"/>
  <c r="BO72" i="3" s="1"/>
  <c r="BN44" i="3"/>
  <c r="BN75" i="3" s="1"/>
  <c r="BM44" i="3"/>
  <c r="BM76" i="3" s="1"/>
  <c r="BL44" i="3"/>
  <c r="BL79" i="3" s="1"/>
  <c r="BK44" i="3"/>
  <c r="BK77" i="3" s="1"/>
  <c r="BJ44" i="3"/>
  <c r="BJ74" i="3" s="1"/>
  <c r="BI44" i="3"/>
  <c r="BI75" i="3" s="1"/>
  <c r="BH44" i="3"/>
  <c r="BH80" i="3" s="1"/>
  <c r="BG44" i="3"/>
  <c r="BG80" i="3" s="1"/>
  <c r="BF44" i="3"/>
  <c r="BF77" i="3" s="1"/>
  <c r="BE44" i="3"/>
  <c r="BE80" i="3" s="1"/>
  <c r="BD44" i="3"/>
  <c r="BD81" i="3" s="1"/>
  <c r="BC44" i="3"/>
  <c r="BC73" i="3" s="1"/>
  <c r="BB44" i="3"/>
  <c r="BB76" i="3" s="1"/>
  <c r="BA44" i="3"/>
  <c r="BA80" i="3" s="1"/>
  <c r="AZ44" i="3"/>
  <c r="AZ65" i="3" s="1"/>
  <c r="AY44" i="3"/>
  <c r="AY76" i="3" s="1"/>
  <c r="AX44" i="3"/>
  <c r="AX75" i="3" s="1"/>
  <c r="AW44" i="3"/>
  <c r="AW79" i="3" s="1"/>
  <c r="AV44" i="3"/>
  <c r="AV67" i="3" s="1"/>
  <c r="AU44" i="3"/>
  <c r="AU77" i="3" s="1"/>
  <c r="AT44" i="3"/>
  <c r="AT70" i="3" s="1"/>
  <c r="AS44" i="3"/>
  <c r="AS75" i="3" s="1"/>
  <c r="AR44" i="3"/>
  <c r="AR74" i="3" s="1"/>
  <c r="AQ44" i="3"/>
  <c r="AP44" i="3"/>
  <c r="AP67" i="3" s="1"/>
  <c r="AO44" i="3"/>
  <c r="AO74" i="3" s="1"/>
  <c r="AN44" i="3"/>
  <c r="AN79" i="3" s="1"/>
  <c r="AM44" i="3"/>
  <c r="AM75" i="3" s="1"/>
  <c r="AL44" i="3"/>
  <c r="AL76" i="3" s="1"/>
  <c r="AK44" i="3"/>
  <c r="AK81" i="3" s="1"/>
  <c r="AJ44" i="3"/>
  <c r="AJ70" i="3" s="1"/>
  <c r="AI44" i="3"/>
  <c r="AI80" i="3" s="1"/>
  <c r="AH44" i="3"/>
  <c r="AH79" i="3" s="1"/>
  <c r="AG44" i="3"/>
  <c r="AG76" i="3" s="1"/>
  <c r="AF44" i="3"/>
  <c r="AF77" i="3" s="1"/>
  <c r="AE44" i="3"/>
  <c r="AE77" i="3" s="1"/>
  <c r="AD44" i="3"/>
  <c r="AD74" i="3" s="1"/>
  <c r="AC44" i="3"/>
  <c r="AC82" i="3" s="1"/>
  <c r="AB44" i="3"/>
  <c r="AB80" i="3" s="1"/>
  <c r="AA44" i="3"/>
  <c r="AA80" i="3" s="1"/>
  <c r="Z44" i="3"/>
  <c r="Z77" i="3" s="1"/>
  <c r="Y44" i="3"/>
  <c r="Y80" i="3" s="1"/>
  <c r="X44" i="3"/>
  <c r="X81" i="3" s="1"/>
  <c r="W44" i="3"/>
  <c r="W73" i="3" s="1"/>
  <c r="V44" i="3"/>
  <c r="V76" i="3" s="1"/>
  <c r="U44" i="3"/>
  <c r="U80" i="3" s="1"/>
  <c r="T44" i="3"/>
  <c r="T76" i="3" s="1"/>
  <c r="S44" i="3"/>
  <c r="R44" i="3"/>
  <c r="R75" i="3" s="1"/>
  <c r="Q44" i="3"/>
  <c r="Q76" i="3" s="1"/>
  <c r="P44" i="3"/>
  <c r="P73" i="3" s="1"/>
  <c r="O44" i="3"/>
  <c r="O77" i="3" s="1"/>
  <c r="N44" i="3"/>
  <c r="N78" i="3" s="1"/>
  <c r="M44" i="3"/>
  <c r="M82" i="3" s="1"/>
  <c r="L44" i="3"/>
  <c r="L81" i="3" s="1"/>
  <c r="K44" i="3"/>
  <c r="J44" i="3"/>
  <c r="J77" i="3" s="1"/>
  <c r="I44" i="3"/>
  <c r="I78" i="3" s="1"/>
  <c r="H44" i="3"/>
  <c r="H82" i="3" s="1"/>
  <c r="G44" i="3"/>
  <c r="G75" i="3" s="1"/>
  <c r="F44" i="3"/>
  <c r="F74" i="3" s="1"/>
  <c r="G47" i="2"/>
  <c r="G48" i="2" s="1"/>
  <c r="H47" i="2"/>
  <c r="H48" i="2" s="1"/>
  <c r="I47" i="2"/>
  <c r="I48" i="2" s="1"/>
  <c r="J47" i="2"/>
  <c r="J48" i="2" s="1"/>
  <c r="K47" i="2"/>
  <c r="K48" i="2" s="1"/>
  <c r="L47" i="2"/>
  <c r="L48" i="2" s="1"/>
  <c r="M47" i="2"/>
  <c r="M48" i="2" s="1"/>
  <c r="N47" i="2"/>
  <c r="N48" i="2" s="1"/>
  <c r="O47" i="2"/>
  <c r="O48" i="2" s="1"/>
  <c r="P47" i="2"/>
  <c r="P48" i="2" s="1"/>
  <c r="Q47" i="2"/>
  <c r="Q48" i="2" s="1"/>
  <c r="R47" i="2"/>
  <c r="R48" i="2" s="1"/>
  <c r="S47" i="2"/>
  <c r="S48" i="2" s="1"/>
  <c r="T47" i="2"/>
  <c r="T48" i="2" s="1"/>
  <c r="U47" i="2"/>
  <c r="U48" i="2" s="1"/>
  <c r="V47" i="2"/>
  <c r="V48" i="2" s="1"/>
  <c r="W47" i="2"/>
  <c r="W48" i="2" s="1"/>
  <c r="X47" i="2"/>
  <c r="X48" i="2" s="1"/>
  <c r="Y47" i="2"/>
  <c r="Y48" i="2" s="1"/>
  <c r="Z47" i="2"/>
  <c r="Z48" i="2" s="1"/>
  <c r="AA47" i="2"/>
  <c r="AA48" i="2" s="1"/>
  <c r="AB47" i="2"/>
  <c r="AB48" i="2" s="1"/>
  <c r="AC47" i="2"/>
  <c r="AC48" i="2" s="1"/>
  <c r="AD47" i="2"/>
  <c r="AD48" i="2" s="1"/>
  <c r="AE47" i="2"/>
  <c r="AE48" i="2" s="1"/>
  <c r="AF47" i="2"/>
  <c r="AF48" i="2" s="1"/>
  <c r="AG47" i="2"/>
  <c r="AG48" i="2" s="1"/>
  <c r="AH47" i="2"/>
  <c r="AH48" i="2" s="1"/>
  <c r="AI47" i="2"/>
  <c r="AI48" i="2" s="1"/>
  <c r="AJ47" i="2"/>
  <c r="AJ48" i="2" s="1"/>
  <c r="AK47" i="2"/>
  <c r="AK48" i="2" s="1"/>
  <c r="AL47" i="2"/>
  <c r="AL48" i="2" s="1"/>
  <c r="AM47" i="2"/>
  <c r="AM48" i="2" s="1"/>
  <c r="AN47" i="2"/>
  <c r="AN48" i="2" s="1"/>
  <c r="AO47" i="2"/>
  <c r="AO48" i="2" s="1"/>
  <c r="AP47" i="2"/>
  <c r="AP48" i="2" s="1"/>
  <c r="AQ47" i="2"/>
  <c r="AQ48" i="2" s="1"/>
  <c r="AR47" i="2"/>
  <c r="AR48" i="2" s="1"/>
  <c r="AS47" i="2"/>
  <c r="AS48" i="2" s="1"/>
  <c r="AT47" i="2"/>
  <c r="AT48" i="2" s="1"/>
  <c r="AU47" i="2"/>
  <c r="AU48" i="2" s="1"/>
  <c r="AV47" i="2"/>
  <c r="AV48" i="2" s="1"/>
  <c r="AW47" i="2"/>
  <c r="AW48" i="2" s="1"/>
  <c r="AX47" i="2"/>
  <c r="AX48" i="2" s="1"/>
  <c r="AY47" i="2"/>
  <c r="AY48" i="2" s="1"/>
  <c r="AZ47" i="2"/>
  <c r="AZ48" i="2" s="1"/>
  <c r="BA47" i="2"/>
  <c r="BA48" i="2" s="1"/>
  <c r="BB47" i="2"/>
  <c r="BB48" i="2" s="1"/>
  <c r="BC47" i="2"/>
  <c r="BC48" i="2" s="1"/>
  <c r="BD47" i="2"/>
  <c r="BD48" i="2" s="1"/>
  <c r="BE47" i="2"/>
  <c r="BE48" i="2" s="1"/>
  <c r="BF47" i="2"/>
  <c r="BF48" i="2" s="1"/>
  <c r="BG47" i="2"/>
  <c r="BG48" i="2" s="1"/>
  <c r="BH47" i="2"/>
  <c r="BH48" i="2" s="1"/>
  <c r="BI47" i="2"/>
  <c r="BI48" i="2" s="1"/>
  <c r="BJ47" i="2"/>
  <c r="BJ48" i="2" s="1"/>
  <c r="BK47" i="2"/>
  <c r="BK48" i="2" s="1"/>
  <c r="BL47" i="2"/>
  <c r="BL48" i="2" s="1"/>
  <c r="BM47" i="2"/>
  <c r="BM48" i="2" s="1"/>
  <c r="BN47" i="2"/>
  <c r="BN48" i="2" s="1"/>
  <c r="BO47" i="2"/>
  <c r="BO48" i="2" s="1"/>
  <c r="BP47" i="2"/>
  <c r="BP48" i="2" s="1"/>
  <c r="BQ47" i="2"/>
  <c r="BQ48" i="2" s="1"/>
  <c r="BR47" i="2"/>
  <c r="BR48" i="2" s="1"/>
  <c r="BS47" i="2"/>
  <c r="BS48" i="2" s="1"/>
  <c r="BT47" i="2"/>
  <c r="BT48" i="2" s="1"/>
  <c r="BU47" i="2"/>
  <c r="BU48" i="2" s="1"/>
  <c r="BV47" i="2"/>
  <c r="BV48" i="2" s="1"/>
  <c r="BW47" i="2"/>
  <c r="BW48" i="2" s="1"/>
  <c r="BX47" i="2"/>
  <c r="BX48" i="2" s="1"/>
  <c r="BY47" i="2"/>
  <c r="BY48" i="2" s="1"/>
  <c r="BZ47" i="2"/>
  <c r="BZ48" i="2" s="1"/>
  <c r="CA47" i="2"/>
  <c r="CA48" i="2" s="1"/>
  <c r="CB47" i="2"/>
  <c r="CB48" i="2" s="1"/>
  <c r="CC47" i="2"/>
  <c r="CC48" i="2" s="1"/>
  <c r="CD47" i="2"/>
  <c r="CD48" i="2" s="1"/>
  <c r="CE47" i="2"/>
  <c r="CE48" i="2" s="1"/>
  <c r="CF47" i="2"/>
  <c r="CF48" i="2" s="1"/>
  <c r="CG47" i="2"/>
  <c r="CG48" i="2" s="1"/>
  <c r="CH47" i="2"/>
  <c r="CH48" i="2" s="1"/>
  <c r="CI47" i="2"/>
  <c r="CI48" i="2" s="1"/>
  <c r="CJ47" i="2"/>
  <c r="CJ48" i="2" s="1"/>
  <c r="CK47" i="2"/>
  <c r="CK48" i="2" s="1"/>
  <c r="CL47" i="2"/>
  <c r="CL48" i="2" s="1"/>
  <c r="CM47" i="2"/>
  <c r="CM48" i="2" s="1"/>
  <c r="CN47" i="2"/>
  <c r="CN48" i="2" s="1"/>
  <c r="CO47" i="2"/>
  <c r="CO48" i="2" s="1"/>
  <c r="CP47" i="2"/>
  <c r="CP48" i="2" s="1"/>
  <c r="CQ47" i="2"/>
  <c r="CQ48" i="2" s="1"/>
  <c r="CR47" i="2"/>
  <c r="CR48" i="2" s="1"/>
  <c r="CS47" i="2"/>
  <c r="CS48" i="2" s="1"/>
  <c r="CT47" i="2"/>
  <c r="CT48" i="2" s="1"/>
  <c r="CU47" i="2"/>
  <c r="CU48" i="2" s="1"/>
  <c r="CV47" i="2"/>
  <c r="CV48" i="2" s="1"/>
  <c r="CW47" i="2"/>
  <c r="CW48" i="2" s="1"/>
  <c r="CX47" i="2"/>
  <c r="CX48" i="2" s="1"/>
  <c r="CY47" i="2"/>
  <c r="CY48" i="2" s="1"/>
  <c r="CZ47" i="2"/>
  <c r="CZ48" i="2" s="1"/>
  <c r="DA47" i="2"/>
  <c r="DA48" i="2" s="1"/>
  <c r="F47" i="2"/>
  <c r="F48" i="2" s="1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F45" i="2"/>
  <c r="G44" i="2"/>
  <c r="G91" i="2" s="1"/>
  <c r="H44" i="2"/>
  <c r="H91" i="2" s="1"/>
  <c r="I44" i="2"/>
  <c r="J44" i="2"/>
  <c r="K44" i="2"/>
  <c r="K88" i="2" s="1"/>
  <c r="L44" i="2"/>
  <c r="M44" i="2"/>
  <c r="M83" i="2" s="1"/>
  <c r="N44" i="2"/>
  <c r="O44" i="2"/>
  <c r="O89" i="2" s="1"/>
  <c r="P44" i="2"/>
  <c r="P89" i="2" s="1"/>
  <c r="Q44" i="2"/>
  <c r="Q83" i="2" s="1"/>
  <c r="R44" i="2"/>
  <c r="R82" i="2" s="1"/>
  <c r="S44" i="2"/>
  <c r="S88" i="2" s="1"/>
  <c r="T44" i="2"/>
  <c r="U44" i="2"/>
  <c r="U87" i="2" s="1"/>
  <c r="V44" i="2"/>
  <c r="W44" i="2"/>
  <c r="W88" i="2" s="1"/>
  <c r="X44" i="2"/>
  <c r="X91" i="2" s="1"/>
  <c r="Y44" i="2"/>
  <c r="Y85" i="2" s="1"/>
  <c r="Z44" i="2"/>
  <c r="AA44" i="2"/>
  <c r="AA91" i="2" s="1"/>
  <c r="AB44" i="2"/>
  <c r="AB80" i="2" s="1"/>
  <c r="AC44" i="2"/>
  <c r="AD44" i="2"/>
  <c r="AE44" i="2"/>
  <c r="AE88" i="2" s="1"/>
  <c r="AF44" i="2"/>
  <c r="AF89" i="2" s="1"/>
  <c r="AG44" i="2"/>
  <c r="AH44" i="2"/>
  <c r="AI44" i="2"/>
  <c r="AI88" i="2" s="1"/>
  <c r="AJ44" i="2"/>
  <c r="AJ90" i="2" s="1"/>
  <c r="AK44" i="2"/>
  <c r="AL44" i="2"/>
  <c r="AM44" i="2"/>
  <c r="AM90" i="2" s="1"/>
  <c r="AN44" i="2"/>
  <c r="AN84" i="2" s="1"/>
  <c r="AO44" i="2"/>
  <c r="AO86" i="2" s="1"/>
  <c r="AP44" i="2"/>
  <c r="AP91" i="2" s="1"/>
  <c r="AQ44" i="2"/>
  <c r="AQ90" i="2" s="1"/>
  <c r="AR44" i="2"/>
  <c r="AR91" i="2" s="1"/>
  <c r="AS44" i="2"/>
  <c r="AS85" i="2" s="1"/>
  <c r="AT44" i="2"/>
  <c r="AU44" i="2"/>
  <c r="AU91" i="2" s="1"/>
  <c r="AV44" i="2"/>
  <c r="AV91" i="2" s="1"/>
  <c r="AW44" i="2"/>
  <c r="AW91" i="2" s="1"/>
  <c r="AX44" i="2"/>
  <c r="AX91" i="2" s="1"/>
  <c r="AY44" i="2"/>
  <c r="AY88" i="2" s="1"/>
  <c r="AZ44" i="2"/>
  <c r="AZ90" i="2" s="1"/>
  <c r="BA44" i="2"/>
  <c r="BA81" i="2" s="1"/>
  <c r="BB44" i="2"/>
  <c r="BB81" i="2" s="1"/>
  <c r="BC44" i="2"/>
  <c r="BC89" i="2" s="1"/>
  <c r="BD44" i="2"/>
  <c r="BD89" i="2" s="1"/>
  <c r="BE44" i="2"/>
  <c r="BF44" i="2"/>
  <c r="BF91" i="2" s="1"/>
  <c r="BG44" i="2"/>
  <c r="BH44" i="2"/>
  <c r="BI44" i="2"/>
  <c r="BI84" i="2" s="1"/>
  <c r="BJ44" i="2"/>
  <c r="BK44" i="2"/>
  <c r="BK90" i="2" s="1"/>
  <c r="BL44" i="2"/>
  <c r="BL84" i="2" s="1"/>
  <c r="BM44" i="2"/>
  <c r="BN44" i="2"/>
  <c r="BO44" i="2"/>
  <c r="BO89" i="2" s="1"/>
  <c r="BP44" i="2"/>
  <c r="BQ44" i="2"/>
  <c r="BR44" i="2"/>
  <c r="BS44" i="2"/>
  <c r="BS87" i="2" s="1"/>
  <c r="BT44" i="2"/>
  <c r="BT79" i="2" s="1"/>
  <c r="BU44" i="2"/>
  <c r="BV44" i="2"/>
  <c r="BV91" i="2" s="1"/>
  <c r="BW44" i="2"/>
  <c r="BW90" i="2" s="1"/>
  <c r="BX44" i="2"/>
  <c r="BY44" i="2"/>
  <c r="BY85" i="2" s="1"/>
  <c r="BZ44" i="2"/>
  <c r="CA44" i="2"/>
  <c r="CA89" i="2" s="1"/>
  <c r="CB44" i="2"/>
  <c r="CB89" i="2" s="1"/>
  <c r="CC44" i="2"/>
  <c r="CC91" i="2" s="1"/>
  <c r="CD44" i="2"/>
  <c r="CD91" i="2" s="1"/>
  <c r="CE44" i="2"/>
  <c r="CE88" i="2" s="1"/>
  <c r="CF44" i="2"/>
  <c r="CG44" i="2"/>
  <c r="CG82" i="2" s="1"/>
  <c r="CH44" i="2"/>
  <c r="CI44" i="2"/>
  <c r="CI91" i="2" s="1"/>
  <c r="CJ44" i="2"/>
  <c r="CJ86" i="2" s="1"/>
  <c r="CK44" i="2"/>
  <c r="CL44" i="2"/>
  <c r="CM44" i="2"/>
  <c r="CM90" i="2" s="1"/>
  <c r="CN44" i="2"/>
  <c r="CO44" i="2"/>
  <c r="CO78" i="2" s="1"/>
  <c r="CP44" i="2"/>
  <c r="CQ44" i="2"/>
  <c r="CQ88" i="2" s="1"/>
  <c r="CR44" i="2"/>
  <c r="CS44" i="2"/>
  <c r="CS83" i="2" s="1"/>
  <c r="CT44" i="2"/>
  <c r="CT91" i="2" s="1"/>
  <c r="CU44" i="2"/>
  <c r="CU88" i="2" s="1"/>
  <c r="CV44" i="2"/>
  <c r="CV83" i="2" s="1"/>
  <c r="CW44" i="2"/>
  <c r="CW86" i="2" s="1"/>
  <c r="CX44" i="2"/>
  <c r="CY44" i="2"/>
  <c r="CY90" i="2" s="1"/>
  <c r="CZ44" i="2"/>
  <c r="CZ87" i="2" s="1"/>
  <c r="DA44" i="2"/>
  <c r="F44" i="2"/>
  <c r="AT46" i="4" l="1"/>
  <c r="F46" i="4"/>
  <c r="BS89" i="4"/>
  <c r="CM46" i="3"/>
  <c r="BQ82" i="3"/>
  <c r="BE76" i="3"/>
  <c r="CL50" i="3"/>
  <c r="CY81" i="3"/>
  <c r="AC75" i="3"/>
  <c r="Z50" i="3"/>
  <c r="Q81" i="3"/>
  <c r="CL73" i="3"/>
  <c r="BI84" i="3"/>
  <c r="I80" i="3"/>
  <c r="CV70" i="3"/>
  <c r="CS83" i="3"/>
  <c r="G79" i="3"/>
  <c r="F46" i="3"/>
  <c r="AG83" i="3"/>
  <c r="CG77" i="3"/>
  <c r="CH46" i="2"/>
  <c r="BJ46" i="2"/>
  <c r="AL46" i="2"/>
  <c r="N46" i="2"/>
  <c r="CX46" i="2"/>
  <c r="BZ46" i="2"/>
  <c r="BB46" i="2"/>
  <c r="AD46" i="2"/>
  <c r="F46" i="2"/>
  <c r="CP46" i="2"/>
  <c r="BR46" i="2"/>
  <c r="AT46" i="2"/>
  <c r="V46" i="2"/>
  <c r="C49" i="7"/>
  <c r="G46" i="5"/>
  <c r="O46" i="5"/>
  <c r="W46" i="5"/>
  <c r="AE46" i="5"/>
  <c r="AM46" i="5"/>
  <c r="AU46" i="5"/>
  <c r="BC46" i="5"/>
  <c r="BK46" i="5"/>
  <c r="BS46" i="5"/>
  <c r="CA46" i="5"/>
  <c r="CI46" i="5"/>
  <c r="CQ46" i="5"/>
  <c r="CY46" i="5"/>
  <c r="I46" i="5"/>
  <c r="Q46" i="5"/>
  <c r="AG46" i="5"/>
  <c r="AO46" i="5"/>
  <c r="AW46" i="5"/>
  <c r="BE46" i="5"/>
  <c r="J46" i="5"/>
  <c r="R46" i="5"/>
  <c r="Z46" i="5"/>
  <c r="AH46" i="5"/>
  <c r="AP46" i="5"/>
  <c r="AX46" i="5"/>
  <c r="BF46" i="5"/>
  <c r="BN46" i="5"/>
  <c r="BV46" i="5"/>
  <c r="CD46" i="5"/>
  <c r="CL46" i="5"/>
  <c r="CT46" i="5"/>
  <c r="S46" i="5"/>
  <c r="S81" i="5"/>
  <c r="S83" i="5"/>
  <c r="S85" i="5"/>
  <c r="S88" i="5"/>
  <c r="S90" i="5"/>
  <c r="S51" i="5"/>
  <c r="S91" i="5"/>
  <c r="S82" i="5"/>
  <c r="S86" i="5"/>
  <c r="S89" i="5"/>
  <c r="S80" i="5"/>
  <c r="S84" i="5"/>
  <c r="S87" i="5"/>
  <c r="S53" i="5"/>
  <c r="S52" i="5"/>
  <c r="S57" i="5"/>
  <c r="S55" i="5"/>
  <c r="S59" i="5"/>
  <c r="S62" i="5"/>
  <c r="S60" i="5"/>
  <c r="S63" i="5"/>
  <c r="S65" i="5"/>
  <c r="S67" i="5"/>
  <c r="S69" i="5"/>
  <c r="S56" i="5"/>
  <c r="S61" i="5"/>
  <c r="S54" i="5"/>
  <c r="S58" i="5"/>
  <c r="S64" i="5"/>
  <c r="S68" i="5"/>
  <c r="S66" i="5"/>
  <c r="S70" i="5"/>
  <c r="S71" i="5"/>
  <c r="S73" i="5"/>
  <c r="S75" i="5"/>
  <c r="S77" i="5"/>
  <c r="AA46" i="5"/>
  <c r="AA81" i="5"/>
  <c r="AA83" i="5"/>
  <c r="AA85" i="5"/>
  <c r="AA88" i="5"/>
  <c r="AA90" i="5"/>
  <c r="AA80" i="5"/>
  <c r="AA86" i="5"/>
  <c r="AA51" i="5"/>
  <c r="AA89" i="5"/>
  <c r="AA82" i="5"/>
  <c r="AA87" i="5"/>
  <c r="AA84" i="5"/>
  <c r="AA53" i="5"/>
  <c r="AA59" i="5"/>
  <c r="AA58" i="5"/>
  <c r="AA91" i="5"/>
  <c r="AA55" i="5"/>
  <c r="AA61" i="5"/>
  <c r="AA63" i="5"/>
  <c r="AA65" i="5"/>
  <c r="AA67" i="5"/>
  <c r="AA69" i="5"/>
  <c r="AA57" i="5"/>
  <c r="AA56" i="5"/>
  <c r="AA64" i="5"/>
  <c r="AA52" i="5"/>
  <c r="AA54" i="5"/>
  <c r="AA60" i="5"/>
  <c r="AA62" i="5"/>
  <c r="AA66" i="5"/>
  <c r="AA68" i="5"/>
  <c r="AA71" i="5"/>
  <c r="AA73" i="5"/>
  <c r="AA75" i="5"/>
  <c r="AA77" i="5"/>
  <c r="AQ46" i="5"/>
  <c r="AQ81" i="5"/>
  <c r="AQ83" i="5"/>
  <c r="AQ85" i="5"/>
  <c r="AQ88" i="5"/>
  <c r="AQ90" i="5"/>
  <c r="AQ82" i="5"/>
  <c r="AQ51" i="5"/>
  <c r="AQ91" i="5"/>
  <c r="AQ84" i="5"/>
  <c r="AQ86" i="5"/>
  <c r="AQ87" i="5"/>
  <c r="AQ89" i="5"/>
  <c r="AQ53" i="5"/>
  <c r="AQ80" i="5"/>
  <c r="AQ55" i="5"/>
  <c r="AQ56" i="5"/>
  <c r="AQ58" i="5"/>
  <c r="AQ52" i="5"/>
  <c r="AQ57" i="5"/>
  <c r="AQ54" i="5"/>
  <c r="AQ63" i="5"/>
  <c r="AQ65" i="5"/>
  <c r="AQ67" i="5"/>
  <c r="AQ69" i="5"/>
  <c r="AQ60" i="5"/>
  <c r="AQ59" i="5"/>
  <c r="AQ61" i="5"/>
  <c r="AQ62" i="5"/>
  <c r="AQ64" i="5"/>
  <c r="AQ68" i="5"/>
  <c r="AQ66" i="5"/>
  <c r="AQ71" i="5"/>
  <c r="AQ73" i="5"/>
  <c r="AQ75" i="5"/>
  <c r="AQ77" i="5"/>
  <c r="AQ70" i="5"/>
  <c r="AY46" i="5"/>
  <c r="AY81" i="5"/>
  <c r="AY83" i="5"/>
  <c r="AY85" i="5"/>
  <c r="AY88" i="5"/>
  <c r="AY90" i="5"/>
  <c r="AY51" i="5"/>
  <c r="AY80" i="5"/>
  <c r="AY91" i="5"/>
  <c r="AY89" i="5"/>
  <c r="AY84" i="5"/>
  <c r="AY87" i="5"/>
  <c r="AY86" i="5"/>
  <c r="AY53" i="5"/>
  <c r="AY82" i="5"/>
  <c r="AY52" i="5"/>
  <c r="AY57" i="5"/>
  <c r="AY60" i="5"/>
  <c r="AY63" i="5"/>
  <c r="AY65" i="5"/>
  <c r="AY67" i="5"/>
  <c r="AY69" i="5"/>
  <c r="AY58" i="5"/>
  <c r="AY54" i="5"/>
  <c r="AY61" i="5"/>
  <c r="AY55" i="5"/>
  <c r="AY62" i="5"/>
  <c r="AY64" i="5"/>
  <c r="AY56" i="5"/>
  <c r="AY59" i="5"/>
  <c r="AY68" i="5"/>
  <c r="AY66" i="5"/>
  <c r="AY71" i="5"/>
  <c r="AY73" i="5"/>
  <c r="AY75" i="5"/>
  <c r="AY77" i="5"/>
  <c r="AY70" i="5"/>
  <c r="BG46" i="5"/>
  <c r="BG81" i="5"/>
  <c r="BG83" i="5"/>
  <c r="BG85" i="5"/>
  <c r="BG88" i="5"/>
  <c r="BG90" i="5"/>
  <c r="BG84" i="5"/>
  <c r="BG51" i="5"/>
  <c r="BG82" i="5"/>
  <c r="BG89" i="5"/>
  <c r="BG86" i="5"/>
  <c r="BG91" i="5"/>
  <c r="BG87" i="5"/>
  <c r="BG80" i="5"/>
  <c r="BG53" i="5"/>
  <c r="BG58" i="5"/>
  <c r="BG59" i="5"/>
  <c r="BG52" i="5"/>
  <c r="BG55" i="5"/>
  <c r="BG57" i="5"/>
  <c r="BG56" i="5"/>
  <c r="BG63" i="5"/>
  <c r="BG65" i="5"/>
  <c r="BG67" i="5"/>
  <c r="BG69" i="5"/>
  <c r="BG61" i="5"/>
  <c r="BG54" i="5"/>
  <c r="BG62" i="5"/>
  <c r="BG64" i="5"/>
  <c r="BG60" i="5"/>
  <c r="BG66" i="5"/>
  <c r="BG68" i="5"/>
  <c r="BG71" i="5"/>
  <c r="BG73" i="5"/>
  <c r="BG75" i="5"/>
  <c r="BG77" i="5"/>
  <c r="BG70" i="5"/>
  <c r="BO46" i="5"/>
  <c r="BO81" i="5"/>
  <c r="BO83" i="5"/>
  <c r="BO85" i="5"/>
  <c r="BO88" i="5"/>
  <c r="BO90" i="5"/>
  <c r="BO51" i="5"/>
  <c r="BO87" i="5"/>
  <c r="BO82" i="5"/>
  <c r="BO91" i="5"/>
  <c r="BO53" i="5"/>
  <c r="BO84" i="5"/>
  <c r="BO86" i="5"/>
  <c r="BO80" i="5"/>
  <c r="BO89" i="5"/>
  <c r="BO52" i="5"/>
  <c r="BO55" i="5"/>
  <c r="BO57" i="5"/>
  <c r="BO56" i="5"/>
  <c r="BO58" i="5"/>
  <c r="BO59" i="5"/>
  <c r="BO63" i="5"/>
  <c r="BO65" i="5"/>
  <c r="BO67" i="5"/>
  <c r="BO69" i="5"/>
  <c r="BO61" i="5"/>
  <c r="BO60" i="5"/>
  <c r="BO62" i="5"/>
  <c r="BO64" i="5"/>
  <c r="BO54" i="5"/>
  <c r="BO66" i="5"/>
  <c r="BO71" i="5"/>
  <c r="BO73" i="5"/>
  <c r="BO75" i="5"/>
  <c r="BO77" i="5"/>
  <c r="BO70" i="5"/>
  <c r="BW46" i="5"/>
  <c r="BW81" i="5"/>
  <c r="BW83" i="5"/>
  <c r="BW85" i="5"/>
  <c r="BW88" i="5"/>
  <c r="BW90" i="5"/>
  <c r="BW80" i="5"/>
  <c r="BW51" i="5"/>
  <c r="BW84" i="5"/>
  <c r="BW91" i="5"/>
  <c r="BW82" i="5"/>
  <c r="BW87" i="5"/>
  <c r="BW89" i="5"/>
  <c r="BW53" i="5"/>
  <c r="BW55" i="5"/>
  <c r="BW52" i="5"/>
  <c r="BW56" i="5"/>
  <c r="BW54" i="5"/>
  <c r="BW59" i="5"/>
  <c r="BW61" i="5"/>
  <c r="BW63" i="5"/>
  <c r="BW65" i="5"/>
  <c r="BW67" i="5"/>
  <c r="BW69" i="5"/>
  <c r="BW60" i="5"/>
  <c r="BW57" i="5"/>
  <c r="BW58" i="5"/>
  <c r="BW86" i="5"/>
  <c r="BW62" i="5"/>
  <c r="BW64" i="5"/>
  <c r="BW66" i="5"/>
  <c r="BW71" i="5"/>
  <c r="BW73" i="5"/>
  <c r="BW75" i="5"/>
  <c r="BW77" i="5"/>
  <c r="BW68" i="5"/>
  <c r="BW70" i="5"/>
  <c r="CE46" i="5"/>
  <c r="CE81" i="5"/>
  <c r="CE83" i="5"/>
  <c r="CE85" i="5"/>
  <c r="CE88" i="5"/>
  <c r="CE90" i="5"/>
  <c r="CE82" i="5"/>
  <c r="CE51" i="5"/>
  <c r="CE91" i="5"/>
  <c r="CE84" i="5"/>
  <c r="CE86" i="5"/>
  <c r="CE89" i="5"/>
  <c r="CE80" i="5"/>
  <c r="CE87" i="5"/>
  <c r="CE53" i="5"/>
  <c r="CE52" i="5"/>
  <c r="CE57" i="5"/>
  <c r="CE58" i="5"/>
  <c r="CE60" i="5"/>
  <c r="CE61" i="5"/>
  <c r="CE63" i="5"/>
  <c r="CE65" i="5"/>
  <c r="CE67" i="5"/>
  <c r="CE69" i="5"/>
  <c r="CE54" i="5"/>
  <c r="CE56" i="5"/>
  <c r="CE59" i="5"/>
  <c r="CE62" i="5"/>
  <c r="CE64" i="5"/>
  <c r="CE55" i="5"/>
  <c r="CE68" i="5"/>
  <c r="CE66" i="5"/>
  <c r="CE71" i="5"/>
  <c r="CE73" i="5"/>
  <c r="CE75" i="5"/>
  <c r="CE77" i="5"/>
  <c r="CE70" i="5"/>
  <c r="CM46" i="5"/>
  <c r="CM81" i="5"/>
  <c r="CM83" i="5"/>
  <c r="CM85" i="5"/>
  <c r="CM86" i="5"/>
  <c r="CM88" i="5"/>
  <c r="CM90" i="5"/>
  <c r="CM51" i="5"/>
  <c r="CM89" i="5"/>
  <c r="CM80" i="5"/>
  <c r="CM91" i="5"/>
  <c r="CM87" i="5"/>
  <c r="CM53" i="5"/>
  <c r="CM84" i="5"/>
  <c r="CM82" i="5"/>
  <c r="CM58" i="5"/>
  <c r="CM52" i="5"/>
  <c r="CM54" i="5"/>
  <c r="CM61" i="5"/>
  <c r="CM55" i="5"/>
  <c r="CM63" i="5"/>
  <c r="CM65" i="5"/>
  <c r="CM67" i="5"/>
  <c r="CM69" i="5"/>
  <c r="CM57" i="5"/>
  <c r="CM59" i="5"/>
  <c r="CM56" i="5"/>
  <c r="CM62" i="5"/>
  <c r="CM64" i="5"/>
  <c r="CM60" i="5"/>
  <c r="CM66" i="5"/>
  <c r="CM68" i="5"/>
  <c r="CM71" i="5"/>
  <c r="CM73" i="5"/>
  <c r="CM75" i="5"/>
  <c r="CM77" i="5"/>
  <c r="CM70" i="5"/>
  <c r="CU46" i="5"/>
  <c r="CU81" i="5"/>
  <c r="CU83" i="5"/>
  <c r="CU85" i="5"/>
  <c r="CU86" i="5"/>
  <c r="CU88" i="5"/>
  <c r="CU90" i="5"/>
  <c r="CU51" i="5"/>
  <c r="CU87" i="5"/>
  <c r="CU91" i="5"/>
  <c r="CU80" i="5"/>
  <c r="CU82" i="5"/>
  <c r="CU89" i="5"/>
  <c r="CU53" i="5"/>
  <c r="CU84" i="5"/>
  <c r="CU52" i="5"/>
  <c r="CU57" i="5"/>
  <c r="CU58" i="5"/>
  <c r="CU56" i="5"/>
  <c r="CU54" i="5"/>
  <c r="CU59" i="5"/>
  <c r="CU63" i="5"/>
  <c r="CU65" i="5"/>
  <c r="CU67" i="5"/>
  <c r="CU69" i="5"/>
  <c r="CU55" i="5"/>
  <c r="CU60" i="5"/>
  <c r="CU62" i="5"/>
  <c r="CU64" i="5"/>
  <c r="CU61" i="5"/>
  <c r="CU66" i="5"/>
  <c r="CU71" i="5"/>
  <c r="CU73" i="5"/>
  <c r="CU75" i="5"/>
  <c r="CU77" i="5"/>
  <c r="CU70" i="5"/>
  <c r="CW50" i="5"/>
  <c r="CO50" i="5"/>
  <c r="CG50" i="5"/>
  <c r="BY50" i="5"/>
  <c r="BQ50" i="5"/>
  <c r="BI50" i="5"/>
  <c r="AQ50" i="5"/>
  <c r="AH50" i="5"/>
  <c r="Y50" i="5"/>
  <c r="P50" i="5"/>
  <c r="DA79" i="5"/>
  <c r="CR79" i="5"/>
  <c r="CI79" i="5"/>
  <c r="BZ79" i="5"/>
  <c r="BQ79" i="5"/>
  <c r="AY79" i="5"/>
  <c r="AN79" i="5"/>
  <c r="AC79" i="5"/>
  <c r="S79" i="5"/>
  <c r="F79" i="5"/>
  <c r="CM78" i="5"/>
  <c r="BW78" i="5"/>
  <c r="BG78" i="5"/>
  <c r="AP78" i="5"/>
  <c r="Y78" i="5"/>
  <c r="I78" i="5"/>
  <c r="CK77" i="5"/>
  <c r="BU77" i="5"/>
  <c r="BD77" i="5"/>
  <c r="AM77" i="5"/>
  <c r="W77" i="5"/>
  <c r="DA76" i="5"/>
  <c r="CK76" i="5"/>
  <c r="BA76" i="5"/>
  <c r="AK76" i="5"/>
  <c r="S76" i="5"/>
  <c r="CY75" i="5"/>
  <c r="CH75" i="5"/>
  <c r="BQ75" i="5"/>
  <c r="AG75" i="5"/>
  <c r="Q75" i="5"/>
  <c r="CE74" i="5"/>
  <c r="BO74" i="5"/>
  <c r="AW74" i="5"/>
  <c r="AG74" i="5"/>
  <c r="N74" i="5"/>
  <c r="CS73" i="5"/>
  <c r="CC73" i="5"/>
  <c r="BK73" i="5"/>
  <c r="AU73" i="5"/>
  <c r="AD73" i="5"/>
  <c r="M73" i="5"/>
  <c r="CS72" i="5"/>
  <c r="BY72" i="5"/>
  <c r="AA72" i="5"/>
  <c r="CO71" i="5"/>
  <c r="BY71" i="5"/>
  <c r="BF71" i="5"/>
  <c r="AG71" i="5"/>
  <c r="I71" i="5"/>
  <c r="BZ70" i="5"/>
  <c r="AT70" i="5"/>
  <c r="H70" i="5"/>
  <c r="BM69" i="5"/>
  <c r="V69" i="5"/>
  <c r="BZ68" i="5"/>
  <c r="K46" i="5"/>
  <c r="K81" i="5"/>
  <c r="K83" i="5"/>
  <c r="K85" i="5"/>
  <c r="K88" i="5"/>
  <c r="K90" i="5"/>
  <c r="K84" i="5"/>
  <c r="K51" i="5"/>
  <c r="K80" i="5"/>
  <c r="K52" i="5"/>
  <c r="K91" i="5"/>
  <c r="K82" i="5"/>
  <c r="K53" i="5"/>
  <c r="K55" i="5"/>
  <c r="K87" i="5"/>
  <c r="K54" i="5"/>
  <c r="K56" i="5"/>
  <c r="K86" i="5"/>
  <c r="K63" i="5"/>
  <c r="K65" i="5"/>
  <c r="K67" i="5"/>
  <c r="K69" i="5"/>
  <c r="K89" i="5"/>
  <c r="K58" i="5"/>
  <c r="K60" i="5"/>
  <c r="K57" i="5"/>
  <c r="K59" i="5"/>
  <c r="K61" i="5"/>
  <c r="K64" i="5"/>
  <c r="K70" i="5"/>
  <c r="K68" i="5"/>
  <c r="K62" i="5"/>
  <c r="K66" i="5"/>
  <c r="K71" i="5"/>
  <c r="K73" i="5"/>
  <c r="K75" i="5"/>
  <c r="K77" i="5"/>
  <c r="K79" i="5"/>
  <c r="AI46" i="5"/>
  <c r="AI81" i="5"/>
  <c r="AI83" i="5"/>
  <c r="AI85" i="5"/>
  <c r="AI88" i="5"/>
  <c r="AI90" i="5"/>
  <c r="AI51" i="5"/>
  <c r="AI86" i="5"/>
  <c r="AI87" i="5"/>
  <c r="AI84" i="5"/>
  <c r="AI82" i="5"/>
  <c r="AI91" i="5"/>
  <c r="AI53" i="5"/>
  <c r="AI80" i="5"/>
  <c r="AI89" i="5"/>
  <c r="AI52" i="5"/>
  <c r="AI57" i="5"/>
  <c r="AI58" i="5"/>
  <c r="AI59" i="5"/>
  <c r="AI54" i="5"/>
  <c r="AI56" i="5"/>
  <c r="AI61" i="5"/>
  <c r="AI55" i="5"/>
  <c r="AI63" i="5"/>
  <c r="AI65" i="5"/>
  <c r="AI67" i="5"/>
  <c r="AI69" i="5"/>
  <c r="AI60" i="5"/>
  <c r="AI62" i="5"/>
  <c r="AI64" i="5"/>
  <c r="AI68" i="5"/>
  <c r="AI66" i="5"/>
  <c r="AI71" i="5"/>
  <c r="AI73" i="5"/>
  <c r="AI75" i="5"/>
  <c r="AI77" i="5"/>
  <c r="AI70" i="5"/>
  <c r="L80" i="5"/>
  <c r="L82" i="5"/>
  <c r="L84" i="5"/>
  <c r="L81" i="5"/>
  <c r="L83" i="5"/>
  <c r="L85" i="5"/>
  <c r="L89" i="5"/>
  <c r="L86" i="5"/>
  <c r="L90" i="5"/>
  <c r="L88" i="5"/>
  <c r="L87" i="5"/>
  <c r="L91" i="5"/>
  <c r="L52" i="5"/>
  <c r="L53" i="5"/>
  <c r="L51" i="5"/>
  <c r="L61" i="5"/>
  <c r="L54" i="5"/>
  <c r="L56" i="5"/>
  <c r="L62" i="5"/>
  <c r="L55" i="5"/>
  <c r="L63" i="5"/>
  <c r="L58" i="5"/>
  <c r="L60" i="5"/>
  <c r="L57" i="5"/>
  <c r="L59" i="5"/>
  <c r="L64" i="5"/>
  <c r="L66" i="5"/>
  <c r="L68" i="5"/>
  <c r="L70" i="5"/>
  <c r="L65" i="5"/>
  <c r="L67" i="5"/>
  <c r="L71" i="5"/>
  <c r="L73" i="5"/>
  <c r="L75" i="5"/>
  <c r="L77" i="5"/>
  <c r="L79" i="5"/>
  <c r="L78" i="5"/>
  <c r="L69" i="5"/>
  <c r="L76" i="5"/>
  <c r="L74" i="5"/>
  <c r="T80" i="5"/>
  <c r="T82" i="5"/>
  <c r="T84" i="5"/>
  <c r="T81" i="5"/>
  <c r="T83" i="5"/>
  <c r="T85" i="5"/>
  <c r="T86" i="5"/>
  <c r="T87" i="5"/>
  <c r="T88" i="5"/>
  <c r="T91" i="5"/>
  <c r="T89" i="5"/>
  <c r="T51" i="5"/>
  <c r="T53" i="5"/>
  <c r="T54" i="5"/>
  <c r="T58" i="5"/>
  <c r="T61" i="5"/>
  <c r="T90" i="5"/>
  <c r="T57" i="5"/>
  <c r="T59" i="5"/>
  <c r="T60" i="5"/>
  <c r="T63" i="5"/>
  <c r="T56" i="5"/>
  <c r="T55" i="5"/>
  <c r="T52" i="5"/>
  <c r="T64" i="5"/>
  <c r="T66" i="5"/>
  <c r="T68" i="5"/>
  <c r="T70" i="5"/>
  <c r="T65" i="5"/>
  <c r="T69" i="5"/>
  <c r="T67" i="5"/>
  <c r="T62" i="5"/>
  <c r="T71" i="5"/>
  <c r="T73" i="5"/>
  <c r="T75" i="5"/>
  <c r="T77" i="5"/>
  <c r="T76" i="5"/>
  <c r="T74" i="5"/>
  <c r="T72" i="5"/>
  <c r="AB80" i="5"/>
  <c r="AB82" i="5"/>
  <c r="AB84" i="5"/>
  <c r="AB81" i="5"/>
  <c r="AB83" i="5"/>
  <c r="AB85" i="5"/>
  <c r="AB89" i="5"/>
  <c r="AB87" i="5"/>
  <c r="AB86" i="5"/>
  <c r="AB88" i="5"/>
  <c r="AB90" i="5"/>
  <c r="AB53" i="5"/>
  <c r="AB55" i="5"/>
  <c r="AB52" i="5"/>
  <c r="AB56" i="5"/>
  <c r="AB61" i="5"/>
  <c r="AB91" i="5"/>
  <c r="AB57" i="5"/>
  <c r="AB59" i="5"/>
  <c r="AB54" i="5"/>
  <c r="AB60" i="5"/>
  <c r="AB62" i="5"/>
  <c r="AB58" i="5"/>
  <c r="AB63" i="5"/>
  <c r="AB51" i="5"/>
  <c r="AB64" i="5"/>
  <c r="AB66" i="5"/>
  <c r="AB68" i="5"/>
  <c r="AB70" i="5"/>
  <c r="AB67" i="5"/>
  <c r="AB65" i="5"/>
  <c r="AB71" i="5"/>
  <c r="AB73" i="5"/>
  <c r="AB75" i="5"/>
  <c r="AB77" i="5"/>
  <c r="AB74" i="5"/>
  <c r="AB72" i="5"/>
  <c r="AB78" i="5"/>
  <c r="AJ80" i="5"/>
  <c r="AJ82" i="5"/>
  <c r="AJ84" i="5"/>
  <c r="AJ81" i="5"/>
  <c r="AJ83" i="5"/>
  <c r="AJ85" i="5"/>
  <c r="AJ86" i="5"/>
  <c r="AJ91" i="5"/>
  <c r="AJ87" i="5"/>
  <c r="AJ90" i="5"/>
  <c r="AJ88" i="5"/>
  <c r="AJ53" i="5"/>
  <c r="AJ51" i="5"/>
  <c r="AJ54" i="5"/>
  <c r="AJ61" i="5"/>
  <c r="AJ52" i="5"/>
  <c r="AJ58" i="5"/>
  <c r="AJ59" i="5"/>
  <c r="AJ56" i="5"/>
  <c r="AJ55" i="5"/>
  <c r="AJ63" i="5"/>
  <c r="AJ89" i="5"/>
  <c r="AJ60" i="5"/>
  <c r="AJ57" i="5"/>
  <c r="AJ62" i="5"/>
  <c r="AJ64" i="5"/>
  <c r="AJ66" i="5"/>
  <c r="AJ68" i="5"/>
  <c r="AJ67" i="5"/>
  <c r="AJ65" i="5"/>
  <c r="AJ70" i="5"/>
  <c r="AJ69" i="5"/>
  <c r="AJ71" i="5"/>
  <c r="AJ73" i="5"/>
  <c r="AJ75" i="5"/>
  <c r="AJ77" i="5"/>
  <c r="AJ72" i="5"/>
  <c r="AJ78" i="5"/>
  <c r="AJ76" i="5"/>
  <c r="AR80" i="5"/>
  <c r="AR82" i="5"/>
  <c r="AR84" i="5"/>
  <c r="AR81" i="5"/>
  <c r="AR83" i="5"/>
  <c r="AR85" i="5"/>
  <c r="AR89" i="5"/>
  <c r="AR90" i="5"/>
  <c r="AR88" i="5"/>
  <c r="AR87" i="5"/>
  <c r="AR86" i="5"/>
  <c r="AR91" i="5"/>
  <c r="AR53" i="5"/>
  <c r="AR52" i="5"/>
  <c r="AR54" i="5"/>
  <c r="AR61" i="5"/>
  <c r="AR55" i="5"/>
  <c r="AR58" i="5"/>
  <c r="AR59" i="5"/>
  <c r="AR51" i="5"/>
  <c r="AR56" i="5"/>
  <c r="AR57" i="5"/>
  <c r="AR63" i="5"/>
  <c r="AR60" i="5"/>
  <c r="AR62" i="5"/>
  <c r="AR64" i="5"/>
  <c r="AR66" i="5"/>
  <c r="AR68" i="5"/>
  <c r="AR65" i="5"/>
  <c r="AR70" i="5"/>
  <c r="AR67" i="5"/>
  <c r="AR71" i="5"/>
  <c r="AR73" i="5"/>
  <c r="AR75" i="5"/>
  <c r="AR77" i="5"/>
  <c r="AR78" i="5"/>
  <c r="AR76" i="5"/>
  <c r="AR74" i="5"/>
  <c r="AZ80" i="5"/>
  <c r="AZ82" i="5"/>
  <c r="AZ84" i="5"/>
  <c r="AZ81" i="5"/>
  <c r="AZ83" i="5"/>
  <c r="AZ85" i="5"/>
  <c r="AZ86" i="5"/>
  <c r="AZ87" i="5"/>
  <c r="AZ88" i="5"/>
  <c r="AZ91" i="5"/>
  <c r="AZ89" i="5"/>
  <c r="AZ51" i="5"/>
  <c r="AZ53" i="5"/>
  <c r="AZ54" i="5"/>
  <c r="AZ55" i="5"/>
  <c r="AZ61" i="5"/>
  <c r="AZ57" i="5"/>
  <c r="AZ56" i="5"/>
  <c r="AZ59" i="5"/>
  <c r="AZ60" i="5"/>
  <c r="AZ52" i="5"/>
  <c r="AZ63" i="5"/>
  <c r="AZ58" i="5"/>
  <c r="AZ90" i="5"/>
  <c r="AZ62" i="5"/>
  <c r="AZ64" i="5"/>
  <c r="AZ66" i="5"/>
  <c r="AZ68" i="5"/>
  <c r="AZ69" i="5"/>
  <c r="AZ70" i="5"/>
  <c r="AZ67" i="5"/>
  <c r="AZ65" i="5"/>
  <c r="AZ71" i="5"/>
  <c r="AZ73" i="5"/>
  <c r="AZ75" i="5"/>
  <c r="AZ77" i="5"/>
  <c r="AZ76" i="5"/>
  <c r="AZ74" i="5"/>
  <c r="AZ72" i="5"/>
  <c r="BH80" i="5"/>
  <c r="BH82" i="5"/>
  <c r="BH84" i="5"/>
  <c r="BH81" i="5"/>
  <c r="BH83" i="5"/>
  <c r="BH85" i="5"/>
  <c r="BH89" i="5"/>
  <c r="BH86" i="5"/>
  <c r="BH91" i="5"/>
  <c r="BH87" i="5"/>
  <c r="BH88" i="5"/>
  <c r="BH90" i="5"/>
  <c r="BH53" i="5"/>
  <c r="BH51" i="5"/>
  <c r="BH54" i="5"/>
  <c r="BH55" i="5"/>
  <c r="BH52" i="5"/>
  <c r="BH56" i="5"/>
  <c r="BH61" i="5"/>
  <c r="BH57" i="5"/>
  <c r="BH60" i="5"/>
  <c r="BH63" i="5"/>
  <c r="BH59" i="5"/>
  <c r="BH58" i="5"/>
  <c r="BH62" i="5"/>
  <c r="BH64" i="5"/>
  <c r="BH66" i="5"/>
  <c r="BH68" i="5"/>
  <c r="BH67" i="5"/>
  <c r="BH70" i="5"/>
  <c r="BH65" i="5"/>
  <c r="BH71" i="5"/>
  <c r="BH73" i="5"/>
  <c r="BH75" i="5"/>
  <c r="BH77" i="5"/>
  <c r="BH74" i="5"/>
  <c r="BH72" i="5"/>
  <c r="BH69" i="5"/>
  <c r="BH78" i="5"/>
  <c r="BP80" i="5"/>
  <c r="BP82" i="5"/>
  <c r="BP84" i="5"/>
  <c r="BP81" i="5"/>
  <c r="BP83" i="5"/>
  <c r="BP85" i="5"/>
  <c r="BP86" i="5"/>
  <c r="BP87" i="5"/>
  <c r="BP90" i="5"/>
  <c r="BP91" i="5"/>
  <c r="BP89" i="5"/>
  <c r="BP88" i="5"/>
  <c r="BP53" i="5"/>
  <c r="BP51" i="5"/>
  <c r="BP58" i="5"/>
  <c r="BP59" i="5"/>
  <c r="BP61" i="5"/>
  <c r="BP54" i="5"/>
  <c r="BP55" i="5"/>
  <c r="BP57" i="5"/>
  <c r="BP63" i="5"/>
  <c r="BP52" i="5"/>
  <c r="BP56" i="5"/>
  <c r="BP60" i="5"/>
  <c r="BP62" i="5"/>
  <c r="BP64" i="5"/>
  <c r="BP66" i="5"/>
  <c r="BP68" i="5"/>
  <c r="BP67" i="5"/>
  <c r="BP65" i="5"/>
  <c r="BP70" i="5"/>
  <c r="BP69" i="5"/>
  <c r="BP71" i="5"/>
  <c r="BP73" i="5"/>
  <c r="BP75" i="5"/>
  <c r="BP77" i="5"/>
  <c r="BP72" i="5"/>
  <c r="BP78" i="5"/>
  <c r="BP76" i="5"/>
  <c r="BX80" i="5"/>
  <c r="BX82" i="5"/>
  <c r="BX84" i="5"/>
  <c r="BX81" i="5"/>
  <c r="BX83" i="5"/>
  <c r="BX85" i="5"/>
  <c r="BX89" i="5"/>
  <c r="BX86" i="5"/>
  <c r="BX90" i="5"/>
  <c r="BX88" i="5"/>
  <c r="BX91" i="5"/>
  <c r="BX87" i="5"/>
  <c r="BX53" i="5"/>
  <c r="BX52" i="5"/>
  <c r="BX59" i="5"/>
  <c r="BX61" i="5"/>
  <c r="BX51" i="5"/>
  <c r="BX56" i="5"/>
  <c r="BX55" i="5"/>
  <c r="BX54" i="5"/>
  <c r="BX63" i="5"/>
  <c r="BX60" i="5"/>
  <c r="BX57" i="5"/>
  <c r="BX58" i="5"/>
  <c r="BX62" i="5"/>
  <c r="BX64" i="5"/>
  <c r="BX66" i="5"/>
  <c r="BX68" i="5"/>
  <c r="BX65" i="5"/>
  <c r="BX70" i="5"/>
  <c r="BX67" i="5"/>
  <c r="BX71" i="5"/>
  <c r="BX73" i="5"/>
  <c r="BX75" i="5"/>
  <c r="BX77" i="5"/>
  <c r="BX78" i="5"/>
  <c r="BX69" i="5"/>
  <c r="BX76" i="5"/>
  <c r="BX74" i="5"/>
  <c r="CF80" i="5"/>
  <c r="CF82" i="5"/>
  <c r="CF84" i="5"/>
  <c r="CF81" i="5"/>
  <c r="CF83" i="5"/>
  <c r="CF85" i="5"/>
  <c r="CF86" i="5"/>
  <c r="CF87" i="5"/>
  <c r="CF88" i="5"/>
  <c r="CF91" i="5"/>
  <c r="CF89" i="5"/>
  <c r="CF90" i="5"/>
  <c r="CF51" i="5"/>
  <c r="CF53" i="5"/>
  <c r="CF59" i="5"/>
  <c r="CF61" i="5"/>
  <c r="CF52" i="5"/>
  <c r="CF57" i="5"/>
  <c r="CF55" i="5"/>
  <c r="CF58" i="5"/>
  <c r="CF60" i="5"/>
  <c r="CF63" i="5"/>
  <c r="CF54" i="5"/>
  <c r="CF56" i="5"/>
  <c r="CF62" i="5"/>
  <c r="CF64" i="5"/>
  <c r="CF66" i="5"/>
  <c r="CF68" i="5"/>
  <c r="CF69" i="5"/>
  <c r="CF70" i="5"/>
  <c r="CF67" i="5"/>
  <c r="CF65" i="5"/>
  <c r="CF71" i="5"/>
  <c r="CF73" i="5"/>
  <c r="CF75" i="5"/>
  <c r="CF77" i="5"/>
  <c r="CF76" i="5"/>
  <c r="CF74" i="5"/>
  <c r="CF72" i="5"/>
  <c r="CN80" i="5"/>
  <c r="CN82" i="5"/>
  <c r="CN84" i="5"/>
  <c r="CN81" i="5"/>
  <c r="CN83" i="5"/>
  <c r="CN85" i="5"/>
  <c r="CN86" i="5"/>
  <c r="CN89" i="5"/>
  <c r="CN91" i="5"/>
  <c r="CN87" i="5"/>
  <c r="CN88" i="5"/>
  <c r="CN90" i="5"/>
  <c r="CN53" i="5"/>
  <c r="CN55" i="5"/>
  <c r="CN52" i="5"/>
  <c r="CN51" i="5"/>
  <c r="CN56" i="5"/>
  <c r="CN59" i="5"/>
  <c r="CN61" i="5"/>
  <c r="CN57" i="5"/>
  <c r="CN58" i="5"/>
  <c r="CN60" i="5"/>
  <c r="CN63" i="5"/>
  <c r="CN54" i="5"/>
  <c r="CN62" i="5"/>
  <c r="CN64" i="5"/>
  <c r="CN66" i="5"/>
  <c r="CN68" i="5"/>
  <c r="CN67" i="5"/>
  <c r="CN70" i="5"/>
  <c r="CN65" i="5"/>
  <c r="CN71" i="5"/>
  <c r="CN73" i="5"/>
  <c r="CN75" i="5"/>
  <c r="CN77" i="5"/>
  <c r="CN74" i="5"/>
  <c r="CN72" i="5"/>
  <c r="CN78" i="5"/>
  <c r="CV80" i="5"/>
  <c r="CV82" i="5"/>
  <c r="CV84" i="5"/>
  <c r="CV81" i="5"/>
  <c r="CV83" i="5"/>
  <c r="CV85" i="5"/>
  <c r="CV87" i="5"/>
  <c r="CV90" i="5"/>
  <c r="CV91" i="5"/>
  <c r="CV89" i="5"/>
  <c r="CV86" i="5"/>
  <c r="CV88" i="5"/>
  <c r="CV53" i="5"/>
  <c r="CV54" i="5"/>
  <c r="CV52" i="5"/>
  <c r="CV59" i="5"/>
  <c r="CV61" i="5"/>
  <c r="CV55" i="5"/>
  <c r="CV58" i="5"/>
  <c r="CV56" i="5"/>
  <c r="CV63" i="5"/>
  <c r="CV51" i="5"/>
  <c r="CV60" i="5"/>
  <c r="CV57" i="5"/>
  <c r="CV62" i="5"/>
  <c r="CV64" i="5"/>
  <c r="CV66" i="5"/>
  <c r="CV68" i="5"/>
  <c r="CV67" i="5"/>
  <c r="CV65" i="5"/>
  <c r="CV70" i="5"/>
  <c r="CV69" i="5"/>
  <c r="CV71" i="5"/>
  <c r="CV73" i="5"/>
  <c r="CV75" i="5"/>
  <c r="CV77" i="5"/>
  <c r="CV72" i="5"/>
  <c r="CV76" i="5"/>
  <c r="H46" i="5"/>
  <c r="P46" i="5"/>
  <c r="X46" i="5"/>
  <c r="AF46" i="5"/>
  <c r="AN46" i="5"/>
  <c r="AV46" i="5"/>
  <c r="BD46" i="5"/>
  <c r="BL46" i="5"/>
  <c r="BT46" i="5"/>
  <c r="CB46" i="5"/>
  <c r="CJ46" i="5"/>
  <c r="CR46" i="5"/>
  <c r="CZ46" i="5"/>
  <c r="CV50" i="5"/>
  <c r="CN50" i="5"/>
  <c r="CF50" i="5"/>
  <c r="BX50" i="5"/>
  <c r="BP50" i="5"/>
  <c r="BH50" i="5"/>
  <c r="AY50" i="5"/>
  <c r="AP50" i="5"/>
  <c r="AG50" i="5"/>
  <c r="X50" i="5"/>
  <c r="CQ79" i="5"/>
  <c r="BY79" i="5"/>
  <c r="BP79" i="5"/>
  <c r="BG79" i="5"/>
  <c r="AW79" i="5"/>
  <c r="AB79" i="5"/>
  <c r="Q79" i="5"/>
  <c r="DA78" i="5"/>
  <c r="CL78" i="5"/>
  <c r="BV78" i="5"/>
  <c r="BE78" i="5"/>
  <c r="AO78" i="5"/>
  <c r="U78" i="5"/>
  <c r="DA77" i="5"/>
  <c r="BS77" i="5"/>
  <c r="U77" i="5"/>
  <c r="CG76" i="5"/>
  <c r="AY76" i="5"/>
  <c r="AI76" i="5"/>
  <c r="R76" i="5"/>
  <c r="BM75" i="5"/>
  <c r="AW75" i="5"/>
  <c r="AF75" i="5"/>
  <c r="O75" i="5"/>
  <c r="CU74" i="5"/>
  <c r="CC74" i="5"/>
  <c r="BM74" i="5"/>
  <c r="AT74" i="5"/>
  <c r="AC74" i="5"/>
  <c r="CQ73" i="5"/>
  <c r="CA73" i="5"/>
  <c r="AS73" i="5"/>
  <c r="I73" i="5"/>
  <c r="BX72" i="5"/>
  <c r="BG72" i="5"/>
  <c r="AQ72" i="5"/>
  <c r="Y72" i="5"/>
  <c r="I72" i="5"/>
  <c r="CL71" i="5"/>
  <c r="BU71" i="5"/>
  <c r="BE71" i="5"/>
  <c r="F71" i="5"/>
  <c r="BK69" i="5"/>
  <c r="BO68" i="5"/>
  <c r="M80" i="5"/>
  <c r="M82" i="5"/>
  <c r="M84" i="5"/>
  <c r="M86" i="5"/>
  <c r="M81" i="5"/>
  <c r="M83" i="5"/>
  <c r="M88" i="5"/>
  <c r="M90" i="5"/>
  <c r="M87" i="5"/>
  <c r="M85" i="5"/>
  <c r="M89" i="5"/>
  <c r="M91" i="5"/>
  <c r="M54" i="5"/>
  <c r="M53" i="5"/>
  <c r="M55" i="5"/>
  <c r="M56" i="5"/>
  <c r="M58" i="5"/>
  <c r="M57" i="5"/>
  <c r="M59" i="5"/>
  <c r="M52" i="5"/>
  <c r="M60" i="5"/>
  <c r="M64" i="5"/>
  <c r="M51" i="5"/>
  <c r="M62" i="5"/>
  <c r="M61" i="5"/>
  <c r="M67" i="5"/>
  <c r="M71" i="5"/>
  <c r="M68" i="5"/>
  <c r="M63" i="5"/>
  <c r="M66" i="5"/>
  <c r="M65" i="5"/>
  <c r="M69" i="5"/>
  <c r="U46" i="5"/>
  <c r="U80" i="5"/>
  <c r="U82" i="5"/>
  <c r="U84" i="5"/>
  <c r="U86" i="5"/>
  <c r="U81" i="5"/>
  <c r="U83" i="5"/>
  <c r="U88" i="5"/>
  <c r="U90" i="5"/>
  <c r="U85" i="5"/>
  <c r="U91" i="5"/>
  <c r="U52" i="5"/>
  <c r="U54" i="5"/>
  <c r="U87" i="5"/>
  <c r="U89" i="5"/>
  <c r="U51" i="5"/>
  <c r="U53" i="5"/>
  <c r="U55" i="5"/>
  <c r="U56" i="5"/>
  <c r="U58" i="5"/>
  <c r="U60" i="5"/>
  <c r="U64" i="5"/>
  <c r="U57" i="5"/>
  <c r="U59" i="5"/>
  <c r="U62" i="5"/>
  <c r="U61" i="5"/>
  <c r="U71" i="5"/>
  <c r="U68" i="5"/>
  <c r="U65" i="5"/>
  <c r="U66" i="5"/>
  <c r="U67" i="5"/>
  <c r="U63" i="5"/>
  <c r="U70" i="5"/>
  <c r="AC46" i="5"/>
  <c r="AC80" i="5"/>
  <c r="AC82" i="5"/>
  <c r="AC84" i="5"/>
  <c r="AC86" i="5"/>
  <c r="AC81" i="5"/>
  <c r="AC83" i="5"/>
  <c r="AC88" i="5"/>
  <c r="AC90" i="5"/>
  <c r="AC91" i="5"/>
  <c r="AC89" i="5"/>
  <c r="AC52" i="5"/>
  <c r="AC54" i="5"/>
  <c r="AC85" i="5"/>
  <c r="AC87" i="5"/>
  <c r="AC53" i="5"/>
  <c r="AC55" i="5"/>
  <c r="AC56" i="5"/>
  <c r="AC58" i="5"/>
  <c r="AC51" i="5"/>
  <c r="AC57" i="5"/>
  <c r="AC60" i="5"/>
  <c r="AC64" i="5"/>
  <c r="AC61" i="5"/>
  <c r="AC59" i="5"/>
  <c r="AC62" i="5"/>
  <c r="AC71" i="5"/>
  <c r="AC63" i="5"/>
  <c r="AC66" i="5"/>
  <c r="AC67" i="5"/>
  <c r="AC65" i="5"/>
  <c r="AC68" i="5"/>
  <c r="AC69" i="5"/>
  <c r="AK46" i="5"/>
  <c r="AK80" i="5"/>
  <c r="AK82" i="5"/>
  <c r="AK84" i="5"/>
  <c r="AK86" i="5"/>
  <c r="AK81" i="5"/>
  <c r="AK83" i="5"/>
  <c r="AK88" i="5"/>
  <c r="AK90" i="5"/>
  <c r="AK89" i="5"/>
  <c r="AK87" i="5"/>
  <c r="AK85" i="5"/>
  <c r="AK52" i="5"/>
  <c r="AK54" i="5"/>
  <c r="AK91" i="5"/>
  <c r="AK51" i="5"/>
  <c r="AK53" i="5"/>
  <c r="AK55" i="5"/>
  <c r="AK56" i="5"/>
  <c r="AK58" i="5"/>
  <c r="AK59" i="5"/>
  <c r="AK60" i="5"/>
  <c r="AK57" i="5"/>
  <c r="AK62" i="5"/>
  <c r="AK64" i="5"/>
  <c r="AK61" i="5"/>
  <c r="AK69" i="5"/>
  <c r="AK71" i="5"/>
  <c r="AK67" i="5"/>
  <c r="AK63" i="5"/>
  <c r="AK65" i="5"/>
  <c r="AK68" i="5"/>
  <c r="AK66" i="5"/>
  <c r="AS46" i="5"/>
  <c r="AS80" i="5"/>
  <c r="AS82" i="5"/>
  <c r="AS84" i="5"/>
  <c r="AS86" i="5"/>
  <c r="AS81" i="5"/>
  <c r="AS83" i="5"/>
  <c r="AS88" i="5"/>
  <c r="AS90" i="5"/>
  <c r="AS85" i="5"/>
  <c r="AS87" i="5"/>
  <c r="AS89" i="5"/>
  <c r="AS52" i="5"/>
  <c r="AS54" i="5"/>
  <c r="AS91" i="5"/>
  <c r="AS53" i="5"/>
  <c r="AS55" i="5"/>
  <c r="AS56" i="5"/>
  <c r="AS57" i="5"/>
  <c r="AS58" i="5"/>
  <c r="AS59" i="5"/>
  <c r="AS51" i="5"/>
  <c r="AS60" i="5"/>
  <c r="AS62" i="5"/>
  <c r="AS64" i="5"/>
  <c r="AS61" i="5"/>
  <c r="AS67" i="5"/>
  <c r="AS71" i="5"/>
  <c r="AS65" i="5"/>
  <c r="AS68" i="5"/>
  <c r="AS63" i="5"/>
  <c r="AS66" i="5"/>
  <c r="AS69" i="5"/>
  <c r="BA46" i="5"/>
  <c r="BA80" i="5"/>
  <c r="BA82" i="5"/>
  <c r="BA84" i="5"/>
  <c r="BA86" i="5"/>
  <c r="BA81" i="5"/>
  <c r="BA83" i="5"/>
  <c r="BA88" i="5"/>
  <c r="BA90" i="5"/>
  <c r="BA85" i="5"/>
  <c r="BA91" i="5"/>
  <c r="BA52" i="5"/>
  <c r="BA54" i="5"/>
  <c r="BA87" i="5"/>
  <c r="BA89" i="5"/>
  <c r="BA51" i="5"/>
  <c r="BA53" i="5"/>
  <c r="BA55" i="5"/>
  <c r="BA56" i="5"/>
  <c r="BA58" i="5"/>
  <c r="BA60" i="5"/>
  <c r="BA62" i="5"/>
  <c r="BA64" i="5"/>
  <c r="BA59" i="5"/>
  <c r="BA57" i="5"/>
  <c r="BA61" i="5"/>
  <c r="BA65" i="5"/>
  <c r="BA71" i="5"/>
  <c r="BA66" i="5"/>
  <c r="BA67" i="5"/>
  <c r="BA63" i="5"/>
  <c r="BA68" i="5"/>
  <c r="BI46" i="5"/>
  <c r="BI80" i="5"/>
  <c r="BI82" i="5"/>
  <c r="BI84" i="5"/>
  <c r="BI86" i="5"/>
  <c r="BI81" i="5"/>
  <c r="BI83" i="5"/>
  <c r="BI88" i="5"/>
  <c r="BI90" i="5"/>
  <c r="BI89" i="5"/>
  <c r="BI85" i="5"/>
  <c r="BI52" i="5"/>
  <c r="BI54" i="5"/>
  <c r="BI51" i="5"/>
  <c r="BI91" i="5"/>
  <c r="BI87" i="5"/>
  <c r="BI53" i="5"/>
  <c r="BI55" i="5"/>
  <c r="BI56" i="5"/>
  <c r="BI57" i="5"/>
  <c r="BI60" i="5"/>
  <c r="BI58" i="5"/>
  <c r="BI62" i="5"/>
  <c r="BI61" i="5"/>
  <c r="BI59" i="5"/>
  <c r="BI63" i="5"/>
  <c r="BI66" i="5"/>
  <c r="BI64" i="5"/>
  <c r="BI67" i="5"/>
  <c r="BI65" i="5"/>
  <c r="BI68" i="5"/>
  <c r="BI69" i="5"/>
  <c r="BQ46" i="5"/>
  <c r="BQ80" i="5"/>
  <c r="BQ82" i="5"/>
  <c r="BQ84" i="5"/>
  <c r="BQ86" i="5"/>
  <c r="BQ81" i="5"/>
  <c r="BQ83" i="5"/>
  <c r="BQ88" i="5"/>
  <c r="BQ90" i="5"/>
  <c r="BQ89" i="5"/>
  <c r="BQ87" i="5"/>
  <c r="BQ85" i="5"/>
  <c r="BQ91" i="5"/>
  <c r="BQ51" i="5"/>
  <c r="BQ52" i="5"/>
  <c r="BQ54" i="5"/>
  <c r="BQ53" i="5"/>
  <c r="BQ55" i="5"/>
  <c r="BQ56" i="5"/>
  <c r="BQ60" i="5"/>
  <c r="BQ62" i="5"/>
  <c r="BQ58" i="5"/>
  <c r="BQ59" i="5"/>
  <c r="BQ57" i="5"/>
  <c r="BQ61" i="5"/>
  <c r="BQ69" i="5"/>
  <c r="BQ67" i="5"/>
  <c r="BQ63" i="5"/>
  <c r="BQ65" i="5"/>
  <c r="BQ64" i="5"/>
  <c r="BQ66" i="5"/>
  <c r="BQ68" i="5"/>
  <c r="BY46" i="5"/>
  <c r="BY80" i="5"/>
  <c r="BY82" i="5"/>
  <c r="BY84" i="5"/>
  <c r="BY86" i="5"/>
  <c r="BY81" i="5"/>
  <c r="BY83" i="5"/>
  <c r="BY88" i="5"/>
  <c r="BY90" i="5"/>
  <c r="BY87" i="5"/>
  <c r="BY85" i="5"/>
  <c r="BY52" i="5"/>
  <c r="BY54" i="5"/>
  <c r="BY89" i="5"/>
  <c r="BY91" i="5"/>
  <c r="BY53" i="5"/>
  <c r="BY55" i="5"/>
  <c r="BY56" i="5"/>
  <c r="BY51" i="5"/>
  <c r="BY57" i="5"/>
  <c r="BY58" i="5"/>
  <c r="BY60" i="5"/>
  <c r="BY62" i="5"/>
  <c r="BY59" i="5"/>
  <c r="BY61" i="5"/>
  <c r="BY67" i="5"/>
  <c r="BY65" i="5"/>
  <c r="BY64" i="5"/>
  <c r="BY68" i="5"/>
  <c r="BY63" i="5"/>
  <c r="BY66" i="5"/>
  <c r="BY69" i="5"/>
  <c r="CG46" i="5"/>
  <c r="CG80" i="5"/>
  <c r="CG82" i="5"/>
  <c r="CG84" i="5"/>
  <c r="CG86" i="5"/>
  <c r="CG81" i="5"/>
  <c r="CG83" i="5"/>
  <c r="CG88" i="5"/>
  <c r="CG90" i="5"/>
  <c r="CG85" i="5"/>
  <c r="CG91" i="5"/>
  <c r="CG52" i="5"/>
  <c r="CG54" i="5"/>
  <c r="CG87" i="5"/>
  <c r="CG89" i="5"/>
  <c r="CG51" i="5"/>
  <c r="CG53" i="5"/>
  <c r="CG55" i="5"/>
  <c r="CG56" i="5"/>
  <c r="CG60" i="5"/>
  <c r="CG62" i="5"/>
  <c r="CG57" i="5"/>
  <c r="CG58" i="5"/>
  <c r="CG61" i="5"/>
  <c r="CG59" i="5"/>
  <c r="CG65" i="5"/>
  <c r="CG66" i="5"/>
  <c r="CG67" i="5"/>
  <c r="CG63" i="5"/>
  <c r="CG64" i="5"/>
  <c r="CO46" i="5"/>
  <c r="CO80" i="5"/>
  <c r="CO82" i="5"/>
  <c r="CO84" i="5"/>
  <c r="CO81" i="5"/>
  <c r="CO83" i="5"/>
  <c r="CO86" i="5"/>
  <c r="CO88" i="5"/>
  <c r="CO90" i="5"/>
  <c r="CO89" i="5"/>
  <c r="CO52" i="5"/>
  <c r="CO54" i="5"/>
  <c r="CO85" i="5"/>
  <c r="CO51" i="5"/>
  <c r="CO91" i="5"/>
  <c r="CO53" i="5"/>
  <c r="CO55" i="5"/>
  <c r="CO56" i="5"/>
  <c r="CO87" i="5"/>
  <c r="CO57" i="5"/>
  <c r="CO60" i="5"/>
  <c r="CO62" i="5"/>
  <c r="CO61" i="5"/>
  <c r="CO58" i="5"/>
  <c r="CO59" i="5"/>
  <c r="CO63" i="5"/>
  <c r="CO66" i="5"/>
  <c r="CO64" i="5"/>
  <c r="CO67" i="5"/>
  <c r="CO65" i="5"/>
  <c r="CO68" i="5"/>
  <c r="CO69" i="5"/>
  <c r="CW46" i="5"/>
  <c r="CW80" i="5"/>
  <c r="CW82" i="5"/>
  <c r="CW84" i="5"/>
  <c r="CW81" i="5"/>
  <c r="CW83" i="5"/>
  <c r="CW86" i="5"/>
  <c r="CW88" i="5"/>
  <c r="CW90" i="5"/>
  <c r="CW89" i="5"/>
  <c r="CW87" i="5"/>
  <c r="CW85" i="5"/>
  <c r="CW91" i="5"/>
  <c r="CW51" i="5"/>
  <c r="CW52" i="5"/>
  <c r="CW54" i="5"/>
  <c r="CW53" i="5"/>
  <c r="CW56" i="5"/>
  <c r="CW55" i="5"/>
  <c r="CW58" i="5"/>
  <c r="CW60" i="5"/>
  <c r="CW57" i="5"/>
  <c r="CW61" i="5"/>
  <c r="CW62" i="5"/>
  <c r="CW59" i="5"/>
  <c r="CW69" i="5"/>
  <c r="CW67" i="5"/>
  <c r="CW63" i="5"/>
  <c r="CW65" i="5"/>
  <c r="CW64" i="5"/>
  <c r="CW66" i="5"/>
  <c r="Y46" i="5"/>
  <c r="BM46" i="5"/>
  <c r="BU46" i="5"/>
  <c r="CC46" i="5"/>
  <c r="CK46" i="5"/>
  <c r="CS46" i="5"/>
  <c r="DA46" i="5"/>
  <c r="CU50" i="5"/>
  <c r="CM50" i="5"/>
  <c r="CE50" i="5"/>
  <c r="BW50" i="5"/>
  <c r="BO50" i="5"/>
  <c r="BG50" i="5"/>
  <c r="AX50" i="5"/>
  <c r="AO50" i="5"/>
  <c r="V50" i="5"/>
  <c r="M50" i="5"/>
  <c r="CY79" i="5"/>
  <c r="CP79" i="5"/>
  <c r="CG79" i="5"/>
  <c r="BX79" i="5"/>
  <c r="BO79" i="5"/>
  <c r="BE79" i="5"/>
  <c r="AV79" i="5"/>
  <c r="AK79" i="5"/>
  <c r="AA79" i="5"/>
  <c r="CW78" i="5"/>
  <c r="CK78" i="5"/>
  <c r="BU78" i="5"/>
  <c r="BA78" i="5"/>
  <c r="AK78" i="5"/>
  <c r="T78" i="5"/>
  <c r="CY77" i="5"/>
  <c r="CI77" i="5"/>
  <c r="BQ77" i="5"/>
  <c r="BA77" i="5"/>
  <c r="AH77" i="5"/>
  <c r="Q77" i="5"/>
  <c r="CW76" i="5"/>
  <c r="CE76" i="5"/>
  <c r="BO76" i="5"/>
  <c r="AX76" i="5"/>
  <c r="AG76" i="5"/>
  <c r="Q76" i="5"/>
  <c r="CS75" i="5"/>
  <c r="CC75" i="5"/>
  <c r="BL75" i="5"/>
  <c r="AU75" i="5"/>
  <c r="M75" i="5"/>
  <c r="CS74" i="5"/>
  <c r="BI74" i="5"/>
  <c r="AS74" i="5"/>
  <c r="AA74" i="5"/>
  <c r="K74" i="5"/>
  <c r="BY73" i="5"/>
  <c r="BI73" i="5"/>
  <c r="AO73" i="5"/>
  <c r="Y73" i="5"/>
  <c r="CM72" i="5"/>
  <c r="BW72" i="5"/>
  <c r="BE72" i="5"/>
  <c r="AO72" i="5"/>
  <c r="DA71" i="5"/>
  <c r="CK71" i="5"/>
  <c r="BB71" i="5"/>
  <c r="Z71" i="5"/>
  <c r="CW70" i="5"/>
  <c r="BQ70" i="5"/>
  <c r="AK70" i="5"/>
  <c r="BA69" i="5"/>
  <c r="J69" i="5"/>
  <c r="BL68" i="5"/>
  <c r="F46" i="5"/>
  <c r="F80" i="5"/>
  <c r="F82" i="5"/>
  <c r="F84" i="5"/>
  <c r="F86" i="5"/>
  <c r="F81" i="5"/>
  <c r="F88" i="5"/>
  <c r="F83" i="5"/>
  <c r="F85" i="5"/>
  <c r="F51" i="5"/>
  <c r="F89" i="5"/>
  <c r="F87" i="5"/>
  <c r="F90" i="5"/>
  <c r="F52" i="5"/>
  <c r="F91" i="5"/>
  <c r="F57" i="5"/>
  <c r="F59" i="5"/>
  <c r="F58" i="5"/>
  <c r="F55" i="5"/>
  <c r="F61" i="5"/>
  <c r="F53" i="5"/>
  <c r="F54" i="5"/>
  <c r="F62" i="5"/>
  <c r="F63" i="5"/>
  <c r="F65" i="5"/>
  <c r="F56" i="5"/>
  <c r="F60" i="5"/>
  <c r="F66" i="5"/>
  <c r="F67" i="5"/>
  <c r="F64" i="5"/>
  <c r="F68" i="5"/>
  <c r="F74" i="5"/>
  <c r="F77" i="5"/>
  <c r="F72" i="5"/>
  <c r="F75" i="5"/>
  <c r="F73" i="5"/>
  <c r="F78" i="5"/>
  <c r="N46" i="5"/>
  <c r="N80" i="5"/>
  <c r="N82" i="5"/>
  <c r="N84" i="5"/>
  <c r="N86" i="5"/>
  <c r="N91" i="5"/>
  <c r="N51" i="5"/>
  <c r="N87" i="5"/>
  <c r="N90" i="5"/>
  <c r="N83" i="5"/>
  <c r="N85" i="5"/>
  <c r="N88" i="5"/>
  <c r="N89" i="5"/>
  <c r="N81" i="5"/>
  <c r="N52" i="5"/>
  <c r="N54" i="5"/>
  <c r="N57" i="5"/>
  <c r="N59" i="5"/>
  <c r="N58" i="5"/>
  <c r="N53" i="5"/>
  <c r="N56" i="5"/>
  <c r="N61" i="5"/>
  <c r="N55" i="5"/>
  <c r="N60" i="5"/>
  <c r="N63" i="5"/>
  <c r="N65" i="5"/>
  <c r="N67" i="5"/>
  <c r="N68" i="5"/>
  <c r="N62" i="5"/>
  <c r="N64" i="5"/>
  <c r="N66" i="5"/>
  <c r="N69" i="5"/>
  <c r="N70" i="5"/>
  <c r="N72" i="5"/>
  <c r="N75" i="5"/>
  <c r="N73" i="5"/>
  <c r="N78" i="5"/>
  <c r="N76" i="5"/>
  <c r="N79" i="5"/>
  <c r="V46" i="5"/>
  <c r="V80" i="5"/>
  <c r="V82" i="5"/>
  <c r="V84" i="5"/>
  <c r="V86" i="5"/>
  <c r="V83" i="5"/>
  <c r="V85" i="5"/>
  <c r="V89" i="5"/>
  <c r="V51" i="5"/>
  <c r="V88" i="5"/>
  <c r="V81" i="5"/>
  <c r="V87" i="5"/>
  <c r="V91" i="5"/>
  <c r="V52" i="5"/>
  <c r="V57" i="5"/>
  <c r="V59" i="5"/>
  <c r="V55" i="5"/>
  <c r="V56" i="5"/>
  <c r="V60" i="5"/>
  <c r="V62" i="5"/>
  <c r="V90" i="5"/>
  <c r="V53" i="5"/>
  <c r="V63" i="5"/>
  <c r="V65" i="5"/>
  <c r="V54" i="5"/>
  <c r="V61" i="5"/>
  <c r="V58" i="5"/>
  <c r="V64" i="5"/>
  <c r="V70" i="5"/>
  <c r="V68" i="5"/>
  <c r="V66" i="5"/>
  <c r="V67" i="5"/>
  <c r="V73" i="5"/>
  <c r="V78" i="5"/>
  <c r="V76" i="5"/>
  <c r="V74" i="5"/>
  <c r="V77" i="5"/>
  <c r="V79" i="5"/>
  <c r="AD46" i="5"/>
  <c r="AD80" i="5"/>
  <c r="AD82" i="5"/>
  <c r="AD84" i="5"/>
  <c r="AD86" i="5"/>
  <c r="AD81" i="5"/>
  <c r="AD83" i="5"/>
  <c r="AD87" i="5"/>
  <c r="AD90" i="5"/>
  <c r="AD85" i="5"/>
  <c r="AD51" i="5"/>
  <c r="AD91" i="5"/>
  <c r="AD89" i="5"/>
  <c r="AD88" i="5"/>
  <c r="AD54" i="5"/>
  <c r="AD57" i="5"/>
  <c r="AD59" i="5"/>
  <c r="AD55" i="5"/>
  <c r="AD52" i="5"/>
  <c r="AD60" i="5"/>
  <c r="AD58" i="5"/>
  <c r="AD62" i="5"/>
  <c r="AD61" i="5"/>
  <c r="AD63" i="5"/>
  <c r="AD53" i="5"/>
  <c r="AD56" i="5"/>
  <c r="AD68" i="5"/>
  <c r="AD64" i="5"/>
  <c r="AD66" i="5"/>
  <c r="AD69" i="5"/>
  <c r="AD67" i="5"/>
  <c r="AD70" i="5"/>
  <c r="AD65" i="5"/>
  <c r="AD76" i="5"/>
  <c r="AD74" i="5"/>
  <c r="AD77" i="5"/>
  <c r="AD72" i="5"/>
  <c r="AD75" i="5"/>
  <c r="AD79" i="5"/>
  <c r="AL46" i="5"/>
  <c r="AL80" i="5"/>
  <c r="AL82" i="5"/>
  <c r="AL84" i="5"/>
  <c r="AL86" i="5"/>
  <c r="AL85" i="5"/>
  <c r="AL81" i="5"/>
  <c r="AL88" i="5"/>
  <c r="AL51" i="5"/>
  <c r="AL89" i="5"/>
  <c r="AL87" i="5"/>
  <c r="AL90" i="5"/>
  <c r="AL83" i="5"/>
  <c r="AL91" i="5"/>
  <c r="AL52" i="5"/>
  <c r="AL57" i="5"/>
  <c r="AL59" i="5"/>
  <c r="AL55" i="5"/>
  <c r="AL53" i="5"/>
  <c r="AL54" i="5"/>
  <c r="AL56" i="5"/>
  <c r="AL61" i="5"/>
  <c r="AL58" i="5"/>
  <c r="AL63" i="5"/>
  <c r="AL60" i="5"/>
  <c r="AL66" i="5"/>
  <c r="AL62" i="5"/>
  <c r="AL67" i="5"/>
  <c r="AL64" i="5"/>
  <c r="AL65" i="5"/>
  <c r="AL68" i="5"/>
  <c r="AL74" i="5"/>
  <c r="AL77" i="5"/>
  <c r="AL70" i="5"/>
  <c r="AL72" i="5"/>
  <c r="AL75" i="5"/>
  <c r="AL69" i="5"/>
  <c r="AL73" i="5"/>
  <c r="AL78" i="5"/>
  <c r="AL79" i="5"/>
  <c r="BJ46" i="5"/>
  <c r="BJ80" i="5"/>
  <c r="BJ82" i="5"/>
  <c r="BJ84" i="5"/>
  <c r="BJ86" i="5"/>
  <c r="BJ81" i="5"/>
  <c r="BJ83" i="5"/>
  <c r="BJ87" i="5"/>
  <c r="BJ90" i="5"/>
  <c r="BJ89" i="5"/>
  <c r="BJ88" i="5"/>
  <c r="BJ51" i="5"/>
  <c r="BJ91" i="5"/>
  <c r="BJ57" i="5"/>
  <c r="BJ59" i="5"/>
  <c r="BJ53" i="5"/>
  <c r="BJ58" i="5"/>
  <c r="BJ85" i="5"/>
  <c r="BJ52" i="5"/>
  <c r="BJ55" i="5"/>
  <c r="BJ60" i="5"/>
  <c r="BJ56" i="5"/>
  <c r="BJ63" i="5"/>
  <c r="BJ54" i="5"/>
  <c r="BJ61" i="5"/>
  <c r="BJ62" i="5"/>
  <c r="BJ68" i="5"/>
  <c r="BJ66" i="5"/>
  <c r="BJ69" i="5"/>
  <c r="BJ64" i="5"/>
  <c r="BJ67" i="5"/>
  <c r="BJ65" i="5"/>
  <c r="BJ71" i="5"/>
  <c r="BJ76" i="5"/>
  <c r="BJ74" i="5"/>
  <c r="BJ77" i="5"/>
  <c r="BJ72" i="5"/>
  <c r="BJ75" i="5"/>
  <c r="BR46" i="5"/>
  <c r="BR80" i="5"/>
  <c r="BR82" i="5"/>
  <c r="BR84" i="5"/>
  <c r="BR86" i="5"/>
  <c r="BR85" i="5"/>
  <c r="BR81" i="5"/>
  <c r="BR88" i="5"/>
  <c r="BR89" i="5"/>
  <c r="BR87" i="5"/>
  <c r="BR90" i="5"/>
  <c r="BR91" i="5"/>
  <c r="BR83" i="5"/>
  <c r="BR52" i="5"/>
  <c r="BR57" i="5"/>
  <c r="BR51" i="5"/>
  <c r="BR54" i="5"/>
  <c r="BR53" i="5"/>
  <c r="BR55" i="5"/>
  <c r="BR58" i="5"/>
  <c r="BR59" i="5"/>
  <c r="BR61" i="5"/>
  <c r="BR63" i="5"/>
  <c r="BR56" i="5"/>
  <c r="BR60" i="5"/>
  <c r="BR64" i="5"/>
  <c r="BR66" i="5"/>
  <c r="BR62" i="5"/>
  <c r="BR67" i="5"/>
  <c r="BR65" i="5"/>
  <c r="BR68" i="5"/>
  <c r="BR74" i="5"/>
  <c r="BR77" i="5"/>
  <c r="BR70" i="5"/>
  <c r="BR72" i="5"/>
  <c r="BR75" i="5"/>
  <c r="BR73" i="5"/>
  <c r="BR78" i="5"/>
  <c r="BZ46" i="5"/>
  <c r="BZ80" i="5"/>
  <c r="BZ82" i="5"/>
  <c r="BZ84" i="5"/>
  <c r="BZ86" i="5"/>
  <c r="BZ81" i="5"/>
  <c r="BZ87" i="5"/>
  <c r="BZ90" i="5"/>
  <c r="BZ85" i="5"/>
  <c r="BZ88" i="5"/>
  <c r="BZ89" i="5"/>
  <c r="BZ83" i="5"/>
  <c r="BZ91" i="5"/>
  <c r="BZ57" i="5"/>
  <c r="BZ54" i="5"/>
  <c r="BZ53" i="5"/>
  <c r="BZ51" i="5"/>
  <c r="BZ56" i="5"/>
  <c r="BZ59" i="5"/>
  <c r="BZ61" i="5"/>
  <c r="BZ55" i="5"/>
  <c r="BZ60" i="5"/>
  <c r="BZ63" i="5"/>
  <c r="BZ52" i="5"/>
  <c r="BZ58" i="5"/>
  <c r="BZ67" i="5"/>
  <c r="BZ65" i="5"/>
  <c r="BZ62" i="5"/>
  <c r="BZ64" i="5"/>
  <c r="BZ66" i="5"/>
  <c r="BZ69" i="5"/>
  <c r="BZ72" i="5"/>
  <c r="BZ75" i="5"/>
  <c r="BZ73" i="5"/>
  <c r="BZ78" i="5"/>
  <c r="BZ71" i="5"/>
  <c r="BZ76" i="5"/>
  <c r="CH46" i="5"/>
  <c r="CH80" i="5"/>
  <c r="CH82" i="5"/>
  <c r="CH84" i="5"/>
  <c r="CH83" i="5"/>
  <c r="CH85" i="5"/>
  <c r="CH89" i="5"/>
  <c r="CH88" i="5"/>
  <c r="CH81" i="5"/>
  <c r="CH86" i="5"/>
  <c r="CH90" i="5"/>
  <c r="CH91" i="5"/>
  <c r="CH87" i="5"/>
  <c r="CH52" i="5"/>
  <c r="CH54" i="5"/>
  <c r="CH57" i="5"/>
  <c r="CH55" i="5"/>
  <c r="CH58" i="5"/>
  <c r="CH56" i="5"/>
  <c r="CH53" i="5"/>
  <c r="CH59" i="5"/>
  <c r="CH51" i="5"/>
  <c r="CH60" i="5"/>
  <c r="CH61" i="5"/>
  <c r="CH63" i="5"/>
  <c r="CH64" i="5"/>
  <c r="CH65" i="5"/>
  <c r="CH66" i="5"/>
  <c r="CH62" i="5"/>
  <c r="CH67" i="5"/>
  <c r="CH68" i="5"/>
  <c r="CH73" i="5"/>
  <c r="CH78" i="5"/>
  <c r="CH70" i="5"/>
  <c r="CH71" i="5"/>
  <c r="CH76" i="5"/>
  <c r="CH74" i="5"/>
  <c r="CH77" i="5"/>
  <c r="CP46" i="5"/>
  <c r="CP80" i="5"/>
  <c r="CP82" i="5"/>
  <c r="CP84" i="5"/>
  <c r="CP81" i="5"/>
  <c r="CP83" i="5"/>
  <c r="CP87" i="5"/>
  <c r="CP90" i="5"/>
  <c r="CP85" i="5"/>
  <c r="CP86" i="5"/>
  <c r="CP89" i="5"/>
  <c r="CP88" i="5"/>
  <c r="CP51" i="5"/>
  <c r="CP91" i="5"/>
  <c r="CP57" i="5"/>
  <c r="CP53" i="5"/>
  <c r="CP52" i="5"/>
  <c r="CP60" i="5"/>
  <c r="CP55" i="5"/>
  <c r="CP61" i="5"/>
  <c r="CP63" i="5"/>
  <c r="CP54" i="5"/>
  <c r="CP58" i="5"/>
  <c r="CP59" i="5"/>
  <c r="CP56" i="5"/>
  <c r="CP62" i="5"/>
  <c r="CP68" i="5"/>
  <c r="CP66" i="5"/>
  <c r="CP69" i="5"/>
  <c r="CP64" i="5"/>
  <c r="CP67" i="5"/>
  <c r="CP65" i="5"/>
  <c r="CP71" i="5"/>
  <c r="CP76" i="5"/>
  <c r="CP74" i="5"/>
  <c r="CP77" i="5"/>
  <c r="CP72" i="5"/>
  <c r="CP75" i="5"/>
  <c r="CX46" i="5"/>
  <c r="CX80" i="5"/>
  <c r="CX82" i="5"/>
  <c r="CX84" i="5"/>
  <c r="CX85" i="5"/>
  <c r="CX81" i="5"/>
  <c r="CX88" i="5"/>
  <c r="CX89" i="5"/>
  <c r="CX83" i="5"/>
  <c r="CX87" i="5"/>
  <c r="CX90" i="5"/>
  <c r="CX91" i="5"/>
  <c r="CX86" i="5"/>
  <c r="CX51" i="5"/>
  <c r="CX52" i="5"/>
  <c r="CX55" i="5"/>
  <c r="CX57" i="5"/>
  <c r="CX54" i="5"/>
  <c r="CX58" i="5"/>
  <c r="CX61" i="5"/>
  <c r="CX53" i="5"/>
  <c r="CX56" i="5"/>
  <c r="CX59" i="5"/>
  <c r="CX63" i="5"/>
  <c r="CX60" i="5"/>
  <c r="CX64" i="5"/>
  <c r="CX66" i="5"/>
  <c r="CX62" i="5"/>
  <c r="CX67" i="5"/>
  <c r="CX65" i="5"/>
  <c r="CX68" i="5"/>
  <c r="CX74" i="5"/>
  <c r="CX77" i="5"/>
  <c r="CX70" i="5"/>
  <c r="CX72" i="5"/>
  <c r="CX75" i="5"/>
  <c r="CX69" i="5"/>
  <c r="CX73" i="5"/>
  <c r="CX78" i="5"/>
  <c r="C47" i="5"/>
  <c r="F50" i="5"/>
  <c r="CT50" i="5"/>
  <c r="CL50" i="5"/>
  <c r="CD50" i="5"/>
  <c r="BV50" i="5"/>
  <c r="BN50" i="5"/>
  <c r="BF50" i="5"/>
  <c r="AW50" i="5"/>
  <c r="AN50" i="5"/>
  <c r="AD50" i="5"/>
  <c r="U50" i="5"/>
  <c r="L50" i="5"/>
  <c r="CX79" i="5"/>
  <c r="CO79" i="5"/>
  <c r="CF79" i="5"/>
  <c r="BW79" i="5"/>
  <c r="BM79" i="5"/>
  <c r="AJ79" i="5"/>
  <c r="Y79" i="5"/>
  <c r="O79" i="5"/>
  <c r="CV78" i="5"/>
  <c r="CG78" i="5"/>
  <c r="BQ78" i="5"/>
  <c r="AZ78" i="5"/>
  <c r="AI78" i="5"/>
  <c r="S78" i="5"/>
  <c r="CW77" i="5"/>
  <c r="CG77" i="5"/>
  <c r="BN77" i="5"/>
  <c r="AW77" i="5"/>
  <c r="AG77" i="5"/>
  <c r="CU76" i="5"/>
  <c r="BM76" i="5"/>
  <c r="AW76" i="5"/>
  <c r="AC76" i="5"/>
  <c r="M76" i="5"/>
  <c r="AS75" i="5"/>
  <c r="AC75" i="5"/>
  <c r="J75" i="5"/>
  <c r="CO74" i="5"/>
  <c r="BY74" i="5"/>
  <c r="BG74" i="5"/>
  <c r="AQ74" i="5"/>
  <c r="I74" i="5"/>
  <c r="CO73" i="5"/>
  <c r="BU73" i="5"/>
  <c r="BE73" i="5"/>
  <c r="CK72" i="5"/>
  <c r="BU72" i="5"/>
  <c r="AK72" i="5"/>
  <c r="U72" i="5"/>
  <c r="BR71" i="5"/>
  <c r="AW71" i="5"/>
  <c r="Y71" i="5"/>
  <c r="CT70" i="5"/>
  <c r="BN70" i="5"/>
  <c r="AH70" i="5"/>
  <c r="CN69" i="5"/>
  <c r="AW69" i="5"/>
  <c r="F69" i="5"/>
  <c r="BE68" i="5"/>
  <c r="BB46" i="5"/>
  <c r="BB80" i="5"/>
  <c r="BB82" i="5"/>
  <c r="BB84" i="5"/>
  <c r="BB86" i="5"/>
  <c r="BB83" i="5"/>
  <c r="BB85" i="5"/>
  <c r="BB89" i="5"/>
  <c r="BB88" i="5"/>
  <c r="BB90" i="5"/>
  <c r="BB91" i="5"/>
  <c r="BB87" i="5"/>
  <c r="BB81" i="5"/>
  <c r="BB52" i="5"/>
  <c r="BB57" i="5"/>
  <c r="BB59" i="5"/>
  <c r="BB55" i="5"/>
  <c r="BB53" i="5"/>
  <c r="BB54" i="5"/>
  <c r="BB56" i="5"/>
  <c r="BB58" i="5"/>
  <c r="BB60" i="5"/>
  <c r="BB63" i="5"/>
  <c r="BB51" i="5"/>
  <c r="BB61" i="5"/>
  <c r="BB64" i="5"/>
  <c r="BB65" i="5"/>
  <c r="BB66" i="5"/>
  <c r="BB62" i="5"/>
  <c r="BB67" i="5"/>
  <c r="BB73" i="5"/>
  <c r="BB78" i="5"/>
  <c r="BB69" i="5"/>
  <c r="BB70" i="5"/>
  <c r="BB76" i="5"/>
  <c r="BB68" i="5"/>
  <c r="BB74" i="5"/>
  <c r="BB77" i="5"/>
  <c r="G80" i="5"/>
  <c r="G82" i="5"/>
  <c r="G84" i="5"/>
  <c r="G86" i="5"/>
  <c r="G87" i="5"/>
  <c r="G89" i="5"/>
  <c r="G91" i="5"/>
  <c r="G85" i="5"/>
  <c r="G52" i="5"/>
  <c r="G83" i="5"/>
  <c r="G51" i="5"/>
  <c r="G81" i="5"/>
  <c r="G88" i="5"/>
  <c r="G90" i="5"/>
  <c r="G54" i="5"/>
  <c r="G55" i="5"/>
  <c r="G56" i="5"/>
  <c r="G57" i="5"/>
  <c r="G60" i="5"/>
  <c r="G58" i="5"/>
  <c r="G64" i="5"/>
  <c r="G66" i="5"/>
  <c r="G68" i="5"/>
  <c r="G70" i="5"/>
  <c r="G61" i="5"/>
  <c r="G53" i="5"/>
  <c r="G59" i="5"/>
  <c r="G62" i="5"/>
  <c r="G63" i="5"/>
  <c r="G65" i="5"/>
  <c r="G67" i="5"/>
  <c r="G72" i="5"/>
  <c r="G74" i="5"/>
  <c r="G76" i="5"/>
  <c r="G78" i="5"/>
  <c r="G69" i="5"/>
  <c r="G50" i="5"/>
  <c r="G71" i="5"/>
  <c r="O80" i="5"/>
  <c r="O82" i="5"/>
  <c r="O84" i="5"/>
  <c r="O86" i="5"/>
  <c r="O87" i="5"/>
  <c r="O89" i="5"/>
  <c r="O91" i="5"/>
  <c r="O81" i="5"/>
  <c r="O52" i="5"/>
  <c r="O51" i="5"/>
  <c r="O90" i="5"/>
  <c r="O83" i="5"/>
  <c r="O85" i="5"/>
  <c r="O54" i="5"/>
  <c r="O88" i="5"/>
  <c r="O53" i="5"/>
  <c r="O55" i="5"/>
  <c r="O58" i="5"/>
  <c r="O56" i="5"/>
  <c r="O61" i="5"/>
  <c r="O64" i="5"/>
  <c r="O66" i="5"/>
  <c r="O68" i="5"/>
  <c r="O70" i="5"/>
  <c r="O62" i="5"/>
  <c r="O60" i="5"/>
  <c r="O63" i="5"/>
  <c r="O65" i="5"/>
  <c r="O57" i="5"/>
  <c r="O59" i="5"/>
  <c r="O69" i="5"/>
  <c r="O67" i="5"/>
  <c r="O72" i="5"/>
  <c r="O74" i="5"/>
  <c r="O76" i="5"/>
  <c r="O78" i="5"/>
  <c r="O71" i="5"/>
  <c r="O50" i="5"/>
  <c r="W80" i="5"/>
  <c r="W82" i="5"/>
  <c r="W84" i="5"/>
  <c r="W86" i="5"/>
  <c r="W87" i="5"/>
  <c r="W89" i="5"/>
  <c r="W91" i="5"/>
  <c r="W90" i="5"/>
  <c r="W51" i="5"/>
  <c r="W88" i="5"/>
  <c r="W83" i="5"/>
  <c r="W85" i="5"/>
  <c r="W52" i="5"/>
  <c r="W54" i="5"/>
  <c r="W81" i="5"/>
  <c r="W59" i="5"/>
  <c r="W56" i="5"/>
  <c r="W58" i="5"/>
  <c r="W57" i="5"/>
  <c r="W64" i="5"/>
  <c r="W66" i="5"/>
  <c r="W68" i="5"/>
  <c r="W70" i="5"/>
  <c r="W60" i="5"/>
  <c r="W53" i="5"/>
  <c r="W55" i="5"/>
  <c r="W63" i="5"/>
  <c r="W65" i="5"/>
  <c r="W61" i="5"/>
  <c r="W67" i="5"/>
  <c r="W69" i="5"/>
  <c r="W72" i="5"/>
  <c r="W74" i="5"/>
  <c r="W76" i="5"/>
  <c r="W78" i="5"/>
  <c r="W62" i="5"/>
  <c r="W50" i="5"/>
  <c r="W71" i="5"/>
  <c r="AE80" i="5"/>
  <c r="AE82" i="5"/>
  <c r="AE84" i="5"/>
  <c r="AE86" i="5"/>
  <c r="AE87" i="5"/>
  <c r="AE89" i="5"/>
  <c r="AE91" i="5"/>
  <c r="AE83" i="5"/>
  <c r="AE81" i="5"/>
  <c r="AE88" i="5"/>
  <c r="AE85" i="5"/>
  <c r="AE51" i="5"/>
  <c r="AE90" i="5"/>
  <c r="AE52" i="5"/>
  <c r="AE54" i="5"/>
  <c r="AE53" i="5"/>
  <c r="AE58" i="5"/>
  <c r="AE55" i="5"/>
  <c r="AE57" i="5"/>
  <c r="AE56" i="5"/>
  <c r="AE60" i="5"/>
  <c r="AE64" i="5"/>
  <c r="AE66" i="5"/>
  <c r="AE68" i="5"/>
  <c r="AE70" i="5"/>
  <c r="AE62" i="5"/>
  <c r="AE61" i="5"/>
  <c r="AE59" i="5"/>
  <c r="AE63" i="5"/>
  <c r="AE65" i="5"/>
  <c r="AE67" i="5"/>
  <c r="AE72" i="5"/>
  <c r="AE74" i="5"/>
  <c r="AE76" i="5"/>
  <c r="AE78" i="5"/>
  <c r="AE71" i="5"/>
  <c r="AE50" i="5"/>
  <c r="AM80" i="5"/>
  <c r="AM82" i="5"/>
  <c r="AM84" i="5"/>
  <c r="AM86" i="5"/>
  <c r="AM87" i="5"/>
  <c r="AM89" i="5"/>
  <c r="AM91" i="5"/>
  <c r="AM81" i="5"/>
  <c r="AM51" i="5"/>
  <c r="AM83" i="5"/>
  <c r="AM85" i="5"/>
  <c r="AM88" i="5"/>
  <c r="AM90" i="5"/>
  <c r="AM52" i="5"/>
  <c r="AM54" i="5"/>
  <c r="AM55" i="5"/>
  <c r="AM56" i="5"/>
  <c r="AM57" i="5"/>
  <c r="AM53" i="5"/>
  <c r="AM60" i="5"/>
  <c r="AM59" i="5"/>
  <c r="AM62" i="5"/>
  <c r="AM64" i="5"/>
  <c r="AM66" i="5"/>
  <c r="AM68" i="5"/>
  <c r="AM61" i="5"/>
  <c r="AM58" i="5"/>
  <c r="AM63" i="5"/>
  <c r="AM67" i="5"/>
  <c r="AM65" i="5"/>
  <c r="AM70" i="5"/>
  <c r="AM72" i="5"/>
  <c r="AM74" i="5"/>
  <c r="AM76" i="5"/>
  <c r="AM78" i="5"/>
  <c r="AM50" i="5"/>
  <c r="AM69" i="5"/>
  <c r="AM71" i="5"/>
  <c r="AU80" i="5"/>
  <c r="AU82" i="5"/>
  <c r="AU84" i="5"/>
  <c r="AU86" i="5"/>
  <c r="AU87" i="5"/>
  <c r="AU89" i="5"/>
  <c r="AU91" i="5"/>
  <c r="AU83" i="5"/>
  <c r="AU51" i="5"/>
  <c r="AU90" i="5"/>
  <c r="AU81" i="5"/>
  <c r="AU52" i="5"/>
  <c r="AU54" i="5"/>
  <c r="AU85" i="5"/>
  <c r="AU88" i="5"/>
  <c r="AU53" i="5"/>
  <c r="AU55" i="5"/>
  <c r="AU59" i="5"/>
  <c r="AU58" i="5"/>
  <c r="AU61" i="5"/>
  <c r="AU62" i="5"/>
  <c r="AU64" i="5"/>
  <c r="AU66" i="5"/>
  <c r="AU68" i="5"/>
  <c r="AU57" i="5"/>
  <c r="AU56" i="5"/>
  <c r="AU60" i="5"/>
  <c r="AU63" i="5"/>
  <c r="AU69" i="5"/>
  <c r="AU67" i="5"/>
  <c r="AU65" i="5"/>
  <c r="AU70" i="5"/>
  <c r="AU72" i="5"/>
  <c r="AU74" i="5"/>
  <c r="AU76" i="5"/>
  <c r="AU78" i="5"/>
  <c r="AU71" i="5"/>
  <c r="AU50" i="5"/>
  <c r="BC80" i="5"/>
  <c r="BC82" i="5"/>
  <c r="BC84" i="5"/>
  <c r="BC86" i="5"/>
  <c r="BC87" i="5"/>
  <c r="BC89" i="5"/>
  <c r="BC81" i="5"/>
  <c r="BC91" i="5"/>
  <c r="BC90" i="5"/>
  <c r="BC51" i="5"/>
  <c r="BC83" i="5"/>
  <c r="BC85" i="5"/>
  <c r="BC88" i="5"/>
  <c r="BC52" i="5"/>
  <c r="BC54" i="5"/>
  <c r="BC56" i="5"/>
  <c r="BC58" i="5"/>
  <c r="BC61" i="5"/>
  <c r="BC59" i="5"/>
  <c r="BC62" i="5"/>
  <c r="BC64" i="5"/>
  <c r="BC66" i="5"/>
  <c r="BC68" i="5"/>
  <c r="BC53" i="5"/>
  <c r="BC60" i="5"/>
  <c r="BC57" i="5"/>
  <c r="BC63" i="5"/>
  <c r="BC55" i="5"/>
  <c r="BC67" i="5"/>
  <c r="BC65" i="5"/>
  <c r="BC69" i="5"/>
  <c r="BC70" i="5"/>
  <c r="BC72" i="5"/>
  <c r="BC74" i="5"/>
  <c r="BC76" i="5"/>
  <c r="BC78" i="5"/>
  <c r="BC50" i="5"/>
  <c r="BC71" i="5"/>
  <c r="BK80" i="5"/>
  <c r="BK82" i="5"/>
  <c r="BK84" i="5"/>
  <c r="BK86" i="5"/>
  <c r="BK87" i="5"/>
  <c r="BK89" i="5"/>
  <c r="BK85" i="5"/>
  <c r="BK91" i="5"/>
  <c r="BK88" i="5"/>
  <c r="BK51" i="5"/>
  <c r="BK83" i="5"/>
  <c r="BK90" i="5"/>
  <c r="BK52" i="5"/>
  <c r="BK54" i="5"/>
  <c r="BK81" i="5"/>
  <c r="BK53" i="5"/>
  <c r="BK58" i="5"/>
  <c r="BK57" i="5"/>
  <c r="BK55" i="5"/>
  <c r="BK60" i="5"/>
  <c r="BK62" i="5"/>
  <c r="BK64" i="5"/>
  <c r="BK66" i="5"/>
  <c r="BK68" i="5"/>
  <c r="BK56" i="5"/>
  <c r="BK63" i="5"/>
  <c r="BK59" i="5"/>
  <c r="BK61" i="5"/>
  <c r="BK65" i="5"/>
  <c r="BK67" i="5"/>
  <c r="BK70" i="5"/>
  <c r="BK72" i="5"/>
  <c r="BK74" i="5"/>
  <c r="BK76" i="5"/>
  <c r="BK78" i="5"/>
  <c r="BS80" i="5"/>
  <c r="BS82" i="5"/>
  <c r="BS84" i="5"/>
  <c r="BS86" i="5"/>
  <c r="BS87" i="5"/>
  <c r="BS89" i="5"/>
  <c r="BS83" i="5"/>
  <c r="BS91" i="5"/>
  <c r="BS85" i="5"/>
  <c r="BS51" i="5"/>
  <c r="BS52" i="5"/>
  <c r="BS54" i="5"/>
  <c r="BS88" i="5"/>
  <c r="BS90" i="5"/>
  <c r="BS55" i="5"/>
  <c r="BS81" i="5"/>
  <c r="BS56" i="5"/>
  <c r="BS57" i="5"/>
  <c r="BS58" i="5"/>
  <c r="BS60" i="5"/>
  <c r="BS62" i="5"/>
  <c r="BS64" i="5"/>
  <c r="BS66" i="5"/>
  <c r="BS68" i="5"/>
  <c r="BS53" i="5"/>
  <c r="BS59" i="5"/>
  <c r="BS61" i="5"/>
  <c r="BS63" i="5"/>
  <c r="BS67" i="5"/>
  <c r="BS65" i="5"/>
  <c r="BS70" i="5"/>
  <c r="BS72" i="5"/>
  <c r="BS74" i="5"/>
  <c r="BS76" i="5"/>
  <c r="BS78" i="5"/>
  <c r="BS69" i="5"/>
  <c r="CA80" i="5"/>
  <c r="CA82" i="5"/>
  <c r="CA84" i="5"/>
  <c r="CA86" i="5"/>
  <c r="CA87" i="5"/>
  <c r="CA89" i="5"/>
  <c r="CA91" i="5"/>
  <c r="CA81" i="5"/>
  <c r="CA51" i="5"/>
  <c r="CA90" i="5"/>
  <c r="CA85" i="5"/>
  <c r="CA52" i="5"/>
  <c r="CA54" i="5"/>
  <c r="CA83" i="5"/>
  <c r="CA53" i="5"/>
  <c r="CA58" i="5"/>
  <c r="CA56" i="5"/>
  <c r="CA88" i="5"/>
  <c r="CA62" i="5"/>
  <c r="CA64" i="5"/>
  <c r="CA66" i="5"/>
  <c r="CA68" i="5"/>
  <c r="CA59" i="5"/>
  <c r="CA61" i="5"/>
  <c r="CA55" i="5"/>
  <c r="CA60" i="5"/>
  <c r="CA63" i="5"/>
  <c r="CA57" i="5"/>
  <c r="CA69" i="5"/>
  <c r="CA67" i="5"/>
  <c r="CA65" i="5"/>
  <c r="CA70" i="5"/>
  <c r="CA72" i="5"/>
  <c r="CA74" i="5"/>
  <c r="CA76" i="5"/>
  <c r="CA78" i="5"/>
  <c r="CI80" i="5"/>
  <c r="CI82" i="5"/>
  <c r="CI84" i="5"/>
  <c r="CI87" i="5"/>
  <c r="CI89" i="5"/>
  <c r="CI91" i="5"/>
  <c r="CI83" i="5"/>
  <c r="CI90" i="5"/>
  <c r="CI51" i="5"/>
  <c r="CI88" i="5"/>
  <c r="CI81" i="5"/>
  <c r="CI86" i="5"/>
  <c r="CI85" i="5"/>
  <c r="CI52" i="5"/>
  <c r="CI53" i="5"/>
  <c r="CI54" i="5"/>
  <c r="CI55" i="5"/>
  <c r="CI56" i="5"/>
  <c r="CI59" i="5"/>
  <c r="CI57" i="5"/>
  <c r="CI62" i="5"/>
  <c r="CI64" i="5"/>
  <c r="CI66" i="5"/>
  <c r="CI68" i="5"/>
  <c r="CI58" i="5"/>
  <c r="CI60" i="5"/>
  <c r="CI61" i="5"/>
  <c r="CI63" i="5"/>
  <c r="CI67" i="5"/>
  <c r="CI65" i="5"/>
  <c r="CI69" i="5"/>
  <c r="CI70" i="5"/>
  <c r="CI72" i="5"/>
  <c r="CI74" i="5"/>
  <c r="CI76" i="5"/>
  <c r="CI78" i="5"/>
  <c r="CQ80" i="5"/>
  <c r="CQ82" i="5"/>
  <c r="CQ84" i="5"/>
  <c r="CQ87" i="5"/>
  <c r="CQ89" i="5"/>
  <c r="CQ91" i="5"/>
  <c r="CQ88" i="5"/>
  <c r="CQ83" i="5"/>
  <c r="CQ85" i="5"/>
  <c r="CQ51" i="5"/>
  <c r="CQ86" i="5"/>
  <c r="CQ81" i="5"/>
  <c r="CQ90" i="5"/>
  <c r="CQ52" i="5"/>
  <c r="CQ53" i="5"/>
  <c r="CQ54" i="5"/>
  <c r="CQ55" i="5"/>
  <c r="CQ58" i="5"/>
  <c r="CQ57" i="5"/>
  <c r="CQ56" i="5"/>
  <c r="CQ60" i="5"/>
  <c r="CQ62" i="5"/>
  <c r="CQ64" i="5"/>
  <c r="CQ66" i="5"/>
  <c r="CQ68" i="5"/>
  <c r="CQ61" i="5"/>
  <c r="CQ63" i="5"/>
  <c r="CQ59" i="5"/>
  <c r="CQ65" i="5"/>
  <c r="CQ67" i="5"/>
  <c r="CQ70" i="5"/>
  <c r="CQ72" i="5"/>
  <c r="CQ74" i="5"/>
  <c r="CQ76" i="5"/>
  <c r="CQ78" i="5"/>
  <c r="CY80" i="5"/>
  <c r="CY82" i="5"/>
  <c r="CY84" i="5"/>
  <c r="CY87" i="5"/>
  <c r="CY89" i="5"/>
  <c r="CY81" i="5"/>
  <c r="CY91" i="5"/>
  <c r="CY86" i="5"/>
  <c r="CY51" i="5"/>
  <c r="CY83" i="5"/>
  <c r="CY52" i="5"/>
  <c r="CY85" i="5"/>
  <c r="CY88" i="5"/>
  <c r="CY90" i="5"/>
  <c r="CY53" i="5"/>
  <c r="CY56" i="5"/>
  <c r="CY57" i="5"/>
  <c r="CY54" i="5"/>
  <c r="CY55" i="5"/>
  <c r="CY60" i="5"/>
  <c r="CY58" i="5"/>
  <c r="CY61" i="5"/>
  <c r="CY62" i="5"/>
  <c r="CY64" i="5"/>
  <c r="CY66" i="5"/>
  <c r="CY68" i="5"/>
  <c r="CY59" i="5"/>
  <c r="CY63" i="5"/>
  <c r="CY67" i="5"/>
  <c r="CY65" i="5"/>
  <c r="CY70" i="5"/>
  <c r="CY72" i="5"/>
  <c r="CY74" i="5"/>
  <c r="CY76" i="5"/>
  <c r="CY78" i="5"/>
  <c r="CY69" i="5"/>
  <c r="DA50" i="5"/>
  <c r="CS50" i="5"/>
  <c r="CK50" i="5"/>
  <c r="CC50" i="5"/>
  <c r="BU50" i="5"/>
  <c r="BM50" i="5"/>
  <c r="BE50" i="5"/>
  <c r="AL50" i="5"/>
  <c r="AC50" i="5"/>
  <c r="T50" i="5"/>
  <c r="K50" i="5"/>
  <c r="CW79" i="5"/>
  <c r="CN79" i="5"/>
  <c r="CE79" i="5"/>
  <c r="BU79" i="5"/>
  <c r="BC79" i="5"/>
  <c r="AS79" i="5"/>
  <c r="AI79" i="5"/>
  <c r="M79" i="5"/>
  <c r="CU78" i="5"/>
  <c r="CF78" i="5"/>
  <c r="BO78" i="5"/>
  <c r="AY78" i="5"/>
  <c r="AG78" i="5"/>
  <c r="Q78" i="5"/>
  <c r="CC77" i="5"/>
  <c r="BM77" i="5"/>
  <c r="AU77" i="5"/>
  <c r="AE77" i="5"/>
  <c r="N77" i="5"/>
  <c r="CS76" i="5"/>
  <c r="CC76" i="5"/>
  <c r="BI76" i="5"/>
  <c r="AS76" i="5"/>
  <c r="AB76" i="5"/>
  <c r="K76" i="5"/>
  <c r="CQ75" i="5"/>
  <c r="BY75" i="5"/>
  <c r="BI75" i="5"/>
  <c r="AP75" i="5"/>
  <c r="Y75" i="5"/>
  <c r="I75" i="5"/>
  <c r="CM74" i="5"/>
  <c r="BW74" i="5"/>
  <c r="AO74" i="5"/>
  <c r="Y74" i="5"/>
  <c r="DA73" i="5"/>
  <c r="BC73" i="5"/>
  <c r="AM73" i="5"/>
  <c r="U73" i="5"/>
  <c r="CH72" i="5"/>
  <c r="BQ72" i="5"/>
  <c r="BA72" i="5"/>
  <c r="AI72" i="5"/>
  <c r="S72" i="5"/>
  <c r="CX71" i="5"/>
  <c r="CG71" i="5"/>
  <c r="BQ71" i="5"/>
  <c r="V71" i="5"/>
  <c r="CP70" i="5"/>
  <c r="BJ70" i="5"/>
  <c r="AC70" i="5"/>
  <c r="CH69" i="5"/>
  <c r="AR69" i="5"/>
  <c r="CW68" i="5"/>
  <c r="AT46" i="5"/>
  <c r="AT80" i="5"/>
  <c r="AT82" i="5"/>
  <c r="AT84" i="5"/>
  <c r="AT86" i="5"/>
  <c r="AT91" i="5"/>
  <c r="AT83" i="5"/>
  <c r="AT87" i="5"/>
  <c r="AT90" i="5"/>
  <c r="AT81" i="5"/>
  <c r="AT88" i="5"/>
  <c r="AT89" i="5"/>
  <c r="AT85" i="5"/>
  <c r="AT54" i="5"/>
  <c r="AT57" i="5"/>
  <c r="AT59" i="5"/>
  <c r="AT51" i="5"/>
  <c r="AT55" i="5"/>
  <c r="AT56" i="5"/>
  <c r="AT58" i="5"/>
  <c r="AT61" i="5"/>
  <c r="AT53" i="5"/>
  <c r="AT52" i="5"/>
  <c r="AT60" i="5"/>
  <c r="AT63" i="5"/>
  <c r="AT67" i="5"/>
  <c r="AT65" i="5"/>
  <c r="AT62" i="5"/>
  <c r="AT68" i="5"/>
  <c r="AT64" i="5"/>
  <c r="AT66" i="5"/>
  <c r="AT69" i="5"/>
  <c r="AT72" i="5"/>
  <c r="AT75" i="5"/>
  <c r="AT73" i="5"/>
  <c r="AT78" i="5"/>
  <c r="AT76" i="5"/>
  <c r="AT79" i="5"/>
  <c r="H81" i="5"/>
  <c r="H83" i="5"/>
  <c r="H85" i="5"/>
  <c r="H80" i="5"/>
  <c r="H82" i="5"/>
  <c r="H84" i="5"/>
  <c r="H86" i="5"/>
  <c r="H90" i="5"/>
  <c r="H91" i="5"/>
  <c r="H89" i="5"/>
  <c r="H51" i="5"/>
  <c r="H88" i="5"/>
  <c r="H54" i="5"/>
  <c r="H87" i="5"/>
  <c r="H53" i="5"/>
  <c r="H60" i="5"/>
  <c r="H62" i="5"/>
  <c r="H52" i="5"/>
  <c r="H59" i="5"/>
  <c r="H57" i="5"/>
  <c r="H55" i="5"/>
  <c r="H58" i="5"/>
  <c r="H64" i="5"/>
  <c r="H61" i="5"/>
  <c r="H56" i="5"/>
  <c r="H63" i="5"/>
  <c r="H65" i="5"/>
  <c r="H67" i="5"/>
  <c r="H69" i="5"/>
  <c r="H66" i="5"/>
  <c r="H71" i="5"/>
  <c r="H68" i="5"/>
  <c r="H72" i="5"/>
  <c r="H74" i="5"/>
  <c r="H76" i="5"/>
  <c r="H78" i="5"/>
  <c r="H79" i="5"/>
  <c r="H77" i="5"/>
  <c r="H75" i="5"/>
  <c r="P81" i="5"/>
  <c r="P83" i="5"/>
  <c r="P80" i="5"/>
  <c r="P82" i="5"/>
  <c r="P84" i="5"/>
  <c r="P86" i="5"/>
  <c r="P88" i="5"/>
  <c r="P89" i="5"/>
  <c r="P87" i="5"/>
  <c r="P51" i="5"/>
  <c r="P90" i="5"/>
  <c r="P85" i="5"/>
  <c r="P91" i="5"/>
  <c r="P52" i="5"/>
  <c r="P54" i="5"/>
  <c r="P60" i="5"/>
  <c r="P62" i="5"/>
  <c r="P55" i="5"/>
  <c r="P53" i="5"/>
  <c r="P58" i="5"/>
  <c r="P57" i="5"/>
  <c r="P59" i="5"/>
  <c r="P56" i="5"/>
  <c r="P61" i="5"/>
  <c r="P64" i="5"/>
  <c r="P63" i="5"/>
  <c r="P65" i="5"/>
  <c r="P67" i="5"/>
  <c r="P69" i="5"/>
  <c r="P70" i="5"/>
  <c r="P71" i="5"/>
  <c r="P68" i="5"/>
  <c r="P66" i="5"/>
  <c r="P72" i="5"/>
  <c r="P74" i="5"/>
  <c r="P76" i="5"/>
  <c r="P78" i="5"/>
  <c r="P77" i="5"/>
  <c r="P75" i="5"/>
  <c r="P73" i="5"/>
  <c r="X81" i="5"/>
  <c r="X83" i="5"/>
  <c r="X80" i="5"/>
  <c r="X82" i="5"/>
  <c r="X84" i="5"/>
  <c r="X86" i="5"/>
  <c r="X85" i="5"/>
  <c r="X87" i="5"/>
  <c r="X90" i="5"/>
  <c r="X51" i="5"/>
  <c r="X88" i="5"/>
  <c r="X89" i="5"/>
  <c r="X52" i="5"/>
  <c r="X54" i="5"/>
  <c r="X91" i="5"/>
  <c r="X53" i="5"/>
  <c r="X55" i="5"/>
  <c r="X57" i="5"/>
  <c r="X60" i="5"/>
  <c r="X62" i="5"/>
  <c r="X58" i="5"/>
  <c r="X56" i="5"/>
  <c r="X61" i="5"/>
  <c r="X59" i="5"/>
  <c r="X64" i="5"/>
  <c r="X63" i="5"/>
  <c r="X65" i="5"/>
  <c r="X67" i="5"/>
  <c r="X69" i="5"/>
  <c r="X68" i="5"/>
  <c r="X71" i="5"/>
  <c r="X66" i="5"/>
  <c r="X72" i="5"/>
  <c r="X74" i="5"/>
  <c r="X76" i="5"/>
  <c r="X78" i="5"/>
  <c r="X75" i="5"/>
  <c r="X73" i="5"/>
  <c r="X70" i="5"/>
  <c r="AF81" i="5"/>
  <c r="AF83" i="5"/>
  <c r="AF80" i="5"/>
  <c r="AF82" i="5"/>
  <c r="AF84" i="5"/>
  <c r="AF86" i="5"/>
  <c r="AF88" i="5"/>
  <c r="AF85" i="5"/>
  <c r="AF91" i="5"/>
  <c r="AF51" i="5"/>
  <c r="AF90" i="5"/>
  <c r="AF52" i="5"/>
  <c r="AF54" i="5"/>
  <c r="AF87" i="5"/>
  <c r="AF89" i="5"/>
  <c r="AF55" i="5"/>
  <c r="AF59" i="5"/>
  <c r="AF60" i="5"/>
  <c r="AF62" i="5"/>
  <c r="AF56" i="5"/>
  <c r="AF53" i="5"/>
  <c r="AF58" i="5"/>
  <c r="AF64" i="5"/>
  <c r="AF57" i="5"/>
  <c r="AF61" i="5"/>
  <c r="AF63" i="5"/>
  <c r="AF65" i="5"/>
  <c r="AF67" i="5"/>
  <c r="AF69" i="5"/>
  <c r="AF68" i="5"/>
  <c r="AF66" i="5"/>
  <c r="AF71" i="5"/>
  <c r="AF70" i="5"/>
  <c r="AF72" i="5"/>
  <c r="AF74" i="5"/>
  <c r="AF76" i="5"/>
  <c r="AF78" i="5"/>
  <c r="AF73" i="5"/>
  <c r="AF77" i="5"/>
  <c r="AN81" i="5"/>
  <c r="AN83" i="5"/>
  <c r="AN80" i="5"/>
  <c r="AN82" i="5"/>
  <c r="AN84" i="5"/>
  <c r="AN86" i="5"/>
  <c r="AN85" i="5"/>
  <c r="AN90" i="5"/>
  <c r="AN91" i="5"/>
  <c r="AN89" i="5"/>
  <c r="AN51" i="5"/>
  <c r="AN88" i="5"/>
  <c r="AN52" i="5"/>
  <c r="AN54" i="5"/>
  <c r="AN53" i="5"/>
  <c r="AN87" i="5"/>
  <c r="AN58" i="5"/>
  <c r="AN60" i="5"/>
  <c r="AN57" i="5"/>
  <c r="AN59" i="5"/>
  <c r="AN55" i="5"/>
  <c r="AN56" i="5"/>
  <c r="AN62" i="5"/>
  <c r="AN64" i="5"/>
  <c r="AN61" i="5"/>
  <c r="AN63" i="5"/>
  <c r="AN65" i="5"/>
  <c r="AN67" i="5"/>
  <c r="AN69" i="5"/>
  <c r="AN66" i="5"/>
  <c r="AN71" i="5"/>
  <c r="AN68" i="5"/>
  <c r="AN70" i="5"/>
  <c r="AN72" i="5"/>
  <c r="AN74" i="5"/>
  <c r="AN76" i="5"/>
  <c r="AN78" i="5"/>
  <c r="AN77" i="5"/>
  <c r="AN75" i="5"/>
  <c r="AV81" i="5"/>
  <c r="AV83" i="5"/>
  <c r="AV80" i="5"/>
  <c r="AV82" i="5"/>
  <c r="AV84" i="5"/>
  <c r="AV86" i="5"/>
  <c r="AV88" i="5"/>
  <c r="AV85" i="5"/>
  <c r="AV89" i="5"/>
  <c r="AV87" i="5"/>
  <c r="AV90" i="5"/>
  <c r="AV51" i="5"/>
  <c r="AV52" i="5"/>
  <c r="AV54" i="5"/>
  <c r="AV91" i="5"/>
  <c r="AV60" i="5"/>
  <c r="AV53" i="5"/>
  <c r="AV58" i="5"/>
  <c r="AV61" i="5"/>
  <c r="AV62" i="5"/>
  <c r="AV64" i="5"/>
  <c r="AV57" i="5"/>
  <c r="AV55" i="5"/>
  <c r="AV59" i="5"/>
  <c r="AV56" i="5"/>
  <c r="AV63" i="5"/>
  <c r="AV65" i="5"/>
  <c r="AV67" i="5"/>
  <c r="AV69" i="5"/>
  <c r="AV71" i="5"/>
  <c r="AV66" i="5"/>
  <c r="AV70" i="5"/>
  <c r="AV72" i="5"/>
  <c r="AV74" i="5"/>
  <c r="AV76" i="5"/>
  <c r="AV78" i="5"/>
  <c r="AV77" i="5"/>
  <c r="AV68" i="5"/>
  <c r="AV75" i="5"/>
  <c r="AV73" i="5"/>
  <c r="BD81" i="5"/>
  <c r="BD83" i="5"/>
  <c r="BD80" i="5"/>
  <c r="BD82" i="5"/>
  <c r="BD84" i="5"/>
  <c r="BD86" i="5"/>
  <c r="BD85" i="5"/>
  <c r="BD87" i="5"/>
  <c r="BD90" i="5"/>
  <c r="BD88" i="5"/>
  <c r="BD91" i="5"/>
  <c r="BD89" i="5"/>
  <c r="BD52" i="5"/>
  <c r="BD53" i="5"/>
  <c r="BD51" i="5"/>
  <c r="BD57" i="5"/>
  <c r="BD60" i="5"/>
  <c r="BD54" i="5"/>
  <c r="BD56" i="5"/>
  <c r="BD59" i="5"/>
  <c r="BD55" i="5"/>
  <c r="BD61" i="5"/>
  <c r="BD62" i="5"/>
  <c r="BD58" i="5"/>
  <c r="BD63" i="5"/>
  <c r="BD65" i="5"/>
  <c r="BD67" i="5"/>
  <c r="BD69" i="5"/>
  <c r="BD64" i="5"/>
  <c r="BD68" i="5"/>
  <c r="BD71" i="5"/>
  <c r="BD66" i="5"/>
  <c r="BD70" i="5"/>
  <c r="BD72" i="5"/>
  <c r="BD74" i="5"/>
  <c r="BD76" i="5"/>
  <c r="BD78" i="5"/>
  <c r="BD75" i="5"/>
  <c r="BD73" i="5"/>
  <c r="BL81" i="5"/>
  <c r="BL83" i="5"/>
  <c r="BL80" i="5"/>
  <c r="BL82" i="5"/>
  <c r="BL84" i="5"/>
  <c r="BL86" i="5"/>
  <c r="BL88" i="5"/>
  <c r="BL90" i="5"/>
  <c r="BL52" i="5"/>
  <c r="BL51" i="5"/>
  <c r="BL55" i="5"/>
  <c r="BL85" i="5"/>
  <c r="BL54" i="5"/>
  <c r="BL60" i="5"/>
  <c r="BL89" i="5"/>
  <c r="BL56" i="5"/>
  <c r="BL53" i="5"/>
  <c r="BL91" i="5"/>
  <c r="BL58" i="5"/>
  <c r="BL87" i="5"/>
  <c r="BL59" i="5"/>
  <c r="BL61" i="5"/>
  <c r="BL57" i="5"/>
  <c r="BL62" i="5"/>
  <c r="BL63" i="5"/>
  <c r="BL65" i="5"/>
  <c r="BL67" i="5"/>
  <c r="BL69" i="5"/>
  <c r="BL66" i="5"/>
  <c r="BL64" i="5"/>
  <c r="BL70" i="5"/>
  <c r="BL72" i="5"/>
  <c r="BL74" i="5"/>
  <c r="BL76" i="5"/>
  <c r="BL78" i="5"/>
  <c r="BL73" i="5"/>
  <c r="BL71" i="5"/>
  <c r="BL77" i="5"/>
  <c r="BT81" i="5"/>
  <c r="BT83" i="5"/>
  <c r="BT80" i="5"/>
  <c r="BT82" i="5"/>
  <c r="BT84" i="5"/>
  <c r="BT86" i="5"/>
  <c r="BT85" i="5"/>
  <c r="BT90" i="5"/>
  <c r="BT89" i="5"/>
  <c r="BT87" i="5"/>
  <c r="BT91" i="5"/>
  <c r="BT51" i="5"/>
  <c r="BT52" i="5"/>
  <c r="BT88" i="5"/>
  <c r="BT53" i="5"/>
  <c r="BT60" i="5"/>
  <c r="BT55" i="5"/>
  <c r="BT54" i="5"/>
  <c r="BT57" i="5"/>
  <c r="BT58" i="5"/>
  <c r="BT62" i="5"/>
  <c r="BT59" i="5"/>
  <c r="BT56" i="5"/>
  <c r="BT61" i="5"/>
  <c r="BT63" i="5"/>
  <c r="BT65" i="5"/>
  <c r="BT67" i="5"/>
  <c r="BT69" i="5"/>
  <c r="BT64" i="5"/>
  <c r="BT66" i="5"/>
  <c r="BT68" i="5"/>
  <c r="BT70" i="5"/>
  <c r="BT72" i="5"/>
  <c r="BT74" i="5"/>
  <c r="BT76" i="5"/>
  <c r="BT78" i="5"/>
  <c r="BT71" i="5"/>
  <c r="BT77" i="5"/>
  <c r="BT75" i="5"/>
  <c r="CB81" i="5"/>
  <c r="CB83" i="5"/>
  <c r="CB80" i="5"/>
  <c r="CB82" i="5"/>
  <c r="CB84" i="5"/>
  <c r="CB86" i="5"/>
  <c r="CB88" i="5"/>
  <c r="CB89" i="5"/>
  <c r="CB87" i="5"/>
  <c r="CB90" i="5"/>
  <c r="CB85" i="5"/>
  <c r="CB51" i="5"/>
  <c r="CB52" i="5"/>
  <c r="CB55" i="5"/>
  <c r="CB60" i="5"/>
  <c r="CB58" i="5"/>
  <c r="CB57" i="5"/>
  <c r="CB91" i="5"/>
  <c r="CB54" i="5"/>
  <c r="CB56" i="5"/>
  <c r="CB62" i="5"/>
  <c r="CB59" i="5"/>
  <c r="CB61" i="5"/>
  <c r="CB53" i="5"/>
  <c r="CB63" i="5"/>
  <c r="CB65" i="5"/>
  <c r="CB67" i="5"/>
  <c r="CB69" i="5"/>
  <c r="CB64" i="5"/>
  <c r="CB66" i="5"/>
  <c r="CB70" i="5"/>
  <c r="CB72" i="5"/>
  <c r="CB74" i="5"/>
  <c r="CB76" i="5"/>
  <c r="CB78" i="5"/>
  <c r="CB68" i="5"/>
  <c r="CB77" i="5"/>
  <c r="CB75" i="5"/>
  <c r="CB73" i="5"/>
  <c r="CJ81" i="5"/>
  <c r="CJ83" i="5"/>
  <c r="CJ80" i="5"/>
  <c r="CJ82" i="5"/>
  <c r="CJ84" i="5"/>
  <c r="CJ85" i="5"/>
  <c r="CJ86" i="5"/>
  <c r="CJ87" i="5"/>
  <c r="CJ90" i="5"/>
  <c r="CJ88" i="5"/>
  <c r="CJ91" i="5"/>
  <c r="CJ52" i="5"/>
  <c r="CJ89" i="5"/>
  <c r="CJ53" i="5"/>
  <c r="CJ57" i="5"/>
  <c r="CJ60" i="5"/>
  <c r="CJ54" i="5"/>
  <c r="CJ55" i="5"/>
  <c r="CJ56" i="5"/>
  <c r="CJ51" i="5"/>
  <c r="CJ59" i="5"/>
  <c r="CJ62" i="5"/>
  <c r="CJ58" i="5"/>
  <c r="CJ61" i="5"/>
  <c r="CJ63" i="5"/>
  <c r="CJ65" i="5"/>
  <c r="CJ67" i="5"/>
  <c r="CJ69" i="5"/>
  <c r="CJ64" i="5"/>
  <c r="CJ68" i="5"/>
  <c r="CJ66" i="5"/>
  <c r="CJ70" i="5"/>
  <c r="CJ72" i="5"/>
  <c r="CJ74" i="5"/>
  <c r="CJ76" i="5"/>
  <c r="CJ78" i="5"/>
  <c r="CJ75" i="5"/>
  <c r="CJ73" i="5"/>
  <c r="CJ71" i="5"/>
  <c r="CR81" i="5"/>
  <c r="CR83" i="5"/>
  <c r="CR80" i="5"/>
  <c r="CR82" i="5"/>
  <c r="CR84" i="5"/>
  <c r="CR88" i="5"/>
  <c r="CR85" i="5"/>
  <c r="CR86" i="5"/>
  <c r="CR90" i="5"/>
  <c r="CR52" i="5"/>
  <c r="CR51" i="5"/>
  <c r="CR89" i="5"/>
  <c r="CR54" i="5"/>
  <c r="CR55" i="5"/>
  <c r="CR60" i="5"/>
  <c r="CR56" i="5"/>
  <c r="CR87" i="5"/>
  <c r="CR59" i="5"/>
  <c r="CR53" i="5"/>
  <c r="CR91" i="5"/>
  <c r="CR62" i="5"/>
  <c r="CR61" i="5"/>
  <c r="CR57" i="5"/>
  <c r="CR58" i="5"/>
  <c r="CR63" i="5"/>
  <c r="CR65" i="5"/>
  <c r="CR67" i="5"/>
  <c r="CR69" i="5"/>
  <c r="CR66" i="5"/>
  <c r="CR64" i="5"/>
  <c r="CR70" i="5"/>
  <c r="CR72" i="5"/>
  <c r="CR74" i="5"/>
  <c r="CR76" i="5"/>
  <c r="CR78" i="5"/>
  <c r="CR73" i="5"/>
  <c r="CR71" i="5"/>
  <c r="CR68" i="5"/>
  <c r="CR77" i="5"/>
  <c r="CZ81" i="5"/>
  <c r="CZ83" i="5"/>
  <c r="CZ80" i="5"/>
  <c r="CZ82" i="5"/>
  <c r="CZ84" i="5"/>
  <c r="CZ85" i="5"/>
  <c r="CZ90" i="5"/>
  <c r="CZ86" i="5"/>
  <c r="CZ89" i="5"/>
  <c r="CZ87" i="5"/>
  <c r="CZ91" i="5"/>
  <c r="CZ51" i="5"/>
  <c r="CZ52" i="5"/>
  <c r="CZ53" i="5"/>
  <c r="CZ88" i="5"/>
  <c r="CZ58" i="5"/>
  <c r="CZ60" i="5"/>
  <c r="CZ57" i="5"/>
  <c r="CZ54" i="5"/>
  <c r="CZ56" i="5"/>
  <c r="CZ61" i="5"/>
  <c r="CZ62" i="5"/>
  <c r="CZ55" i="5"/>
  <c r="CZ59" i="5"/>
  <c r="CZ63" i="5"/>
  <c r="CZ65" i="5"/>
  <c r="CZ67" i="5"/>
  <c r="CZ69" i="5"/>
  <c r="CZ64" i="5"/>
  <c r="CZ66" i="5"/>
  <c r="CZ68" i="5"/>
  <c r="CZ70" i="5"/>
  <c r="CZ72" i="5"/>
  <c r="CZ74" i="5"/>
  <c r="CZ76" i="5"/>
  <c r="CZ78" i="5"/>
  <c r="CZ71" i="5"/>
  <c r="CZ77" i="5"/>
  <c r="CZ75" i="5"/>
  <c r="L46" i="5"/>
  <c r="T46" i="5"/>
  <c r="AB46" i="5"/>
  <c r="AJ46" i="5"/>
  <c r="AR46" i="5"/>
  <c r="AZ46" i="5"/>
  <c r="BH46" i="5"/>
  <c r="BP46" i="5"/>
  <c r="BX46" i="5"/>
  <c r="CF46" i="5"/>
  <c r="CN46" i="5"/>
  <c r="CV46" i="5"/>
  <c r="CZ50" i="5"/>
  <c r="CR50" i="5"/>
  <c r="CJ50" i="5"/>
  <c r="CB50" i="5"/>
  <c r="BT50" i="5"/>
  <c r="BL50" i="5"/>
  <c r="BD50" i="5"/>
  <c r="AT50" i="5"/>
  <c r="AK50" i="5"/>
  <c r="AB50" i="5"/>
  <c r="S50" i="5"/>
  <c r="J50" i="5"/>
  <c r="CV79" i="5"/>
  <c r="CM79" i="5"/>
  <c r="CC79" i="5"/>
  <c r="BT79" i="5"/>
  <c r="BK79" i="5"/>
  <c r="BB79" i="5"/>
  <c r="AR79" i="5"/>
  <c r="W79" i="5"/>
  <c r="CS78" i="5"/>
  <c r="CE78" i="5"/>
  <c r="BM78" i="5"/>
  <c r="AD78" i="5"/>
  <c r="M78" i="5"/>
  <c r="CA77" i="5"/>
  <c r="BK77" i="5"/>
  <c r="AT77" i="5"/>
  <c r="AC77" i="5"/>
  <c r="M77" i="5"/>
  <c r="CO76" i="5"/>
  <c r="BY76" i="5"/>
  <c r="BH76" i="5"/>
  <c r="AQ76" i="5"/>
  <c r="AA76" i="5"/>
  <c r="CO75" i="5"/>
  <c r="BV75" i="5"/>
  <c r="BE75" i="5"/>
  <c r="W75" i="5"/>
  <c r="G75" i="5"/>
  <c r="AK74" i="5"/>
  <c r="U74" i="5"/>
  <c r="CZ73" i="5"/>
  <c r="CI73" i="5"/>
  <c r="BS73" i="5"/>
  <c r="BA73" i="5"/>
  <c r="AK73" i="5"/>
  <c r="R73" i="5"/>
  <c r="CW72" i="5"/>
  <c r="CG72" i="5"/>
  <c r="BO72" i="5"/>
  <c r="AY72" i="5"/>
  <c r="Q72" i="5"/>
  <c r="CW71" i="5"/>
  <c r="AP71" i="5"/>
  <c r="CO70" i="5"/>
  <c r="BI70" i="5"/>
  <c r="AA70" i="5"/>
  <c r="CG69" i="5"/>
  <c r="CU68" i="5"/>
  <c r="I81" i="5"/>
  <c r="I83" i="5"/>
  <c r="I85" i="5"/>
  <c r="I80" i="5"/>
  <c r="I82" i="5"/>
  <c r="I84" i="5"/>
  <c r="I87" i="5"/>
  <c r="I89" i="5"/>
  <c r="I91" i="5"/>
  <c r="I86" i="5"/>
  <c r="I88" i="5"/>
  <c r="I53" i="5"/>
  <c r="I55" i="5"/>
  <c r="I90" i="5"/>
  <c r="I51" i="5"/>
  <c r="I54" i="5"/>
  <c r="I57" i="5"/>
  <c r="I58" i="5"/>
  <c r="I52" i="5"/>
  <c r="I59" i="5"/>
  <c r="I61" i="5"/>
  <c r="I56" i="5"/>
  <c r="I63" i="5"/>
  <c r="I60" i="5"/>
  <c r="I62" i="5"/>
  <c r="I68" i="5"/>
  <c r="I66" i="5"/>
  <c r="I65" i="5"/>
  <c r="I69" i="5"/>
  <c r="I64" i="5"/>
  <c r="I67" i="5"/>
  <c r="I70" i="5"/>
  <c r="Q81" i="5"/>
  <c r="Q83" i="5"/>
  <c r="Q85" i="5"/>
  <c r="Q80" i="5"/>
  <c r="Q82" i="5"/>
  <c r="Q84" i="5"/>
  <c r="Q87" i="5"/>
  <c r="Q89" i="5"/>
  <c r="Q91" i="5"/>
  <c r="Q86" i="5"/>
  <c r="Q51" i="5"/>
  <c r="Q53" i="5"/>
  <c r="Q55" i="5"/>
  <c r="Q88" i="5"/>
  <c r="Q90" i="5"/>
  <c r="Q52" i="5"/>
  <c r="Q54" i="5"/>
  <c r="Q57" i="5"/>
  <c r="Q56" i="5"/>
  <c r="Q59" i="5"/>
  <c r="Q61" i="5"/>
  <c r="Q63" i="5"/>
  <c r="Q58" i="5"/>
  <c r="Q62" i="5"/>
  <c r="Q60" i="5"/>
  <c r="Q66" i="5"/>
  <c r="Q67" i="5"/>
  <c r="Q68" i="5"/>
  <c r="Q64" i="5"/>
  <c r="Q65" i="5"/>
  <c r="Q69" i="5"/>
  <c r="AG81" i="5"/>
  <c r="AG83" i="5"/>
  <c r="AG85" i="5"/>
  <c r="AG80" i="5"/>
  <c r="AG82" i="5"/>
  <c r="AG84" i="5"/>
  <c r="AG87" i="5"/>
  <c r="AG89" i="5"/>
  <c r="AG91" i="5"/>
  <c r="AG90" i="5"/>
  <c r="AG88" i="5"/>
  <c r="AG86" i="5"/>
  <c r="AG53" i="5"/>
  <c r="AG55" i="5"/>
  <c r="AG52" i="5"/>
  <c r="AG54" i="5"/>
  <c r="AG57" i="5"/>
  <c r="AG51" i="5"/>
  <c r="AG56" i="5"/>
  <c r="AG61" i="5"/>
  <c r="AG63" i="5"/>
  <c r="AG60" i="5"/>
  <c r="AG58" i="5"/>
  <c r="AG59" i="5"/>
  <c r="AG70" i="5"/>
  <c r="AG62" i="5"/>
  <c r="AG65" i="5"/>
  <c r="AG68" i="5"/>
  <c r="AG64" i="5"/>
  <c r="AG66" i="5"/>
  <c r="AG67" i="5"/>
  <c r="AG69" i="5"/>
  <c r="AO81" i="5"/>
  <c r="AO83" i="5"/>
  <c r="AO85" i="5"/>
  <c r="AO80" i="5"/>
  <c r="AO82" i="5"/>
  <c r="AO84" i="5"/>
  <c r="AO87" i="5"/>
  <c r="AO89" i="5"/>
  <c r="AO91" i="5"/>
  <c r="AO88" i="5"/>
  <c r="AO86" i="5"/>
  <c r="AO53" i="5"/>
  <c r="AO55" i="5"/>
  <c r="AO90" i="5"/>
  <c r="AO51" i="5"/>
  <c r="AO52" i="5"/>
  <c r="AO54" i="5"/>
  <c r="AO57" i="5"/>
  <c r="AO59" i="5"/>
  <c r="AO61" i="5"/>
  <c r="AO63" i="5"/>
  <c r="AO60" i="5"/>
  <c r="AO56" i="5"/>
  <c r="AO58" i="5"/>
  <c r="AO68" i="5"/>
  <c r="AO70" i="5"/>
  <c r="AO66" i="5"/>
  <c r="AO62" i="5"/>
  <c r="AO69" i="5"/>
  <c r="AO64" i="5"/>
  <c r="AO67" i="5"/>
  <c r="AO65" i="5"/>
  <c r="AW81" i="5"/>
  <c r="AW83" i="5"/>
  <c r="AW85" i="5"/>
  <c r="AW80" i="5"/>
  <c r="AW82" i="5"/>
  <c r="AW84" i="5"/>
  <c r="AW87" i="5"/>
  <c r="AW89" i="5"/>
  <c r="AW86" i="5"/>
  <c r="AW53" i="5"/>
  <c r="AW55" i="5"/>
  <c r="AW52" i="5"/>
  <c r="AW54" i="5"/>
  <c r="AW90" i="5"/>
  <c r="AW57" i="5"/>
  <c r="AW56" i="5"/>
  <c r="AW58" i="5"/>
  <c r="AW91" i="5"/>
  <c r="AW63" i="5"/>
  <c r="AW88" i="5"/>
  <c r="AW61" i="5"/>
  <c r="AW51" i="5"/>
  <c r="AW59" i="5"/>
  <c r="AW60" i="5"/>
  <c r="AW66" i="5"/>
  <c r="AW70" i="5"/>
  <c r="AW67" i="5"/>
  <c r="AW62" i="5"/>
  <c r="AW65" i="5"/>
  <c r="AW68" i="5"/>
  <c r="AW64" i="5"/>
  <c r="BE81" i="5"/>
  <c r="BE83" i="5"/>
  <c r="BE85" i="5"/>
  <c r="BE80" i="5"/>
  <c r="BE82" i="5"/>
  <c r="BE84" i="5"/>
  <c r="BE87" i="5"/>
  <c r="BE89" i="5"/>
  <c r="BE90" i="5"/>
  <c r="BE88" i="5"/>
  <c r="BE53" i="5"/>
  <c r="BE55" i="5"/>
  <c r="BE91" i="5"/>
  <c r="BE86" i="5"/>
  <c r="BE52" i="5"/>
  <c r="BE54" i="5"/>
  <c r="BE57" i="5"/>
  <c r="BE51" i="5"/>
  <c r="BE63" i="5"/>
  <c r="BE56" i="5"/>
  <c r="BE61" i="5"/>
  <c r="BE59" i="5"/>
  <c r="BE60" i="5"/>
  <c r="BE58" i="5"/>
  <c r="BE70" i="5"/>
  <c r="BE67" i="5"/>
  <c r="BE64" i="5"/>
  <c r="BE65" i="5"/>
  <c r="BE66" i="5"/>
  <c r="BE62" i="5"/>
  <c r="BE69" i="5"/>
  <c r="BM81" i="5"/>
  <c r="BM83" i="5"/>
  <c r="BM85" i="5"/>
  <c r="BM80" i="5"/>
  <c r="BM82" i="5"/>
  <c r="BM84" i="5"/>
  <c r="BM87" i="5"/>
  <c r="BM89" i="5"/>
  <c r="BM90" i="5"/>
  <c r="BM88" i="5"/>
  <c r="BM86" i="5"/>
  <c r="BM53" i="5"/>
  <c r="BM55" i="5"/>
  <c r="BM52" i="5"/>
  <c r="BM54" i="5"/>
  <c r="BM57" i="5"/>
  <c r="BM91" i="5"/>
  <c r="BM56" i="5"/>
  <c r="BM59" i="5"/>
  <c r="BM63" i="5"/>
  <c r="BM58" i="5"/>
  <c r="BM61" i="5"/>
  <c r="BM60" i="5"/>
  <c r="BM51" i="5"/>
  <c r="BM70" i="5"/>
  <c r="BM62" i="5"/>
  <c r="BM65" i="5"/>
  <c r="BM66" i="5"/>
  <c r="BM64" i="5"/>
  <c r="BM67" i="5"/>
  <c r="BM68" i="5"/>
  <c r="BU81" i="5"/>
  <c r="BU83" i="5"/>
  <c r="BU85" i="5"/>
  <c r="BU80" i="5"/>
  <c r="BU82" i="5"/>
  <c r="BU84" i="5"/>
  <c r="BU87" i="5"/>
  <c r="BU89" i="5"/>
  <c r="BU86" i="5"/>
  <c r="BU88" i="5"/>
  <c r="BU53" i="5"/>
  <c r="BU55" i="5"/>
  <c r="BU91" i="5"/>
  <c r="BU51" i="5"/>
  <c r="BU90" i="5"/>
  <c r="BU52" i="5"/>
  <c r="BU54" i="5"/>
  <c r="BU57" i="5"/>
  <c r="BU58" i="5"/>
  <c r="BU59" i="5"/>
  <c r="BU56" i="5"/>
  <c r="BU61" i="5"/>
  <c r="BU63" i="5"/>
  <c r="BU60" i="5"/>
  <c r="BU68" i="5"/>
  <c r="BU70" i="5"/>
  <c r="BU64" i="5"/>
  <c r="BU66" i="5"/>
  <c r="BU62" i="5"/>
  <c r="BU69" i="5"/>
  <c r="BU67" i="5"/>
  <c r="BU65" i="5"/>
  <c r="CC81" i="5"/>
  <c r="CC83" i="5"/>
  <c r="CC85" i="5"/>
  <c r="CC80" i="5"/>
  <c r="CC82" i="5"/>
  <c r="CC84" i="5"/>
  <c r="CC87" i="5"/>
  <c r="CC89" i="5"/>
  <c r="CC86" i="5"/>
  <c r="CC53" i="5"/>
  <c r="CC55" i="5"/>
  <c r="CC52" i="5"/>
  <c r="CC54" i="5"/>
  <c r="CC88" i="5"/>
  <c r="CC91" i="5"/>
  <c r="CC51" i="5"/>
  <c r="CC57" i="5"/>
  <c r="CC90" i="5"/>
  <c r="CC56" i="5"/>
  <c r="CC58" i="5"/>
  <c r="CC59" i="5"/>
  <c r="CC63" i="5"/>
  <c r="CC60" i="5"/>
  <c r="CC61" i="5"/>
  <c r="CC66" i="5"/>
  <c r="CC70" i="5"/>
  <c r="CC67" i="5"/>
  <c r="CC62" i="5"/>
  <c r="CC65" i="5"/>
  <c r="CC64" i="5"/>
  <c r="CC68" i="5"/>
  <c r="CC69" i="5"/>
  <c r="CK81" i="5"/>
  <c r="CK83" i="5"/>
  <c r="CK85" i="5"/>
  <c r="CK80" i="5"/>
  <c r="CK82" i="5"/>
  <c r="CK84" i="5"/>
  <c r="CK87" i="5"/>
  <c r="CK89" i="5"/>
  <c r="CK90" i="5"/>
  <c r="CK86" i="5"/>
  <c r="CK88" i="5"/>
  <c r="CK53" i="5"/>
  <c r="CK55" i="5"/>
  <c r="CK91" i="5"/>
  <c r="CK52" i="5"/>
  <c r="CK54" i="5"/>
  <c r="CK51" i="5"/>
  <c r="CK57" i="5"/>
  <c r="CK58" i="5"/>
  <c r="CK59" i="5"/>
  <c r="CK63" i="5"/>
  <c r="CK56" i="5"/>
  <c r="CK60" i="5"/>
  <c r="CK61" i="5"/>
  <c r="CK70" i="5"/>
  <c r="CK67" i="5"/>
  <c r="CK64" i="5"/>
  <c r="CK65" i="5"/>
  <c r="CK66" i="5"/>
  <c r="CK62" i="5"/>
  <c r="CK69" i="5"/>
  <c r="CS81" i="5"/>
  <c r="CS83" i="5"/>
  <c r="CS85" i="5"/>
  <c r="CS80" i="5"/>
  <c r="CS82" i="5"/>
  <c r="CS87" i="5"/>
  <c r="CS89" i="5"/>
  <c r="CS84" i="5"/>
  <c r="CS90" i="5"/>
  <c r="CS88" i="5"/>
  <c r="CS53" i="5"/>
  <c r="CS55" i="5"/>
  <c r="CS86" i="5"/>
  <c r="CS52" i="5"/>
  <c r="CS54" i="5"/>
  <c r="CS57" i="5"/>
  <c r="CS91" i="5"/>
  <c r="CS56" i="5"/>
  <c r="CS59" i="5"/>
  <c r="CS58" i="5"/>
  <c r="CS63" i="5"/>
  <c r="CS51" i="5"/>
  <c r="CS60" i="5"/>
  <c r="CS61" i="5"/>
  <c r="CS70" i="5"/>
  <c r="CS62" i="5"/>
  <c r="CS65" i="5"/>
  <c r="CS66" i="5"/>
  <c r="CS64" i="5"/>
  <c r="CS67" i="5"/>
  <c r="CS69" i="5"/>
  <c r="CS68" i="5"/>
  <c r="DA81" i="5"/>
  <c r="DA83" i="5"/>
  <c r="DA85" i="5"/>
  <c r="DA80" i="5"/>
  <c r="DA82" i="5"/>
  <c r="DA84" i="5"/>
  <c r="DA87" i="5"/>
  <c r="DA89" i="5"/>
  <c r="DA88" i="5"/>
  <c r="DA86" i="5"/>
  <c r="DA53" i="5"/>
  <c r="DA91" i="5"/>
  <c r="DA51" i="5"/>
  <c r="DA52" i="5"/>
  <c r="DA54" i="5"/>
  <c r="DA55" i="5"/>
  <c r="DA57" i="5"/>
  <c r="DA59" i="5"/>
  <c r="DA63" i="5"/>
  <c r="DA60" i="5"/>
  <c r="DA58" i="5"/>
  <c r="DA56" i="5"/>
  <c r="DA61" i="5"/>
  <c r="DA90" i="5"/>
  <c r="DA68" i="5"/>
  <c r="DA70" i="5"/>
  <c r="DA64" i="5"/>
  <c r="DA66" i="5"/>
  <c r="DA62" i="5"/>
  <c r="DA69" i="5"/>
  <c r="DA67" i="5"/>
  <c r="DA65" i="5"/>
  <c r="M46" i="5"/>
  <c r="CY50" i="5"/>
  <c r="CQ50" i="5"/>
  <c r="CI50" i="5"/>
  <c r="CA50" i="5"/>
  <c r="BS50" i="5"/>
  <c r="BK50" i="5"/>
  <c r="BB50" i="5"/>
  <c r="AS50" i="5"/>
  <c r="AJ50" i="5"/>
  <c r="AA50" i="5"/>
  <c r="I50" i="5"/>
  <c r="CU79" i="5"/>
  <c r="CK79" i="5"/>
  <c r="CB79" i="5"/>
  <c r="BS79" i="5"/>
  <c r="BJ79" i="5"/>
  <c r="BA79" i="5"/>
  <c r="AQ79" i="5"/>
  <c r="AF79" i="5"/>
  <c r="U79" i="5"/>
  <c r="I79" i="5"/>
  <c r="CP78" i="5"/>
  <c r="CC78" i="5"/>
  <c r="BJ78" i="5"/>
  <c r="AS78" i="5"/>
  <c r="AC78" i="5"/>
  <c r="K78" i="5"/>
  <c r="CQ77" i="5"/>
  <c r="BZ77" i="5"/>
  <c r="BI77" i="5"/>
  <c r="AS77" i="5"/>
  <c r="Y77" i="5"/>
  <c r="I77" i="5"/>
  <c r="CN76" i="5"/>
  <c r="BW76" i="5"/>
  <c r="BG76" i="5"/>
  <c r="AO76" i="5"/>
  <c r="F76" i="5"/>
  <c r="CK75" i="5"/>
  <c r="BU75" i="5"/>
  <c r="BC75" i="5"/>
  <c r="AM75" i="5"/>
  <c r="V75" i="5"/>
  <c r="DA74" i="5"/>
  <c r="CK74" i="5"/>
  <c r="BQ74" i="5"/>
  <c r="BA74" i="5"/>
  <c r="AJ74" i="5"/>
  <c r="S74" i="5"/>
  <c r="CY73" i="5"/>
  <c r="CG73" i="5"/>
  <c r="BQ73" i="5"/>
  <c r="AG73" i="5"/>
  <c r="Q73" i="5"/>
  <c r="CU72" i="5"/>
  <c r="CE72" i="5"/>
  <c r="AW72" i="5"/>
  <c r="AG72" i="5"/>
  <c r="M72" i="5"/>
  <c r="CS71" i="5"/>
  <c r="CB71" i="5"/>
  <c r="BK71" i="5"/>
  <c r="AO71" i="5"/>
  <c r="N71" i="5"/>
  <c r="CG70" i="5"/>
  <c r="BA70" i="5"/>
  <c r="Q70" i="5"/>
  <c r="AE69" i="5"/>
  <c r="CK68" i="5"/>
  <c r="Y81" i="5"/>
  <c r="Y83" i="5"/>
  <c r="Y85" i="5"/>
  <c r="Y80" i="5"/>
  <c r="Y82" i="5"/>
  <c r="Y84" i="5"/>
  <c r="Y87" i="5"/>
  <c r="Y89" i="5"/>
  <c r="Y91" i="5"/>
  <c r="Y90" i="5"/>
  <c r="Y86" i="5"/>
  <c r="Y53" i="5"/>
  <c r="Y55" i="5"/>
  <c r="Y51" i="5"/>
  <c r="Y52" i="5"/>
  <c r="Y54" i="5"/>
  <c r="Y57" i="5"/>
  <c r="Y58" i="5"/>
  <c r="Y88" i="5"/>
  <c r="Y61" i="5"/>
  <c r="Y63" i="5"/>
  <c r="Y59" i="5"/>
  <c r="Y56" i="5"/>
  <c r="Y60" i="5"/>
  <c r="Y62" i="5"/>
  <c r="Y64" i="5"/>
  <c r="Y67" i="5"/>
  <c r="Y65" i="5"/>
  <c r="Y68" i="5"/>
  <c r="Y66" i="5"/>
  <c r="Y69" i="5"/>
  <c r="Y70" i="5"/>
  <c r="J81" i="5"/>
  <c r="J83" i="5"/>
  <c r="J85" i="5"/>
  <c r="J80" i="5"/>
  <c r="J87" i="5"/>
  <c r="J88" i="5"/>
  <c r="J91" i="5"/>
  <c r="J89" i="5"/>
  <c r="J82" i="5"/>
  <c r="J90" i="5"/>
  <c r="J86" i="5"/>
  <c r="J51" i="5"/>
  <c r="J56" i="5"/>
  <c r="J58" i="5"/>
  <c r="J52" i="5"/>
  <c r="J55" i="5"/>
  <c r="J84" i="5"/>
  <c r="J53" i="5"/>
  <c r="J57" i="5"/>
  <c r="J59" i="5"/>
  <c r="J62" i="5"/>
  <c r="J60" i="5"/>
  <c r="J54" i="5"/>
  <c r="J61" i="5"/>
  <c r="J64" i="5"/>
  <c r="J68" i="5"/>
  <c r="J66" i="5"/>
  <c r="J63" i="5"/>
  <c r="J65" i="5"/>
  <c r="J67" i="5"/>
  <c r="J70" i="5"/>
  <c r="J73" i="5"/>
  <c r="J76" i="5"/>
  <c r="J74" i="5"/>
  <c r="J72" i="5"/>
  <c r="J77" i="5"/>
  <c r="R81" i="5"/>
  <c r="R83" i="5"/>
  <c r="R85" i="5"/>
  <c r="R84" i="5"/>
  <c r="R86" i="5"/>
  <c r="R90" i="5"/>
  <c r="R82" i="5"/>
  <c r="R89" i="5"/>
  <c r="R80" i="5"/>
  <c r="R87" i="5"/>
  <c r="R51" i="5"/>
  <c r="R91" i="5"/>
  <c r="R53" i="5"/>
  <c r="R55" i="5"/>
  <c r="R56" i="5"/>
  <c r="R58" i="5"/>
  <c r="R88" i="5"/>
  <c r="R57" i="5"/>
  <c r="R59" i="5"/>
  <c r="R54" i="5"/>
  <c r="R60" i="5"/>
  <c r="R61" i="5"/>
  <c r="R52" i="5"/>
  <c r="R64" i="5"/>
  <c r="R62" i="5"/>
  <c r="R65" i="5"/>
  <c r="R66" i="5"/>
  <c r="R67" i="5"/>
  <c r="R63" i="5"/>
  <c r="R68" i="5"/>
  <c r="R74" i="5"/>
  <c r="R79" i="5"/>
  <c r="R70" i="5"/>
  <c r="R71" i="5"/>
  <c r="R72" i="5"/>
  <c r="R77" i="5"/>
  <c r="R69" i="5"/>
  <c r="R75" i="5"/>
  <c r="R78" i="5"/>
  <c r="Z81" i="5"/>
  <c r="Z83" i="5"/>
  <c r="Z85" i="5"/>
  <c r="Z82" i="5"/>
  <c r="Z84" i="5"/>
  <c r="Z88" i="5"/>
  <c r="Z91" i="5"/>
  <c r="Z87" i="5"/>
  <c r="Z90" i="5"/>
  <c r="Z80" i="5"/>
  <c r="Z89" i="5"/>
  <c r="Z51" i="5"/>
  <c r="Z86" i="5"/>
  <c r="Z56" i="5"/>
  <c r="Z58" i="5"/>
  <c r="Z52" i="5"/>
  <c r="Z53" i="5"/>
  <c r="Z54" i="5"/>
  <c r="Z59" i="5"/>
  <c r="Z61" i="5"/>
  <c r="Z57" i="5"/>
  <c r="Z64" i="5"/>
  <c r="Z60" i="5"/>
  <c r="Z62" i="5"/>
  <c r="Z55" i="5"/>
  <c r="Z63" i="5"/>
  <c r="Z69" i="5"/>
  <c r="Z67" i="5"/>
  <c r="Z70" i="5"/>
  <c r="Z65" i="5"/>
  <c r="Z68" i="5"/>
  <c r="Z66" i="5"/>
  <c r="Z72" i="5"/>
  <c r="Z77" i="5"/>
  <c r="Z79" i="5"/>
  <c r="Z75" i="5"/>
  <c r="Z78" i="5"/>
  <c r="Z73" i="5"/>
  <c r="Z76" i="5"/>
  <c r="AH81" i="5"/>
  <c r="AH83" i="5"/>
  <c r="AH85" i="5"/>
  <c r="AH80" i="5"/>
  <c r="AH86" i="5"/>
  <c r="AH82" i="5"/>
  <c r="AH89" i="5"/>
  <c r="AH84" i="5"/>
  <c r="AH90" i="5"/>
  <c r="AH88" i="5"/>
  <c r="AH91" i="5"/>
  <c r="AH51" i="5"/>
  <c r="AH53" i="5"/>
  <c r="AH56" i="5"/>
  <c r="AH58" i="5"/>
  <c r="AH52" i="5"/>
  <c r="AH54" i="5"/>
  <c r="AH55" i="5"/>
  <c r="AH59" i="5"/>
  <c r="AH60" i="5"/>
  <c r="AH62" i="5"/>
  <c r="AH64" i="5"/>
  <c r="AH57" i="5"/>
  <c r="AH87" i="5"/>
  <c r="AH61" i="5"/>
  <c r="AH67" i="5"/>
  <c r="AH63" i="5"/>
  <c r="AH65" i="5"/>
  <c r="AH68" i="5"/>
  <c r="AH66" i="5"/>
  <c r="AH69" i="5"/>
  <c r="AH75" i="5"/>
  <c r="AH78" i="5"/>
  <c r="AH79" i="5"/>
  <c r="AH71" i="5"/>
  <c r="AH73" i="5"/>
  <c r="AH76" i="5"/>
  <c r="AH74" i="5"/>
  <c r="AP81" i="5"/>
  <c r="AP83" i="5"/>
  <c r="AP85" i="5"/>
  <c r="AP80" i="5"/>
  <c r="AP87" i="5"/>
  <c r="AP88" i="5"/>
  <c r="AP91" i="5"/>
  <c r="AP84" i="5"/>
  <c r="AP86" i="5"/>
  <c r="AP89" i="5"/>
  <c r="AP82" i="5"/>
  <c r="AP90" i="5"/>
  <c r="AP51" i="5"/>
  <c r="AP56" i="5"/>
  <c r="AP58" i="5"/>
  <c r="AP52" i="5"/>
  <c r="AP53" i="5"/>
  <c r="AP57" i="5"/>
  <c r="AP54" i="5"/>
  <c r="AP60" i="5"/>
  <c r="AP59" i="5"/>
  <c r="AP55" i="5"/>
  <c r="AP61" i="5"/>
  <c r="AP62" i="5"/>
  <c r="AP64" i="5"/>
  <c r="AP65" i="5"/>
  <c r="AP68" i="5"/>
  <c r="AP66" i="5"/>
  <c r="AP63" i="5"/>
  <c r="AP67" i="5"/>
  <c r="AP73" i="5"/>
  <c r="AP76" i="5"/>
  <c r="AP79" i="5"/>
  <c r="AP74" i="5"/>
  <c r="AP70" i="5"/>
  <c r="AP72" i="5"/>
  <c r="AP77" i="5"/>
  <c r="AX81" i="5"/>
  <c r="AX83" i="5"/>
  <c r="AX85" i="5"/>
  <c r="AX84" i="5"/>
  <c r="AX86" i="5"/>
  <c r="AX90" i="5"/>
  <c r="AX80" i="5"/>
  <c r="AX91" i="5"/>
  <c r="AX89" i="5"/>
  <c r="AX87" i="5"/>
  <c r="AX51" i="5"/>
  <c r="AX82" i="5"/>
  <c r="AX53" i="5"/>
  <c r="AX55" i="5"/>
  <c r="AX56" i="5"/>
  <c r="AX58" i="5"/>
  <c r="AX88" i="5"/>
  <c r="AX52" i="5"/>
  <c r="AX59" i="5"/>
  <c r="AX57" i="5"/>
  <c r="AX60" i="5"/>
  <c r="AX54" i="5"/>
  <c r="AX61" i="5"/>
  <c r="AX62" i="5"/>
  <c r="AX64" i="5"/>
  <c r="AX66" i="5"/>
  <c r="AX67" i="5"/>
  <c r="AX63" i="5"/>
  <c r="AX65" i="5"/>
  <c r="AX68" i="5"/>
  <c r="AX69" i="5"/>
  <c r="AX74" i="5"/>
  <c r="AX79" i="5"/>
  <c r="AX71" i="5"/>
  <c r="AX72" i="5"/>
  <c r="AX77" i="5"/>
  <c r="AX75" i="5"/>
  <c r="AX78" i="5"/>
  <c r="BF81" i="5"/>
  <c r="BF83" i="5"/>
  <c r="BF85" i="5"/>
  <c r="BF82" i="5"/>
  <c r="BF84" i="5"/>
  <c r="BF88" i="5"/>
  <c r="BF86" i="5"/>
  <c r="BF91" i="5"/>
  <c r="BF87" i="5"/>
  <c r="BF80" i="5"/>
  <c r="BF90" i="5"/>
  <c r="BF51" i="5"/>
  <c r="BF89" i="5"/>
  <c r="BF56" i="5"/>
  <c r="BF58" i="5"/>
  <c r="BF55" i="5"/>
  <c r="BF54" i="5"/>
  <c r="BF61" i="5"/>
  <c r="BF52" i="5"/>
  <c r="BF53" i="5"/>
  <c r="BF59" i="5"/>
  <c r="BF62" i="5"/>
  <c r="BF64" i="5"/>
  <c r="BF60" i="5"/>
  <c r="BF57" i="5"/>
  <c r="BF63" i="5"/>
  <c r="BF69" i="5"/>
  <c r="BF67" i="5"/>
  <c r="BF65" i="5"/>
  <c r="BF66" i="5"/>
  <c r="BF68" i="5"/>
  <c r="BF72" i="5"/>
  <c r="BF77" i="5"/>
  <c r="BF79" i="5"/>
  <c r="BF75" i="5"/>
  <c r="BF78" i="5"/>
  <c r="BF70" i="5"/>
  <c r="BF73" i="5"/>
  <c r="BF76" i="5"/>
  <c r="BN81" i="5"/>
  <c r="BN83" i="5"/>
  <c r="BN85" i="5"/>
  <c r="BN80" i="5"/>
  <c r="BN86" i="5"/>
  <c r="BN82" i="5"/>
  <c r="BN89" i="5"/>
  <c r="BN91" i="5"/>
  <c r="BN90" i="5"/>
  <c r="BN88" i="5"/>
  <c r="BN84" i="5"/>
  <c r="BN87" i="5"/>
  <c r="BN53" i="5"/>
  <c r="BN56" i="5"/>
  <c r="BN58" i="5"/>
  <c r="BN54" i="5"/>
  <c r="BN52" i="5"/>
  <c r="BN51" i="5"/>
  <c r="BN59" i="5"/>
  <c r="BN55" i="5"/>
  <c r="BN57" i="5"/>
  <c r="BN61" i="5"/>
  <c r="BN60" i="5"/>
  <c r="BN62" i="5"/>
  <c r="BN64" i="5"/>
  <c r="BN67" i="5"/>
  <c r="BN63" i="5"/>
  <c r="BN65" i="5"/>
  <c r="BN68" i="5"/>
  <c r="BN66" i="5"/>
  <c r="BN69" i="5"/>
  <c r="BN75" i="5"/>
  <c r="BN78" i="5"/>
  <c r="BN79" i="5"/>
  <c r="BN73" i="5"/>
  <c r="BN76" i="5"/>
  <c r="BN71" i="5"/>
  <c r="BN74" i="5"/>
  <c r="BV81" i="5"/>
  <c r="BV83" i="5"/>
  <c r="BV85" i="5"/>
  <c r="BV80" i="5"/>
  <c r="BV87" i="5"/>
  <c r="BV84" i="5"/>
  <c r="BV91" i="5"/>
  <c r="BV88" i="5"/>
  <c r="BV82" i="5"/>
  <c r="BV89" i="5"/>
  <c r="BV51" i="5"/>
  <c r="BV54" i="5"/>
  <c r="BV56" i="5"/>
  <c r="BV58" i="5"/>
  <c r="BV90" i="5"/>
  <c r="BV55" i="5"/>
  <c r="BV57" i="5"/>
  <c r="BV61" i="5"/>
  <c r="BV60" i="5"/>
  <c r="BV86" i="5"/>
  <c r="BV62" i="5"/>
  <c r="BV64" i="5"/>
  <c r="BV52" i="5"/>
  <c r="BV53" i="5"/>
  <c r="BV59" i="5"/>
  <c r="BV65" i="5"/>
  <c r="BV66" i="5"/>
  <c r="BV63" i="5"/>
  <c r="BV67" i="5"/>
  <c r="BV73" i="5"/>
  <c r="BV76" i="5"/>
  <c r="BV79" i="5"/>
  <c r="BV71" i="5"/>
  <c r="BV74" i="5"/>
  <c r="BV68" i="5"/>
  <c r="BV70" i="5"/>
  <c r="BV72" i="5"/>
  <c r="BV77" i="5"/>
  <c r="CD81" i="5"/>
  <c r="CD83" i="5"/>
  <c r="CD85" i="5"/>
  <c r="CD84" i="5"/>
  <c r="CD86" i="5"/>
  <c r="CD90" i="5"/>
  <c r="CD91" i="5"/>
  <c r="CD89" i="5"/>
  <c r="CD87" i="5"/>
  <c r="CD80" i="5"/>
  <c r="CD88" i="5"/>
  <c r="CD51" i="5"/>
  <c r="CD53" i="5"/>
  <c r="CD55" i="5"/>
  <c r="CD56" i="5"/>
  <c r="CD58" i="5"/>
  <c r="CD54" i="5"/>
  <c r="CD57" i="5"/>
  <c r="CD52" i="5"/>
  <c r="CD60" i="5"/>
  <c r="CD61" i="5"/>
  <c r="CD82" i="5"/>
  <c r="CD59" i="5"/>
  <c r="CD62" i="5"/>
  <c r="CD64" i="5"/>
  <c r="CD66" i="5"/>
  <c r="CD67" i="5"/>
  <c r="CD63" i="5"/>
  <c r="CD65" i="5"/>
  <c r="CD68" i="5"/>
  <c r="CD71" i="5"/>
  <c r="CD74" i="5"/>
  <c r="CD79" i="5"/>
  <c r="CD72" i="5"/>
  <c r="CD77" i="5"/>
  <c r="CD69" i="5"/>
  <c r="CD75" i="5"/>
  <c r="CD78" i="5"/>
  <c r="CL81" i="5"/>
  <c r="CL83" i="5"/>
  <c r="CL85" i="5"/>
  <c r="CL82" i="5"/>
  <c r="CL88" i="5"/>
  <c r="CL80" i="5"/>
  <c r="CL91" i="5"/>
  <c r="CL87" i="5"/>
  <c r="CL84" i="5"/>
  <c r="CL90" i="5"/>
  <c r="CL51" i="5"/>
  <c r="CL86" i="5"/>
  <c r="CL56" i="5"/>
  <c r="CL58" i="5"/>
  <c r="CL54" i="5"/>
  <c r="CL89" i="5"/>
  <c r="CL52" i="5"/>
  <c r="CL53" i="5"/>
  <c r="CL55" i="5"/>
  <c r="CL57" i="5"/>
  <c r="CL59" i="5"/>
  <c r="CL62" i="5"/>
  <c r="CL64" i="5"/>
  <c r="CL60" i="5"/>
  <c r="CL61" i="5"/>
  <c r="CL63" i="5"/>
  <c r="CL69" i="5"/>
  <c r="CL67" i="5"/>
  <c r="CL65" i="5"/>
  <c r="CL66" i="5"/>
  <c r="CL72" i="5"/>
  <c r="CL77" i="5"/>
  <c r="CL79" i="5"/>
  <c r="CL68" i="5"/>
  <c r="CL75" i="5"/>
  <c r="CL70" i="5"/>
  <c r="CL73" i="5"/>
  <c r="CL76" i="5"/>
  <c r="CT81" i="5"/>
  <c r="CT83" i="5"/>
  <c r="CT85" i="5"/>
  <c r="CT80" i="5"/>
  <c r="CT82" i="5"/>
  <c r="CT86" i="5"/>
  <c r="CT89" i="5"/>
  <c r="CT91" i="5"/>
  <c r="CT90" i="5"/>
  <c r="CT88" i="5"/>
  <c r="CT87" i="5"/>
  <c r="CT53" i="5"/>
  <c r="CT56" i="5"/>
  <c r="CT58" i="5"/>
  <c r="CT84" i="5"/>
  <c r="CT51" i="5"/>
  <c r="CT59" i="5"/>
  <c r="CT52" i="5"/>
  <c r="CT55" i="5"/>
  <c r="CT60" i="5"/>
  <c r="CT62" i="5"/>
  <c r="CT64" i="5"/>
  <c r="CT57" i="5"/>
  <c r="CT61" i="5"/>
  <c r="CT54" i="5"/>
  <c r="CT67" i="5"/>
  <c r="CT63" i="5"/>
  <c r="CT65" i="5"/>
  <c r="CT68" i="5"/>
  <c r="CT66" i="5"/>
  <c r="CT69" i="5"/>
  <c r="CT75" i="5"/>
  <c r="CT78" i="5"/>
  <c r="CT79" i="5"/>
  <c r="CT73" i="5"/>
  <c r="CT76" i="5"/>
  <c r="CT71" i="5"/>
  <c r="CT74" i="5"/>
  <c r="CX50" i="5"/>
  <c r="CP50" i="5"/>
  <c r="CH50" i="5"/>
  <c r="BZ50" i="5"/>
  <c r="BR50" i="5"/>
  <c r="BJ50" i="5"/>
  <c r="BA50" i="5"/>
  <c r="AR50" i="5"/>
  <c r="AI50" i="5"/>
  <c r="Z50" i="5"/>
  <c r="Q50" i="5"/>
  <c r="H50" i="5"/>
  <c r="CS79" i="5"/>
  <c r="CJ79" i="5"/>
  <c r="CA79" i="5"/>
  <c r="BR79" i="5"/>
  <c r="BI79" i="5"/>
  <c r="AZ79" i="5"/>
  <c r="AO79" i="5"/>
  <c r="AE79" i="5"/>
  <c r="T79" i="5"/>
  <c r="G79" i="5"/>
  <c r="CO78" i="5"/>
  <c r="BY78" i="5"/>
  <c r="BI78" i="5"/>
  <c r="AQ78" i="5"/>
  <c r="AA78" i="5"/>
  <c r="J78" i="5"/>
  <c r="CO77" i="5"/>
  <c r="BY77" i="5"/>
  <c r="BE77" i="5"/>
  <c r="AO77" i="5"/>
  <c r="X77" i="5"/>
  <c r="G77" i="5"/>
  <c r="CM76" i="5"/>
  <c r="BU76" i="5"/>
  <c r="BE76" i="5"/>
  <c r="AL76" i="5"/>
  <c r="U76" i="5"/>
  <c r="DA75" i="5"/>
  <c r="CI75" i="5"/>
  <c r="BS75" i="5"/>
  <c r="BB75" i="5"/>
  <c r="AK75" i="5"/>
  <c r="U75" i="5"/>
  <c r="CW74" i="5"/>
  <c r="CG74" i="5"/>
  <c r="BP74" i="5"/>
  <c r="AY74" i="5"/>
  <c r="AI74" i="5"/>
  <c r="Q74" i="5"/>
  <c r="CW73" i="5"/>
  <c r="CD73" i="5"/>
  <c r="BM73" i="5"/>
  <c r="AW73" i="5"/>
  <c r="AE73" i="5"/>
  <c r="O73" i="5"/>
  <c r="CT72" i="5"/>
  <c r="CC72" i="5"/>
  <c r="BM72" i="5"/>
  <c r="AS72" i="5"/>
  <c r="AC72" i="5"/>
  <c r="L72" i="5"/>
  <c r="CQ71" i="5"/>
  <c r="CA71" i="5"/>
  <c r="BI71" i="5"/>
  <c r="AL71" i="5"/>
  <c r="J71" i="5"/>
  <c r="CD70" i="5"/>
  <c r="AX70" i="5"/>
  <c r="M70" i="5"/>
  <c r="BR69" i="5"/>
  <c r="AB69" i="5"/>
  <c r="CG68" i="5"/>
  <c r="P88" i="4"/>
  <c r="CR87" i="4"/>
  <c r="AF89" i="4"/>
  <c r="BT87" i="4"/>
  <c r="G46" i="4"/>
  <c r="O46" i="4"/>
  <c r="W46" i="4"/>
  <c r="AE46" i="4"/>
  <c r="AM46" i="4"/>
  <c r="AU46" i="4"/>
  <c r="BC46" i="4"/>
  <c r="BK46" i="4"/>
  <c r="BS46" i="4"/>
  <c r="CA46" i="4"/>
  <c r="CI46" i="4"/>
  <c r="CQ46" i="4"/>
  <c r="CY46" i="4"/>
  <c r="G89" i="4"/>
  <c r="P87" i="4"/>
  <c r="X46" i="4"/>
  <c r="AF46" i="4"/>
  <c r="AN46" i="4"/>
  <c r="AV46" i="4"/>
  <c r="BD46" i="4"/>
  <c r="BL46" i="4"/>
  <c r="CB46" i="4"/>
  <c r="CJ46" i="4"/>
  <c r="CR46" i="4"/>
  <c r="CZ46" i="4"/>
  <c r="AV50" i="4"/>
  <c r="BR84" i="4"/>
  <c r="BT46" i="4"/>
  <c r="W50" i="4"/>
  <c r="CB88" i="4"/>
  <c r="BL82" i="4"/>
  <c r="P46" i="4"/>
  <c r="J46" i="4"/>
  <c r="R46" i="4"/>
  <c r="Z46" i="4"/>
  <c r="AH46" i="4"/>
  <c r="AP46" i="4"/>
  <c r="AX46" i="4"/>
  <c r="BF46" i="4"/>
  <c r="BN46" i="4"/>
  <c r="BV46" i="4"/>
  <c r="CD46" i="4"/>
  <c r="CL46" i="4"/>
  <c r="CT46" i="4"/>
  <c r="BC88" i="4"/>
  <c r="H46" i="4"/>
  <c r="CR89" i="4"/>
  <c r="AJ50" i="4"/>
  <c r="BG85" i="4"/>
  <c r="BO78" i="4"/>
  <c r="M91" i="4"/>
  <c r="M52" i="4"/>
  <c r="M54" i="4"/>
  <c r="M51" i="4"/>
  <c r="M53" i="4"/>
  <c r="M55" i="4"/>
  <c r="M56" i="4"/>
  <c r="M58" i="4"/>
  <c r="M90" i="4"/>
  <c r="M62" i="4"/>
  <c r="M59" i="4"/>
  <c r="M57" i="4"/>
  <c r="M61" i="4"/>
  <c r="M63" i="4"/>
  <c r="M66" i="4"/>
  <c r="M69" i="4"/>
  <c r="M71" i="4"/>
  <c r="M73" i="4"/>
  <c r="M65" i="4"/>
  <c r="M70" i="4"/>
  <c r="M72" i="4"/>
  <c r="M64" i="4"/>
  <c r="M67" i="4"/>
  <c r="M76" i="4"/>
  <c r="M81" i="4"/>
  <c r="M83" i="4"/>
  <c r="M85" i="4"/>
  <c r="M87" i="4"/>
  <c r="M77" i="4"/>
  <c r="M60" i="4"/>
  <c r="M68" i="4"/>
  <c r="M74" i="4"/>
  <c r="M78" i="4"/>
  <c r="M82" i="4"/>
  <c r="M84" i="4"/>
  <c r="M86" i="4"/>
  <c r="M75" i="4"/>
  <c r="M89" i="4"/>
  <c r="M88" i="4"/>
  <c r="U91" i="4"/>
  <c r="U52" i="4"/>
  <c r="U54" i="4"/>
  <c r="U90" i="4"/>
  <c r="U51" i="4"/>
  <c r="U53" i="4"/>
  <c r="U56" i="4"/>
  <c r="U58" i="4"/>
  <c r="U55" i="4"/>
  <c r="U61" i="4"/>
  <c r="U62" i="4"/>
  <c r="U57" i="4"/>
  <c r="U63" i="4"/>
  <c r="U64" i="4"/>
  <c r="U59" i="4"/>
  <c r="U60" i="4"/>
  <c r="U66" i="4"/>
  <c r="U69" i="4"/>
  <c r="U71" i="4"/>
  <c r="U67" i="4"/>
  <c r="U68" i="4"/>
  <c r="U65" i="4"/>
  <c r="U72" i="4"/>
  <c r="U74" i="4"/>
  <c r="U78" i="4"/>
  <c r="U80" i="4"/>
  <c r="U81" i="4"/>
  <c r="U83" i="4"/>
  <c r="U85" i="4"/>
  <c r="U87" i="4"/>
  <c r="U75" i="4"/>
  <c r="U70" i="4"/>
  <c r="U76" i="4"/>
  <c r="U82" i="4"/>
  <c r="U84" i="4"/>
  <c r="U86" i="4"/>
  <c r="U79" i="4"/>
  <c r="U89" i="4"/>
  <c r="U73" i="4"/>
  <c r="U77" i="4"/>
  <c r="U88" i="4"/>
  <c r="AC91" i="4"/>
  <c r="AC52" i="4"/>
  <c r="AC54" i="4"/>
  <c r="AC90" i="4"/>
  <c r="AC55" i="4"/>
  <c r="AC51" i="4"/>
  <c r="AC53" i="4"/>
  <c r="AC56" i="4"/>
  <c r="AC58" i="4"/>
  <c r="AC57" i="4"/>
  <c r="AC62" i="4"/>
  <c r="AC60" i="4"/>
  <c r="AC59" i="4"/>
  <c r="AC61" i="4"/>
  <c r="AC67" i="4"/>
  <c r="AC69" i="4"/>
  <c r="AC71" i="4"/>
  <c r="AC65" i="4"/>
  <c r="AC63" i="4"/>
  <c r="AC70" i="4"/>
  <c r="AC64" i="4"/>
  <c r="AC68" i="4"/>
  <c r="AC76" i="4"/>
  <c r="AC81" i="4"/>
  <c r="AC83" i="4"/>
  <c r="AC85" i="4"/>
  <c r="AC87" i="4"/>
  <c r="AC73" i="4"/>
  <c r="AC77" i="4"/>
  <c r="AC72" i="4"/>
  <c r="AC66" i="4"/>
  <c r="AC74" i="4"/>
  <c r="AC78" i="4"/>
  <c r="AC82" i="4"/>
  <c r="AC84" i="4"/>
  <c r="AC86" i="4"/>
  <c r="AC75" i="4"/>
  <c r="AC89" i="4"/>
  <c r="AC79" i="4"/>
  <c r="AC88" i="4"/>
  <c r="AK91" i="4"/>
  <c r="AK52" i="4"/>
  <c r="AK54" i="4"/>
  <c r="AK90" i="4"/>
  <c r="AK51" i="4"/>
  <c r="AK56" i="4"/>
  <c r="AK58" i="4"/>
  <c r="AK53" i="4"/>
  <c r="AK55" i="4"/>
  <c r="AK57" i="4"/>
  <c r="AK60" i="4"/>
  <c r="AK62" i="4"/>
  <c r="AK59" i="4"/>
  <c r="AK64" i="4"/>
  <c r="AK65" i="4"/>
  <c r="AK63" i="4"/>
  <c r="AK69" i="4"/>
  <c r="AK71" i="4"/>
  <c r="AK61" i="4"/>
  <c r="AK68" i="4"/>
  <c r="AK67" i="4"/>
  <c r="AK70" i="4"/>
  <c r="AK74" i="4"/>
  <c r="AK78" i="4"/>
  <c r="AK81" i="4"/>
  <c r="AK83" i="4"/>
  <c r="AK85" i="4"/>
  <c r="AK87" i="4"/>
  <c r="AK75" i="4"/>
  <c r="AK79" i="4"/>
  <c r="AK76" i="4"/>
  <c r="AK80" i="4"/>
  <c r="AK82" i="4"/>
  <c r="AK84" i="4"/>
  <c r="AK86" i="4"/>
  <c r="AK72" i="4"/>
  <c r="AK89" i="4"/>
  <c r="AK73" i="4"/>
  <c r="AK66" i="4"/>
  <c r="AK77" i="4"/>
  <c r="AK88" i="4"/>
  <c r="AS91" i="4"/>
  <c r="AS52" i="4"/>
  <c r="AS54" i="4"/>
  <c r="AS90" i="4"/>
  <c r="AS56" i="4"/>
  <c r="AS51" i="4"/>
  <c r="AS53" i="4"/>
  <c r="AS58" i="4"/>
  <c r="AS62" i="4"/>
  <c r="AS55" i="4"/>
  <c r="AS57" i="4"/>
  <c r="AS59" i="4"/>
  <c r="AS60" i="4"/>
  <c r="AS66" i="4"/>
  <c r="AS69" i="4"/>
  <c r="AS71" i="4"/>
  <c r="AS61" i="4"/>
  <c r="AS72" i="4"/>
  <c r="AS64" i="4"/>
  <c r="AS65" i="4"/>
  <c r="AS70" i="4"/>
  <c r="AS76" i="4"/>
  <c r="AS81" i="4"/>
  <c r="AS83" i="4"/>
  <c r="AS85" i="4"/>
  <c r="AS87" i="4"/>
  <c r="AS73" i="4"/>
  <c r="AS77" i="4"/>
  <c r="AS68" i="4"/>
  <c r="AS63" i="4"/>
  <c r="AS74" i="4"/>
  <c r="AS78" i="4"/>
  <c r="AS82" i="4"/>
  <c r="AS84" i="4"/>
  <c r="AS86" i="4"/>
  <c r="AS67" i="4"/>
  <c r="AS79" i="4"/>
  <c r="AS75" i="4"/>
  <c r="AS89" i="4"/>
  <c r="AS80" i="4"/>
  <c r="AS88" i="4"/>
  <c r="BA91" i="4"/>
  <c r="BA52" i="4"/>
  <c r="BA54" i="4"/>
  <c r="BA55" i="4"/>
  <c r="BA56" i="4"/>
  <c r="BA90" i="4"/>
  <c r="BA62" i="4"/>
  <c r="BA53" i="4"/>
  <c r="BA60" i="4"/>
  <c r="BA64" i="4"/>
  <c r="BA51" i="4"/>
  <c r="BA63" i="4"/>
  <c r="BA58" i="4"/>
  <c r="BA59" i="4"/>
  <c r="BA66" i="4"/>
  <c r="BA69" i="4"/>
  <c r="BA71" i="4"/>
  <c r="BA57" i="4"/>
  <c r="BA67" i="4"/>
  <c r="BA70" i="4"/>
  <c r="BA68" i="4"/>
  <c r="BA65" i="4"/>
  <c r="BA61" i="4"/>
  <c r="BA74" i="4"/>
  <c r="BA80" i="4"/>
  <c r="BA81" i="4"/>
  <c r="BA83" i="4"/>
  <c r="BA85" i="4"/>
  <c r="BA87" i="4"/>
  <c r="BA75" i="4"/>
  <c r="BA78" i="4"/>
  <c r="BA72" i="4"/>
  <c r="BA76" i="4"/>
  <c r="BA82" i="4"/>
  <c r="BA84" i="4"/>
  <c r="BA86" i="4"/>
  <c r="BA89" i="4"/>
  <c r="BA79" i="4"/>
  <c r="BA73" i="4"/>
  <c r="BA88" i="4"/>
  <c r="BI91" i="4"/>
  <c r="BI52" i="4"/>
  <c r="BI54" i="4"/>
  <c r="BI56" i="4"/>
  <c r="BI51" i="4"/>
  <c r="BI58" i="4"/>
  <c r="BI62" i="4"/>
  <c r="BI57" i="4"/>
  <c r="BI53" i="4"/>
  <c r="BI55" i="4"/>
  <c r="BI59" i="4"/>
  <c r="BI60" i="4"/>
  <c r="BI90" i="4"/>
  <c r="BI61" i="4"/>
  <c r="BI69" i="4"/>
  <c r="BI71" i="4"/>
  <c r="BI65" i="4"/>
  <c r="BI68" i="4"/>
  <c r="BI64" i="4"/>
  <c r="BI72" i="4"/>
  <c r="BI67" i="4"/>
  <c r="BI76" i="4"/>
  <c r="BI78" i="4"/>
  <c r="BI81" i="4"/>
  <c r="BI83" i="4"/>
  <c r="BI85" i="4"/>
  <c r="BI87" i="4"/>
  <c r="BI66" i="4"/>
  <c r="BI73" i="4"/>
  <c r="BI77" i="4"/>
  <c r="BI63" i="4"/>
  <c r="BI74" i="4"/>
  <c r="BI82" i="4"/>
  <c r="BI84" i="4"/>
  <c r="BI86" i="4"/>
  <c r="BI70" i="4"/>
  <c r="BI89" i="4"/>
  <c r="BI75" i="4"/>
  <c r="BI80" i="4"/>
  <c r="BI88" i="4"/>
  <c r="BQ91" i="4"/>
  <c r="BQ52" i="4"/>
  <c r="BQ54" i="4"/>
  <c r="BQ53" i="4"/>
  <c r="BQ55" i="4"/>
  <c r="BQ56" i="4"/>
  <c r="BQ62" i="4"/>
  <c r="BQ51" i="4"/>
  <c r="BQ60" i="4"/>
  <c r="BQ58" i="4"/>
  <c r="BQ63" i="4"/>
  <c r="BQ61" i="4"/>
  <c r="BQ59" i="4"/>
  <c r="BQ64" i="4"/>
  <c r="BQ65" i="4"/>
  <c r="BQ69" i="4"/>
  <c r="BQ71" i="4"/>
  <c r="BQ90" i="4"/>
  <c r="BQ66" i="4"/>
  <c r="BQ68" i="4"/>
  <c r="BQ78" i="4"/>
  <c r="BQ57" i="4"/>
  <c r="BQ70" i="4"/>
  <c r="BQ74" i="4"/>
  <c r="BQ81" i="4"/>
  <c r="BQ83" i="4"/>
  <c r="BQ85" i="4"/>
  <c r="BQ87" i="4"/>
  <c r="BQ67" i="4"/>
  <c r="BQ72" i="4"/>
  <c r="BQ75" i="4"/>
  <c r="BQ79" i="4"/>
  <c r="BQ76" i="4"/>
  <c r="BQ80" i="4"/>
  <c r="BQ82" i="4"/>
  <c r="BQ84" i="4"/>
  <c r="BQ86" i="4"/>
  <c r="BQ77" i="4"/>
  <c r="BQ89" i="4"/>
  <c r="BQ88" i="4"/>
  <c r="BY91" i="4"/>
  <c r="BY52" i="4"/>
  <c r="BY54" i="4"/>
  <c r="BY51" i="4"/>
  <c r="BY53" i="4"/>
  <c r="BY55" i="4"/>
  <c r="BY56" i="4"/>
  <c r="BY90" i="4"/>
  <c r="BY58" i="4"/>
  <c r="BY62" i="4"/>
  <c r="BY59" i="4"/>
  <c r="BY60" i="4"/>
  <c r="BY61" i="4"/>
  <c r="BY57" i="4"/>
  <c r="BY66" i="4"/>
  <c r="BY69" i="4"/>
  <c r="BY71" i="4"/>
  <c r="BY65" i="4"/>
  <c r="BY63" i="4"/>
  <c r="BY72" i="4"/>
  <c r="BY64" i="4"/>
  <c r="BY67" i="4"/>
  <c r="BY76" i="4"/>
  <c r="BY81" i="4"/>
  <c r="BY83" i="4"/>
  <c r="BY85" i="4"/>
  <c r="BY87" i="4"/>
  <c r="BY68" i="4"/>
  <c r="BY70" i="4"/>
  <c r="BY73" i="4"/>
  <c r="BY77" i="4"/>
  <c r="BY74" i="4"/>
  <c r="BY78" i="4"/>
  <c r="BY82" i="4"/>
  <c r="BY84" i="4"/>
  <c r="BY86" i="4"/>
  <c r="BY89" i="4"/>
  <c r="BY75" i="4"/>
  <c r="BY80" i="4"/>
  <c r="BY88" i="4"/>
  <c r="CG91" i="4"/>
  <c r="CG52" i="4"/>
  <c r="CG54" i="4"/>
  <c r="CG90" i="4"/>
  <c r="CG51" i="4"/>
  <c r="CG53" i="4"/>
  <c r="CG56" i="4"/>
  <c r="CG60" i="4"/>
  <c r="CG62" i="4"/>
  <c r="CG57" i="4"/>
  <c r="CG55" i="4"/>
  <c r="CG64" i="4"/>
  <c r="CG58" i="4"/>
  <c r="CG63" i="4"/>
  <c r="CG66" i="4"/>
  <c r="CG59" i="4"/>
  <c r="CG69" i="4"/>
  <c r="CG71" i="4"/>
  <c r="CG67" i="4"/>
  <c r="CG68" i="4"/>
  <c r="CG70" i="4"/>
  <c r="CG65" i="4"/>
  <c r="CG61" i="4"/>
  <c r="CG72" i="4"/>
  <c r="CG74" i="4"/>
  <c r="CG80" i="4"/>
  <c r="CG81" i="4"/>
  <c r="CG83" i="4"/>
  <c r="CG85" i="4"/>
  <c r="CG75" i="4"/>
  <c r="CG78" i="4"/>
  <c r="CG76" i="4"/>
  <c r="CG82" i="4"/>
  <c r="CG84" i="4"/>
  <c r="CG86" i="4"/>
  <c r="CG73" i="4"/>
  <c r="CG77" i="4"/>
  <c r="CG79" i="4"/>
  <c r="CG87" i="4"/>
  <c r="CG89" i="4"/>
  <c r="CG88" i="4"/>
  <c r="CO91" i="4"/>
  <c r="CO52" i="4"/>
  <c r="CO54" i="4"/>
  <c r="CO90" i="4"/>
  <c r="CO51" i="4"/>
  <c r="CO53" i="4"/>
  <c r="CO56" i="4"/>
  <c r="CO57" i="4"/>
  <c r="CO58" i="4"/>
  <c r="CO62" i="4"/>
  <c r="CO55" i="4"/>
  <c r="CO59" i="4"/>
  <c r="CO61" i="4"/>
  <c r="CO64" i="4"/>
  <c r="CO60" i="4"/>
  <c r="CO67" i="4"/>
  <c r="CO69" i="4"/>
  <c r="CO71" i="4"/>
  <c r="CO63" i="4"/>
  <c r="CO65" i="4"/>
  <c r="CO70" i="4"/>
  <c r="CO76" i="4"/>
  <c r="CO78" i="4"/>
  <c r="CO81" i="4"/>
  <c r="CO83" i="4"/>
  <c r="CO85" i="4"/>
  <c r="CO73" i="4"/>
  <c r="CO77" i="4"/>
  <c r="CO72" i="4"/>
  <c r="CO74" i="4"/>
  <c r="CO82" i="4"/>
  <c r="CO84" i="4"/>
  <c r="CO86" i="4"/>
  <c r="CO87" i="4"/>
  <c r="CO89" i="4"/>
  <c r="CO68" i="4"/>
  <c r="CO75" i="4"/>
  <c r="CO80" i="4"/>
  <c r="CO79" i="4"/>
  <c r="CO88" i="4"/>
  <c r="CW91" i="4"/>
  <c r="CW52" i="4"/>
  <c r="CW54" i="4"/>
  <c r="CW90" i="4"/>
  <c r="CW51" i="4"/>
  <c r="CW56" i="4"/>
  <c r="CW53" i="4"/>
  <c r="CW55" i="4"/>
  <c r="CW57" i="4"/>
  <c r="CW59" i="4"/>
  <c r="CW62" i="4"/>
  <c r="CW63" i="4"/>
  <c r="CW58" i="4"/>
  <c r="CW61" i="4"/>
  <c r="CW65" i="4"/>
  <c r="CW67" i="4"/>
  <c r="CW69" i="4"/>
  <c r="CW71" i="4"/>
  <c r="CW60" i="4"/>
  <c r="CW68" i="4"/>
  <c r="CW66" i="4"/>
  <c r="CW78" i="4"/>
  <c r="CW70" i="4"/>
  <c r="CW74" i="4"/>
  <c r="CW81" i="4"/>
  <c r="CW83" i="4"/>
  <c r="CW85" i="4"/>
  <c r="CW75" i="4"/>
  <c r="CW79" i="4"/>
  <c r="CW64" i="4"/>
  <c r="CW76" i="4"/>
  <c r="CW80" i="4"/>
  <c r="CW82" i="4"/>
  <c r="CW84" i="4"/>
  <c r="CW86" i="4"/>
  <c r="CW73" i="4"/>
  <c r="CW77" i="4"/>
  <c r="CW87" i="4"/>
  <c r="CW89" i="4"/>
  <c r="CW72" i="4"/>
  <c r="CW88" i="4"/>
  <c r="I46" i="4"/>
  <c r="Q46" i="4"/>
  <c r="Y46" i="4"/>
  <c r="AG46" i="4"/>
  <c r="AO46" i="4"/>
  <c r="AW46" i="4"/>
  <c r="BE46" i="4"/>
  <c r="BM46" i="4"/>
  <c r="BU46" i="4"/>
  <c r="CC46" i="4"/>
  <c r="CK46" i="4"/>
  <c r="CS46" i="4"/>
  <c r="DA46" i="4"/>
  <c r="CS50" i="4"/>
  <c r="CG50" i="4"/>
  <c r="BH50" i="4"/>
  <c r="U50" i="4"/>
  <c r="H50" i="4"/>
  <c r="CD89" i="4"/>
  <c r="BD89" i="4"/>
  <c r="AQ89" i="4"/>
  <c r="CZ88" i="4"/>
  <c r="CN88" i="4"/>
  <c r="BO88" i="4"/>
  <c r="AJ88" i="4"/>
  <c r="CN87" i="4"/>
  <c r="AN87" i="4"/>
  <c r="K87" i="4"/>
  <c r="BD84" i="4"/>
  <c r="BC83" i="4"/>
  <c r="AZ82" i="4"/>
  <c r="AX81" i="4"/>
  <c r="AC80" i="4"/>
  <c r="BA77" i="4"/>
  <c r="L46" i="4"/>
  <c r="L91" i="4"/>
  <c r="L52" i="4"/>
  <c r="L54" i="4"/>
  <c r="L90" i="4"/>
  <c r="L51" i="4"/>
  <c r="L53" i="4"/>
  <c r="L55" i="4"/>
  <c r="L56" i="4"/>
  <c r="L58" i="4"/>
  <c r="L60" i="4"/>
  <c r="L61" i="4"/>
  <c r="L59" i="4"/>
  <c r="L63" i="4"/>
  <c r="L64" i="4"/>
  <c r="L57" i="4"/>
  <c r="L66" i="4"/>
  <c r="L72" i="4"/>
  <c r="L62" i="4"/>
  <c r="L67" i="4"/>
  <c r="L69" i="4"/>
  <c r="L68" i="4"/>
  <c r="L75" i="4"/>
  <c r="L77" i="4"/>
  <c r="L79" i="4"/>
  <c r="L71" i="4"/>
  <c r="L74" i="4"/>
  <c r="L76" i="4"/>
  <c r="L78" i="4"/>
  <c r="L80" i="4"/>
  <c r="L70" i="4"/>
  <c r="L73" i="4"/>
  <c r="L65" i="4"/>
  <c r="L81" i="4"/>
  <c r="L87" i="4"/>
  <c r="L84" i="4"/>
  <c r="L85" i="4"/>
  <c r="L83" i="4"/>
  <c r="L82" i="4"/>
  <c r="AR46" i="4"/>
  <c r="AR91" i="4"/>
  <c r="AR52" i="4"/>
  <c r="AR54" i="4"/>
  <c r="AR90" i="4"/>
  <c r="AR51" i="4"/>
  <c r="AR53" i="4"/>
  <c r="AR55" i="4"/>
  <c r="AR56" i="4"/>
  <c r="AR58" i="4"/>
  <c r="AR57" i="4"/>
  <c r="AR59" i="4"/>
  <c r="AR63" i="4"/>
  <c r="AR62" i="4"/>
  <c r="AR61" i="4"/>
  <c r="AR60" i="4"/>
  <c r="AR66" i="4"/>
  <c r="AR72" i="4"/>
  <c r="AR64" i="4"/>
  <c r="AR73" i="4"/>
  <c r="AR75" i="4"/>
  <c r="AR77" i="4"/>
  <c r="AR79" i="4"/>
  <c r="AR67" i="4"/>
  <c r="AR68" i="4"/>
  <c r="AR71" i="4"/>
  <c r="AR74" i="4"/>
  <c r="AR76" i="4"/>
  <c r="AR78" i="4"/>
  <c r="AR80" i="4"/>
  <c r="AR65" i="4"/>
  <c r="AR70" i="4"/>
  <c r="AR69" i="4"/>
  <c r="AR83" i="4"/>
  <c r="AR82" i="4"/>
  <c r="AR87" i="4"/>
  <c r="AR81" i="4"/>
  <c r="AR85" i="4"/>
  <c r="BP46" i="4"/>
  <c r="BP91" i="4"/>
  <c r="BP52" i="4"/>
  <c r="BP54" i="4"/>
  <c r="BP90" i="4"/>
  <c r="BP51" i="4"/>
  <c r="BP53" i="4"/>
  <c r="BP55" i="4"/>
  <c r="BP56" i="4"/>
  <c r="BP58" i="4"/>
  <c r="BP57" i="4"/>
  <c r="BP61" i="4"/>
  <c r="BP63" i="4"/>
  <c r="BP62" i="4"/>
  <c r="BP59" i="4"/>
  <c r="BP60" i="4"/>
  <c r="BP65" i="4"/>
  <c r="BP64" i="4"/>
  <c r="BP66" i="4"/>
  <c r="BP71" i="4"/>
  <c r="BP67" i="4"/>
  <c r="BP72" i="4"/>
  <c r="BP73" i="4"/>
  <c r="BP75" i="4"/>
  <c r="BP77" i="4"/>
  <c r="BP79" i="4"/>
  <c r="BP69" i="4"/>
  <c r="BP70" i="4"/>
  <c r="BP74" i="4"/>
  <c r="BP76" i="4"/>
  <c r="BP78" i="4"/>
  <c r="BP80" i="4"/>
  <c r="BP68" i="4"/>
  <c r="BP83" i="4"/>
  <c r="BP82" i="4"/>
  <c r="BP86" i="4"/>
  <c r="BP81" i="4"/>
  <c r="BP87" i="4"/>
  <c r="BP84" i="4"/>
  <c r="BP85" i="4"/>
  <c r="CV50" i="4"/>
  <c r="BP88" i="4"/>
  <c r="AR86" i="4"/>
  <c r="BO83" i="4"/>
  <c r="N90" i="4"/>
  <c r="N51" i="4"/>
  <c r="N53" i="4"/>
  <c r="N55" i="4"/>
  <c r="N91" i="4"/>
  <c r="N52" i="4"/>
  <c r="N54" i="4"/>
  <c r="N57" i="4"/>
  <c r="N59" i="4"/>
  <c r="N61" i="4"/>
  <c r="N56" i="4"/>
  <c r="N58" i="4"/>
  <c r="N60" i="4"/>
  <c r="N62" i="4"/>
  <c r="N63" i="4"/>
  <c r="N65" i="4"/>
  <c r="N66" i="4"/>
  <c r="N69" i="4"/>
  <c r="N71" i="4"/>
  <c r="N73" i="4"/>
  <c r="N74" i="4"/>
  <c r="N76" i="4"/>
  <c r="N78" i="4"/>
  <c r="N70" i="4"/>
  <c r="N72" i="4"/>
  <c r="N68" i="4"/>
  <c r="N75" i="4"/>
  <c r="N67" i="4"/>
  <c r="N79" i="4"/>
  <c r="N64" i="4"/>
  <c r="N81" i="4"/>
  <c r="N83" i="4"/>
  <c r="N77" i="4"/>
  <c r="N80" i="4"/>
  <c r="N86" i="4"/>
  <c r="N87" i="4"/>
  <c r="N89" i="4"/>
  <c r="N84" i="4"/>
  <c r="N85" i="4"/>
  <c r="N50" i="4"/>
  <c r="V90" i="4"/>
  <c r="V51" i="4"/>
  <c r="V53" i="4"/>
  <c r="V55" i="4"/>
  <c r="V91" i="4"/>
  <c r="V52" i="4"/>
  <c r="V54" i="4"/>
  <c r="V57" i="4"/>
  <c r="V59" i="4"/>
  <c r="V61" i="4"/>
  <c r="V56" i="4"/>
  <c r="V58" i="4"/>
  <c r="V60" i="4"/>
  <c r="V63" i="4"/>
  <c r="V64" i="4"/>
  <c r="V66" i="4"/>
  <c r="V69" i="4"/>
  <c r="V71" i="4"/>
  <c r="V72" i="4"/>
  <c r="V74" i="4"/>
  <c r="V76" i="4"/>
  <c r="V78" i="4"/>
  <c r="V68" i="4"/>
  <c r="V70" i="4"/>
  <c r="V73" i="4"/>
  <c r="V77" i="4"/>
  <c r="V79" i="4"/>
  <c r="V67" i="4"/>
  <c r="V80" i="4"/>
  <c r="V81" i="4"/>
  <c r="V83" i="4"/>
  <c r="V62" i="4"/>
  <c r="V75" i="4"/>
  <c r="V84" i="4"/>
  <c r="V85" i="4"/>
  <c r="V89" i="4"/>
  <c r="V65" i="4"/>
  <c r="V82" i="4"/>
  <c r="V86" i="4"/>
  <c r="V50" i="4"/>
  <c r="AD90" i="4"/>
  <c r="AD51" i="4"/>
  <c r="AD53" i="4"/>
  <c r="AD55" i="4"/>
  <c r="AD91" i="4"/>
  <c r="AD52" i="4"/>
  <c r="AD54" i="4"/>
  <c r="AD57" i="4"/>
  <c r="AD59" i="4"/>
  <c r="AD61" i="4"/>
  <c r="AD56" i="4"/>
  <c r="AD58" i="4"/>
  <c r="AD60" i="4"/>
  <c r="AD62" i="4"/>
  <c r="AD63" i="4"/>
  <c r="AD67" i="4"/>
  <c r="AD69" i="4"/>
  <c r="AD71" i="4"/>
  <c r="AD74" i="4"/>
  <c r="AD76" i="4"/>
  <c r="AD78" i="4"/>
  <c r="AD66" i="4"/>
  <c r="AD68" i="4"/>
  <c r="AD72" i="4"/>
  <c r="AD65" i="4"/>
  <c r="AD75" i="4"/>
  <c r="AD81" i="4"/>
  <c r="AD83" i="4"/>
  <c r="AD73" i="4"/>
  <c r="AD77" i="4"/>
  <c r="AD64" i="4"/>
  <c r="AD79" i="4"/>
  <c r="AD70" i="4"/>
  <c r="AD80" i="4"/>
  <c r="AD82" i="4"/>
  <c r="AD85" i="4"/>
  <c r="AD89" i="4"/>
  <c r="AD86" i="4"/>
  <c r="AD84" i="4"/>
  <c r="AD50" i="4"/>
  <c r="AL90" i="4"/>
  <c r="AL51" i="4"/>
  <c r="AL53" i="4"/>
  <c r="AL55" i="4"/>
  <c r="AL91" i="4"/>
  <c r="AL52" i="4"/>
  <c r="AL54" i="4"/>
  <c r="AL57" i="4"/>
  <c r="AL59" i="4"/>
  <c r="AL61" i="4"/>
  <c r="AL56" i="4"/>
  <c r="AL58" i="4"/>
  <c r="AL60" i="4"/>
  <c r="AL67" i="4"/>
  <c r="AL64" i="4"/>
  <c r="AL65" i="4"/>
  <c r="AL63" i="4"/>
  <c r="AL69" i="4"/>
  <c r="AL71" i="4"/>
  <c r="AL70" i="4"/>
  <c r="AL74" i="4"/>
  <c r="AL76" i="4"/>
  <c r="AL78" i="4"/>
  <c r="AL66" i="4"/>
  <c r="AL72" i="4"/>
  <c r="AL73" i="4"/>
  <c r="AL77" i="4"/>
  <c r="AL68" i="4"/>
  <c r="AL81" i="4"/>
  <c r="AL83" i="4"/>
  <c r="AL75" i="4"/>
  <c r="AL79" i="4"/>
  <c r="AL62" i="4"/>
  <c r="AL86" i="4"/>
  <c r="AL80" i="4"/>
  <c r="AL84" i="4"/>
  <c r="AL89" i="4"/>
  <c r="AL82" i="4"/>
  <c r="AL50" i="4"/>
  <c r="AT90" i="4"/>
  <c r="AT51" i="4"/>
  <c r="AT53" i="4"/>
  <c r="AT55" i="4"/>
  <c r="AT91" i="4"/>
  <c r="AT52" i="4"/>
  <c r="AT54" i="4"/>
  <c r="AT57" i="4"/>
  <c r="AT59" i="4"/>
  <c r="AT61" i="4"/>
  <c r="AT56" i="4"/>
  <c r="AT58" i="4"/>
  <c r="AT60" i="4"/>
  <c r="AT63" i="4"/>
  <c r="AT65" i="4"/>
  <c r="AT66" i="4"/>
  <c r="AT69" i="4"/>
  <c r="AT71" i="4"/>
  <c r="AT62" i="4"/>
  <c r="AT67" i="4"/>
  <c r="AT68" i="4"/>
  <c r="AT74" i="4"/>
  <c r="AT76" i="4"/>
  <c r="AT72" i="4"/>
  <c r="AT75" i="4"/>
  <c r="AT79" i="4"/>
  <c r="AT70" i="4"/>
  <c r="AT81" i="4"/>
  <c r="AT83" i="4"/>
  <c r="AT73" i="4"/>
  <c r="AT77" i="4"/>
  <c r="AT64" i="4"/>
  <c r="AT84" i="4"/>
  <c r="AT86" i="4"/>
  <c r="AT82" i="4"/>
  <c r="AT87" i="4"/>
  <c r="AT89" i="4"/>
  <c r="AT78" i="4"/>
  <c r="AT85" i="4"/>
  <c r="AT50" i="4"/>
  <c r="BB90" i="4"/>
  <c r="BB51" i="4"/>
  <c r="BB53" i="4"/>
  <c r="BB55" i="4"/>
  <c r="BB91" i="4"/>
  <c r="BB52" i="4"/>
  <c r="BB54" i="4"/>
  <c r="BB57" i="4"/>
  <c r="BB59" i="4"/>
  <c r="BB56" i="4"/>
  <c r="BB58" i="4"/>
  <c r="BB61" i="4"/>
  <c r="BB60" i="4"/>
  <c r="BB63" i="4"/>
  <c r="BB66" i="4"/>
  <c r="BB64" i="4"/>
  <c r="BB62" i="4"/>
  <c r="BB69" i="4"/>
  <c r="BB71" i="4"/>
  <c r="BB72" i="4"/>
  <c r="BB74" i="4"/>
  <c r="BB76" i="4"/>
  <c r="BB70" i="4"/>
  <c r="BB67" i="4"/>
  <c r="BB73" i="4"/>
  <c r="BB77" i="4"/>
  <c r="BB80" i="4"/>
  <c r="BB81" i="4"/>
  <c r="BB83" i="4"/>
  <c r="BB65" i="4"/>
  <c r="BB75" i="4"/>
  <c r="BB78" i="4"/>
  <c r="BB68" i="4"/>
  <c r="BB82" i="4"/>
  <c r="BB85" i="4"/>
  <c r="BB89" i="4"/>
  <c r="BB79" i="4"/>
  <c r="BB84" i="4"/>
  <c r="BB86" i="4"/>
  <c r="BB50" i="4"/>
  <c r="BJ90" i="4"/>
  <c r="BJ51" i="4"/>
  <c r="BJ53" i="4"/>
  <c r="BJ55" i="4"/>
  <c r="BJ91" i="4"/>
  <c r="BJ52" i="4"/>
  <c r="BJ54" i="4"/>
  <c r="BJ57" i="4"/>
  <c r="BJ59" i="4"/>
  <c r="BJ56" i="4"/>
  <c r="BJ58" i="4"/>
  <c r="BJ62" i="4"/>
  <c r="BJ61" i="4"/>
  <c r="BJ67" i="4"/>
  <c r="BJ60" i="4"/>
  <c r="BJ69" i="4"/>
  <c r="BJ71" i="4"/>
  <c r="BJ64" i="4"/>
  <c r="BJ66" i="4"/>
  <c r="BJ70" i="4"/>
  <c r="BJ74" i="4"/>
  <c r="BJ76" i="4"/>
  <c r="BJ65" i="4"/>
  <c r="BJ68" i="4"/>
  <c r="BJ63" i="4"/>
  <c r="BJ72" i="4"/>
  <c r="BJ75" i="4"/>
  <c r="BJ78" i="4"/>
  <c r="BJ81" i="4"/>
  <c r="BJ83" i="4"/>
  <c r="BJ73" i="4"/>
  <c r="BJ77" i="4"/>
  <c r="BJ79" i="4"/>
  <c r="BJ85" i="4"/>
  <c r="BJ84" i="4"/>
  <c r="BJ89" i="4"/>
  <c r="BJ86" i="4"/>
  <c r="BJ82" i="4"/>
  <c r="BJ50" i="4"/>
  <c r="BR90" i="4"/>
  <c r="BR51" i="4"/>
  <c r="BR53" i="4"/>
  <c r="BR55" i="4"/>
  <c r="BR91" i="4"/>
  <c r="BR52" i="4"/>
  <c r="BR54" i="4"/>
  <c r="BR57" i="4"/>
  <c r="BR59" i="4"/>
  <c r="BR56" i="4"/>
  <c r="BR58" i="4"/>
  <c r="BR60" i="4"/>
  <c r="BR62" i="4"/>
  <c r="BR63" i="4"/>
  <c r="BR61" i="4"/>
  <c r="BR67" i="4"/>
  <c r="BR65" i="4"/>
  <c r="BR64" i="4"/>
  <c r="BR69" i="4"/>
  <c r="BR71" i="4"/>
  <c r="BR74" i="4"/>
  <c r="BR76" i="4"/>
  <c r="BR66" i="4"/>
  <c r="BR70" i="4"/>
  <c r="BR73" i="4"/>
  <c r="BR77" i="4"/>
  <c r="BR78" i="4"/>
  <c r="BR68" i="4"/>
  <c r="BR81" i="4"/>
  <c r="BR83" i="4"/>
  <c r="BR72" i="4"/>
  <c r="BR75" i="4"/>
  <c r="BR80" i="4"/>
  <c r="BR82" i="4"/>
  <c r="BR86" i="4"/>
  <c r="BR79" i="4"/>
  <c r="BR89" i="4"/>
  <c r="BR50" i="4"/>
  <c r="BZ90" i="4"/>
  <c r="BZ51" i="4"/>
  <c r="BZ53" i="4"/>
  <c r="BZ55" i="4"/>
  <c r="BZ91" i="4"/>
  <c r="BZ52" i="4"/>
  <c r="BZ54" i="4"/>
  <c r="BZ57" i="4"/>
  <c r="BZ59" i="4"/>
  <c r="BZ56" i="4"/>
  <c r="BZ58" i="4"/>
  <c r="BZ60" i="4"/>
  <c r="BZ64" i="4"/>
  <c r="BZ65" i="4"/>
  <c r="BZ66" i="4"/>
  <c r="BZ69" i="4"/>
  <c r="BZ71" i="4"/>
  <c r="BZ74" i="4"/>
  <c r="BZ76" i="4"/>
  <c r="BZ63" i="4"/>
  <c r="BZ72" i="4"/>
  <c r="BZ68" i="4"/>
  <c r="BZ70" i="4"/>
  <c r="BZ62" i="4"/>
  <c r="BZ75" i="4"/>
  <c r="BZ61" i="4"/>
  <c r="BZ79" i="4"/>
  <c r="BZ81" i="4"/>
  <c r="BZ83" i="4"/>
  <c r="BZ73" i="4"/>
  <c r="BZ77" i="4"/>
  <c r="BZ67" i="4"/>
  <c r="BZ78" i="4"/>
  <c r="BZ86" i="4"/>
  <c r="BZ87" i="4"/>
  <c r="BZ89" i="4"/>
  <c r="BZ84" i="4"/>
  <c r="BZ85" i="4"/>
  <c r="BZ80" i="4"/>
  <c r="BZ50" i="4"/>
  <c r="CH90" i="4"/>
  <c r="CH51" i="4"/>
  <c r="CH53" i="4"/>
  <c r="CH91" i="4"/>
  <c r="CH52" i="4"/>
  <c r="CH54" i="4"/>
  <c r="CH55" i="4"/>
  <c r="CH57" i="4"/>
  <c r="CH59" i="4"/>
  <c r="CH56" i="4"/>
  <c r="CH58" i="4"/>
  <c r="CH61" i="4"/>
  <c r="CH60" i="4"/>
  <c r="CH63" i="4"/>
  <c r="CH66" i="4"/>
  <c r="CH69" i="4"/>
  <c r="CH71" i="4"/>
  <c r="CH62" i="4"/>
  <c r="CH72" i="4"/>
  <c r="CH74" i="4"/>
  <c r="CH76" i="4"/>
  <c r="CH68" i="4"/>
  <c r="CH67" i="4"/>
  <c r="CH70" i="4"/>
  <c r="CH65" i="4"/>
  <c r="CH73" i="4"/>
  <c r="CH77" i="4"/>
  <c r="CH64" i="4"/>
  <c r="CH80" i="4"/>
  <c r="CH81" i="4"/>
  <c r="CH83" i="4"/>
  <c r="CH75" i="4"/>
  <c r="CH78" i="4"/>
  <c r="CH84" i="4"/>
  <c r="CH79" i="4"/>
  <c r="CH85" i="4"/>
  <c r="CH87" i="4"/>
  <c r="CH89" i="4"/>
  <c r="CH82" i="4"/>
  <c r="CH86" i="4"/>
  <c r="CH50" i="4"/>
  <c r="CP90" i="4"/>
  <c r="CP51" i="4"/>
  <c r="CP53" i="4"/>
  <c r="CP91" i="4"/>
  <c r="CP52" i="4"/>
  <c r="CP54" i="4"/>
  <c r="CP55" i="4"/>
  <c r="CP57" i="4"/>
  <c r="CP59" i="4"/>
  <c r="CP56" i="4"/>
  <c r="CP58" i="4"/>
  <c r="CP60" i="4"/>
  <c r="CP62" i="4"/>
  <c r="CP61" i="4"/>
  <c r="CP64" i="4"/>
  <c r="CP67" i="4"/>
  <c r="CP69" i="4"/>
  <c r="CP71" i="4"/>
  <c r="CP70" i="4"/>
  <c r="CP74" i="4"/>
  <c r="CP76" i="4"/>
  <c r="CP66" i="4"/>
  <c r="CP68" i="4"/>
  <c r="CP72" i="4"/>
  <c r="CP75" i="4"/>
  <c r="CP63" i="4"/>
  <c r="CP65" i="4"/>
  <c r="CP78" i="4"/>
  <c r="CP81" i="4"/>
  <c r="CP83" i="4"/>
  <c r="CP73" i="4"/>
  <c r="CP77" i="4"/>
  <c r="CP79" i="4"/>
  <c r="CP82" i="4"/>
  <c r="CP85" i="4"/>
  <c r="CP87" i="4"/>
  <c r="CP89" i="4"/>
  <c r="CP86" i="4"/>
  <c r="CP80" i="4"/>
  <c r="CP84" i="4"/>
  <c r="CP50" i="4"/>
  <c r="CX90" i="4"/>
  <c r="CX51" i="4"/>
  <c r="CX53" i="4"/>
  <c r="CX91" i="4"/>
  <c r="CX52" i="4"/>
  <c r="CX54" i="4"/>
  <c r="CX55" i="4"/>
  <c r="CX57" i="4"/>
  <c r="CX59" i="4"/>
  <c r="CX56" i="4"/>
  <c r="CX58" i="4"/>
  <c r="CX61" i="4"/>
  <c r="CX63" i="4"/>
  <c r="CX60" i="4"/>
  <c r="CX65" i="4"/>
  <c r="CX67" i="4"/>
  <c r="CX69" i="4"/>
  <c r="CX71" i="4"/>
  <c r="CX74" i="4"/>
  <c r="CX76" i="4"/>
  <c r="CX62" i="4"/>
  <c r="CX64" i="4"/>
  <c r="CX66" i="4"/>
  <c r="CX70" i="4"/>
  <c r="CX72" i="4"/>
  <c r="CX73" i="4"/>
  <c r="CX77" i="4"/>
  <c r="CX68" i="4"/>
  <c r="CX81" i="4"/>
  <c r="CX83" i="4"/>
  <c r="CX75" i="4"/>
  <c r="CX80" i="4"/>
  <c r="CX79" i="4"/>
  <c r="CX86" i="4"/>
  <c r="CX87" i="4"/>
  <c r="CX89" i="4"/>
  <c r="CX78" i="4"/>
  <c r="CX84" i="4"/>
  <c r="CX82" i="4"/>
  <c r="CX50" i="4"/>
  <c r="C47" i="4"/>
  <c r="F48" i="4"/>
  <c r="AS50" i="4"/>
  <c r="AF50" i="4"/>
  <c r="AP89" i="4"/>
  <c r="CM88" i="4"/>
  <c r="BZ88" i="4"/>
  <c r="BL88" i="4"/>
  <c r="AZ88" i="4"/>
  <c r="AF88" i="4"/>
  <c r="L88" i="4"/>
  <c r="CL87" i="4"/>
  <c r="BL87" i="4"/>
  <c r="AL87" i="4"/>
  <c r="H87" i="4"/>
  <c r="AL85" i="4"/>
  <c r="AR84" i="4"/>
  <c r="M80" i="4"/>
  <c r="AB46" i="4"/>
  <c r="AB91" i="4"/>
  <c r="AB52" i="4"/>
  <c r="AB54" i="4"/>
  <c r="AB90" i="4"/>
  <c r="AB51" i="4"/>
  <c r="AB53" i="4"/>
  <c r="AB55" i="4"/>
  <c r="AB56" i="4"/>
  <c r="AB58" i="4"/>
  <c r="AB60" i="4"/>
  <c r="AB59" i="4"/>
  <c r="AB63" i="4"/>
  <c r="AB57" i="4"/>
  <c r="AB61" i="4"/>
  <c r="AB67" i="4"/>
  <c r="AB62" i="4"/>
  <c r="AB65" i="4"/>
  <c r="AB70" i="4"/>
  <c r="AB66" i="4"/>
  <c r="AB71" i="4"/>
  <c r="AB73" i="4"/>
  <c r="AB75" i="4"/>
  <c r="AB77" i="4"/>
  <c r="AB79" i="4"/>
  <c r="AB68" i="4"/>
  <c r="AB74" i="4"/>
  <c r="AB76" i="4"/>
  <c r="AB78" i="4"/>
  <c r="AB80" i="4"/>
  <c r="AB64" i="4"/>
  <c r="AB72" i="4"/>
  <c r="AB82" i="4"/>
  <c r="AB85" i="4"/>
  <c r="AB81" i="4"/>
  <c r="AB86" i="4"/>
  <c r="AB69" i="4"/>
  <c r="AB84" i="4"/>
  <c r="AB87" i="4"/>
  <c r="CF46" i="4"/>
  <c r="CF91" i="4"/>
  <c r="CF52" i="4"/>
  <c r="CF54" i="4"/>
  <c r="CF90" i="4"/>
  <c r="CF51" i="4"/>
  <c r="CF53" i="4"/>
  <c r="CF55" i="4"/>
  <c r="CF56" i="4"/>
  <c r="CF58" i="4"/>
  <c r="CF57" i="4"/>
  <c r="CF61" i="4"/>
  <c r="CF63" i="4"/>
  <c r="CF60" i="4"/>
  <c r="CF59" i="4"/>
  <c r="CF67" i="4"/>
  <c r="CF64" i="4"/>
  <c r="CF66" i="4"/>
  <c r="CF70" i="4"/>
  <c r="CF65" i="4"/>
  <c r="CF73" i="4"/>
  <c r="CF75" i="4"/>
  <c r="CF77" i="4"/>
  <c r="CF79" i="4"/>
  <c r="CF69" i="4"/>
  <c r="CF72" i="4"/>
  <c r="CF74" i="4"/>
  <c r="CF76" i="4"/>
  <c r="CF78" i="4"/>
  <c r="CF80" i="4"/>
  <c r="CF62" i="4"/>
  <c r="CF71" i="4"/>
  <c r="CF68" i="4"/>
  <c r="CF84" i="4"/>
  <c r="CF83" i="4"/>
  <c r="CF85" i="4"/>
  <c r="CF82" i="4"/>
  <c r="CF81" i="4"/>
  <c r="CF86" i="4"/>
  <c r="F90" i="4"/>
  <c r="F51" i="4"/>
  <c r="F53" i="4"/>
  <c r="F55" i="4"/>
  <c r="F91" i="4"/>
  <c r="F52" i="4"/>
  <c r="F54" i="4"/>
  <c r="F57" i="4"/>
  <c r="F59" i="4"/>
  <c r="F61" i="4"/>
  <c r="F56" i="4"/>
  <c r="F58" i="4"/>
  <c r="F60" i="4"/>
  <c r="F62" i="4"/>
  <c r="F67" i="4"/>
  <c r="F64" i="4"/>
  <c r="F65" i="4"/>
  <c r="F69" i="4"/>
  <c r="F71" i="4"/>
  <c r="F73" i="4"/>
  <c r="F74" i="4"/>
  <c r="F76" i="4"/>
  <c r="F78" i="4"/>
  <c r="F66" i="4"/>
  <c r="F63" i="4"/>
  <c r="F70" i="4"/>
  <c r="F77" i="4"/>
  <c r="F68" i="4"/>
  <c r="F81" i="4"/>
  <c r="F83" i="4"/>
  <c r="F72" i="4"/>
  <c r="F75" i="4"/>
  <c r="F79" i="4"/>
  <c r="F82" i="4"/>
  <c r="F86" i="4"/>
  <c r="F50" i="4"/>
  <c r="F89" i="4"/>
  <c r="F80" i="4"/>
  <c r="F87" i="4"/>
  <c r="G90" i="4"/>
  <c r="G51" i="4"/>
  <c r="G53" i="4"/>
  <c r="G91" i="4"/>
  <c r="G52" i="4"/>
  <c r="G54" i="4"/>
  <c r="G55" i="4"/>
  <c r="G57" i="4"/>
  <c r="G59" i="4"/>
  <c r="G58" i="4"/>
  <c r="G62" i="4"/>
  <c r="G64" i="4"/>
  <c r="G60" i="4"/>
  <c r="G61" i="4"/>
  <c r="G56" i="4"/>
  <c r="G63" i="4"/>
  <c r="G66" i="4"/>
  <c r="G65" i="4"/>
  <c r="G67" i="4"/>
  <c r="G68" i="4"/>
  <c r="G70" i="4"/>
  <c r="G71" i="4"/>
  <c r="G74" i="4"/>
  <c r="G76" i="4"/>
  <c r="G78" i="4"/>
  <c r="G77" i="4"/>
  <c r="G69" i="4"/>
  <c r="G73" i="4"/>
  <c r="G72" i="4"/>
  <c r="G75" i="4"/>
  <c r="G84" i="4"/>
  <c r="G85" i="4"/>
  <c r="G88" i="4"/>
  <c r="G83" i="4"/>
  <c r="G82" i="4"/>
  <c r="G86" i="4"/>
  <c r="G81" i="4"/>
  <c r="G79" i="4"/>
  <c r="G80" i="4"/>
  <c r="G87" i="4"/>
  <c r="O90" i="4"/>
  <c r="O51" i="4"/>
  <c r="O53" i="4"/>
  <c r="O91" i="4"/>
  <c r="O52" i="4"/>
  <c r="O54" i="4"/>
  <c r="O57" i="4"/>
  <c r="O59" i="4"/>
  <c r="O55" i="4"/>
  <c r="O60" i="4"/>
  <c r="O56" i="4"/>
  <c r="O61" i="4"/>
  <c r="O62" i="4"/>
  <c r="O64" i="4"/>
  <c r="O66" i="4"/>
  <c r="O65" i="4"/>
  <c r="O67" i="4"/>
  <c r="O68" i="4"/>
  <c r="O70" i="4"/>
  <c r="O63" i="4"/>
  <c r="O74" i="4"/>
  <c r="O76" i="4"/>
  <c r="O78" i="4"/>
  <c r="O69" i="4"/>
  <c r="O75" i="4"/>
  <c r="O58" i="4"/>
  <c r="O79" i="4"/>
  <c r="O73" i="4"/>
  <c r="O77" i="4"/>
  <c r="O71" i="4"/>
  <c r="O80" i="4"/>
  <c r="O82" i="4"/>
  <c r="O88" i="4"/>
  <c r="O81" i="4"/>
  <c r="O86" i="4"/>
  <c r="O87" i="4"/>
  <c r="O84" i="4"/>
  <c r="O83" i="4"/>
  <c r="O85" i="4"/>
  <c r="W90" i="4"/>
  <c r="W51" i="4"/>
  <c r="W53" i="4"/>
  <c r="W91" i="4"/>
  <c r="W52" i="4"/>
  <c r="W54" i="4"/>
  <c r="W57" i="4"/>
  <c r="W59" i="4"/>
  <c r="W60" i="4"/>
  <c r="W62" i="4"/>
  <c r="W64" i="4"/>
  <c r="W66" i="4"/>
  <c r="W55" i="4"/>
  <c r="W56" i="4"/>
  <c r="W65" i="4"/>
  <c r="W67" i="4"/>
  <c r="W61" i="4"/>
  <c r="W68" i="4"/>
  <c r="W70" i="4"/>
  <c r="W58" i="4"/>
  <c r="W72" i="4"/>
  <c r="W74" i="4"/>
  <c r="W76" i="4"/>
  <c r="W78" i="4"/>
  <c r="W63" i="4"/>
  <c r="W71" i="4"/>
  <c r="W73" i="4"/>
  <c r="W77" i="4"/>
  <c r="W75" i="4"/>
  <c r="W69" i="4"/>
  <c r="W88" i="4"/>
  <c r="W79" i="4"/>
  <c r="W84" i="4"/>
  <c r="W87" i="4"/>
  <c r="W83" i="4"/>
  <c r="W80" i="4"/>
  <c r="W85" i="4"/>
  <c r="W82" i="4"/>
  <c r="W81" i="4"/>
  <c r="AE90" i="4"/>
  <c r="AE51" i="4"/>
  <c r="AE53" i="4"/>
  <c r="AE91" i="4"/>
  <c r="AE52" i="4"/>
  <c r="AE54" i="4"/>
  <c r="AE57" i="4"/>
  <c r="AE59" i="4"/>
  <c r="AE55" i="4"/>
  <c r="AE61" i="4"/>
  <c r="AE58" i="4"/>
  <c r="AE62" i="4"/>
  <c r="AE64" i="4"/>
  <c r="AE60" i="4"/>
  <c r="AE66" i="4"/>
  <c r="AE56" i="4"/>
  <c r="AE65" i="4"/>
  <c r="AE67" i="4"/>
  <c r="AE68" i="4"/>
  <c r="AE70" i="4"/>
  <c r="AE63" i="4"/>
  <c r="AE74" i="4"/>
  <c r="AE76" i="4"/>
  <c r="AE78" i="4"/>
  <c r="AE69" i="4"/>
  <c r="AE75" i="4"/>
  <c r="AE71" i="4"/>
  <c r="AE80" i="4"/>
  <c r="AE73" i="4"/>
  <c r="AE77" i="4"/>
  <c r="AE72" i="4"/>
  <c r="AE83" i="4"/>
  <c r="AE87" i="4"/>
  <c r="AE88" i="4"/>
  <c r="AE82" i="4"/>
  <c r="AE85" i="4"/>
  <c r="AE81" i="4"/>
  <c r="AE79" i="4"/>
  <c r="AE86" i="4"/>
  <c r="AM90" i="4"/>
  <c r="AM51" i="4"/>
  <c r="AM53" i="4"/>
  <c r="AM91" i="4"/>
  <c r="AM52" i="4"/>
  <c r="AM54" i="4"/>
  <c r="AM57" i="4"/>
  <c r="AM59" i="4"/>
  <c r="AM58" i="4"/>
  <c r="AM56" i="4"/>
  <c r="AM62" i="4"/>
  <c r="AM64" i="4"/>
  <c r="AM61" i="4"/>
  <c r="AM66" i="4"/>
  <c r="AM60" i="4"/>
  <c r="AM63" i="4"/>
  <c r="AM65" i="4"/>
  <c r="AM67" i="4"/>
  <c r="AM68" i="4"/>
  <c r="AM70" i="4"/>
  <c r="AM55" i="4"/>
  <c r="AM69" i="4"/>
  <c r="AM71" i="4"/>
  <c r="AM74" i="4"/>
  <c r="AM76" i="4"/>
  <c r="AM78" i="4"/>
  <c r="AM72" i="4"/>
  <c r="AM73" i="4"/>
  <c r="AM77" i="4"/>
  <c r="AM75" i="4"/>
  <c r="AM81" i="4"/>
  <c r="AM85" i="4"/>
  <c r="AM88" i="4"/>
  <c r="AM86" i="4"/>
  <c r="AM80" i="4"/>
  <c r="AM84" i="4"/>
  <c r="AM83" i="4"/>
  <c r="AM79" i="4"/>
  <c r="AM87" i="4"/>
  <c r="AU90" i="4"/>
  <c r="AU51" i="4"/>
  <c r="AU53" i="4"/>
  <c r="AU91" i="4"/>
  <c r="AU52" i="4"/>
  <c r="AU54" i="4"/>
  <c r="AU55" i="4"/>
  <c r="AU57" i="4"/>
  <c r="AU59" i="4"/>
  <c r="AU56" i="4"/>
  <c r="AU58" i="4"/>
  <c r="AU62" i="4"/>
  <c r="AU64" i="4"/>
  <c r="AU60" i="4"/>
  <c r="AU66" i="4"/>
  <c r="AU63" i="4"/>
  <c r="AU61" i="4"/>
  <c r="AU65" i="4"/>
  <c r="AU67" i="4"/>
  <c r="AU68" i="4"/>
  <c r="AU70" i="4"/>
  <c r="AU74" i="4"/>
  <c r="AU76" i="4"/>
  <c r="AU69" i="4"/>
  <c r="AU78" i="4"/>
  <c r="AU75" i="4"/>
  <c r="AU72" i="4"/>
  <c r="AU79" i="4"/>
  <c r="AU73" i="4"/>
  <c r="AU77" i="4"/>
  <c r="AU80" i="4"/>
  <c r="AU88" i="4"/>
  <c r="AU84" i="4"/>
  <c r="AU86" i="4"/>
  <c r="AU83" i="4"/>
  <c r="AU71" i="4"/>
  <c r="AU82" i="4"/>
  <c r="AU87" i="4"/>
  <c r="AU81" i="4"/>
  <c r="AU85" i="4"/>
  <c r="BC90" i="4"/>
  <c r="BC51" i="4"/>
  <c r="BC53" i="4"/>
  <c r="BC91" i="4"/>
  <c r="BC52" i="4"/>
  <c r="BC54" i="4"/>
  <c r="BC57" i="4"/>
  <c r="BC59" i="4"/>
  <c r="BC55" i="4"/>
  <c r="BC58" i="4"/>
  <c r="BC56" i="4"/>
  <c r="BC62" i="4"/>
  <c r="BC64" i="4"/>
  <c r="BC66" i="4"/>
  <c r="BC61" i="4"/>
  <c r="BC60" i="4"/>
  <c r="BC65" i="4"/>
  <c r="BC67" i="4"/>
  <c r="BC68" i="4"/>
  <c r="BC63" i="4"/>
  <c r="BC72" i="4"/>
  <c r="BC74" i="4"/>
  <c r="BC76" i="4"/>
  <c r="BC71" i="4"/>
  <c r="BC73" i="4"/>
  <c r="BC77" i="4"/>
  <c r="BC69" i="4"/>
  <c r="BC70" i="4"/>
  <c r="BC75" i="4"/>
  <c r="BC78" i="4"/>
  <c r="BC82" i="4"/>
  <c r="BC81" i="4"/>
  <c r="BC87" i="4"/>
  <c r="BC80" i="4"/>
  <c r="BC85" i="4"/>
  <c r="BC79" i="4"/>
  <c r="BC84" i="4"/>
  <c r="BK90" i="4"/>
  <c r="BK51" i="4"/>
  <c r="BK53" i="4"/>
  <c r="BK91" i="4"/>
  <c r="BK52" i="4"/>
  <c r="BK54" i="4"/>
  <c r="BK57" i="4"/>
  <c r="BK59" i="4"/>
  <c r="BK58" i="4"/>
  <c r="BK62" i="4"/>
  <c r="BK64" i="4"/>
  <c r="BK55" i="4"/>
  <c r="BK56" i="4"/>
  <c r="BK60" i="4"/>
  <c r="BK61" i="4"/>
  <c r="BK66" i="4"/>
  <c r="BK63" i="4"/>
  <c r="BK65" i="4"/>
  <c r="BK67" i="4"/>
  <c r="BK68" i="4"/>
  <c r="BK69" i="4"/>
  <c r="BK70" i="4"/>
  <c r="BK74" i="4"/>
  <c r="BK76" i="4"/>
  <c r="BK75" i="4"/>
  <c r="BK72" i="4"/>
  <c r="BK80" i="4"/>
  <c r="BK71" i="4"/>
  <c r="BK78" i="4"/>
  <c r="BK73" i="4"/>
  <c r="BK77" i="4"/>
  <c r="BK79" i="4"/>
  <c r="BK87" i="4"/>
  <c r="BK85" i="4"/>
  <c r="BK84" i="4"/>
  <c r="BK83" i="4"/>
  <c r="BK86" i="4"/>
  <c r="BK82" i="4"/>
  <c r="BS90" i="4"/>
  <c r="BS51" i="4"/>
  <c r="BS53" i="4"/>
  <c r="BS91" i="4"/>
  <c r="BS52" i="4"/>
  <c r="BS54" i="4"/>
  <c r="BS55" i="4"/>
  <c r="BS57" i="4"/>
  <c r="BS59" i="4"/>
  <c r="BS58" i="4"/>
  <c r="BS62" i="4"/>
  <c r="BS64" i="4"/>
  <c r="BS66" i="4"/>
  <c r="BS56" i="4"/>
  <c r="BS60" i="4"/>
  <c r="BS65" i="4"/>
  <c r="BS67" i="4"/>
  <c r="BS68" i="4"/>
  <c r="BS63" i="4"/>
  <c r="BS61" i="4"/>
  <c r="BS71" i="4"/>
  <c r="BS74" i="4"/>
  <c r="BS76" i="4"/>
  <c r="BS69" i="4"/>
  <c r="BS73" i="4"/>
  <c r="BS77" i="4"/>
  <c r="BS70" i="4"/>
  <c r="BS78" i="4"/>
  <c r="BS72" i="4"/>
  <c r="BS75" i="4"/>
  <c r="BS84" i="4"/>
  <c r="BS85" i="4"/>
  <c r="BS83" i="4"/>
  <c r="BS80" i="4"/>
  <c r="BS82" i="4"/>
  <c r="BS86" i="4"/>
  <c r="BS79" i="4"/>
  <c r="BS81" i="4"/>
  <c r="BS87" i="4"/>
  <c r="CA90" i="4"/>
  <c r="CA51" i="4"/>
  <c r="CA53" i="4"/>
  <c r="CA91" i="4"/>
  <c r="CA52" i="4"/>
  <c r="CA57" i="4"/>
  <c r="CA59" i="4"/>
  <c r="CA55" i="4"/>
  <c r="CA56" i="4"/>
  <c r="CA58" i="4"/>
  <c r="CA62" i="4"/>
  <c r="CA64" i="4"/>
  <c r="CA60" i="4"/>
  <c r="CA54" i="4"/>
  <c r="CA61" i="4"/>
  <c r="CA63" i="4"/>
  <c r="CA66" i="4"/>
  <c r="CA65" i="4"/>
  <c r="CA67" i="4"/>
  <c r="CA68" i="4"/>
  <c r="CA74" i="4"/>
  <c r="CA76" i="4"/>
  <c r="CA69" i="4"/>
  <c r="CA78" i="4"/>
  <c r="CA75" i="4"/>
  <c r="CA71" i="4"/>
  <c r="CA79" i="4"/>
  <c r="CA70" i="4"/>
  <c r="CA73" i="4"/>
  <c r="CA77" i="4"/>
  <c r="CA80" i="4"/>
  <c r="CA82" i="4"/>
  <c r="CA81" i="4"/>
  <c r="CA86" i="4"/>
  <c r="CA72" i="4"/>
  <c r="CA87" i="4"/>
  <c r="CA84" i="4"/>
  <c r="CA83" i="4"/>
  <c r="CA85" i="4"/>
  <c r="CI90" i="4"/>
  <c r="CI51" i="4"/>
  <c r="CI53" i="4"/>
  <c r="CI91" i="4"/>
  <c r="CI52" i="4"/>
  <c r="CI54" i="4"/>
  <c r="CI55" i="4"/>
  <c r="CI57" i="4"/>
  <c r="CI59" i="4"/>
  <c r="CI58" i="4"/>
  <c r="CI60" i="4"/>
  <c r="CI62" i="4"/>
  <c r="CI64" i="4"/>
  <c r="CI66" i="4"/>
  <c r="CI65" i="4"/>
  <c r="CI67" i="4"/>
  <c r="CI68" i="4"/>
  <c r="CI63" i="4"/>
  <c r="CI72" i="4"/>
  <c r="CI74" i="4"/>
  <c r="CI76" i="4"/>
  <c r="CI56" i="4"/>
  <c r="CI73" i="4"/>
  <c r="CI77" i="4"/>
  <c r="CI61" i="4"/>
  <c r="CI69" i="4"/>
  <c r="CI71" i="4"/>
  <c r="CI75" i="4"/>
  <c r="CI70" i="4"/>
  <c r="CI78" i="4"/>
  <c r="CI80" i="4"/>
  <c r="CI84" i="4"/>
  <c r="CI83" i="4"/>
  <c r="CI79" i="4"/>
  <c r="CI85" i="4"/>
  <c r="CI87" i="4"/>
  <c r="CI82" i="4"/>
  <c r="CI81" i="4"/>
  <c r="CQ90" i="4"/>
  <c r="CQ51" i="4"/>
  <c r="CQ53" i="4"/>
  <c r="CQ91" i="4"/>
  <c r="CQ52" i="4"/>
  <c r="CQ55" i="4"/>
  <c r="CQ57" i="4"/>
  <c r="CQ54" i="4"/>
  <c r="CQ58" i="4"/>
  <c r="CQ62" i="4"/>
  <c r="CQ59" i="4"/>
  <c r="CQ60" i="4"/>
  <c r="CQ64" i="4"/>
  <c r="CQ66" i="4"/>
  <c r="CQ61" i="4"/>
  <c r="CQ63" i="4"/>
  <c r="CQ65" i="4"/>
  <c r="CQ56" i="4"/>
  <c r="CQ68" i="4"/>
  <c r="CQ70" i="4"/>
  <c r="CQ74" i="4"/>
  <c r="CQ76" i="4"/>
  <c r="CQ69" i="4"/>
  <c r="CQ67" i="4"/>
  <c r="CQ75" i="4"/>
  <c r="CQ80" i="4"/>
  <c r="CQ78" i="4"/>
  <c r="CQ73" i="4"/>
  <c r="CQ77" i="4"/>
  <c r="CQ72" i="4"/>
  <c r="CQ83" i="4"/>
  <c r="CQ82" i="4"/>
  <c r="CQ85" i="4"/>
  <c r="CQ81" i="4"/>
  <c r="CQ87" i="4"/>
  <c r="CQ86" i="4"/>
  <c r="CQ71" i="4"/>
  <c r="CY90" i="4"/>
  <c r="CY51" i="4"/>
  <c r="CY53" i="4"/>
  <c r="CY91" i="4"/>
  <c r="CY52" i="4"/>
  <c r="CY55" i="4"/>
  <c r="CY57" i="4"/>
  <c r="CY58" i="4"/>
  <c r="CY60" i="4"/>
  <c r="CY59" i="4"/>
  <c r="CY56" i="4"/>
  <c r="CY62" i="4"/>
  <c r="CY54" i="4"/>
  <c r="CY64" i="4"/>
  <c r="CY66" i="4"/>
  <c r="CY65" i="4"/>
  <c r="CY63" i="4"/>
  <c r="CY68" i="4"/>
  <c r="CY61" i="4"/>
  <c r="CY69" i="4"/>
  <c r="CY71" i="4"/>
  <c r="CY74" i="4"/>
  <c r="CY76" i="4"/>
  <c r="CY67" i="4"/>
  <c r="CY72" i="4"/>
  <c r="CY73" i="4"/>
  <c r="CY77" i="4"/>
  <c r="CY78" i="4"/>
  <c r="CY70" i="4"/>
  <c r="CY75" i="4"/>
  <c r="CY81" i="4"/>
  <c r="CY85" i="4"/>
  <c r="CY80" i="4"/>
  <c r="CY79" i="4"/>
  <c r="CY86" i="4"/>
  <c r="CY87" i="4"/>
  <c r="CY83" i="4"/>
  <c r="CY84" i="4"/>
  <c r="CQ50" i="4"/>
  <c r="BQ50" i="4"/>
  <c r="AR50" i="4"/>
  <c r="AE50" i="4"/>
  <c r="CM89" i="4"/>
  <c r="CA89" i="4"/>
  <c r="AA89" i="4"/>
  <c r="O89" i="4"/>
  <c r="CX88" i="4"/>
  <c r="CJ88" i="4"/>
  <c r="BX88" i="4"/>
  <c r="BK88" i="4"/>
  <c r="AY88" i="4"/>
  <c r="AD88" i="4"/>
  <c r="BJ87" i="4"/>
  <c r="CT86" i="4"/>
  <c r="L86" i="4"/>
  <c r="AA85" i="4"/>
  <c r="AE84" i="4"/>
  <c r="AB83" i="4"/>
  <c r="AA82" i="4"/>
  <c r="CQ79" i="4"/>
  <c r="AZ46" i="4"/>
  <c r="AZ91" i="4"/>
  <c r="AZ52" i="4"/>
  <c r="AZ54" i="4"/>
  <c r="AZ90" i="4"/>
  <c r="AZ51" i="4"/>
  <c r="AZ53" i="4"/>
  <c r="AZ55" i="4"/>
  <c r="AZ56" i="4"/>
  <c r="AZ58" i="4"/>
  <c r="AZ57" i="4"/>
  <c r="AZ60" i="4"/>
  <c r="AZ61" i="4"/>
  <c r="AZ63" i="4"/>
  <c r="AZ59" i="4"/>
  <c r="AZ64" i="4"/>
  <c r="AZ62" i="4"/>
  <c r="AZ67" i="4"/>
  <c r="AZ70" i="4"/>
  <c r="AZ69" i="4"/>
  <c r="AZ73" i="4"/>
  <c r="AZ75" i="4"/>
  <c r="AZ77" i="4"/>
  <c r="AZ79" i="4"/>
  <c r="AZ66" i="4"/>
  <c r="AZ71" i="4"/>
  <c r="AZ72" i="4"/>
  <c r="AZ74" i="4"/>
  <c r="AZ76" i="4"/>
  <c r="AZ78" i="4"/>
  <c r="AZ80" i="4"/>
  <c r="AZ65" i="4"/>
  <c r="AZ68" i="4"/>
  <c r="AZ87" i="4"/>
  <c r="AZ81" i="4"/>
  <c r="AZ85" i="4"/>
  <c r="AZ84" i="4"/>
  <c r="AZ86" i="4"/>
  <c r="AZ83" i="4"/>
  <c r="H90" i="4"/>
  <c r="H51" i="4"/>
  <c r="H53" i="4"/>
  <c r="H55" i="4"/>
  <c r="H91" i="4"/>
  <c r="H52" i="4"/>
  <c r="H54" i="4"/>
  <c r="H57" i="4"/>
  <c r="H59" i="4"/>
  <c r="H58" i="4"/>
  <c r="H62" i="4"/>
  <c r="H64" i="4"/>
  <c r="H61" i="4"/>
  <c r="H56" i="4"/>
  <c r="H60" i="4"/>
  <c r="H63" i="4"/>
  <c r="H67" i="4"/>
  <c r="H65" i="4"/>
  <c r="H68" i="4"/>
  <c r="H73" i="4"/>
  <c r="H71" i="4"/>
  <c r="H74" i="4"/>
  <c r="H76" i="4"/>
  <c r="H78" i="4"/>
  <c r="H80" i="4"/>
  <c r="H69" i="4"/>
  <c r="H72" i="4"/>
  <c r="H75" i="4"/>
  <c r="H77" i="4"/>
  <c r="H79" i="4"/>
  <c r="H70" i="4"/>
  <c r="H66" i="4"/>
  <c r="H84" i="4"/>
  <c r="H85" i="4"/>
  <c r="H83" i="4"/>
  <c r="H82" i="4"/>
  <c r="H86" i="4"/>
  <c r="H81" i="4"/>
  <c r="P90" i="4"/>
  <c r="P51" i="4"/>
  <c r="P53" i="4"/>
  <c r="P55" i="4"/>
  <c r="P91" i="4"/>
  <c r="P52" i="4"/>
  <c r="P54" i="4"/>
  <c r="P57" i="4"/>
  <c r="P59" i="4"/>
  <c r="P58" i="4"/>
  <c r="P60" i="4"/>
  <c r="P56" i="4"/>
  <c r="P61" i="4"/>
  <c r="P62" i="4"/>
  <c r="P64" i="4"/>
  <c r="P65" i="4"/>
  <c r="P63" i="4"/>
  <c r="P71" i="4"/>
  <c r="P70" i="4"/>
  <c r="P74" i="4"/>
  <c r="P76" i="4"/>
  <c r="P78" i="4"/>
  <c r="P80" i="4"/>
  <c r="P67" i="4"/>
  <c r="P73" i="4"/>
  <c r="P75" i="4"/>
  <c r="P77" i="4"/>
  <c r="P79" i="4"/>
  <c r="P72" i="4"/>
  <c r="P66" i="4"/>
  <c r="P69" i="4"/>
  <c r="P68" i="4"/>
  <c r="P82" i="4"/>
  <c r="P81" i="4"/>
  <c r="P86" i="4"/>
  <c r="P84" i="4"/>
  <c r="X90" i="4"/>
  <c r="X51" i="4"/>
  <c r="X53" i="4"/>
  <c r="X55" i="4"/>
  <c r="X91" i="4"/>
  <c r="X52" i="4"/>
  <c r="X54" i="4"/>
  <c r="X57" i="4"/>
  <c r="X59" i="4"/>
  <c r="X56" i="4"/>
  <c r="X58" i="4"/>
  <c r="X61" i="4"/>
  <c r="X62" i="4"/>
  <c r="X64" i="4"/>
  <c r="X66" i="4"/>
  <c r="X69" i="4"/>
  <c r="X68" i="4"/>
  <c r="X72" i="4"/>
  <c r="X74" i="4"/>
  <c r="X76" i="4"/>
  <c r="X78" i="4"/>
  <c r="X80" i="4"/>
  <c r="X65" i="4"/>
  <c r="X60" i="4"/>
  <c r="X67" i="4"/>
  <c r="X71" i="4"/>
  <c r="X73" i="4"/>
  <c r="X75" i="4"/>
  <c r="X77" i="4"/>
  <c r="X79" i="4"/>
  <c r="X63" i="4"/>
  <c r="X70" i="4"/>
  <c r="X86" i="4"/>
  <c r="X84" i="4"/>
  <c r="X87" i="4"/>
  <c r="X83" i="4"/>
  <c r="X85" i="4"/>
  <c r="X82" i="4"/>
  <c r="AN90" i="4"/>
  <c r="AN51" i="4"/>
  <c r="AN53" i="4"/>
  <c r="AN55" i="4"/>
  <c r="AN91" i="4"/>
  <c r="AN52" i="4"/>
  <c r="AN54" i="4"/>
  <c r="AN57" i="4"/>
  <c r="AN59" i="4"/>
  <c r="AN61" i="4"/>
  <c r="AN60" i="4"/>
  <c r="AN56" i="4"/>
  <c r="AN62" i="4"/>
  <c r="AN64" i="4"/>
  <c r="AN58" i="4"/>
  <c r="AN65" i="4"/>
  <c r="AN63" i="4"/>
  <c r="AN70" i="4"/>
  <c r="AN69" i="4"/>
  <c r="AN71" i="4"/>
  <c r="AN74" i="4"/>
  <c r="AN76" i="4"/>
  <c r="AN78" i="4"/>
  <c r="AN80" i="4"/>
  <c r="AN68" i="4"/>
  <c r="AN72" i="4"/>
  <c r="AN73" i="4"/>
  <c r="AN75" i="4"/>
  <c r="AN77" i="4"/>
  <c r="AN79" i="4"/>
  <c r="AN66" i="4"/>
  <c r="AN67" i="4"/>
  <c r="AN82" i="4"/>
  <c r="AN81" i="4"/>
  <c r="AN85" i="4"/>
  <c r="AN86" i="4"/>
  <c r="AN84" i="4"/>
  <c r="AN83" i="4"/>
  <c r="AV90" i="4"/>
  <c r="AV51" i="4"/>
  <c r="AV53" i="4"/>
  <c r="AV55" i="4"/>
  <c r="AV91" i="4"/>
  <c r="AV52" i="4"/>
  <c r="AV54" i="4"/>
  <c r="AV57" i="4"/>
  <c r="AV59" i="4"/>
  <c r="AV60" i="4"/>
  <c r="AV58" i="4"/>
  <c r="AV62" i="4"/>
  <c r="AV64" i="4"/>
  <c r="AV56" i="4"/>
  <c r="AV65" i="4"/>
  <c r="AV71" i="4"/>
  <c r="AV66" i="4"/>
  <c r="AV67" i="4"/>
  <c r="AV68" i="4"/>
  <c r="AV61" i="4"/>
  <c r="AV74" i="4"/>
  <c r="AV76" i="4"/>
  <c r="AV78" i="4"/>
  <c r="AV80" i="4"/>
  <c r="AV63" i="4"/>
  <c r="AV70" i="4"/>
  <c r="AV73" i="4"/>
  <c r="AV75" i="4"/>
  <c r="AV77" i="4"/>
  <c r="AV79" i="4"/>
  <c r="AV69" i="4"/>
  <c r="AV72" i="4"/>
  <c r="AV84" i="4"/>
  <c r="AV86" i="4"/>
  <c r="AV83" i="4"/>
  <c r="AV82" i="4"/>
  <c r="AV81" i="4"/>
  <c r="BD90" i="4"/>
  <c r="BD51" i="4"/>
  <c r="BD53" i="4"/>
  <c r="BD55" i="4"/>
  <c r="BD91" i="4"/>
  <c r="BD52" i="4"/>
  <c r="BD54" i="4"/>
  <c r="BD57" i="4"/>
  <c r="BD59" i="4"/>
  <c r="BD56" i="4"/>
  <c r="BD62" i="4"/>
  <c r="BD64" i="4"/>
  <c r="BD61" i="4"/>
  <c r="BD58" i="4"/>
  <c r="BD60" i="4"/>
  <c r="BD66" i="4"/>
  <c r="BD63" i="4"/>
  <c r="BD65" i="4"/>
  <c r="BD72" i="4"/>
  <c r="BD74" i="4"/>
  <c r="BD76" i="4"/>
  <c r="BD78" i="4"/>
  <c r="BD80" i="4"/>
  <c r="BD67" i="4"/>
  <c r="BD69" i="4"/>
  <c r="BD70" i="4"/>
  <c r="BD68" i="4"/>
  <c r="BD71" i="4"/>
  <c r="BD73" i="4"/>
  <c r="BD75" i="4"/>
  <c r="BD77" i="4"/>
  <c r="BD79" i="4"/>
  <c r="BD83" i="4"/>
  <c r="BD86" i="4"/>
  <c r="BD82" i="4"/>
  <c r="BD81" i="4"/>
  <c r="BD87" i="4"/>
  <c r="BD85" i="4"/>
  <c r="BT90" i="4"/>
  <c r="BT51" i="4"/>
  <c r="BT53" i="4"/>
  <c r="BT55" i="4"/>
  <c r="BT91" i="4"/>
  <c r="BT52" i="4"/>
  <c r="BT54" i="4"/>
  <c r="BT57" i="4"/>
  <c r="BT59" i="4"/>
  <c r="BT62" i="4"/>
  <c r="BT64" i="4"/>
  <c r="BT56" i="4"/>
  <c r="BT61" i="4"/>
  <c r="BT58" i="4"/>
  <c r="BT63" i="4"/>
  <c r="BT65" i="4"/>
  <c r="BT68" i="4"/>
  <c r="BT70" i="4"/>
  <c r="BT60" i="4"/>
  <c r="BT71" i="4"/>
  <c r="BT74" i="4"/>
  <c r="BT76" i="4"/>
  <c r="BT78" i="4"/>
  <c r="BT80" i="4"/>
  <c r="BT67" i="4"/>
  <c r="BT69" i="4"/>
  <c r="BT72" i="4"/>
  <c r="BT73" i="4"/>
  <c r="BT75" i="4"/>
  <c r="BT77" i="4"/>
  <c r="BT79" i="4"/>
  <c r="BT66" i="4"/>
  <c r="BT84" i="4"/>
  <c r="BT85" i="4"/>
  <c r="BT83" i="4"/>
  <c r="BT82" i="4"/>
  <c r="BT86" i="4"/>
  <c r="BT81" i="4"/>
  <c r="CB90" i="4"/>
  <c r="CB51" i="4"/>
  <c r="CB53" i="4"/>
  <c r="CB55" i="4"/>
  <c r="CB91" i="4"/>
  <c r="CB52" i="4"/>
  <c r="CB54" i="4"/>
  <c r="CB57" i="4"/>
  <c r="CB59" i="4"/>
  <c r="CB56" i="4"/>
  <c r="CB58" i="4"/>
  <c r="CB62" i="4"/>
  <c r="CB64" i="4"/>
  <c r="CB61" i="4"/>
  <c r="CB63" i="4"/>
  <c r="CB65" i="4"/>
  <c r="CB67" i="4"/>
  <c r="CB71" i="4"/>
  <c r="CB74" i="4"/>
  <c r="CB76" i="4"/>
  <c r="CB78" i="4"/>
  <c r="CB80" i="4"/>
  <c r="CB60" i="4"/>
  <c r="CB70" i="4"/>
  <c r="CB73" i="4"/>
  <c r="CB75" i="4"/>
  <c r="CB77" i="4"/>
  <c r="CB79" i="4"/>
  <c r="CB72" i="4"/>
  <c r="CB69" i="4"/>
  <c r="CB68" i="4"/>
  <c r="CB66" i="4"/>
  <c r="CB82" i="4"/>
  <c r="CB81" i="4"/>
  <c r="CB86" i="4"/>
  <c r="CB84" i="4"/>
  <c r="CJ90" i="4"/>
  <c r="CJ51" i="4"/>
  <c r="CJ53" i="4"/>
  <c r="CJ91" i="4"/>
  <c r="CJ52" i="4"/>
  <c r="CJ54" i="4"/>
  <c r="CJ55" i="4"/>
  <c r="CJ57" i="4"/>
  <c r="CJ59" i="4"/>
  <c r="CJ56" i="4"/>
  <c r="CJ60" i="4"/>
  <c r="CJ62" i="4"/>
  <c r="CJ64" i="4"/>
  <c r="CJ61" i="4"/>
  <c r="CJ58" i="4"/>
  <c r="CJ63" i="4"/>
  <c r="CJ66" i="4"/>
  <c r="CJ69" i="4"/>
  <c r="CJ68" i="4"/>
  <c r="CJ72" i="4"/>
  <c r="CJ74" i="4"/>
  <c r="CJ76" i="4"/>
  <c r="CJ78" i="4"/>
  <c r="CJ80" i="4"/>
  <c r="CJ65" i="4"/>
  <c r="CJ70" i="4"/>
  <c r="CJ71" i="4"/>
  <c r="CJ73" i="4"/>
  <c r="CJ75" i="4"/>
  <c r="CJ77" i="4"/>
  <c r="CJ79" i="4"/>
  <c r="CJ67" i="4"/>
  <c r="CJ86" i="4"/>
  <c r="CJ84" i="4"/>
  <c r="CJ83" i="4"/>
  <c r="CJ85" i="4"/>
  <c r="CJ82" i="4"/>
  <c r="CR90" i="4"/>
  <c r="CR51" i="4"/>
  <c r="CR53" i="4"/>
  <c r="CR91" i="4"/>
  <c r="CR52" i="4"/>
  <c r="CR54" i="4"/>
  <c r="CR55" i="4"/>
  <c r="CR57" i="4"/>
  <c r="CR59" i="4"/>
  <c r="CR56" i="4"/>
  <c r="CR58" i="4"/>
  <c r="CR60" i="4"/>
  <c r="CR62" i="4"/>
  <c r="CR61" i="4"/>
  <c r="CR66" i="4"/>
  <c r="CR64" i="4"/>
  <c r="CR67" i="4"/>
  <c r="CR72" i="4"/>
  <c r="CR70" i="4"/>
  <c r="CR74" i="4"/>
  <c r="CR76" i="4"/>
  <c r="CR78" i="4"/>
  <c r="CR80" i="4"/>
  <c r="CR63" i="4"/>
  <c r="CR65" i="4"/>
  <c r="CR73" i="4"/>
  <c r="CR75" i="4"/>
  <c r="CR77" i="4"/>
  <c r="CR79" i="4"/>
  <c r="CR68" i="4"/>
  <c r="CR71" i="4"/>
  <c r="CR84" i="4"/>
  <c r="CR83" i="4"/>
  <c r="CR82" i="4"/>
  <c r="CR85" i="4"/>
  <c r="CR81" i="4"/>
  <c r="CR86" i="4"/>
  <c r="CZ90" i="4"/>
  <c r="CZ51" i="4"/>
  <c r="CZ53" i="4"/>
  <c r="CZ91" i="4"/>
  <c r="CZ52" i="4"/>
  <c r="CZ54" i="4"/>
  <c r="CZ55" i="4"/>
  <c r="CZ57" i="4"/>
  <c r="CZ59" i="4"/>
  <c r="CZ56" i="4"/>
  <c r="CZ62" i="4"/>
  <c r="CZ61" i="4"/>
  <c r="CZ64" i="4"/>
  <c r="CZ63" i="4"/>
  <c r="CZ65" i="4"/>
  <c r="CZ70" i="4"/>
  <c r="CZ58" i="4"/>
  <c r="CZ69" i="4"/>
  <c r="CZ71" i="4"/>
  <c r="CZ74" i="4"/>
  <c r="CZ76" i="4"/>
  <c r="CZ78" i="4"/>
  <c r="CZ68" i="4"/>
  <c r="CZ72" i="4"/>
  <c r="CZ73" i="4"/>
  <c r="CZ75" i="4"/>
  <c r="CZ77" i="4"/>
  <c r="CZ79" i="4"/>
  <c r="CZ66" i="4"/>
  <c r="CZ67" i="4"/>
  <c r="CZ60" i="4"/>
  <c r="CZ82" i="4"/>
  <c r="CZ81" i="4"/>
  <c r="CZ85" i="4"/>
  <c r="CZ80" i="4"/>
  <c r="CZ86" i="4"/>
  <c r="CZ83" i="4"/>
  <c r="CZ84" i="4"/>
  <c r="CO50" i="4"/>
  <c r="CB50" i="4"/>
  <c r="BP50" i="4"/>
  <c r="BC50" i="4"/>
  <c r="AC50" i="4"/>
  <c r="P50" i="4"/>
  <c r="CY89" i="4"/>
  <c r="BX89" i="4"/>
  <c r="AY89" i="4"/>
  <c r="AM89" i="4"/>
  <c r="L89" i="4"/>
  <c r="CV88" i="4"/>
  <c r="CI88" i="4"/>
  <c r="BW88" i="4"/>
  <c r="BJ88" i="4"/>
  <c r="AV88" i="4"/>
  <c r="AB88" i="4"/>
  <c r="F88" i="4"/>
  <c r="CF87" i="4"/>
  <c r="BG87" i="4"/>
  <c r="AD87" i="4"/>
  <c r="CI86" i="4"/>
  <c r="CX85" i="4"/>
  <c r="P85" i="4"/>
  <c r="S84" i="4"/>
  <c r="P83" i="4"/>
  <c r="N82" i="4"/>
  <c r="K81" i="4"/>
  <c r="BY79" i="4"/>
  <c r="BQ73" i="4"/>
  <c r="AJ46" i="4"/>
  <c r="AJ91" i="4"/>
  <c r="AJ52" i="4"/>
  <c r="AJ54" i="4"/>
  <c r="AJ90" i="4"/>
  <c r="AJ51" i="4"/>
  <c r="AJ53" i="4"/>
  <c r="AJ55" i="4"/>
  <c r="AJ56" i="4"/>
  <c r="AJ58" i="4"/>
  <c r="AJ63" i="4"/>
  <c r="AJ61" i="4"/>
  <c r="AJ60" i="4"/>
  <c r="AJ62" i="4"/>
  <c r="AJ64" i="4"/>
  <c r="AJ65" i="4"/>
  <c r="AJ57" i="4"/>
  <c r="AJ66" i="4"/>
  <c r="AJ69" i="4"/>
  <c r="AJ71" i="4"/>
  <c r="AJ68" i="4"/>
  <c r="AJ72" i="4"/>
  <c r="AJ73" i="4"/>
  <c r="AJ75" i="4"/>
  <c r="AJ77" i="4"/>
  <c r="AJ79" i="4"/>
  <c r="AJ70" i="4"/>
  <c r="AJ74" i="4"/>
  <c r="AJ76" i="4"/>
  <c r="AJ78" i="4"/>
  <c r="AJ80" i="4"/>
  <c r="AJ59" i="4"/>
  <c r="AJ67" i="4"/>
  <c r="AJ86" i="4"/>
  <c r="AJ84" i="4"/>
  <c r="AJ83" i="4"/>
  <c r="AJ87" i="4"/>
  <c r="AJ82" i="4"/>
  <c r="AJ85" i="4"/>
  <c r="CN46" i="4"/>
  <c r="CN91" i="4"/>
  <c r="CN52" i="4"/>
  <c r="CN54" i="4"/>
  <c r="CN90" i="4"/>
  <c r="CN51" i="4"/>
  <c r="CN53" i="4"/>
  <c r="CN56" i="4"/>
  <c r="CN58" i="4"/>
  <c r="CN55" i="4"/>
  <c r="CN59" i="4"/>
  <c r="CN61" i="4"/>
  <c r="CN63" i="4"/>
  <c r="CN60" i="4"/>
  <c r="CN57" i="4"/>
  <c r="CN62" i="4"/>
  <c r="CN65" i="4"/>
  <c r="CN64" i="4"/>
  <c r="CN66" i="4"/>
  <c r="CN71" i="4"/>
  <c r="CN73" i="4"/>
  <c r="CN75" i="4"/>
  <c r="CN77" i="4"/>
  <c r="CN79" i="4"/>
  <c r="CN68" i="4"/>
  <c r="CN67" i="4"/>
  <c r="CN70" i="4"/>
  <c r="CN74" i="4"/>
  <c r="CN76" i="4"/>
  <c r="CN78" i="4"/>
  <c r="CN80" i="4"/>
  <c r="CN72" i="4"/>
  <c r="CN69" i="4"/>
  <c r="CN82" i="4"/>
  <c r="CN85" i="4"/>
  <c r="CN81" i="4"/>
  <c r="CN86" i="4"/>
  <c r="CN84" i="4"/>
  <c r="BL90" i="4"/>
  <c r="BL51" i="4"/>
  <c r="BL53" i="4"/>
  <c r="BL55" i="4"/>
  <c r="BL91" i="4"/>
  <c r="BL52" i="4"/>
  <c r="BL54" i="4"/>
  <c r="BL57" i="4"/>
  <c r="BL59" i="4"/>
  <c r="BL58" i="4"/>
  <c r="BL62" i="4"/>
  <c r="BL64" i="4"/>
  <c r="BL56" i="4"/>
  <c r="BL66" i="4"/>
  <c r="BL61" i="4"/>
  <c r="BL67" i="4"/>
  <c r="BL72" i="4"/>
  <c r="BL60" i="4"/>
  <c r="BL69" i="4"/>
  <c r="BL65" i="4"/>
  <c r="BL70" i="4"/>
  <c r="BL74" i="4"/>
  <c r="BL76" i="4"/>
  <c r="BL78" i="4"/>
  <c r="BL80" i="4"/>
  <c r="BL73" i="4"/>
  <c r="BL75" i="4"/>
  <c r="BL77" i="4"/>
  <c r="BL79" i="4"/>
  <c r="BL68" i="4"/>
  <c r="BL71" i="4"/>
  <c r="BL81" i="4"/>
  <c r="BL63" i="4"/>
  <c r="BL85" i="4"/>
  <c r="BL84" i="4"/>
  <c r="BL83" i="4"/>
  <c r="BL86" i="4"/>
  <c r="I90" i="4"/>
  <c r="I51" i="4"/>
  <c r="I53" i="4"/>
  <c r="I55" i="4"/>
  <c r="I91" i="4"/>
  <c r="I57" i="4"/>
  <c r="I52" i="4"/>
  <c r="I60" i="4"/>
  <c r="I56" i="4"/>
  <c r="I59" i="4"/>
  <c r="I63" i="4"/>
  <c r="I54" i="4"/>
  <c r="I58" i="4"/>
  <c r="I62" i="4"/>
  <c r="I67" i="4"/>
  <c r="I68" i="4"/>
  <c r="I70" i="4"/>
  <c r="I72" i="4"/>
  <c r="I64" i="4"/>
  <c r="I73" i="4"/>
  <c r="I66" i="4"/>
  <c r="I61" i="4"/>
  <c r="I77" i="4"/>
  <c r="I82" i="4"/>
  <c r="I84" i="4"/>
  <c r="I86" i="4"/>
  <c r="I69" i="4"/>
  <c r="I74" i="4"/>
  <c r="I78" i="4"/>
  <c r="I71" i="4"/>
  <c r="I65" i="4"/>
  <c r="I75" i="4"/>
  <c r="I79" i="4"/>
  <c r="I81" i="4"/>
  <c r="I83" i="4"/>
  <c r="I85" i="4"/>
  <c r="I87" i="4"/>
  <c r="I88" i="4"/>
  <c r="I76" i="4"/>
  <c r="I80" i="4"/>
  <c r="I89" i="4"/>
  <c r="Q90" i="4"/>
  <c r="Q51" i="4"/>
  <c r="Q53" i="4"/>
  <c r="Q55" i="4"/>
  <c r="Q57" i="4"/>
  <c r="Q91" i="4"/>
  <c r="Q63" i="4"/>
  <c r="Q52" i="4"/>
  <c r="Q60" i="4"/>
  <c r="Q56" i="4"/>
  <c r="Q54" i="4"/>
  <c r="Q58" i="4"/>
  <c r="Q64" i="4"/>
  <c r="Q67" i="4"/>
  <c r="Q65" i="4"/>
  <c r="Q68" i="4"/>
  <c r="Q70" i="4"/>
  <c r="Q72" i="4"/>
  <c r="Q71" i="4"/>
  <c r="Q59" i="4"/>
  <c r="Q62" i="4"/>
  <c r="Q69" i="4"/>
  <c r="Q66" i="4"/>
  <c r="Q61" i="4"/>
  <c r="Q75" i="4"/>
  <c r="Q82" i="4"/>
  <c r="Q84" i="4"/>
  <c r="Q86" i="4"/>
  <c r="Q76" i="4"/>
  <c r="Q79" i="4"/>
  <c r="Q73" i="4"/>
  <c r="Q77" i="4"/>
  <c r="Q81" i="4"/>
  <c r="Q83" i="4"/>
  <c r="Q85" i="4"/>
  <c r="Q87" i="4"/>
  <c r="Q80" i="4"/>
  <c r="Q74" i="4"/>
  <c r="Q88" i="4"/>
  <c r="Q78" i="4"/>
  <c r="Q89" i="4"/>
  <c r="Y90" i="4"/>
  <c r="Y51" i="4"/>
  <c r="Y53" i="4"/>
  <c r="Y55" i="4"/>
  <c r="Y57" i="4"/>
  <c r="Y54" i="4"/>
  <c r="Y59" i="4"/>
  <c r="Y63" i="4"/>
  <c r="Y91" i="4"/>
  <c r="Y58" i="4"/>
  <c r="Y52" i="4"/>
  <c r="Y61" i="4"/>
  <c r="Y60" i="4"/>
  <c r="Y62" i="4"/>
  <c r="Y65" i="4"/>
  <c r="Y64" i="4"/>
  <c r="Y68" i="4"/>
  <c r="Y70" i="4"/>
  <c r="Y72" i="4"/>
  <c r="Y66" i="4"/>
  <c r="Y56" i="4"/>
  <c r="Y69" i="4"/>
  <c r="Y71" i="4"/>
  <c r="Y73" i="4"/>
  <c r="Y77" i="4"/>
  <c r="Y79" i="4"/>
  <c r="Y82" i="4"/>
  <c r="Y84" i="4"/>
  <c r="Y86" i="4"/>
  <c r="Y74" i="4"/>
  <c r="Y78" i="4"/>
  <c r="Y67" i="4"/>
  <c r="Y75" i="4"/>
  <c r="Y81" i="4"/>
  <c r="Y83" i="4"/>
  <c r="Y85" i="4"/>
  <c r="Y87" i="4"/>
  <c r="Y88" i="4"/>
  <c r="Y80" i="4"/>
  <c r="Y89" i="4"/>
  <c r="AG90" i="4"/>
  <c r="AG51" i="4"/>
  <c r="AG53" i="4"/>
  <c r="AG55" i="4"/>
  <c r="AG54" i="4"/>
  <c r="AG57" i="4"/>
  <c r="AG60" i="4"/>
  <c r="AG63" i="4"/>
  <c r="AG56" i="4"/>
  <c r="AG91" i="4"/>
  <c r="AG61" i="4"/>
  <c r="AG58" i="4"/>
  <c r="AG64" i="4"/>
  <c r="AG62" i="4"/>
  <c r="AG59" i="4"/>
  <c r="AG52" i="4"/>
  <c r="AG66" i="4"/>
  <c r="AG68" i="4"/>
  <c r="AG70" i="4"/>
  <c r="AG72" i="4"/>
  <c r="AG67" i="4"/>
  <c r="AG69" i="4"/>
  <c r="AG79" i="4"/>
  <c r="AG65" i="4"/>
  <c r="AG75" i="4"/>
  <c r="AG82" i="4"/>
  <c r="AG84" i="4"/>
  <c r="AG86" i="4"/>
  <c r="AG71" i="4"/>
  <c r="AG76" i="4"/>
  <c r="AG80" i="4"/>
  <c r="AG73" i="4"/>
  <c r="AG77" i="4"/>
  <c r="AG81" i="4"/>
  <c r="AG83" i="4"/>
  <c r="AG85" i="4"/>
  <c r="AG87" i="4"/>
  <c r="AG88" i="4"/>
  <c r="AG74" i="4"/>
  <c r="AG78" i="4"/>
  <c r="AG89" i="4"/>
  <c r="AO90" i="4"/>
  <c r="AO51" i="4"/>
  <c r="AO53" i="4"/>
  <c r="AO55" i="4"/>
  <c r="AO52" i="4"/>
  <c r="AO54" i="4"/>
  <c r="AO57" i="4"/>
  <c r="AO59" i="4"/>
  <c r="AO63" i="4"/>
  <c r="AO91" i="4"/>
  <c r="AO60" i="4"/>
  <c r="AO61" i="4"/>
  <c r="AO58" i="4"/>
  <c r="AO64" i="4"/>
  <c r="AO67" i="4"/>
  <c r="AO68" i="4"/>
  <c r="AO70" i="4"/>
  <c r="AO72" i="4"/>
  <c r="AO66" i="4"/>
  <c r="AO65" i="4"/>
  <c r="AO56" i="4"/>
  <c r="AO62" i="4"/>
  <c r="AO69" i="4"/>
  <c r="AO73" i="4"/>
  <c r="AO77" i="4"/>
  <c r="AO82" i="4"/>
  <c r="AO84" i="4"/>
  <c r="AO86" i="4"/>
  <c r="AO74" i="4"/>
  <c r="AO78" i="4"/>
  <c r="AO71" i="4"/>
  <c r="AO75" i="4"/>
  <c r="AO79" i="4"/>
  <c r="AO81" i="4"/>
  <c r="AO83" i="4"/>
  <c r="AO85" i="4"/>
  <c r="AO87" i="4"/>
  <c r="AO76" i="4"/>
  <c r="AO88" i="4"/>
  <c r="AO80" i="4"/>
  <c r="AO89" i="4"/>
  <c r="AW90" i="4"/>
  <c r="AW51" i="4"/>
  <c r="AW53" i="4"/>
  <c r="AW55" i="4"/>
  <c r="AW91" i="4"/>
  <c r="AW52" i="4"/>
  <c r="AW54" i="4"/>
  <c r="AW57" i="4"/>
  <c r="AW61" i="4"/>
  <c r="AW63" i="4"/>
  <c r="AW58" i="4"/>
  <c r="AW64" i="4"/>
  <c r="AW62" i="4"/>
  <c r="AW67" i="4"/>
  <c r="AW60" i="4"/>
  <c r="AW65" i="4"/>
  <c r="AW68" i="4"/>
  <c r="AW70" i="4"/>
  <c r="AW72" i="4"/>
  <c r="AW69" i="4"/>
  <c r="AW71" i="4"/>
  <c r="AW66" i="4"/>
  <c r="AW59" i="4"/>
  <c r="AW56" i="4"/>
  <c r="AW78" i="4"/>
  <c r="AW75" i="4"/>
  <c r="AW82" i="4"/>
  <c r="AW84" i="4"/>
  <c r="AW86" i="4"/>
  <c r="AW76" i="4"/>
  <c r="AW73" i="4"/>
  <c r="AW77" i="4"/>
  <c r="AW81" i="4"/>
  <c r="AW83" i="4"/>
  <c r="AW85" i="4"/>
  <c r="AW87" i="4"/>
  <c r="AW80" i="4"/>
  <c r="AW79" i="4"/>
  <c r="AW88" i="4"/>
  <c r="AW74" i="4"/>
  <c r="AW89" i="4"/>
  <c r="BE90" i="4"/>
  <c r="BE51" i="4"/>
  <c r="BE53" i="4"/>
  <c r="BE55" i="4"/>
  <c r="BE91" i="4"/>
  <c r="BE52" i="4"/>
  <c r="BE54" i="4"/>
  <c r="BE57" i="4"/>
  <c r="BE59" i="4"/>
  <c r="BE60" i="4"/>
  <c r="BE61" i="4"/>
  <c r="BE56" i="4"/>
  <c r="BE62" i="4"/>
  <c r="BE63" i="4"/>
  <c r="BE65" i="4"/>
  <c r="BE58" i="4"/>
  <c r="BE68" i="4"/>
  <c r="BE70" i="4"/>
  <c r="BE72" i="4"/>
  <c r="BE64" i="4"/>
  <c r="BE66" i="4"/>
  <c r="BE67" i="4"/>
  <c r="BE71" i="4"/>
  <c r="BE73" i="4"/>
  <c r="BE77" i="4"/>
  <c r="BE79" i="4"/>
  <c r="BE82" i="4"/>
  <c r="BE84" i="4"/>
  <c r="BE86" i="4"/>
  <c r="BE74" i="4"/>
  <c r="BE69" i="4"/>
  <c r="BE75" i="4"/>
  <c r="BE81" i="4"/>
  <c r="BE83" i="4"/>
  <c r="BE85" i="4"/>
  <c r="BE87" i="4"/>
  <c r="BE76" i="4"/>
  <c r="BE88" i="4"/>
  <c r="BE80" i="4"/>
  <c r="BE78" i="4"/>
  <c r="BE89" i="4"/>
  <c r="BM90" i="4"/>
  <c r="BM51" i="4"/>
  <c r="BM53" i="4"/>
  <c r="BM55" i="4"/>
  <c r="BM91" i="4"/>
  <c r="BM52" i="4"/>
  <c r="BM57" i="4"/>
  <c r="BM54" i="4"/>
  <c r="BM56" i="4"/>
  <c r="BM61" i="4"/>
  <c r="BM58" i="4"/>
  <c r="BM59" i="4"/>
  <c r="BM60" i="4"/>
  <c r="BM64" i="4"/>
  <c r="BM66" i="4"/>
  <c r="BM68" i="4"/>
  <c r="BM70" i="4"/>
  <c r="BM72" i="4"/>
  <c r="BM63" i="4"/>
  <c r="BM67" i="4"/>
  <c r="BM69" i="4"/>
  <c r="BM75" i="4"/>
  <c r="BM82" i="4"/>
  <c r="BM84" i="4"/>
  <c r="BM86" i="4"/>
  <c r="BM76" i="4"/>
  <c r="BM80" i="4"/>
  <c r="BM65" i="4"/>
  <c r="BM71" i="4"/>
  <c r="BM78" i="4"/>
  <c r="BM73" i="4"/>
  <c r="BM77" i="4"/>
  <c r="BM81" i="4"/>
  <c r="BM83" i="4"/>
  <c r="BM85" i="4"/>
  <c r="BM87" i="4"/>
  <c r="BM62" i="4"/>
  <c r="BM79" i="4"/>
  <c r="BM88" i="4"/>
  <c r="BM74" i="4"/>
  <c r="BM89" i="4"/>
  <c r="BU90" i="4"/>
  <c r="BU51" i="4"/>
  <c r="BU53" i="4"/>
  <c r="BU55" i="4"/>
  <c r="BU91" i="4"/>
  <c r="BU57" i="4"/>
  <c r="BU52" i="4"/>
  <c r="BU56" i="4"/>
  <c r="BU59" i="4"/>
  <c r="BU61" i="4"/>
  <c r="BU58" i="4"/>
  <c r="BU60" i="4"/>
  <c r="BU63" i="4"/>
  <c r="BU54" i="4"/>
  <c r="BU62" i="4"/>
  <c r="BU67" i="4"/>
  <c r="BU68" i="4"/>
  <c r="BU70" i="4"/>
  <c r="BU72" i="4"/>
  <c r="BU64" i="4"/>
  <c r="BU66" i="4"/>
  <c r="BU69" i="4"/>
  <c r="BU73" i="4"/>
  <c r="BU77" i="4"/>
  <c r="BU82" i="4"/>
  <c r="BU84" i="4"/>
  <c r="BU86" i="4"/>
  <c r="BU74" i="4"/>
  <c r="BU78" i="4"/>
  <c r="BU65" i="4"/>
  <c r="BU75" i="4"/>
  <c r="BU79" i="4"/>
  <c r="BU81" i="4"/>
  <c r="BU83" i="4"/>
  <c r="BU85" i="4"/>
  <c r="BU87" i="4"/>
  <c r="BU76" i="4"/>
  <c r="BU88" i="4"/>
  <c r="BU80" i="4"/>
  <c r="BU71" i="4"/>
  <c r="BU89" i="4"/>
  <c r="CC90" i="4"/>
  <c r="CC51" i="4"/>
  <c r="CC53" i="4"/>
  <c r="CC57" i="4"/>
  <c r="CC91" i="4"/>
  <c r="CC52" i="4"/>
  <c r="CC55" i="4"/>
  <c r="CC54" i="4"/>
  <c r="CC61" i="4"/>
  <c r="CC56" i="4"/>
  <c r="CC58" i="4"/>
  <c r="CC60" i="4"/>
  <c r="CC64" i="4"/>
  <c r="CC67" i="4"/>
  <c r="CC59" i="4"/>
  <c r="CC65" i="4"/>
  <c r="CC68" i="4"/>
  <c r="CC70" i="4"/>
  <c r="CC72" i="4"/>
  <c r="CC71" i="4"/>
  <c r="CC69" i="4"/>
  <c r="CC62" i="4"/>
  <c r="CC66" i="4"/>
  <c r="CC63" i="4"/>
  <c r="CC78" i="4"/>
  <c r="CC75" i="4"/>
  <c r="CC82" i="4"/>
  <c r="CC84" i="4"/>
  <c r="CC86" i="4"/>
  <c r="CC76" i="4"/>
  <c r="CC73" i="4"/>
  <c r="CC77" i="4"/>
  <c r="CC81" i="4"/>
  <c r="CC83" i="4"/>
  <c r="CC85" i="4"/>
  <c r="CC79" i="4"/>
  <c r="CC88" i="4"/>
  <c r="CC74" i="4"/>
  <c r="CC87" i="4"/>
  <c r="CC89" i="4"/>
  <c r="CK90" i="4"/>
  <c r="CK51" i="4"/>
  <c r="CK53" i="4"/>
  <c r="CK54" i="4"/>
  <c r="CK55" i="4"/>
  <c r="CK57" i="4"/>
  <c r="CK59" i="4"/>
  <c r="CK61" i="4"/>
  <c r="CK91" i="4"/>
  <c r="CK63" i="4"/>
  <c r="CK52" i="4"/>
  <c r="CK56" i="4"/>
  <c r="CK60" i="4"/>
  <c r="CK62" i="4"/>
  <c r="CK65" i="4"/>
  <c r="CK68" i="4"/>
  <c r="CK70" i="4"/>
  <c r="CK72" i="4"/>
  <c r="CK58" i="4"/>
  <c r="CK66" i="4"/>
  <c r="CK69" i="4"/>
  <c r="CK67" i="4"/>
  <c r="CK64" i="4"/>
  <c r="CK73" i="4"/>
  <c r="CK77" i="4"/>
  <c r="CK79" i="4"/>
  <c r="CK82" i="4"/>
  <c r="CK84" i="4"/>
  <c r="CK86" i="4"/>
  <c r="CK74" i="4"/>
  <c r="CK71" i="4"/>
  <c r="CK75" i="4"/>
  <c r="CK81" i="4"/>
  <c r="CK83" i="4"/>
  <c r="CK85" i="4"/>
  <c r="CK78" i="4"/>
  <c r="CK88" i="4"/>
  <c r="CK76" i="4"/>
  <c r="CK80" i="4"/>
  <c r="CK87" i="4"/>
  <c r="CK89" i="4"/>
  <c r="CS90" i="4"/>
  <c r="CS51" i="4"/>
  <c r="CS53" i="4"/>
  <c r="CS55" i="4"/>
  <c r="CS57" i="4"/>
  <c r="CS91" i="4"/>
  <c r="CS59" i="4"/>
  <c r="CS61" i="4"/>
  <c r="CS54" i="4"/>
  <c r="CS56" i="4"/>
  <c r="CS58" i="4"/>
  <c r="CS60" i="4"/>
  <c r="CS62" i="4"/>
  <c r="CS52" i="4"/>
  <c r="CS66" i="4"/>
  <c r="CS68" i="4"/>
  <c r="CS70" i="4"/>
  <c r="CS72" i="4"/>
  <c r="CS64" i="4"/>
  <c r="CS67" i="4"/>
  <c r="CS69" i="4"/>
  <c r="CS71" i="4"/>
  <c r="CS63" i="4"/>
  <c r="CS65" i="4"/>
  <c r="CS75" i="4"/>
  <c r="CS82" i="4"/>
  <c r="CS84" i="4"/>
  <c r="CS86" i="4"/>
  <c r="CS76" i="4"/>
  <c r="CS80" i="4"/>
  <c r="CS73" i="4"/>
  <c r="CS77" i="4"/>
  <c r="CS81" i="4"/>
  <c r="CS83" i="4"/>
  <c r="CS85" i="4"/>
  <c r="CS79" i="4"/>
  <c r="CS78" i="4"/>
  <c r="CS88" i="4"/>
  <c r="CS87" i="4"/>
  <c r="CS89" i="4"/>
  <c r="DA90" i="4"/>
  <c r="DA51" i="4"/>
  <c r="DA53" i="4"/>
  <c r="DA52" i="4"/>
  <c r="DA54" i="4"/>
  <c r="DA55" i="4"/>
  <c r="DA57" i="4"/>
  <c r="DA61" i="4"/>
  <c r="DA59" i="4"/>
  <c r="DA60" i="4"/>
  <c r="DA56" i="4"/>
  <c r="DA58" i="4"/>
  <c r="DA91" i="4"/>
  <c r="DA63" i="4"/>
  <c r="DA64" i="4"/>
  <c r="DA68" i="4"/>
  <c r="DA70" i="4"/>
  <c r="DA72" i="4"/>
  <c r="DA66" i="4"/>
  <c r="DA65" i="4"/>
  <c r="DA67" i="4"/>
  <c r="DA69" i="4"/>
  <c r="DA62" i="4"/>
  <c r="DA73" i="4"/>
  <c r="DA77" i="4"/>
  <c r="DA80" i="4"/>
  <c r="DA82" i="4"/>
  <c r="DA84" i="4"/>
  <c r="DA86" i="4"/>
  <c r="DA71" i="4"/>
  <c r="DA74" i="4"/>
  <c r="DA78" i="4"/>
  <c r="DA75" i="4"/>
  <c r="DA79" i="4"/>
  <c r="DA81" i="4"/>
  <c r="DA83" i="4"/>
  <c r="DA85" i="4"/>
  <c r="DA88" i="4"/>
  <c r="DA76" i="4"/>
  <c r="DA87" i="4"/>
  <c r="DA89" i="4"/>
  <c r="M46" i="4"/>
  <c r="U46" i="4"/>
  <c r="AC46" i="4"/>
  <c r="AK46" i="4"/>
  <c r="AS46" i="4"/>
  <c r="BA46" i="4"/>
  <c r="BI46" i="4"/>
  <c r="BQ46" i="4"/>
  <c r="BY46" i="4"/>
  <c r="CG46" i="4"/>
  <c r="CO46" i="4"/>
  <c r="CW46" i="4"/>
  <c r="CZ50" i="4"/>
  <c r="CN50" i="4"/>
  <c r="CA50" i="4"/>
  <c r="BM50" i="4"/>
  <c r="BA50" i="4"/>
  <c r="AN50" i="4"/>
  <c r="AB50" i="4"/>
  <c r="O50" i="4"/>
  <c r="CV89" i="4"/>
  <c r="CJ89" i="4"/>
  <c r="BK89" i="4"/>
  <c r="AJ89" i="4"/>
  <c r="X89" i="4"/>
  <c r="CU88" i="4"/>
  <c r="CH88" i="4"/>
  <c r="BT88" i="4"/>
  <c r="AT88" i="4"/>
  <c r="X88" i="4"/>
  <c r="CZ87" i="4"/>
  <c r="BB87" i="4"/>
  <c r="CM85" i="4"/>
  <c r="F85" i="4"/>
  <c r="F84" i="4"/>
  <c r="CY82" i="4"/>
  <c r="BI79" i="4"/>
  <c r="O72" i="4"/>
  <c r="T46" i="4"/>
  <c r="T91" i="4"/>
  <c r="T52" i="4"/>
  <c r="T54" i="4"/>
  <c r="T90" i="4"/>
  <c r="T51" i="4"/>
  <c r="T53" i="4"/>
  <c r="T55" i="4"/>
  <c r="T56" i="4"/>
  <c r="T58" i="4"/>
  <c r="T60" i="4"/>
  <c r="T57" i="4"/>
  <c r="T63" i="4"/>
  <c r="T61" i="4"/>
  <c r="T59" i="4"/>
  <c r="T62" i="4"/>
  <c r="T64" i="4"/>
  <c r="T67" i="4"/>
  <c r="T66" i="4"/>
  <c r="T65" i="4"/>
  <c r="T73" i="4"/>
  <c r="T75" i="4"/>
  <c r="T77" i="4"/>
  <c r="T79" i="4"/>
  <c r="T70" i="4"/>
  <c r="T71" i="4"/>
  <c r="T69" i="4"/>
  <c r="T72" i="4"/>
  <c r="T74" i="4"/>
  <c r="T76" i="4"/>
  <c r="T78" i="4"/>
  <c r="T80" i="4"/>
  <c r="T68" i="4"/>
  <c r="T84" i="4"/>
  <c r="T87" i="4"/>
  <c r="T83" i="4"/>
  <c r="T85" i="4"/>
  <c r="T82" i="4"/>
  <c r="T81" i="4"/>
  <c r="T86" i="4"/>
  <c r="BH46" i="4"/>
  <c r="BH91" i="4"/>
  <c r="BH52" i="4"/>
  <c r="BH54" i="4"/>
  <c r="BH90" i="4"/>
  <c r="BH51" i="4"/>
  <c r="BH53" i="4"/>
  <c r="BH55" i="4"/>
  <c r="BH56" i="4"/>
  <c r="BH58" i="4"/>
  <c r="BH57" i="4"/>
  <c r="BH59" i="4"/>
  <c r="BH60" i="4"/>
  <c r="BH61" i="4"/>
  <c r="BH63" i="4"/>
  <c r="BH67" i="4"/>
  <c r="BH65" i="4"/>
  <c r="BH68" i="4"/>
  <c r="BH62" i="4"/>
  <c r="BH71" i="4"/>
  <c r="BH73" i="4"/>
  <c r="BH75" i="4"/>
  <c r="BH77" i="4"/>
  <c r="BH79" i="4"/>
  <c r="BH64" i="4"/>
  <c r="BH66" i="4"/>
  <c r="BH70" i="4"/>
  <c r="BH74" i="4"/>
  <c r="BH76" i="4"/>
  <c r="BH78" i="4"/>
  <c r="BH80" i="4"/>
  <c r="BH72" i="4"/>
  <c r="BH85" i="4"/>
  <c r="BH84" i="4"/>
  <c r="BH83" i="4"/>
  <c r="BH86" i="4"/>
  <c r="BH82" i="4"/>
  <c r="BH69" i="4"/>
  <c r="BH81" i="4"/>
  <c r="BH87" i="4"/>
  <c r="BX46" i="4"/>
  <c r="BX91" i="4"/>
  <c r="BX52" i="4"/>
  <c r="BX54" i="4"/>
  <c r="BX90" i="4"/>
  <c r="BX51" i="4"/>
  <c r="BX53" i="4"/>
  <c r="BX55" i="4"/>
  <c r="BX56" i="4"/>
  <c r="BX58" i="4"/>
  <c r="BX60" i="4"/>
  <c r="BX59" i="4"/>
  <c r="BX61" i="4"/>
  <c r="BX63" i="4"/>
  <c r="BX57" i="4"/>
  <c r="BX66" i="4"/>
  <c r="BX62" i="4"/>
  <c r="BX72" i="4"/>
  <c r="BX69" i="4"/>
  <c r="BX68" i="4"/>
  <c r="BX70" i="4"/>
  <c r="BX73" i="4"/>
  <c r="BX75" i="4"/>
  <c r="BX77" i="4"/>
  <c r="BX79" i="4"/>
  <c r="BX71" i="4"/>
  <c r="BX74" i="4"/>
  <c r="BX76" i="4"/>
  <c r="BX78" i="4"/>
  <c r="BX80" i="4"/>
  <c r="BX64" i="4"/>
  <c r="BX67" i="4"/>
  <c r="BX81" i="4"/>
  <c r="BX87" i="4"/>
  <c r="BX84" i="4"/>
  <c r="BX85" i="4"/>
  <c r="BX65" i="4"/>
  <c r="BX83" i="4"/>
  <c r="BX82" i="4"/>
  <c r="CV46" i="4"/>
  <c r="CV91" i="4"/>
  <c r="CV52" i="4"/>
  <c r="CV54" i="4"/>
  <c r="CV90" i="4"/>
  <c r="CV51" i="4"/>
  <c r="CV53" i="4"/>
  <c r="CV56" i="4"/>
  <c r="CV58" i="4"/>
  <c r="CV61" i="4"/>
  <c r="CV63" i="4"/>
  <c r="CV59" i="4"/>
  <c r="CV60" i="4"/>
  <c r="CV57" i="4"/>
  <c r="CV62" i="4"/>
  <c r="CV65" i="4"/>
  <c r="CV55" i="4"/>
  <c r="CV66" i="4"/>
  <c r="CV69" i="4"/>
  <c r="CV71" i="4"/>
  <c r="CV68" i="4"/>
  <c r="CV64" i="4"/>
  <c r="CV72" i="4"/>
  <c r="CV73" i="4"/>
  <c r="CV75" i="4"/>
  <c r="CV77" i="4"/>
  <c r="CV79" i="4"/>
  <c r="CV70" i="4"/>
  <c r="CV74" i="4"/>
  <c r="CV76" i="4"/>
  <c r="CV78" i="4"/>
  <c r="CV80" i="4"/>
  <c r="CV67" i="4"/>
  <c r="CV86" i="4"/>
  <c r="CV84" i="4"/>
  <c r="CV83" i="4"/>
  <c r="CV82" i="4"/>
  <c r="CV85" i="4"/>
  <c r="AF90" i="4"/>
  <c r="AF51" i="4"/>
  <c r="AF53" i="4"/>
  <c r="AF55" i="4"/>
  <c r="AF91" i="4"/>
  <c r="AF52" i="4"/>
  <c r="AF54" i="4"/>
  <c r="AF57" i="4"/>
  <c r="AF59" i="4"/>
  <c r="AF56" i="4"/>
  <c r="AF58" i="4"/>
  <c r="AF62" i="4"/>
  <c r="AF64" i="4"/>
  <c r="AF63" i="4"/>
  <c r="AF61" i="4"/>
  <c r="AF66" i="4"/>
  <c r="AF67" i="4"/>
  <c r="AF72" i="4"/>
  <c r="AF74" i="4"/>
  <c r="AF76" i="4"/>
  <c r="AF78" i="4"/>
  <c r="AF80" i="4"/>
  <c r="AF70" i="4"/>
  <c r="AF71" i="4"/>
  <c r="AF65" i="4"/>
  <c r="AF73" i="4"/>
  <c r="AF75" i="4"/>
  <c r="AF77" i="4"/>
  <c r="AF79" i="4"/>
  <c r="AF69" i="4"/>
  <c r="AF68" i="4"/>
  <c r="AF60" i="4"/>
  <c r="AF84" i="4"/>
  <c r="AF83" i="4"/>
  <c r="AF82" i="4"/>
  <c r="AF85" i="4"/>
  <c r="AF81" i="4"/>
  <c r="AF86" i="4"/>
  <c r="J91" i="4"/>
  <c r="J52" i="4"/>
  <c r="J54" i="4"/>
  <c r="J90" i="4"/>
  <c r="J51" i="4"/>
  <c r="J53" i="4"/>
  <c r="J55" i="4"/>
  <c r="J56" i="4"/>
  <c r="J58" i="4"/>
  <c r="J60" i="4"/>
  <c r="J57" i="4"/>
  <c r="J59" i="4"/>
  <c r="J61" i="4"/>
  <c r="J63" i="4"/>
  <c r="J66" i="4"/>
  <c r="J62" i="4"/>
  <c r="J67" i="4"/>
  <c r="J68" i="4"/>
  <c r="J70" i="4"/>
  <c r="J72" i="4"/>
  <c r="J69" i="4"/>
  <c r="J75" i="4"/>
  <c r="J77" i="4"/>
  <c r="J64" i="4"/>
  <c r="J73" i="4"/>
  <c r="J71" i="4"/>
  <c r="J65" i="4"/>
  <c r="J76" i="4"/>
  <c r="J80" i="4"/>
  <c r="J82" i="4"/>
  <c r="J84" i="4"/>
  <c r="J74" i="4"/>
  <c r="J78" i="4"/>
  <c r="J87" i="4"/>
  <c r="J85" i="4"/>
  <c r="J50" i="4"/>
  <c r="J83" i="4"/>
  <c r="J88" i="4"/>
  <c r="J86" i="4"/>
  <c r="J79" i="4"/>
  <c r="J81" i="4"/>
  <c r="R91" i="4"/>
  <c r="R52" i="4"/>
  <c r="R54" i="4"/>
  <c r="R90" i="4"/>
  <c r="R51" i="4"/>
  <c r="R53" i="4"/>
  <c r="R55" i="4"/>
  <c r="R56" i="4"/>
  <c r="R58" i="4"/>
  <c r="R60" i="4"/>
  <c r="R57" i="4"/>
  <c r="R59" i="4"/>
  <c r="R62" i="4"/>
  <c r="R61" i="4"/>
  <c r="R67" i="4"/>
  <c r="R65" i="4"/>
  <c r="R68" i="4"/>
  <c r="R70" i="4"/>
  <c r="R72" i="4"/>
  <c r="R73" i="4"/>
  <c r="R75" i="4"/>
  <c r="R77" i="4"/>
  <c r="R71" i="4"/>
  <c r="R64" i="4"/>
  <c r="R74" i="4"/>
  <c r="R78" i="4"/>
  <c r="R63" i="4"/>
  <c r="R82" i="4"/>
  <c r="R84" i="4"/>
  <c r="R76" i="4"/>
  <c r="R66" i="4"/>
  <c r="R69" i="4"/>
  <c r="R79" i="4"/>
  <c r="R83" i="4"/>
  <c r="R85" i="4"/>
  <c r="R80" i="4"/>
  <c r="R50" i="4"/>
  <c r="R81" i="4"/>
  <c r="R86" i="4"/>
  <c r="R88" i="4"/>
  <c r="R87" i="4"/>
  <c r="Z91" i="4"/>
  <c r="Z52" i="4"/>
  <c r="Z54" i="4"/>
  <c r="Z90" i="4"/>
  <c r="Z51" i="4"/>
  <c r="Z53" i="4"/>
  <c r="Z55" i="4"/>
  <c r="Z56" i="4"/>
  <c r="Z58" i="4"/>
  <c r="Z60" i="4"/>
  <c r="Z57" i="4"/>
  <c r="Z59" i="4"/>
  <c r="Z61" i="4"/>
  <c r="Z63" i="4"/>
  <c r="Z65" i="4"/>
  <c r="Z64" i="4"/>
  <c r="Z68" i="4"/>
  <c r="Z70" i="4"/>
  <c r="Z72" i="4"/>
  <c r="Z67" i="4"/>
  <c r="Z71" i="4"/>
  <c r="Z73" i="4"/>
  <c r="Z75" i="4"/>
  <c r="Z77" i="4"/>
  <c r="Z66" i="4"/>
  <c r="Z69" i="4"/>
  <c r="Z62" i="4"/>
  <c r="Z76" i="4"/>
  <c r="Z79" i="4"/>
  <c r="Z82" i="4"/>
  <c r="Z84" i="4"/>
  <c r="Z74" i="4"/>
  <c r="Z78" i="4"/>
  <c r="Z80" i="4"/>
  <c r="Z81" i="4"/>
  <c r="Z86" i="4"/>
  <c r="Z50" i="4"/>
  <c r="Z88" i="4"/>
  <c r="Z87" i="4"/>
  <c r="Z83" i="4"/>
  <c r="Z85" i="4"/>
  <c r="AH91" i="4"/>
  <c r="AH52" i="4"/>
  <c r="AH54" i="4"/>
  <c r="AH90" i="4"/>
  <c r="AH51" i="4"/>
  <c r="AH53" i="4"/>
  <c r="AH55" i="4"/>
  <c r="AH56" i="4"/>
  <c r="AH58" i="4"/>
  <c r="AH60" i="4"/>
  <c r="AH57" i="4"/>
  <c r="AH59" i="4"/>
  <c r="AH61" i="4"/>
  <c r="AH63" i="4"/>
  <c r="AH64" i="4"/>
  <c r="AH62" i="4"/>
  <c r="AH66" i="4"/>
  <c r="AH68" i="4"/>
  <c r="AH70" i="4"/>
  <c r="AH72" i="4"/>
  <c r="AH65" i="4"/>
  <c r="AH73" i="4"/>
  <c r="AH75" i="4"/>
  <c r="AH77" i="4"/>
  <c r="AH67" i="4"/>
  <c r="AH71" i="4"/>
  <c r="AH74" i="4"/>
  <c r="AH78" i="4"/>
  <c r="AH69" i="4"/>
  <c r="AH82" i="4"/>
  <c r="AH84" i="4"/>
  <c r="AH76" i="4"/>
  <c r="AH80" i="4"/>
  <c r="AH83" i="4"/>
  <c r="AH87" i="4"/>
  <c r="AH50" i="4"/>
  <c r="AH88" i="4"/>
  <c r="AH85" i="4"/>
  <c r="AH79" i="4"/>
  <c r="AH81" i="4"/>
  <c r="AP91" i="4"/>
  <c r="AP52" i="4"/>
  <c r="AP54" i="4"/>
  <c r="AP90" i="4"/>
  <c r="AP51" i="4"/>
  <c r="AP53" i="4"/>
  <c r="AP55" i="4"/>
  <c r="AP56" i="4"/>
  <c r="AP58" i="4"/>
  <c r="AP60" i="4"/>
  <c r="AP57" i="4"/>
  <c r="AP59" i="4"/>
  <c r="AP61" i="4"/>
  <c r="AP66" i="4"/>
  <c r="AP64" i="4"/>
  <c r="AP67" i="4"/>
  <c r="AP68" i="4"/>
  <c r="AP70" i="4"/>
  <c r="AP72" i="4"/>
  <c r="AP73" i="4"/>
  <c r="AP75" i="4"/>
  <c r="AP77" i="4"/>
  <c r="AP63" i="4"/>
  <c r="AP65" i="4"/>
  <c r="AP69" i="4"/>
  <c r="AP71" i="4"/>
  <c r="AP76" i="4"/>
  <c r="AP80" i="4"/>
  <c r="AP82" i="4"/>
  <c r="AP84" i="4"/>
  <c r="AP74" i="4"/>
  <c r="AP78" i="4"/>
  <c r="AP62" i="4"/>
  <c r="AP87" i="4"/>
  <c r="AP81" i="4"/>
  <c r="AP85" i="4"/>
  <c r="AP50" i="4"/>
  <c r="AP88" i="4"/>
  <c r="AP86" i="4"/>
  <c r="AX91" i="4"/>
  <c r="AX52" i="4"/>
  <c r="AX54" i="4"/>
  <c r="AX90" i="4"/>
  <c r="AX51" i="4"/>
  <c r="AX53" i="4"/>
  <c r="AX55" i="4"/>
  <c r="AX56" i="4"/>
  <c r="AX58" i="4"/>
  <c r="AX60" i="4"/>
  <c r="AX57" i="4"/>
  <c r="AX59" i="4"/>
  <c r="AX61" i="4"/>
  <c r="AX62" i="4"/>
  <c r="AX63" i="4"/>
  <c r="AX65" i="4"/>
  <c r="AX68" i="4"/>
  <c r="AX70" i="4"/>
  <c r="AX72" i="4"/>
  <c r="AX73" i="4"/>
  <c r="AX75" i="4"/>
  <c r="AX77" i="4"/>
  <c r="AX69" i="4"/>
  <c r="AX67" i="4"/>
  <c r="AX71" i="4"/>
  <c r="AX64" i="4"/>
  <c r="AX74" i="4"/>
  <c r="AX66" i="4"/>
  <c r="AX78" i="4"/>
  <c r="AX82" i="4"/>
  <c r="AX84" i="4"/>
  <c r="AX76" i="4"/>
  <c r="AX85" i="4"/>
  <c r="AX80" i="4"/>
  <c r="AX79" i="4"/>
  <c r="AX50" i="4"/>
  <c r="AX86" i="4"/>
  <c r="AX88" i="4"/>
  <c r="AX83" i="4"/>
  <c r="AX87" i="4"/>
  <c r="BF91" i="4"/>
  <c r="BF52" i="4"/>
  <c r="BF54" i="4"/>
  <c r="BF90" i="4"/>
  <c r="BF51" i="4"/>
  <c r="BF53" i="4"/>
  <c r="BF55" i="4"/>
  <c r="BF56" i="4"/>
  <c r="BF58" i="4"/>
  <c r="BF60" i="4"/>
  <c r="BF57" i="4"/>
  <c r="BF59" i="4"/>
  <c r="BF62" i="4"/>
  <c r="BF63" i="4"/>
  <c r="BF65" i="4"/>
  <c r="BF68" i="4"/>
  <c r="BF70" i="4"/>
  <c r="BF72" i="4"/>
  <c r="BF71" i="4"/>
  <c r="BF73" i="4"/>
  <c r="BF75" i="4"/>
  <c r="BF77" i="4"/>
  <c r="BF61" i="4"/>
  <c r="BF67" i="4"/>
  <c r="BF69" i="4"/>
  <c r="BF76" i="4"/>
  <c r="BF78" i="4"/>
  <c r="BF66" i="4"/>
  <c r="BF79" i="4"/>
  <c r="BF82" i="4"/>
  <c r="BF84" i="4"/>
  <c r="BF74" i="4"/>
  <c r="BF80" i="4"/>
  <c r="BF83" i="4"/>
  <c r="BF86" i="4"/>
  <c r="BF50" i="4"/>
  <c r="BF64" i="4"/>
  <c r="BF88" i="4"/>
  <c r="BF81" i="4"/>
  <c r="BF87" i="4"/>
  <c r="BF85" i="4"/>
  <c r="BN91" i="4"/>
  <c r="BN52" i="4"/>
  <c r="BN54" i="4"/>
  <c r="BN90" i="4"/>
  <c r="BN51" i="4"/>
  <c r="BN53" i="4"/>
  <c r="BN55" i="4"/>
  <c r="BN56" i="4"/>
  <c r="BN58" i="4"/>
  <c r="BN60" i="4"/>
  <c r="BN57" i="4"/>
  <c r="BN59" i="4"/>
  <c r="BN61" i="4"/>
  <c r="BN63" i="4"/>
  <c r="BN64" i="4"/>
  <c r="BN66" i="4"/>
  <c r="BN68" i="4"/>
  <c r="BN70" i="4"/>
  <c r="BN72" i="4"/>
  <c r="BN73" i="4"/>
  <c r="BN75" i="4"/>
  <c r="BN77" i="4"/>
  <c r="BN67" i="4"/>
  <c r="BN62" i="4"/>
  <c r="BN65" i="4"/>
  <c r="BN71" i="4"/>
  <c r="BN69" i="4"/>
  <c r="BN74" i="4"/>
  <c r="BN82" i="4"/>
  <c r="BN84" i="4"/>
  <c r="BN76" i="4"/>
  <c r="BN78" i="4"/>
  <c r="BN80" i="4"/>
  <c r="BN81" i="4"/>
  <c r="BN79" i="4"/>
  <c r="BN87" i="4"/>
  <c r="BN50" i="4"/>
  <c r="BN88" i="4"/>
  <c r="BN85" i="4"/>
  <c r="BN83" i="4"/>
  <c r="BV91" i="4"/>
  <c r="BV52" i="4"/>
  <c r="BV54" i="4"/>
  <c r="BV90" i="4"/>
  <c r="BV51" i="4"/>
  <c r="BV53" i="4"/>
  <c r="BV55" i="4"/>
  <c r="BV56" i="4"/>
  <c r="BV58" i="4"/>
  <c r="BV60" i="4"/>
  <c r="BV57" i="4"/>
  <c r="BV59" i="4"/>
  <c r="BV66" i="4"/>
  <c r="BV62" i="4"/>
  <c r="BV61" i="4"/>
  <c r="BV63" i="4"/>
  <c r="BV67" i="4"/>
  <c r="BV68" i="4"/>
  <c r="BV70" i="4"/>
  <c r="BV72" i="4"/>
  <c r="BV69" i="4"/>
  <c r="BV73" i="4"/>
  <c r="BV75" i="4"/>
  <c r="BV77" i="4"/>
  <c r="BV64" i="4"/>
  <c r="BV65" i="4"/>
  <c r="BV71" i="4"/>
  <c r="BV76" i="4"/>
  <c r="BV80" i="4"/>
  <c r="BV82" i="4"/>
  <c r="BV84" i="4"/>
  <c r="BV74" i="4"/>
  <c r="BV78" i="4"/>
  <c r="BV87" i="4"/>
  <c r="BV85" i="4"/>
  <c r="BV50" i="4"/>
  <c r="BV83" i="4"/>
  <c r="BV88" i="4"/>
  <c r="BV79" i="4"/>
  <c r="BV86" i="4"/>
  <c r="BV81" i="4"/>
  <c r="CD91" i="4"/>
  <c r="CD52" i="4"/>
  <c r="CD54" i="4"/>
  <c r="CD90" i="4"/>
  <c r="CD51" i="4"/>
  <c r="CD53" i="4"/>
  <c r="CD55" i="4"/>
  <c r="CD56" i="4"/>
  <c r="CD58" i="4"/>
  <c r="CD60" i="4"/>
  <c r="CD57" i="4"/>
  <c r="CD59" i="4"/>
  <c r="CD62" i="4"/>
  <c r="CD61" i="4"/>
  <c r="CD64" i="4"/>
  <c r="CD65" i="4"/>
  <c r="CD68" i="4"/>
  <c r="CD70" i="4"/>
  <c r="CD72" i="4"/>
  <c r="CD73" i="4"/>
  <c r="CD75" i="4"/>
  <c r="CD77" i="4"/>
  <c r="CD67" i="4"/>
  <c r="CD71" i="4"/>
  <c r="CD63" i="4"/>
  <c r="CD74" i="4"/>
  <c r="CD78" i="4"/>
  <c r="CD82" i="4"/>
  <c r="CD84" i="4"/>
  <c r="CD69" i="4"/>
  <c r="CD76" i="4"/>
  <c r="CD66" i="4"/>
  <c r="CD80" i="4"/>
  <c r="CD83" i="4"/>
  <c r="CD85" i="4"/>
  <c r="CD79" i="4"/>
  <c r="CD50" i="4"/>
  <c r="CD81" i="4"/>
  <c r="CD86" i="4"/>
  <c r="CD88" i="4"/>
  <c r="CL91" i="4"/>
  <c r="CL52" i="4"/>
  <c r="CL54" i="4"/>
  <c r="CL90" i="4"/>
  <c r="CL51" i="4"/>
  <c r="CL53" i="4"/>
  <c r="CL56" i="4"/>
  <c r="CL58" i="4"/>
  <c r="CL60" i="4"/>
  <c r="CL55" i="4"/>
  <c r="CL57" i="4"/>
  <c r="CL59" i="4"/>
  <c r="CL63" i="4"/>
  <c r="CL62" i="4"/>
  <c r="CL65" i="4"/>
  <c r="CL68" i="4"/>
  <c r="CL70" i="4"/>
  <c r="CL72" i="4"/>
  <c r="CL61" i="4"/>
  <c r="CL71" i="4"/>
  <c r="CL73" i="4"/>
  <c r="CL75" i="4"/>
  <c r="CL77" i="4"/>
  <c r="CL66" i="4"/>
  <c r="CL69" i="4"/>
  <c r="CL76" i="4"/>
  <c r="CL78" i="4"/>
  <c r="CL64" i="4"/>
  <c r="CL79" i="4"/>
  <c r="CL82" i="4"/>
  <c r="CL84" i="4"/>
  <c r="CL74" i="4"/>
  <c r="CL80" i="4"/>
  <c r="CL81" i="4"/>
  <c r="CL67" i="4"/>
  <c r="CL86" i="4"/>
  <c r="CL50" i="4"/>
  <c r="CL88" i="4"/>
  <c r="CL83" i="4"/>
  <c r="CL85" i="4"/>
  <c r="CT91" i="4"/>
  <c r="CT52" i="4"/>
  <c r="CT54" i="4"/>
  <c r="CT90" i="4"/>
  <c r="CT51" i="4"/>
  <c r="CT53" i="4"/>
  <c r="CT56" i="4"/>
  <c r="CT58" i="4"/>
  <c r="CT60" i="4"/>
  <c r="CT55" i="4"/>
  <c r="CT57" i="4"/>
  <c r="CT59" i="4"/>
  <c r="CT61" i="4"/>
  <c r="CT66" i="4"/>
  <c r="CT62" i="4"/>
  <c r="CT68" i="4"/>
  <c r="CT70" i="4"/>
  <c r="CT72" i="4"/>
  <c r="CT63" i="4"/>
  <c r="CT65" i="4"/>
  <c r="CT73" i="4"/>
  <c r="CT75" i="4"/>
  <c r="CT77" i="4"/>
  <c r="CT64" i="4"/>
  <c r="CT67" i="4"/>
  <c r="CT71" i="4"/>
  <c r="CT69" i="4"/>
  <c r="CT74" i="4"/>
  <c r="CT82" i="4"/>
  <c r="CT76" i="4"/>
  <c r="CT78" i="4"/>
  <c r="CT79" i="4"/>
  <c r="CT84" i="4"/>
  <c r="CT83" i="4"/>
  <c r="CT50" i="4"/>
  <c r="CT88" i="4"/>
  <c r="CT85" i="4"/>
  <c r="CT81" i="4"/>
  <c r="N46" i="4"/>
  <c r="V46" i="4"/>
  <c r="AD46" i="4"/>
  <c r="AL46" i="4"/>
  <c r="BB46" i="4"/>
  <c r="BJ46" i="4"/>
  <c r="BR46" i="4"/>
  <c r="BZ46" i="4"/>
  <c r="CH46" i="4"/>
  <c r="CP46" i="4"/>
  <c r="CX46" i="4"/>
  <c r="CY50" i="4"/>
  <c r="CK50" i="4"/>
  <c r="BY50" i="4"/>
  <c r="BL50" i="4"/>
  <c r="AZ50" i="4"/>
  <c r="AM50" i="4"/>
  <c r="Y50" i="4"/>
  <c r="M50" i="4"/>
  <c r="CI89" i="4"/>
  <c r="BV89" i="4"/>
  <c r="BH89" i="4"/>
  <c r="AV89" i="4"/>
  <c r="W89" i="4"/>
  <c r="J89" i="4"/>
  <c r="CR88" i="4"/>
  <c r="CF88" i="4"/>
  <c r="BS88" i="4"/>
  <c r="AR88" i="4"/>
  <c r="V88" i="4"/>
  <c r="CV87" i="4"/>
  <c r="CB87" i="4"/>
  <c r="V87" i="4"/>
  <c r="BN86" i="4"/>
  <c r="CB85" i="4"/>
  <c r="CQ84" i="4"/>
  <c r="CN83" i="4"/>
  <c r="CJ81" i="4"/>
  <c r="CC80" i="4"/>
  <c r="AP79" i="4"/>
  <c r="CR69" i="4"/>
  <c r="K46" i="4"/>
  <c r="K91" i="4"/>
  <c r="K52" i="4"/>
  <c r="K54" i="4"/>
  <c r="K90" i="4"/>
  <c r="K51" i="4"/>
  <c r="K53" i="4"/>
  <c r="K56" i="4"/>
  <c r="K58" i="4"/>
  <c r="K55" i="4"/>
  <c r="K57" i="4"/>
  <c r="K59" i="4"/>
  <c r="K63" i="4"/>
  <c r="K64" i="4"/>
  <c r="K65" i="4"/>
  <c r="K67" i="4"/>
  <c r="K61" i="4"/>
  <c r="K60" i="4"/>
  <c r="K62" i="4"/>
  <c r="K66" i="4"/>
  <c r="K69" i="4"/>
  <c r="K68" i="4"/>
  <c r="K75" i="4"/>
  <c r="K77" i="4"/>
  <c r="K70" i="4"/>
  <c r="K79" i="4"/>
  <c r="K76" i="4"/>
  <c r="K73" i="4"/>
  <c r="K80" i="4"/>
  <c r="K71" i="4"/>
  <c r="K74" i="4"/>
  <c r="K78" i="4"/>
  <c r="K72" i="4"/>
  <c r="K84" i="4"/>
  <c r="K85" i="4"/>
  <c r="K50" i="4"/>
  <c r="K83" i="4"/>
  <c r="K88" i="4"/>
  <c r="K82" i="4"/>
  <c r="K86" i="4"/>
  <c r="S46" i="4"/>
  <c r="S91" i="4"/>
  <c r="S52" i="4"/>
  <c r="S54" i="4"/>
  <c r="S90" i="4"/>
  <c r="S51" i="4"/>
  <c r="S53" i="4"/>
  <c r="S56" i="4"/>
  <c r="S58" i="4"/>
  <c r="S59" i="4"/>
  <c r="S57" i="4"/>
  <c r="S63" i="4"/>
  <c r="S60" i="4"/>
  <c r="S65" i="4"/>
  <c r="S67" i="4"/>
  <c r="S55" i="4"/>
  <c r="S62" i="4"/>
  <c r="S66" i="4"/>
  <c r="S64" i="4"/>
  <c r="S69" i="4"/>
  <c r="S61" i="4"/>
  <c r="S73" i="4"/>
  <c r="S75" i="4"/>
  <c r="S77" i="4"/>
  <c r="S68" i="4"/>
  <c r="S72" i="4"/>
  <c r="S74" i="4"/>
  <c r="S78" i="4"/>
  <c r="S70" i="4"/>
  <c r="S76" i="4"/>
  <c r="S79" i="4"/>
  <c r="S83" i="4"/>
  <c r="S85" i="4"/>
  <c r="S82" i="4"/>
  <c r="S71" i="4"/>
  <c r="S80" i="4"/>
  <c r="S50" i="4"/>
  <c r="S81" i="4"/>
  <c r="S86" i="4"/>
  <c r="S88" i="4"/>
  <c r="AA46" i="4"/>
  <c r="AA91" i="4"/>
  <c r="AA52" i="4"/>
  <c r="AA54" i="4"/>
  <c r="AA90" i="4"/>
  <c r="AA51" i="4"/>
  <c r="AA53" i="4"/>
  <c r="AA55" i="4"/>
  <c r="AA56" i="4"/>
  <c r="AA58" i="4"/>
  <c r="AA60" i="4"/>
  <c r="AA59" i="4"/>
  <c r="AA63" i="4"/>
  <c r="AA57" i="4"/>
  <c r="AA65" i="4"/>
  <c r="AA67" i="4"/>
  <c r="AA61" i="4"/>
  <c r="AA64" i="4"/>
  <c r="AA66" i="4"/>
  <c r="AA62" i="4"/>
  <c r="AA69" i="4"/>
  <c r="AA70" i="4"/>
  <c r="AA71" i="4"/>
  <c r="AA73" i="4"/>
  <c r="AA75" i="4"/>
  <c r="AA77" i="4"/>
  <c r="AA76" i="4"/>
  <c r="AA72" i="4"/>
  <c r="AA79" i="4"/>
  <c r="AA74" i="4"/>
  <c r="AA78" i="4"/>
  <c r="AA81" i="4"/>
  <c r="AA68" i="4"/>
  <c r="AA86" i="4"/>
  <c r="AA50" i="4"/>
  <c r="AA84" i="4"/>
  <c r="AA88" i="4"/>
  <c r="AA80" i="4"/>
  <c r="AA83" i="4"/>
  <c r="AI46" i="4"/>
  <c r="AI91" i="4"/>
  <c r="AI52" i="4"/>
  <c r="AI54" i="4"/>
  <c r="AI90" i="4"/>
  <c r="AI51" i="4"/>
  <c r="AI53" i="4"/>
  <c r="AI56" i="4"/>
  <c r="AI58" i="4"/>
  <c r="AI55" i="4"/>
  <c r="AI59" i="4"/>
  <c r="AI63" i="4"/>
  <c r="AI60" i="4"/>
  <c r="AI65" i="4"/>
  <c r="AI67" i="4"/>
  <c r="AI57" i="4"/>
  <c r="AI66" i="4"/>
  <c r="AI69" i="4"/>
  <c r="AI61" i="4"/>
  <c r="AI62" i="4"/>
  <c r="AI64" i="4"/>
  <c r="AI68" i="4"/>
  <c r="AI72" i="4"/>
  <c r="AI73" i="4"/>
  <c r="AI75" i="4"/>
  <c r="AI77" i="4"/>
  <c r="AI70" i="4"/>
  <c r="AI74" i="4"/>
  <c r="AI78" i="4"/>
  <c r="AI79" i="4"/>
  <c r="AI71" i="4"/>
  <c r="AI76" i="4"/>
  <c r="AI86" i="4"/>
  <c r="AI84" i="4"/>
  <c r="AI80" i="4"/>
  <c r="AI83" i="4"/>
  <c r="AI87" i="4"/>
  <c r="AI50" i="4"/>
  <c r="AI82" i="4"/>
  <c r="AI88" i="4"/>
  <c r="AI85" i="4"/>
  <c r="AI81" i="4"/>
  <c r="AQ46" i="4"/>
  <c r="AQ91" i="4"/>
  <c r="AQ52" i="4"/>
  <c r="AQ54" i="4"/>
  <c r="AQ90" i="4"/>
  <c r="AQ51" i="4"/>
  <c r="AQ53" i="4"/>
  <c r="AQ56" i="4"/>
  <c r="AQ58" i="4"/>
  <c r="AQ55" i="4"/>
  <c r="AQ57" i="4"/>
  <c r="AQ59" i="4"/>
  <c r="AQ63" i="4"/>
  <c r="AQ61" i="4"/>
  <c r="AQ62" i="4"/>
  <c r="AQ64" i="4"/>
  <c r="AQ65" i="4"/>
  <c r="AQ67" i="4"/>
  <c r="AQ66" i="4"/>
  <c r="AQ69" i="4"/>
  <c r="AQ60" i="4"/>
  <c r="AQ73" i="4"/>
  <c r="AQ75" i="4"/>
  <c r="AQ77" i="4"/>
  <c r="AQ70" i="4"/>
  <c r="AQ79" i="4"/>
  <c r="AQ76" i="4"/>
  <c r="AQ72" i="4"/>
  <c r="AQ68" i="4"/>
  <c r="AQ80" i="4"/>
  <c r="AQ74" i="4"/>
  <c r="AQ78" i="4"/>
  <c r="AQ71" i="4"/>
  <c r="AQ83" i="4"/>
  <c r="AQ82" i="4"/>
  <c r="AQ81" i="4"/>
  <c r="AQ85" i="4"/>
  <c r="AQ50" i="4"/>
  <c r="AQ88" i="4"/>
  <c r="AQ84" i="4"/>
  <c r="AQ86" i="4"/>
  <c r="AY46" i="4"/>
  <c r="AY91" i="4"/>
  <c r="AY52" i="4"/>
  <c r="AY54" i="4"/>
  <c r="AY90" i="4"/>
  <c r="AY51" i="4"/>
  <c r="AY53" i="4"/>
  <c r="AY55" i="4"/>
  <c r="AY56" i="4"/>
  <c r="AY58" i="4"/>
  <c r="AY59" i="4"/>
  <c r="AY60" i="4"/>
  <c r="AY61" i="4"/>
  <c r="AY63" i="4"/>
  <c r="AY65" i="4"/>
  <c r="AY67" i="4"/>
  <c r="AY57" i="4"/>
  <c r="AY66" i="4"/>
  <c r="AY64" i="4"/>
  <c r="AY69" i="4"/>
  <c r="AY62" i="4"/>
  <c r="AY73" i="4"/>
  <c r="AY75" i="4"/>
  <c r="AY77" i="4"/>
  <c r="AY68" i="4"/>
  <c r="AY71" i="4"/>
  <c r="AY74" i="4"/>
  <c r="AY78" i="4"/>
  <c r="AY70" i="4"/>
  <c r="AY72" i="4"/>
  <c r="AY76" i="4"/>
  <c r="AY79" i="4"/>
  <c r="AY81" i="4"/>
  <c r="AY85" i="4"/>
  <c r="AY80" i="4"/>
  <c r="AY84" i="4"/>
  <c r="AY50" i="4"/>
  <c r="AY86" i="4"/>
  <c r="AY83" i="4"/>
  <c r="AY82" i="4"/>
  <c r="BG46" i="4"/>
  <c r="BG91" i="4"/>
  <c r="BG52" i="4"/>
  <c r="BG54" i="4"/>
  <c r="BG90" i="4"/>
  <c r="BG51" i="4"/>
  <c r="BG53" i="4"/>
  <c r="BG56" i="4"/>
  <c r="BG58" i="4"/>
  <c r="BG55" i="4"/>
  <c r="BG59" i="4"/>
  <c r="BG61" i="4"/>
  <c r="BG63" i="4"/>
  <c r="BG57" i="4"/>
  <c r="BG65" i="4"/>
  <c r="BG67" i="4"/>
  <c r="BG60" i="4"/>
  <c r="BG64" i="4"/>
  <c r="BG66" i="4"/>
  <c r="BG69" i="4"/>
  <c r="BG62" i="4"/>
  <c r="BG71" i="4"/>
  <c r="BG73" i="4"/>
  <c r="BG75" i="4"/>
  <c r="BG77" i="4"/>
  <c r="BG76" i="4"/>
  <c r="BG78" i="4"/>
  <c r="BG74" i="4"/>
  <c r="BG70" i="4"/>
  <c r="BG84" i="4"/>
  <c r="BG72" i="4"/>
  <c r="BG83" i="4"/>
  <c r="BG86" i="4"/>
  <c r="BG68" i="4"/>
  <c r="BG82" i="4"/>
  <c r="BG50" i="4"/>
  <c r="BG80" i="4"/>
  <c r="BG81" i="4"/>
  <c r="BG79" i="4"/>
  <c r="BO46" i="4"/>
  <c r="BO91" i="4"/>
  <c r="BO52" i="4"/>
  <c r="BO54" i="4"/>
  <c r="BO90" i="4"/>
  <c r="BO51" i="4"/>
  <c r="BO53" i="4"/>
  <c r="BO56" i="4"/>
  <c r="BO58" i="4"/>
  <c r="BO59" i="4"/>
  <c r="BO60" i="4"/>
  <c r="BO57" i="4"/>
  <c r="BO61" i="4"/>
  <c r="BO63" i="4"/>
  <c r="BO65" i="4"/>
  <c r="BO67" i="4"/>
  <c r="BO55" i="4"/>
  <c r="BO66" i="4"/>
  <c r="BO62" i="4"/>
  <c r="BO69" i="4"/>
  <c r="BO64" i="4"/>
  <c r="BO72" i="4"/>
  <c r="BO73" i="4"/>
  <c r="BO75" i="4"/>
  <c r="BO77" i="4"/>
  <c r="BO68" i="4"/>
  <c r="BO70" i="4"/>
  <c r="BO74" i="4"/>
  <c r="BO79" i="4"/>
  <c r="BO76" i="4"/>
  <c r="BO71" i="4"/>
  <c r="BO82" i="4"/>
  <c r="BO86" i="4"/>
  <c r="BO80" i="4"/>
  <c r="BO81" i="4"/>
  <c r="BO87" i="4"/>
  <c r="BO50" i="4"/>
  <c r="BO84" i="4"/>
  <c r="BO85" i="4"/>
  <c r="BW46" i="4"/>
  <c r="BW91" i="4"/>
  <c r="BW52" i="4"/>
  <c r="BW54" i="4"/>
  <c r="BW90" i="4"/>
  <c r="BW51" i="4"/>
  <c r="BW53" i="4"/>
  <c r="BW56" i="4"/>
  <c r="BW58" i="4"/>
  <c r="BW55" i="4"/>
  <c r="BW57" i="4"/>
  <c r="BW59" i="4"/>
  <c r="BW61" i="4"/>
  <c r="BW63" i="4"/>
  <c r="BW64" i="4"/>
  <c r="BW65" i="4"/>
  <c r="BW67" i="4"/>
  <c r="BW62" i="4"/>
  <c r="BW66" i="4"/>
  <c r="BW69" i="4"/>
  <c r="BW68" i="4"/>
  <c r="BW70" i="4"/>
  <c r="BW73" i="4"/>
  <c r="BW75" i="4"/>
  <c r="BW77" i="4"/>
  <c r="BW71" i="4"/>
  <c r="BW76" i="4"/>
  <c r="BW80" i="4"/>
  <c r="BW74" i="4"/>
  <c r="BW78" i="4"/>
  <c r="BW60" i="4"/>
  <c r="BW72" i="4"/>
  <c r="BW84" i="4"/>
  <c r="BW85" i="4"/>
  <c r="BW50" i="4"/>
  <c r="BW83" i="4"/>
  <c r="BW82" i="4"/>
  <c r="BW79" i="4"/>
  <c r="BW86" i="4"/>
  <c r="CE46" i="4"/>
  <c r="CE91" i="4"/>
  <c r="CE52" i="4"/>
  <c r="CE90" i="4"/>
  <c r="CE51" i="4"/>
  <c r="CE53" i="4"/>
  <c r="CE54" i="4"/>
  <c r="CE56" i="4"/>
  <c r="CE58" i="4"/>
  <c r="CE59" i="4"/>
  <c r="CE57" i="4"/>
  <c r="CE61" i="4"/>
  <c r="CE63" i="4"/>
  <c r="CE65" i="4"/>
  <c r="CE67" i="4"/>
  <c r="CE60" i="4"/>
  <c r="CE62" i="4"/>
  <c r="CE66" i="4"/>
  <c r="CE69" i="4"/>
  <c r="CE55" i="4"/>
  <c r="CE64" i="4"/>
  <c r="CE73" i="4"/>
  <c r="CE75" i="4"/>
  <c r="CE77" i="4"/>
  <c r="CE68" i="4"/>
  <c r="CE72" i="4"/>
  <c r="CE74" i="4"/>
  <c r="CE71" i="4"/>
  <c r="CE78" i="4"/>
  <c r="CE70" i="4"/>
  <c r="CE76" i="4"/>
  <c r="CE79" i="4"/>
  <c r="CE87" i="4"/>
  <c r="CE80" i="4"/>
  <c r="CE83" i="4"/>
  <c r="CE85" i="4"/>
  <c r="CE82" i="4"/>
  <c r="CE50" i="4"/>
  <c r="CE81" i="4"/>
  <c r="CE86" i="4"/>
  <c r="CM46" i="4"/>
  <c r="CM91" i="4"/>
  <c r="CM52" i="4"/>
  <c r="CM90" i="4"/>
  <c r="CM51" i="4"/>
  <c r="CM53" i="4"/>
  <c r="CM56" i="4"/>
  <c r="CM58" i="4"/>
  <c r="CM54" i="4"/>
  <c r="CM55" i="4"/>
  <c r="CM59" i="4"/>
  <c r="CM61" i="4"/>
  <c r="CM63" i="4"/>
  <c r="CM57" i="4"/>
  <c r="CM65" i="4"/>
  <c r="CM64" i="4"/>
  <c r="CM66" i="4"/>
  <c r="CM67" i="4"/>
  <c r="CM69" i="4"/>
  <c r="CM60" i="4"/>
  <c r="CM62" i="4"/>
  <c r="CM71" i="4"/>
  <c r="CM73" i="4"/>
  <c r="CM75" i="4"/>
  <c r="CM77" i="4"/>
  <c r="CM76" i="4"/>
  <c r="CM78" i="4"/>
  <c r="CM72" i="4"/>
  <c r="CM74" i="4"/>
  <c r="CM68" i="4"/>
  <c r="CM87" i="4"/>
  <c r="CM81" i="4"/>
  <c r="CM70" i="4"/>
  <c r="CM86" i="4"/>
  <c r="CM50" i="4"/>
  <c r="CM80" i="4"/>
  <c r="CM84" i="4"/>
  <c r="CM79" i="4"/>
  <c r="CM83" i="4"/>
  <c r="CU46" i="4"/>
  <c r="CU91" i="4"/>
  <c r="CU52" i="4"/>
  <c r="CU90" i="4"/>
  <c r="CU51" i="4"/>
  <c r="CU53" i="4"/>
  <c r="CU56" i="4"/>
  <c r="CU58" i="4"/>
  <c r="CU54" i="4"/>
  <c r="CU61" i="4"/>
  <c r="CU63" i="4"/>
  <c r="CU55" i="4"/>
  <c r="CU65" i="4"/>
  <c r="CU60" i="4"/>
  <c r="CU64" i="4"/>
  <c r="CU66" i="4"/>
  <c r="CU67" i="4"/>
  <c r="CU69" i="4"/>
  <c r="CU59" i="4"/>
  <c r="CU68" i="4"/>
  <c r="CU62" i="4"/>
  <c r="CU72" i="4"/>
  <c r="CU73" i="4"/>
  <c r="CU75" i="4"/>
  <c r="CU77" i="4"/>
  <c r="CU57" i="4"/>
  <c r="CU70" i="4"/>
  <c r="CU74" i="4"/>
  <c r="CU71" i="4"/>
  <c r="CU79" i="4"/>
  <c r="CU76" i="4"/>
  <c r="CU80" i="4"/>
  <c r="CU86" i="4"/>
  <c r="CU87" i="4"/>
  <c r="CU84" i="4"/>
  <c r="CU78" i="4"/>
  <c r="CU83" i="4"/>
  <c r="CU50" i="4"/>
  <c r="CU82" i="4"/>
  <c r="CU85" i="4"/>
  <c r="CU81" i="4"/>
  <c r="CW50" i="4"/>
  <c r="CJ50" i="4"/>
  <c r="BX50" i="4"/>
  <c r="BK50" i="4"/>
  <c r="AW50" i="4"/>
  <c r="AK50" i="4"/>
  <c r="X50" i="4"/>
  <c r="L50" i="4"/>
  <c r="CT89" i="4"/>
  <c r="CF89" i="4"/>
  <c r="BT89" i="4"/>
  <c r="BG89" i="4"/>
  <c r="AU89" i="4"/>
  <c r="AH89" i="4"/>
  <c r="T89" i="4"/>
  <c r="H89" i="4"/>
  <c r="CQ88" i="4"/>
  <c r="CE88" i="4"/>
  <c r="BR88" i="4"/>
  <c r="BD88" i="4"/>
  <c r="AN88" i="4"/>
  <c r="T88" i="4"/>
  <c r="CT87" i="4"/>
  <c r="BW87" i="4"/>
  <c r="AV87" i="4"/>
  <c r="S87" i="4"/>
  <c r="BC86" i="4"/>
  <c r="BR85" i="4"/>
  <c r="CE84" i="4"/>
  <c r="CB83" i="4"/>
  <c r="BZ82" i="4"/>
  <c r="BW81" i="4"/>
  <c r="BJ80" i="4"/>
  <c r="M79" i="4"/>
  <c r="CO66" i="4"/>
  <c r="CD50" i="3"/>
  <c r="R50" i="3"/>
  <c r="BA84" i="3"/>
  <c r="CK83" i="3"/>
  <c r="Y83" i="3"/>
  <c r="BI82" i="3"/>
  <c r="G81" i="3"/>
  <c r="CR79" i="3"/>
  <c r="CO78" i="3"/>
  <c r="BQ77" i="3"/>
  <c r="AO76" i="3"/>
  <c r="M75" i="3"/>
  <c r="BL73" i="3"/>
  <c r="AV70" i="3"/>
  <c r="BV50" i="3"/>
  <c r="J50" i="3"/>
  <c r="AS84" i="3"/>
  <c r="CC83" i="3"/>
  <c r="Q83" i="3"/>
  <c r="BA82" i="3"/>
  <c r="CC81" i="3"/>
  <c r="CR80" i="3"/>
  <c r="CD79" i="3"/>
  <c r="CC78" i="3"/>
  <c r="BA77" i="3"/>
  <c r="Y76" i="3"/>
  <c r="CS74" i="3"/>
  <c r="AF73" i="3"/>
  <c r="CS69" i="3"/>
  <c r="BN50" i="3"/>
  <c r="CW84" i="3"/>
  <c r="AK84" i="3"/>
  <c r="BU83" i="3"/>
  <c r="I83" i="3"/>
  <c r="AS82" i="3"/>
  <c r="BS81" i="3"/>
  <c r="CG80" i="3"/>
  <c r="BS79" i="3"/>
  <c r="BM78" i="3"/>
  <c r="AK77" i="3"/>
  <c r="I76" i="3"/>
  <c r="CC74" i="3"/>
  <c r="AK69" i="3"/>
  <c r="N46" i="3"/>
  <c r="V46" i="3"/>
  <c r="AD46" i="3"/>
  <c r="AL46" i="3"/>
  <c r="AT46" i="3"/>
  <c r="BB46" i="3"/>
  <c r="BJ46" i="3"/>
  <c r="BR46" i="3"/>
  <c r="BZ46" i="3"/>
  <c r="CH46" i="3"/>
  <c r="CP46" i="3"/>
  <c r="CX46" i="3"/>
  <c r="BF50" i="3"/>
  <c r="CO84" i="3"/>
  <c r="AC84" i="3"/>
  <c r="BM83" i="3"/>
  <c r="CW82" i="3"/>
  <c r="AK82" i="3"/>
  <c r="BH81" i="3"/>
  <c r="BL80" i="3"/>
  <c r="BE79" i="3"/>
  <c r="AW78" i="3"/>
  <c r="U77" i="3"/>
  <c r="CO75" i="3"/>
  <c r="BM74" i="3"/>
  <c r="BP72" i="3"/>
  <c r="CJ67" i="3"/>
  <c r="G46" i="3"/>
  <c r="O46" i="3"/>
  <c r="W46" i="3"/>
  <c r="AE46" i="3"/>
  <c r="AM46" i="3"/>
  <c r="AU46" i="3"/>
  <c r="BC46" i="3"/>
  <c r="BK46" i="3"/>
  <c r="BS46" i="3"/>
  <c r="CA46" i="3"/>
  <c r="CI46" i="3"/>
  <c r="CQ46" i="3"/>
  <c r="CY46" i="3"/>
  <c r="AX50" i="3"/>
  <c r="CG84" i="3"/>
  <c r="U84" i="3"/>
  <c r="BE83" i="3"/>
  <c r="CO82" i="3"/>
  <c r="AW81" i="3"/>
  <c r="AS79" i="3"/>
  <c r="AG78" i="3"/>
  <c r="DA76" i="3"/>
  <c r="BY75" i="3"/>
  <c r="AW74" i="3"/>
  <c r="AJ72" i="3"/>
  <c r="DA66" i="3"/>
  <c r="H46" i="3"/>
  <c r="P46" i="3"/>
  <c r="X46" i="3"/>
  <c r="AF46" i="3"/>
  <c r="AN46" i="3"/>
  <c r="AV46" i="3"/>
  <c r="BD46" i="3"/>
  <c r="BL46" i="3"/>
  <c r="BT46" i="3"/>
  <c r="CB46" i="3"/>
  <c r="CJ46" i="3"/>
  <c r="CR46" i="3"/>
  <c r="CZ46" i="3"/>
  <c r="F50" i="3"/>
  <c r="AP50" i="3"/>
  <c r="BY84" i="3"/>
  <c r="M84" i="3"/>
  <c r="AW83" i="3"/>
  <c r="U82" i="3"/>
  <c r="AM81" i="3"/>
  <c r="AF80" i="3"/>
  <c r="AF79" i="3"/>
  <c r="Q78" i="3"/>
  <c r="CK76" i="3"/>
  <c r="AG74" i="3"/>
  <c r="CS71" i="3"/>
  <c r="BF65" i="3"/>
  <c r="CT50" i="3"/>
  <c r="AH50" i="3"/>
  <c r="BQ84" i="3"/>
  <c r="DA83" i="3"/>
  <c r="AO83" i="3"/>
  <c r="BY82" i="3"/>
  <c r="AB81" i="3"/>
  <c r="R79" i="3"/>
  <c r="CW77" i="3"/>
  <c r="BU76" i="3"/>
  <c r="L74" i="3"/>
  <c r="AX71" i="3"/>
  <c r="AK62" i="3"/>
  <c r="K46" i="3"/>
  <c r="K86" i="3"/>
  <c r="K88" i="3"/>
  <c r="K90" i="3"/>
  <c r="K85" i="3"/>
  <c r="K87" i="3"/>
  <c r="K89" i="3"/>
  <c r="K51" i="3"/>
  <c r="K53" i="3"/>
  <c r="K55" i="3"/>
  <c r="K91" i="3"/>
  <c r="K56" i="3"/>
  <c r="K58" i="3"/>
  <c r="K57" i="3"/>
  <c r="K61" i="3"/>
  <c r="K59" i="3"/>
  <c r="K52" i="3"/>
  <c r="K62" i="3"/>
  <c r="K64" i="3"/>
  <c r="K66" i="3"/>
  <c r="K54" i="3"/>
  <c r="K60" i="3"/>
  <c r="K65" i="3"/>
  <c r="K67" i="3"/>
  <c r="K71" i="3"/>
  <c r="K68" i="3"/>
  <c r="K72" i="3"/>
  <c r="K73" i="3"/>
  <c r="K75" i="3"/>
  <c r="K77" i="3"/>
  <c r="K79" i="3"/>
  <c r="K81" i="3"/>
  <c r="K63" i="3"/>
  <c r="K69" i="3"/>
  <c r="AQ46" i="3"/>
  <c r="AQ86" i="3"/>
  <c r="AQ88" i="3"/>
  <c r="AQ90" i="3"/>
  <c r="AQ85" i="3"/>
  <c r="AQ87" i="3"/>
  <c r="AQ89" i="3"/>
  <c r="AQ51" i="3"/>
  <c r="AQ53" i="3"/>
  <c r="AQ55" i="3"/>
  <c r="AQ56" i="3"/>
  <c r="AQ58" i="3"/>
  <c r="AQ54" i="3"/>
  <c r="AQ57" i="3"/>
  <c r="AQ59" i="3"/>
  <c r="AQ61" i="3"/>
  <c r="AQ91" i="3"/>
  <c r="AQ62" i="3"/>
  <c r="AQ64" i="3"/>
  <c r="AQ52" i="3"/>
  <c r="AQ60" i="3"/>
  <c r="AQ67" i="3"/>
  <c r="AQ65" i="3"/>
  <c r="AQ71" i="3"/>
  <c r="AQ66" i="3"/>
  <c r="AQ73" i="3"/>
  <c r="AQ75" i="3"/>
  <c r="AQ77" i="3"/>
  <c r="AQ79" i="3"/>
  <c r="AQ81" i="3"/>
  <c r="AQ69" i="3"/>
  <c r="AQ70" i="3"/>
  <c r="AQ68" i="3"/>
  <c r="CM86" i="3"/>
  <c r="CM88" i="3"/>
  <c r="CM85" i="3"/>
  <c r="CM87" i="3"/>
  <c r="CM89" i="3"/>
  <c r="CM51" i="3"/>
  <c r="CM53" i="3"/>
  <c r="CM55" i="3"/>
  <c r="CM90" i="3"/>
  <c r="CM54" i="3"/>
  <c r="CM56" i="3"/>
  <c r="CM58" i="3"/>
  <c r="CM91" i="3"/>
  <c r="CM59" i="3"/>
  <c r="CM61" i="3"/>
  <c r="CM52" i="3"/>
  <c r="CM62" i="3"/>
  <c r="CM64" i="3"/>
  <c r="CM63" i="3"/>
  <c r="CM67" i="3"/>
  <c r="CM57" i="3"/>
  <c r="CM66" i="3"/>
  <c r="CM69" i="3"/>
  <c r="CM70" i="3"/>
  <c r="CM68" i="3"/>
  <c r="CM73" i="3"/>
  <c r="CM75" i="3"/>
  <c r="CM77" i="3"/>
  <c r="CM79" i="3"/>
  <c r="CM81" i="3"/>
  <c r="CM71" i="3"/>
  <c r="CM60" i="3"/>
  <c r="CM65" i="3"/>
  <c r="CF86" i="3"/>
  <c r="CF88" i="3"/>
  <c r="CF90" i="3"/>
  <c r="CF85" i="3"/>
  <c r="CF87" i="3"/>
  <c r="CF89" i="3"/>
  <c r="CF91" i="3"/>
  <c r="CF51" i="3"/>
  <c r="CF54" i="3"/>
  <c r="CF52" i="3"/>
  <c r="CF55" i="3"/>
  <c r="CF53" i="3"/>
  <c r="CF58" i="3"/>
  <c r="CF56" i="3"/>
  <c r="CF60" i="3"/>
  <c r="CF59" i="3"/>
  <c r="CF62" i="3"/>
  <c r="CF64" i="3"/>
  <c r="CF65" i="3"/>
  <c r="CF67" i="3"/>
  <c r="CF57" i="3"/>
  <c r="CF61" i="3"/>
  <c r="CF63" i="3"/>
  <c r="CF66" i="3"/>
  <c r="CF73" i="3"/>
  <c r="CF75" i="3"/>
  <c r="CF77" i="3"/>
  <c r="CF79" i="3"/>
  <c r="CF70" i="3"/>
  <c r="CN86" i="3"/>
  <c r="CN88" i="3"/>
  <c r="CN90" i="3"/>
  <c r="CN85" i="3"/>
  <c r="CN87" i="3"/>
  <c r="CN89" i="3"/>
  <c r="CN51" i="3"/>
  <c r="CN52" i="3"/>
  <c r="CN53" i="3"/>
  <c r="CN91" i="3"/>
  <c r="CN55" i="3"/>
  <c r="CN57" i="3"/>
  <c r="CN54" i="3"/>
  <c r="CN56" i="3"/>
  <c r="CN62" i="3"/>
  <c r="CN64" i="3"/>
  <c r="CN61" i="3"/>
  <c r="CN63" i="3"/>
  <c r="CN67" i="3"/>
  <c r="CN60" i="3"/>
  <c r="CN59" i="3"/>
  <c r="CN66" i="3"/>
  <c r="CN68" i="3"/>
  <c r="CN70" i="3"/>
  <c r="CN58" i="3"/>
  <c r="CN73" i="3"/>
  <c r="CN75" i="3"/>
  <c r="CN77" i="3"/>
  <c r="CN79" i="3"/>
  <c r="CN69" i="3"/>
  <c r="CN71" i="3"/>
  <c r="CV46" i="3"/>
  <c r="CV86" i="3"/>
  <c r="CV88" i="3"/>
  <c r="CV90" i="3"/>
  <c r="CV85" i="3"/>
  <c r="CV87" i="3"/>
  <c r="CV89" i="3"/>
  <c r="CV51" i="3"/>
  <c r="CV91" i="3"/>
  <c r="CV55" i="3"/>
  <c r="CV52" i="3"/>
  <c r="CV54" i="3"/>
  <c r="CV56" i="3"/>
  <c r="CV57" i="3"/>
  <c r="CV53" i="3"/>
  <c r="CV58" i="3"/>
  <c r="CV61" i="3"/>
  <c r="CV60" i="3"/>
  <c r="CV62" i="3"/>
  <c r="CV64" i="3"/>
  <c r="CV59" i="3"/>
  <c r="CV67" i="3"/>
  <c r="CV68" i="3"/>
  <c r="CV65" i="3"/>
  <c r="CV63" i="3"/>
  <c r="CV69" i="3"/>
  <c r="CV71" i="3"/>
  <c r="CV73" i="3"/>
  <c r="CV75" i="3"/>
  <c r="CV77" i="3"/>
  <c r="CV79" i="3"/>
  <c r="CV66" i="3"/>
  <c r="DA50" i="3"/>
  <c r="CS50" i="3"/>
  <c r="CK50" i="3"/>
  <c r="CC50" i="3"/>
  <c r="BU50" i="3"/>
  <c r="BM50" i="3"/>
  <c r="BE50" i="3"/>
  <c r="AW50" i="3"/>
  <c r="AO50" i="3"/>
  <c r="AG50" i="3"/>
  <c r="Y50" i="3"/>
  <c r="Q50" i="3"/>
  <c r="I50" i="3"/>
  <c r="CV84" i="3"/>
  <c r="CN84" i="3"/>
  <c r="CF84" i="3"/>
  <c r="BX84" i="3"/>
  <c r="BP84" i="3"/>
  <c r="BH84" i="3"/>
  <c r="AZ84" i="3"/>
  <c r="AR84" i="3"/>
  <c r="AJ84" i="3"/>
  <c r="AB84" i="3"/>
  <c r="T84" i="3"/>
  <c r="L84" i="3"/>
  <c r="CZ83" i="3"/>
  <c r="CR83" i="3"/>
  <c r="CJ83" i="3"/>
  <c r="CB83" i="3"/>
  <c r="BT83" i="3"/>
  <c r="BL83" i="3"/>
  <c r="BD83" i="3"/>
  <c r="AV83" i="3"/>
  <c r="AN83" i="3"/>
  <c r="AF83" i="3"/>
  <c r="X83" i="3"/>
  <c r="P83" i="3"/>
  <c r="H83" i="3"/>
  <c r="CV82" i="3"/>
  <c r="CN82" i="3"/>
  <c r="CF82" i="3"/>
  <c r="BX82" i="3"/>
  <c r="BP82" i="3"/>
  <c r="BH82" i="3"/>
  <c r="AZ82" i="3"/>
  <c r="AR82" i="3"/>
  <c r="AJ82" i="3"/>
  <c r="AB82" i="3"/>
  <c r="T82" i="3"/>
  <c r="L82" i="3"/>
  <c r="CW81" i="3"/>
  <c r="CL81" i="3"/>
  <c r="CB81" i="3"/>
  <c r="BQ81" i="3"/>
  <c r="BF81" i="3"/>
  <c r="AV81" i="3"/>
  <c r="Z81" i="3"/>
  <c r="P81" i="3"/>
  <c r="DA80" i="3"/>
  <c r="CP80" i="3"/>
  <c r="CF80" i="3"/>
  <c r="BU80" i="3"/>
  <c r="BJ80" i="3"/>
  <c r="AZ80" i="3"/>
  <c r="AO80" i="3"/>
  <c r="AD80" i="3"/>
  <c r="T80" i="3"/>
  <c r="F80" i="3"/>
  <c r="CQ79" i="3"/>
  <c r="CC79" i="3"/>
  <c r="BD79" i="3"/>
  <c r="AP79" i="3"/>
  <c r="AE79" i="3"/>
  <c r="Q79" i="3"/>
  <c r="DA78" i="3"/>
  <c r="CN78" i="3"/>
  <c r="BZ78" i="3"/>
  <c r="BJ78" i="3"/>
  <c r="AT78" i="3"/>
  <c r="AD78" i="3"/>
  <c r="CT77" i="3"/>
  <c r="CD77" i="3"/>
  <c r="BN77" i="3"/>
  <c r="AX77" i="3"/>
  <c r="AH77" i="3"/>
  <c r="R77" i="3"/>
  <c r="CX76" i="3"/>
  <c r="CH76" i="3"/>
  <c r="F76" i="3"/>
  <c r="CL75" i="3"/>
  <c r="BV75" i="3"/>
  <c r="BF75" i="3"/>
  <c r="AP75" i="3"/>
  <c r="Z75" i="3"/>
  <c r="J75" i="3"/>
  <c r="CP74" i="3"/>
  <c r="AT74" i="3"/>
  <c r="K74" i="3"/>
  <c r="CJ73" i="3"/>
  <c r="BK73" i="3"/>
  <c r="AE73" i="3"/>
  <c r="CU72" i="3"/>
  <c r="AI72" i="3"/>
  <c r="CR71" i="3"/>
  <c r="AW71" i="3"/>
  <c r="CU70" i="3"/>
  <c r="CR69" i="3"/>
  <c r="AG69" i="3"/>
  <c r="BM68" i="3"/>
  <c r="CI67" i="3"/>
  <c r="AA62" i="3"/>
  <c r="S46" i="3"/>
  <c r="S86" i="3"/>
  <c r="S88" i="3"/>
  <c r="S90" i="3"/>
  <c r="S85" i="3"/>
  <c r="S87" i="3"/>
  <c r="S89" i="3"/>
  <c r="S51" i="3"/>
  <c r="S53" i="3"/>
  <c r="S55" i="3"/>
  <c r="S56" i="3"/>
  <c r="S54" i="3"/>
  <c r="S58" i="3"/>
  <c r="S52" i="3"/>
  <c r="S91" i="3"/>
  <c r="S57" i="3"/>
  <c r="S61" i="3"/>
  <c r="S60" i="3"/>
  <c r="S62" i="3"/>
  <c r="S64" i="3"/>
  <c r="S59" i="3"/>
  <c r="S67" i="3"/>
  <c r="S63" i="3"/>
  <c r="S68" i="3"/>
  <c r="S71" i="3"/>
  <c r="S66" i="3"/>
  <c r="S69" i="3"/>
  <c r="S65" i="3"/>
  <c r="S73" i="3"/>
  <c r="S75" i="3"/>
  <c r="S77" i="3"/>
  <c r="S79" i="3"/>
  <c r="S81" i="3"/>
  <c r="S70" i="3"/>
  <c r="BO46" i="3"/>
  <c r="BO86" i="3"/>
  <c r="BO88" i="3"/>
  <c r="BO85" i="3"/>
  <c r="BO87" i="3"/>
  <c r="BO89" i="3"/>
  <c r="BO51" i="3"/>
  <c r="BO53" i="3"/>
  <c r="BO55" i="3"/>
  <c r="BO90" i="3"/>
  <c r="BO56" i="3"/>
  <c r="BO58" i="3"/>
  <c r="BO52" i="3"/>
  <c r="BO91" i="3"/>
  <c r="BO54" i="3"/>
  <c r="BO59" i="3"/>
  <c r="BO61" i="3"/>
  <c r="BO64" i="3"/>
  <c r="BO57" i="3"/>
  <c r="BO62" i="3"/>
  <c r="BO67" i="3"/>
  <c r="BO71" i="3"/>
  <c r="BO66" i="3"/>
  <c r="BO65" i="3"/>
  <c r="BO60" i="3"/>
  <c r="BO69" i="3"/>
  <c r="BO63" i="3"/>
  <c r="BO70" i="3"/>
  <c r="BO73" i="3"/>
  <c r="BO75" i="3"/>
  <c r="BO77" i="3"/>
  <c r="BO79" i="3"/>
  <c r="BO81" i="3"/>
  <c r="AZ86" i="3"/>
  <c r="AZ88" i="3"/>
  <c r="AZ90" i="3"/>
  <c r="AZ85" i="3"/>
  <c r="AZ87" i="3"/>
  <c r="AZ89" i="3"/>
  <c r="AZ91" i="3"/>
  <c r="AZ51" i="3"/>
  <c r="AZ54" i="3"/>
  <c r="AZ56" i="3"/>
  <c r="AZ52" i="3"/>
  <c r="AZ55" i="3"/>
  <c r="AZ58" i="3"/>
  <c r="AZ62" i="3"/>
  <c r="AZ53" i="3"/>
  <c r="AZ64" i="3"/>
  <c r="AZ60" i="3"/>
  <c r="AZ67" i="3"/>
  <c r="AZ69" i="3"/>
  <c r="AZ61" i="3"/>
  <c r="AZ63" i="3"/>
  <c r="AZ66" i="3"/>
  <c r="AZ59" i="3"/>
  <c r="AZ68" i="3"/>
  <c r="AZ71" i="3"/>
  <c r="AZ70" i="3"/>
  <c r="AZ73" i="3"/>
  <c r="AZ75" i="3"/>
  <c r="AZ77" i="3"/>
  <c r="AZ79" i="3"/>
  <c r="AZ57" i="3"/>
  <c r="M46" i="3"/>
  <c r="M86" i="3"/>
  <c r="M88" i="3"/>
  <c r="M90" i="3"/>
  <c r="M87" i="3"/>
  <c r="M89" i="3"/>
  <c r="M51" i="3"/>
  <c r="M53" i="3"/>
  <c r="M55" i="3"/>
  <c r="M91" i="3"/>
  <c r="M85" i="3"/>
  <c r="M57" i="3"/>
  <c r="M59" i="3"/>
  <c r="M56" i="3"/>
  <c r="M54" i="3"/>
  <c r="M61" i="3"/>
  <c r="M63" i="3"/>
  <c r="M65" i="3"/>
  <c r="M58" i="3"/>
  <c r="M52" i="3"/>
  <c r="M62" i="3"/>
  <c r="M64" i="3"/>
  <c r="M60" i="3"/>
  <c r="M66" i="3"/>
  <c r="M69" i="3"/>
  <c r="M71" i="3"/>
  <c r="M74" i="3"/>
  <c r="M76" i="3"/>
  <c r="M78" i="3"/>
  <c r="M68" i="3"/>
  <c r="M70" i="3"/>
  <c r="M67" i="3"/>
  <c r="M72" i="3"/>
  <c r="M73" i="3"/>
  <c r="U46" i="3"/>
  <c r="U86" i="3"/>
  <c r="U88" i="3"/>
  <c r="U90" i="3"/>
  <c r="U85" i="3"/>
  <c r="U87" i="3"/>
  <c r="U89" i="3"/>
  <c r="U51" i="3"/>
  <c r="U53" i="3"/>
  <c r="U55" i="3"/>
  <c r="U57" i="3"/>
  <c r="U59" i="3"/>
  <c r="U56" i="3"/>
  <c r="U54" i="3"/>
  <c r="U52" i="3"/>
  <c r="U61" i="3"/>
  <c r="U63" i="3"/>
  <c r="U65" i="3"/>
  <c r="U60" i="3"/>
  <c r="U62" i="3"/>
  <c r="U64" i="3"/>
  <c r="U58" i="3"/>
  <c r="U91" i="3"/>
  <c r="U66" i="3"/>
  <c r="U69" i="3"/>
  <c r="U68" i="3"/>
  <c r="U71" i="3"/>
  <c r="U67" i="3"/>
  <c r="U74" i="3"/>
  <c r="U76" i="3"/>
  <c r="U78" i="3"/>
  <c r="U72" i="3"/>
  <c r="U73" i="3"/>
  <c r="AC46" i="3"/>
  <c r="AC86" i="3"/>
  <c r="AC88" i="3"/>
  <c r="AC90" i="3"/>
  <c r="AC85" i="3"/>
  <c r="AC91" i="3"/>
  <c r="AC87" i="3"/>
  <c r="AC51" i="3"/>
  <c r="AC53" i="3"/>
  <c r="AC55" i="3"/>
  <c r="AC89" i="3"/>
  <c r="AC56" i="3"/>
  <c r="AC57" i="3"/>
  <c r="AC59" i="3"/>
  <c r="AC54" i="3"/>
  <c r="AC58" i="3"/>
  <c r="AC61" i="3"/>
  <c r="AC62" i="3"/>
  <c r="AC63" i="3"/>
  <c r="AC65" i="3"/>
  <c r="AC52" i="3"/>
  <c r="AC67" i="3"/>
  <c r="AC64" i="3"/>
  <c r="AC66" i="3"/>
  <c r="AC71" i="3"/>
  <c r="AC68" i="3"/>
  <c r="AC72" i="3"/>
  <c r="AC74" i="3"/>
  <c r="AC76" i="3"/>
  <c r="AC78" i="3"/>
  <c r="AC60" i="3"/>
  <c r="AC70" i="3"/>
  <c r="AC69" i="3"/>
  <c r="AC73" i="3"/>
  <c r="AK46" i="3"/>
  <c r="AK86" i="3"/>
  <c r="AK88" i="3"/>
  <c r="AK90" i="3"/>
  <c r="AK85" i="3"/>
  <c r="AK51" i="3"/>
  <c r="AK53" i="3"/>
  <c r="AK55" i="3"/>
  <c r="AK87" i="3"/>
  <c r="AK89" i="3"/>
  <c r="AK54" i="3"/>
  <c r="AK57" i="3"/>
  <c r="AK56" i="3"/>
  <c r="AK91" i="3"/>
  <c r="AK52" i="3"/>
  <c r="AK59" i="3"/>
  <c r="AK61" i="3"/>
  <c r="AK63" i="3"/>
  <c r="AK65" i="3"/>
  <c r="AK60" i="3"/>
  <c r="AK71" i="3"/>
  <c r="AK58" i="3"/>
  <c r="AK70" i="3"/>
  <c r="AK72" i="3"/>
  <c r="AK74" i="3"/>
  <c r="AK76" i="3"/>
  <c r="AK78" i="3"/>
  <c r="AK68" i="3"/>
  <c r="AK67" i="3"/>
  <c r="AK73" i="3"/>
  <c r="AS46" i="3"/>
  <c r="AS86" i="3"/>
  <c r="AS88" i="3"/>
  <c r="AS90" i="3"/>
  <c r="AS51" i="3"/>
  <c r="AS53" i="3"/>
  <c r="AS55" i="3"/>
  <c r="AS85" i="3"/>
  <c r="AS87" i="3"/>
  <c r="AS57" i="3"/>
  <c r="AS91" i="3"/>
  <c r="AS89" i="3"/>
  <c r="AS56" i="3"/>
  <c r="AS54" i="3"/>
  <c r="AS59" i="3"/>
  <c r="AS61" i="3"/>
  <c r="AS58" i="3"/>
  <c r="AS63" i="3"/>
  <c r="AS65" i="3"/>
  <c r="AS60" i="3"/>
  <c r="AS62" i="3"/>
  <c r="AS52" i="3"/>
  <c r="AS67" i="3"/>
  <c r="AS69" i="3"/>
  <c r="AS71" i="3"/>
  <c r="AS66" i="3"/>
  <c r="AS72" i="3"/>
  <c r="AS74" i="3"/>
  <c r="AS76" i="3"/>
  <c r="AS78" i="3"/>
  <c r="AS64" i="3"/>
  <c r="AS73" i="3"/>
  <c r="AS70" i="3"/>
  <c r="BA46" i="3"/>
  <c r="BA86" i="3"/>
  <c r="BA88" i="3"/>
  <c r="BA90" i="3"/>
  <c r="BA91" i="3"/>
  <c r="BA51" i="3"/>
  <c r="BA53" i="3"/>
  <c r="BA55" i="3"/>
  <c r="BA85" i="3"/>
  <c r="BA57" i="3"/>
  <c r="BA87" i="3"/>
  <c r="BA89" i="3"/>
  <c r="BA54" i="3"/>
  <c r="BA56" i="3"/>
  <c r="BA59" i="3"/>
  <c r="BA61" i="3"/>
  <c r="BA63" i="3"/>
  <c r="BA65" i="3"/>
  <c r="BA62" i="3"/>
  <c r="BA58" i="3"/>
  <c r="BA52" i="3"/>
  <c r="BA69" i="3"/>
  <c r="BA60" i="3"/>
  <c r="BA64" i="3"/>
  <c r="BA66" i="3"/>
  <c r="BA71" i="3"/>
  <c r="BA72" i="3"/>
  <c r="BA74" i="3"/>
  <c r="BA76" i="3"/>
  <c r="BA78" i="3"/>
  <c r="BA68" i="3"/>
  <c r="BA67" i="3"/>
  <c r="BA70" i="3"/>
  <c r="BA73" i="3"/>
  <c r="BI46" i="3"/>
  <c r="BI86" i="3"/>
  <c r="BI88" i="3"/>
  <c r="BI90" i="3"/>
  <c r="BI51" i="3"/>
  <c r="BI53" i="3"/>
  <c r="BI55" i="3"/>
  <c r="BI57" i="3"/>
  <c r="BI54" i="3"/>
  <c r="BI87" i="3"/>
  <c r="BI91" i="3"/>
  <c r="BI56" i="3"/>
  <c r="BI52" i="3"/>
  <c r="BI58" i="3"/>
  <c r="BI59" i="3"/>
  <c r="BI61" i="3"/>
  <c r="BI85" i="3"/>
  <c r="BI62" i="3"/>
  <c r="BI63" i="3"/>
  <c r="BI65" i="3"/>
  <c r="BI89" i="3"/>
  <c r="BI60" i="3"/>
  <c r="BI71" i="3"/>
  <c r="BI68" i="3"/>
  <c r="BI72" i="3"/>
  <c r="BI74" i="3"/>
  <c r="BI76" i="3"/>
  <c r="BI78" i="3"/>
  <c r="BI64" i="3"/>
  <c r="BI69" i="3"/>
  <c r="BI66" i="3"/>
  <c r="BI67" i="3"/>
  <c r="BI73" i="3"/>
  <c r="BQ46" i="3"/>
  <c r="BQ86" i="3"/>
  <c r="BQ88" i="3"/>
  <c r="BQ90" i="3"/>
  <c r="BQ89" i="3"/>
  <c r="BQ91" i="3"/>
  <c r="BQ51" i="3"/>
  <c r="BQ53" i="3"/>
  <c r="BQ55" i="3"/>
  <c r="BQ54" i="3"/>
  <c r="BQ57" i="3"/>
  <c r="BQ85" i="3"/>
  <c r="BQ87" i="3"/>
  <c r="BQ56" i="3"/>
  <c r="BQ52" i="3"/>
  <c r="BQ59" i="3"/>
  <c r="BQ61" i="3"/>
  <c r="BQ60" i="3"/>
  <c r="BQ63" i="3"/>
  <c r="BQ65" i="3"/>
  <c r="BQ58" i="3"/>
  <c r="BQ62" i="3"/>
  <c r="BQ71" i="3"/>
  <c r="BQ66" i="3"/>
  <c r="BQ67" i="3"/>
  <c r="BQ68" i="3"/>
  <c r="BQ72" i="3"/>
  <c r="BQ74" i="3"/>
  <c r="BQ76" i="3"/>
  <c r="BQ78" i="3"/>
  <c r="BQ64" i="3"/>
  <c r="BQ70" i="3"/>
  <c r="BQ73" i="3"/>
  <c r="CG46" i="3"/>
  <c r="CG86" i="3"/>
  <c r="CG88" i="3"/>
  <c r="CG90" i="3"/>
  <c r="CG85" i="3"/>
  <c r="CG87" i="3"/>
  <c r="CG89" i="3"/>
  <c r="CG51" i="3"/>
  <c r="CG53" i="3"/>
  <c r="CG55" i="3"/>
  <c r="CG57" i="3"/>
  <c r="CG54" i="3"/>
  <c r="CG56" i="3"/>
  <c r="CG59" i="3"/>
  <c r="CG61" i="3"/>
  <c r="CG63" i="3"/>
  <c r="CG65" i="3"/>
  <c r="CG52" i="3"/>
  <c r="CG60" i="3"/>
  <c r="CG91" i="3"/>
  <c r="CG58" i="3"/>
  <c r="CG62" i="3"/>
  <c r="CG66" i="3"/>
  <c r="CG69" i="3"/>
  <c r="CG71" i="3"/>
  <c r="CG64" i="3"/>
  <c r="CG67" i="3"/>
  <c r="CG72" i="3"/>
  <c r="CG74" i="3"/>
  <c r="CG76" i="3"/>
  <c r="CG73" i="3"/>
  <c r="I46" i="3"/>
  <c r="Q46" i="3"/>
  <c r="Y46" i="3"/>
  <c r="AG46" i="3"/>
  <c r="AO46" i="3"/>
  <c r="AW46" i="3"/>
  <c r="BE46" i="3"/>
  <c r="BM46" i="3"/>
  <c r="BU46" i="3"/>
  <c r="CC46" i="3"/>
  <c r="CK46" i="3"/>
  <c r="CS46" i="3"/>
  <c r="DA46" i="3"/>
  <c r="CZ50" i="3"/>
  <c r="CR50" i="3"/>
  <c r="CJ50" i="3"/>
  <c r="CB50" i="3"/>
  <c r="BT50" i="3"/>
  <c r="BL50" i="3"/>
  <c r="BD50" i="3"/>
  <c r="AV50" i="3"/>
  <c r="AN50" i="3"/>
  <c r="AF50" i="3"/>
  <c r="X50" i="3"/>
  <c r="P50" i="3"/>
  <c r="H50" i="3"/>
  <c r="CU84" i="3"/>
  <c r="CM84" i="3"/>
  <c r="CE84" i="3"/>
  <c r="BW84" i="3"/>
  <c r="BO84" i="3"/>
  <c r="BG84" i="3"/>
  <c r="AY84" i="3"/>
  <c r="AQ84" i="3"/>
  <c r="AI84" i="3"/>
  <c r="AA84" i="3"/>
  <c r="S84" i="3"/>
  <c r="K84" i="3"/>
  <c r="CY83" i="3"/>
  <c r="CQ83" i="3"/>
  <c r="CI83" i="3"/>
  <c r="CA83" i="3"/>
  <c r="BS83" i="3"/>
  <c r="BK83" i="3"/>
  <c r="BC83" i="3"/>
  <c r="AU83" i="3"/>
  <c r="AM83" i="3"/>
  <c r="AE83" i="3"/>
  <c r="W83" i="3"/>
  <c r="O83" i="3"/>
  <c r="G83" i="3"/>
  <c r="CU82" i="3"/>
  <c r="CM82" i="3"/>
  <c r="CE82" i="3"/>
  <c r="BW82" i="3"/>
  <c r="BO82" i="3"/>
  <c r="BG82" i="3"/>
  <c r="AY82" i="3"/>
  <c r="AQ82" i="3"/>
  <c r="AI82" i="3"/>
  <c r="AA82" i="3"/>
  <c r="S82" i="3"/>
  <c r="K82" i="3"/>
  <c r="CV81" i="3"/>
  <c r="CK81" i="3"/>
  <c r="CA81" i="3"/>
  <c r="BP81" i="3"/>
  <c r="BE81" i="3"/>
  <c r="AU81" i="3"/>
  <c r="AJ81" i="3"/>
  <c r="Y81" i="3"/>
  <c r="O81" i="3"/>
  <c r="CZ80" i="3"/>
  <c r="CO80" i="3"/>
  <c r="CE80" i="3"/>
  <c r="BT80" i="3"/>
  <c r="BI80" i="3"/>
  <c r="AY80" i="3"/>
  <c r="AN80" i="3"/>
  <c r="AC80" i="3"/>
  <c r="S80" i="3"/>
  <c r="DA79" i="3"/>
  <c r="CO79" i="3"/>
  <c r="CB79" i="3"/>
  <c r="BN79" i="3"/>
  <c r="BC79" i="3"/>
  <c r="AO79" i="3"/>
  <c r="AC79" i="3"/>
  <c r="P79" i="3"/>
  <c r="CM78" i="3"/>
  <c r="BX78" i="3"/>
  <c r="BH78" i="3"/>
  <c r="AR78" i="3"/>
  <c r="AB78" i="3"/>
  <c r="L78" i="3"/>
  <c r="CB77" i="3"/>
  <c r="BL77" i="3"/>
  <c r="AV77" i="3"/>
  <c r="P77" i="3"/>
  <c r="CV76" i="3"/>
  <c r="CF76" i="3"/>
  <c r="AZ76" i="3"/>
  <c r="AJ76" i="3"/>
  <c r="CZ75" i="3"/>
  <c r="CJ75" i="3"/>
  <c r="BD75" i="3"/>
  <c r="AN75" i="3"/>
  <c r="X75" i="3"/>
  <c r="H75" i="3"/>
  <c r="CN74" i="3"/>
  <c r="BX74" i="3"/>
  <c r="BH74" i="3"/>
  <c r="AB74" i="3"/>
  <c r="CI73" i="3"/>
  <c r="BD73" i="3"/>
  <c r="X73" i="3"/>
  <c r="CN72" i="3"/>
  <c r="BH72" i="3"/>
  <c r="AB72" i="3"/>
  <c r="CI71" i="3"/>
  <c r="AM71" i="3"/>
  <c r="CF69" i="3"/>
  <c r="R69" i="3"/>
  <c r="AY68" i="3"/>
  <c r="BM67" i="3"/>
  <c r="BW66" i="3"/>
  <c r="AE61" i="3"/>
  <c r="T86" i="3"/>
  <c r="T88" i="3"/>
  <c r="T90" i="3"/>
  <c r="T85" i="3"/>
  <c r="T87" i="3"/>
  <c r="T89" i="3"/>
  <c r="T91" i="3"/>
  <c r="T51" i="3"/>
  <c r="T53" i="3"/>
  <c r="T54" i="3"/>
  <c r="T52" i="3"/>
  <c r="T55" i="3"/>
  <c r="T58" i="3"/>
  <c r="T60" i="3"/>
  <c r="T62" i="3"/>
  <c r="T57" i="3"/>
  <c r="T64" i="3"/>
  <c r="T59" i="3"/>
  <c r="T67" i="3"/>
  <c r="T69" i="3"/>
  <c r="T65" i="3"/>
  <c r="T63" i="3"/>
  <c r="T61" i="3"/>
  <c r="T72" i="3"/>
  <c r="T56" i="3"/>
  <c r="T66" i="3"/>
  <c r="T73" i="3"/>
  <c r="T75" i="3"/>
  <c r="T77" i="3"/>
  <c r="T79" i="3"/>
  <c r="T68" i="3"/>
  <c r="T71" i="3"/>
  <c r="T70" i="3"/>
  <c r="AJ86" i="3"/>
  <c r="AJ88" i="3"/>
  <c r="AJ90" i="3"/>
  <c r="AJ85" i="3"/>
  <c r="AJ87" i="3"/>
  <c r="AJ89" i="3"/>
  <c r="AJ91" i="3"/>
  <c r="AJ51" i="3"/>
  <c r="AJ55" i="3"/>
  <c r="AJ52" i="3"/>
  <c r="AJ53" i="3"/>
  <c r="AJ56" i="3"/>
  <c r="AJ61" i="3"/>
  <c r="AJ60" i="3"/>
  <c r="AJ64" i="3"/>
  <c r="AJ58" i="3"/>
  <c r="AJ59" i="3"/>
  <c r="AJ65" i="3"/>
  <c r="AJ62" i="3"/>
  <c r="AJ67" i="3"/>
  <c r="AJ69" i="3"/>
  <c r="AJ54" i="3"/>
  <c r="AJ57" i="3"/>
  <c r="AJ68" i="3"/>
  <c r="AJ73" i="3"/>
  <c r="AJ75" i="3"/>
  <c r="AJ77" i="3"/>
  <c r="AJ79" i="3"/>
  <c r="AR86" i="3"/>
  <c r="AR88" i="3"/>
  <c r="AR90" i="3"/>
  <c r="AR85" i="3"/>
  <c r="AR87" i="3"/>
  <c r="AR89" i="3"/>
  <c r="AR91" i="3"/>
  <c r="AR51" i="3"/>
  <c r="AR52" i="3"/>
  <c r="AR55" i="3"/>
  <c r="AR56" i="3"/>
  <c r="AR53" i="3"/>
  <c r="AR54" i="3"/>
  <c r="AR57" i="3"/>
  <c r="AR58" i="3"/>
  <c r="AR60" i="3"/>
  <c r="AR61" i="3"/>
  <c r="AR59" i="3"/>
  <c r="AR62" i="3"/>
  <c r="AR64" i="3"/>
  <c r="AR67" i="3"/>
  <c r="AR69" i="3"/>
  <c r="AR68" i="3"/>
  <c r="AR65" i="3"/>
  <c r="AR66" i="3"/>
  <c r="AR63" i="3"/>
  <c r="AR71" i="3"/>
  <c r="AR73" i="3"/>
  <c r="AR75" i="3"/>
  <c r="AR77" i="3"/>
  <c r="AR79" i="3"/>
  <c r="AR70" i="3"/>
  <c r="BP86" i="3"/>
  <c r="BP88" i="3"/>
  <c r="BP90" i="3"/>
  <c r="BP85" i="3"/>
  <c r="BP87" i="3"/>
  <c r="BP89" i="3"/>
  <c r="BP91" i="3"/>
  <c r="BP51" i="3"/>
  <c r="BP55" i="3"/>
  <c r="BP53" i="3"/>
  <c r="BP52" i="3"/>
  <c r="BP56" i="3"/>
  <c r="BP57" i="3"/>
  <c r="BP59" i="3"/>
  <c r="BP61" i="3"/>
  <c r="BP58" i="3"/>
  <c r="BP64" i="3"/>
  <c r="BP54" i="3"/>
  <c r="BP63" i="3"/>
  <c r="BP67" i="3"/>
  <c r="BP69" i="3"/>
  <c r="BP68" i="3"/>
  <c r="BP66" i="3"/>
  <c r="BP65" i="3"/>
  <c r="BP62" i="3"/>
  <c r="BP71" i="3"/>
  <c r="BP70" i="3"/>
  <c r="BP73" i="3"/>
  <c r="BP75" i="3"/>
  <c r="BP77" i="3"/>
  <c r="BP79" i="3"/>
  <c r="BP60" i="3"/>
  <c r="CW46" i="3"/>
  <c r="CW86" i="3"/>
  <c r="CW88" i="3"/>
  <c r="CW90" i="3"/>
  <c r="CW85" i="3"/>
  <c r="CW51" i="3"/>
  <c r="CW53" i="3"/>
  <c r="CW55" i="3"/>
  <c r="CW87" i="3"/>
  <c r="CW89" i="3"/>
  <c r="CW54" i="3"/>
  <c r="CW57" i="3"/>
  <c r="CW56" i="3"/>
  <c r="CW59" i="3"/>
  <c r="CW61" i="3"/>
  <c r="CW63" i="3"/>
  <c r="CW65" i="3"/>
  <c r="CW58" i="3"/>
  <c r="CW91" i="3"/>
  <c r="CW52" i="3"/>
  <c r="CW60" i="3"/>
  <c r="CW62" i="3"/>
  <c r="CW64" i="3"/>
  <c r="CW69" i="3"/>
  <c r="CW71" i="3"/>
  <c r="CW70" i="3"/>
  <c r="CW72" i="3"/>
  <c r="CW74" i="3"/>
  <c r="CW76" i="3"/>
  <c r="CW67" i="3"/>
  <c r="CW73" i="3"/>
  <c r="F85" i="3"/>
  <c r="F87" i="3"/>
  <c r="F89" i="3"/>
  <c r="F91" i="3"/>
  <c r="F86" i="3"/>
  <c r="F88" i="3"/>
  <c r="F90" i="3"/>
  <c r="F51" i="3"/>
  <c r="F53" i="3"/>
  <c r="F54" i="3"/>
  <c r="F55" i="3"/>
  <c r="F52" i="3"/>
  <c r="F60" i="3"/>
  <c r="F63" i="3"/>
  <c r="F65" i="3"/>
  <c r="F56" i="3"/>
  <c r="F57" i="3"/>
  <c r="F58" i="3"/>
  <c r="F59" i="3"/>
  <c r="F66" i="3"/>
  <c r="F67" i="3"/>
  <c r="F69" i="3"/>
  <c r="F61" i="3"/>
  <c r="F62" i="3"/>
  <c r="F71" i="3"/>
  <c r="F64" i="3"/>
  <c r="F70" i="3"/>
  <c r="F73" i="3"/>
  <c r="F75" i="3"/>
  <c r="F77" i="3"/>
  <c r="F79" i="3"/>
  <c r="F81" i="3"/>
  <c r="N85" i="3"/>
  <c r="N87" i="3"/>
  <c r="N89" i="3"/>
  <c r="N91" i="3"/>
  <c r="N86" i="3"/>
  <c r="N88" i="3"/>
  <c r="N90" i="3"/>
  <c r="N51" i="3"/>
  <c r="N53" i="3"/>
  <c r="N54" i="3"/>
  <c r="N52" i="3"/>
  <c r="N56" i="3"/>
  <c r="N59" i="3"/>
  <c r="N60" i="3"/>
  <c r="N57" i="3"/>
  <c r="N63" i="3"/>
  <c r="N58" i="3"/>
  <c r="N61" i="3"/>
  <c r="N55" i="3"/>
  <c r="N64" i="3"/>
  <c r="N62" i="3"/>
  <c r="N67" i="3"/>
  <c r="N69" i="3"/>
  <c r="N65" i="3"/>
  <c r="N66" i="3"/>
  <c r="N71" i="3"/>
  <c r="N68" i="3"/>
  <c r="N70" i="3"/>
  <c r="N72" i="3"/>
  <c r="N73" i="3"/>
  <c r="N75" i="3"/>
  <c r="N77" i="3"/>
  <c r="N79" i="3"/>
  <c r="N81" i="3"/>
  <c r="V85" i="3"/>
  <c r="V87" i="3"/>
  <c r="V89" i="3"/>
  <c r="V91" i="3"/>
  <c r="V86" i="3"/>
  <c r="V88" i="3"/>
  <c r="V90" i="3"/>
  <c r="V51" i="3"/>
  <c r="V53" i="3"/>
  <c r="V56" i="3"/>
  <c r="V52" i="3"/>
  <c r="V60" i="3"/>
  <c r="V58" i="3"/>
  <c r="V61" i="3"/>
  <c r="V63" i="3"/>
  <c r="V57" i="3"/>
  <c r="V62" i="3"/>
  <c r="V54" i="3"/>
  <c r="V55" i="3"/>
  <c r="V59" i="3"/>
  <c r="V64" i="3"/>
  <c r="V67" i="3"/>
  <c r="V69" i="3"/>
  <c r="V65" i="3"/>
  <c r="V68" i="3"/>
  <c r="V71" i="3"/>
  <c r="V72" i="3"/>
  <c r="V66" i="3"/>
  <c r="V73" i="3"/>
  <c r="V75" i="3"/>
  <c r="V77" i="3"/>
  <c r="V79" i="3"/>
  <c r="V81" i="3"/>
  <c r="AD85" i="3"/>
  <c r="AD87" i="3"/>
  <c r="AD89" i="3"/>
  <c r="AD91" i="3"/>
  <c r="AD86" i="3"/>
  <c r="AD88" i="3"/>
  <c r="AD90" i="3"/>
  <c r="AD51" i="3"/>
  <c r="AD53" i="3"/>
  <c r="AD52" i="3"/>
  <c r="AD54" i="3"/>
  <c r="AD55" i="3"/>
  <c r="AD60" i="3"/>
  <c r="AD58" i="3"/>
  <c r="AD59" i="3"/>
  <c r="AD56" i="3"/>
  <c r="AD62" i="3"/>
  <c r="AD63" i="3"/>
  <c r="AD61" i="3"/>
  <c r="AD67" i="3"/>
  <c r="AD69" i="3"/>
  <c r="AD68" i="3"/>
  <c r="AD57" i="3"/>
  <c r="AD64" i="3"/>
  <c r="AD65" i="3"/>
  <c r="AD66" i="3"/>
  <c r="AD71" i="3"/>
  <c r="AD72" i="3"/>
  <c r="AD70" i="3"/>
  <c r="AD73" i="3"/>
  <c r="AD75" i="3"/>
  <c r="AD77" i="3"/>
  <c r="AD79" i="3"/>
  <c r="AD81" i="3"/>
  <c r="AL85" i="3"/>
  <c r="AL87" i="3"/>
  <c r="AL89" i="3"/>
  <c r="AL91" i="3"/>
  <c r="AL86" i="3"/>
  <c r="AL88" i="3"/>
  <c r="AL90" i="3"/>
  <c r="AL51" i="3"/>
  <c r="AL53" i="3"/>
  <c r="AL55" i="3"/>
  <c r="AL52" i="3"/>
  <c r="AL60" i="3"/>
  <c r="AL54" i="3"/>
  <c r="AL57" i="3"/>
  <c r="AL63" i="3"/>
  <c r="AL56" i="3"/>
  <c r="AL61" i="3"/>
  <c r="AL65" i="3"/>
  <c r="AL62" i="3"/>
  <c r="AL64" i="3"/>
  <c r="AL67" i="3"/>
  <c r="AL69" i="3"/>
  <c r="AL58" i="3"/>
  <c r="AL59" i="3"/>
  <c r="AL66" i="3"/>
  <c r="AL71" i="3"/>
  <c r="AL70" i="3"/>
  <c r="AL72" i="3"/>
  <c r="AL68" i="3"/>
  <c r="AL73" i="3"/>
  <c r="AL75" i="3"/>
  <c r="AL77" i="3"/>
  <c r="AL79" i="3"/>
  <c r="AL81" i="3"/>
  <c r="AT85" i="3"/>
  <c r="AT87" i="3"/>
  <c r="AT89" i="3"/>
  <c r="AT91" i="3"/>
  <c r="AT86" i="3"/>
  <c r="AT88" i="3"/>
  <c r="AT90" i="3"/>
  <c r="AT51" i="3"/>
  <c r="AT53" i="3"/>
  <c r="AT52" i="3"/>
  <c r="AT60" i="3"/>
  <c r="AT54" i="3"/>
  <c r="AT56" i="3"/>
  <c r="AT58" i="3"/>
  <c r="AT61" i="3"/>
  <c r="AT63" i="3"/>
  <c r="AT55" i="3"/>
  <c r="AT57" i="3"/>
  <c r="AT59" i="3"/>
  <c r="AT67" i="3"/>
  <c r="AT69" i="3"/>
  <c r="AT66" i="3"/>
  <c r="AT62" i="3"/>
  <c r="AT64" i="3"/>
  <c r="AT65" i="3"/>
  <c r="AT68" i="3"/>
  <c r="AT71" i="3"/>
  <c r="AT72" i="3"/>
  <c r="AT73" i="3"/>
  <c r="AT75" i="3"/>
  <c r="AT77" i="3"/>
  <c r="AT79" i="3"/>
  <c r="AT81" i="3"/>
  <c r="BB85" i="3"/>
  <c r="BB87" i="3"/>
  <c r="BB89" i="3"/>
  <c r="BB91" i="3"/>
  <c r="BB86" i="3"/>
  <c r="BB88" i="3"/>
  <c r="BB90" i="3"/>
  <c r="BB51" i="3"/>
  <c r="BB53" i="3"/>
  <c r="BB52" i="3"/>
  <c r="BB57" i="3"/>
  <c r="BB60" i="3"/>
  <c r="BB54" i="3"/>
  <c r="BB58" i="3"/>
  <c r="BB63" i="3"/>
  <c r="BB62" i="3"/>
  <c r="BB55" i="3"/>
  <c r="BB56" i="3"/>
  <c r="BB59" i="3"/>
  <c r="BB61" i="3"/>
  <c r="BB64" i="3"/>
  <c r="BB65" i="3"/>
  <c r="BB67" i="3"/>
  <c r="BB69" i="3"/>
  <c r="BB66" i="3"/>
  <c r="BB71" i="3"/>
  <c r="BB72" i="3"/>
  <c r="BB68" i="3"/>
  <c r="BB70" i="3"/>
  <c r="BB73" i="3"/>
  <c r="BB75" i="3"/>
  <c r="BB77" i="3"/>
  <c r="BB79" i="3"/>
  <c r="BB81" i="3"/>
  <c r="BJ85" i="3"/>
  <c r="BJ87" i="3"/>
  <c r="BJ89" i="3"/>
  <c r="BJ91" i="3"/>
  <c r="BJ86" i="3"/>
  <c r="BJ88" i="3"/>
  <c r="BJ90" i="3"/>
  <c r="BJ51" i="3"/>
  <c r="BJ53" i="3"/>
  <c r="BJ52" i="3"/>
  <c r="BJ54" i="3"/>
  <c r="BJ56" i="3"/>
  <c r="BJ60" i="3"/>
  <c r="BJ55" i="3"/>
  <c r="BJ58" i="3"/>
  <c r="BJ62" i="3"/>
  <c r="BJ63" i="3"/>
  <c r="BJ57" i="3"/>
  <c r="BJ59" i="3"/>
  <c r="BJ65" i="3"/>
  <c r="BJ67" i="3"/>
  <c r="BJ69" i="3"/>
  <c r="BJ64" i="3"/>
  <c r="BJ61" i="3"/>
  <c r="BJ71" i="3"/>
  <c r="BJ70" i="3"/>
  <c r="BJ72" i="3"/>
  <c r="BJ68" i="3"/>
  <c r="BJ66" i="3"/>
  <c r="BJ73" i="3"/>
  <c r="BJ75" i="3"/>
  <c r="BJ77" i="3"/>
  <c r="BJ79" i="3"/>
  <c r="BJ81" i="3"/>
  <c r="BR85" i="3"/>
  <c r="BR87" i="3"/>
  <c r="BR89" i="3"/>
  <c r="BR91" i="3"/>
  <c r="BR86" i="3"/>
  <c r="BR88" i="3"/>
  <c r="BR90" i="3"/>
  <c r="BR51" i="3"/>
  <c r="BR53" i="3"/>
  <c r="BR55" i="3"/>
  <c r="BR52" i="3"/>
  <c r="BR54" i="3"/>
  <c r="BR60" i="3"/>
  <c r="BR59" i="3"/>
  <c r="BR63" i="3"/>
  <c r="BR56" i="3"/>
  <c r="BR61" i="3"/>
  <c r="BR57" i="3"/>
  <c r="BR64" i="3"/>
  <c r="BR67" i="3"/>
  <c r="BR69" i="3"/>
  <c r="BR62" i="3"/>
  <c r="BR58" i="3"/>
  <c r="BR68" i="3"/>
  <c r="BR71" i="3"/>
  <c r="BR65" i="3"/>
  <c r="BR72" i="3"/>
  <c r="BR70" i="3"/>
  <c r="BR73" i="3"/>
  <c r="BR75" i="3"/>
  <c r="BR77" i="3"/>
  <c r="BR79" i="3"/>
  <c r="BR81" i="3"/>
  <c r="BZ85" i="3"/>
  <c r="BZ87" i="3"/>
  <c r="BZ89" i="3"/>
  <c r="BZ91" i="3"/>
  <c r="BZ86" i="3"/>
  <c r="BZ88" i="3"/>
  <c r="BZ90" i="3"/>
  <c r="BZ51" i="3"/>
  <c r="BZ53" i="3"/>
  <c r="BZ52" i="3"/>
  <c r="BZ56" i="3"/>
  <c r="BZ60" i="3"/>
  <c r="BZ55" i="3"/>
  <c r="BZ58" i="3"/>
  <c r="BZ57" i="3"/>
  <c r="BZ61" i="3"/>
  <c r="BZ63" i="3"/>
  <c r="BZ59" i="3"/>
  <c r="BZ54" i="3"/>
  <c r="BZ67" i="3"/>
  <c r="BZ68" i="3"/>
  <c r="BZ66" i="3"/>
  <c r="BZ64" i="3"/>
  <c r="BZ69" i="3"/>
  <c r="BZ71" i="3"/>
  <c r="BZ62" i="3"/>
  <c r="BZ72" i="3"/>
  <c r="BZ70" i="3"/>
  <c r="BZ65" i="3"/>
  <c r="BZ73" i="3"/>
  <c r="BZ75" i="3"/>
  <c r="BZ77" i="3"/>
  <c r="BZ79" i="3"/>
  <c r="BZ81" i="3"/>
  <c r="CH85" i="3"/>
  <c r="CH87" i="3"/>
  <c r="CH89" i="3"/>
  <c r="CH86" i="3"/>
  <c r="CH88" i="3"/>
  <c r="CH90" i="3"/>
  <c r="CH51" i="3"/>
  <c r="CH53" i="3"/>
  <c r="CH91" i="3"/>
  <c r="CH52" i="3"/>
  <c r="CH55" i="3"/>
  <c r="CH57" i="3"/>
  <c r="CH60" i="3"/>
  <c r="CH58" i="3"/>
  <c r="CH63" i="3"/>
  <c r="CH59" i="3"/>
  <c r="CH62" i="3"/>
  <c r="CH64" i="3"/>
  <c r="CH67" i="3"/>
  <c r="CH54" i="3"/>
  <c r="CH65" i="3"/>
  <c r="CH69" i="3"/>
  <c r="CH71" i="3"/>
  <c r="CH68" i="3"/>
  <c r="CH72" i="3"/>
  <c r="CH66" i="3"/>
  <c r="CH61" i="3"/>
  <c r="CH56" i="3"/>
  <c r="CH73" i="3"/>
  <c r="CH75" i="3"/>
  <c r="CH77" i="3"/>
  <c r="CH79" i="3"/>
  <c r="CH81" i="3"/>
  <c r="CP85" i="3"/>
  <c r="CP87" i="3"/>
  <c r="CP89" i="3"/>
  <c r="CP86" i="3"/>
  <c r="CP88" i="3"/>
  <c r="CP90" i="3"/>
  <c r="CP51" i="3"/>
  <c r="CP53" i="3"/>
  <c r="CP52" i="3"/>
  <c r="CP54" i="3"/>
  <c r="CP91" i="3"/>
  <c r="CP56" i="3"/>
  <c r="CP60" i="3"/>
  <c r="CP58" i="3"/>
  <c r="CP59" i="3"/>
  <c r="CP57" i="3"/>
  <c r="CP63" i="3"/>
  <c r="CP55" i="3"/>
  <c r="CP65" i="3"/>
  <c r="CP62" i="3"/>
  <c r="CP67" i="3"/>
  <c r="CP66" i="3"/>
  <c r="CP69" i="3"/>
  <c r="CP71" i="3"/>
  <c r="CP72" i="3"/>
  <c r="CP68" i="3"/>
  <c r="CP61" i="3"/>
  <c r="CP70" i="3"/>
  <c r="CP73" i="3"/>
  <c r="CP75" i="3"/>
  <c r="CP77" i="3"/>
  <c r="CP79" i="3"/>
  <c r="CP81" i="3"/>
  <c r="CX85" i="3"/>
  <c r="CX87" i="3"/>
  <c r="CX89" i="3"/>
  <c r="CX86" i="3"/>
  <c r="CX88" i="3"/>
  <c r="CX90" i="3"/>
  <c r="CX51" i="3"/>
  <c r="CX53" i="3"/>
  <c r="CX91" i="3"/>
  <c r="CX55" i="3"/>
  <c r="CX52" i="3"/>
  <c r="CX60" i="3"/>
  <c r="CX54" i="3"/>
  <c r="CX63" i="3"/>
  <c r="CX61" i="3"/>
  <c r="CX56" i="3"/>
  <c r="CX57" i="3"/>
  <c r="CX58" i="3"/>
  <c r="CX64" i="3"/>
  <c r="CX67" i="3"/>
  <c r="CX66" i="3"/>
  <c r="CX59" i="3"/>
  <c r="CX68" i="3"/>
  <c r="CX65" i="3"/>
  <c r="CX69" i="3"/>
  <c r="CX71" i="3"/>
  <c r="CX70" i="3"/>
  <c r="CX72" i="3"/>
  <c r="CX62" i="3"/>
  <c r="CX73" i="3"/>
  <c r="CX75" i="3"/>
  <c r="CX77" i="3"/>
  <c r="CX79" i="3"/>
  <c r="CX81" i="3"/>
  <c r="CE46" i="3"/>
  <c r="CY50" i="3"/>
  <c r="CQ50" i="3"/>
  <c r="CI50" i="3"/>
  <c r="CA50" i="3"/>
  <c r="BS50" i="3"/>
  <c r="BK50" i="3"/>
  <c r="BC50" i="3"/>
  <c r="AU50" i="3"/>
  <c r="AM50" i="3"/>
  <c r="AE50" i="3"/>
  <c r="W50" i="3"/>
  <c r="O50" i="3"/>
  <c r="G50" i="3"/>
  <c r="CT84" i="3"/>
  <c r="CL84" i="3"/>
  <c r="CD84" i="3"/>
  <c r="BV84" i="3"/>
  <c r="BN84" i="3"/>
  <c r="BF84" i="3"/>
  <c r="AX84" i="3"/>
  <c r="AP84" i="3"/>
  <c r="AH84" i="3"/>
  <c r="Z84" i="3"/>
  <c r="R84" i="3"/>
  <c r="J84" i="3"/>
  <c r="CX83" i="3"/>
  <c r="CP83" i="3"/>
  <c r="CH83" i="3"/>
  <c r="BZ83" i="3"/>
  <c r="BR83" i="3"/>
  <c r="BJ83" i="3"/>
  <c r="BB83" i="3"/>
  <c r="AT83" i="3"/>
  <c r="AL83" i="3"/>
  <c r="AD83" i="3"/>
  <c r="V83" i="3"/>
  <c r="N83" i="3"/>
  <c r="F83" i="3"/>
  <c r="CT82" i="3"/>
  <c r="CL82" i="3"/>
  <c r="CD82" i="3"/>
  <c r="BV82" i="3"/>
  <c r="BN82" i="3"/>
  <c r="BF82" i="3"/>
  <c r="AX82" i="3"/>
  <c r="AP82" i="3"/>
  <c r="AH82" i="3"/>
  <c r="Z82" i="3"/>
  <c r="R82" i="3"/>
  <c r="I82" i="3"/>
  <c r="CT81" i="3"/>
  <c r="BY81" i="3"/>
  <c r="BN81" i="3"/>
  <c r="AS81" i="3"/>
  <c r="AH81" i="3"/>
  <c r="M81" i="3"/>
  <c r="CX80" i="3"/>
  <c r="CN80" i="3"/>
  <c r="CC80" i="3"/>
  <c r="BR80" i="3"/>
  <c r="AW80" i="3"/>
  <c r="AL80" i="3"/>
  <c r="Q80" i="3"/>
  <c r="CZ79" i="3"/>
  <c r="CL79" i="3"/>
  <c r="CA79" i="3"/>
  <c r="BM79" i="3"/>
  <c r="BA79" i="3"/>
  <c r="Z79" i="3"/>
  <c r="O79" i="3"/>
  <c r="CW78" i="3"/>
  <c r="CK78" i="3"/>
  <c r="BW78" i="3"/>
  <c r="BG78" i="3"/>
  <c r="AQ78" i="3"/>
  <c r="AA78" i="3"/>
  <c r="K78" i="3"/>
  <c r="CE76" i="3"/>
  <c r="BO76" i="3"/>
  <c r="AI76" i="3"/>
  <c r="S76" i="3"/>
  <c r="BC75" i="3"/>
  <c r="W75" i="3"/>
  <c r="CM74" i="3"/>
  <c r="BW74" i="3"/>
  <c r="BG74" i="3"/>
  <c r="AQ74" i="3"/>
  <c r="AA74" i="3"/>
  <c r="CD73" i="3"/>
  <c r="CM72" i="3"/>
  <c r="BG72" i="3"/>
  <c r="AA72" i="3"/>
  <c r="CF71" i="3"/>
  <c r="AJ71" i="3"/>
  <c r="CG70" i="3"/>
  <c r="AI70" i="3"/>
  <c r="CD69" i="3"/>
  <c r="Q69" i="3"/>
  <c r="AS68" i="3"/>
  <c r="BL67" i="3"/>
  <c r="BR66" i="3"/>
  <c r="CO64" i="3"/>
  <c r="AY46" i="3"/>
  <c r="AY86" i="3"/>
  <c r="AY88" i="3"/>
  <c r="AY85" i="3"/>
  <c r="AY87" i="3"/>
  <c r="AY89" i="3"/>
  <c r="AY51" i="3"/>
  <c r="AY53" i="3"/>
  <c r="AY55" i="3"/>
  <c r="AY91" i="3"/>
  <c r="AY90" i="3"/>
  <c r="AY54" i="3"/>
  <c r="AY56" i="3"/>
  <c r="AY58" i="3"/>
  <c r="AY52" i="3"/>
  <c r="AY59" i="3"/>
  <c r="AY61" i="3"/>
  <c r="AY62" i="3"/>
  <c r="AY64" i="3"/>
  <c r="AY60" i="3"/>
  <c r="AY67" i="3"/>
  <c r="AY63" i="3"/>
  <c r="AY65" i="3"/>
  <c r="AY71" i="3"/>
  <c r="AY57" i="3"/>
  <c r="AY70" i="3"/>
  <c r="AY66" i="3"/>
  <c r="AY73" i="3"/>
  <c r="AY75" i="3"/>
  <c r="AY77" i="3"/>
  <c r="AY79" i="3"/>
  <c r="AY81" i="3"/>
  <c r="CU86" i="3"/>
  <c r="CU88" i="3"/>
  <c r="CU85" i="3"/>
  <c r="CU87" i="3"/>
  <c r="CU89" i="3"/>
  <c r="CU51" i="3"/>
  <c r="CU53" i="3"/>
  <c r="CU55" i="3"/>
  <c r="CU56" i="3"/>
  <c r="CU58" i="3"/>
  <c r="CU52" i="3"/>
  <c r="CU54" i="3"/>
  <c r="CU90" i="3"/>
  <c r="CU91" i="3"/>
  <c r="CU59" i="3"/>
  <c r="CU61" i="3"/>
  <c r="CU60" i="3"/>
  <c r="CU62" i="3"/>
  <c r="CU64" i="3"/>
  <c r="CU57" i="3"/>
  <c r="CU67" i="3"/>
  <c r="CU63" i="3"/>
  <c r="CU66" i="3"/>
  <c r="CU69" i="3"/>
  <c r="CU65" i="3"/>
  <c r="CU71" i="3"/>
  <c r="CU73" i="3"/>
  <c r="CU75" i="3"/>
  <c r="CU77" i="3"/>
  <c r="CU79" i="3"/>
  <c r="CU81" i="3"/>
  <c r="BW80" i="3"/>
  <c r="AB86" i="3"/>
  <c r="AB88" i="3"/>
  <c r="AB90" i="3"/>
  <c r="AB85" i="3"/>
  <c r="AB87" i="3"/>
  <c r="AB89" i="3"/>
  <c r="AB91" i="3"/>
  <c r="AB51" i="3"/>
  <c r="AB53" i="3"/>
  <c r="AB52" i="3"/>
  <c r="AB55" i="3"/>
  <c r="AB57" i="3"/>
  <c r="AB59" i="3"/>
  <c r="AB56" i="3"/>
  <c r="AB58" i="3"/>
  <c r="AB64" i="3"/>
  <c r="AB61" i="3"/>
  <c r="AB54" i="3"/>
  <c r="AB62" i="3"/>
  <c r="AB63" i="3"/>
  <c r="AB67" i="3"/>
  <c r="AB69" i="3"/>
  <c r="AB65" i="3"/>
  <c r="AB60" i="3"/>
  <c r="AB66" i="3"/>
  <c r="AB71" i="3"/>
  <c r="AB70" i="3"/>
  <c r="AB73" i="3"/>
  <c r="AB75" i="3"/>
  <c r="AB77" i="3"/>
  <c r="AB79" i="3"/>
  <c r="BH86" i="3"/>
  <c r="BH88" i="3"/>
  <c r="BH90" i="3"/>
  <c r="BH85" i="3"/>
  <c r="BH87" i="3"/>
  <c r="BH89" i="3"/>
  <c r="BH91" i="3"/>
  <c r="BH51" i="3"/>
  <c r="BH52" i="3"/>
  <c r="BH55" i="3"/>
  <c r="BH53" i="3"/>
  <c r="BH56" i="3"/>
  <c r="BH58" i="3"/>
  <c r="BH57" i="3"/>
  <c r="BH60" i="3"/>
  <c r="BH54" i="3"/>
  <c r="BH59" i="3"/>
  <c r="BH64" i="3"/>
  <c r="BH61" i="3"/>
  <c r="BH62" i="3"/>
  <c r="BH67" i="3"/>
  <c r="BH69" i="3"/>
  <c r="BH66" i="3"/>
  <c r="BH65" i="3"/>
  <c r="BH63" i="3"/>
  <c r="BH68" i="3"/>
  <c r="BH73" i="3"/>
  <c r="BH75" i="3"/>
  <c r="BH77" i="3"/>
  <c r="BH79" i="3"/>
  <c r="BH71" i="3"/>
  <c r="CO46" i="3"/>
  <c r="CO86" i="3"/>
  <c r="CO88" i="3"/>
  <c r="CO90" i="3"/>
  <c r="CO85" i="3"/>
  <c r="CO87" i="3"/>
  <c r="CO51" i="3"/>
  <c r="CO53" i="3"/>
  <c r="CO55" i="3"/>
  <c r="CO89" i="3"/>
  <c r="CO57" i="3"/>
  <c r="CO54" i="3"/>
  <c r="CO56" i="3"/>
  <c r="CO91" i="3"/>
  <c r="CO58" i="3"/>
  <c r="CO59" i="3"/>
  <c r="CO61" i="3"/>
  <c r="CO63" i="3"/>
  <c r="CO65" i="3"/>
  <c r="CO52" i="3"/>
  <c r="CO62" i="3"/>
  <c r="CO67" i="3"/>
  <c r="CO66" i="3"/>
  <c r="CO69" i="3"/>
  <c r="CO71" i="3"/>
  <c r="CO68" i="3"/>
  <c r="CO72" i="3"/>
  <c r="CO74" i="3"/>
  <c r="CO76" i="3"/>
  <c r="CO70" i="3"/>
  <c r="CO73" i="3"/>
  <c r="G85" i="3"/>
  <c r="G87" i="3"/>
  <c r="G89" i="3"/>
  <c r="G86" i="3"/>
  <c r="G88" i="3"/>
  <c r="G90" i="3"/>
  <c r="G52" i="3"/>
  <c r="G54" i="3"/>
  <c r="G56" i="3"/>
  <c r="G91" i="3"/>
  <c r="G57" i="3"/>
  <c r="G59" i="3"/>
  <c r="G51" i="3"/>
  <c r="G55" i="3"/>
  <c r="G53" i="3"/>
  <c r="G58" i="3"/>
  <c r="G60" i="3"/>
  <c r="G62" i="3"/>
  <c r="G63" i="3"/>
  <c r="G65" i="3"/>
  <c r="G68" i="3"/>
  <c r="G64" i="3"/>
  <c r="G66" i="3"/>
  <c r="G70" i="3"/>
  <c r="G61" i="3"/>
  <c r="G67" i="3"/>
  <c r="G69" i="3"/>
  <c r="G74" i="3"/>
  <c r="G76" i="3"/>
  <c r="G78" i="3"/>
  <c r="G80" i="3"/>
  <c r="G82" i="3"/>
  <c r="G71" i="3"/>
  <c r="O85" i="3"/>
  <c r="O87" i="3"/>
  <c r="O89" i="3"/>
  <c r="O86" i="3"/>
  <c r="O88" i="3"/>
  <c r="O90" i="3"/>
  <c r="O52" i="3"/>
  <c r="O54" i="3"/>
  <c r="O56" i="3"/>
  <c r="O55" i="3"/>
  <c r="O57" i="3"/>
  <c r="O59" i="3"/>
  <c r="O91" i="3"/>
  <c r="O53" i="3"/>
  <c r="O60" i="3"/>
  <c r="O62" i="3"/>
  <c r="O63" i="3"/>
  <c r="O65" i="3"/>
  <c r="O58" i="3"/>
  <c r="O61" i="3"/>
  <c r="O51" i="3"/>
  <c r="O66" i="3"/>
  <c r="O68" i="3"/>
  <c r="O64" i="3"/>
  <c r="O70" i="3"/>
  <c r="O69" i="3"/>
  <c r="O71" i="3"/>
  <c r="O74" i="3"/>
  <c r="O76" i="3"/>
  <c r="O78" i="3"/>
  <c r="O80" i="3"/>
  <c r="O67" i="3"/>
  <c r="O72" i="3"/>
  <c r="W85" i="3"/>
  <c r="W87" i="3"/>
  <c r="W89" i="3"/>
  <c r="W86" i="3"/>
  <c r="W88" i="3"/>
  <c r="W90" i="3"/>
  <c r="W52" i="3"/>
  <c r="W54" i="3"/>
  <c r="W56" i="3"/>
  <c r="W55" i="3"/>
  <c r="W57" i="3"/>
  <c r="W59" i="3"/>
  <c r="W51" i="3"/>
  <c r="W91" i="3"/>
  <c r="W60" i="3"/>
  <c r="W62" i="3"/>
  <c r="W53" i="3"/>
  <c r="W61" i="3"/>
  <c r="W63" i="3"/>
  <c r="W65" i="3"/>
  <c r="W66" i="3"/>
  <c r="W68" i="3"/>
  <c r="W64" i="3"/>
  <c r="W70" i="3"/>
  <c r="W58" i="3"/>
  <c r="W69" i="3"/>
  <c r="W74" i="3"/>
  <c r="W76" i="3"/>
  <c r="W78" i="3"/>
  <c r="W80" i="3"/>
  <c r="W72" i="3"/>
  <c r="W67" i="3"/>
  <c r="W71" i="3"/>
  <c r="AE85" i="3"/>
  <c r="AE87" i="3"/>
  <c r="AE89" i="3"/>
  <c r="AE86" i="3"/>
  <c r="AE88" i="3"/>
  <c r="AE90" i="3"/>
  <c r="AE52" i="3"/>
  <c r="AE54" i="3"/>
  <c r="AE56" i="3"/>
  <c r="AE91" i="3"/>
  <c r="AE57" i="3"/>
  <c r="AE53" i="3"/>
  <c r="AE55" i="3"/>
  <c r="AE60" i="3"/>
  <c r="AE62" i="3"/>
  <c r="AE51" i="3"/>
  <c r="AE59" i="3"/>
  <c r="AE58" i="3"/>
  <c r="AE63" i="3"/>
  <c r="AE65" i="3"/>
  <c r="AE64" i="3"/>
  <c r="AE66" i="3"/>
  <c r="AE68" i="3"/>
  <c r="AE70" i="3"/>
  <c r="AE67" i="3"/>
  <c r="AE71" i="3"/>
  <c r="AE72" i="3"/>
  <c r="AE74" i="3"/>
  <c r="AE76" i="3"/>
  <c r="AE78" i="3"/>
  <c r="AE80" i="3"/>
  <c r="AE69" i="3"/>
  <c r="AM85" i="3"/>
  <c r="AM87" i="3"/>
  <c r="AM89" i="3"/>
  <c r="AM86" i="3"/>
  <c r="AM88" i="3"/>
  <c r="AM90" i="3"/>
  <c r="AM52" i="3"/>
  <c r="AM54" i="3"/>
  <c r="AM56" i="3"/>
  <c r="AM91" i="3"/>
  <c r="AM53" i="3"/>
  <c r="AM57" i="3"/>
  <c r="AM51" i="3"/>
  <c r="AM55" i="3"/>
  <c r="AM58" i="3"/>
  <c r="AM60" i="3"/>
  <c r="AM62" i="3"/>
  <c r="AM63" i="3"/>
  <c r="AM65" i="3"/>
  <c r="AM61" i="3"/>
  <c r="AM66" i="3"/>
  <c r="AM68" i="3"/>
  <c r="AM64" i="3"/>
  <c r="AM70" i="3"/>
  <c r="AM59" i="3"/>
  <c r="AM69" i="3"/>
  <c r="AM72" i="3"/>
  <c r="AM74" i="3"/>
  <c r="AM76" i="3"/>
  <c r="AM78" i="3"/>
  <c r="AM80" i="3"/>
  <c r="AM67" i="3"/>
  <c r="AU85" i="3"/>
  <c r="AU87" i="3"/>
  <c r="AU89" i="3"/>
  <c r="AU86" i="3"/>
  <c r="AU88" i="3"/>
  <c r="AU91" i="3"/>
  <c r="AU52" i="3"/>
  <c r="AU54" i="3"/>
  <c r="AU90" i="3"/>
  <c r="AU55" i="3"/>
  <c r="AU57" i="3"/>
  <c r="AU56" i="3"/>
  <c r="AU53" i="3"/>
  <c r="AU60" i="3"/>
  <c r="AU62" i="3"/>
  <c r="AU51" i="3"/>
  <c r="AU58" i="3"/>
  <c r="AU61" i="3"/>
  <c r="AU63" i="3"/>
  <c r="AU65" i="3"/>
  <c r="AU59" i="3"/>
  <c r="AU64" i="3"/>
  <c r="AU66" i="3"/>
  <c r="AU68" i="3"/>
  <c r="AU70" i="3"/>
  <c r="AU67" i="3"/>
  <c r="AU69" i="3"/>
  <c r="AU72" i="3"/>
  <c r="AU74" i="3"/>
  <c r="AU76" i="3"/>
  <c r="AU78" i="3"/>
  <c r="AU80" i="3"/>
  <c r="AU71" i="3"/>
  <c r="BC85" i="3"/>
  <c r="BC87" i="3"/>
  <c r="BC89" i="3"/>
  <c r="BC86" i="3"/>
  <c r="BC88" i="3"/>
  <c r="BC52" i="3"/>
  <c r="BC54" i="3"/>
  <c r="BC91" i="3"/>
  <c r="BC55" i="3"/>
  <c r="BC53" i="3"/>
  <c r="BC57" i="3"/>
  <c r="BC51" i="3"/>
  <c r="BC56" i="3"/>
  <c r="BC60" i="3"/>
  <c r="BC62" i="3"/>
  <c r="BC59" i="3"/>
  <c r="BC61" i="3"/>
  <c r="BC63" i="3"/>
  <c r="BC65" i="3"/>
  <c r="BC90" i="3"/>
  <c r="BC66" i="3"/>
  <c r="BC68" i="3"/>
  <c r="BC67" i="3"/>
  <c r="BC70" i="3"/>
  <c r="BC64" i="3"/>
  <c r="BC69" i="3"/>
  <c r="BC71" i="3"/>
  <c r="BC58" i="3"/>
  <c r="BC72" i="3"/>
  <c r="BC74" i="3"/>
  <c r="BC76" i="3"/>
  <c r="BC78" i="3"/>
  <c r="BC80" i="3"/>
  <c r="BK85" i="3"/>
  <c r="BK87" i="3"/>
  <c r="BK89" i="3"/>
  <c r="BK86" i="3"/>
  <c r="BK88" i="3"/>
  <c r="BK90" i="3"/>
  <c r="BK52" i="3"/>
  <c r="BK54" i="3"/>
  <c r="BK57" i="3"/>
  <c r="BK55" i="3"/>
  <c r="BK56" i="3"/>
  <c r="BK60" i="3"/>
  <c r="BK62" i="3"/>
  <c r="BK91" i="3"/>
  <c r="BK58" i="3"/>
  <c r="BK63" i="3"/>
  <c r="BK65" i="3"/>
  <c r="BK51" i="3"/>
  <c r="BK53" i="3"/>
  <c r="BK64" i="3"/>
  <c r="BK66" i="3"/>
  <c r="BK70" i="3"/>
  <c r="BK61" i="3"/>
  <c r="BK59" i="3"/>
  <c r="BK72" i="3"/>
  <c r="BK74" i="3"/>
  <c r="BK76" i="3"/>
  <c r="BK78" i="3"/>
  <c r="BK80" i="3"/>
  <c r="BK69" i="3"/>
  <c r="BK67" i="3"/>
  <c r="BK68" i="3"/>
  <c r="BS85" i="3"/>
  <c r="BS87" i="3"/>
  <c r="BS89" i="3"/>
  <c r="BS86" i="3"/>
  <c r="BS88" i="3"/>
  <c r="BS52" i="3"/>
  <c r="BS54" i="3"/>
  <c r="BS91" i="3"/>
  <c r="BS90" i="3"/>
  <c r="BS57" i="3"/>
  <c r="BS51" i="3"/>
  <c r="BS53" i="3"/>
  <c r="BS55" i="3"/>
  <c r="BS56" i="3"/>
  <c r="BS58" i="3"/>
  <c r="BS60" i="3"/>
  <c r="BS62" i="3"/>
  <c r="BS59" i="3"/>
  <c r="BS63" i="3"/>
  <c r="BS65" i="3"/>
  <c r="BS61" i="3"/>
  <c r="BS66" i="3"/>
  <c r="BS70" i="3"/>
  <c r="BS67" i="3"/>
  <c r="BS68" i="3"/>
  <c r="BS72" i="3"/>
  <c r="BS74" i="3"/>
  <c r="BS76" i="3"/>
  <c r="BS78" i="3"/>
  <c r="BS80" i="3"/>
  <c r="BS71" i="3"/>
  <c r="BS64" i="3"/>
  <c r="CA85" i="3"/>
  <c r="CA87" i="3"/>
  <c r="CA89" i="3"/>
  <c r="CA86" i="3"/>
  <c r="CA88" i="3"/>
  <c r="CA52" i="3"/>
  <c r="CA54" i="3"/>
  <c r="CA55" i="3"/>
  <c r="CA57" i="3"/>
  <c r="CA56" i="3"/>
  <c r="CA51" i="3"/>
  <c r="CA53" i="3"/>
  <c r="CA60" i="3"/>
  <c r="CA58" i="3"/>
  <c r="CA91" i="3"/>
  <c r="CA61" i="3"/>
  <c r="CA63" i="3"/>
  <c r="CA65" i="3"/>
  <c r="CA90" i="3"/>
  <c r="CA64" i="3"/>
  <c r="CA66" i="3"/>
  <c r="CA59" i="3"/>
  <c r="CA70" i="3"/>
  <c r="CA71" i="3"/>
  <c r="CA62" i="3"/>
  <c r="CA72" i="3"/>
  <c r="CA74" i="3"/>
  <c r="CA76" i="3"/>
  <c r="CA78" i="3"/>
  <c r="CA80" i="3"/>
  <c r="CA69" i="3"/>
  <c r="CA67" i="3"/>
  <c r="CA68" i="3"/>
  <c r="CI85" i="3"/>
  <c r="CI87" i="3"/>
  <c r="CI89" i="3"/>
  <c r="CI86" i="3"/>
  <c r="CI88" i="3"/>
  <c r="CI91" i="3"/>
  <c r="CI52" i="3"/>
  <c r="CI54" i="3"/>
  <c r="CI90" i="3"/>
  <c r="CI55" i="3"/>
  <c r="CI57" i="3"/>
  <c r="CI51" i="3"/>
  <c r="CI53" i="3"/>
  <c r="CI56" i="3"/>
  <c r="CI60" i="3"/>
  <c r="CI61" i="3"/>
  <c r="CI63" i="3"/>
  <c r="CI65" i="3"/>
  <c r="CI58" i="3"/>
  <c r="CI59" i="3"/>
  <c r="CI66" i="3"/>
  <c r="CI62" i="3"/>
  <c r="CI70" i="3"/>
  <c r="CI69" i="3"/>
  <c r="CI68" i="3"/>
  <c r="CI72" i="3"/>
  <c r="CI74" i="3"/>
  <c r="CI76" i="3"/>
  <c r="CI78" i="3"/>
  <c r="CI80" i="3"/>
  <c r="CI64" i="3"/>
  <c r="CQ85" i="3"/>
  <c r="CQ87" i="3"/>
  <c r="CQ89" i="3"/>
  <c r="CQ86" i="3"/>
  <c r="CQ88" i="3"/>
  <c r="CQ91" i="3"/>
  <c r="CQ52" i="3"/>
  <c r="CQ54" i="3"/>
  <c r="CQ57" i="3"/>
  <c r="CQ53" i="3"/>
  <c r="CQ55" i="3"/>
  <c r="CQ56" i="3"/>
  <c r="CQ90" i="3"/>
  <c r="CQ60" i="3"/>
  <c r="CQ51" i="3"/>
  <c r="CQ58" i="3"/>
  <c r="CQ59" i="3"/>
  <c r="CQ63" i="3"/>
  <c r="CQ65" i="3"/>
  <c r="CQ64" i="3"/>
  <c r="CQ66" i="3"/>
  <c r="CQ61" i="3"/>
  <c r="CQ70" i="3"/>
  <c r="CQ62" i="3"/>
  <c r="CQ67" i="3"/>
  <c r="CQ72" i="3"/>
  <c r="CQ74" i="3"/>
  <c r="CQ76" i="3"/>
  <c r="CQ78" i="3"/>
  <c r="CQ80" i="3"/>
  <c r="CQ68" i="3"/>
  <c r="CQ69" i="3"/>
  <c r="CQ71" i="3"/>
  <c r="CY85" i="3"/>
  <c r="CY87" i="3"/>
  <c r="CY89" i="3"/>
  <c r="CY86" i="3"/>
  <c r="CY88" i="3"/>
  <c r="CY91" i="3"/>
  <c r="CY52" i="3"/>
  <c r="CY54" i="3"/>
  <c r="CY53" i="3"/>
  <c r="CY90" i="3"/>
  <c r="CY57" i="3"/>
  <c r="CY51" i="3"/>
  <c r="CY55" i="3"/>
  <c r="CY56" i="3"/>
  <c r="CY58" i="3"/>
  <c r="CY60" i="3"/>
  <c r="CY63" i="3"/>
  <c r="CY65" i="3"/>
  <c r="CY61" i="3"/>
  <c r="CY66" i="3"/>
  <c r="CY62" i="3"/>
  <c r="CY70" i="3"/>
  <c r="CY64" i="3"/>
  <c r="CY59" i="3"/>
  <c r="CY68" i="3"/>
  <c r="CY69" i="3"/>
  <c r="CY72" i="3"/>
  <c r="CY74" i="3"/>
  <c r="CY76" i="3"/>
  <c r="CY78" i="3"/>
  <c r="CY80" i="3"/>
  <c r="CY71" i="3"/>
  <c r="CY67" i="3"/>
  <c r="CX50" i="3"/>
  <c r="CP50" i="3"/>
  <c r="CH50" i="3"/>
  <c r="BZ50" i="3"/>
  <c r="BR50" i="3"/>
  <c r="BJ50" i="3"/>
  <c r="BB50" i="3"/>
  <c r="AT50" i="3"/>
  <c r="AL50" i="3"/>
  <c r="AD50" i="3"/>
  <c r="V50" i="3"/>
  <c r="N50" i="3"/>
  <c r="DA84" i="3"/>
  <c r="CS84" i="3"/>
  <c r="CK84" i="3"/>
  <c r="CC84" i="3"/>
  <c r="BU84" i="3"/>
  <c r="BM84" i="3"/>
  <c r="BE84" i="3"/>
  <c r="AW84" i="3"/>
  <c r="AO84" i="3"/>
  <c r="AG84" i="3"/>
  <c r="Y84" i="3"/>
  <c r="Q84" i="3"/>
  <c r="I84" i="3"/>
  <c r="CW83" i="3"/>
  <c r="CO83" i="3"/>
  <c r="CG83" i="3"/>
  <c r="BY83" i="3"/>
  <c r="BQ83" i="3"/>
  <c r="BI83" i="3"/>
  <c r="BA83" i="3"/>
  <c r="AS83" i="3"/>
  <c r="AK83" i="3"/>
  <c r="AC83" i="3"/>
  <c r="U83" i="3"/>
  <c r="M83" i="3"/>
  <c r="DA82" i="3"/>
  <c r="CS82" i="3"/>
  <c r="CK82" i="3"/>
  <c r="CC82" i="3"/>
  <c r="BU82" i="3"/>
  <c r="BM82" i="3"/>
  <c r="BE82" i="3"/>
  <c r="AW82" i="3"/>
  <c r="AO82" i="3"/>
  <c r="AG82" i="3"/>
  <c r="Y82" i="3"/>
  <c r="Q82" i="3"/>
  <c r="CS81" i="3"/>
  <c r="CI81" i="3"/>
  <c r="BX81" i="3"/>
  <c r="BM81" i="3"/>
  <c r="BC81" i="3"/>
  <c r="AR81" i="3"/>
  <c r="AG81" i="3"/>
  <c r="W81" i="3"/>
  <c r="CW80" i="3"/>
  <c r="CM80" i="3"/>
  <c r="CB80" i="3"/>
  <c r="BQ80" i="3"/>
  <c r="AV80" i="3"/>
  <c r="AK80" i="3"/>
  <c r="N80" i="3"/>
  <c r="CY79" i="3"/>
  <c r="CK79" i="3"/>
  <c r="BY79" i="3"/>
  <c r="AX79" i="3"/>
  <c r="AM79" i="3"/>
  <c r="Y79" i="3"/>
  <c r="M79" i="3"/>
  <c r="CV78" i="3"/>
  <c r="CH78" i="3"/>
  <c r="BU78" i="3"/>
  <c r="BE78" i="3"/>
  <c r="AO78" i="3"/>
  <c r="Y78" i="3"/>
  <c r="CO77" i="3"/>
  <c r="BI77" i="3"/>
  <c r="AS77" i="3"/>
  <c r="AC77" i="3"/>
  <c r="M77" i="3"/>
  <c r="AW76" i="3"/>
  <c r="CW75" i="3"/>
  <c r="CG75" i="3"/>
  <c r="BQ75" i="3"/>
  <c r="BA75" i="3"/>
  <c r="AK75" i="3"/>
  <c r="U75" i="3"/>
  <c r="CK74" i="3"/>
  <c r="BE74" i="3"/>
  <c r="V74" i="3"/>
  <c r="CY73" i="3"/>
  <c r="AV73" i="3"/>
  <c r="CF72" i="3"/>
  <c r="AZ72" i="3"/>
  <c r="S72" i="3"/>
  <c r="BW71" i="3"/>
  <c r="Y71" i="3"/>
  <c r="V70" i="3"/>
  <c r="BS69" i="3"/>
  <c r="CW68" i="3"/>
  <c r="AB68" i="3"/>
  <c r="AK66" i="3"/>
  <c r="AK64" i="3"/>
  <c r="AA46" i="3"/>
  <c r="AA86" i="3"/>
  <c r="AA88" i="3"/>
  <c r="AA90" i="3"/>
  <c r="AA85" i="3"/>
  <c r="AA87" i="3"/>
  <c r="AA89" i="3"/>
  <c r="AA91" i="3"/>
  <c r="AA51" i="3"/>
  <c r="AA53" i="3"/>
  <c r="AA55" i="3"/>
  <c r="AA54" i="3"/>
  <c r="AA58" i="3"/>
  <c r="AA56" i="3"/>
  <c r="AA57" i="3"/>
  <c r="AA52" i="3"/>
  <c r="AA61" i="3"/>
  <c r="AA64" i="3"/>
  <c r="AA63" i="3"/>
  <c r="AA67" i="3"/>
  <c r="AA60" i="3"/>
  <c r="AA66" i="3"/>
  <c r="AA71" i="3"/>
  <c r="AA65" i="3"/>
  <c r="AA70" i="3"/>
  <c r="AA73" i="3"/>
  <c r="AA75" i="3"/>
  <c r="AA77" i="3"/>
  <c r="AA79" i="3"/>
  <c r="AA81" i="3"/>
  <c r="AA69" i="3"/>
  <c r="AA59" i="3"/>
  <c r="BG46" i="3"/>
  <c r="BG86" i="3"/>
  <c r="BG88" i="3"/>
  <c r="BG85" i="3"/>
  <c r="BG87" i="3"/>
  <c r="BG89" i="3"/>
  <c r="BG51" i="3"/>
  <c r="BG53" i="3"/>
  <c r="BG55" i="3"/>
  <c r="BG54" i="3"/>
  <c r="BG56" i="3"/>
  <c r="BG58" i="3"/>
  <c r="BG90" i="3"/>
  <c r="BG91" i="3"/>
  <c r="BG59" i="3"/>
  <c r="BG61" i="3"/>
  <c r="BG57" i="3"/>
  <c r="BG60" i="3"/>
  <c r="BG64" i="3"/>
  <c r="BG62" i="3"/>
  <c r="BG67" i="3"/>
  <c r="BG71" i="3"/>
  <c r="BG63" i="3"/>
  <c r="BG65" i="3"/>
  <c r="BG52" i="3"/>
  <c r="BG69" i="3"/>
  <c r="BG73" i="3"/>
  <c r="BG75" i="3"/>
  <c r="BG77" i="3"/>
  <c r="BG79" i="3"/>
  <c r="BG81" i="3"/>
  <c r="BG66" i="3"/>
  <c r="BG68" i="3"/>
  <c r="BG70" i="3"/>
  <c r="L86" i="3"/>
  <c r="L88" i="3"/>
  <c r="L90" i="3"/>
  <c r="L85" i="3"/>
  <c r="L87" i="3"/>
  <c r="L89" i="3"/>
  <c r="L91" i="3"/>
  <c r="L51" i="3"/>
  <c r="L53" i="3"/>
  <c r="L52" i="3"/>
  <c r="L55" i="3"/>
  <c r="L56" i="3"/>
  <c r="L54" i="3"/>
  <c r="L57" i="3"/>
  <c r="L58" i="3"/>
  <c r="L59" i="3"/>
  <c r="L61" i="3"/>
  <c r="L62" i="3"/>
  <c r="L64" i="3"/>
  <c r="L60" i="3"/>
  <c r="L65" i="3"/>
  <c r="L67" i="3"/>
  <c r="L69" i="3"/>
  <c r="L63" i="3"/>
  <c r="L68" i="3"/>
  <c r="L70" i="3"/>
  <c r="L66" i="3"/>
  <c r="L72" i="3"/>
  <c r="L73" i="3"/>
  <c r="L75" i="3"/>
  <c r="L77" i="3"/>
  <c r="L79" i="3"/>
  <c r="BX86" i="3"/>
  <c r="BX88" i="3"/>
  <c r="BX90" i="3"/>
  <c r="BX85" i="3"/>
  <c r="BX87" i="3"/>
  <c r="BX89" i="3"/>
  <c r="BX91" i="3"/>
  <c r="BX51" i="3"/>
  <c r="BX52" i="3"/>
  <c r="BX53" i="3"/>
  <c r="BX55" i="3"/>
  <c r="BX54" i="3"/>
  <c r="BX57" i="3"/>
  <c r="BX58" i="3"/>
  <c r="BX61" i="3"/>
  <c r="BX62" i="3"/>
  <c r="BX64" i="3"/>
  <c r="BX60" i="3"/>
  <c r="BX56" i="3"/>
  <c r="BX67" i="3"/>
  <c r="BX69" i="3"/>
  <c r="BX63" i="3"/>
  <c r="BX65" i="3"/>
  <c r="BX66" i="3"/>
  <c r="BX70" i="3"/>
  <c r="BX71" i="3"/>
  <c r="BX68" i="3"/>
  <c r="BX73" i="3"/>
  <c r="BX75" i="3"/>
  <c r="BX77" i="3"/>
  <c r="BX79" i="3"/>
  <c r="BY46" i="3"/>
  <c r="BY86" i="3"/>
  <c r="BY88" i="3"/>
  <c r="BY90" i="3"/>
  <c r="BY87" i="3"/>
  <c r="BY89" i="3"/>
  <c r="BY51" i="3"/>
  <c r="BY53" i="3"/>
  <c r="BY55" i="3"/>
  <c r="BY91" i="3"/>
  <c r="BY57" i="3"/>
  <c r="BY85" i="3"/>
  <c r="BY56" i="3"/>
  <c r="BY54" i="3"/>
  <c r="BY52" i="3"/>
  <c r="BY59" i="3"/>
  <c r="BY61" i="3"/>
  <c r="BY63" i="3"/>
  <c r="BY65" i="3"/>
  <c r="BY62" i="3"/>
  <c r="BY60" i="3"/>
  <c r="BY66" i="3"/>
  <c r="BY58" i="3"/>
  <c r="BY64" i="3"/>
  <c r="BY69" i="3"/>
  <c r="BY71" i="3"/>
  <c r="BY72" i="3"/>
  <c r="BY74" i="3"/>
  <c r="BY76" i="3"/>
  <c r="BY78" i="3"/>
  <c r="BY70" i="3"/>
  <c r="BY67" i="3"/>
  <c r="BY68" i="3"/>
  <c r="BY73" i="3"/>
  <c r="H85" i="3"/>
  <c r="H87" i="3"/>
  <c r="H89" i="3"/>
  <c r="H91" i="3"/>
  <c r="H86" i="3"/>
  <c r="H88" i="3"/>
  <c r="H90" i="3"/>
  <c r="H52" i="3"/>
  <c r="H53" i="3"/>
  <c r="H56" i="3"/>
  <c r="H51" i="3"/>
  <c r="H54" i="3"/>
  <c r="H58" i="3"/>
  <c r="H59" i="3"/>
  <c r="H61" i="3"/>
  <c r="H62" i="3"/>
  <c r="H60" i="3"/>
  <c r="H55" i="3"/>
  <c r="H63" i="3"/>
  <c r="H65" i="3"/>
  <c r="H57" i="3"/>
  <c r="H68" i="3"/>
  <c r="H66" i="3"/>
  <c r="H67" i="3"/>
  <c r="H72" i="3"/>
  <c r="H69" i="3"/>
  <c r="H74" i="3"/>
  <c r="H76" i="3"/>
  <c r="H78" i="3"/>
  <c r="H80" i="3"/>
  <c r="H71" i="3"/>
  <c r="H64" i="3"/>
  <c r="P85" i="3"/>
  <c r="P87" i="3"/>
  <c r="P89" i="3"/>
  <c r="P91" i="3"/>
  <c r="P86" i="3"/>
  <c r="P88" i="3"/>
  <c r="P90" i="3"/>
  <c r="P52" i="3"/>
  <c r="P51" i="3"/>
  <c r="P55" i="3"/>
  <c r="P53" i="3"/>
  <c r="P56" i="3"/>
  <c r="P54" i="3"/>
  <c r="P59" i="3"/>
  <c r="P57" i="3"/>
  <c r="P63" i="3"/>
  <c r="P65" i="3"/>
  <c r="P58" i="3"/>
  <c r="P61" i="3"/>
  <c r="P60" i="3"/>
  <c r="P66" i="3"/>
  <c r="P68" i="3"/>
  <c r="P67" i="3"/>
  <c r="P62" i="3"/>
  <c r="P71" i="3"/>
  <c r="P70" i="3"/>
  <c r="P74" i="3"/>
  <c r="P76" i="3"/>
  <c r="P78" i="3"/>
  <c r="P80" i="3"/>
  <c r="P69" i="3"/>
  <c r="X85" i="3"/>
  <c r="X87" i="3"/>
  <c r="X89" i="3"/>
  <c r="X91" i="3"/>
  <c r="X86" i="3"/>
  <c r="X88" i="3"/>
  <c r="X90" i="3"/>
  <c r="X52" i="3"/>
  <c r="X53" i="3"/>
  <c r="X51" i="3"/>
  <c r="X56" i="3"/>
  <c r="X54" i="3"/>
  <c r="X61" i="3"/>
  <c r="X60" i="3"/>
  <c r="X63" i="3"/>
  <c r="X65" i="3"/>
  <c r="X57" i="3"/>
  <c r="X62" i="3"/>
  <c r="X66" i="3"/>
  <c r="X68" i="3"/>
  <c r="X58" i="3"/>
  <c r="X64" i="3"/>
  <c r="X69" i="3"/>
  <c r="X55" i="3"/>
  <c r="X70" i="3"/>
  <c r="X74" i="3"/>
  <c r="X76" i="3"/>
  <c r="X78" i="3"/>
  <c r="X59" i="3"/>
  <c r="X72" i="3"/>
  <c r="AF85" i="3"/>
  <c r="AF87" i="3"/>
  <c r="AF89" i="3"/>
  <c r="AF91" i="3"/>
  <c r="AF86" i="3"/>
  <c r="AF88" i="3"/>
  <c r="AF90" i="3"/>
  <c r="AF52" i="3"/>
  <c r="AF51" i="3"/>
  <c r="AF56" i="3"/>
  <c r="AF53" i="3"/>
  <c r="AF54" i="3"/>
  <c r="AF55" i="3"/>
  <c r="AF57" i="3"/>
  <c r="AF58" i="3"/>
  <c r="AF60" i="3"/>
  <c r="AF59" i="3"/>
  <c r="AF62" i="3"/>
  <c r="AF63" i="3"/>
  <c r="AF65" i="3"/>
  <c r="AF64" i="3"/>
  <c r="AF66" i="3"/>
  <c r="AF68" i="3"/>
  <c r="AF61" i="3"/>
  <c r="AF69" i="3"/>
  <c r="AF67" i="3"/>
  <c r="AF71" i="3"/>
  <c r="AF72" i="3"/>
  <c r="AF74" i="3"/>
  <c r="AF76" i="3"/>
  <c r="AF78" i="3"/>
  <c r="AF70" i="3"/>
  <c r="AN85" i="3"/>
  <c r="AN87" i="3"/>
  <c r="AN89" i="3"/>
  <c r="AN91" i="3"/>
  <c r="AN86" i="3"/>
  <c r="AN88" i="3"/>
  <c r="AN90" i="3"/>
  <c r="AN52" i="3"/>
  <c r="AN56" i="3"/>
  <c r="AN54" i="3"/>
  <c r="AN51" i="3"/>
  <c r="AN58" i="3"/>
  <c r="AN55" i="3"/>
  <c r="AN62" i="3"/>
  <c r="AN53" i="3"/>
  <c r="AN57" i="3"/>
  <c r="AN63" i="3"/>
  <c r="AN65" i="3"/>
  <c r="AN59" i="3"/>
  <c r="AN66" i="3"/>
  <c r="AN68" i="3"/>
  <c r="AN61" i="3"/>
  <c r="AN64" i="3"/>
  <c r="AN71" i="3"/>
  <c r="AN69" i="3"/>
  <c r="AN70" i="3"/>
  <c r="AN60" i="3"/>
  <c r="AN72" i="3"/>
  <c r="AN74" i="3"/>
  <c r="AN76" i="3"/>
  <c r="AN78" i="3"/>
  <c r="AN67" i="3"/>
  <c r="AV85" i="3"/>
  <c r="AV87" i="3"/>
  <c r="AV89" i="3"/>
  <c r="AV91" i="3"/>
  <c r="AV86" i="3"/>
  <c r="AV88" i="3"/>
  <c r="AV90" i="3"/>
  <c r="AV52" i="3"/>
  <c r="AV51" i="3"/>
  <c r="AV54" i="3"/>
  <c r="AV55" i="3"/>
  <c r="AV53" i="3"/>
  <c r="AV57" i="3"/>
  <c r="AV60" i="3"/>
  <c r="AV58" i="3"/>
  <c r="AV61" i="3"/>
  <c r="AV63" i="3"/>
  <c r="AV65" i="3"/>
  <c r="AV56" i="3"/>
  <c r="AV59" i="3"/>
  <c r="AV64" i="3"/>
  <c r="AV66" i="3"/>
  <c r="AV68" i="3"/>
  <c r="AV62" i="3"/>
  <c r="AV72" i="3"/>
  <c r="AV74" i="3"/>
  <c r="AV76" i="3"/>
  <c r="AV78" i="3"/>
  <c r="AV69" i="3"/>
  <c r="AV71" i="3"/>
  <c r="BD85" i="3"/>
  <c r="BD87" i="3"/>
  <c r="BD89" i="3"/>
  <c r="BD91" i="3"/>
  <c r="BD86" i="3"/>
  <c r="BD88" i="3"/>
  <c r="BD90" i="3"/>
  <c r="BD52" i="3"/>
  <c r="BD53" i="3"/>
  <c r="BD51" i="3"/>
  <c r="BD54" i="3"/>
  <c r="BD55" i="3"/>
  <c r="BD57" i="3"/>
  <c r="BD59" i="3"/>
  <c r="BD61" i="3"/>
  <c r="BD63" i="3"/>
  <c r="BD65" i="3"/>
  <c r="BD62" i="3"/>
  <c r="BD58" i="3"/>
  <c r="BD66" i="3"/>
  <c r="BD68" i="3"/>
  <c r="BD56" i="3"/>
  <c r="BD60" i="3"/>
  <c r="BD69" i="3"/>
  <c r="BD64" i="3"/>
  <c r="BD71" i="3"/>
  <c r="BD67" i="3"/>
  <c r="BD72" i="3"/>
  <c r="BD74" i="3"/>
  <c r="BD76" i="3"/>
  <c r="BD78" i="3"/>
  <c r="BD70" i="3"/>
  <c r="BL85" i="3"/>
  <c r="BL87" i="3"/>
  <c r="BL89" i="3"/>
  <c r="BL91" i="3"/>
  <c r="BL86" i="3"/>
  <c r="BL88" i="3"/>
  <c r="BL90" i="3"/>
  <c r="BL52" i="3"/>
  <c r="BL51" i="3"/>
  <c r="BL53" i="3"/>
  <c r="BL54" i="3"/>
  <c r="BL56" i="3"/>
  <c r="BL58" i="3"/>
  <c r="BL62" i="3"/>
  <c r="BL57" i="3"/>
  <c r="BL63" i="3"/>
  <c r="BL60" i="3"/>
  <c r="BL55" i="3"/>
  <c r="BL64" i="3"/>
  <c r="BL65" i="3"/>
  <c r="BL66" i="3"/>
  <c r="BL68" i="3"/>
  <c r="BL69" i="3"/>
  <c r="BL61" i="3"/>
  <c r="BL70" i="3"/>
  <c r="BL72" i="3"/>
  <c r="BL74" i="3"/>
  <c r="BL76" i="3"/>
  <c r="BL78" i="3"/>
  <c r="BT85" i="3"/>
  <c r="BT87" i="3"/>
  <c r="BT89" i="3"/>
  <c r="BT91" i="3"/>
  <c r="BT86" i="3"/>
  <c r="BT88" i="3"/>
  <c r="BT90" i="3"/>
  <c r="BT52" i="3"/>
  <c r="BT54" i="3"/>
  <c r="BT51" i="3"/>
  <c r="BT58" i="3"/>
  <c r="BT62" i="3"/>
  <c r="BT60" i="3"/>
  <c r="BT56" i="3"/>
  <c r="BT59" i="3"/>
  <c r="BT63" i="3"/>
  <c r="BT53" i="3"/>
  <c r="BT55" i="3"/>
  <c r="BT57" i="3"/>
  <c r="BT66" i="3"/>
  <c r="BT68" i="3"/>
  <c r="BT65" i="3"/>
  <c r="BT64" i="3"/>
  <c r="BT67" i="3"/>
  <c r="BT69" i="3"/>
  <c r="BT61" i="3"/>
  <c r="BT72" i="3"/>
  <c r="BT74" i="3"/>
  <c r="BT76" i="3"/>
  <c r="BT78" i="3"/>
  <c r="BT71" i="3"/>
  <c r="CB85" i="3"/>
  <c r="CB87" i="3"/>
  <c r="CB89" i="3"/>
  <c r="CB91" i="3"/>
  <c r="CB86" i="3"/>
  <c r="CB88" i="3"/>
  <c r="CB90" i="3"/>
  <c r="CB52" i="3"/>
  <c r="CB51" i="3"/>
  <c r="CB54" i="3"/>
  <c r="CB53" i="3"/>
  <c r="CB55" i="3"/>
  <c r="CB56" i="3"/>
  <c r="CB57" i="3"/>
  <c r="CB59" i="3"/>
  <c r="CB58" i="3"/>
  <c r="CB61" i="3"/>
  <c r="CB63" i="3"/>
  <c r="CB60" i="3"/>
  <c r="CB64" i="3"/>
  <c r="CB66" i="3"/>
  <c r="CB68" i="3"/>
  <c r="CB62" i="3"/>
  <c r="CB65" i="3"/>
  <c r="CB67" i="3"/>
  <c r="CB71" i="3"/>
  <c r="CB70" i="3"/>
  <c r="CB72" i="3"/>
  <c r="CB74" i="3"/>
  <c r="CB76" i="3"/>
  <c r="CB78" i="3"/>
  <c r="CB69" i="3"/>
  <c r="CJ85" i="3"/>
  <c r="CJ87" i="3"/>
  <c r="CJ89" i="3"/>
  <c r="CJ86" i="3"/>
  <c r="CJ88" i="3"/>
  <c r="CJ90" i="3"/>
  <c r="CJ91" i="3"/>
  <c r="CJ52" i="3"/>
  <c r="CJ51" i="3"/>
  <c r="CJ54" i="3"/>
  <c r="CJ55" i="3"/>
  <c r="CJ57" i="3"/>
  <c r="CJ56" i="3"/>
  <c r="CJ61" i="3"/>
  <c r="CJ60" i="3"/>
  <c r="CJ63" i="3"/>
  <c r="CJ53" i="3"/>
  <c r="CJ66" i="3"/>
  <c r="CJ68" i="3"/>
  <c r="CJ65" i="3"/>
  <c r="CJ64" i="3"/>
  <c r="CJ62" i="3"/>
  <c r="CJ58" i="3"/>
  <c r="CJ59" i="3"/>
  <c r="CJ70" i="3"/>
  <c r="CJ71" i="3"/>
  <c r="CJ69" i="3"/>
  <c r="CJ72" i="3"/>
  <c r="CJ74" i="3"/>
  <c r="CJ76" i="3"/>
  <c r="CJ78" i="3"/>
  <c r="CR85" i="3"/>
  <c r="CR87" i="3"/>
  <c r="CR89" i="3"/>
  <c r="CR86" i="3"/>
  <c r="CR88" i="3"/>
  <c r="CR90" i="3"/>
  <c r="CR91" i="3"/>
  <c r="CR52" i="3"/>
  <c r="CR51" i="3"/>
  <c r="CR53" i="3"/>
  <c r="CR54" i="3"/>
  <c r="CR56" i="3"/>
  <c r="CR55" i="3"/>
  <c r="CR58" i="3"/>
  <c r="CR60" i="3"/>
  <c r="CR57" i="3"/>
  <c r="CR59" i="3"/>
  <c r="CR63" i="3"/>
  <c r="CR64" i="3"/>
  <c r="CR65" i="3"/>
  <c r="CR66" i="3"/>
  <c r="CR68" i="3"/>
  <c r="CR61" i="3"/>
  <c r="CR67" i="3"/>
  <c r="CR62" i="3"/>
  <c r="CR72" i="3"/>
  <c r="CR74" i="3"/>
  <c r="CR76" i="3"/>
  <c r="CR78" i="3"/>
  <c r="CR70" i="3"/>
  <c r="CZ85" i="3"/>
  <c r="CZ87" i="3"/>
  <c r="CZ89" i="3"/>
  <c r="CZ86" i="3"/>
  <c r="CZ88" i="3"/>
  <c r="CZ90" i="3"/>
  <c r="CZ91" i="3"/>
  <c r="CZ52" i="3"/>
  <c r="CZ54" i="3"/>
  <c r="CZ51" i="3"/>
  <c r="CZ58" i="3"/>
  <c r="CZ53" i="3"/>
  <c r="CZ63" i="3"/>
  <c r="CZ55" i="3"/>
  <c r="CZ61" i="3"/>
  <c r="CZ62" i="3"/>
  <c r="CZ66" i="3"/>
  <c r="CZ68" i="3"/>
  <c r="CZ56" i="3"/>
  <c r="CZ60" i="3"/>
  <c r="CZ57" i="3"/>
  <c r="CZ64" i="3"/>
  <c r="CZ59" i="3"/>
  <c r="CZ70" i="3"/>
  <c r="CZ69" i="3"/>
  <c r="CZ72" i="3"/>
  <c r="CZ74" i="3"/>
  <c r="CZ76" i="3"/>
  <c r="CZ78" i="3"/>
  <c r="CZ71" i="3"/>
  <c r="L46" i="3"/>
  <c r="T46" i="3"/>
  <c r="AB46" i="3"/>
  <c r="AJ46" i="3"/>
  <c r="AR46" i="3"/>
  <c r="AZ46" i="3"/>
  <c r="BH46" i="3"/>
  <c r="BP46" i="3"/>
  <c r="BX46" i="3"/>
  <c r="CF46" i="3"/>
  <c r="CN46" i="3"/>
  <c r="CU46" i="3"/>
  <c r="CW50" i="3"/>
  <c r="CO50" i="3"/>
  <c r="CG50" i="3"/>
  <c r="BY50" i="3"/>
  <c r="BQ50" i="3"/>
  <c r="BI50" i="3"/>
  <c r="BA50" i="3"/>
  <c r="AS50" i="3"/>
  <c r="AK50" i="3"/>
  <c r="AC50" i="3"/>
  <c r="U50" i="3"/>
  <c r="M50" i="3"/>
  <c r="CZ84" i="3"/>
  <c r="CR84" i="3"/>
  <c r="CJ84" i="3"/>
  <c r="CB84" i="3"/>
  <c r="BT84" i="3"/>
  <c r="BL84" i="3"/>
  <c r="BD84" i="3"/>
  <c r="AV84" i="3"/>
  <c r="AN84" i="3"/>
  <c r="AF84" i="3"/>
  <c r="X84" i="3"/>
  <c r="P84" i="3"/>
  <c r="H84" i="3"/>
  <c r="CV83" i="3"/>
  <c r="CN83" i="3"/>
  <c r="CF83" i="3"/>
  <c r="BX83" i="3"/>
  <c r="BP83" i="3"/>
  <c r="BH83" i="3"/>
  <c r="AZ83" i="3"/>
  <c r="AR83" i="3"/>
  <c r="AJ83" i="3"/>
  <c r="AB83" i="3"/>
  <c r="T83" i="3"/>
  <c r="L83" i="3"/>
  <c r="CZ82" i="3"/>
  <c r="CR82" i="3"/>
  <c r="CJ82" i="3"/>
  <c r="CB82" i="3"/>
  <c r="BT82" i="3"/>
  <c r="BL82" i="3"/>
  <c r="BD82" i="3"/>
  <c r="AV82" i="3"/>
  <c r="AN82" i="3"/>
  <c r="AF82" i="3"/>
  <c r="X82" i="3"/>
  <c r="P82" i="3"/>
  <c r="F82" i="3"/>
  <c r="CR81" i="3"/>
  <c r="CG81" i="3"/>
  <c r="BV81" i="3"/>
  <c r="BL81" i="3"/>
  <c r="BA81" i="3"/>
  <c r="AP81" i="3"/>
  <c r="AF81" i="3"/>
  <c r="U81" i="3"/>
  <c r="J81" i="3"/>
  <c r="CV80" i="3"/>
  <c r="BZ80" i="3"/>
  <c r="BP80" i="3"/>
  <c r="AT80" i="3"/>
  <c r="AJ80" i="3"/>
  <c r="M80" i="3"/>
  <c r="CW79" i="3"/>
  <c r="CJ79" i="3"/>
  <c r="BV79" i="3"/>
  <c r="BK79" i="3"/>
  <c r="AK79" i="3"/>
  <c r="X79" i="3"/>
  <c r="J79" i="3"/>
  <c r="CU78" i="3"/>
  <c r="CG78" i="3"/>
  <c r="BR78" i="3"/>
  <c r="BB78" i="3"/>
  <c r="AL78" i="3"/>
  <c r="V78" i="3"/>
  <c r="F78" i="3"/>
  <c r="BV77" i="3"/>
  <c r="AP77" i="3"/>
  <c r="CP76" i="3"/>
  <c r="BZ76" i="3"/>
  <c r="BJ76" i="3"/>
  <c r="AT76" i="3"/>
  <c r="AD76" i="3"/>
  <c r="N76" i="3"/>
  <c r="CT75" i="3"/>
  <c r="AH75" i="3"/>
  <c r="CX74" i="3"/>
  <c r="CH74" i="3"/>
  <c r="BR74" i="3"/>
  <c r="BB74" i="3"/>
  <c r="AL74" i="3"/>
  <c r="T74" i="3"/>
  <c r="CT73" i="3"/>
  <c r="CA73" i="3"/>
  <c r="AU73" i="3"/>
  <c r="O73" i="3"/>
  <c r="CE72" i="3"/>
  <c r="AY72" i="3"/>
  <c r="P72" i="3"/>
  <c r="X71" i="3"/>
  <c r="BT70" i="3"/>
  <c r="U70" i="3"/>
  <c r="BQ69" i="3"/>
  <c r="CU68" i="3"/>
  <c r="AA68" i="3"/>
  <c r="AJ66" i="3"/>
  <c r="P64" i="3"/>
  <c r="BL59" i="3"/>
  <c r="BW46" i="3"/>
  <c r="BW86" i="3"/>
  <c r="BW88" i="3"/>
  <c r="BW85" i="3"/>
  <c r="BW87" i="3"/>
  <c r="BW89" i="3"/>
  <c r="BW51" i="3"/>
  <c r="BW53" i="3"/>
  <c r="BW55" i="3"/>
  <c r="BW91" i="3"/>
  <c r="BW56" i="3"/>
  <c r="BW58" i="3"/>
  <c r="BW90" i="3"/>
  <c r="BW54" i="3"/>
  <c r="BW57" i="3"/>
  <c r="BW59" i="3"/>
  <c r="BW61" i="3"/>
  <c r="BW52" i="3"/>
  <c r="BW62" i="3"/>
  <c r="BW64" i="3"/>
  <c r="BW60" i="3"/>
  <c r="BW67" i="3"/>
  <c r="BW63" i="3"/>
  <c r="BW65" i="3"/>
  <c r="BW68" i="3"/>
  <c r="BW69" i="3"/>
  <c r="BW73" i="3"/>
  <c r="BW75" i="3"/>
  <c r="BW77" i="3"/>
  <c r="BW79" i="3"/>
  <c r="BW81" i="3"/>
  <c r="AQ80" i="3"/>
  <c r="BO68" i="3"/>
  <c r="I85" i="3"/>
  <c r="I87" i="3"/>
  <c r="I89" i="3"/>
  <c r="I91" i="3"/>
  <c r="I52" i="3"/>
  <c r="I54" i="3"/>
  <c r="I56" i="3"/>
  <c r="I86" i="3"/>
  <c r="I88" i="3"/>
  <c r="I58" i="3"/>
  <c r="I57" i="3"/>
  <c r="I90" i="3"/>
  <c r="I55" i="3"/>
  <c r="I53" i="3"/>
  <c r="I51" i="3"/>
  <c r="I60" i="3"/>
  <c r="I62" i="3"/>
  <c r="I64" i="3"/>
  <c r="I66" i="3"/>
  <c r="I61" i="3"/>
  <c r="I63" i="3"/>
  <c r="I59" i="3"/>
  <c r="I68" i="3"/>
  <c r="I70" i="3"/>
  <c r="I72" i="3"/>
  <c r="I65" i="3"/>
  <c r="I67" i="3"/>
  <c r="I73" i="3"/>
  <c r="I75" i="3"/>
  <c r="I77" i="3"/>
  <c r="I69" i="3"/>
  <c r="I74" i="3"/>
  <c r="I71" i="3"/>
  <c r="Y85" i="3"/>
  <c r="Y87" i="3"/>
  <c r="Y89" i="3"/>
  <c r="Y91" i="3"/>
  <c r="Y52" i="3"/>
  <c r="Y54" i="3"/>
  <c r="Y56" i="3"/>
  <c r="Y90" i="3"/>
  <c r="Y58" i="3"/>
  <c r="Y55" i="3"/>
  <c r="Y86" i="3"/>
  <c r="Y57" i="3"/>
  <c r="Y88" i="3"/>
  <c r="Y59" i="3"/>
  <c r="Y60" i="3"/>
  <c r="Y62" i="3"/>
  <c r="Y64" i="3"/>
  <c r="Y61" i="3"/>
  <c r="Y63" i="3"/>
  <c r="Y53" i="3"/>
  <c r="Y51" i="3"/>
  <c r="Y65" i="3"/>
  <c r="Y70" i="3"/>
  <c r="Y69" i="3"/>
  <c r="Y73" i="3"/>
  <c r="Y75" i="3"/>
  <c r="Y77" i="3"/>
  <c r="Y66" i="3"/>
  <c r="Y74" i="3"/>
  <c r="Y68" i="3"/>
  <c r="Y72" i="3"/>
  <c r="AO85" i="3"/>
  <c r="AO87" i="3"/>
  <c r="AO89" i="3"/>
  <c r="AO91" i="3"/>
  <c r="AO88" i="3"/>
  <c r="AO90" i="3"/>
  <c r="AO52" i="3"/>
  <c r="AO54" i="3"/>
  <c r="AO56" i="3"/>
  <c r="AO58" i="3"/>
  <c r="AO53" i="3"/>
  <c r="AO57" i="3"/>
  <c r="AO86" i="3"/>
  <c r="AO55" i="3"/>
  <c r="AO51" i="3"/>
  <c r="AO60" i="3"/>
  <c r="AO62" i="3"/>
  <c r="AO59" i="3"/>
  <c r="AO64" i="3"/>
  <c r="AO63" i="3"/>
  <c r="AO67" i="3"/>
  <c r="AO66" i="3"/>
  <c r="AO70" i="3"/>
  <c r="AO73" i="3"/>
  <c r="AO75" i="3"/>
  <c r="AO77" i="3"/>
  <c r="AO61" i="3"/>
  <c r="AO71" i="3"/>
  <c r="AO69" i="3"/>
  <c r="AO68" i="3"/>
  <c r="AO72" i="3"/>
  <c r="AO65" i="3"/>
  <c r="AW85" i="3"/>
  <c r="AW87" i="3"/>
  <c r="AW89" i="3"/>
  <c r="AW91" i="3"/>
  <c r="AW86" i="3"/>
  <c r="AW88" i="3"/>
  <c r="AW52" i="3"/>
  <c r="AW54" i="3"/>
  <c r="AW90" i="3"/>
  <c r="AW56" i="3"/>
  <c r="AW58" i="3"/>
  <c r="AW55" i="3"/>
  <c r="AW53" i="3"/>
  <c r="AW51" i="3"/>
  <c r="AW60" i="3"/>
  <c r="AW62" i="3"/>
  <c r="AW64" i="3"/>
  <c r="AW57" i="3"/>
  <c r="AW61" i="3"/>
  <c r="AW63" i="3"/>
  <c r="AW59" i="3"/>
  <c r="AW70" i="3"/>
  <c r="AW65" i="3"/>
  <c r="AW68" i="3"/>
  <c r="AW67" i="3"/>
  <c r="AW73" i="3"/>
  <c r="AW75" i="3"/>
  <c r="AW77" i="3"/>
  <c r="AW66" i="3"/>
  <c r="AW72" i="3"/>
  <c r="AW69" i="3"/>
  <c r="BE85" i="3"/>
  <c r="BE87" i="3"/>
  <c r="BE89" i="3"/>
  <c r="BE91" i="3"/>
  <c r="BE86" i="3"/>
  <c r="BE88" i="3"/>
  <c r="BE52" i="3"/>
  <c r="BE54" i="3"/>
  <c r="BE56" i="3"/>
  <c r="BE58" i="3"/>
  <c r="BE90" i="3"/>
  <c r="BE55" i="3"/>
  <c r="BE53" i="3"/>
  <c r="BE60" i="3"/>
  <c r="BE62" i="3"/>
  <c r="BE64" i="3"/>
  <c r="BE51" i="3"/>
  <c r="BE59" i="3"/>
  <c r="BE61" i="3"/>
  <c r="BE63" i="3"/>
  <c r="BE57" i="3"/>
  <c r="BE65" i="3"/>
  <c r="BE68" i="3"/>
  <c r="BE67" i="3"/>
  <c r="BE70" i="3"/>
  <c r="BE66" i="3"/>
  <c r="BE69" i="3"/>
  <c r="BE73" i="3"/>
  <c r="BE75" i="3"/>
  <c r="BE77" i="3"/>
  <c r="BE71" i="3"/>
  <c r="BE72" i="3"/>
  <c r="BM85" i="3"/>
  <c r="BM87" i="3"/>
  <c r="BM89" i="3"/>
  <c r="BM91" i="3"/>
  <c r="BM90" i="3"/>
  <c r="BM86" i="3"/>
  <c r="BM52" i="3"/>
  <c r="BM54" i="3"/>
  <c r="BM88" i="3"/>
  <c r="BM55" i="3"/>
  <c r="BM56" i="3"/>
  <c r="BM58" i="3"/>
  <c r="BM57" i="3"/>
  <c r="BM60" i="3"/>
  <c r="BM62" i="3"/>
  <c r="BM61" i="3"/>
  <c r="BM64" i="3"/>
  <c r="BM51" i="3"/>
  <c r="BM53" i="3"/>
  <c r="BM63" i="3"/>
  <c r="BM59" i="3"/>
  <c r="BM66" i="3"/>
  <c r="BM65" i="3"/>
  <c r="BM70" i="3"/>
  <c r="BM71" i="3"/>
  <c r="BM73" i="3"/>
  <c r="BM75" i="3"/>
  <c r="BM77" i="3"/>
  <c r="BM72" i="3"/>
  <c r="BM69" i="3"/>
  <c r="BU85" i="3"/>
  <c r="BU87" i="3"/>
  <c r="BU89" i="3"/>
  <c r="BU91" i="3"/>
  <c r="BU52" i="3"/>
  <c r="BU54" i="3"/>
  <c r="BU86" i="3"/>
  <c r="BU88" i="3"/>
  <c r="BU90" i="3"/>
  <c r="BU56" i="3"/>
  <c r="BU58" i="3"/>
  <c r="BU53" i="3"/>
  <c r="BU55" i="3"/>
  <c r="BU60" i="3"/>
  <c r="BU62" i="3"/>
  <c r="BU64" i="3"/>
  <c r="BU59" i="3"/>
  <c r="BU63" i="3"/>
  <c r="BU51" i="3"/>
  <c r="BU61" i="3"/>
  <c r="BU65" i="3"/>
  <c r="BU66" i="3"/>
  <c r="BU70" i="3"/>
  <c r="BU73" i="3"/>
  <c r="BU75" i="3"/>
  <c r="BU77" i="3"/>
  <c r="BU67" i="3"/>
  <c r="BU68" i="3"/>
  <c r="BU69" i="3"/>
  <c r="BU72" i="3"/>
  <c r="BU71" i="3"/>
  <c r="CC85" i="3"/>
  <c r="CC87" i="3"/>
  <c r="CC89" i="3"/>
  <c r="CC91" i="3"/>
  <c r="CC52" i="3"/>
  <c r="CC54" i="3"/>
  <c r="CC86" i="3"/>
  <c r="CC88" i="3"/>
  <c r="CC56" i="3"/>
  <c r="CC58" i="3"/>
  <c r="CC53" i="3"/>
  <c r="CC55" i="3"/>
  <c r="CC90" i="3"/>
  <c r="CC51" i="3"/>
  <c r="CC60" i="3"/>
  <c r="CC62" i="3"/>
  <c r="CC64" i="3"/>
  <c r="CC59" i="3"/>
  <c r="CC57" i="3"/>
  <c r="CC61" i="3"/>
  <c r="CC63" i="3"/>
  <c r="CC65" i="3"/>
  <c r="CC66" i="3"/>
  <c r="CC68" i="3"/>
  <c r="CC70" i="3"/>
  <c r="CC73" i="3"/>
  <c r="CC75" i="3"/>
  <c r="CC77" i="3"/>
  <c r="CC71" i="3"/>
  <c r="CC72" i="3"/>
  <c r="CC67" i="3"/>
  <c r="CC69" i="3"/>
  <c r="CK85" i="3"/>
  <c r="CK87" i="3"/>
  <c r="CK89" i="3"/>
  <c r="CK90" i="3"/>
  <c r="CK91" i="3"/>
  <c r="CK52" i="3"/>
  <c r="CK54" i="3"/>
  <c r="CK53" i="3"/>
  <c r="CK56" i="3"/>
  <c r="CK58" i="3"/>
  <c r="CK55" i="3"/>
  <c r="CK86" i="3"/>
  <c r="CK88" i="3"/>
  <c r="CK60" i="3"/>
  <c r="CK62" i="3"/>
  <c r="CK64" i="3"/>
  <c r="CK61" i="3"/>
  <c r="CK63" i="3"/>
  <c r="CK51" i="3"/>
  <c r="CK59" i="3"/>
  <c r="CK68" i="3"/>
  <c r="CK70" i="3"/>
  <c r="CK67" i="3"/>
  <c r="CK73" i="3"/>
  <c r="CK75" i="3"/>
  <c r="CK77" i="3"/>
  <c r="CK71" i="3"/>
  <c r="CK69" i="3"/>
  <c r="CK66" i="3"/>
  <c r="CK65" i="3"/>
  <c r="CK72" i="3"/>
  <c r="CS85" i="3"/>
  <c r="CS87" i="3"/>
  <c r="CS89" i="3"/>
  <c r="CS91" i="3"/>
  <c r="CS52" i="3"/>
  <c r="CS54" i="3"/>
  <c r="CS86" i="3"/>
  <c r="CS90" i="3"/>
  <c r="CS55" i="3"/>
  <c r="CS56" i="3"/>
  <c r="CS58" i="3"/>
  <c r="CS88" i="3"/>
  <c r="CS57" i="3"/>
  <c r="CS60" i="3"/>
  <c r="CS53" i="3"/>
  <c r="CS61" i="3"/>
  <c r="CS62" i="3"/>
  <c r="CS64" i="3"/>
  <c r="CS59" i="3"/>
  <c r="CS63" i="3"/>
  <c r="CS65" i="3"/>
  <c r="CS70" i="3"/>
  <c r="CS67" i="3"/>
  <c r="CS51" i="3"/>
  <c r="CS73" i="3"/>
  <c r="CS75" i="3"/>
  <c r="CS77" i="3"/>
  <c r="CS66" i="3"/>
  <c r="CS72" i="3"/>
  <c r="CS68" i="3"/>
  <c r="DA85" i="3"/>
  <c r="DA87" i="3"/>
  <c r="DA89" i="3"/>
  <c r="DA88" i="3"/>
  <c r="DA90" i="3"/>
  <c r="DA91" i="3"/>
  <c r="DA52" i="3"/>
  <c r="DA54" i="3"/>
  <c r="DA56" i="3"/>
  <c r="DA58" i="3"/>
  <c r="DA53" i="3"/>
  <c r="DA55" i="3"/>
  <c r="DA86" i="3"/>
  <c r="DA60" i="3"/>
  <c r="DA51" i="3"/>
  <c r="DA59" i="3"/>
  <c r="DA62" i="3"/>
  <c r="DA64" i="3"/>
  <c r="DA63" i="3"/>
  <c r="DA65" i="3"/>
  <c r="DA61" i="3"/>
  <c r="DA67" i="3"/>
  <c r="DA57" i="3"/>
  <c r="DA70" i="3"/>
  <c r="DA68" i="3"/>
  <c r="DA73" i="3"/>
  <c r="DA75" i="3"/>
  <c r="DA77" i="3"/>
  <c r="DA69" i="3"/>
  <c r="DA72" i="3"/>
  <c r="DA71" i="3"/>
  <c r="C47" i="3"/>
  <c r="CV50" i="3"/>
  <c r="CN50" i="3"/>
  <c r="CF50" i="3"/>
  <c r="BX50" i="3"/>
  <c r="BP50" i="3"/>
  <c r="BH50" i="3"/>
  <c r="AZ50" i="3"/>
  <c r="AR50" i="3"/>
  <c r="AJ50" i="3"/>
  <c r="AB50" i="3"/>
  <c r="T50" i="3"/>
  <c r="L50" i="3"/>
  <c r="CY84" i="3"/>
  <c r="CQ84" i="3"/>
  <c r="CI84" i="3"/>
  <c r="CA84" i="3"/>
  <c r="BS84" i="3"/>
  <c r="BK84" i="3"/>
  <c r="BC84" i="3"/>
  <c r="AU84" i="3"/>
  <c r="AM84" i="3"/>
  <c r="AE84" i="3"/>
  <c r="W84" i="3"/>
  <c r="O84" i="3"/>
  <c r="G84" i="3"/>
  <c r="CU83" i="3"/>
  <c r="CM83" i="3"/>
  <c r="BW83" i="3"/>
  <c r="BO83" i="3"/>
  <c r="BG83" i="3"/>
  <c r="AY83" i="3"/>
  <c r="AQ83" i="3"/>
  <c r="AI83" i="3"/>
  <c r="AA83" i="3"/>
  <c r="S83" i="3"/>
  <c r="K83" i="3"/>
  <c r="CY82" i="3"/>
  <c r="CQ82" i="3"/>
  <c r="CI82" i="3"/>
  <c r="CA82" i="3"/>
  <c r="BS82" i="3"/>
  <c r="BK82" i="3"/>
  <c r="BC82" i="3"/>
  <c r="AU82" i="3"/>
  <c r="AM82" i="3"/>
  <c r="AE82" i="3"/>
  <c r="W82" i="3"/>
  <c r="O82" i="3"/>
  <c r="DA81" i="3"/>
  <c r="CQ81" i="3"/>
  <c r="CF81" i="3"/>
  <c r="BU81" i="3"/>
  <c r="BK81" i="3"/>
  <c r="AZ81" i="3"/>
  <c r="AO81" i="3"/>
  <c r="AE81" i="3"/>
  <c r="T81" i="3"/>
  <c r="I81" i="3"/>
  <c r="CU80" i="3"/>
  <c r="CJ80" i="3"/>
  <c r="BY80" i="3"/>
  <c r="BO80" i="3"/>
  <c r="BD80" i="3"/>
  <c r="AS80" i="3"/>
  <c r="X80" i="3"/>
  <c r="L80" i="3"/>
  <c r="CI79" i="3"/>
  <c r="BU79" i="3"/>
  <c r="BI79" i="3"/>
  <c r="AV79" i="3"/>
  <c r="W79" i="3"/>
  <c r="I79" i="3"/>
  <c r="CS78" i="3"/>
  <c r="CF78" i="3"/>
  <c r="BP78" i="3"/>
  <c r="AZ78" i="3"/>
  <c r="AJ78" i="3"/>
  <c r="T78" i="3"/>
  <c r="CZ77" i="3"/>
  <c r="CJ77" i="3"/>
  <c r="BT77" i="3"/>
  <c r="BD77" i="3"/>
  <c r="AN77" i="3"/>
  <c r="X77" i="3"/>
  <c r="H77" i="3"/>
  <c r="CN76" i="3"/>
  <c r="BX76" i="3"/>
  <c r="BH76" i="3"/>
  <c r="AR76" i="3"/>
  <c r="AB76" i="3"/>
  <c r="L76" i="3"/>
  <c r="CR75" i="3"/>
  <c r="CB75" i="3"/>
  <c r="BL75" i="3"/>
  <c r="AV75" i="3"/>
  <c r="AF75" i="3"/>
  <c r="P75" i="3"/>
  <c r="CV74" i="3"/>
  <c r="CF74" i="3"/>
  <c r="BP74" i="3"/>
  <c r="AZ74" i="3"/>
  <c r="AJ74" i="3"/>
  <c r="S74" i="3"/>
  <c r="CR73" i="3"/>
  <c r="BT73" i="3"/>
  <c r="AN73" i="3"/>
  <c r="H73" i="3"/>
  <c r="BX72" i="3"/>
  <c r="AR72" i="3"/>
  <c r="G72" i="3"/>
  <c r="BL71" i="3"/>
  <c r="L71" i="3"/>
  <c r="BI70" i="3"/>
  <c r="K70" i="3"/>
  <c r="AY69" i="3"/>
  <c r="CG68" i="3"/>
  <c r="F68" i="3"/>
  <c r="Y67" i="3"/>
  <c r="CZ65" i="3"/>
  <c r="AQ63" i="3"/>
  <c r="CK57" i="3"/>
  <c r="AI46" i="3"/>
  <c r="AI86" i="3"/>
  <c r="AI88" i="3"/>
  <c r="AI90" i="3"/>
  <c r="AI85" i="3"/>
  <c r="AI87" i="3"/>
  <c r="AI89" i="3"/>
  <c r="AI51" i="3"/>
  <c r="AI53" i="3"/>
  <c r="AI55" i="3"/>
  <c r="AI91" i="3"/>
  <c r="AI58" i="3"/>
  <c r="AI52" i="3"/>
  <c r="AI56" i="3"/>
  <c r="AI54" i="3"/>
  <c r="AI57" i="3"/>
  <c r="AI59" i="3"/>
  <c r="AI61" i="3"/>
  <c r="AI60" i="3"/>
  <c r="AI64" i="3"/>
  <c r="AI62" i="3"/>
  <c r="AI67" i="3"/>
  <c r="AI63" i="3"/>
  <c r="AI66" i="3"/>
  <c r="AI71" i="3"/>
  <c r="AI68" i="3"/>
  <c r="AI69" i="3"/>
  <c r="AI73" i="3"/>
  <c r="AI75" i="3"/>
  <c r="AI77" i="3"/>
  <c r="AI79" i="3"/>
  <c r="AI81" i="3"/>
  <c r="AI65" i="3"/>
  <c r="CE86" i="3"/>
  <c r="CE88" i="3"/>
  <c r="CE85" i="3"/>
  <c r="CE87" i="3"/>
  <c r="CE89" i="3"/>
  <c r="CE90" i="3"/>
  <c r="CE51" i="3"/>
  <c r="CE53" i="3"/>
  <c r="CE55" i="3"/>
  <c r="CE91" i="3"/>
  <c r="CE54" i="3"/>
  <c r="CE56" i="3"/>
  <c r="CE58" i="3"/>
  <c r="CE52" i="3"/>
  <c r="CE59" i="3"/>
  <c r="CE61" i="3"/>
  <c r="CE60" i="3"/>
  <c r="CE62" i="3"/>
  <c r="CE64" i="3"/>
  <c r="CE57" i="3"/>
  <c r="CE65" i="3"/>
  <c r="CE67" i="3"/>
  <c r="CE69" i="3"/>
  <c r="CE66" i="3"/>
  <c r="CE68" i="3"/>
  <c r="CE73" i="3"/>
  <c r="CE75" i="3"/>
  <c r="CE77" i="3"/>
  <c r="CE79" i="3"/>
  <c r="CE81" i="3"/>
  <c r="CE63" i="3"/>
  <c r="CE70" i="3"/>
  <c r="CE71" i="3"/>
  <c r="Q85" i="3"/>
  <c r="Q87" i="3"/>
  <c r="Q89" i="3"/>
  <c r="Q91" i="3"/>
  <c r="Q52" i="3"/>
  <c r="Q54" i="3"/>
  <c r="Q56" i="3"/>
  <c r="Q86" i="3"/>
  <c r="Q58" i="3"/>
  <c r="Q55" i="3"/>
  <c r="Q57" i="3"/>
  <c r="Q88" i="3"/>
  <c r="Q60" i="3"/>
  <c r="Q62" i="3"/>
  <c r="Q64" i="3"/>
  <c r="Q59" i="3"/>
  <c r="Q90" i="3"/>
  <c r="Q63" i="3"/>
  <c r="Q53" i="3"/>
  <c r="Q51" i="3"/>
  <c r="Q61" i="3"/>
  <c r="Q65" i="3"/>
  <c r="Q66" i="3"/>
  <c r="Q70" i="3"/>
  <c r="Q72" i="3"/>
  <c r="Q73" i="3"/>
  <c r="Q75" i="3"/>
  <c r="Q77" i="3"/>
  <c r="Q71" i="3"/>
  <c r="Q68" i="3"/>
  <c r="Q67" i="3"/>
  <c r="Q74" i="3"/>
  <c r="AG85" i="3"/>
  <c r="AG87" i="3"/>
  <c r="AG89" i="3"/>
  <c r="AG91" i="3"/>
  <c r="AG90" i="3"/>
  <c r="AG52" i="3"/>
  <c r="AG54" i="3"/>
  <c r="AG56" i="3"/>
  <c r="AG55" i="3"/>
  <c r="AG58" i="3"/>
  <c r="AG57" i="3"/>
  <c r="AG51" i="3"/>
  <c r="AG60" i="3"/>
  <c r="AG62" i="3"/>
  <c r="AG61" i="3"/>
  <c r="AG64" i="3"/>
  <c r="AG86" i="3"/>
  <c r="AG88" i="3"/>
  <c r="AG59" i="3"/>
  <c r="AG63" i="3"/>
  <c r="AG53" i="3"/>
  <c r="AG70" i="3"/>
  <c r="AG67" i="3"/>
  <c r="AG73" i="3"/>
  <c r="AG75" i="3"/>
  <c r="AG77" i="3"/>
  <c r="AG68" i="3"/>
  <c r="AG65" i="3"/>
  <c r="AG71" i="3"/>
  <c r="AG72" i="3"/>
  <c r="AG66" i="3"/>
  <c r="J46" i="3"/>
  <c r="J86" i="3"/>
  <c r="J88" i="3"/>
  <c r="J90" i="3"/>
  <c r="J85" i="3"/>
  <c r="J87" i="3"/>
  <c r="J89" i="3"/>
  <c r="J91" i="3"/>
  <c r="J52" i="3"/>
  <c r="J54" i="3"/>
  <c r="J53" i="3"/>
  <c r="J51" i="3"/>
  <c r="J57" i="3"/>
  <c r="J61" i="3"/>
  <c r="J55" i="3"/>
  <c r="J58" i="3"/>
  <c r="J62" i="3"/>
  <c r="J64" i="3"/>
  <c r="J60" i="3"/>
  <c r="J56" i="3"/>
  <c r="J63" i="3"/>
  <c r="J68" i="3"/>
  <c r="J59" i="3"/>
  <c r="J69" i="3"/>
  <c r="J70" i="3"/>
  <c r="J72" i="3"/>
  <c r="J65" i="3"/>
  <c r="J66" i="3"/>
  <c r="J67" i="3"/>
  <c r="J73" i="3"/>
  <c r="J74" i="3"/>
  <c r="J76" i="3"/>
  <c r="J78" i="3"/>
  <c r="J80" i="3"/>
  <c r="J82" i="3"/>
  <c r="R46" i="3"/>
  <c r="R86" i="3"/>
  <c r="R88" i="3"/>
  <c r="R90" i="3"/>
  <c r="R85" i="3"/>
  <c r="R87" i="3"/>
  <c r="R89" i="3"/>
  <c r="R91" i="3"/>
  <c r="R52" i="3"/>
  <c r="R54" i="3"/>
  <c r="R51" i="3"/>
  <c r="R53" i="3"/>
  <c r="R58" i="3"/>
  <c r="R61" i="3"/>
  <c r="R56" i="3"/>
  <c r="R59" i="3"/>
  <c r="R57" i="3"/>
  <c r="R64" i="3"/>
  <c r="R55" i="3"/>
  <c r="R66" i="3"/>
  <c r="R68" i="3"/>
  <c r="R67" i="3"/>
  <c r="R70" i="3"/>
  <c r="R72" i="3"/>
  <c r="R60" i="3"/>
  <c r="R65" i="3"/>
  <c r="R73" i="3"/>
  <c r="R71" i="3"/>
  <c r="R62" i="3"/>
  <c r="R63" i="3"/>
  <c r="R74" i="3"/>
  <c r="R76" i="3"/>
  <c r="R78" i="3"/>
  <c r="R80" i="3"/>
  <c r="Z46" i="3"/>
  <c r="Z86" i="3"/>
  <c r="Z88" i="3"/>
  <c r="Z90" i="3"/>
  <c r="Z85" i="3"/>
  <c r="Z87" i="3"/>
  <c r="Z89" i="3"/>
  <c r="Z91" i="3"/>
  <c r="Z52" i="3"/>
  <c r="Z53" i="3"/>
  <c r="Z55" i="3"/>
  <c r="Z51" i="3"/>
  <c r="Z57" i="3"/>
  <c r="Z61" i="3"/>
  <c r="Z59" i="3"/>
  <c r="Z54" i="3"/>
  <c r="Z56" i="3"/>
  <c r="Z58" i="3"/>
  <c r="Z64" i="3"/>
  <c r="Z60" i="3"/>
  <c r="Z65" i="3"/>
  <c r="Z66" i="3"/>
  <c r="Z68" i="3"/>
  <c r="Z62" i="3"/>
  <c r="Z63" i="3"/>
  <c r="Z70" i="3"/>
  <c r="Z72" i="3"/>
  <c r="Z67" i="3"/>
  <c r="Z71" i="3"/>
  <c r="Z73" i="3"/>
  <c r="Z69" i="3"/>
  <c r="Z74" i="3"/>
  <c r="Z76" i="3"/>
  <c r="Z78" i="3"/>
  <c r="Z80" i="3"/>
  <c r="AH46" i="3"/>
  <c r="AH86" i="3"/>
  <c r="AH88" i="3"/>
  <c r="AH90" i="3"/>
  <c r="AH85" i="3"/>
  <c r="AH87" i="3"/>
  <c r="AH89" i="3"/>
  <c r="AH91" i="3"/>
  <c r="AH52" i="3"/>
  <c r="AH51" i="3"/>
  <c r="AH56" i="3"/>
  <c r="AH53" i="3"/>
  <c r="AH59" i="3"/>
  <c r="AH55" i="3"/>
  <c r="AH60" i="3"/>
  <c r="AH61" i="3"/>
  <c r="AH64" i="3"/>
  <c r="AH58" i="3"/>
  <c r="AH62" i="3"/>
  <c r="AH54" i="3"/>
  <c r="AH57" i="3"/>
  <c r="AH66" i="3"/>
  <c r="AH68" i="3"/>
  <c r="AH65" i="3"/>
  <c r="AH69" i="3"/>
  <c r="AH63" i="3"/>
  <c r="AH70" i="3"/>
  <c r="AH73" i="3"/>
  <c r="AH67" i="3"/>
  <c r="AH71" i="3"/>
  <c r="AH72" i="3"/>
  <c r="AH74" i="3"/>
  <c r="AH76" i="3"/>
  <c r="AH78" i="3"/>
  <c r="AH80" i="3"/>
  <c r="AP46" i="3"/>
  <c r="AP86" i="3"/>
  <c r="AP88" i="3"/>
  <c r="AP90" i="3"/>
  <c r="AP85" i="3"/>
  <c r="AP87" i="3"/>
  <c r="AP89" i="3"/>
  <c r="AP91" i="3"/>
  <c r="AP52" i="3"/>
  <c r="AP53" i="3"/>
  <c r="AP54" i="3"/>
  <c r="AP51" i="3"/>
  <c r="AP56" i="3"/>
  <c r="AP57" i="3"/>
  <c r="AP59" i="3"/>
  <c r="AP55" i="3"/>
  <c r="AP62" i="3"/>
  <c r="AP64" i="3"/>
  <c r="AP61" i="3"/>
  <c r="AP65" i="3"/>
  <c r="AP66" i="3"/>
  <c r="AP68" i="3"/>
  <c r="AP63" i="3"/>
  <c r="AP60" i="3"/>
  <c r="AP69" i="3"/>
  <c r="AP70" i="3"/>
  <c r="AP58" i="3"/>
  <c r="AP73" i="3"/>
  <c r="AP71" i="3"/>
  <c r="AP72" i="3"/>
  <c r="AP74" i="3"/>
  <c r="AP76" i="3"/>
  <c r="AP78" i="3"/>
  <c r="AP80" i="3"/>
  <c r="AX46" i="3"/>
  <c r="AX86" i="3"/>
  <c r="AX88" i="3"/>
  <c r="AX90" i="3"/>
  <c r="AX85" i="3"/>
  <c r="AX87" i="3"/>
  <c r="AX89" i="3"/>
  <c r="AX91" i="3"/>
  <c r="AX52" i="3"/>
  <c r="AX53" i="3"/>
  <c r="AX51" i="3"/>
  <c r="AX58" i="3"/>
  <c r="AX59" i="3"/>
  <c r="AX56" i="3"/>
  <c r="AX54" i="3"/>
  <c r="AX64" i="3"/>
  <c r="AX55" i="3"/>
  <c r="AX60" i="3"/>
  <c r="AX57" i="3"/>
  <c r="AX63" i="3"/>
  <c r="AX65" i="3"/>
  <c r="AX61" i="3"/>
  <c r="AX66" i="3"/>
  <c r="AX68" i="3"/>
  <c r="AX62" i="3"/>
  <c r="AX70" i="3"/>
  <c r="AX67" i="3"/>
  <c r="AX73" i="3"/>
  <c r="AX72" i="3"/>
  <c r="AX74" i="3"/>
  <c r="AX76" i="3"/>
  <c r="AX78" i="3"/>
  <c r="AX80" i="3"/>
  <c r="BF46" i="3"/>
  <c r="BF86" i="3"/>
  <c r="BF88" i="3"/>
  <c r="BF90" i="3"/>
  <c r="BF85" i="3"/>
  <c r="BF87" i="3"/>
  <c r="BF89" i="3"/>
  <c r="BF91" i="3"/>
  <c r="BF52" i="3"/>
  <c r="BF55" i="3"/>
  <c r="BF51" i="3"/>
  <c r="BF59" i="3"/>
  <c r="BF53" i="3"/>
  <c r="BF57" i="3"/>
  <c r="BF60" i="3"/>
  <c r="BF64" i="3"/>
  <c r="BF54" i="3"/>
  <c r="BF61" i="3"/>
  <c r="BF58" i="3"/>
  <c r="BF63" i="3"/>
  <c r="BF66" i="3"/>
  <c r="BF68" i="3"/>
  <c r="BF56" i="3"/>
  <c r="BF62" i="3"/>
  <c r="BF67" i="3"/>
  <c r="BF70" i="3"/>
  <c r="BF69" i="3"/>
  <c r="BF73" i="3"/>
  <c r="BF71" i="3"/>
  <c r="BF72" i="3"/>
  <c r="BF74" i="3"/>
  <c r="BF76" i="3"/>
  <c r="BF78" i="3"/>
  <c r="BF80" i="3"/>
  <c r="BN46" i="3"/>
  <c r="BN86" i="3"/>
  <c r="BN88" i="3"/>
  <c r="BN90" i="3"/>
  <c r="BN85" i="3"/>
  <c r="BN87" i="3"/>
  <c r="BN89" i="3"/>
  <c r="BN91" i="3"/>
  <c r="BN52" i="3"/>
  <c r="BN51" i="3"/>
  <c r="BN53" i="3"/>
  <c r="BN59" i="3"/>
  <c r="BN57" i="3"/>
  <c r="BN55" i="3"/>
  <c r="BN56" i="3"/>
  <c r="BN61" i="3"/>
  <c r="BN64" i="3"/>
  <c r="BN58" i="3"/>
  <c r="BN62" i="3"/>
  <c r="BN54" i="3"/>
  <c r="BN65" i="3"/>
  <c r="BN66" i="3"/>
  <c r="BN68" i="3"/>
  <c r="BN67" i="3"/>
  <c r="BN60" i="3"/>
  <c r="BN69" i="3"/>
  <c r="BN63" i="3"/>
  <c r="BN70" i="3"/>
  <c r="BN71" i="3"/>
  <c r="BN73" i="3"/>
  <c r="BN72" i="3"/>
  <c r="BN74" i="3"/>
  <c r="BN76" i="3"/>
  <c r="BN78" i="3"/>
  <c r="BN80" i="3"/>
  <c r="BV46" i="3"/>
  <c r="BV86" i="3"/>
  <c r="BV88" i="3"/>
  <c r="BV90" i="3"/>
  <c r="BV85" i="3"/>
  <c r="BV87" i="3"/>
  <c r="BV89" i="3"/>
  <c r="BV91" i="3"/>
  <c r="BV52" i="3"/>
  <c r="BV54" i="3"/>
  <c r="BV51" i="3"/>
  <c r="BV59" i="3"/>
  <c r="BV57" i="3"/>
  <c r="BV62" i="3"/>
  <c r="BV64" i="3"/>
  <c r="BV60" i="3"/>
  <c r="BV56" i="3"/>
  <c r="BV53" i="3"/>
  <c r="BV55" i="3"/>
  <c r="BV61" i="3"/>
  <c r="BV63" i="3"/>
  <c r="BV65" i="3"/>
  <c r="BV58" i="3"/>
  <c r="BV66" i="3"/>
  <c r="BV68" i="3"/>
  <c r="BV69" i="3"/>
  <c r="BV70" i="3"/>
  <c r="BV73" i="3"/>
  <c r="BV67" i="3"/>
  <c r="BV72" i="3"/>
  <c r="BV74" i="3"/>
  <c r="BV76" i="3"/>
  <c r="BV78" i="3"/>
  <c r="BV80" i="3"/>
  <c r="CD46" i="3"/>
  <c r="CD86" i="3"/>
  <c r="CD88" i="3"/>
  <c r="CD90" i="3"/>
  <c r="CD85" i="3"/>
  <c r="CD87" i="3"/>
  <c r="CD89" i="3"/>
  <c r="CD91" i="3"/>
  <c r="CD52" i="3"/>
  <c r="CD51" i="3"/>
  <c r="CD53" i="3"/>
  <c r="CD58" i="3"/>
  <c r="CD59" i="3"/>
  <c r="CD54" i="3"/>
  <c r="CD55" i="3"/>
  <c r="CD62" i="3"/>
  <c r="CD64" i="3"/>
  <c r="CD57" i="3"/>
  <c r="CD60" i="3"/>
  <c r="CD66" i="3"/>
  <c r="CD68" i="3"/>
  <c r="CD61" i="3"/>
  <c r="CD65" i="3"/>
  <c r="CD67" i="3"/>
  <c r="CD70" i="3"/>
  <c r="CD63" i="3"/>
  <c r="CD56" i="3"/>
  <c r="CD71" i="3"/>
  <c r="CD72" i="3"/>
  <c r="CD74" i="3"/>
  <c r="CD76" i="3"/>
  <c r="CD78" i="3"/>
  <c r="CD80" i="3"/>
  <c r="CL46" i="3"/>
  <c r="CL86" i="3"/>
  <c r="CL88" i="3"/>
  <c r="CL90" i="3"/>
  <c r="CL85" i="3"/>
  <c r="CL87" i="3"/>
  <c r="CL89" i="3"/>
  <c r="CL91" i="3"/>
  <c r="CL52" i="3"/>
  <c r="CL55" i="3"/>
  <c r="CL51" i="3"/>
  <c r="CL59" i="3"/>
  <c r="CL53" i="3"/>
  <c r="CL57" i="3"/>
  <c r="CL54" i="3"/>
  <c r="CL56" i="3"/>
  <c r="CL62" i="3"/>
  <c r="CL64" i="3"/>
  <c r="CL61" i="3"/>
  <c r="CL60" i="3"/>
  <c r="CL66" i="3"/>
  <c r="CL68" i="3"/>
  <c r="CL65" i="3"/>
  <c r="CL63" i="3"/>
  <c r="CL58" i="3"/>
  <c r="CL70" i="3"/>
  <c r="CL67" i="3"/>
  <c r="CL71" i="3"/>
  <c r="CL69" i="3"/>
  <c r="CL72" i="3"/>
  <c r="CL74" i="3"/>
  <c r="CL76" i="3"/>
  <c r="CL78" i="3"/>
  <c r="CL80" i="3"/>
  <c r="CT46" i="3"/>
  <c r="CT86" i="3"/>
  <c r="CT88" i="3"/>
  <c r="CT90" i="3"/>
  <c r="CT85" i="3"/>
  <c r="CT87" i="3"/>
  <c r="CT89" i="3"/>
  <c r="CT91" i="3"/>
  <c r="CT52" i="3"/>
  <c r="CT51" i="3"/>
  <c r="CT53" i="3"/>
  <c r="CT59" i="3"/>
  <c r="CT57" i="3"/>
  <c r="CT58" i="3"/>
  <c r="CT60" i="3"/>
  <c r="CT61" i="3"/>
  <c r="CT62" i="3"/>
  <c r="CT64" i="3"/>
  <c r="CT54" i="3"/>
  <c r="CT55" i="3"/>
  <c r="CT56" i="3"/>
  <c r="CT65" i="3"/>
  <c r="CT66" i="3"/>
  <c r="CT68" i="3"/>
  <c r="CT63" i="3"/>
  <c r="CT70" i="3"/>
  <c r="CT69" i="3"/>
  <c r="CT71" i="3"/>
  <c r="CT67" i="3"/>
  <c r="CT72" i="3"/>
  <c r="CT74" i="3"/>
  <c r="CT76" i="3"/>
  <c r="CT78" i="3"/>
  <c r="CT80" i="3"/>
  <c r="CU50" i="3"/>
  <c r="CM50" i="3"/>
  <c r="CE50" i="3"/>
  <c r="BW50" i="3"/>
  <c r="BO50" i="3"/>
  <c r="BG50" i="3"/>
  <c r="AY50" i="3"/>
  <c r="AQ50" i="3"/>
  <c r="AI50" i="3"/>
  <c r="AA50" i="3"/>
  <c r="S50" i="3"/>
  <c r="K50" i="3"/>
  <c r="CX84" i="3"/>
  <c r="CP84" i="3"/>
  <c r="CH84" i="3"/>
  <c r="BZ84" i="3"/>
  <c r="BR84" i="3"/>
  <c r="BJ84" i="3"/>
  <c r="BB84" i="3"/>
  <c r="AT84" i="3"/>
  <c r="AL84" i="3"/>
  <c r="AD84" i="3"/>
  <c r="V84" i="3"/>
  <c r="N84" i="3"/>
  <c r="F84" i="3"/>
  <c r="CT83" i="3"/>
  <c r="CL83" i="3"/>
  <c r="CD83" i="3"/>
  <c r="BV83" i="3"/>
  <c r="BN83" i="3"/>
  <c r="BF83" i="3"/>
  <c r="AX83" i="3"/>
  <c r="AP83" i="3"/>
  <c r="AH83" i="3"/>
  <c r="Z83" i="3"/>
  <c r="R83" i="3"/>
  <c r="J83" i="3"/>
  <c r="CX82" i="3"/>
  <c r="CP82" i="3"/>
  <c r="CH82" i="3"/>
  <c r="BZ82" i="3"/>
  <c r="BR82" i="3"/>
  <c r="BJ82" i="3"/>
  <c r="BB82" i="3"/>
  <c r="AT82" i="3"/>
  <c r="AL82" i="3"/>
  <c r="AD82" i="3"/>
  <c r="V82" i="3"/>
  <c r="N82" i="3"/>
  <c r="CZ81" i="3"/>
  <c r="CO81" i="3"/>
  <c r="CD81" i="3"/>
  <c r="BT81" i="3"/>
  <c r="BI81" i="3"/>
  <c r="AX81" i="3"/>
  <c r="AN81" i="3"/>
  <c r="AC81" i="3"/>
  <c r="R81" i="3"/>
  <c r="H81" i="3"/>
  <c r="CS80" i="3"/>
  <c r="CH80" i="3"/>
  <c r="BX80" i="3"/>
  <c r="BM80" i="3"/>
  <c r="BB80" i="3"/>
  <c r="AR80" i="3"/>
  <c r="AG80" i="3"/>
  <c r="V80" i="3"/>
  <c r="K80" i="3"/>
  <c r="CS79" i="3"/>
  <c r="CG79" i="3"/>
  <c r="BT79" i="3"/>
  <c r="BF79" i="3"/>
  <c r="AU79" i="3"/>
  <c r="AG79" i="3"/>
  <c r="U79" i="3"/>
  <c r="H79" i="3"/>
  <c r="CP78" i="3"/>
  <c r="CE78" i="3"/>
  <c r="BO78" i="3"/>
  <c r="AY78" i="3"/>
  <c r="AI78" i="3"/>
  <c r="S78" i="3"/>
  <c r="CY77" i="3"/>
  <c r="CI77" i="3"/>
  <c r="BS77" i="3"/>
  <c r="BC77" i="3"/>
  <c r="AM77" i="3"/>
  <c r="W77" i="3"/>
  <c r="G77" i="3"/>
  <c r="CM76" i="3"/>
  <c r="BW76" i="3"/>
  <c r="BG76" i="3"/>
  <c r="AQ76" i="3"/>
  <c r="AA76" i="3"/>
  <c r="K76" i="3"/>
  <c r="CQ75" i="3"/>
  <c r="CA75" i="3"/>
  <c r="BK75" i="3"/>
  <c r="AU75" i="3"/>
  <c r="AE75" i="3"/>
  <c r="O75" i="3"/>
  <c r="CU74" i="3"/>
  <c r="CE74" i="3"/>
  <c r="BO74" i="3"/>
  <c r="AY74" i="3"/>
  <c r="AI74" i="3"/>
  <c r="N74" i="3"/>
  <c r="CQ73" i="3"/>
  <c r="BS73" i="3"/>
  <c r="AM73" i="3"/>
  <c r="G73" i="3"/>
  <c r="BW72" i="3"/>
  <c r="AQ72" i="3"/>
  <c r="F72" i="3"/>
  <c r="BK71" i="3"/>
  <c r="J71" i="3"/>
  <c r="BH70" i="3"/>
  <c r="H70" i="3"/>
  <c r="AX69" i="3"/>
  <c r="CF68" i="3"/>
  <c r="CZ67" i="3"/>
  <c r="X67" i="3"/>
  <c r="CN65" i="3"/>
  <c r="AJ63" i="3"/>
  <c r="BU57" i="3"/>
  <c r="CQ90" i="2"/>
  <c r="AA90" i="2"/>
  <c r="CZ89" i="2"/>
  <c r="CG81" i="2"/>
  <c r="AU89" i="2"/>
  <c r="K87" i="2"/>
  <c r="CU46" i="2"/>
  <c r="CM46" i="2"/>
  <c r="CE46" i="2"/>
  <c r="BW46" i="2"/>
  <c r="BO46" i="2"/>
  <c r="BG46" i="2"/>
  <c r="AY46" i="2"/>
  <c r="AQ46" i="2"/>
  <c r="AI46" i="2"/>
  <c r="AA46" i="2"/>
  <c r="AI89" i="2"/>
  <c r="BC88" i="2"/>
  <c r="CB91" i="2"/>
  <c r="AM88" i="2"/>
  <c r="CZ46" i="2"/>
  <c r="CR46" i="2"/>
  <c r="CJ46" i="2"/>
  <c r="CB46" i="2"/>
  <c r="BT46" i="2"/>
  <c r="BL46" i="2"/>
  <c r="BD46" i="2"/>
  <c r="AV46" i="2"/>
  <c r="AN46" i="2"/>
  <c r="AF46" i="2"/>
  <c r="X46" i="2"/>
  <c r="P46" i="2"/>
  <c r="H46" i="2"/>
  <c r="P91" i="2"/>
  <c r="BA87" i="2"/>
  <c r="CZ91" i="2"/>
  <c r="K91" i="2"/>
  <c r="K90" i="2"/>
  <c r="AN89" i="2"/>
  <c r="AQ87" i="2"/>
  <c r="BT91" i="2"/>
  <c r="CU89" i="2"/>
  <c r="X89" i="2"/>
  <c r="BD86" i="2"/>
  <c r="CJ89" i="2"/>
  <c r="S89" i="2"/>
  <c r="AN86" i="2"/>
  <c r="S46" i="2"/>
  <c r="K46" i="2"/>
  <c r="AM91" i="2"/>
  <c r="AU90" i="2"/>
  <c r="CE89" i="2"/>
  <c r="CY88" i="2"/>
  <c r="AF91" i="2"/>
  <c r="CI87" i="2"/>
  <c r="CZ84" i="2"/>
  <c r="DA46" i="2"/>
  <c r="CS46" i="2"/>
  <c r="CK46" i="2"/>
  <c r="CC46" i="2"/>
  <c r="BU46" i="2"/>
  <c r="BM46" i="2"/>
  <c r="BE46" i="2"/>
  <c r="AW46" i="2"/>
  <c r="AO46" i="2"/>
  <c r="AG46" i="2"/>
  <c r="Y46" i="2"/>
  <c r="Q46" i="2"/>
  <c r="I46" i="2"/>
  <c r="AE90" i="2"/>
  <c r="BK89" i="2"/>
  <c r="CA87" i="2"/>
  <c r="CF46" i="2"/>
  <c r="CF72" i="2"/>
  <c r="CF74" i="2"/>
  <c r="CF76" i="2"/>
  <c r="CF73" i="2"/>
  <c r="CF79" i="2"/>
  <c r="CF75" i="2"/>
  <c r="CF77" i="2"/>
  <c r="CF78" i="2"/>
  <c r="CF81" i="2"/>
  <c r="CF82" i="2"/>
  <c r="CF83" i="2"/>
  <c r="CF80" i="2"/>
  <c r="CF85" i="2"/>
  <c r="CF87" i="2"/>
  <c r="CF89" i="2"/>
  <c r="CF86" i="2"/>
  <c r="BH71" i="2"/>
  <c r="BH72" i="2"/>
  <c r="BH74" i="2"/>
  <c r="BH76" i="2"/>
  <c r="BH78" i="2"/>
  <c r="BH79" i="2"/>
  <c r="BH73" i="2"/>
  <c r="BH75" i="2"/>
  <c r="BH77" i="2"/>
  <c r="BH82" i="2"/>
  <c r="BH80" i="2"/>
  <c r="BH81" i="2"/>
  <c r="BH86" i="2"/>
  <c r="BH83" i="2"/>
  <c r="BH87" i="2"/>
  <c r="BH89" i="2"/>
  <c r="BH84" i="2"/>
  <c r="L62" i="2"/>
  <c r="L72" i="2"/>
  <c r="L74" i="2"/>
  <c r="L76" i="2"/>
  <c r="L78" i="2"/>
  <c r="L75" i="2"/>
  <c r="L79" i="2"/>
  <c r="L77" i="2"/>
  <c r="L80" i="2"/>
  <c r="L82" i="2"/>
  <c r="L73" i="2"/>
  <c r="L81" i="2"/>
  <c r="L86" i="2"/>
  <c r="L85" i="2"/>
  <c r="L84" i="2"/>
  <c r="L89" i="2"/>
  <c r="L91" i="2"/>
  <c r="L83" i="2"/>
  <c r="BH88" i="2"/>
  <c r="BV80" i="2"/>
  <c r="CN69" i="2"/>
  <c r="CN72" i="2"/>
  <c r="CN74" i="2"/>
  <c r="CN76" i="2"/>
  <c r="CN79" i="2"/>
  <c r="CN73" i="2"/>
  <c r="CN75" i="2"/>
  <c r="CN78" i="2"/>
  <c r="CN80" i="2"/>
  <c r="CN82" i="2"/>
  <c r="CN86" i="2"/>
  <c r="CN84" i="2"/>
  <c r="CN77" i="2"/>
  <c r="CN87" i="2"/>
  <c r="CN89" i="2"/>
  <c r="CN83" i="2"/>
  <c r="BX46" i="2"/>
  <c r="BX72" i="2"/>
  <c r="BX74" i="2"/>
  <c r="BX76" i="2"/>
  <c r="BX78" i="2"/>
  <c r="BX75" i="2"/>
  <c r="BX79" i="2"/>
  <c r="BX77" i="2"/>
  <c r="BX73" i="2"/>
  <c r="BX80" i="2"/>
  <c r="BX82" i="2"/>
  <c r="BX81" i="2"/>
  <c r="BX86" i="2"/>
  <c r="BX84" i="2"/>
  <c r="BX87" i="2"/>
  <c r="BX89" i="2"/>
  <c r="BP65" i="2"/>
  <c r="BP72" i="2"/>
  <c r="BP74" i="2"/>
  <c r="BP76" i="2"/>
  <c r="BP78" i="2"/>
  <c r="BP77" i="2"/>
  <c r="BP79" i="2"/>
  <c r="BP73" i="2"/>
  <c r="BP83" i="2"/>
  <c r="BP75" i="2"/>
  <c r="BP84" i="2"/>
  <c r="BP82" i="2"/>
  <c r="BP81" i="2"/>
  <c r="BP85" i="2"/>
  <c r="BP87" i="2"/>
  <c r="BP89" i="2"/>
  <c r="BP86" i="2"/>
  <c r="BP80" i="2"/>
  <c r="T46" i="2"/>
  <c r="T72" i="2"/>
  <c r="T74" i="2"/>
  <c r="T76" i="2"/>
  <c r="T78" i="2"/>
  <c r="T73" i="2"/>
  <c r="T79" i="2"/>
  <c r="T75" i="2"/>
  <c r="T77" i="2"/>
  <c r="T82" i="2"/>
  <c r="T81" i="2"/>
  <c r="T80" i="2"/>
  <c r="T83" i="2"/>
  <c r="T89" i="2"/>
  <c r="T91" i="2"/>
  <c r="T85" i="2"/>
  <c r="T86" i="2"/>
  <c r="T87" i="2"/>
  <c r="CN91" i="2"/>
  <c r="BH91" i="2"/>
  <c r="CN85" i="2"/>
  <c r="AR83" i="2"/>
  <c r="CV75" i="2"/>
  <c r="CU71" i="2"/>
  <c r="CU72" i="2"/>
  <c r="CU74" i="2"/>
  <c r="CU76" i="2"/>
  <c r="CU73" i="2"/>
  <c r="CU75" i="2"/>
  <c r="CU77" i="2"/>
  <c r="CU79" i="2"/>
  <c r="CU81" i="2"/>
  <c r="CU78" i="2"/>
  <c r="CU80" i="2"/>
  <c r="CU82" i="2"/>
  <c r="CU83" i="2"/>
  <c r="CU85" i="2"/>
  <c r="CU84" i="2"/>
  <c r="CU87" i="2"/>
  <c r="CU86" i="2"/>
  <c r="CM72" i="2"/>
  <c r="CM74" i="2"/>
  <c r="CM76" i="2"/>
  <c r="CM73" i="2"/>
  <c r="CM75" i="2"/>
  <c r="CM77" i="2"/>
  <c r="CM79" i="2"/>
  <c r="CM81" i="2"/>
  <c r="CM78" i="2"/>
  <c r="CM80" i="2"/>
  <c r="CM82" i="2"/>
  <c r="CM83" i="2"/>
  <c r="CM85" i="2"/>
  <c r="CM84" i="2"/>
  <c r="CM86" i="2"/>
  <c r="CM87" i="2"/>
  <c r="CE67" i="2"/>
  <c r="CE72" i="2"/>
  <c r="CE74" i="2"/>
  <c r="CE76" i="2"/>
  <c r="CE78" i="2"/>
  <c r="CE73" i="2"/>
  <c r="CE75" i="2"/>
  <c r="CE77" i="2"/>
  <c r="CE79" i="2"/>
  <c r="CE81" i="2"/>
  <c r="CE80" i="2"/>
  <c r="CE82" i="2"/>
  <c r="CE85" i="2"/>
  <c r="CE83" i="2"/>
  <c r="CE84" i="2"/>
  <c r="CE86" i="2"/>
  <c r="CE87" i="2"/>
  <c r="BW72" i="2"/>
  <c r="BW74" i="2"/>
  <c r="BW76" i="2"/>
  <c r="BW78" i="2"/>
  <c r="BW73" i="2"/>
  <c r="BW75" i="2"/>
  <c r="BW77" i="2"/>
  <c r="BW79" i="2"/>
  <c r="BW81" i="2"/>
  <c r="BW80" i="2"/>
  <c r="BW82" i="2"/>
  <c r="BW85" i="2"/>
  <c r="BW83" i="2"/>
  <c r="BW84" i="2"/>
  <c r="BW86" i="2"/>
  <c r="BW87" i="2"/>
  <c r="BO72" i="2"/>
  <c r="BO74" i="2"/>
  <c r="BO76" i="2"/>
  <c r="BO78" i="2"/>
  <c r="BO73" i="2"/>
  <c r="BO75" i="2"/>
  <c r="BO77" i="2"/>
  <c r="BO79" i="2"/>
  <c r="BO81" i="2"/>
  <c r="BO80" i="2"/>
  <c r="BO82" i="2"/>
  <c r="BO85" i="2"/>
  <c r="BO84" i="2"/>
  <c r="BO86" i="2"/>
  <c r="BO87" i="2"/>
  <c r="BO83" i="2"/>
  <c r="BG72" i="2"/>
  <c r="BG74" i="2"/>
  <c r="BG76" i="2"/>
  <c r="BG78" i="2"/>
  <c r="BG73" i="2"/>
  <c r="BG75" i="2"/>
  <c r="BG77" i="2"/>
  <c r="BG79" i="2"/>
  <c r="BG81" i="2"/>
  <c r="BG80" i="2"/>
  <c r="BG82" i="2"/>
  <c r="BG83" i="2"/>
  <c r="BG85" i="2"/>
  <c r="BG84" i="2"/>
  <c r="BG86" i="2"/>
  <c r="BG87" i="2"/>
  <c r="AY67" i="2"/>
  <c r="AY72" i="2"/>
  <c r="AY74" i="2"/>
  <c r="AY76" i="2"/>
  <c r="AY78" i="2"/>
  <c r="AY73" i="2"/>
  <c r="AY75" i="2"/>
  <c r="AY77" i="2"/>
  <c r="AY79" i="2"/>
  <c r="AY81" i="2"/>
  <c r="AY80" i="2"/>
  <c r="AY82" i="2"/>
  <c r="AY85" i="2"/>
  <c r="AY83" i="2"/>
  <c r="AY84" i="2"/>
  <c r="AY86" i="2"/>
  <c r="AY87" i="2"/>
  <c r="AQ72" i="2"/>
  <c r="AQ74" i="2"/>
  <c r="AQ76" i="2"/>
  <c r="AQ78" i="2"/>
  <c r="AQ73" i="2"/>
  <c r="AQ75" i="2"/>
  <c r="AQ77" i="2"/>
  <c r="AQ79" i="2"/>
  <c r="AQ81" i="2"/>
  <c r="AQ80" i="2"/>
  <c r="AQ82" i="2"/>
  <c r="AQ85" i="2"/>
  <c r="AQ83" i="2"/>
  <c r="AQ84" i="2"/>
  <c r="AQ86" i="2"/>
  <c r="AI72" i="2"/>
  <c r="AI74" i="2"/>
  <c r="AI76" i="2"/>
  <c r="AI78" i="2"/>
  <c r="AI73" i="2"/>
  <c r="AI75" i="2"/>
  <c r="AI77" i="2"/>
  <c r="AI79" i="2"/>
  <c r="AI81" i="2"/>
  <c r="AI80" i="2"/>
  <c r="AI82" i="2"/>
  <c r="AI85" i="2"/>
  <c r="AI84" i="2"/>
  <c r="AI86" i="2"/>
  <c r="AI87" i="2"/>
  <c r="AI83" i="2"/>
  <c r="AA72" i="2"/>
  <c r="AA74" i="2"/>
  <c r="AA76" i="2"/>
  <c r="AA78" i="2"/>
  <c r="AA73" i="2"/>
  <c r="AA75" i="2"/>
  <c r="AA77" i="2"/>
  <c r="AA79" i="2"/>
  <c r="AA81" i="2"/>
  <c r="AA80" i="2"/>
  <c r="AA82" i="2"/>
  <c r="AA83" i="2"/>
  <c r="AA85" i="2"/>
  <c r="AA84" i="2"/>
  <c r="AA86" i="2"/>
  <c r="AA87" i="2"/>
  <c r="S67" i="2"/>
  <c r="S72" i="2"/>
  <c r="S74" i="2"/>
  <c r="S76" i="2"/>
  <c r="S78" i="2"/>
  <c r="S73" i="2"/>
  <c r="S75" i="2"/>
  <c r="S77" i="2"/>
  <c r="S79" i="2"/>
  <c r="S81" i="2"/>
  <c r="S80" i="2"/>
  <c r="S82" i="2"/>
  <c r="S85" i="2"/>
  <c r="S83" i="2"/>
  <c r="S84" i="2"/>
  <c r="S86" i="2"/>
  <c r="S87" i="2"/>
  <c r="K72" i="2"/>
  <c r="K74" i="2"/>
  <c r="K76" i="2"/>
  <c r="K78" i="2"/>
  <c r="K73" i="2"/>
  <c r="K75" i="2"/>
  <c r="K77" i="2"/>
  <c r="K79" i="2"/>
  <c r="K81" i="2"/>
  <c r="K80" i="2"/>
  <c r="K82" i="2"/>
  <c r="K85" i="2"/>
  <c r="K83" i="2"/>
  <c r="K84" i="2"/>
  <c r="K86" i="2"/>
  <c r="CY91" i="2"/>
  <c r="CM91" i="2"/>
  <c r="BS91" i="2"/>
  <c r="BG91" i="2"/>
  <c r="AI91" i="2"/>
  <c r="O91" i="2"/>
  <c r="CN90" i="2"/>
  <c r="BS90" i="2"/>
  <c r="AY90" i="2"/>
  <c r="AB90" i="2"/>
  <c r="G90" i="2"/>
  <c r="CI89" i="2"/>
  <c r="BL89" i="2"/>
  <c r="AQ89" i="2"/>
  <c r="W89" i="2"/>
  <c r="CV88" i="2"/>
  <c r="CA88" i="2"/>
  <c r="BG88" i="2"/>
  <c r="AJ88" i="2"/>
  <c r="L88" i="2"/>
  <c r="CB87" i="2"/>
  <c r="AR87" i="2"/>
  <c r="H85" i="2"/>
  <c r="U84" i="2"/>
  <c r="CN81" i="2"/>
  <c r="CB72" i="2"/>
  <c r="AZ50" i="2"/>
  <c r="AZ72" i="2"/>
  <c r="AZ74" i="2"/>
  <c r="AZ76" i="2"/>
  <c r="AZ78" i="2"/>
  <c r="AZ73" i="2"/>
  <c r="AZ79" i="2"/>
  <c r="AZ75" i="2"/>
  <c r="AZ77" i="2"/>
  <c r="AZ80" i="2"/>
  <c r="AZ82" i="2"/>
  <c r="AZ83" i="2"/>
  <c r="AZ81" i="2"/>
  <c r="AZ84" i="2"/>
  <c r="AZ85" i="2"/>
  <c r="AZ89" i="2"/>
  <c r="AZ86" i="2"/>
  <c r="AZ87" i="2"/>
  <c r="CL50" i="2"/>
  <c r="CL73" i="2"/>
  <c r="CL75" i="2"/>
  <c r="CL77" i="2"/>
  <c r="CL79" i="2"/>
  <c r="CL81" i="2"/>
  <c r="CL83" i="2"/>
  <c r="CL72" i="2"/>
  <c r="CL74" i="2"/>
  <c r="CL78" i="2"/>
  <c r="CL85" i="2"/>
  <c r="CL76" i="2"/>
  <c r="CL84" i="2"/>
  <c r="CL86" i="2"/>
  <c r="CL80" i="2"/>
  <c r="CL87" i="2"/>
  <c r="CL89" i="2"/>
  <c r="CL88" i="2"/>
  <c r="CL90" i="2"/>
  <c r="BN71" i="2"/>
  <c r="BN73" i="2"/>
  <c r="BN75" i="2"/>
  <c r="BN77" i="2"/>
  <c r="BN76" i="2"/>
  <c r="BN79" i="2"/>
  <c r="BN81" i="2"/>
  <c r="BN83" i="2"/>
  <c r="BN78" i="2"/>
  <c r="BN72" i="2"/>
  <c r="BN85" i="2"/>
  <c r="BN84" i="2"/>
  <c r="BN86" i="2"/>
  <c r="BN74" i="2"/>
  <c r="BN82" i="2"/>
  <c r="BN87" i="2"/>
  <c r="BN89" i="2"/>
  <c r="BN80" i="2"/>
  <c r="BN88" i="2"/>
  <c r="BN90" i="2"/>
  <c r="AH67" i="2"/>
  <c r="AH73" i="2"/>
  <c r="AH75" i="2"/>
  <c r="AH77" i="2"/>
  <c r="AH76" i="2"/>
  <c r="AH79" i="2"/>
  <c r="AH81" i="2"/>
  <c r="AH83" i="2"/>
  <c r="AH78" i="2"/>
  <c r="AH72" i="2"/>
  <c r="AH85" i="2"/>
  <c r="AH87" i="2"/>
  <c r="AH80" i="2"/>
  <c r="AH82" i="2"/>
  <c r="AH74" i="2"/>
  <c r="AH84" i="2"/>
  <c r="AH86" i="2"/>
  <c r="AH89" i="2"/>
  <c r="AH91" i="2"/>
  <c r="AH88" i="2"/>
  <c r="AH90" i="2"/>
  <c r="J50" i="2"/>
  <c r="J73" i="2"/>
  <c r="J75" i="2"/>
  <c r="J77" i="2"/>
  <c r="J74" i="2"/>
  <c r="J79" i="2"/>
  <c r="J81" i="2"/>
  <c r="J83" i="2"/>
  <c r="J76" i="2"/>
  <c r="J78" i="2"/>
  <c r="J80" i="2"/>
  <c r="J85" i="2"/>
  <c r="J87" i="2"/>
  <c r="J84" i="2"/>
  <c r="J86" i="2"/>
  <c r="J72" i="2"/>
  <c r="J89" i="2"/>
  <c r="J91" i="2"/>
  <c r="J82" i="2"/>
  <c r="J88" i="2"/>
  <c r="J90" i="2"/>
  <c r="CV91" i="2"/>
  <c r="CL91" i="2"/>
  <c r="BP91" i="2"/>
  <c r="BP90" i="2"/>
  <c r="BX88" i="2"/>
  <c r="CV86" i="2"/>
  <c r="BX85" i="2"/>
  <c r="T84" i="2"/>
  <c r="AP72" i="2"/>
  <c r="DA66" i="2"/>
  <c r="DA72" i="2"/>
  <c r="DA74" i="2"/>
  <c r="DA76" i="2"/>
  <c r="DA73" i="2"/>
  <c r="DA75" i="2"/>
  <c r="DA77" i="2"/>
  <c r="DA78" i="2"/>
  <c r="DA80" i="2"/>
  <c r="DA82" i="2"/>
  <c r="DA84" i="2"/>
  <c r="DA87" i="2"/>
  <c r="DA89" i="2"/>
  <c r="DA83" i="2"/>
  <c r="DA86" i="2"/>
  <c r="DA81" i="2"/>
  <c r="DA79" i="2"/>
  <c r="DA88" i="2"/>
  <c r="DA90" i="2"/>
  <c r="DA85" i="2"/>
  <c r="CS72" i="2"/>
  <c r="CS74" i="2"/>
  <c r="CS76" i="2"/>
  <c r="CS73" i="2"/>
  <c r="CS75" i="2"/>
  <c r="CS77" i="2"/>
  <c r="CS78" i="2"/>
  <c r="CS80" i="2"/>
  <c r="CS82" i="2"/>
  <c r="CS84" i="2"/>
  <c r="CS79" i="2"/>
  <c r="CS87" i="2"/>
  <c r="CS89" i="2"/>
  <c r="CS81" i="2"/>
  <c r="CS85" i="2"/>
  <c r="CS86" i="2"/>
  <c r="CS88" i="2"/>
  <c r="CS90" i="2"/>
  <c r="CK67" i="2"/>
  <c r="CK72" i="2"/>
  <c r="CK74" i="2"/>
  <c r="CK76" i="2"/>
  <c r="CK73" i="2"/>
  <c r="CK75" i="2"/>
  <c r="CK77" i="2"/>
  <c r="CK78" i="2"/>
  <c r="CK80" i="2"/>
  <c r="CK83" i="2"/>
  <c r="CK79" i="2"/>
  <c r="CK84" i="2"/>
  <c r="CK81" i="2"/>
  <c r="CK82" i="2"/>
  <c r="CK87" i="2"/>
  <c r="CK89" i="2"/>
  <c r="CK88" i="2"/>
  <c r="CK90" i="2"/>
  <c r="CK85" i="2"/>
  <c r="CC69" i="2"/>
  <c r="CC72" i="2"/>
  <c r="CC74" i="2"/>
  <c r="CC76" i="2"/>
  <c r="CC78" i="2"/>
  <c r="CC73" i="2"/>
  <c r="CC75" i="2"/>
  <c r="CC77" i="2"/>
  <c r="CC80" i="2"/>
  <c r="CC81" i="2"/>
  <c r="CC84" i="2"/>
  <c r="CC79" i="2"/>
  <c r="CC87" i="2"/>
  <c r="CC89" i="2"/>
  <c r="CC83" i="2"/>
  <c r="CC85" i="2"/>
  <c r="CC86" i="2"/>
  <c r="CC88" i="2"/>
  <c r="CC90" i="2"/>
  <c r="CC82" i="2"/>
  <c r="BU72" i="2"/>
  <c r="BU74" i="2"/>
  <c r="BU76" i="2"/>
  <c r="BU78" i="2"/>
  <c r="BU73" i="2"/>
  <c r="BU75" i="2"/>
  <c r="BU77" i="2"/>
  <c r="BU80" i="2"/>
  <c r="BU82" i="2"/>
  <c r="BU79" i="2"/>
  <c r="BU81" i="2"/>
  <c r="BU84" i="2"/>
  <c r="BU83" i="2"/>
  <c r="BU87" i="2"/>
  <c r="BU89" i="2"/>
  <c r="BU88" i="2"/>
  <c r="BU90" i="2"/>
  <c r="BU85" i="2"/>
  <c r="BM50" i="2"/>
  <c r="BM72" i="2"/>
  <c r="BM74" i="2"/>
  <c r="BM76" i="2"/>
  <c r="BM78" i="2"/>
  <c r="BM73" i="2"/>
  <c r="BM75" i="2"/>
  <c r="BM77" i="2"/>
  <c r="BM80" i="2"/>
  <c r="BM79" i="2"/>
  <c r="BM84" i="2"/>
  <c r="BM82" i="2"/>
  <c r="BM87" i="2"/>
  <c r="BM89" i="2"/>
  <c r="BM81" i="2"/>
  <c r="BM85" i="2"/>
  <c r="BM86" i="2"/>
  <c r="BM83" i="2"/>
  <c r="BM88" i="2"/>
  <c r="BM90" i="2"/>
  <c r="BE72" i="2"/>
  <c r="BE74" i="2"/>
  <c r="BE76" i="2"/>
  <c r="BE78" i="2"/>
  <c r="BE73" i="2"/>
  <c r="BE75" i="2"/>
  <c r="BE77" i="2"/>
  <c r="BE80" i="2"/>
  <c r="BE83" i="2"/>
  <c r="BE81" i="2"/>
  <c r="BE84" i="2"/>
  <c r="BE79" i="2"/>
  <c r="BE89" i="2"/>
  <c r="BE87" i="2"/>
  <c r="BE88" i="2"/>
  <c r="BE90" i="2"/>
  <c r="BE85" i="2"/>
  <c r="AW69" i="2"/>
  <c r="AW72" i="2"/>
  <c r="AW74" i="2"/>
  <c r="AW76" i="2"/>
  <c r="AW78" i="2"/>
  <c r="AW73" i="2"/>
  <c r="AW75" i="2"/>
  <c r="AW77" i="2"/>
  <c r="AW80" i="2"/>
  <c r="AW84" i="2"/>
  <c r="AW81" i="2"/>
  <c r="AW83" i="2"/>
  <c r="AW89" i="2"/>
  <c r="AW85" i="2"/>
  <c r="AW86" i="2"/>
  <c r="AW87" i="2"/>
  <c r="AW79" i="2"/>
  <c r="AW88" i="2"/>
  <c r="AW90" i="2"/>
  <c r="AW82" i="2"/>
  <c r="AO72" i="2"/>
  <c r="AO74" i="2"/>
  <c r="AO76" i="2"/>
  <c r="AO78" i="2"/>
  <c r="AO73" i="2"/>
  <c r="AO75" i="2"/>
  <c r="AO77" i="2"/>
  <c r="AO80" i="2"/>
  <c r="AO84" i="2"/>
  <c r="AO83" i="2"/>
  <c r="AO82" i="2"/>
  <c r="AO89" i="2"/>
  <c r="AO91" i="2"/>
  <c r="AO79" i="2"/>
  <c r="AO81" i="2"/>
  <c r="AO88" i="2"/>
  <c r="AO90" i="2"/>
  <c r="AO85" i="2"/>
  <c r="AO87" i="2"/>
  <c r="AG71" i="2"/>
  <c r="AG72" i="2"/>
  <c r="AG74" i="2"/>
  <c r="AG76" i="2"/>
  <c r="AG78" i="2"/>
  <c r="AG73" i="2"/>
  <c r="AG75" i="2"/>
  <c r="AG77" i="2"/>
  <c r="AG80" i="2"/>
  <c r="AG82" i="2"/>
  <c r="AG84" i="2"/>
  <c r="AG79" i="2"/>
  <c r="AG89" i="2"/>
  <c r="AG91" i="2"/>
  <c r="AG85" i="2"/>
  <c r="AG81" i="2"/>
  <c r="AG83" i="2"/>
  <c r="AG86" i="2"/>
  <c r="AG88" i="2"/>
  <c r="AG90" i="2"/>
  <c r="Y72" i="2"/>
  <c r="Y74" i="2"/>
  <c r="Y76" i="2"/>
  <c r="Y78" i="2"/>
  <c r="Y73" i="2"/>
  <c r="Y75" i="2"/>
  <c r="Y77" i="2"/>
  <c r="Y80" i="2"/>
  <c r="Y83" i="2"/>
  <c r="Y82" i="2"/>
  <c r="Y84" i="2"/>
  <c r="Y81" i="2"/>
  <c r="Y89" i="2"/>
  <c r="Y91" i="2"/>
  <c r="Y79" i="2"/>
  <c r="Y87" i="2"/>
  <c r="Y88" i="2"/>
  <c r="Y90" i="2"/>
  <c r="Q69" i="2"/>
  <c r="Q72" i="2"/>
  <c r="Q74" i="2"/>
  <c r="Q76" i="2"/>
  <c r="Q78" i="2"/>
  <c r="Q73" i="2"/>
  <c r="Q75" i="2"/>
  <c r="Q77" i="2"/>
  <c r="Q80" i="2"/>
  <c r="Q79" i="2"/>
  <c r="Q81" i="2"/>
  <c r="Q84" i="2"/>
  <c r="Q89" i="2"/>
  <c r="Q91" i="2"/>
  <c r="Q85" i="2"/>
  <c r="Q86" i="2"/>
  <c r="Q87" i="2"/>
  <c r="Q88" i="2"/>
  <c r="Q90" i="2"/>
  <c r="Q82" i="2"/>
  <c r="I71" i="2"/>
  <c r="I72" i="2"/>
  <c r="I74" i="2"/>
  <c r="I76" i="2"/>
  <c r="I78" i="2"/>
  <c r="I73" i="2"/>
  <c r="I75" i="2"/>
  <c r="I77" i="2"/>
  <c r="I80" i="2"/>
  <c r="I82" i="2"/>
  <c r="I84" i="2"/>
  <c r="I81" i="2"/>
  <c r="I83" i="2"/>
  <c r="I85" i="2"/>
  <c r="I89" i="2"/>
  <c r="I91" i="2"/>
  <c r="I88" i="2"/>
  <c r="I90" i="2"/>
  <c r="I87" i="2"/>
  <c r="CW46" i="2"/>
  <c r="CO46" i="2"/>
  <c r="CG46" i="2"/>
  <c r="BY46" i="2"/>
  <c r="BQ46" i="2"/>
  <c r="BI46" i="2"/>
  <c r="CU91" i="2"/>
  <c r="CK91" i="2"/>
  <c r="CA91" i="2"/>
  <c r="BO91" i="2"/>
  <c r="BE91" i="2"/>
  <c r="AE91" i="2"/>
  <c r="CI90" i="2"/>
  <c r="BO90" i="2"/>
  <c r="AR90" i="2"/>
  <c r="W90" i="2"/>
  <c r="CY89" i="2"/>
  <c r="BG89" i="2"/>
  <c r="AM89" i="2"/>
  <c r="BW88" i="2"/>
  <c r="AZ88" i="2"/>
  <c r="BT87" i="2"/>
  <c r="AG87" i="2"/>
  <c r="CK86" i="2"/>
  <c r="Y86" i="2"/>
  <c r="BI85" i="2"/>
  <c r="CG84" i="2"/>
  <c r="CL82" i="2"/>
  <c r="AB69" i="2"/>
  <c r="AB72" i="2"/>
  <c r="AB74" i="2"/>
  <c r="AB76" i="2"/>
  <c r="AB78" i="2"/>
  <c r="AB79" i="2"/>
  <c r="AB73" i="2"/>
  <c r="AB75" i="2"/>
  <c r="AB82" i="2"/>
  <c r="AB81" i="2"/>
  <c r="AB86" i="2"/>
  <c r="AB77" i="2"/>
  <c r="AB84" i="2"/>
  <c r="AB83" i="2"/>
  <c r="AB87" i="2"/>
  <c r="AB89" i="2"/>
  <c r="AB91" i="2"/>
  <c r="F72" i="2"/>
  <c r="F74" i="2"/>
  <c r="F76" i="2"/>
  <c r="F78" i="2"/>
  <c r="F75" i="2"/>
  <c r="F80" i="2"/>
  <c r="F82" i="2"/>
  <c r="F77" i="2"/>
  <c r="F79" i="2"/>
  <c r="F84" i="2"/>
  <c r="F86" i="2"/>
  <c r="F73" i="2"/>
  <c r="F85" i="2"/>
  <c r="F87" i="2"/>
  <c r="F88" i="2"/>
  <c r="F90" i="2"/>
  <c r="F81" i="2"/>
  <c r="F83" i="2"/>
  <c r="F89" i="2"/>
  <c r="F91" i="2"/>
  <c r="CD73" i="2"/>
  <c r="CD75" i="2"/>
  <c r="CD77" i="2"/>
  <c r="CD72" i="2"/>
  <c r="CD79" i="2"/>
  <c r="CD81" i="2"/>
  <c r="CD83" i="2"/>
  <c r="CD74" i="2"/>
  <c r="CD76" i="2"/>
  <c r="CD82" i="2"/>
  <c r="CD85" i="2"/>
  <c r="CD84" i="2"/>
  <c r="CD86" i="2"/>
  <c r="CD87" i="2"/>
  <c r="CD89" i="2"/>
  <c r="CD78" i="2"/>
  <c r="CD88" i="2"/>
  <c r="CD90" i="2"/>
  <c r="AX73" i="2"/>
  <c r="AX75" i="2"/>
  <c r="AX77" i="2"/>
  <c r="AX72" i="2"/>
  <c r="AX79" i="2"/>
  <c r="AX81" i="2"/>
  <c r="AX83" i="2"/>
  <c r="AX74" i="2"/>
  <c r="AX76" i="2"/>
  <c r="AX85" i="2"/>
  <c r="AX87" i="2"/>
  <c r="AX82" i="2"/>
  <c r="AX84" i="2"/>
  <c r="AX86" i="2"/>
  <c r="AX78" i="2"/>
  <c r="AX89" i="2"/>
  <c r="AX80" i="2"/>
  <c r="AX88" i="2"/>
  <c r="AX90" i="2"/>
  <c r="Z66" i="2"/>
  <c r="Z73" i="2"/>
  <c r="Z75" i="2"/>
  <c r="Z77" i="2"/>
  <c r="Z78" i="2"/>
  <c r="Z79" i="2"/>
  <c r="Z81" i="2"/>
  <c r="Z83" i="2"/>
  <c r="Z72" i="2"/>
  <c r="Z74" i="2"/>
  <c r="Z85" i="2"/>
  <c r="Z87" i="2"/>
  <c r="Z82" i="2"/>
  <c r="Z84" i="2"/>
  <c r="Z86" i="2"/>
  <c r="Z89" i="2"/>
  <c r="Z91" i="2"/>
  <c r="Z88" i="2"/>
  <c r="Z90" i="2"/>
  <c r="Z80" i="2"/>
  <c r="CJ91" i="2"/>
  <c r="BX91" i="2"/>
  <c r="BN91" i="2"/>
  <c r="BD91" i="2"/>
  <c r="CF90" i="2"/>
  <c r="T90" i="2"/>
  <c r="CN88" i="2"/>
  <c r="BS88" i="2"/>
  <c r="AB88" i="2"/>
  <c r="CY87" i="2"/>
  <c r="AF87" i="2"/>
  <c r="X86" i="2"/>
  <c r="BH85" i="2"/>
  <c r="CF84" i="2"/>
  <c r="BL79" i="2"/>
  <c r="CV46" i="2"/>
  <c r="CV72" i="2"/>
  <c r="CV74" i="2"/>
  <c r="CV76" i="2"/>
  <c r="CV77" i="2"/>
  <c r="CV79" i="2"/>
  <c r="CV73" i="2"/>
  <c r="CV78" i="2"/>
  <c r="CV81" i="2"/>
  <c r="CV82" i="2"/>
  <c r="CV85" i="2"/>
  <c r="CV80" i="2"/>
  <c r="CV87" i="2"/>
  <c r="CV89" i="2"/>
  <c r="CV84" i="2"/>
  <c r="CR71" i="2"/>
  <c r="CR73" i="2"/>
  <c r="CR75" i="2"/>
  <c r="CR77" i="2"/>
  <c r="CR78" i="2"/>
  <c r="CR72" i="2"/>
  <c r="CR74" i="2"/>
  <c r="CR81" i="2"/>
  <c r="CR79" i="2"/>
  <c r="CR76" i="2"/>
  <c r="CR80" i="2"/>
  <c r="CR85" i="2"/>
  <c r="CR82" i="2"/>
  <c r="CR84" i="2"/>
  <c r="CR86" i="2"/>
  <c r="CR88" i="2"/>
  <c r="CR90" i="2"/>
  <c r="CR83" i="2"/>
  <c r="CQ73" i="2"/>
  <c r="CQ75" i="2"/>
  <c r="CQ77" i="2"/>
  <c r="CQ72" i="2"/>
  <c r="CQ74" i="2"/>
  <c r="CQ76" i="2"/>
  <c r="CQ78" i="2"/>
  <c r="CQ80" i="2"/>
  <c r="CQ79" i="2"/>
  <c r="CQ81" i="2"/>
  <c r="CQ82" i="2"/>
  <c r="CQ84" i="2"/>
  <c r="CQ83" i="2"/>
  <c r="CQ85" i="2"/>
  <c r="CQ86" i="2"/>
  <c r="CA50" i="2"/>
  <c r="CA73" i="2"/>
  <c r="CA75" i="2"/>
  <c r="CA77" i="2"/>
  <c r="CA72" i="2"/>
  <c r="CA74" i="2"/>
  <c r="CA76" i="2"/>
  <c r="CA78" i="2"/>
  <c r="CA80" i="2"/>
  <c r="CA79" i="2"/>
  <c r="CA81" i="2"/>
  <c r="CA83" i="2"/>
  <c r="CA84" i="2"/>
  <c r="CA86" i="2"/>
  <c r="CA82" i="2"/>
  <c r="CA85" i="2"/>
  <c r="BK71" i="2"/>
  <c r="BK73" i="2"/>
  <c r="BK75" i="2"/>
  <c r="BK77" i="2"/>
  <c r="BK72" i="2"/>
  <c r="BK74" i="2"/>
  <c r="BK76" i="2"/>
  <c r="BK78" i="2"/>
  <c r="BK80" i="2"/>
  <c r="BK82" i="2"/>
  <c r="BK79" i="2"/>
  <c r="BK81" i="2"/>
  <c r="BK83" i="2"/>
  <c r="BK84" i="2"/>
  <c r="BK86" i="2"/>
  <c r="BK85" i="2"/>
  <c r="AU46" i="2"/>
  <c r="AU73" i="2"/>
  <c r="AU75" i="2"/>
  <c r="AU77" i="2"/>
  <c r="AU72" i="2"/>
  <c r="AU74" i="2"/>
  <c r="AU76" i="2"/>
  <c r="AU78" i="2"/>
  <c r="AU80" i="2"/>
  <c r="AU82" i="2"/>
  <c r="AU79" i="2"/>
  <c r="AU81" i="2"/>
  <c r="AU83" i="2"/>
  <c r="AU84" i="2"/>
  <c r="AU86" i="2"/>
  <c r="AU85" i="2"/>
  <c r="AU87" i="2"/>
  <c r="O73" i="2"/>
  <c r="O75" i="2"/>
  <c r="O77" i="2"/>
  <c r="O72" i="2"/>
  <c r="O74" i="2"/>
  <c r="O76" i="2"/>
  <c r="O78" i="2"/>
  <c r="O80" i="2"/>
  <c r="O82" i="2"/>
  <c r="O79" i="2"/>
  <c r="O81" i="2"/>
  <c r="O83" i="2"/>
  <c r="O84" i="2"/>
  <c r="O86" i="2"/>
  <c r="O85" i="2"/>
  <c r="O87" i="2"/>
  <c r="O88" i="2"/>
  <c r="CS91" i="2"/>
  <c r="BW91" i="2"/>
  <c r="BM91" i="2"/>
  <c r="BC91" i="2"/>
  <c r="AQ91" i="2"/>
  <c r="CE90" i="2"/>
  <c r="BH90" i="2"/>
  <c r="S90" i="2"/>
  <c r="CR89" i="2"/>
  <c r="BW89" i="2"/>
  <c r="K89" i="2"/>
  <c r="CM88" i="2"/>
  <c r="BP88" i="2"/>
  <c r="AU88" i="2"/>
  <c r="AA88" i="2"/>
  <c r="CR87" i="2"/>
  <c r="BL87" i="2"/>
  <c r="W87" i="2"/>
  <c r="BU86" i="2"/>
  <c r="I86" i="2"/>
  <c r="BX83" i="2"/>
  <c r="BE82" i="2"/>
  <c r="U81" i="2"/>
  <c r="I79" i="2"/>
  <c r="AR46" i="2"/>
  <c r="AR72" i="2"/>
  <c r="AR74" i="2"/>
  <c r="AR76" i="2"/>
  <c r="AR78" i="2"/>
  <c r="AR75" i="2"/>
  <c r="AR79" i="2"/>
  <c r="AR77" i="2"/>
  <c r="AR81" i="2"/>
  <c r="AR80" i="2"/>
  <c r="AR73" i="2"/>
  <c r="AR86" i="2"/>
  <c r="AR89" i="2"/>
  <c r="AR82" i="2"/>
  <c r="BF50" i="2"/>
  <c r="BF73" i="2"/>
  <c r="BF75" i="2"/>
  <c r="BF77" i="2"/>
  <c r="BF78" i="2"/>
  <c r="BF79" i="2"/>
  <c r="BF81" i="2"/>
  <c r="BF83" i="2"/>
  <c r="BF72" i="2"/>
  <c r="BF74" i="2"/>
  <c r="BF82" i="2"/>
  <c r="BF85" i="2"/>
  <c r="BF87" i="2"/>
  <c r="BF76" i="2"/>
  <c r="BF84" i="2"/>
  <c r="BF86" i="2"/>
  <c r="BF89" i="2"/>
  <c r="BF80" i="2"/>
  <c r="BF88" i="2"/>
  <c r="BF90" i="2"/>
  <c r="CZ70" i="2"/>
  <c r="CZ73" i="2"/>
  <c r="CZ75" i="2"/>
  <c r="CZ77" i="2"/>
  <c r="CZ76" i="2"/>
  <c r="CZ78" i="2"/>
  <c r="CZ72" i="2"/>
  <c r="CZ74" i="2"/>
  <c r="CZ82" i="2"/>
  <c r="CZ80" i="2"/>
  <c r="CZ83" i="2"/>
  <c r="CZ86" i="2"/>
  <c r="CZ81" i="2"/>
  <c r="CZ79" i="2"/>
  <c r="CZ88" i="2"/>
  <c r="CZ90" i="2"/>
  <c r="CZ85" i="2"/>
  <c r="CJ50" i="2"/>
  <c r="CJ73" i="2"/>
  <c r="CJ75" i="2"/>
  <c r="CJ77" i="2"/>
  <c r="CJ72" i="2"/>
  <c r="CJ78" i="2"/>
  <c r="CJ74" i="2"/>
  <c r="CJ76" i="2"/>
  <c r="CJ79" i="2"/>
  <c r="CJ80" i="2"/>
  <c r="CJ81" i="2"/>
  <c r="CJ82" i="2"/>
  <c r="CJ84" i="2"/>
  <c r="CJ83" i="2"/>
  <c r="CJ88" i="2"/>
  <c r="CJ90" i="2"/>
  <c r="CJ85" i="2"/>
  <c r="BT68" i="2"/>
  <c r="BT73" i="2"/>
  <c r="BT75" i="2"/>
  <c r="BT77" i="2"/>
  <c r="BT76" i="2"/>
  <c r="BT78" i="2"/>
  <c r="BT72" i="2"/>
  <c r="BT82" i="2"/>
  <c r="BT80" i="2"/>
  <c r="BT83" i="2"/>
  <c r="BT84" i="2"/>
  <c r="BT74" i="2"/>
  <c r="BT81" i="2"/>
  <c r="BT88" i="2"/>
  <c r="BT90" i="2"/>
  <c r="BT85" i="2"/>
  <c r="BL70" i="2"/>
  <c r="BL73" i="2"/>
  <c r="BL75" i="2"/>
  <c r="BL77" i="2"/>
  <c r="BL78" i="2"/>
  <c r="BL72" i="2"/>
  <c r="BL74" i="2"/>
  <c r="BL82" i="2"/>
  <c r="BL80" i="2"/>
  <c r="BL81" i="2"/>
  <c r="BL83" i="2"/>
  <c r="BL76" i="2"/>
  <c r="BL85" i="2"/>
  <c r="BL86" i="2"/>
  <c r="BL88" i="2"/>
  <c r="BL90" i="2"/>
  <c r="BD50" i="2"/>
  <c r="BD73" i="2"/>
  <c r="BD75" i="2"/>
  <c r="BD77" i="2"/>
  <c r="BD72" i="2"/>
  <c r="BD80" i="2"/>
  <c r="BD74" i="2"/>
  <c r="BD76" i="2"/>
  <c r="BD81" i="2"/>
  <c r="BD79" i="2"/>
  <c r="BD87" i="2"/>
  <c r="BD83" i="2"/>
  <c r="BD88" i="2"/>
  <c r="BD90" i="2"/>
  <c r="BD78" i="2"/>
  <c r="BD84" i="2"/>
  <c r="BD85" i="2"/>
  <c r="AN68" i="2"/>
  <c r="AN73" i="2"/>
  <c r="AN75" i="2"/>
  <c r="AN77" i="2"/>
  <c r="AN76" i="2"/>
  <c r="AN80" i="2"/>
  <c r="AN78" i="2"/>
  <c r="AN72" i="2"/>
  <c r="AN83" i="2"/>
  <c r="AN74" i="2"/>
  <c r="AN82" i="2"/>
  <c r="AN79" i="2"/>
  <c r="AN81" i="2"/>
  <c r="AN88" i="2"/>
  <c r="AN90" i="2"/>
  <c r="AN85" i="2"/>
  <c r="AN87" i="2"/>
  <c r="AF73" i="2"/>
  <c r="AF75" i="2"/>
  <c r="AF77" i="2"/>
  <c r="AF78" i="2"/>
  <c r="AF80" i="2"/>
  <c r="AF72" i="2"/>
  <c r="AF74" i="2"/>
  <c r="AF76" i="2"/>
  <c r="AF81" i="2"/>
  <c r="AF79" i="2"/>
  <c r="AF83" i="2"/>
  <c r="AF85" i="2"/>
  <c r="AF82" i="2"/>
  <c r="AF86" i="2"/>
  <c r="AF84" i="2"/>
  <c r="AF88" i="2"/>
  <c r="AF90" i="2"/>
  <c r="X50" i="2"/>
  <c r="X73" i="2"/>
  <c r="X75" i="2"/>
  <c r="X77" i="2"/>
  <c r="X72" i="2"/>
  <c r="X80" i="2"/>
  <c r="X74" i="2"/>
  <c r="X76" i="2"/>
  <c r="X79" i="2"/>
  <c r="X78" i="2"/>
  <c r="X81" i="2"/>
  <c r="X84" i="2"/>
  <c r="X87" i="2"/>
  <c r="X83" i="2"/>
  <c r="X88" i="2"/>
  <c r="X90" i="2"/>
  <c r="X85" i="2"/>
  <c r="P50" i="2"/>
  <c r="P73" i="2"/>
  <c r="P75" i="2"/>
  <c r="P77" i="2"/>
  <c r="P74" i="2"/>
  <c r="P80" i="2"/>
  <c r="P76" i="2"/>
  <c r="P78" i="2"/>
  <c r="P83" i="2"/>
  <c r="P82" i="2"/>
  <c r="P79" i="2"/>
  <c r="P85" i="2"/>
  <c r="P86" i="2"/>
  <c r="P87" i="2"/>
  <c r="P88" i="2"/>
  <c r="P90" i="2"/>
  <c r="P72" i="2"/>
  <c r="P84" i="2"/>
  <c r="H50" i="2"/>
  <c r="H73" i="2"/>
  <c r="H75" i="2"/>
  <c r="H77" i="2"/>
  <c r="H76" i="2"/>
  <c r="H80" i="2"/>
  <c r="H78" i="2"/>
  <c r="H72" i="2"/>
  <c r="H82" i="2"/>
  <c r="H81" i="2"/>
  <c r="H83" i="2"/>
  <c r="H79" i="2"/>
  <c r="H74" i="2"/>
  <c r="H84" i="2"/>
  <c r="H88" i="2"/>
  <c r="H90" i="2"/>
  <c r="H87" i="2"/>
  <c r="CY73" i="2"/>
  <c r="CY75" i="2"/>
  <c r="CY77" i="2"/>
  <c r="CY72" i="2"/>
  <c r="CY74" i="2"/>
  <c r="CY76" i="2"/>
  <c r="CY78" i="2"/>
  <c r="CY80" i="2"/>
  <c r="CY79" i="2"/>
  <c r="CY81" i="2"/>
  <c r="CY84" i="2"/>
  <c r="CY83" i="2"/>
  <c r="CY85" i="2"/>
  <c r="CY86" i="2"/>
  <c r="CY82" i="2"/>
  <c r="CI71" i="2"/>
  <c r="CI73" i="2"/>
  <c r="CI75" i="2"/>
  <c r="CI77" i="2"/>
  <c r="CI72" i="2"/>
  <c r="CI74" i="2"/>
  <c r="CI76" i="2"/>
  <c r="CI78" i="2"/>
  <c r="CI80" i="2"/>
  <c r="CI79" i="2"/>
  <c r="CI81" i="2"/>
  <c r="CI83" i="2"/>
  <c r="CI84" i="2"/>
  <c r="CI86" i="2"/>
  <c r="CI82" i="2"/>
  <c r="CI85" i="2"/>
  <c r="BS50" i="2"/>
  <c r="BS73" i="2"/>
  <c r="BS75" i="2"/>
  <c r="BS77" i="2"/>
  <c r="BS72" i="2"/>
  <c r="BS74" i="2"/>
  <c r="BS76" i="2"/>
  <c r="BS78" i="2"/>
  <c r="BS80" i="2"/>
  <c r="BS82" i="2"/>
  <c r="BS79" i="2"/>
  <c r="BS81" i="2"/>
  <c r="BS83" i="2"/>
  <c r="BS84" i="2"/>
  <c r="BS86" i="2"/>
  <c r="BS85" i="2"/>
  <c r="BC50" i="2"/>
  <c r="BC73" i="2"/>
  <c r="BC75" i="2"/>
  <c r="BC77" i="2"/>
  <c r="BC72" i="2"/>
  <c r="BC74" i="2"/>
  <c r="BC76" i="2"/>
  <c r="BC78" i="2"/>
  <c r="BC80" i="2"/>
  <c r="BC82" i="2"/>
  <c r="BC79" i="2"/>
  <c r="BC81" i="2"/>
  <c r="BC83" i="2"/>
  <c r="BC84" i="2"/>
  <c r="BC86" i="2"/>
  <c r="BC85" i="2"/>
  <c r="AM73" i="2"/>
  <c r="AM75" i="2"/>
  <c r="AM77" i="2"/>
  <c r="AM72" i="2"/>
  <c r="AM74" i="2"/>
  <c r="AM76" i="2"/>
  <c r="AM78" i="2"/>
  <c r="AM80" i="2"/>
  <c r="AM82" i="2"/>
  <c r="AM79" i="2"/>
  <c r="AM81" i="2"/>
  <c r="AM83" i="2"/>
  <c r="AM84" i="2"/>
  <c r="AM86" i="2"/>
  <c r="AM85" i="2"/>
  <c r="AM87" i="2"/>
  <c r="AE71" i="2"/>
  <c r="AE73" i="2"/>
  <c r="AE75" i="2"/>
  <c r="AE77" i="2"/>
  <c r="AE72" i="2"/>
  <c r="AE74" i="2"/>
  <c r="AE76" i="2"/>
  <c r="AE78" i="2"/>
  <c r="AE80" i="2"/>
  <c r="AE82" i="2"/>
  <c r="AE79" i="2"/>
  <c r="AE81" i="2"/>
  <c r="AE83" i="2"/>
  <c r="AE84" i="2"/>
  <c r="AE86" i="2"/>
  <c r="AE85" i="2"/>
  <c r="AE87" i="2"/>
  <c r="G50" i="2"/>
  <c r="G73" i="2"/>
  <c r="G75" i="2"/>
  <c r="G77" i="2"/>
  <c r="G72" i="2"/>
  <c r="G74" i="2"/>
  <c r="G76" i="2"/>
  <c r="G78" i="2"/>
  <c r="G80" i="2"/>
  <c r="G82" i="2"/>
  <c r="G79" i="2"/>
  <c r="G81" i="2"/>
  <c r="G83" i="2"/>
  <c r="G84" i="2"/>
  <c r="G86" i="2"/>
  <c r="G85" i="2"/>
  <c r="G88" i="2"/>
  <c r="G87" i="2"/>
  <c r="CX50" i="2"/>
  <c r="CX72" i="2"/>
  <c r="CX74" i="2"/>
  <c r="CX76" i="2"/>
  <c r="CX75" i="2"/>
  <c r="CX78" i="2"/>
  <c r="CX80" i="2"/>
  <c r="CX82" i="2"/>
  <c r="CX77" i="2"/>
  <c r="CX84" i="2"/>
  <c r="CX86" i="2"/>
  <c r="CX73" i="2"/>
  <c r="CX83" i="2"/>
  <c r="CX85" i="2"/>
  <c r="CX79" i="2"/>
  <c r="CX81" i="2"/>
  <c r="CX88" i="2"/>
  <c r="CX90" i="2"/>
  <c r="CX87" i="2"/>
  <c r="CX89" i="2"/>
  <c r="CX91" i="2"/>
  <c r="CP66" i="2"/>
  <c r="CP72" i="2"/>
  <c r="CP74" i="2"/>
  <c r="CP76" i="2"/>
  <c r="CP77" i="2"/>
  <c r="CP78" i="2"/>
  <c r="CP80" i="2"/>
  <c r="CP82" i="2"/>
  <c r="CP73" i="2"/>
  <c r="CP81" i="2"/>
  <c r="CP84" i="2"/>
  <c r="CP86" i="2"/>
  <c r="CP83" i="2"/>
  <c r="CP85" i="2"/>
  <c r="CP75" i="2"/>
  <c r="CP88" i="2"/>
  <c r="CP90" i="2"/>
  <c r="CP79" i="2"/>
  <c r="CP87" i="2"/>
  <c r="CP89" i="2"/>
  <c r="CP91" i="2"/>
  <c r="CH66" i="2"/>
  <c r="CH72" i="2"/>
  <c r="CH74" i="2"/>
  <c r="CH76" i="2"/>
  <c r="CH78" i="2"/>
  <c r="CH80" i="2"/>
  <c r="CH82" i="2"/>
  <c r="CH73" i="2"/>
  <c r="CH75" i="2"/>
  <c r="CH84" i="2"/>
  <c r="CH86" i="2"/>
  <c r="CH77" i="2"/>
  <c r="CH81" i="2"/>
  <c r="CH85" i="2"/>
  <c r="CH79" i="2"/>
  <c r="CH88" i="2"/>
  <c r="CH90" i="2"/>
  <c r="CH83" i="2"/>
  <c r="CH87" i="2"/>
  <c r="CH89" i="2"/>
  <c r="CH91" i="2"/>
  <c r="BZ65" i="2"/>
  <c r="BZ72" i="2"/>
  <c r="BZ74" i="2"/>
  <c r="BZ76" i="2"/>
  <c r="BZ78" i="2"/>
  <c r="BZ73" i="2"/>
  <c r="BZ80" i="2"/>
  <c r="BZ82" i="2"/>
  <c r="BZ75" i="2"/>
  <c r="BZ77" i="2"/>
  <c r="BZ83" i="2"/>
  <c r="BZ84" i="2"/>
  <c r="BZ86" i="2"/>
  <c r="BZ79" i="2"/>
  <c r="BZ85" i="2"/>
  <c r="BZ88" i="2"/>
  <c r="BZ90" i="2"/>
  <c r="BZ81" i="2"/>
  <c r="BZ87" i="2"/>
  <c r="BZ89" i="2"/>
  <c r="BZ91" i="2"/>
  <c r="BR72" i="2"/>
  <c r="BR74" i="2"/>
  <c r="BR76" i="2"/>
  <c r="BR78" i="2"/>
  <c r="BR75" i="2"/>
  <c r="BR80" i="2"/>
  <c r="BR82" i="2"/>
  <c r="BR77" i="2"/>
  <c r="BR84" i="2"/>
  <c r="BR86" i="2"/>
  <c r="BR79" i="2"/>
  <c r="BR81" i="2"/>
  <c r="BR85" i="2"/>
  <c r="BR73" i="2"/>
  <c r="BR88" i="2"/>
  <c r="BR90" i="2"/>
  <c r="BR87" i="2"/>
  <c r="BR89" i="2"/>
  <c r="BR91" i="2"/>
  <c r="BJ50" i="2"/>
  <c r="BJ72" i="2"/>
  <c r="BJ74" i="2"/>
  <c r="BJ76" i="2"/>
  <c r="BJ78" i="2"/>
  <c r="BJ77" i="2"/>
  <c r="BJ80" i="2"/>
  <c r="BJ82" i="2"/>
  <c r="BJ73" i="2"/>
  <c r="BJ84" i="2"/>
  <c r="BJ86" i="2"/>
  <c r="BJ75" i="2"/>
  <c r="BJ81" i="2"/>
  <c r="BJ83" i="2"/>
  <c r="BJ85" i="2"/>
  <c r="BJ88" i="2"/>
  <c r="BJ90" i="2"/>
  <c r="BJ79" i="2"/>
  <c r="BJ87" i="2"/>
  <c r="BJ89" i="2"/>
  <c r="BJ91" i="2"/>
  <c r="BB50" i="2"/>
  <c r="BB72" i="2"/>
  <c r="BB74" i="2"/>
  <c r="BB76" i="2"/>
  <c r="BB78" i="2"/>
  <c r="BB80" i="2"/>
  <c r="BB82" i="2"/>
  <c r="BB73" i="2"/>
  <c r="BB75" i="2"/>
  <c r="BB84" i="2"/>
  <c r="BB86" i="2"/>
  <c r="BB79" i="2"/>
  <c r="BB85" i="2"/>
  <c r="BB87" i="2"/>
  <c r="BB83" i="2"/>
  <c r="BB88" i="2"/>
  <c r="BB90" i="2"/>
  <c r="BB77" i="2"/>
  <c r="BB89" i="2"/>
  <c r="BB91" i="2"/>
  <c r="AT50" i="2"/>
  <c r="AT72" i="2"/>
  <c r="AT74" i="2"/>
  <c r="AT76" i="2"/>
  <c r="AT78" i="2"/>
  <c r="AT73" i="2"/>
  <c r="AT80" i="2"/>
  <c r="AT82" i="2"/>
  <c r="AT75" i="2"/>
  <c r="AT77" i="2"/>
  <c r="AT79" i="2"/>
  <c r="AT83" i="2"/>
  <c r="AT84" i="2"/>
  <c r="AT86" i="2"/>
  <c r="AT85" i="2"/>
  <c r="AT87" i="2"/>
  <c r="AT88" i="2"/>
  <c r="AT90" i="2"/>
  <c r="AT81" i="2"/>
  <c r="AT89" i="2"/>
  <c r="AT91" i="2"/>
  <c r="AL50" i="2"/>
  <c r="AL72" i="2"/>
  <c r="AL74" i="2"/>
  <c r="AL76" i="2"/>
  <c r="AL78" i="2"/>
  <c r="AL75" i="2"/>
  <c r="AL80" i="2"/>
  <c r="AL82" i="2"/>
  <c r="AL77" i="2"/>
  <c r="AL84" i="2"/>
  <c r="AL86" i="2"/>
  <c r="AL85" i="2"/>
  <c r="AL87" i="2"/>
  <c r="AL73" i="2"/>
  <c r="AL79" i="2"/>
  <c r="AL81" i="2"/>
  <c r="AL88" i="2"/>
  <c r="AL90" i="2"/>
  <c r="AL83" i="2"/>
  <c r="AL89" i="2"/>
  <c r="AL91" i="2"/>
  <c r="AD72" i="2"/>
  <c r="AD74" i="2"/>
  <c r="AD76" i="2"/>
  <c r="AD78" i="2"/>
  <c r="AD77" i="2"/>
  <c r="AD80" i="2"/>
  <c r="AD82" i="2"/>
  <c r="AD73" i="2"/>
  <c r="AD79" i="2"/>
  <c r="AD81" i="2"/>
  <c r="AD84" i="2"/>
  <c r="AD86" i="2"/>
  <c r="AD75" i="2"/>
  <c r="AD83" i="2"/>
  <c r="AD85" i="2"/>
  <c r="AD87" i="2"/>
  <c r="AD88" i="2"/>
  <c r="AD90" i="2"/>
  <c r="AD89" i="2"/>
  <c r="AD91" i="2"/>
  <c r="V72" i="2"/>
  <c r="V74" i="2"/>
  <c r="V76" i="2"/>
  <c r="V78" i="2"/>
  <c r="V80" i="2"/>
  <c r="V82" i="2"/>
  <c r="V73" i="2"/>
  <c r="V75" i="2"/>
  <c r="V79" i="2"/>
  <c r="V84" i="2"/>
  <c r="V86" i="2"/>
  <c r="V81" i="2"/>
  <c r="V85" i="2"/>
  <c r="V87" i="2"/>
  <c r="V77" i="2"/>
  <c r="V83" i="2"/>
  <c r="V88" i="2"/>
  <c r="V90" i="2"/>
  <c r="V89" i="2"/>
  <c r="V91" i="2"/>
  <c r="N72" i="2"/>
  <c r="N74" i="2"/>
  <c r="N76" i="2"/>
  <c r="N78" i="2"/>
  <c r="N73" i="2"/>
  <c r="N80" i="2"/>
  <c r="N82" i="2"/>
  <c r="N75" i="2"/>
  <c r="N77" i="2"/>
  <c r="N79" i="2"/>
  <c r="N83" i="2"/>
  <c r="N84" i="2"/>
  <c r="N86" i="2"/>
  <c r="N85" i="2"/>
  <c r="N87" i="2"/>
  <c r="N88" i="2"/>
  <c r="N90" i="2"/>
  <c r="N81" i="2"/>
  <c r="N89" i="2"/>
  <c r="N91" i="2"/>
  <c r="CR91" i="2"/>
  <c r="CF91" i="2"/>
  <c r="BL91" i="2"/>
  <c r="AZ91" i="2"/>
  <c r="W91" i="2"/>
  <c r="CV90" i="2"/>
  <c r="CA90" i="2"/>
  <c r="BG90" i="2"/>
  <c r="O90" i="2"/>
  <c r="CQ89" i="2"/>
  <c r="BT89" i="2"/>
  <c r="AY89" i="2"/>
  <c r="AE89" i="2"/>
  <c r="H89" i="2"/>
  <c r="CI88" i="2"/>
  <c r="BO88" i="2"/>
  <c r="AR88" i="2"/>
  <c r="CQ87" i="2"/>
  <c r="BK87" i="2"/>
  <c r="BT86" i="2"/>
  <c r="H86" i="2"/>
  <c r="AR85" i="2"/>
  <c r="BR83" i="2"/>
  <c r="BD82" i="2"/>
  <c r="P81" i="2"/>
  <c r="AJ46" i="2"/>
  <c r="AJ72" i="2"/>
  <c r="AJ74" i="2"/>
  <c r="AJ76" i="2"/>
  <c r="AJ78" i="2"/>
  <c r="AJ77" i="2"/>
  <c r="AJ79" i="2"/>
  <c r="AJ73" i="2"/>
  <c r="AJ83" i="2"/>
  <c r="AJ81" i="2"/>
  <c r="AJ80" i="2"/>
  <c r="AJ87" i="2"/>
  <c r="AJ82" i="2"/>
  <c r="AJ85" i="2"/>
  <c r="AJ89" i="2"/>
  <c r="AJ91" i="2"/>
  <c r="AJ84" i="2"/>
  <c r="AJ86" i="2"/>
  <c r="AJ75" i="2"/>
  <c r="CT50" i="2"/>
  <c r="CT73" i="2"/>
  <c r="CT75" i="2"/>
  <c r="CT77" i="2"/>
  <c r="CT76" i="2"/>
  <c r="CT79" i="2"/>
  <c r="CT81" i="2"/>
  <c r="CT72" i="2"/>
  <c r="CT78" i="2"/>
  <c r="CT83" i="2"/>
  <c r="CT85" i="2"/>
  <c r="CT82" i="2"/>
  <c r="CT84" i="2"/>
  <c r="CT86" i="2"/>
  <c r="CT87" i="2"/>
  <c r="CT89" i="2"/>
  <c r="CT80" i="2"/>
  <c r="CT74" i="2"/>
  <c r="CT88" i="2"/>
  <c r="CT90" i="2"/>
  <c r="BV71" i="2"/>
  <c r="BV73" i="2"/>
  <c r="BV75" i="2"/>
  <c r="BV77" i="2"/>
  <c r="BV74" i="2"/>
  <c r="BV79" i="2"/>
  <c r="BV81" i="2"/>
  <c r="BV83" i="2"/>
  <c r="BV76" i="2"/>
  <c r="BV78" i="2"/>
  <c r="BV85" i="2"/>
  <c r="BV72" i="2"/>
  <c r="BV84" i="2"/>
  <c r="BV86" i="2"/>
  <c r="BV87" i="2"/>
  <c r="BV89" i="2"/>
  <c r="BV82" i="2"/>
  <c r="BV88" i="2"/>
  <c r="BV90" i="2"/>
  <c r="AP50" i="2"/>
  <c r="AP73" i="2"/>
  <c r="AP75" i="2"/>
  <c r="AP77" i="2"/>
  <c r="AP74" i="2"/>
  <c r="AP79" i="2"/>
  <c r="AP81" i="2"/>
  <c r="AP83" i="2"/>
  <c r="AP76" i="2"/>
  <c r="AP78" i="2"/>
  <c r="AP85" i="2"/>
  <c r="AP87" i="2"/>
  <c r="AP80" i="2"/>
  <c r="AP84" i="2"/>
  <c r="AP86" i="2"/>
  <c r="AP89" i="2"/>
  <c r="AP82" i="2"/>
  <c r="AP88" i="2"/>
  <c r="AP90" i="2"/>
  <c r="R50" i="2"/>
  <c r="R73" i="2"/>
  <c r="R75" i="2"/>
  <c r="R77" i="2"/>
  <c r="R72" i="2"/>
  <c r="R79" i="2"/>
  <c r="R81" i="2"/>
  <c r="R83" i="2"/>
  <c r="R74" i="2"/>
  <c r="R76" i="2"/>
  <c r="R85" i="2"/>
  <c r="R87" i="2"/>
  <c r="R78" i="2"/>
  <c r="R80" i="2"/>
  <c r="R84" i="2"/>
  <c r="R86" i="2"/>
  <c r="R89" i="2"/>
  <c r="R91" i="2"/>
  <c r="R88" i="2"/>
  <c r="R90" i="2"/>
  <c r="CB67" i="2"/>
  <c r="CB73" i="2"/>
  <c r="CB75" i="2"/>
  <c r="CB77" i="2"/>
  <c r="CB74" i="2"/>
  <c r="CB76" i="2"/>
  <c r="CB78" i="2"/>
  <c r="CB83" i="2"/>
  <c r="CB79" i="2"/>
  <c r="CB80" i="2"/>
  <c r="CB85" i="2"/>
  <c r="CB86" i="2"/>
  <c r="CB88" i="2"/>
  <c r="CB90" i="2"/>
  <c r="CB82" i="2"/>
  <c r="CB81" i="2"/>
  <c r="CB84" i="2"/>
  <c r="AV62" i="2"/>
  <c r="AV73" i="2"/>
  <c r="AV75" i="2"/>
  <c r="AV77" i="2"/>
  <c r="AV74" i="2"/>
  <c r="AV80" i="2"/>
  <c r="AV76" i="2"/>
  <c r="AV78" i="2"/>
  <c r="AV72" i="2"/>
  <c r="AV79" i="2"/>
  <c r="AV82" i="2"/>
  <c r="AV83" i="2"/>
  <c r="AV81" i="2"/>
  <c r="AV85" i="2"/>
  <c r="AV84" i="2"/>
  <c r="AV86" i="2"/>
  <c r="AV87" i="2"/>
  <c r="AV88" i="2"/>
  <c r="AV90" i="2"/>
  <c r="W71" i="2"/>
  <c r="W73" i="2"/>
  <c r="W75" i="2"/>
  <c r="W77" i="2"/>
  <c r="W72" i="2"/>
  <c r="W74" i="2"/>
  <c r="W76" i="2"/>
  <c r="W78" i="2"/>
  <c r="W80" i="2"/>
  <c r="W82" i="2"/>
  <c r="W79" i="2"/>
  <c r="W81" i="2"/>
  <c r="W83" i="2"/>
  <c r="W84" i="2"/>
  <c r="W86" i="2"/>
  <c r="W85" i="2"/>
  <c r="CW68" i="2"/>
  <c r="CW73" i="2"/>
  <c r="CW75" i="2"/>
  <c r="CW77" i="2"/>
  <c r="CW72" i="2"/>
  <c r="CW74" i="2"/>
  <c r="CW76" i="2"/>
  <c r="CW79" i="2"/>
  <c r="CW80" i="2"/>
  <c r="CW83" i="2"/>
  <c r="CW78" i="2"/>
  <c r="CW81" i="2"/>
  <c r="CW88" i="2"/>
  <c r="CW90" i="2"/>
  <c r="CW82" i="2"/>
  <c r="CW85" i="2"/>
  <c r="CW87" i="2"/>
  <c r="CW89" i="2"/>
  <c r="CW91" i="2"/>
  <c r="CW84" i="2"/>
  <c r="CO70" i="2"/>
  <c r="CO73" i="2"/>
  <c r="CO75" i="2"/>
  <c r="CO77" i="2"/>
  <c r="CO72" i="2"/>
  <c r="CO74" i="2"/>
  <c r="CO76" i="2"/>
  <c r="CO79" i="2"/>
  <c r="CO82" i="2"/>
  <c r="CO83" i="2"/>
  <c r="CO80" i="2"/>
  <c r="CO81" i="2"/>
  <c r="CO88" i="2"/>
  <c r="CO90" i="2"/>
  <c r="CO86" i="2"/>
  <c r="CO84" i="2"/>
  <c r="CO87" i="2"/>
  <c r="CO89" i="2"/>
  <c r="CO91" i="2"/>
  <c r="CG71" i="2"/>
  <c r="CG73" i="2"/>
  <c r="CG75" i="2"/>
  <c r="CG77" i="2"/>
  <c r="CG72" i="2"/>
  <c r="CG74" i="2"/>
  <c r="CG76" i="2"/>
  <c r="CG78" i="2"/>
  <c r="CG79" i="2"/>
  <c r="CG80" i="2"/>
  <c r="CG83" i="2"/>
  <c r="CG88" i="2"/>
  <c r="CG90" i="2"/>
  <c r="CG85" i="2"/>
  <c r="CG87" i="2"/>
  <c r="CG89" i="2"/>
  <c r="CG91" i="2"/>
  <c r="CG86" i="2"/>
  <c r="BY68" i="2"/>
  <c r="BY73" i="2"/>
  <c r="BY75" i="2"/>
  <c r="BY77" i="2"/>
  <c r="BY72" i="2"/>
  <c r="BY74" i="2"/>
  <c r="BY76" i="2"/>
  <c r="BY78" i="2"/>
  <c r="BY79" i="2"/>
  <c r="BY80" i="2"/>
  <c r="BY82" i="2"/>
  <c r="BY81" i="2"/>
  <c r="BY83" i="2"/>
  <c r="BY88" i="2"/>
  <c r="BY90" i="2"/>
  <c r="BY86" i="2"/>
  <c r="BY84" i="2"/>
  <c r="BY87" i="2"/>
  <c r="BY89" i="2"/>
  <c r="BY91" i="2"/>
  <c r="BQ68" i="2"/>
  <c r="BQ73" i="2"/>
  <c r="BQ75" i="2"/>
  <c r="BQ77" i="2"/>
  <c r="BQ72" i="2"/>
  <c r="BQ74" i="2"/>
  <c r="BQ76" i="2"/>
  <c r="BQ78" i="2"/>
  <c r="BQ79" i="2"/>
  <c r="BQ80" i="2"/>
  <c r="BQ81" i="2"/>
  <c r="BQ83" i="2"/>
  <c r="BQ88" i="2"/>
  <c r="BQ90" i="2"/>
  <c r="BQ84" i="2"/>
  <c r="BQ82" i="2"/>
  <c r="BQ85" i="2"/>
  <c r="BQ87" i="2"/>
  <c r="BQ89" i="2"/>
  <c r="BQ91" i="2"/>
  <c r="BQ86" i="2"/>
  <c r="BI70" i="2"/>
  <c r="BI73" i="2"/>
  <c r="BI75" i="2"/>
  <c r="BI77" i="2"/>
  <c r="BI72" i="2"/>
  <c r="BI74" i="2"/>
  <c r="BI76" i="2"/>
  <c r="BI78" i="2"/>
  <c r="BI79" i="2"/>
  <c r="BI81" i="2"/>
  <c r="BI83" i="2"/>
  <c r="BI80" i="2"/>
  <c r="BI82" i="2"/>
  <c r="BI88" i="2"/>
  <c r="BI90" i="2"/>
  <c r="BI86" i="2"/>
  <c r="BI87" i="2"/>
  <c r="BI89" i="2"/>
  <c r="BI91" i="2"/>
  <c r="BA50" i="2"/>
  <c r="BA73" i="2"/>
  <c r="BA75" i="2"/>
  <c r="BA77" i="2"/>
  <c r="BA72" i="2"/>
  <c r="BA74" i="2"/>
  <c r="BA76" i="2"/>
  <c r="BA78" i="2"/>
  <c r="BA79" i="2"/>
  <c r="BA80" i="2"/>
  <c r="BA82" i="2"/>
  <c r="BA83" i="2"/>
  <c r="BA88" i="2"/>
  <c r="BA90" i="2"/>
  <c r="BA84" i="2"/>
  <c r="BA85" i="2"/>
  <c r="BA89" i="2"/>
  <c r="BA91" i="2"/>
  <c r="BA86" i="2"/>
  <c r="AS68" i="2"/>
  <c r="AS73" i="2"/>
  <c r="AS75" i="2"/>
  <c r="AS77" i="2"/>
  <c r="AS72" i="2"/>
  <c r="AS74" i="2"/>
  <c r="AS76" i="2"/>
  <c r="AS78" i="2"/>
  <c r="AS79" i="2"/>
  <c r="AS82" i="2"/>
  <c r="AS81" i="2"/>
  <c r="AS84" i="2"/>
  <c r="AS87" i="2"/>
  <c r="AS88" i="2"/>
  <c r="AS90" i="2"/>
  <c r="AS80" i="2"/>
  <c r="AS86" i="2"/>
  <c r="AS89" i="2"/>
  <c r="AS91" i="2"/>
  <c r="AK68" i="2"/>
  <c r="AK73" i="2"/>
  <c r="AK75" i="2"/>
  <c r="AK77" i="2"/>
  <c r="AK72" i="2"/>
  <c r="AK74" i="2"/>
  <c r="AK76" i="2"/>
  <c r="AK78" i="2"/>
  <c r="AK79" i="2"/>
  <c r="AK83" i="2"/>
  <c r="AK80" i="2"/>
  <c r="AK82" i="2"/>
  <c r="AK81" i="2"/>
  <c r="AK88" i="2"/>
  <c r="AK90" i="2"/>
  <c r="AK87" i="2"/>
  <c r="AK85" i="2"/>
  <c r="AK89" i="2"/>
  <c r="AK91" i="2"/>
  <c r="AK84" i="2"/>
  <c r="AK86" i="2"/>
  <c r="AC67" i="2"/>
  <c r="AC73" i="2"/>
  <c r="AC75" i="2"/>
  <c r="AC77" i="2"/>
  <c r="AC72" i="2"/>
  <c r="AC74" i="2"/>
  <c r="AC76" i="2"/>
  <c r="AC78" i="2"/>
  <c r="AC79" i="2"/>
  <c r="AC80" i="2"/>
  <c r="AC83" i="2"/>
  <c r="AC85" i="2"/>
  <c r="AC82" i="2"/>
  <c r="AC88" i="2"/>
  <c r="AC90" i="2"/>
  <c r="AC81" i="2"/>
  <c r="AC86" i="2"/>
  <c r="AC84" i="2"/>
  <c r="AC87" i="2"/>
  <c r="AC89" i="2"/>
  <c r="AC91" i="2"/>
  <c r="U68" i="2"/>
  <c r="U73" i="2"/>
  <c r="U75" i="2"/>
  <c r="U77" i="2"/>
  <c r="U72" i="2"/>
  <c r="U74" i="2"/>
  <c r="U76" i="2"/>
  <c r="U78" i="2"/>
  <c r="U79" i="2"/>
  <c r="U82" i="2"/>
  <c r="U85" i="2"/>
  <c r="U80" i="2"/>
  <c r="U83" i="2"/>
  <c r="U88" i="2"/>
  <c r="U90" i="2"/>
  <c r="U89" i="2"/>
  <c r="U91" i="2"/>
  <c r="U86" i="2"/>
  <c r="M61" i="2"/>
  <c r="M73" i="2"/>
  <c r="M75" i="2"/>
  <c r="M77" i="2"/>
  <c r="M72" i="2"/>
  <c r="M74" i="2"/>
  <c r="M76" i="2"/>
  <c r="M78" i="2"/>
  <c r="M79" i="2"/>
  <c r="M81" i="2"/>
  <c r="M85" i="2"/>
  <c r="M82" i="2"/>
  <c r="M87" i="2"/>
  <c r="M88" i="2"/>
  <c r="M90" i="2"/>
  <c r="M86" i="2"/>
  <c r="M84" i="2"/>
  <c r="M89" i="2"/>
  <c r="M91" i="2"/>
  <c r="M80" i="2"/>
  <c r="DA91" i="2"/>
  <c r="CQ91" i="2"/>
  <c r="CE91" i="2"/>
  <c r="BU91" i="2"/>
  <c r="BK91" i="2"/>
  <c r="AY91" i="2"/>
  <c r="AN91" i="2"/>
  <c r="S91" i="2"/>
  <c r="CU90" i="2"/>
  <c r="BX90" i="2"/>
  <c r="BC90" i="2"/>
  <c r="AI90" i="2"/>
  <c r="L90" i="2"/>
  <c r="CM89" i="2"/>
  <c r="BS89" i="2"/>
  <c r="AV89" i="2"/>
  <c r="AA89" i="2"/>
  <c r="G89" i="2"/>
  <c r="CF88" i="2"/>
  <c r="BK88" i="2"/>
  <c r="AQ88" i="2"/>
  <c r="T88" i="2"/>
  <c r="CJ87" i="2"/>
  <c r="BC87" i="2"/>
  <c r="L87" i="2"/>
  <c r="BE86" i="2"/>
  <c r="CO85" i="2"/>
  <c r="AB85" i="2"/>
  <c r="AR84" i="2"/>
  <c r="AS83" i="2"/>
  <c r="X82" i="2"/>
  <c r="CD80" i="2"/>
  <c r="Z76" i="2"/>
  <c r="F48" i="3"/>
  <c r="CO50" i="2"/>
  <c r="CF50" i="2"/>
  <c r="BV50" i="2"/>
  <c r="AU50" i="2"/>
  <c r="AC50" i="2"/>
  <c r="T50" i="2"/>
  <c r="CV71" i="2"/>
  <c r="CL71" i="2"/>
  <c r="CB71" i="2"/>
  <c r="BQ71" i="2"/>
  <c r="BC71" i="2"/>
  <c r="BY70" i="2"/>
  <c r="AS70" i="2"/>
  <c r="M70" i="2"/>
  <c r="CG68" i="2"/>
  <c r="BA68" i="2"/>
  <c r="BC66" i="2"/>
  <c r="CP65" i="2"/>
  <c r="M65" i="2"/>
  <c r="CG62" i="2"/>
  <c r="CD52" i="2"/>
  <c r="CD54" i="2"/>
  <c r="CD51" i="2"/>
  <c r="CD53" i="2"/>
  <c r="CD55" i="2"/>
  <c r="CD57" i="2"/>
  <c r="CD59" i="2"/>
  <c r="CD56" i="2"/>
  <c r="CD58" i="2"/>
  <c r="CD63" i="2"/>
  <c r="CD61" i="2"/>
  <c r="CD62" i="2"/>
  <c r="CD60" i="2"/>
  <c r="CD68" i="2"/>
  <c r="CD70" i="2"/>
  <c r="CD64" i="2"/>
  <c r="CD65" i="2"/>
  <c r="CD69" i="2"/>
  <c r="CD66" i="2"/>
  <c r="CD67" i="2"/>
  <c r="C47" i="2"/>
  <c r="DA51" i="2"/>
  <c r="DA53" i="2"/>
  <c r="DA55" i="2"/>
  <c r="DA52" i="2"/>
  <c r="DA54" i="2"/>
  <c r="DA56" i="2"/>
  <c r="DA57" i="2"/>
  <c r="DA59" i="2"/>
  <c r="DA58" i="2"/>
  <c r="DA61" i="2"/>
  <c r="DA62" i="2"/>
  <c r="DA63" i="2"/>
  <c r="DA65" i="2"/>
  <c r="DA60" i="2"/>
  <c r="DA68" i="2"/>
  <c r="DA70" i="2"/>
  <c r="DA64" i="2"/>
  <c r="CS51" i="2"/>
  <c r="CS53" i="2"/>
  <c r="CS55" i="2"/>
  <c r="CS54" i="2"/>
  <c r="CS57" i="2"/>
  <c r="CS59" i="2"/>
  <c r="CS56" i="2"/>
  <c r="CS60" i="2"/>
  <c r="CS61" i="2"/>
  <c r="CS62" i="2"/>
  <c r="CS63" i="2"/>
  <c r="CS65" i="2"/>
  <c r="CS52" i="2"/>
  <c r="CS64" i="2"/>
  <c r="CS68" i="2"/>
  <c r="CS70" i="2"/>
  <c r="CS58" i="2"/>
  <c r="CK51" i="2"/>
  <c r="CK53" i="2"/>
  <c r="CK55" i="2"/>
  <c r="CK56" i="2"/>
  <c r="CK57" i="2"/>
  <c r="CK59" i="2"/>
  <c r="CK61" i="2"/>
  <c r="CK62" i="2"/>
  <c r="CK63" i="2"/>
  <c r="CK65" i="2"/>
  <c r="CK54" i="2"/>
  <c r="CK52" i="2"/>
  <c r="CK58" i="2"/>
  <c r="CK68" i="2"/>
  <c r="CK70" i="2"/>
  <c r="CK60" i="2"/>
  <c r="CK66" i="2"/>
  <c r="CK64" i="2"/>
  <c r="CC51" i="2"/>
  <c r="CC53" i="2"/>
  <c r="CC55" i="2"/>
  <c r="CC57" i="2"/>
  <c r="CC59" i="2"/>
  <c r="CC52" i="2"/>
  <c r="CC56" i="2"/>
  <c r="CC54" i="2"/>
  <c r="CC58" i="2"/>
  <c r="CC63" i="2"/>
  <c r="CC65" i="2"/>
  <c r="CC61" i="2"/>
  <c r="CC62" i="2"/>
  <c r="CC60" i="2"/>
  <c r="CC68" i="2"/>
  <c r="CC70" i="2"/>
  <c r="CC66" i="2"/>
  <c r="CC67" i="2"/>
  <c r="BU51" i="2"/>
  <c r="BU53" i="2"/>
  <c r="BU55" i="2"/>
  <c r="BU56" i="2"/>
  <c r="BU59" i="2"/>
  <c r="BU61" i="2"/>
  <c r="BU52" i="2"/>
  <c r="BU57" i="2"/>
  <c r="BU54" i="2"/>
  <c r="BU58" i="2"/>
  <c r="BU60" i="2"/>
  <c r="BU63" i="2"/>
  <c r="BU65" i="2"/>
  <c r="BU62" i="2"/>
  <c r="BU66" i="2"/>
  <c r="BU68" i="2"/>
  <c r="BU70" i="2"/>
  <c r="BU64" i="2"/>
  <c r="BU67" i="2"/>
  <c r="BM51" i="2"/>
  <c r="BM53" i="2"/>
  <c r="BM55" i="2"/>
  <c r="BM59" i="2"/>
  <c r="BM61" i="2"/>
  <c r="BM52" i="2"/>
  <c r="BM54" i="2"/>
  <c r="BM56" i="2"/>
  <c r="BM60" i="2"/>
  <c r="BM63" i="2"/>
  <c r="BM65" i="2"/>
  <c r="BM62" i="2"/>
  <c r="BM64" i="2"/>
  <c r="BM68" i="2"/>
  <c r="BM70" i="2"/>
  <c r="BM66" i="2"/>
  <c r="BM57" i="2"/>
  <c r="BE51" i="2"/>
  <c r="BE53" i="2"/>
  <c r="BE55" i="2"/>
  <c r="BE52" i="2"/>
  <c r="BE57" i="2"/>
  <c r="BE59" i="2"/>
  <c r="BE61" i="2"/>
  <c r="BE54" i="2"/>
  <c r="BE56" i="2"/>
  <c r="BE63" i="2"/>
  <c r="BE65" i="2"/>
  <c r="BE58" i="2"/>
  <c r="BE60" i="2"/>
  <c r="BE67" i="2"/>
  <c r="BE68" i="2"/>
  <c r="BE70" i="2"/>
  <c r="BE62" i="2"/>
  <c r="BE64" i="2"/>
  <c r="BE66" i="2"/>
  <c r="AW51" i="2"/>
  <c r="AW53" i="2"/>
  <c r="AW55" i="2"/>
  <c r="AW52" i="2"/>
  <c r="AW54" i="2"/>
  <c r="AW59" i="2"/>
  <c r="AW61" i="2"/>
  <c r="AW56" i="2"/>
  <c r="AW57" i="2"/>
  <c r="AW58" i="2"/>
  <c r="AW63" i="2"/>
  <c r="AW65" i="2"/>
  <c r="AW60" i="2"/>
  <c r="AW68" i="2"/>
  <c r="AW70" i="2"/>
  <c r="AW66" i="2"/>
  <c r="AW67" i="2"/>
  <c r="AW62" i="2"/>
  <c r="AO51" i="2"/>
  <c r="AO53" i="2"/>
  <c r="AO55" i="2"/>
  <c r="AO52" i="2"/>
  <c r="AO57" i="2"/>
  <c r="AO54" i="2"/>
  <c r="AO56" i="2"/>
  <c r="AO59" i="2"/>
  <c r="AO61" i="2"/>
  <c r="AO58" i="2"/>
  <c r="AO62" i="2"/>
  <c r="AO60" i="2"/>
  <c r="AO63" i="2"/>
  <c r="AO65" i="2"/>
  <c r="AO68" i="2"/>
  <c r="AO70" i="2"/>
  <c r="AO64" i="2"/>
  <c r="AG51" i="2"/>
  <c r="AG53" i="2"/>
  <c r="AG55" i="2"/>
  <c r="AG54" i="2"/>
  <c r="AG56" i="2"/>
  <c r="AG59" i="2"/>
  <c r="AG61" i="2"/>
  <c r="AG57" i="2"/>
  <c r="AG60" i="2"/>
  <c r="AG62" i="2"/>
  <c r="AG63" i="2"/>
  <c r="AG65" i="2"/>
  <c r="AG52" i="2"/>
  <c r="AG64" i="2"/>
  <c r="AG68" i="2"/>
  <c r="AG70" i="2"/>
  <c r="AG58" i="2"/>
  <c r="AG67" i="2"/>
  <c r="Y51" i="2"/>
  <c r="Y53" i="2"/>
  <c r="Y55" i="2"/>
  <c r="Y56" i="2"/>
  <c r="Y59" i="2"/>
  <c r="Y61" i="2"/>
  <c r="Y57" i="2"/>
  <c r="Y54" i="2"/>
  <c r="Y52" i="2"/>
  <c r="Y62" i="2"/>
  <c r="Y63" i="2"/>
  <c r="Y65" i="2"/>
  <c r="Y58" i="2"/>
  <c r="Y67" i="2"/>
  <c r="Y68" i="2"/>
  <c r="Y70" i="2"/>
  <c r="Y66" i="2"/>
  <c r="Y60" i="2"/>
  <c r="Y64" i="2"/>
  <c r="Q51" i="2"/>
  <c r="Q53" i="2"/>
  <c r="Q55" i="2"/>
  <c r="Q57" i="2"/>
  <c r="Q59" i="2"/>
  <c r="Q61" i="2"/>
  <c r="Q52" i="2"/>
  <c r="Q54" i="2"/>
  <c r="Q58" i="2"/>
  <c r="Q63" i="2"/>
  <c r="Q65" i="2"/>
  <c r="Q67" i="2"/>
  <c r="Q62" i="2"/>
  <c r="Q60" i="2"/>
  <c r="Q68" i="2"/>
  <c r="Q70" i="2"/>
  <c r="Q56" i="2"/>
  <c r="I51" i="2"/>
  <c r="I53" i="2"/>
  <c r="I55" i="2"/>
  <c r="I59" i="2"/>
  <c r="I61" i="2"/>
  <c r="I52" i="2"/>
  <c r="I57" i="2"/>
  <c r="I54" i="2"/>
  <c r="I58" i="2"/>
  <c r="I60" i="2"/>
  <c r="I65" i="2"/>
  <c r="I67" i="2"/>
  <c r="I63" i="2"/>
  <c r="I62" i="2"/>
  <c r="I68" i="2"/>
  <c r="I70" i="2"/>
  <c r="I56" i="2"/>
  <c r="I64" i="2"/>
  <c r="I66" i="2"/>
  <c r="CW50" i="2"/>
  <c r="CN50" i="2"/>
  <c r="CD50" i="2"/>
  <c r="BU50" i="2"/>
  <c r="BL50" i="2"/>
  <c r="AK50" i="2"/>
  <c r="AB50" i="2"/>
  <c r="I50" i="2"/>
  <c r="CK71" i="2"/>
  <c r="CA71" i="2"/>
  <c r="BP71" i="2"/>
  <c r="AZ71" i="2"/>
  <c r="BT70" i="2"/>
  <c r="AN70" i="2"/>
  <c r="H70" i="2"/>
  <c r="BX69" i="2"/>
  <c r="AR69" i="2"/>
  <c r="L69" i="2"/>
  <c r="CB68" i="2"/>
  <c r="AV68" i="2"/>
  <c r="P68" i="2"/>
  <c r="AR67" i="2"/>
  <c r="CS66" i="2"/>
  <c r="AU66" i="2"/>
  <c r="CG65" i="2"/>
  <c r="CL64" i="2"/>
  <c r="CV50" i="2"/>
  <c r="CC50" i="2"/>
  <c r="BT50" i="2"/>
  <c r="BK50" i="2"/>
  <c r="AS50" i="2"/>
  <c r="AJ50" i="2"/>
  <c r="Z50" i="2"/>
  <c r="Q50" i="2"/>
  <c r="CT71" i="2"/>
  <c r="CJ71" i="2"/>
  <c r="BY71" i="2"/>
  <c r="AW71" i="2"/>
  <c r="AB71" i="2"/>
  <c r="CW70" i="2"/>
  <c r="BQ70" i="2"/>
  <c r="AK70" i="2"/>
  <c r="DA69" i="2"/>
  <c r="BU69" i="2"/>
  <c r="AO69" i="2"/>
  <c r="I69" i="2"/>
  <c r="M68" i="2"/>
  <c r="AO67" i="2"/>
  <c r="AO66" i="2"/>
  <c r="CC64" i="2"/>
  <c r="F51" i="2"/>
  <c r="F53" i="2"/>
  <c r="F55" i="2"/>
  <c r="F52" i="2"/>
  <c r="F54" i="2"/>
  <c r="F56" i="2"/>
  <c r="F57" i="2"/>
  <c r="F58" i="2"/>
  <c r="F60" i="2"/>
  <c r="F59" i="2"/>
  <c r="F62" i="2"/>
  <c r="F63" i="2"/>
  <c r="F64" i="2"/>
  <c r="F61" i="2"/>
  <c r="F66" i="2"/>
  <c r="F69" i="2"/>
  <c r="F71" i="2"/>
  <c r="F65" i="2"/>
  <c r="F67" i="2"/>
  <c r="F68" i="2"/>
  <c r="F70" i="2"/>
  <c r="AX52" i="2"/>
  <c r="AX54" i="2"/>
  <c r="AX56" i="2"/>
  <c r="AX51" i="2"/>
  <c r="AX53" i="2"/>
  <c r="AX55" i="2"/>
  <c r="AX59" i="2"/>
  <c r="AX62" i="2"/>
  <c r="AX58" i="2"/>
  <c r="AX63" i="2"/>
  <c r="AX65" i="2"/>
  <c r="AX57" i="2"/>
  <c r="AX60" i="2"/>
  <c r="AX61" i="2"/>
  <c r="AX68" i="2"/>
  <c r="AX70" i="2"/>
  <c r="AX66" i="2"/>
  <c r="AX67" i="2"/>
  <c r="AX64" i="2"/>
  <c r="AX69" i="2"/>
  <c r="AX71" i="2"/>
  <c r="J52" i="2"/>
  <c r="J54" i="2"/>
  <c r="J56" i="2"/>
  <c r="J51" i="2"/>
  <c r="J53" i="2"/>
  <c r="J55" i="2"/>
  <c r="J59" i="2"/>
  <c r="J61" i="2"/>
  <c r="J57" i="2"/>
  <c r="J58" i="2"/>
  <c r="J60" i="2"/>
  <c r="J65" i="2"/>
  <c r="J63" i="2"/>
  <c r="J62" i="2"/>
  <c r="J68" i="2"/>
  <c r="J70" i="2"/>
  <c r="J64" i="2"/>
  <c r="J69" i="2"/>
  <c r="J71" i="2"/>
  <c r="J67" i="2"/>
  <c r="CZ51" i="2"/>
  <c r="CZ53" i="2"/>
  <c r="CZ55" i="2"/>
  <c r="CZ52" i="2"/>
  <c r="CZ54" i="2"/>
  <c r="CZ56" i="2"/>
  <c r="CZ57" i="2"/>
  <c r="CZ59" i="2"/>
  <c r="CZ58" i="2"/>
  <c r="CZ63" i="2"/>
  <c r="CZ65" i="2"/>
  <c r="CZ60" i="2"/>
  <c r="CZ64" i="2"/>
  <c r="CZ62" i="2"/>
  <c r="CZ61" i="2"/>
  <c r="CZ66" i="2"/>
  <c r="CZ67" i="2"/>
  <c r="CZ69" i="2"/>
  <c r="CB51" i="2"/>
  <c r="CB53" i="2"/>
  <c r="CB55" i="2"/>
  <c r="CB52" i="2"/>
  <c r="CB54" i="2"/>
  <c r="CB56" i="2"/>
  <c r="CB57" i="2"/>
  <c r="CB59" i="2"/>
  <c r="CB61" i="2"/>
  <c r="CB58" i="2"/>
  <c r="CB60" i="2"/>
  <c r="CB63" i="2"/>
  <c r="CB65" i="2"/>
  <c r="CB62" i="2"/>
  <c r="CB64" i="2"/>
  <c r="CB69" i="2"/>
  <c r="BD51" i="2"/>
  <c r="BD53" i="2"/>
  <c r="BD55" i="2"/>
  <c r="BD57" i="2"/>
  <c r="BD52" i="2"/>
  <c r="BD54" i="2"/>
  <c r="BD56" i="2"/>
  <c r="BD59" i="2"/>
  <c r="BD61" i="2"/>
  <c r="BD58" i="2"/>
  <c r="BD60" i="2"/>
  <c r="BD63" i="2"/>
  <c r="BD65" i="2"/>
  <c r="BD67" i="2"/>
  <c r="BD62" i="2"/>
  <c r="BD64" i="2"/>
  <c r="BD69" i="2"/>
  <c r="BD71" i="2"/>
  <c r="BD66" i="2"/>
  <c r="AF51" i="2"/>
  <c r="AF53" i="2"/>
  <c r="AF55" i="2"/>
  <c r="AF57" i="2"/>
  <c r="AF52" i="2"/>
  <c r="AF54" i="2"/>
  <c r="AF56" i="2"/>
  <c r="AF59" i="2"/>
  <c r="AF61" i="2"/>
  <c r="AF58" i="2"/>
  <c r="AF60" i="2"/>
  <c r="AF62" i="2"/>
  <c r="AF63" i="2"/>
  <c r="AF65" i="2"/>
  <c r="AF67" i="2"/>
  <c r="AF64" i="2"/>
  <c r="AF69" i="2"/>
  <c r="AF71" i="2"/>
  <c r="AF66" i="2"/>
  <c r="H51" i="2"/>
  <c r="H53" i="2"/>
  <c r="H55" i="2"/>
  <c r="H57" i="2"/>
  <c r="H52" i="2"/>
  <c r="H54" i="2"/>
  <c r="H56" i="2"/>
  <c r="H59" i="2"/>
  <c r="H61" i="2"/>
  <c r="H58" i="2"/>
  <c r="H60" i="2"/>
  <c r="H65" i="2"/>
  <c r="H67" i="2"/>
  <c r="H63" i="2"/>
  <c r="H62" i="2"/>
  <c r="H64" i="2"/>
  <c r="H66" i="2"/>
  <c r="H69" i="2"/>
  <c r="H71" i="2"/>
  <c r="CQ51" i="2"/>
  <c r="CQ53" i="2"/>
  <c r="CQ55" i="2"/>
  <c r="CQ52" i="2"/>
  <c r="CQ54" i="2"/>
  <c r="CQ56" i="2"/>
  <c r="CQ57" i="2"/>
  <c r="CQ59" i="2"/>
  <c r="CQ61" i="2"/>
  <c r="CQ58" i="2"/>
  <c r="CQ60" i="2"/>
  <c r="CQ63" i="2"/>
  <c r="CQ65" i="2"/>
  <c r="CQ64" i="2"/>
  <c r="CQ67" i="2"/>
  <c r="CQ69" i="2"/>
  <c r="CQ66" i="2"/>
  <c r="CQ68" i="2"/>
  <c r="CQ70" i="2"/>
  <c r="CQ62" i="2"/>
  <c r="CK50" i="2"/>
  <c r="CB50" i="2"/>
  <c r="AR50" i="2"/>
  <c r="AH50" i="2"/>
  <c r="Y50" i="2"/>
  <c r="CS71" i="2"/>
  <c r="BX71" i="2"/>
  <c r="BM71" i="2"/>
  <c r="AU71" i="2"/>
  <c r="Y71" i="2"/>
  <c r="CR70" i="2"/>
  <c r="AF70" i="2"/>
  <c r="CV69" i="2"/>
  <c r="BP69" i="2"/>
  <c r="AJ69" i="2"/>
  <c r="CZ68" i="2"/>
  <c r="H68" i="2"/>
  <c r="BV67" i="2"/>
  <c r="AG66" i="2"/>
  <c r="AW64" i="2"/>
  <c r="BV61" i="2"/>
  <c r="CL52" i="2"/>
  <c r="CL54" i="2"/>
  <c r="CL51" i="2"/>
  <c r="CL53" i="2"/>
  <c r="CL55" i="2"/>
  <c r="CL56" i="2"/>
  <c r="CL57" i="2"/>
  <c r="CL59" i="2"/>
  <c r="CL61" i="2"/>
  <c r="CL62" i="2"/>
  <c r="CL63" i="2"/>
  <c r="CL58" i="2"/>
  <c r="CL65" i="2"/>
  <c r="CL68" i="2"/>
  <c r="CL70" i="2"/>
  <c r="CL60" i="2"/>
  <c r="CL66" i="2"/>
  <c r="CL67" i="2"/>
  <c r="CL69" i="2"/>
  <c r="R52" i="2"/>
  <c r="R54" i="2"/>
  <c r="R56" i="2"/>
  <c r="R51" i="2"/>
  <c r="R53" i="2"/>
  <c r="R55" i="2"/>
  <c r="R57" i="2"/>
  <c r="R59" i="2"/>
  <c r="R61" i="2"/>
  <c r="R58" i="2"/>
  <c r="R63" i="2"/>
  <c r="R65" i="2"/>
  <c r="R62" i="2"/>
  <c r="R60" i="2"/>
  <c r="R66" i="2"/>
  <c r="R68" i="2"/>
  <c r="R70" i="2"/>
  <c r="R67" i="2"/>
  <c r="R64" i="2"/>
  <c r="R69" i="2"/>
  <c r="R71" i="2"/>
  <c r="BL51" i="2"/>
  <c r="BL53" i="2"/>
  <c r="BL55" i="2"/>
  <c r="BL57" i="2"/>
  <c r="BL52" i="2"/>
  <c r="BL54" i="2"/>
  <c r="BL56" i="2"/>
  <c r="BL59" i="2"/>
  <c r="BL61" i="2"/>
  <c r="BL58" i="2"/>
  <c r="BL60" i="2"/>
  <c r="BL63" i="2"/>
  <c r="BL65" i="2"/>
  <c r="BL62" i="2"/>
  <c r="BL64" i="2"/>
  <c r="BL66" i="2"/>
  <c r="BL69" i="2"/>
  <c r="BL71" i="2"/>
  <c r="BL67" i="2"/>
  <c r="CI51" i="2"/>
  <c r="CI53" i="2"/>
  <c r="CI55" i="2"/>
  <c r="CI52" i="2"/>
  <c r="CI54" i="2"/>
  <c r="CI56" i="2"/>
  <c r="CI57" i="2"/>
  <c r="CI59" i="2"/>
  <c r="CI61" i="2"/>
  <c r="CI58" i="2"/>
  <c r="CI60" i="2"/>
  <c r="CI62" i="2"/>
  <c r="CI63" i="2"/>
  <c r="CI65" i="2"/>
  <c r="CI67" i="2"/>
  <c r="CI64" i="2"/>
  <c r="CI66" i="2"/>
  <c r="CI69" i="2"/>
  <c r="CI68" i="2"/>
  <c r="CI70" i="2"/>
  <c r="BS51" i="2"/>
  <c r="BS53" i="2"/>
  <c r="BS55" i="2"/>
  <c r="BS57" i="2"/>
  <c r="BS52" i="2"/>
  <c r="BS54" i="2"/>
  <c r="BS56" i="2"/>
  <c r="BS59" i="2"/>
  <c r="BS61" i="2"/>
  <c r="BS58" i="2"/>
  <c r="BS60" i="2"/>
  <c r="BS63" i="2"/>
  <c r="BS65" i="2"/>
  <c r="BS67" i="2"/>
  <c r="BS62" i="2"/>
  <c r="BS64" i="2"/>
  <c r="BS69" i="2"/>
  <c r="BS66" i="2"/>
  <c r="BS68" i="2"/>
  <c r="BS70" i="2"/>
  <c r="BC51" i="2"/>
  <c r="BC53" i="2"/>
  <c r="BC55" i="2"/>
  <c r="BC57" i="2"/>
  <c r="BC52" i="2"/>
  <c r="BC54" i="2"/>
  <c r="BC56" i="2"/>
  <c r="BC59" i="2"/>
  <c r="BC61" i="2"/>
  <c r="BC58" i="2"/>
  <c r="BC60" i="2"/>
  <c r="BC63" i="2"/>
  <c r="BC65" i="2"/>
  <c r="BC67" i="2"/>
  <c r="BC62" i="2"/>
  <c r="BC64" i="2"/>
  <c r="BC69" i="2"/>
  <c r="BC68" i="2"/>
  <c r="BC70" i="2"/>
  <c r="AM51" i="2"/>
  <c r="AM53" i="2"/>
  <c r="AM55" i="2"/>
  <c r="AM57" i="2"/>
  <c r="AM52" i="2"/>
  <c r="AM54" i="2"/>
  <c r="AM56" i="2"/>
  <c r="AM59" i="2"/>
  <c r="AM61" i="2"/>
  <c r="AM58" i="2"/>
  <c r="AM60" i="2"/>
  <c r="AM63" i="2"/>
  <c r="AM65" i="2"/>
  <c r="AM67" i="2"/>
  <c r="AM64" i="2"/>
  <c r="AM62" i="2"/>
  <c r="AM66" i="2"/>
  <c r="AM69" i="2"/>
  <c r="AM68" i="2"/>
  <c r="AM70" i="2"/>
  <c r="AE51" i="2"/>
  <c r="AE53" i="2"/>
  <c r="AE55" i="2"/>
  <c r="AE57" i="2"/>
  <c r="AE52" i="2"/>
  <c r="AE54" i="2"/>
  <c r="AE56" i="2"/>
  <c r="AE59" i="2"/>
  <c r="AE61" i="2"/>
  <c r="AE58" i="2"/>
  <c r="AE60" i="2"/>
  <c r="AE63" i="2"/>
  <c r="AE65" i="2"/>
  <c r="AE67" i="2"/>
  <c r="AE64" i="2"/>
  <c r="AE66" i="2"/>
  <c r="AE62" i="2"/>
  <c r="AE69" i="2"/>
  <c r="AE68" i="2"/>
  <c r="AE70" i="2"/>
  <c r="O51" i="2"/>
  <c r="O53" i="2"/>
  <c r="O55" i="2"/>
  <c r="O57" i="2"/>
  <c r="O52" i="2"/>
  <c r="O54" i="2"/>
  <c r="O56" i="2"/>
  <c r="O59" i="2"/>
  <c r="O61" i="2"/>
  <c r="O63" i="2"/>
  <c r="O58" i="2"/>
  <c r="O60" i="2"/>
  <c r="O65" i="2"/>
  <c r="O67" i="2"/>
  <c r="O62" i="2"/>
  <c r="O64" i="2"/>
  <c r="O66" i="2"/>
  <c r="O69" i="2"/>
  <c r="O71" i="2"/>
  <c r="O68" i="2"/>
  <c r="O70" i="2"/>
  <c r="CQ46" i="2"/>
  <c r="CI46" i="2"/>
  <c r="BS46" i="2"/>
  <c r="BC46" i="2"/>
  <c r="AE46" i="2"/>
  <c r="W46" i="2"/>
  <c r="O46" i="2"/>
  <c r="CX51" i="2"/>
  <c r="CX53" i="2"/>
  <c r="CX55" i="2"/>
  <c r="CX52" i="2"/>
  <c r="CX54" i="2"/>
  <c r="CX56" i="2"/>
  <c r="CX58" i="2"/>
  <c r="CX60" i="2"/>
  <c r="CX59" i="2"/>
  <c r="CX64" i="2"/>
  <c r="CX62" i="2"/>
  <c r="CX65" i="2"/>
  <c r="CX57" i="2"/>
  <c r="CX63" i="2"/>
  <c r="CX66" i="2"/>
  <c r="CX67" i="2"/>
  <c r="CX69" i="2"/>
  <c r="CX71" i="2"/>
  <c r="CX61" i="2"/>
  <c r="CX68" i="2"/>
  <c r="CX70" i="2"/>
  <c r="CP51" i="2"/>
  <c r="CP53" i="2"/>
  <c r="CP55" i="2"/>
  <c r="CP52" i="2"/>
  <c r="CP54" i="2"/>
  <c r="CP58" i="2"/>
  <c r="CP60" i="2"/>
  <c r="CP56" i="2"/>
  <c r="CP64" i="2"/>
  <c r="CP57" i="2"/>
  <c r="CP61" i="2"/>
  <c r="CP67" i="2"/>
  <c r="CP69" i="2"/>
  <c r="CP71" i="2"/>
  <c r="CP59" i="2"/>
  <c r="CP68" i="2"/>
  <c r="CP70" i="2"/>
  <c r="CP62" i="2"/>
  <c r="CP63" i="2"/>
  <c r="CH51" i="2"/>
  <c r="CH53" i="2"/>
  <c r="CH55" i="2"/>
  <c r="CH52" i="2"/>
  <c r="CH54" i="2"/>
  <c r="CH56" i="2"/>
  <c r="CH58" i="2"/>
  <c r="CH60" i="2"/>
  <c r="CH61" i="2"/>
  <c r="CH57" i="2"/>
  <c r="CH64" i="2"/>
  <c r="CH59" i="2"/>
  <c r="CH65" i="2"/>
  <c r="CH69" i="2"/>
  <c r="CH71" i="2"/>
  <c r="CH67" i="2"/>
  <c r="CH62" i="2"/>
  <c r="CH63" i="2"/>
  <c r="CH68" i="2"/>
  <c r="CH70" i="2"/>
  <c r="BZ51" i="2"/>
  <c r="BZ53" i="2"/>
  <c r="BZ55" i="2"/>
  <c r="BZ52" i="2"/>
  <c r="BZ54" i="2"/>
  <c r="BZ57" i="2"/>
  <c r="BZ58" i="2"/>
  <c r="BZ60" i="2"/>
  <c r="BZ56" i="2"/>
  <c r="BZ62" i="2"/>
  <c r="BZ61" i="2"/>
  <c r="BZ59" i="2"/>
  <c r="BZ64" i="2"/>
  <c r="BZ69" i="2"/>
  <c r="BZ71" i="2"/>
  <c r="BZ66" i="2"/>
  <c r="BZ63" i="2"/>
  <c r="BZ67" i="2"/>
  <c r="BZ68" i="2"/>
  <c r="BZ70" i="2"/>
  <c r="BR51" i="2"/>
  <c r="BR53" i="2"/>
  <c r="BR55" i="2"/>
  <c r="BR52" i="2"/>
  <c r="BR54" i="2"/>
  <c r="BR56" i="2"/>
  <c r="BR57" i="2"/>
  <c r="BR58" i="2"/>
  <c r="BR60" i="2"/>
  <c r="BR59" i="2"/>
  <c r="BR62" i="2"/>
  <c r="BR64" i="2"/>
  <c r="BR61" i="2"/>
  <c r="BR63" i="2"/>
  <c r="BR65" i="2"/>
  <c r="BR69" i="2"/>
  <c r="BR71" i="2"/>
  <c r="BR66" i="2"/>
  <c r="BR68" i="2"/>
  <c r="BR70" i="2"/>
  <c r="BJ51" i="2"/>
  <c r="BJ53" i="2"/>
  <c r="BJ55" i="2"/>
  <c r="BJ52" i="2"/>
  <c r="BJ54" i="2"/>
  <c r="BJ56" i="2"/>
  <c r="BJ58" i="2"/>
  <c r="BJ60" i="2"/>
  <c r="BJ61" i="2"/>
  <c r="BJ62" i="2"/>
  <c r="BJ64" i="2"/>
  <c r="BJ66" i="2"/>
  <c r="BJ69" i="2"/>
  <c r="BJ71" i="2"/>
  <c r="BJ59" i="2"/>
  <c r="BJ67" i="2"/>
  <c r="BJ68" i="2"/>
  <c r="BJ70" i="2"/>
  <c r="BJ57" i="2"/>
  <c r="BJ65" i="2"/>
  <c r="BJ63" i="2"/>
  <c r="BB51" i="2"/>
  <c r="BB53" i="2"/>
  <c r="BB55" i="2"/>
  <c r="BB52" i="2"/>
  <c r="BB54" i="2"/>
  <c r="BB56" i="2"/>
  <c r="BB57" i="2"/>
  <c r="BB58" i="2"/>
  <c r="BB60" i="2"/>
  <c r="BB61" i="2"/>
  <c r="BB62" i="2"/>
  <c r="BB64" i="2"/>
  <c r="BB59" i="2"/>
  <c r="BB69" i="2"/>
  <c r="BB71" i="2"/>
  <c r="BB65" i="2"/>
  <c r="BB66" i="2"/>
  <c r="BB63" i="2"/>
  <c r="BB68" i="2"/>
  <c r="BB70" i="2"/>
  <c r="AT51" i="2"/>
  <c r="AT53" i="2"/>
  <c r="AT55" i="2"/>
  <c r="AT52" i="2"/>
  <c r="AT54" i="2"/>
  <c r="AT56" i="2"/>
  <c r="AT58" i="2"/>
  <c r="AT60" i="2"/>
  <c r="AT57" i="2"/>
  <c r="AT59" i="2"/>
  <c r="AT64" i="2"/>
  <c r="AT62" i="2"/>
  <c r="AT61" i="2"/>
  <c r="AT65" i="2"/>
  <c r="AT67" i="2"/>
  <c r="AT69" i="2"/>
  <c r="AT71" i="2"/>
  <c r="AT63" i="2"/>
  <c r="AT68" i="2"/>
  <c r="AT70" i="2"/>
  <c r="AT66" i="2"/>
  <c r="AL51" i="2"/>
  <c r="AL53" i="2"/>
  <c r="AL55" i="2"/>
  <c r="AL52" i="2"/>
  <c r="AL54" i="2"/>
  <c r="AL56" i="2"/>
  <c r="AL58" i="2"/>
  <c r="AL60" i="2"/>
  <c r="AL59" i="2"/>
  <c r="AL61" i="2"/>
  <c r="AL57" i="2"/>
  <c r="AL64" i="2"/>
  <c r="AL62" i="2"/>
  <c r="AL63" i="2"/>
  <c r="AL66" i="2"/>
  <c r="AL69" i="2"/>
  <c r="AL71" i="2"/>
  <c r="AL67" i="2"/>
  <c r="AL65" i="2"/>
  <c r="AL68" i="2"/>
  <c r="AL70" i="2"/>
  <c r="AD51" i="2"/>
  <c r="AD53" i="2"/>
  <c r="AD55" i="2"/>
  <c r="AD52" i="2"/>
  <c r="AD54" i="2"/>
  <c r="AD56" i="2"/>
  <c r="AD57" i="2"/>
  <c r="AD58" i="2"/>
  <c r="AD60" i="2"/>
  <c r="AD64" i="2"/>
  <c r="AD61" i="2"/>
  <c r="AD62" i="2"/>
  <c r="AD59" i="2"/>
  <c r="AD69" i="2"/>
  <c r="AD71" i="2"/>
  <c r="AD65" i="2"/>
  <c r="AD66" i="2"/>
  <c r="AD67" i="2"/>
  <c r="AD68" i="2"/>
  <c r="AD70" i="2"/>
  <c r="AD63" i="2"/>
  <c r="V51" i="2"/>
  <c r="V53" i="2"/>
  <c r="V55" i="2"/>
  <c r="V52" i="2"/>
  <c r="V54" i="2"/>
  <c r="V56" i="2"/>
  <c r="V58" i="2"/>
  <c r="V60" i="2"/>
  <c r="V57" i="2"/>
  <c r="V61" i="2"/>
  <c r="V64" i="2"/>
  <c r="V59" i="2"/>
  <c r="V66" i="2"/>
  <c r="V69" i="2"/>
  <c r="V71" i="2"/>
  <c r="V63" i="2"/>
  <c r="V68" i="2"/>
  <c r="V70" i="2"/>
  <c r="V62" i="2"/>
  <c r="N51" i="2"/>
  <c r="N53" i="2"/>
  <c r="N55" i="2"/>
  <c r="N52" i="2"/>
  <c r="N54" i="2"/>
  <c r="N56" i="2"/>
  <c r="N57" i="2"/>
  <c r="N58" i="2"/>
  <c r="N60" i="2"/>
  <c r="N62" i="2"/>
  <c r="N63" i="2"/>
  <c r="N59" i="2"/>
  <c r="N64" i="2"/>
  <c r="N69" i="2"/>
  <c r="N71" i="2"/>
  <c r="N67" i="2"/>
  <c r="N61" i="2"/>
  <c r="N65" i="2"/>
  <c r="N66" i="2"/>
  <c r="N68" i="2"/>
  <c r="N70" i="2"/>
  <c r="F50" i="2"/>
  <c r="CS50" i="2"/>
  <c r="BR50" i="2"/>
  <c r="BI50" i="2"/>
  <c r="AG50" i="2"/>
  <c r="O50" i="2"/>
  <c r="DA71" i="2"/>
  <c r="AR71" i="2"/>
  <c r="AC70" i="2"/>
  <c r="CS69" i="2"/>
  <c r="BM69" i="2"/>
  <c r="AG69" i="2"/>
  <c r="DA67" i="2"/>
  <c r="BR67" i="2"/>
  <c r="CB66" i="2"/>
  <c r="BH65" i="2"/>
  <c r="Q64" i="2"/>
  <c r="BN52" i="2"/>
  <c r="BN54" i="2"/>
  <c r="BN51" i="2"/>
  <c r="BN53" i="2"/>
  <c r="BN55" i="2"/>
  <c r="BN57" i="2"/>
  <c r="BN59" i="2"/>
  <c r="BN56" i="2"/>
  <c r="BN60" i="2"/>
  <c r="BN61" i="2"/>
  <c r="BN63" i="2"/>
  <c r="BN65" i="2"/>
  <c r="BN62" i="2"/>
  <c r="BN67" i="2"/>
  <c r="BN64" i="2"/>
  <c r="BN68" i="2"/>
  <c r="BN70" i="2"/>
  <c r="BN58" i="2"/>
  <c r="BN69" i="2"/>
  <c r="CR51" i="2"/>
  <c r="CR53" i="2"/>
  <c r="CR55" i="2"/>
  <c r="CR52" i="2"/>
  <c r="CR54" i="2"/>
  <c r="CR56" i="2"/>
  <c r="CR57" i="2"/>
  <c r="CR59" i="2"/>
  <c r="CR58" i="2"/>
  <c r="CR60" i="2"/>
  <c r="CR61" i="2"/>
  <c r="CR62" i="2"/>
  <c r="CR63" i="2"/>
  <c r="CR65" i="2"/>
  <c r="CR64" i="2"/>
  <c r="CR67" i="2"/>
  <c r="CR69" i="2"/>
  <c r="CR66" i="2"/>
  <c r="CJ51" i="2"/>
  <c r="CJ53" i="2"/>
  <c r="CJ55" i="2"/>
  <c r="CJ52" i="2"/>
  <c r="CJ54" i="2"/>
  <c r="CJ56" i="2"/>
  <c r="CJ57" i="2"/>
  <c r="CJ59" i="2"/>
  <c r="CJ58" i="2"/>
  <c r="CJ60" i="2"/>
  <c r="CJ61" i="2"/>
  <c r="CJ62" i="2"/>
  <c r="CJ63" i="2"/>
  <c r="CJ65" i="2"/>
  <c r="CJ64" i="2"/>
  <c r="CJ66" i="2"/>
  <c r="CJ67" i="2"/>
  <c r="CJ69" i="2"/>
  <c r="BT51" i="2"/>
  <c r="BT53" i="2"/>
  <c r="BT55" i="2"/>
  <c r="BT57" i="2"/>
  <c r="BT52" i="2"/>
  <c r="BT54" i="2"/>
  <c r="BT56" i="2"/>
  <c r="BT59" i="2"/>
  <c r="BT61" i="2"/>
  <c r="BT58" i="2"/>
  <c r="BT60" i="2"/>
  <c r="BT63" i="2"/>
  <c r="BT65" i="2"/>
  <c r="BT62" i="2"/>
  <c r="BT64" i="2"/>
  <c r="BT69" i="2"/>
  <c r="BT67" i="2"/>
  <c r="AV51" i="2"/>
  <c r="AV53" i="2"/>
  <c r="AV55" i="2"/>
  <c r="AV57" i="2"/>
  <c r="AV52" i="2"/>
  <c r="AV54" i="2"/>
  <c r="AV56" i="2"/>
  <c r="AV59" i="2"/>
  <c r="AV61" i="2"/>
  <c r="AV58" i="2"/>
  <c r="AV60" i="2"/>
  <c r="AV63" i="2"/>
  <c r="AV65" i="2"/>
  <c r="AV67" i="2"/>
  <c r="AV64" i="2"/>
  <c r="AV66" i="2"/>
  <c r="AV69" i="2"/>
  <c r="AV71" i="2"/>
  <c r="AN51" i="2"/>
  <c r="AN53" i="2"/>
  <c r="AN55" i="2"/>
  <c r="AN57" i="2"/>
  <c r="AN52" i="2"/>
  <c r="AN54" i="2"/>
  <c r="AN56" i="2"/>
  <c r="AN59" i="2"/>
  <c r="AN61" i="2"/>
  <c r="AN58" i="2"/>
  <c r="AN60" i="2"/>
  <c r="AN63" i="2"/>
  <c r="AN65" i="2"/>
  <c r="AN67" i="2"/>
  <c r="AN64" i="2"/>
  <c r="AN62" i="2"/>
  <c r="AN66" i="2"/>
  <c r="AN69" i="2"/>
  <c r="AN71" i="2"/>
  <c r="X51" i="2"/>
  <c r="X53" i="2"/>
  <c r="X55" i="2"/>
  <c r="X57" i="2"/>
  <c r="X52" i="2"/>
  <c r="X54" i="2"/>
  <c r="X56" i="2"/>
  <c r="X59" i="2"/>
  <c r="X61" i="2"/>
  <c r="X58" i="2"/>
  <c r="X60" i="2"/>
  <c r="X62" i="2"/>
  <c r="X63" i="2"/>
  <c r="X65" i="2"/>
  <c r="X67" i="2"/>
  <c r="X64" i="2"/>
  <c r="X66" i="2"/>
  <c r="X69" i="2"/>
  <c r="X71" i="2"/>
  <c r="P51" i="2"/>
  <c r="P53" i="2"/>
  <c r="P55" i="2"/>
  <c r="P57" i="2"/>
  <c r="P52" i="2"/>
  <c r="P54" i="2"/>
  <c r="P56" i="2"/>
  <c r="P59" i="2"/>
  <c r="P61" i="2"/>
  <c r="P58" i="2"/>
  <c r="P60" i="2"/>
  <c r="P63" i="2"/>
  <c r="P65" i="2"/>
  <c r="P67" i="2"/>
  <c r="P62" i="2"/>
  <c r="P64" i="2"/>
  <c r="P69" i="2"/>
  <c r="P71" i="2"/>
  <c r="P66" i="2"/>
  <c r="CY51" i="2"/>
  <c r="CY53" i="2"/>
  <c r="CY55" i="2"/>
  <c r="CY52" i="2"/>
  <c r="CY54" i="2"/>
  <c r="CY57" i="2"/>
  <c r="CY59" i="2"/>
  <c r="CY61" i="2"/>
  <c r="CY56" i="2"/>
  <c r="CY58" i="2"/>
  <c r="CY60" i="2"/>
  <c r="CY63" i="2"/>
  <c r="CY65" i="2"/>
  <c r="CY64" i="2"/>
  <c r="CY62" i="2"/>
  <c r="CY66" i="2"/>
  <c r="CY67" i="2"/>
  <c r="CY69" i="2"/>
  <c r="CY68" i="2"/>
  <c r="CY70" i="2"/>
  <c r="CA51" i="2"/>
  <c r="CA53" i="2"/>
  <c r="CA55" i="2"/>
  <c r="CA57" i="2"/>
  <c r="CA52" i="2"/>
  <c r="CA54" i="2"/>
  <c r="CA56" i="2"/>
  <c r="CA59" i="2"/>
  <c r="CA61" i="2"/>
  <c r="CA58" i="2"/>
  <c r="CA60" i="2"/>
  <c r="CA63" i="2"/>
  <c r="CA65" i="2"/>
  <c r="CA67" i="2"/>
  <c r="CA62" i="2"/>
  <c r="CA64" i="2"/>
  <c r="CA69" i="2"/>
  <c r="CA66" i="2"/>
  <c r="CA68" i="2"/>
  <c r="CA70" i="2"/>
  <c r="BK51" i="2"/>
  <c r="BK53" i="2"/>
  <c r="BK55" i="2"/>
  <c r="BK57" i="2"/>
  <c r="BK52" i="2"/>
  <c r="BK54" i="2"/>
  <c r="BK56" i="2"/>
  <c r="BK59" i="2"/>
  <c r="BK61" i="2"/>
  <c r="BK58" i="2"/>
  <c r="BK60" i="2"/>
  <c r="BK63" i="2"/>
  <c r="BK65" i="2"/>
  <c r="BK67" i="2"/>
  <c r="BK62" i="2"/>
  <c r="BK64" i="2"/>
  <c r="BK66" i="2"/>
  <c r="BK69" i="2"/>
  <c r="BK68" i="2"/>
  <c r="BK70" i="2"/>
  <c r="AU51" i="2"/>
  <c r="AU53" i="2"/>
  <c r="AU55" i="2"/>
  <c r="AU57" i="2"/>
  <c r="AU52" i="2"/>
  <c r="AU54" i="2"/>
  <c r="AU56" i="2"/>
  <c r="AU59" i="2"/>
  <c r="AU61" i="2"/>
  <c r="AU58" i="2"/>
  <c r="AU60" i="2"/>
  <c r="AU63" i="2"/>
  <c r="AU65" i="2"/>
  <c r="AU67" i="2"/>
  <c r="AU64" i="2"/>
  <c r="AU62" i="2"/>
  <c r="AU69" i="2"/>
  <c r="AU68" i="2"/>
  <c r="AU70" i="2"/>
  <c r="W51" i="2"/>
  <c r="W53" i="2"/>
  <c r="W55" i="2"/>
  <c r="W57" i="2"/>
  <c r="W52" i="2"/>
  <c r="W54" i="2"/>
  <c r="W56" i="2"/>
  <c r="W59" i="2"/>
  <c r="W61" i="2"/>
  <c r="W58" i="2"/>
  <c r="W60" i="2"/>
  <c r="W62" i="2"/>
  <c r="W63" i="2"/>
  <c r="W65" i="2"/>
  <c r="W67" i="2"/>
  <c r="W64" i="2"/>
  <c r="W66" i="2"/>
  <c r="W69" i="2"/>
  <c r="W68" i="2"/>
  <c r="W70" i="2"/>
  <c r="G51" i="2"/>
  <c r="G53" i="2"/>
  <c r="G55" i="2"/>
  <c r="G57" i="2"/>
  <c r="G52" i="2"/>
  <c r="G54" i="2"/>
  <c r="G56" i="2"/>
  <c r="G59" i="2"/>
  <c r="G61" i="2"/>
  <c r="G63" i="2"/>
  <c r="G58" i="2"/>
  <c r="G60" i="2"/>
  <c r="G65" i="2"/>
  <c r="G67" i="2"/>
  <c r="G62" i="2"/>
  <c r="G64" i="2"/>
  <c r="G66" i="2"/>
  <c r="G69" i="2"/>
  <c r="G71" i="2"/>
  <c r="G68" i="2"/>
  <c r="G70" i="2"/>
  <c r="CY46" i="2"/>
  <c r="CA46" i="2"/>
  <c r="BK46" i="2"/>
  <c r="AM46" i="2"/>
  <c r="G46" i="2"/>
  <c r="CW52" i="2"/>
  <c r="CW54" i="2"/>
  <c r="CW58" i="2"/>
  <c r="CW60" i="2"/>
  <c r="CW51" i="2"/>
  <c r="CW53" i="2"/>
  <c r="CW55" i="2"/>
  <c r="CW59" i="2"/>
  <c r="CW64" i="2"/>
  <c r="CW66" i="2"/>
  <c r="CW62" i="2"/>
  <c r="CW56" i="2"/>
  <c r="CW61" i="2"/>
  <c r="CW57" i="2"/>
  <c r="CW63" i="2"/>
  <c r="CW67" i="2"/>
  <c r="CW69" i="2"/>
  <c r="CO52" i="2"/>
  <c r="CO54" i="2"/>
  <c r="CO51" i="2"/>
  <c r="CO58" i="2"/>
  <c r="CO60" i="2"/>
  <c r="CO53" i="2"/>
  <c r="CO56" i="2"/>
  <c r="CO55" i="2"/>
  <c r="CO64" i="2"/>
  <c r="CO66" i="2"/>
  <c r="CO57" i="2"/>
  <c r="CO62" i="2"/>
  <c r="CO61" i="2"/>
  <c r="CO67" i="2"/>
  <c r="CO69" i="2"/>
  <c r="CO65" i="2"/>
  <c r="CO63" i="2"/>
  <c r="CG52" i="2"/>
  <c r="CG54" i="2"/>
  <c r="CG51" i="2"/>
  <c r="CG53" i="2"/>
  <c r="CG58" i="2"/>
  <c r="CG60" i="2"/>
  <c r="CG55" i="2"/>
  <c r="CG57" i="2"/>
  <c r="CG64" i="2"/>
  <c r="CG66" i="2"/>
  <c r="CG56" i="2"/>
  <c r="CG59" i="2"/>
  <c r="CG69" i="2"/>
  <c r="CG67" i="2"/>
  <c r="CG61" i="2"/>
  <c r="BY52" i="2"/>
  <c r="BY54" i="2"/>
  <c r="BY51" i="2"/>
  <c r="BY53" i="2"/>
  <c r="BY55" i="2"/>
  <c r="BY58" i="2"/>
  <c r="BY60" i="2"/>
  <c r="BY56" i="2"/>
  <c r="BY57" i="2"/>
  <c r="BY61" i="2"/>
  <c r="BY59" i="2"/>
  <c r="BY64" i="2"/>
  <c r="BY66" i="2"/>
  <c r="BY69" i="2"/>
  <c r="BY63" i="2"/>
  <c r="BY67" i="2"/>
  <c r="BY62" i="2"/>
  <c r="BY65" i="2"/>
  <c r="BQ52" i="2"/>
  <c r="BQ54" i="2"/>
  <c r="BQ53" i="2"/>
  <c r="BQ55" i="2"/>
  <c r="BQ57" i="2"/>
  <c r="BQ58" i="2"/>
  <c r="BQ60" i="2"/>
  <c r="BQ59" i="2"/>
  <c r="BQ62" i="2"/>
  <c r="BQ51" i="2"/>
  <c r="BQ56" i="2"/>
  <c r="BQ64" i="2"/>
  <c r="BQ66" i="2"/>
  <c r="BQ61" i="2"/>
  <c r="BQ63" i="2"/>
  <c r="BQ65" i="2"/>
  <c r="BQ69" i="2"/>
  <c r="BQ67" i="2"/>
  <c r="BI52" i="2"/>
  <c r="BI54" i="2"/>
  <c r="BI56" i="2"/>
  <c r="BI55" i="2"/>
  <c r="BI58" i="2"/>
  <c r="BI60" i="2"/>
  <c r="BI57" i="2"/>
  <c r="BI51" i="2"/>
  <c r="BI62" i="2"/>
  <c r="BI64" i="2"/>
  <c r="BI66" i="2"/>
  <c r="BI69" i="2"/>
  <c r="BI53" i="2"/>
  <c r="BI59" i="2"/>
  <c r="BI61" i="2"/>
  <c r="BI65" i="2"/>
  <c r="BI63" i="2"/>
  <c r="BA52" i="2"/>
  <c r="BA54" i="2"/>
  <c r="BA56" i="2"/>
  <c r="BA57" i="2"/>
  <c r="BA58" i="2"/>
  <c r="BA60" i="2"/>
  <c r="BA51" i="2"/>
  <c r="BA61" i="2"/>
  <c r="BA62" i="2"/>
  <c r="BA64" i="2"/>
  <c r="BA66" i="2"/>
  <c r="BA59" i="2"/>
  <c r="BA55" i="2"/>
  <c r="BA53" i="2"/>
  <c r="BA69" i="2"/>
  <c r="BA71" i="2"/>
  <c r="BA65" i="2"/>
  <c r="BA67" i="2"/>
  <c r="AS52" i="2"/>
  <c r="AS54" i="2"/>
  <c r="AS56" i="2"/>
  <c r="AS58" i="2"/>
  <c r="AS60" i="2"/>
  <c r="AS57" i="2"/>
  <c r="AS51" i="2"/>
  <c r="AS53" i="2"/>
  <c r="AS59" i="2"/>
  <c r="AS64" i="2"/>
  <c r="AS66" i="2"/>
  <c r="AS62" i="2"/>
  <c r="AS55" i="2"/>
  <c r="AS61" i="2"/>
  <c r="AS67" i="2"/>
  <c r="AS69" i="2"/>
  <c r="AS71" i="2"/>
  <c r="AS63" i="2"/>
  <c r="AK52" i="2"/>
  <c r="AK54" i="2"/>
  <c r="AK56" i="2"/>
  <c r="AK58" i="2"/>
  <c r="AK60" i="2"/>
  <c r="AK51" i="2"/>
  <c r="AK53" i="2"/>
  <c r="AK55" i="2"/>
  <c r="AK59" i="2"/>
  <c r="AK61" i="2"/>
  <c r="AK57" i="2"/>
  <c r="AK64" i="2"/>
  <c r="AK66" i="2"/>
  <c r="AK62" i="2"/>
  <c r="AK63" i="2"/>
  <c r="AK69" i="2"/>
  <c r="AK71" i="2"/>
  <c r="AK67" i="2"/>
  <c r="AC52" i="2"/>
  <c r="AC54" i="2"/>
  <c r="AC56" i="2"/>
  <c r="AC57" i="2"/>
  <c r="AC51" i="2"/>
  <c r="AC58" i="2"/>
  <c r="AC60" i="2"/>
  <c r="AC53" i="2"/>
  <c r="AC55" i="2"/>
  <c r="AC64" i="2"/>
  <c r="AC66" i="2"/>
  <c r="AC61" i="2"/>
  <c r="AC62" i="2"/>
  <c r="AC59" i="2"/>
  <c r="AC69" i="2"/>
  <c r="AC71" i="2"/>
  <c r="AC65" i="2"/>
  <c r="AC63" i="2"/>
  <c r="U52" i="2"/>
  <c r="U54" i="2"/>
  <c r="U56" i="2"/>
  <c r="U51" i="2"/>
  <c r="U53" i="2"/>
  <c r="U58" i="2"/>
  <c r="U60" i="2"/>
  <c r="U55" i="2"/>
  <c r="U57" i="2"/>
  <c r="U61" i="2"/>
  <c r="U64" i="2"/>
  <c r="U66" i="2"/>
  <c r="U59" i="2"/>
  <c r="U69" i="2"/>
  <c r="U71" i="2"/>
  <c r="U62" i="2"/>
  <c r="U65" i="2"/>
  <c r="U67" i="2"/>
  <c r="M52" i="2"/>
  <c r="M54" i="2"/>
  <c r="M56" i="2"/>
  <c r="M51" i="2"/>
  <c r="M53" i="2"/>
  <c r="M55" i="2"/>
  <c r="M58" i="2"/>
  <c r="M60" i="2"/>
  <c r="M59" i="2"/>
  <c r="M64" i="2"/>
  <c r="M66" i="2"/>
  <c r="M69" i="2"/>
  <c r="M71" i="2"/>
  <c r="M67" i="2"/>
  <c r="M63" i="2"/>
  <c r="M57" i="2"/>
  <c r="M62" i="2"/>
  <c r="BA46" i="2"/>
  <c r="AS46" i="2"/>
  <c r="AK46" i="2"/>
  <c r="AC46" i="2"/>
  <c r="U46" i="2"/>
  <c r="M46" i="2"/>
  <c r="DA50" i="2"/>
  <c r="CR50" i="2"/>
  <c r="CI50" i="2"/>
  <c r="BZ50" i="2"/>
  <c r="BQ50" i="2"/>
  <c r="BH50" i="2"/>
  <c r="AX50" i="2"/>
  <c r="AO50" i="2"/>
  <c r="AF50" i="2"/>
  <c r="W50" i="2"/>
  <c r="N50" i="2"/>
  <c r="CZ71" i="2"/>
  <c r="CQ71" i="2"/>
  <c r="CF71" i="2"/>
  <c r="BU71" i="2"/>
  <c r="BI71" i="2"/>
  <c r="AO71" i="2"/>
  <c r="T71" i="2"/>
  <c r="CJ70" i="2"/>
  <c r="BD70" i="2"/>
  <c r="X70" i="2"/>
  <c r="BH69" i="2"/>
  <c r="CR68" i="2"/>
  <c r="BL68" i="2"/>
  <c r="AF68" i="2"/>
  <c r="CV67" i="2"/>
  <c r="BM67" i="2"/>
  <c r="V67" i="2"/>
  <c r="BT66" i="2"/>
  <c r="Q66" i="2"/>
  <c r="AS65" i="2"/>
  <c r="CG63" i="2"/>
  <c r="CO59" i="2"/>
  <c r="BV52" i="2"/>
  <c r="BV54" i="2"/>
  <c r="BV51" i="2"/>
  <c r="BV53" i="2"/>
  <c r="BV55" i="2"/>
  <c r="BV56" i="2"/>
  <c r="BV59" i="2"/>
  <c r="BV57" i="2"/>
  <c r="BV58" i="2"/>
  <c r="BV60" i="2"/>
  <c r="BV63" i="2"/>
  <c r="BV65" i="2"/>
  <c r="BV62" i="2"/>
  <c r="BV66" i="2"/>
  <c r="BV68" i="2"/>
  <c r="BV70" i="2"/>
  <c r="BV64" i="2"/>
  <c r="BV69" i="2"/>
  <c r="AP52" i="2"/>
  <c r="AP54" i="2"/>
  <c r="AP56" i="2"/>
  <c r="AP51" i="2"/>
  <c r="AP53" i="2"/>
  <c r="AP55" i="2"/>
  <c r="AP57" i="2"/>
  <c r="AP59" i="2"/>
  <c r="AP58" i="2"/>
  <c r="AP62" i="2"/>
  <c r="AP61" i="2"/>
  <c r="AP60" i="2"/>
  <c r="AP63" i="2"/>
  <c r="AP65" i="2"/>
  <c r="AP68" i="2"/>
  <c r="AP70" i="2"/>
  <c r="AP64" i="2"/>
  <c r="AP66" i="2"/>
  <c r="AP67" i="2"/>
  <c r="AP69" i="2"/>
  <c r="AP71" i="2"/>
  <c r="Z52" i="2"/>
  <c r="Z54" i="2"/>
  <c r="Z56" i="2"/>
  <c r="Z51" i="2"/>
  <c r="Z53" i="2"/>
  <c r="Z55" i="2"/>
  <c r="Z59" i="2"/>
  <c r="Z61" i="2"/>
  <c r="Z57" i="2"/>
  <c r="Z62" i="2"/>
  <c r="Z63" i="2"/>
  <c r="Z65" i="2"/>
  <c r="Z58" i="2"/>
  <c r="Z67" i="2"/>
  <c r="Z68" i="2"/>
  <c r="Z70" i="2"/>
  <c r="Z69" i="2"/>
  <c r="Z71" i="2"/>
  <c r="Z60" i="2"/>
  <c r="Z64" i="2"/>
  <c r="BP52" i="2"/>
  <c r="BP54" i="2"/>
  <c r="BP56" i="2"/>
  <c r="BP51" i="2"/>
  <c r="BP53" i="2"/>
  <c r="BP55" i="2"/>
  <c r="BP57" i="2"/>
  <c r="BP58" i="2"/>
  <c r="BP60" i="2"/>
  <c r="BP59" i="2"/>
  <c r="BP64" i="2"/>
  <c r="BP66" i="2"/>
  <c r="BP61" i="2"/>
  <c r="BP63" i="2"/>
  <c r="BP62" i="2"/>
  <c r="BP67" i="2"/>
  <c r="BP68" i="2"/>
  <c r="BP70" i="2"/>
  <c r="AZ52" i="2"/>
  <c r="AZ54" i="2"/>
  <c r="AZ56" i="2"/>
  <c r="AZ51" i="2"/>
  <c r="AZ53" i="2"/>
  <c r="AZ55" i="2"/>
  <c r="AZ57" i="2"/>
  <c r="AZ58" i="2"/>
  <c r="AZ60" i="2"/>
  <c r="AZ59" i="2"/>
  <c r="AZ61" i="2"/>
  <c r="AZ62" i="2"/>
  <c r="AZ64" i="2"/>
  <c r="AZ66" i="2"/>
  <c r="AZ63" i="2"/>
  <c r="AZ65" i="2"/>
  <c r="AZ68" i="2"/>
  <c r="AZ70" i="2"/>
  <c r="AZ67" i="2"/>
  <c r="AB52" i="2"/>
  <c r="AB54" i="2"/>
  <c r="AB56" i="2"/>
  <c r="AB51" i="2"/>
  <c r="AB53" i="2"/>
  <c r="AB55" i="2"/>
  <c r="AB57" i="2"/>
  <c r="AB58" i="2"/>
  <c r="AB60" i="2"/>
  <c r="AB59" i="2"/>
  <c r="AB64" i="2"/>
  <c r="AB66" i="2"/>
  <c r="AB61" i="2"/>
  <c r="AB62" i="2"/>
  <c r="AB63" i="2"/>
  <c r="AB65" i="2"/>
  <c r="AB67" i="2"/>
  <c r="AB68" i="2"/>
  <c r="AB70" i="2"/>
  <c r="L52" i="2"/>
  <c r="L54" i="2"/>
  <c r="L56" i="2"/>
  <c r="L51" i="2"/>
  <c r="L53" i="2"/>
  <c r="L55" i="2"/>
  <c r="L57" i="2"/>
  <c r="L58" i="2"/>
  <c r="L60" i="2"/>
  <c r="L59" i="2"/>
  <c r="L64" i="2"/>
  <c r="L66" i="2"/>
  <c r="L61" i="2"/>
  <c r="L65" i="2"/>
  <c r="L67" i="2"/>
  <c r="L63" i="2"/>
  <c r="L68" i="2"/>
  <c r="L70" i="2"/>
  <c r="BH46" i="2"/>
  <c r="AZ46" i="2"/>
  <c r="AB46" i="2"/>
  <c r="L46" i="2"/>
  <c r="CZ50" i="2"/>
  <c r="CQ50" i="2"/>
  <c r="CH50" i="2"/>
  <c r="BY50" i="2"/>
  <c r="BP50" i="2"/>
  <c r="AW50" i="2"/>
  <c r="AN50" i="2"/>
  <c r="AE50" i="2"/>
  <c r="V50" i="2"/>
  <c r="M50" i="2"/>
  <c r="CY71" i="2"/>
  <c r="CO71" i="2"/>
  <c r="CD71" i="2"/>
  <c r="BT71" i="2"/>
  <c r="AM71" i="2"/>
  <c r="Q71" i="2"/>
  <c r="CG70" i="2"/>
  <c r="BA70" i="2"/>
  <c r="U70" i="2"/>
  <c r="CK69" i="2"/>
  <c r="BE69" i="2"/>
  <c r="Y69" i="2"/>
  <c r="CO68" i="2"/>
  <c r="BI68" i="2"/>
  <c r="AC68" i="2"/>
  <c r="CS67" i="2"/>
  <c r="BI67" i="2"/>
  <c r="BN66" i="2"/>
  <c r="J66" i="2"/>
  <c r="AK65" i="2"/>
  <c r="BA63" i="2"/>
  <c r="BM58" i="2"/>
  <c r="CT52" i="2"/>
  <c r="CT54" i="2"/>
  <c r="CT51" i="2"/>
  <c r="CT53" i="2"/>
  <c r="CT55" i="2"/>
  <c r="CT57" i="2"/>
  <c r="CT59" i="2"/>
  <c r="CT60" i="2"/>
  <c r="CT61" i="2"/>
  <c r="CT62" i="2"/>
  <c r="CT63" i="2"/>
  <c r="CT56" i="2"/>
  <c r="CT66" i="2"/>
  <c r="CT64" i="2"/>
  <c r="CT68" i="2"/>
  <c r="CT70" i="2"/>
  <c r="CT65" i="2"/>
  <c r="CT67" i="2"/>
  <c r="CT69" i="2"/>
  <c r="CT58" i="2"/>
  <c r="BF52" i="2"/>
  <c r="BF54" i="2"/>
  <c r="BF56" i="2"/>
  <c r="BF51" i="2"/>
  <c r="BF53" i="2"/>
  <c r="BF55" i="2"/>
  <c r="BF57" i="2"/>
  <c r="BF59" i="2"/>
  <c r="BF63" i="2"/>
  <c r="BF65" i="2"/>
  <c r="BF61" i="2"/>
  <c r="BF58" i="2"/>
  <c r="BF60" i="2"/>
  <c r="BF67" i="2"/>
  <c r="BF68" i="2"/>
  <c r="BF70" i="2"/>
  <c r="BF69" i="2"/>
  <c r="BF71" i="2"/>
  <c r="BF62" i="2"/>
  <c r="BF64" i="2"/>
  <c r="AH52" i="2"/>
  <c r="AH54" i="2"/>
  <c r="AH56" i="2"/>
  <c r="AH51" i="2"/>
  <c r="AH53" i="2"/>
  <c r="AH55" i="2"/>
  <c r="AH59" i="2"/>
  <c r="AH57" i="2"/>
  <c r="AH60" i="2"/>
  <c r="AH62" i="2"/>
  <c r="AH63" i="2"/>
  <c r="AH65" i="2"/>
  <c r="AH66" i="2"/>
  <c r="AH64" i="2"/>
  <c r="AH68" i="2"/>
  <c r="AH70" i="2"/>
  <c r="AH58" i="2"/>
  <c r="AH69" i="2"/>
  <c r="AH71" i="2"/>
  <c r="AH61" i="2"/>
  <c r="CT46" i="2"/>
  <c r="CL46" i="2"/>
  <c r="CD46" i="2"/>
  <c r="BV46" i="2"/>
  <c r="BN46" i="2"/>
  <c r="BF46" i="2"/>
  <c r="AX46" i="2"/>
  <c r="AP46" i="2"/>
  <c r="AH46" i="2"/>
  <c r="Z46" i="2"/>
  <c r="R46" i="2"/>
  <c r="J46" i="2"/>
  <c r="CV52" i="2"/>
  <c r="CV54" i="2"/>
  <c r="CV56" i="2"/>
  <c r="CV51" i="2"/>
  <c r="CV53" i="2"/>
  <c r="CV55" i="2"/>
  <c r="CV58" i="2"/>
  <c r="CV60" i="2"/>
  <c r="CV57" i="2"/>
  <c r="CV59" i="2"/>
  <c r="CV64" i="2"/>
  <c r="CV66" i="2"/>
  <c r="CV62" i="2"/>
  <c r="CV61" i="2"/>
  <c r="CV63" i="2"/>
  <c r="CV68" i="2"/>
  <c r="CV70" i="2"/>
  <c r="CV65" i="2"/>
  <c r="CN52" i="2"/>
  <c r="CN54" i="2"/>
  <c r="CN56" i="2"/>
  <c r="CN51" i="2"/>
  <c r="CN53" i="2"/>
  <c r="CN55" i="2"/>
  <c r="CN58" i="2"/>
  <c r="CN60" i="2"/>
  <c r="CN57" i="2"/>
  <c r="CN59" i="2"/>
  <c r="CN64" i="2"/>
  <c r="CN66" i="2"/>
  <c r="CN62" i="2"/>
  <c r="CN61" i="2"/>
  <c r="CN63" i="2"/>
  <c r="CN65" i="2"/>
  <c r="CN68" i="2"/>
  <c r="CN70" i="2"/>
  <c r="CF52" i="2"/>
  <c r="CF54" i="2"/>
  <c r="CF56" i="2"/>
  <c r="CF51" i="2"/>
  <c r="CF53" i="2"/>
  <c r="CF55" i="2"/>
  <c r="CF58" i="2"/>
  <c r="CF60" i="2"/>
  <c r="CF57" i="2"/>
  <c r="CF59" i="2"/>
  <c r="CF64" i="2"/>
  <c r="CF66" i="2"/>
  <c r="CF62" i="2"/>
  <c r="CF63" i="2"/>
  <c r="CF67" i="2"/>
  <c r="CF68" i="2"/>
  <c r="CF70" i="2"/>
  <c r="CF61" i="2"/>
  <c r="CF65" i="2"/>
  <c r="BX52" i="2"/>
  <c r="BX54" i="2"/>
  <c r="BX56" i="2"/>
  <c r="BX51" i="2"/>
  <c r="BX53" i="2"/>
  <c r="BX55" i="2"/>
  <c r="BX57" i="2"/>
  <c r="BX58" i="2"/>
  <c r="BX60" i="2"/>
  <c r="BX59" i="2"/>
  <c r="BX61" i="2"/>
  <c r="BX64" i="2"/>
  <c r="BX66" i="2"/>
  <c r="BX63" i="2"/>
  <c r="BX67" i="2"/>
  <c r="BX62" i="2"/>
  <c r="BX65" i="2"/>
  <c r="BX68" i="2"/>
  <c r="BX70" i="2"/>
  <c r="BH52" i="2"/>
  <c r="BH54" i="2"/>
  <c r="BH56" i="2"/>
  <c r="BH51" i="2"/>
  <c r="BH53" i="2"/>
  <c r="BH55" i="2"/>
  <c r="BH57" i="2"/>
  <c r="BH58" i="2"/>
  <c r="BH60" i="2"/>
  <c r="BH59" i="2"/>
  <c r="BH62" i="2"/>
  <c r="BH64" i="2"/>
  <c r="BH66" i="2"/>
  <c r="BH63" i="2"/>
  <c r="BH61" i="2"/>
  <c r="BH67" i="2"/>
  <c r="BH68" i="2"/>
  <c r="BH70" i="2"/>
  <c r="AR52" i="2"/>
  <c r="AR54" i="2"/>
  <c r="AR56" i="2"/>
  <c r="AR51" i="2"/>
  <c r="AR53" i="2"/>
  <c r="AR55" i="2"/>
  <c r="AR57" i="2"/>
  <c r="AR58" i="2"/>
  <c r="AR60" i="2"/>
  <c r="AR59" i="2"/>
  <c r="AR64" i="2"/>
  <c r="AR66" i="2"/>
  <c r="AR62" i="2"/>
  <c r="AR61" i="2"/>
  <c r="AR63" i="2"/>
  <c r="AR68" i="2"/>
  <c r="AR70" i="2"/>
  <c r="AR65" i="2"/>
  <c r="AJ52" i="2"/>
  <c r="AJ54" i="2"/>
  <c r="AJ56" i="2"/>
  <c r="AJ51" i="2"/>
  <c r="AJ53" i="2"/>
  <c r="AJ55" i="2"/>
  <c r="AJ57" i="2"/>
  <c r="AJ58" i="2"/>
  <c r="AJ60" i="2"/>
  <c r="AJ59" i="2"/>
  <c r="AJ64" i="2"/>
  <c r="AJ66" i="2"/>
  <c r="AJ62" i="2"/>
  <c r="AJ63" i="2"/>
  <c r="AJ67" i="2"/>
  <c r="AJ65" i="2"/>
  <c r="AJ68" i="2"/>
  <c r="AJ70" i="2"/>
  <c r="AJ61" i="2"/>
  <c r="T52" i="2"/>
  <c r="T54" i="2"/>
  <c r="T56" i="2"/>
  <c r="T51" i="2"/>
  <c r="T53" i="2"/>
  <c r="T55" i="2"/>
  <c r="T57" i="2"/>
  <c r="T58" i="2"/>
  <c r="T60" i="2"/>
  <c r="T59" i="2"/>
  <c r="T61" i="2"/>
  <c r="T64" i="2"/>
  <c r="T66" i="2"/>
  <c r="T62" i="2"/>
  <c r="T63" i="2"/>
  <c r="T65" i="2"/>
  <c r="T68" i="2"/>
  <c r="T70" i="2"/>
  <c r="T67" i="2"/>
  <c r="CN46" i="2"/>
  <c r="BP46" i="2"/>
  <c r="CU52" i="2"/>
  <c r="CU54" i="2"/>
  <c r="CU56" i="2"/>
  <c r="CU51" i="2"/>
  <c r="CU53" i="2"/>
  <c r="CU55" i="2"/>
  <c r="CU58" i="2"/>
  <c r="CU60" i="2"/>
  <c r="CU62" i="2"/>
  <c r="CU57" i="2"/>
  <c r="CU59" i="2"/>
  <c r="CU64" i="2"/>
  <c r="CU66" i="2"/>
  <c r="CU61" i="2"/>
  <c r="CU63" i="2"/>
  <c r="CU65" i="2"/>
  <c r="CU50" i="2"/>
  <c r="CU68" i="2"/>
  <c r="CU70" i="2"/>
  <c r="CU67" i="2"/>
  <c r="CU69" i="2"/>
  <c r="CM52" i="2"/>
  <c r="CM54" i="2"/>
  <c r="CM56" i="2"/>
  <c r="CM51" i="2"/>
  <c r="CM53" i="2"/>
  <c r="CM55" i="2"/>
  <c r="CM58" i="2"/>
  <c r="CM60" i="2"/>
  <c r="CM62" i="2"/>
  <c r="CM57" i="2"/>
  <c r="CM59" i="2"/>
  <c r="CM64" i="2"/>
  <c r="CM66" i="2"/>
  <c r="CM61" i="2"/>
  <c r="CM63" i="2"/>
  <c r="CM65" i="2"/>
  <c r="CM50" i="2"/>
  <c r="CM68" i="2"/>
  <c r="CM70" i="2"/>
  <c r="CM67" i="2"/>
  <c r="CM69" i="2"/>
  <c r="CM71" i="2"/>
  <c r="CE52" i="2"/>
  <c r="CE54" i="2"/>
  <c r="CE56" i="2"/>
  <c r="CE51" i="2"/>
  <c r="CE53" i="2"/>
  <c r="CE55" i="2"/>
  <c r="CE58" i="2"/>
  <c r="CE60" i="2"/>
  <c r="CE62" i="2"/>
  <c r="CE57" i="2"/>
  <c r="CE59" i="2"/>
  <c r="CE64" i="2"/>
  <c r="CE66" i="2"/>
  <c r="CE63" i="2"/>
  <c r="CE65" i="2"/>
  <c r="CE61" i="2"/>
  <c r="CE50" i="2"/>
  <c r="CE68" i="2"/>
  <c r="CE70" i="2"/>
  <c r="CE69" i="2"/>
  <c r="CE71" i="2"/>
  <c r="BW52" i="2"/>
  <c r="BW54" i="2"/>
  <c r="BW56" i="2"/>
  <c r="BW51" i="2"/>
  <c r="BW53" i="2"/>
  <c r="BW55" i="2"/>
  <c r="BW58" i="2"/>
  <c r="BW60" i="2"/>
  <c r="BW62" i="2"/>
  <c r="BW59" i="2"/>
  <c r="BW57" i="2"/>
  <c r="BW64" i="2"/>
  <c r="BW66" i="2"/>
  <c r="BW63" i="2"/>
  <c r="BW65" i="2"/>
  <c r="BW67" i="2"/>
  <c r="BW50" i="2"/>
  <c r="BW68" i="2"/>
  <c r="BW70" i="2"/>
  <c r="BW61" i="2"/>
  <c r="BW69" i="2"/>
  <c r="BW71" i="2"/>
  <c r="BO52" i="2"/>
  <c r="BO54" i="2"/>
  <c r="BO56" i="2"/>
  <c r="BO51" i="2"/>
  <c r="BO53" i="2"/>
  <c r="BO55" i="2"/>
  <c r="BO58" i="2"/>
  <c r="BO60" i="2"/>
  <c r="BO62" i="2"/>
  <c r="BO57" i="2"/>
  <c r="BO59" i="2"/>
  <c r="BO64" i="2"/>
  <c r="BO66" i="2"/>
  <c r="BO61" i="2"/>
  <c r="BO63" i="2"/>
  <c r="BO65" i="2"/>
  <c r="BO67" i="2"/>
  <c r="BO50" i="2"/>
  <c r="BO68" i="2"/>
  <c r="BO70" i="2"/>
  <c r="BO69" i="2"/>
  <c r="BO71" i="2"/>
  <c r="BG52" i="2"/>
  <c r="BG54" i="2"/>
  <c r="BG56" i="2"/>
  <c r="BG51" i="2"/>
  <c r="BG53" i="2"/>
  <c r="BG55" i="2"/>
  <c r="BG58" i="2"/>
  <c r="BG60" i="2"/>
  <c r="BG62" i="2"/>
  <c r="BG57" i="2"/>
  <c r="BG59" i="2"/>
  <c r="BG64" i="2"/>
  <c r="BG66" i="2"/>
  <c r="BG63" i="2"/>
  <c r="BG65" i="2"/>
  <c r="BG61" i="2"/>
  <c r="BG50" i="2"/>
  <c r="BG67" i="2"/>
  <c r="BG68" i="2"/>
  <c r="BG70" i="2"/>
  <c r="BG69" i="2"/>
  <c r="BG71" i="2"/>
  <c r="AY52" i="2"/>
  <c r="AY54" i="2"/>
  <c r="AY56" i="2"/>
  <c r="AY51" i="2"/>
  <c r="AY53" i="2"/>
  <c r="AY55" i="2"/>
  <c r="AY58" i="2"/>
  <c r="AY60" i="2"/>
  <c r="AY62" i="2"/>
  <c r="AY59" i="2"/>
  <c r="AY61" i="2"/>
  <c r="AY64" i="2"/>
  <c r="AY66" i="2"/>
  <c r="AY63" i="2"/>
  <c r="AY65" i="2"/>
  <c r="AY57" i="2"/>
  <c r="AY50" i="2"/>
  <c r="AY68" i="2"/>
  <c r="AY70" i="2"/>
  <c r="AY69" i="2"/>
  <c r="AY71" i="2"/>
  <c r="AQ52" i="2"/>
  <c r="AQ54" i="2"/>
  <c r="AQ56" i="2"/>
  <c r="AQ51" i="2"/>
  <c r="AQ53" i="2"/>
  <c r="AQ55" i="2"/>
  <c r="AQ58" i="2"/>
  <c r="AQ60" i="2"/>
  <c r="AQ62" i="2"/>
  <c r="AQ57" i="2"/>
  <c r="AQ59" i="2"/>
  <c r="AQ64" i="2"/>
  <c r="AQ66" i="2"/>
  <c r="AQ61" i="2"/>
  <c r="AQ63" i="2"/>
  <c r="AQ65" i="2"/>
  <c r="AQ50" i="2"/>
  <c r="AQ68" i="2"/>
  <c r="AQ70" i="2"/>
  <c r="AQ67" i="2"/>
  <c r="AQ69" i="2"/>
  <c r="AQ71" i="2"/>
  <c r="AI52" i="2"/>
  <c r="AI54" i="2"/>
  <c r="AI56" i="2"/>
  <c r="AI51" i="2"/>
  <c r="AI53" i="2"/>
  <c r="AI55" i="2"/>
  <c r="AI58" i="2"/>
  <c r="AI60" i="2"/>
  <c r="AI62" i="2"/>
  <c r="AI59" i="2"/>
  <c r="AI61" i="2"/>
  <c r="AI57" i="2"/>
  <c r="AI64" i="2"/>
  <c r="AI66" i="2"/>
  <c r="AI63" i="2"/>
  <c r="AI65" i="2"/>
  <c r="AI67" i="2"/>
  <c r="AI50" i="2"/>
  <c r="AI68" i="2"/>
  <c r="AI70" i="2"/>
  <c r="AI69" i="2"/>
  <c r="AI71" i="2"/>
  <c r="AA52" i="2"/>
  <c r="AA54" i="2"/>
  <c r="AA56" i="2"/>
  <c r="AA51" i="2"/>
  <c r="AA53" i="2"/>
  <c r="AA55" i="2"/>
  <c r="AA57" i="2"/>
  <c r="AA58" i="2"/>
  <c r="AA60" i="2"/>
  <c r="AA62" i="2"/>
  <c r="AA59" i="2"/>
  <c r="AA61" i="2"/>
  <c r="AA64" i="2"/>
  <c r="AA66" i="2"/>
  <c r="AA63" i="2"/>
  <c r="AA65" i="2"/>
  <c r="AA50" i="2"/>
  <c r="AA67" i="2"/>
  <c r="AA68" i="2"/>
  <c r="AA70" i="2"/>
  <c r="AA69" i="2"/>
  <c r="AA71" i="2"/>
  <c r="S52" i="2"/>
  <c r="S54" i="2"/>
  <c r="S56" i="2"/>
  <c r="S51" i="2"/>
  <c r="S53" i="2"/>
  <c r="S55" i="2"/>
  <c r="S58" i="2"/>
  <c r="S60" i="2"/>
  <c r="S62" i="2"/>
  <c r="S57" i="2"/>
  <c r="S59" i="2"/>
  <c r="S61" i="2"/>
  <c r="S64" i="2"/>
  <c r="S66" i="2"/>
  <c r="S63" i="2"/>
  <c r="S65" i="2"/>
  <c r="S50" i="2"/>
  <c r="S68" i="2"/>
  <c r="S70" i="2"/>
  <c r="S69" i="2"/>
  <c r="S71" i="2"/>
  <c r="K52" i="2"/>
  <c r="K54" i="2"/>
  <c r="K56" i="2"/>
  <c r="K51" i="2"/>
  <c r="K53" i="2"/>
  <c r="K55" i="2"/>
  <c r="K58" i="2"/>
  <c r="K60" i="2"/>
  <c r="K62" i="2"/>
  <c r="K59" i="2"/>
  <c r="K61" i="2"/>
  <c r="K64" i="2"/>
  <c r="K66" i="2"/>
  <c r="K65" i="2"/>
  <c r="K63" i="2"/>
  <c r="K50" i="2"/>
  <c r="K68" i="2"/>
  <c r="K70" i="2"/>
  <c r="K69" i="2"/>
  <c r="K71" i="2"/>
  <c r="CY50" i="2"/>
  <c r="CP50" i="2"/>
  <c r="CG50" i="2"/>
  <c r="BX50" i="2"/>
  <c r="BN50" i="2"/>
  <c r="BE50" i="2"/>
  <c r="AV50" i="2"/>
  <c r="AM50" i="2"/>
  <c r="AD50" i="2"/>
  <c r="U50" i="2"/>
  <c r="L50" i="2"/>
  <c r="CW71" i="2"/>
  <c r="CN71" i="2"/>
  <c r="CC71" i="2"/>
  <c r="BS71" i="2"/>
  <c r="BE71" i="2"/>
  <c r="AJ71" i="2"/>
  <c r="L71" i="2"/>
  <c r="CB70" i="2"/>
  <c r="AV70" i="2"/>
  <c r="P70" i="2"/>
  <c r="CF69" i="2"/>
  <c r="AZ69" i="2"/>
  <c r="T69" i="2"/>
  <c r="CJ68" i="2"/>
  <c r="BD68" i="2"/>
  <c r="X68" i="2"/>
  <c r="CN67" i="2"/>
  <c r="BB67" i="2"/>
  <c r="K67" i="2"/>
  <c r="BF66" i="2"/>
  <c r="CW65" i="2"/>
  <c r="V65" i="2"/>
  <c r="U63" i="2"/>
  <c r="K5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31E529-F851-4CE0-8450-B3AF44282626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2" xr16:uid="{7FE9900C-E820-4279-BFD9-F8B5E200A57C}" keepAlive="1" name="Query - Table3" description="Connection to the 'Table3' query in the workbook." type="5" refreshedVersion="8" background="1" saveData="1">
    <dbPr connection="Provider=Microsoft.Mashup.OleDb.1;Data Source=$Workbook$;Location=Table3;Extended Properties=&quot;&quot;" command="SELECT * FROM [Table3]"/>
  </connection>
  <connection id="3" xr16:uid="{38F2E236-A99F-44F6-BDF3-DEE2D482640E}" keepAlive="1" name="Query - Table5" description="Connection to the 'Table5' query in the workbook." type="5" refreshedVersion="8" background="1" saveData="1">
    <dbPr connection="Provider=Microsoft.Mashup.OleDb.1;Data Source=$Workbook$;Location=Table5;Extended Properties=&quot;&quot;" command="SELECT * FROM [Table5]"/>
  </connection>
  <connection id="4" xr16:uid="{C6A74BDE-06BF-4736-B208-E46CE5A49E46}" keepAlive="1" name="Query - Table7" description="Connection to the 'Table7' query in the workbook." type="5" refreshedVersion="8" background="1" saveData="1">
    <dbPr connection="Provider=Microsoft.Mashup.OleDb.1;Data Source=$Workbook$;Location=Table7;Extended Properties=&quot;&quot;" command="SELECT * FROM [Table7]"/>
  </connection>
</connections>
</file>

<file path=xl/sharedStrings.xml><?xml version="1.0" encoding="utf-8"?>
<sst xmlns="http://schemas.openxmlformats.org/spreadsheetml/2006/main" count="9222" uniqueCount="359">
  <si>
    <t>Cohort</t>
  </si>
  <si>
    <t>index</t>
  </si>
  <si>
    <t>Day</t>
  </si>
  <si>
    <t>Lachnospiraceae Family</t>
  </si>
  <si>
    <t>Bacteroides</t>
  </si>
  <si>
    <t>Faecalibacterium</t>
  </si>
  <si>
    <t>Blautia</t>
  </si>
  <si>
    <t>Streptococcus</t>
  </si>
  <si>
    <t>[Eubacterium] hallii group</t>
  </si>
  <si>
    <t>Anaerostipes</t>
  </si>
  <si>
    <t>Fusicatenibacter</t>
  </si>
  <si>
    <t>Subdoligranulum</t>
  </si>
  <si>
    <t>Bifidobacterium</t>
  </si>
  <si>
    <t>Ruminococcaceae UCG-013</t>
  </si>
  <si>
    <t>Romboutsia</t>
  </si>
  <si>
    <t>Alistipes</t>
  </si>
  <si>
    <t>Dorea</t>
  </si>
  <si>
    <t>[Ruminococcus] torques group</t>
  </si>
  <si>
    <t>Ruminiclostridium 5</t>
  </si>
  <si>
    <t>Erysipelotrichaceae UCG-003</t>
  </si>
  <si>
    <t>Parabacteroides</t>
  </si>
  <si>
    <t>Butyricicoccus</t>
  </si>
  <si>
    <t>Christensenellaceae R-7 group</t>
  </si>
  <si>
    <t>Collinsella</t>
  </si>
  <si>
    <t>Lachnospiraceae NK4A136 group</t>
  </si>
  <si>
    <t>Erysipelatoclostridium</t>
  </si>
  <si>
    <t>Ruminococcus 2</t>
  </si>
  <si>
    <t>Coprococcus 3</t>
  </si>
  <si>
    <t>Lachnospiraceae ND3007 group</t>
  </si>
  <si>
    <t>[Eubacterium] coprostanoligenes group</t>
  </si>
  <si>
    <t>Lachnoclostridium</t>
  </si>
  <si>
    <t>Dialister</t>
  </si>
  <si>
    <t>Roseburia</t>
  </si>
  <si>
    <t>Clostridium sensu stricto 1</t>
  </si>
  <si>
    <t>Ruminococcaceae UCG-004</t>
  </si>
  <si>
    <t>[Ruminococcus] gauvreauii group</t>
  </si>
  <si>
    <t>Ruminococcus 1</t>
  </si>
  <si>
    <t>Turicibacter</t>
  </si>
  <si>
    <t>Lachnospiraceae FCS020 group</t>
  </si>
  <si>
    <t>Ruminococcaceae UCG-002</t>
  </si>
  <si>
    <t>Lachnospira</t>
  </si>
  <si>
    <t>Coprococcus 1</t>
  </si>
  <si>
    <t>Prevotella 9</t>
  </si>
  <si>
    <t>Escherichia-Shigella</t>
  </si>
  <si>
    <t>Intestinibacter</t>
  </si>
  <si>
    <t>Finegoldia</t>
  </si>
  <si>
    <t>Eggerthellaceae Family</t>
  </si>
  <si>
    <t>Lactobacillus</t>
  </si>
  <si>
    <t>[Eubacterium] ventriosum group</t>
  </si>
  <si>
    <t>[Eubacterium] eligens group</t>
  </si>
  <si>
    <t>Agathobacter</t>
  </si>
  <si>
    <t>Ruminococcaceae Family</t>
  </si>
  <si>
    <t>Oscillibacter</t>
  </si>
  <si>
    <t>CAG-56</t>
  </si>
  <si>
    <t>Parasutterella</t>
  </si>
  <si>
    <t>Anaerococcus</t>
  </si>
  <si>
    <t>Ruminococcaceae NK4A214 group</t>
  </si>
  <si>
    <t>Peptoniphilus</t>
  </si>
  <si>
    <t>[Ruminococcus] gnavus group</t>
  </si>
  <si>
    <t>Phascolarctobacterium</t>
  </si>
  <si>
    <t>[Clostridium] innocuum group</t>
  </si>
  <si>
    <t>Ruminiclostridium 9</t>
  </si>
  <si>
    <t>[Eubacterium] xylanophilum group</t>
  </si>
  <si>
    <t>Akkermansia</t>
  </si>
  <si>
    <t>Ruminococcaceae UCG-005</t>
  </si>
  <si>
    <t>Ruminococcaceae UCG-014</t>
  </si>
  <si>
    <t>Ezakiella</t>
  </si>
  <si>
    <t>Lachnospiraceae uncultured</t>
  </si>
  <si>
    <t>Marvinbryantia</t>
  </si>
  <si>
    <t>Bilophila</t>
  </si>
  <si>
    <t>Flavonifractor</t>
  </si>
  <si>
    <t>Family XIII Family</t>
  </si>
  <si>
    <t>Ruminococcaceae UCG-003</t>
  </si>
  <si>
    <t>Ruminiclostridium 6</t>
  </si>
  <si>
    <t>CAG-352</t>
  </si>
  <si>
    <t>Eggerthella</t>
  </si>
  <si>
    <t>Catenibacterium</t>
  </si>
  <si>
    <t>Faecalitalea</t>
  </si>
  <si>
    <t>Methanobrevibacter</t>
  </si>
  <si>
    <t>Unassigned Domain</t>
  </si>
  <si>
    <t>Lachnospiraceae UCG-004</t>
  </si>
  <si>
    <t>Ruminococcaceae uncultured</t>
  </si>
  <si>
    <t>Coprococcus 2</t>
  </si>
  <si>
    <t>UBA1819</t>
  </si>
  <si>
    <t>Odoribacter</t>
  </si>
  <si>
    <t>Family XIII AD3011 group</t>
  </si>
  <si>
    <t>Prevotella</t>
  </si>
  <si>
    <t>Staphylococcus</t>
  </si>
  <si>
    <t>Haemophilus</t>
  </si>
  <si>
    <t>Lachnospiraceae UCG-010</t>
  </si>
  <si>
    <t>Corynebacterium 1</t>
  </si>
  <si>
    <t>Acinetobacter</t>
  </si>
  <si>
    <t>Lactococcus</t>
  </si>
  <si>
    <t>Enterococcus</t>
  </si>
  <si>
    <t>Clostridiales Order</t>
  </si>
  <si>
    <t>Varibaculum</t>
  </si>
  <si>
    <t>Lachnospiraceae UCG-001</t>
  </si>
  <si>
    <t>Negativibacillus</t>
  </si>
  <si>
    <t>Porphyromonas</t>
  </si>
  <si>
    <t>[Eubacterium] ruminantium group</t>
  </si>
  <si>
    <t>Family XIII UCG-001</t>
  </si>
  <si>
    <t>Megamonas</t>
  </si>
  <si>
    <t>Sellimonas</t>
  </si>
  <si>
    <t>Placebo</t>
  </si>
  <si>
    <t>VDMT006-1</t>
  </si>
  <si>
    <t>VDMT008-1</t>
  </si>
  <si>
    <t>VDMT009-1</t>
  </si>
  <si>
    <t>VDMT010-1</t>
  </si>
  <si>
    <t>VDMT013-1</t>
  </si>
  <si>
    <t>VDMT014-1</t>
  </si>
  <si>
    <t>VDMT023-1</t>
  </si>
  <si>
    <t>VDMT024-1</t>
  </si>
  <si>
    <t>VDMT026-1</t>
  </si>
  <si>
    <t>VDMT029-1</t>
  </si>
  <si>
    <t>VDMT030-1</t>
  </si>
  <si>
    <t>VDMT031-1</t>
  </si>
  <si>
    <t>VDMT032-1</t>
  </si>
  <si>
    <t>VDMT033-1</t>
  </si>
  <si>
    <t>VDMT034-1</t>
  </si>
  <si>
    <t>VDMT036-1</t>
  </si>
  <si>
    <t>VDMT037-1</t>
  </si>
  <si>
    <t>VDMT038-1</t>
  </si>
  <si>
    <t>VDMT040-1</t>
  </si>
  <si>
    <t>VDMT041-1</t>
  </si>
  <si>
    <t>VDMT042-1</t>
  </si>
  <si>
    <t>VDMT044-1</t>
  </si>
  <si>
    <t>VDMT006-7</t>
  </si>
  <si>
    <t>VDMT008-7</t>
  </si>
  <si>
    <t>VDMT009-7</t>
  </si>
  <si>
    <t>VDMT010-7</t>
  </si>
  <si>
    <t>VDMT013-7</t>
  </si>
  <si>
    <t>VDMT014-7</t>
  </si>
  <si>
    <t>VDMT023-7</t>
  </si>
  <si>
    <t>VDMT024-7</t>
  </si>
  <si>
    <t>VDMT026-7</t>
  </si>
  <si>
    <t>VDMT029-7</t>
  </si>
  <si>
    <t>VDMT030-7</t>
  </si>
  <si>
    <t>VDMT031-7</t>
  </si>
  <si>
    <t>VDMT032-7</t>
  </si>
  <si>
    <t>VDMT033-7</t>
  </si>
  <si>
    <t>VDMT034-7</t>
  </si>
  <si>
    <t>VDMT036-7</t>
  </si>
  <si>
    <t>VDMT037-7</t>
  </si>
  <si>
    <t>VDMT038-7</t>
  </si>
  <si>
    <t>VDMT040-7</t>
  </si>
  <si>
    <t>VDMT041-7</t>
  </si>
  <si>
    <t>VDMT042-7</t>
  </si>
  <si>
    <t>VDMT044-7</t>
  </si>
  <si>
    <t>VDMT006-14</t>
  </si>
  <si>
    <t>VDMT008-14</t>
  </si>
  <si>
    <t>VDMT009-14</t>
  </si>
  <si>
    <t>VDMT010-14</t>
  </si>
  <si>
    <t>VDMT013-14</t>
  </si>
  <si>
    <t>VDMT014-14</t>
  </si>
  <si>
    <t>VDMT023-14</t>
  </si>
  <si>
    <t>VDMT024-14</t>
  </si>
  <si>
    <t>VDMT026-14</t>
  </si>
  <si>
    <t>VDMT029-14</t>
  </si>
  <si>
    <t>VDMT030-14</t>
  </si>
  <si>
    <t>VDMT031-14</t>
  </si>
  <si>
    <t>VDMT032-14</t>
  </si>
  <si>
    <t>VDMT033-14</t>
  </si>
  <si>
    <t>VDMT034-14</t>
  </si>
  <si>
    <t>VDMT036-14</t>
  </si>
  <si>
    <t>VDMT037-14</t>
  </si>
  <si>
    <t>VDMT038-14</t>
  </si>
  <si>
    <t>VDMT040-14</t>
  </si>
  <si>
    <t>VDMT041-14</t>
  </si>
  <si>
    <t>VDMT042-14</t>
  </si>
  <si>
    <t>VDMT044-14</t>
  </si>
  <si>
    <t>VDMT006-15</t>
  </si>
  <si>
    <t>VDMT008-15</t>
  </si>
  <si>
    <t>VDMT009-15</t>
  </si>
  <si>
    <t>VDMT010-15</t>
  </si>
  <si>
    <t>VDMT013-15</t>
  </si>
  <si>
    <t>VDMT014-15</t>
  </si>
  <si>
    <t>VDMT023-15</t>
  </si>
  <si>
    <t>VDMT024-15</t>
  </si>
  <si>
    <t>VDMT026-15</t>
  </si>
  <si>
    <t>VDMT029-15</t>
  </si>
  <si>
    <t>VDMT030-15</t>
  </si>
  <si>
    <t>VDMT031-15</t>
  </si>
  <si>
    <t>VDMT032-15</t>
  </si>
  <si>
    <t>VDMT033-15</t>
  </si>
  <si>
    <t>VDMT034-15</t>
  </si>
  <si>
    <t>VDMT036-15</t>
  </si>
  <si>
    <t>VDMT037-15</t>
  </si>
  <si>
    <t>VDMT038-15</t>
  </si>
  <si>
    <t>VDMT040-15</t>
  </si>
  <si>
    <t>VDMT041-15</t>
  </si>
  <si>
    <t>VDMT042-15</t>
  </si>
  <si>
    <t>VDMT044-15</t>
  </si>
  <si>
    <t>Treatment</t>
  </si>
  <si>
    <t>VDMT001-1</t>
  </si>
  <si>
    <t>VDMT002-1</t>
  </si>
  <si>
    <t>VDMT003-1</t>
  </si>
  <si>
    <t>VDMT004-1</t>
  </si>
  <si>
    <t>VDMT005-1</t>
  </si>
  <si>
    <t>VDMT007-1</t>
  </si>
  <si>
    <t>VDMT011-1</t>
  </si>
  <si>
    <t>VDMT012-1</t>
  </si>
  <si>
    <t>VDMT015-1</t>
  </si>
  <si>
    <t>VDMT016-1</t>
  </si>
  <si>
    <t>VDMT017-1</t>
  </si>
  <si>
    <t>VDMT018-1</t>
  </si>
  <si>
    <t>VDMT019-1</t>
  </si>
  <si>
    <t>VDMT020-1</t>
  </si>
  <si>
    <t>VDMT022-1</t>
  </si>
  <si>
    <t>VDMT025-1</t>
  </si>
  <si>
    <t>VDMT027-1</t>
  </si>
  <si>
    <t>VDMT028-1</t>
  </si>
  <si>
    <t>VDMT035-1</t>
  </si>
  <si>
    <t>VDMT043-1</t>
  </si>
  <si>
    <t>VDMT001-7</t>
  </si>
  <si>
    <t>VDMT002-7</t>
  </si>
  <si>
    <t>VDMT003-7</t>
  </si>
  <si>
    <t>VDMT004-7</t>
  </si>
  <si>
    <t>VDMT005-7</t>
  </si>
  <si>
    <t>VDMT007-7</t>
  </si>
  <si>
    <t>VDMT011-7</t>
  </si>
  <si>
    <t>VDMT012-7</t>
  </si>
  <si>
    <t>VDMT015-7</t>
  </si>
  <si>
    <t>VDMT016-7</t>
  </si>
  <si>
    <t>VDMT017-7</t>
  </si>
  <si>
    <t>VDMT018-7</t>
  </si>
  <si>
    <t>VDMT019-7</t>
  </si>
  <si>
    <t>VDMT020-7</t>
  </si>
  <si>
    <t>VDMT022-7</t>
  </si>
  <si>
    <t>VDMT025-7</t>
  </si>
  <si>
    <t>VDMT027-7</t>
  </si>
  <si>
    <t>VDMT028-7</t>
  </si>
  <si>
    <t>VDMT035-7</t>
  </si>
  <si>
    <t>VDMT043-7</t>
  </si>
  <si>
    <t>VDMT001-14</t>
  </si>
  <si>
    <t>VDMT002-14</t>
  </si>
  <si>
    <t>VDMT003-14</t>
  </si>
  <si>
    <t>VDMT004-14</t>
  </si>
  <si>
    <t>VDMT005-14</t>
  </si>
  <si>
    <t>VDMT007-14</t>
  </si>
  <si>
    <t>VDMT011-14</t>
  </si>
  <si>
    <t>VDMT012-14</t>
  </si>
  <si>
    <t>VDMT015-14</t>
  </si>
  <si>
    <t>VDMT016-14</t>
  </si>
  <si>
    <t>VDMT017-14</t>
  </si>
  <si>
    <t>VDMT018-14</t>
  </si>
  <si>
    <t>VDMT019-14</t>
  </si>
  <si>
    <t>VDMT020-14</t>
  </si>
  <si>
    <t>VDMT022-14</t>
  </si>
  <si>
    <t>VDMT025-14</t>
  </si>
  <si>
    <t>VDMT027-14</t>
  </si>
  <si>
    <t>VDMT028-14</t>
  </si>
  <si>
    <t>VDMT035-14</t>
  </si>
  <si>
    <t>VDMT043-14</t>
  </si>
  <si>
    <t>VDMT001-15</t>
  </si>
  <si>
    <t>VDMT002-15</t>
  </si>
  <si>
    <t>VDMT003-15</t>
  </si>
  <si>
    <t>VDMT004-15</t>
  </si>
  <si>
    <t>VDMT005-15</t>
  </si>
  <si>
    <t>VDMT007-15</t>
  </si>
  <si>
    <t>VDMT011-15</t>
  </si>
  <si>
    <t>VDMT012-15</t>
  </si>
  <si>
    <t>VDMT015-15</t>
  </si>
  <si>
    <t>VDMT016-15</t>
  </si>
  <si>
    <t>VDMT017-15</t>
  </si>
  <si>
    <t>VDMT018-15</t>
  </si>
  <si>
    <t>VDMT019-15</t>
  </si>
  <si>
    <t>VDMT020-15</t>
  </si>
  <si>
    <t>VDMT022-15</t>
  </si>
  <si>
    <t>VDMT025-15</t>
  </si>
  <si>
    <t>VDMT027-15</t>
  </si>
  <si>
    <t>VDMT028-15</t>
  </si>
  <si>
    <t>VDMT035-15</t>
  </si>
  <si>
    <t>VDMT043-15</t>
  </si>
  <si>
    <t>Mean</t>
  </si>
  <si>
    <t>Change</t>
  </si>
  <si>
    <t>pval</t>
  </si>
  <si>
    <t>taxa</t>
  </si>
  <si>
    <t>Placebo Day 7</t>
  </si>
  <si>
    <t>Treatment Day 7</t>
  </si>
  <si>
    <t>Placebo Day 14</t>
  </si>
  <si>
    <t>Treatment Day 14</t>
  </si>
  <si>
    <t>Placebo Day 50</t>
  </si>
  <si>
    <t>Treatment Day 50</t>
  </si>
  <si>
    <t>**</t>
  </si>
  <si>
    <t/>
  </si>
  <si>
    <t>*</t>
  </si>
  <si>
    <t>Eubacterium hallii group</t>
  </si>
  <si>
    <t>Ruminococcus torques group</t>
  </si>
  <si>
    <t>Eubacterium coprostanoligenes group</t>
  </si>
  <si>
    <t>Ruminococcus gauvreauii group</t>
  </si>
  <si>
    <t>Eubacterium ventriosum group</t>
  </si>
  <si>
    <t>Eubacterium eligens group</t>
  </si>
  <si>
    <t>Ruminococcus gnavus group</t>
  </si>
  <si>
    <t>Clostridium innocuum group</t>
  </si>
  <si>
    <t>Eubacterium xylanophilum group</t>
  </si>
  <si>
    <t>Eubacterium ruminantium group</t>
  </si>
  <si>
    <t>Lachnospiraceae ND3007</t>
  </si>
  <si>
    <t>Ruminococcaceae NK4A214</t>
  </si>
  <si>
    <t>Ruminococcus gauvreauii</t>
  </si>
  <si>
    <t>Eubacterium coprostanoligenes</t>
  </si>
  <si>
    <t>Eubacterium eligens</t>
  </si>
  <si>
    <t>Ruminococcus gnavus</t>
  </si>
  <si>
    <t>Ruminococcus torques</t>
  </si>
  <si>
    <t>Eubacterium hallii</t>
  </si>
  <si>
    <t>Lachnospiraceae NK4A136</t>
  </si>
  <si>
    <t>Lachnospiraceae FCS020</t>
  </si>
  <si>
    <t>Subject</t>
  </si>
  <si>
    <t>VDMT006</t>
  </si>
  <si>
    <t>VDMT008</t>
  </si>
  <si>
    <t>VDMT009</t>
  </si>
  <si>
    <t>VDMT010</t>
  </si>
  <si>
    <t>VDMT013</t>
  </si>
  <si>
    <t>VDMT014</t>
  </si>
  <si>
    <t>VDMT023</t>
  </si>
  <si>
    <t>VDMT024</t>
  </si>
  <si>
    <t>VDMT026</t>
  </si>
  <si>
    <t>VDMT029</t>
  </si>
  <si>
    <t>VDMT030</t>
  </si>
  <si>
    <t>VDMT031</t>
  </si>
  <si>
    <t>VDMT032</t>
  </si>
  <si>
    <t>VDMT033</t>
  </si>
  <si>
    <t>VDMT034</t>
  </si>
  <si>
    <t>VDMT036</t>
  </si>
  <si>
    <t>VDMT037</t>
  </si>
  <si>
    <t>VDMT038</t>
  </si>
  <si>
    <t>VDMT040</t>
  </si>
  <si>
    <t>VDMT041</t>
  </si>
  <si>
    <t>VDMT042</t>
  </si>
  <si>
    <t>VDMT044</t>
  </si>
  <si>
    <t>VDMT001</t>
  </si>
  <si>
    <t>VDMT002</t>
  </si>
  <si>
    <t>VDMT003</t>
  </si>
  <si>
    <t>VDMT004</t>
  </si>
  <si>
    <t>VDMT005</t>
  </si>
  <si>
    <t>VDMT007</t>
  </si>
  <si>
    <t>VDMT011</t>
  </si>
  <si>
    <t>VDMT012</t>
  </si>
  <si>
    <t>VDMT015</t>
  </si>
  <si>
    <t>VDMT016</t>
  </si>
  <si>
    <t>VDMT017</t>
  </si>
  <si>
    <t>VDMT018</t>
  </si>
  <si>
    <t>VDMT019</t>
  </si>
  <si>
    <t>VDMT020</t>
  </si>
  <si>
    <t>VDMT022</t>
  </si>
  <si>
    <t>VDMT025</t>
  </si>
  <si>
    <t>VDMT027</t>
  </si>
  <si>
    <t>VDMT028</t>
  </si>
  <si>
    <t>VDMT035</t>
  </si>
  <si>
    <t>VDMT043</t>
  </si>
  <si>
    <t>Bacteroides_Prevotella</t>
  </si>
  <si>
    <t>VitD_pre</t>
  </si>
  <si>
    <t>VitD_post</t>
  </si>
  <si>
    <t>VitD_pre_cat</t>
  </si>
  <si>
    <t>VitD_post_cat</t>
  </si>
  <si>
    <t>VitD_Change</t>
  </si>
  <si>
    <t>VitD_Change_cat</t>
  </si>
  <si>
    <t>Median</t>
  </si>
  <si>
    <t>Average</t>
  </si>
  <si>
    <t>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</si>
</sst>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51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E9BE446-FAE7-4ABB-9667-68F7D935A8EE}" autoFormatId="16" applyNumberFormats="0" applyBorderFormats="0" applyFontFormats="0" applyPatternFormats="0" applyAlignmentFormats="0" applyWidthHeightFormats="0">
  <queryTableRefresh nextId="31">
    <queryTableFields count="30">
      <queryTableField id="1" name="Day" tableColumnId="1"/>
      <queryTableField id="2" name="Bacteroides" tableColumnId="2"/>
      <queryTableField id="3" name="Ruminococcus torques" tableColumnId="3"/>
      <queryTableField id="4" name="Alistipes" tableColumnId="4"/>
      <queryTableField id="5" name="Parabacteroides" tableColumnId="5"/>
      <queryTableField id="6" name="Lachnospiraceae ND3007" tableColumnId="6"/>
      <queryTableField id="7" name="Coprococcus 2" tableColumnId="7"/>
      <queryTableField id="8" name="Butyricicoccus" tableColumnId="8"/>
      <queryTableField id="9" name="Negativibacillus" tableColumnId="9"/>
      <queryTableField id="10" name="Family XIII UCG-001" tableColumnId="10"/>
      <queryTableField id="11" name="Family XIII Family" tableColumnId="11"/>
      <queryTableField id="12" name="Acinetobacter" tableColumnId="12"/>
      <queryTableField id="13" name="Enterococcus" tableColumnId="13"/>
      <queryTableField id="14" name="Staphylococcus" tableColumnId="14"/>
      <queryTableField id="15" name="Lachnospiraceae UCG-010" tableColumnId="15"/>
      <queryTableField id="16" name="Unassigned Domain" tableColumnId="16"/>
      <queryTableField id="17" name="Ruminococcaceae UCG-014" tableColumnId="17"/>
      <queryTableField id="18" name="Lachnospiraceae Family" tableColumnId="18"/>
      <queryTableField id="19" name="Blautia" tableColumnId="19"/>
      <queryTableField id="20" name="Faecalibacterium" tableColumnId="20"/>
      <queryTableField id="21" name="Erysipelotrichaceae UCG-003" tableColumnId="21"/>
      <queryTableField id="22" name="Eubacterium hallii" tableColumnId="22"/>
      <queryTableField id="23" name="Roseburia" tableColumnId="23"/>
      <queryTableField id="24" name="Lachnospiraceae UCG-001" tableColumnId="24"/>
      <queryTableField id="25" name="Sellimonas" tableColumnId="25"/>
      <queryTableField id="26" name="Haemophilus" tableColumnId="26"/>
      <queryTableField id="27" name="Lactobacillus" tableColumnId="27"/>
      <queryTableField id="28" name="Collinsella" tableColumnId="28"/>
      <queryTableField id="29" name="Lachnospira" tableColumnId="29"/>
      <queryTableField id="30" name="Lachnospiraceae UCG-004" tableColumnId="3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3236B48-5464-4919-8F54-0637E6E76211}" autoFormatId="16" applyNumberFormats="0" applyBorderFormats="0" applyFontFormats="0" applyPatternFormats="0" applyAlignmentFormats="0" applyWidthHeightFormats="0">
  <queryTableRefresh nextId="31">
    <queryTableFields count="30">
      <queryTableField id="1" name="Day" tableColumnId="1"/>
      <queryTableField id="2" name="Bacteroides" tableColumnId="2"/>
      <queryTableField id="3" name="Ruminococcus torques" tableColumnId="3"/>
      <queryTableField id="4" name="Alistipes" tableColumnId="4"/>
      <queryTableField id="5" name="Parabacteroides" tableColumnId="5"/>
      <queryTableField id="6" name="Lachnospiraceae ND3007" tableColumnId="6"/>
      <queryTableField id="7" name="Coprococcus 2" tableColumnId="7"/>
      <queryTableField id="8" name="Butyricicoccus" tableColumnId="8"/>
      <queryTableField id="9" name="Negativibacillus" tableColumnId="9"/>
      <queryTableField id="10" name="Family XIII UCG-001" tableColumnId="10"/>
      <queryTableField id="11" name="Family XIII Family" tableColumnId="11"/>
      <queryTableField id="12" name="Acinetobacter" tableColumnId="12"/>
      <queryTableField id="13" name="Enterococcus" tableColumnId="13"/>
      <queryTableField id="14" name="Staphylococcus" tableColumnId="14"/>
      <queryTableField id="15" name="Lachnospiraceae UCG-010" tableColumnId="15"/>
      <queryTableField id="16" name="Unassigned Domain" tableColumnId="16"/>
      <queryTableField id="17" name="Ruminococcaceae UCG-014" tableColumnId="17"/>
      <queryTableField id="18" name="Lachnospiraceae Family" tableColumnId="18"/>
      <queryTableField id="19" name="Blautia" tableColumnId="19"/>
      <queryTableField id="20" name="Faecalibacterium" tableColumnId="20"/>
      <queryTableField id="21" name="Erysipelotrichaceae UCG-003" tableColumnId="21"/>
      <queryTableField id="22" name="Eubacterium hallii" tableColumnId="22"/>
      <queryTableField id="23" name="Roseburia" tableColumnId="23"/>
      <queryTableField id="24" name="Lachnospiraceae UCG-001" tableColumnId="24"/>
      <queryTableField id="25" name="Sellimonas" tableColumnId="25"/>
      <queryTableField id="26" name="Haemophilus" tableColumnId="26"/>
      <queryTableField id="27" name="Lactobacillus" tableColumnId="27"/>
      <queryTableField id="28" name="Collinsella" tableColumnId="28"/>
      <queryTableField id="29" name="Lachnospira" tableColumnId="29"/>
      <queryTableField id="30" name="Lachnospiraceae UCG-004" tableColumnId="3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52C5D925-F045-469E-8286-4F580B057329}" autoFormatId="16" applyNumberFormats="0" applyBorderFormats="0" applyFontFormats="0" applyPatternFormats="0" applyAlignmentFormats="0" applyWidthHeightFormats="0">
  <queryTableRefresh nextId="35">
    <queryTableFields count="34">
      <queryTableField id="1" name="Day" tableColumnId="1"/>
      <queryTableField id="2" name="Lachnospiraceae ND3007" tableColumnId="2"/>
      <queryTableField id="3" name="Phascolarctobacterium" tableColumnId="3"/>
      <queryTableField id="4" name="Ruminococcaceae NK4A214" tableColumnId="4"/>
      <queryTableField id="5" name="Lachnospiraceae UCG-004" tableColumnId="5"/>
      <queryTableField id="6" name="Agathobacter" tableColumnId="6"/>
      <queryTableField id="7" name="Marvinbryantia" tableColumnId="7"/>
      <queryTableField id="8" name="Ruminococcus gauvreauii" tableColumnId="8"/>
      <queryTableField id="9" name="Dialister" tableColumnId="9"/>
      <queryTableField id="10" name="Ruminiclostridium 5" tableColumnId="10"/>
      <queryTableField id="11" name="Faecalibacterium" tableColumnId="11"/>
      <queryTableField id="12" name="Ruminococcus 1" tableColumnId="12"/>
      <queryTableField id="13" name="Eubacterium coprostanoligenes" tableColumnId="13"/>
      <queryTableField id="14" name="Fusicatenibacter" tableColumnId="14"/>
      <queryTableField id="15" name="Eubacterium eligens" tableColumnId="15"/>
      <queryTableField id="16" name="Ruminococcus gnavus" tableColumnId="16"/>
      <queryTableField id="17" name="CAG-56" tableColumnId="17"/>
      <queryTableField id="18" name="Lachnospiraceae uncultured" tableColumnId="18"/>
      <queryTableField id="19" name="Escherichia-Shigella" tableColumnId="19"/>
      <queryTableField id="20" name="Bilophila" tableColumnId="20"/>
      <queryTableField id="21" name="Lactococcus" tableColumnId="21"/>
      <queryTableField id="22" name="Sellimonas" tableColumnId="22"/>
      <queryTableField id="23" name="Clostridium sensu stricto 1" tableColumnId="23"/>
      <queryTableField id="24" name="Dorea" tableColumnId="24"/>
      <queryTableField id="25" name="Collinsella" tableColumnId="25"/>
      <queryTableField id="26" name="Anaerostipes" tableColumnId="26"/>
      <queryTableField id="27" name="Bifidobacterium" tableColumnId="27"/>
      <queryTableField id="28" name="Coprococcus 2" tableColumnId="28"/>
      <queryTableField id="29" name="Corynebacterium 1" tableColumnId="29"/>
      <queryTableField id="30" name="Coprococcus 3" tableColumnId="30"/>
      <queryTableField id="31" name="Ruminococcaceae uncultured" tableColumnId="31"/>
      <queryTableField id="32" name="Eggerthellaceae Family" tableColumnId="32"/>
      <queryTableField id="33" name="Erysipelatoclostridium" tableColumnId="33"/>
      <queryTableField id="34" name="Ruminococcaceae UCG-004" tableColumnId="3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411F9BF-A6EE-4042-95F4-DDAFF6127B30}" autoFormatId="16" applyNumberFormats="0" applyBorderFormats="0" applyFontFormats="0" applyPatternFormats="0" applyAlignmentFormats="0" applyWidthHeightFormats="0">
  <queryTableRefresh nextId="35">
    <queryTableFields count="34">
      <queryTableField id="1" name="Day" tableColumnId="1"/>
      <queryTableField id="2" name="Lachnospiraceae ND3007" tableColumnId="2"/>
      <queryTableField id="3" name="Phascolarctobacterium" tableColumnId="3"/>
      <queryTableField id="4" name="Ruminococcaceae NK4A214" tableColumnId="4"/>
      <queryTableField id="5" name="Lachnospiraceae UCG-004" tableColumnId="5"/>
      <queryTableField id="6" name="Agathobacter" tableColumnId="6"/>
      <queryTableField id="7" name="Marvinbryantia" tableColumnId="7"/>
      <queryTableField id="8" name="Ruminococcus gauvreauii" tableColumnId="8"/>
      <queryTableField id="9" name="Dialister" tableColumnId="9"/>
      <queryTableField id="10" name="Ruminiclostridium 5" tableColumnId="10"/>
      <queryTableField id="11" name="Faecalibacterium" tableColumnId="11"/>
      <queryTableField id="12" name="Ruminococcus 1" tableColumnId="12"/>
      <queryTableField id="13" name="Eubacterium coprostanoligenes" tableColumnId="13"/>
      <queryTableField id="14" name="Fusicatenibacter" tableColumnId="14"/>
      <queryTableField id="15" name="Eubacterium eligens" tableColumnId="15"/>
      <queryTableField id="16" name="Ruminococcus gnavus" tableColumnId="16"/>
      <queryTableField id="17" name="CAG-56" tableColumnId="17"/>
      <queryTableField id="18" name="Lachnospiraceae uncultured" tableColumnId="18"/>
      <queryTableField id="19" name="Escherichia-Shigella" tableColumnId="19"/>
      <queryTableField id="20" name="Bilophila" tableColumnId="20"/>
      <queryTableField id="21" name="Lactococcus" tableColumnId="21"/>
      <queryTableField id="22" name="Sellimonas" tableColumnId="22"/>
      <queryTableField id="23" name="Clostridium sensu stricto 1" tableColumnId="23"/>
      <queryTableField id="24" name="Dorea" tableColumnId="24"/>
      <queryTableField id="25" name="Collinsella" tableColumnId="25"/>
      <queryTableField id="26" name="Anaerostipes" tableColumnId="26"/>
      <queryTableField id="27" name="Bifidobacterium" tableColumnId="27"/>
      <queryTableField id="28" name="Coprococcus 2" tableColumnId="28"/>
      <queryTableField id="29" name="Corynebacterium 1" tableColumnId="29"/>
      <queryTableField id="30" name="Coprococcus 3" tableColumnId="30"/>
      <queryTableField id="31" name="Ruminococcaceae uncultured" tableColumnId="31"/>
      <queryTableField id="32" name="Eggerthellaceae Family" tableColumnId="32"/>
      <queryTableField id="33" name="Erysipelatoclostridium" tableColumnId="33"/>
      <queryTableField id="34" name="Ruminococcaceae UCG-004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55327B7-1A09-40A2-B0B2-162415B4E41C}" name="Table1_2" displayName="Table1_2" ref="A1:AD4" tableType="queryTable" totalsRowShown="0">
  <autoFilter ref="A1:AD4" xr:uid="{755327B7-1A09-40A2-B0B2-162415B4E41C}"/>
  <tableColumns count="30">
    <tableColumn id="1" xr3:uid="{A3540488-FDBB-4F1D-83ED-631D618A0BE6}" uniqueName="1" name="Day" queryTableFieldId="1"/>
    <tableColumn id="2" xr3:uid="{37B11967-7804-4B26-A9D4-D9A3E2EFF4A1}" uniqueName="2" name="Bacteroides" queryTableFieldId="2"/>
    <tableColumn id="3" xr3:uid="{5F67E049-7E0D-421D-85E0-0BCB1B577C36}" uniqueName="3" name="Ruminococcus torques group" queryTableFieldId="3"/>
    <tableColumn id="4" xr3:uid="{03F1B035-4DE0-426E-AE29-DACA1F45D978}" uniqueName="4" name="Alistipes" queryTableFieldId="4"/>
    <tableColumn id="5" xr3:uid="{FA49914F-6DA9-4949-AB6C-3B1C849317AA}" uniqueName="5" name="Parabacteroides" queryTableFieldId="5"/>
    <tableColumn id="6" xr3:uid="{65A5D063-4FD0-4403-8FBD-1F9A428D73F1}" uniqueName="6" name="Lachnospiraceae ND3007" queryTableFieldId="6"/>
    <tableColumn id="7" xr3:uid="{F1648982-F006-4084-B49D-672513BE5B18}" uniqueName="7" name="Coprococcus 2" queryTableFieldId="7"/>
    <tableColumn id="8" xr3:uid="{083A3446-FE6E-437D-B6C2-44304F68DBBD}" uniqueName="8" name="Butyricicoccus" queryTableFieldId="8"/>
    <tableColumn id="9" xr3:uid="{5315AD42-711E-4679-9815-8864889957C0}" uniqueName="9" name="Negativibacillus" queryTableFieldId="9"/>
    <tableColumn id="10" xr3:uid="{01F4B25E-849D-408C-9237-5E05F061FA5A}" uniqueName="10" name="Family XIII UCG-001" queryTableFieldId="10"/>
    <tableColumn id="11" xr3:uid="{DB1E9816-6639-44C7-B1E0-B99821858492}" uniqueName="11" name="Family XIII Family" queryTableFieldId="11"/>
    <tableColumn id="12" xr3:uid="{050AF1B6-5260-4C82-8744-7BB1136B02C8}" uniqueName="12" name="Acinetobacter" queryTableFieldId="12"/>
    <tableColumn id="13" xr3:uid="{D17AFE6A-2CCB-4277-A46B-7A639375BD74}" uniqueName="13" name="Enterococcus" queryTableFieldId="13"/>
    <tableColumn id="14" xr3:uid="{A5597593-93E9-4B66-A854-DA527DF158B4}" uniqueName="14" name="Staphylococcus" queryTableFieldId="14"/>
    <tableColumn id="15" xr3:uid="{1934811D-ED2C-4703-8A4F-73CBD4E241BE}" uniqueName="15" name="Lachnospiraceae UCG-010" queryTableFieldId="15"/>
    <tableColumn id="16" xr3:uid="{99620E55-9E8C-4FF5-8777-7D0D839E3963}" uniqueName="16" name="Unassigned Domain" queryTableFieldId="16"/>
    <tableColumn id="17" xr3:uid="{8910F41B-3338-4DDC-90DC-617E9072F955}" uniqueName="17" name="Ruminococcaceae UCG-014" queryTableFieldId="17"/>
    <tableColumn id="18" xr3:uid="{71BF9B47-DA74-407A-897C-B62E6E4524EB}" uniqueName="18" name="Lachnospiraceae Family" queryTableFieldId="18"/>
    <tableColumn id="19" xr3:uid="{1BD17C31-2186-4F22-8DD8-8EE736AA60AF}" uniqueName="19" name="Blautia" queryTableFieldId="19"/>
    <tableColumn id="20" xr3:uid="{DA5AF373-8816-4EC8-BD18-99686391ED9C}" uniqueName="20" name="Faecalibacterium" queryTableFieldId="20"/>
    <tableColumn id="21" xr3:uid="{3CD7E3BF-9915-4891-B9C6-613590A549A0}" uniqueName="21" name="Erysipelotrichaceae UCG-003" queryTableFieldId="21"/>
    <tableColumn id="22" xr3:uid="{97C95782-8274-416A-8195-AE89EDA43E6C}" uniqueName="22" name="Eubacterium hallii group" queryTableFieldId="22"/>
    <tableColumn id="23" xr3:uid="{C5A78EEC-C29B-4D2A-9B52-0C3C41A3A47B}" uniqueName="23" name="Roseburia" queryTableFieldId="23"/>
    <tableColumn id="24" xr3:uid="{BF1821AD-13BA-4BE2-BDA8-F4E942A92646}" uniqueName="24" name="Lachnospiraceae UCG-001" queryTableFieldId="24"/>
    <tableColumn id="25" xr3:uid="{B9EF5805-70FD-49B5-A02F-EC8B781B6E9B}" uniqueName="25" name="Sellimonas" queryTableFieldId="25"/>
    <tableColumn id="26" xr3:uid="{D41E7BDA-1FD1-4E51-89FC-42D136C0EB5B}" uniqueName="26" name="Haemophilus" queryTableFieldId="26"/>
    <tableColumn id="27" xr3:uid="{51441580-6893-4749-9842-D02FD42BE10D}" uniqueName="27" name="Lactobacillus" queryTableFieldId="27"/>
    <tableColumn id="28" xr3:uid="{4CC39DF2-2DB1-4A1D-B87E-736F3049F1DD}" uniqueName="28" name="Collinsella" queryTableFieldId="28"/>
    <tableColumn id="29" xr3:uid="{C43C94AE-7189-46D0-84E8-A4E2A1721834}" uniqueName="29" name="Lachnospira" queryTableFieldId="29"/>
    <tableColumn id="30" xr3:uid="{F3E0DDB1-E478-4290-964A-83F3A17AE084}" uniqueName="30" name="Lachnospiraceae UCG-004" queryTableFieldId="3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960DA1F-DFE1-45A5-A67A-9EB6A84A01DC}" name="Table5_2" displayName="Table5_2" ref="A1:AD4" tableType="queryTable" totalsRowShown="0">
  <autoFilter ref="A1:AD4" xr:uid="{5960DA1F-DFE1-45A5-A67A-9EB6A84A01DC}"/>
  <tableColumns count="30">
    <tableColumn id="1" xr3:uid="{A83BD18E-D15E-46B9-96EA-CAC50D03BD1A}" uniqueName="1" name="Day" queryTableFieldId="1"/>
    <tableColumn id="2" xr3:uid="{388AD4EE-3019-4A83-AE26-FEF7EA0E9D85}" uniqueName="2" name="Bacteroides" queryTableFieldId="2"/>
    <tableColumn id="3" xr3:uid="{BABC73A2-DA97-467D-BF25-2809DD0002FF}" uniqueName="3" name="Ruminococcus torques" queryTableFieldId="3"/>
    <tableColumn id="4" xr3:uid="{D55E63E6-6F20-4940-91B9-986D00E81B9A}" uniqueName="4" name="Alistipes" queryTableFieldId="4"/>
    <tableColumn id="5" xr3:uid="{F1E0593A-2AD0-4700-916A-21A43A40E80F}" uniqueName="5" name="Parabacteroides" queryTableFieldId="5"/>
    <tableColumn id="6" xr3:uid="{998A4D58-DE04-46B7-8F1D-1D21D9132EA9}" uniqueName="6" name="Lachnospiraceae ND3007" queryTableFieldId="6"/>
    <tableColumn id="7" xr3:uid="{66105361-EC00-4B66-BFBF-2E67AE03709E}" uniqueName="7" name="Coprococcus 2" queryTableFieldId="7"/>
    <tableColumn id="8" xr3:uid="{D15987FA-7EA5-4E50-808C-11E5C32081DF}" uniqueName="8" name="Butyricicoccus" queryTableFieldId="8"/>
    <tableColumn id="9" xr3:uid="{FA4DD540-1096-4C26-AC77-2AD3728F4EF2}" uniqueName="9" name="Negativibacillus" queryTableFieldId="9"/>
    <tableColumn id="10" xr3:uid="{7B1D84BE-01C3-4BB9-8C4F-9BD0FBF545BF}" uniqueName="10" name="Family XIII UCG-001" queryTableFieldId="10"/>
    <tableColumn id="11" xr3:uid="{DEC9C092-8922-41AA-9E9C-A43F25077718}" uniqueName="11" name="Family XIII Family" queryTableFieldId="11"/>
    <tableColumn id="12" xr3:uid="{35F249F1-BCEB-4E31-A94A-A1EE5EE84D5B}" uniqueName="12" name="Acinetobacter" queryTableFieldId="12"/>
    <tableColumn id="13" xr3:uid="{3A7774D8-090A-4A09-9759-9437292E0BBB}" uniqueName="13" name="Enterococcus" queryTableFieldId="13"/>
    <tableColumn id="14" xr3:uid="{2B6FB36E-07D9-4E0A-B6F5-1BCB6D4E2EA0}" uniqueName="14" name="Staphylococcus" queryTableFieldId="14"/>
    <tableColumn id="15" xr3:uid="{BE12B23A-C4D9-40E9-BA2F-699BD61A0B55}" uniqueName="15" name="Lachnospiraceae UCG-010" queryTableFieldId="15"/>
    <tableColumn id="16" xr3:uid="{7F8D26C0-08F6-4164-A47E-183F43E36313}" uniqueName="16" name="Unassigned Domain" queryTableFieldId="16"/>
    <tableColumn id="17" xr3:uid="{35D3D1A3-A0D5-4D57-888E-421A3650D61F}" uniqueName="17" name="Ruminococcaceae UCG-014" queryTableFieldId="17"/>
    <tableColumn id="18" xr3:uid="{445A09B9-9DDA-4FAC-8F33-6E798F3206AA}" uniqueName="18" name="Lachnospiraceae Family" queryTableFieldId="18"/>
    <tableColumn id="19" xr3:uid="{D72DBBE1-9143-4212-B6CC-D3ED78C0CEB7}" uniqueName="19" name="Blautia" queryTableFieldId="19"/>
    <tableColumn id="20" xr3:uid="{3DAD1872-AB6C-4F47-85CB-4B676FBAE66C}" uniqueName="20" name="Faecalibacterium" queryTableFieldId="20"/>
    <tableColumn id="21" xr3:uid="{C3A31B32-6C04-42FB-A8DA-E9F0C97A2745}" uniqueName="21" name="Erysipelotrichaceae UCG-003" queryTableFieldId="21"/>
    <tableColumn id="22" xr3:uid="{5FA1A742-7FF3-443C-A582-7BF12C1A615F}" uniqueName="22" name="Eubacterium hallii" queryTableFieldId="22"/>
    <tableColumn id="23" xr3:uid="{7E103BBE-6278-4E4D-B28E-1851E97010E3}" uniqueName="23" name="Roseburia" queryTableFieldId="23"/>
    <tableColumn id="24" xr3:uid="{8668A9DF-8F1B-4663-B602-8BE93202A28D}" uniqueName="24" name="Lachnospiraceae UCG-001" queryTableFieldId="24"/>
    <tableColumn id="25" xr3:uid="{978075DF-FC84-4141-9C9D-C7A7C8595397}" uniqueName="25" name="Sellimonas" queryTableFieldId="25"/>
    <tableColumn id="26" xr3:uid="{4E80FD24-03D5-4E13-B347-2FB474452EBD}" uniqueName="26" name="Haemophilus" queryTableFieldId="26"/>
    <tableColumn id="27" xr3:uid="{2354DD74-D246-4E60-88A0-1A358C4082B8}" uniqueName="27" name="Lactobacillus" queryTableFieldId="27"/>
    <tableColumn id="28" xr3:uid="{691A8BC4-B1ED-46BC-AEB3-813BA8337F9B}" uniqueName="28" name="Collinsella" queryTableFieldId="28"/>
    <tableColumn id="29" xr3:uid="{63D8B4F8-776C-4F01-A84A-82096DEE75F3}" uniqueName="29" name="Lachnospira" queryTableFieldId="29"/>
    <tableColumn id="30" xr3:uid="{C5AB7244-836E-4CAF-A185-503D4AD16FAD}" uniqueName="30" name="Lachnospiraceae UCG-004" queryTableFieldId="3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CF4FA42-B1CC-463B-8EA8-81ED0EBCB2EA}" name="Table5" displayName="Table5" ref="A1:C42" totalsRowShown="0">
  <autoFilter ref="A1:C42" xr:uid="{7CF4FA42-B1CC-463B-8EA8-81ED0EBCB2EA}"/>
  <tableColumns count="3">
    <tableColumn id="1" xr3:uid="{CE1AFDA4-9A39-4C12-AF7E-2E4DA7C7E9D3}" name="Day"/>
    <tableColumn id="2" xr3:uid="{655D719C-6397-4331-AFCE-14739DA88F86}" name="pval"/>
    <tableColumn id="3" xr3:uid="{3A30CE7D-C830-45C7-BDAE-9D13BB56AD9A}" name="tax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C389EAC-83E0-4B78-A1A8-217CD44A7F8A}" name="Table7_2" displayName="Table7_2" ref="A1:AH4" tableType="queryTable" totalsRowShown="0">
  <autoFilter ref="A1:AH4" xr:uid="{8C389EAC-83E0-4B78-A1A8-217CD44A7F8A}"/>
  <tableColumns count="34">
    <tableColumn id="1" xr3:uid="{4CE344A5-3AF3-4940-A33E-2C35DDE98C2B}" uniqueName="1" name="Day" queryTableFieldId="1"/>
    <tableColumn id="2" xr3:uid="{2C5BFD9C-D18C-46C7-81C9-74163C4B3400}" uniqueName="2" name="Lachnospiraceae ND3007" queryTableFieldId="2"/>
    <tableColumn id="3" xr3:uid="{53648C1E-9F2F-4950-9BE1-E6D031CE7DCA}" uniqueName="3" name="Phascolarctobacterium" queryTableFieldId="3"/>
    <tableColumn id="4" xr3:uid="{77B316E9-C849-4CCA-BDD7-8238E09ACDA1}" uniqueName="4" name="Ruminococcaceae NK4A214" queryTableFieldId="4"/>
    <tableColumn id="5" xr3:uid="{D08B7669-34C7-42C5-9950-46AAA533848C}" uniqueName="5" name="Lachnospiraceae UCG-004" queryTableFieldId="5"/>
    <tableColumn id="6" xr3:uid="{5295A4B8-D8B4-4876-B527-74C48593D8B1}" uniqueName="6" name="Agathobacter" queryTableFieldId="6"/>
    <tableColumn id="7" xr3:uid="{01E00517-D9B1-4231-A725-2AC2DCD7D2B6}" uniqueName="7" name="Marvinbryantia" queryTableFieldId="7"/>
    <tableColumn id="8" xr3:uid="{28D90E62-6362-46B0-9A0D-1CF46B544464}" uniqueName="8" name="Ruminococcus gauvreauii group" queryTableFieldId="8"/>
    <tableColumn id="9" xr3:uid="{C8D429B4-258F-47F3-BD43-61B23D32D8C2}" uniqueName="9" name="Dialister" queryTableFieldId="9"/>
    <tableColumn id="10" xr3:uid="{BC0A4213-0F87-40AA-8565-88732D8D8D2B}" uniqueName="10" name="Ruminiclostridium 5" queryTableFieldId="10"/>
    <tableColumn id="11" xr3:uid="{6E412BF6-0329-44BE-8E4A-F14E04853E95}" uniqueName="11" name="Faecalibacterium" queryTableFieldId="11"/>
    <tableColumn id="12" xr3:uid="{F4258CF7-DE66-44AC-ADC5-19324989AC06}" uniqueName="12" name="Ruminococcus 1" queryTableFieldId="12"/>
    <tableColumn id="13" xr3:uid="{935A42A2-967F-4569-B6F8-4990E635A650}" uniqueName="13" name="Eubacterium coprostanoligenes group" queryTableFieldId="13"/>
    <tableColumn id="14" xr3:uid="{12062184-6251-4BF6-B3AD-F414C1555737}" uniqueName="14" name="Fusicatenibacter" queryTableFieldId="14"/>
    <tableColumn id="15" xr3:uid="{3655F6FC-21B7-4E28-BAEB-006E544547F0}" uniqueName="15" name="Eubacterium eligens group" queryTableFieldId="15"/>
    <tableColumn id="16" xr3:uid="{C4A0DC7D-FBA9-4F18-BF0A-12D60E708071}" uniqueName="16" name="Ruminococcus gnavus group" queryTableFieldId="16"/>
    <tableColumn id="17" xr3:uid="{6948D2F9-F1A8-4793-AB4A-6F4C04CC5A67}" uniqueName="17" name="CAG-56" queryTableFieldId="17"/>
    <tableColumn id="18" xr3:uid="{427BC138-BB28-40F7-9B76-0A233B385833}" uniqueName="18" name="Lachnospiraceae uncultured" queryTableFieldId="18"/>
    <tableColumn id="19" xr3:uid="{3FB9292F-DB77-48DB-89ED-D20ED4A3047D}" uniqueName="19" name="Escherichia-Shigella" queryTableFieldId="19"/>
    <tableColumn id="20" xr3:uid="{753EF274-70A8-48D5-9A28-5E0C069CA0B5}" uniqueName="20" name="Bilophila" queryTableFieldId="20"/>
    <tableColumn id="21" xr3:uid="{C7021F59-A947-4BE9-A062-E4C6346A406C}" uniqueName="21" name="Lactococcus" queryTableFieldId="21"/>
    <tableColumn id="22" xr3:uid="{72BCAEE6-CCDF-4D67-AAE0-AE2D38C750F5}" uniqueName="22" name="Sellimonas" queryTableFieldId="22"/>
    <tableColumn id="23" xr3:uid="{1A6A0BED-42AC-48B0-B1A0-0FAEDDA57965}" uniqueName="23" name="Clostridium sensu stricto 1" queryTableFieldId="23"/>
    <tableColumn id="24" xr3:uid="{61AF8252-630C-4945-B518-5CBFC38A2735}" uniqueName="24" name="Dorea" queryTableFieldId="24"/>
    <tableColumn id="25" xr3:uid="{7FF92085-4BE7-4A31-9BCD-E7A7A72B95A2}" uniqueName="25" name="Collinsella" queryTableFieldId="25"/>
    <tableColumn id="26" xr3:uid="{641AFF4F-934B-4F0A-8042-F4755F7283B1}" uniqueName="26" name="Anaerostipes" queryTableFieldId="26"/>
    <tableColumn id="27" xr3:uid="{D69A9C20-5E0C-4909-BEC5-2D079E33A495}" uniqueName="27" name="Bifidobacterium" queryTableFieldId="27"/>
    <tableColumn id="28" xr3:uid="{2C35B811-BFAE-440F-97EA-86E6E652CE6C}" uniqueName="28" name="Coprococcus 2" queryTableFieldId="28"/>
    <tableColumn id="29" xr3:uid="{324CA124-0E20-46EB-9344-13B76539F3C4}" uniqueName="29" name="Corynebacterium 1" queryTableFieldId="29"/>
    <tableColumn id="30" xr3:uid="{FE758EFC-131D-45D2-888C-86476C601779}" uniqueName="30" name="Coprococcus 3" queryTableFieldId="30"/>
    <tableColumn id="31" xr3:uid="{3CD82945-DECF-4848-9684-C58D8F9EB393}" uniqueName="31" name="Ruminococcaceae uncultured" queryTableFieldId="31"/>
    <tableColumn id="32" xr3:uid="{FCFA019E-E2DC-499B-B905-4EC8F57019E1}" uniqueName="32" name="Eggerthellaceae Family" queryTableFieldId="32"/>
    <tableColumn id="33" xr3:uid="{09B322CB-996D-4EB3-83BF-0B4A06241D84}" uniqueName="33" name="Erysipelatoclostridium" queryTableFieldId="33"/>
    <tableColumn id="34" xr3:uid="{18CE6B99-9AE7-4123-B2C9-6C0CBCD46ED6}" uniqueName="34" name="Ruminococcaceae UCG-004" queryTableFieldId="3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C95A2E3-F3A4-4221-AD38-87CDE607DEBA}" name="Table3_2" displayName="Table3_2" ref="A1:AH4" tableType="queryTable" totalsRowShown="0">
  <autoFilter ref="A1:AH4" xr:uid="{6C95A2E3-F3A4-4221-AD38-87CDE607DEBA}"/>
  <tableColumns count="34">
    <tableColumn id="1" xr3:uid="{A936B274-4AEE-4AF4-B8CE-5732FEE5516F}" uniqueName="1" name="Day" queryTableFieldId="1"/>
    <tableColumn id="2" xr3:uid="{7CF741D9-2549-47DD-ABF4-5F8FFCD519BF}" uniqueName="2" name="Lachnospiraceae ND3007" queryTableFieldId="2"/>
    <tableColumn id="3" xr3:uid="{4A7051FA-DA8B-49F4-AB03-B4D9611AC24C}" uniqueName="3" name="Phascolarctobacterium" queryTableFieldId="3"/>
    <tableColumn id="4" xr3:uid="{28638F45-5C51-4DD3-A360-292B3CA9FFB3}" uniqueName="4" name="Ruminococcaceae NK4A214" queryTableFieldId="4"/>
    <tableColumn id="5" xr3:uid="{98DD7C1E-0983-4B24-8EEA-6895E8F12C56}" uniqueName="5" name="Lachnospiraceae UCG-004" queryTableFieldId="5"/>
    <tableColumn id="6" xr3:uid="{52318A77-4634-4746-A914-E5BF05978203}" uniqueName="6" name="Agathobacter" queryTableFieldId="6"/>
    <tableColumn id="7" xr3:uid="{2EC3916C-24DF-4740-94A3-132A85817AF3}" uniqueName="7" name="Marvinbryantia" queryTableFieldId="7"/>
    <tableColumn id="8" xr3:uid="{56A533F9-8FB9-4895-8407-392C5DA3EDF9}" uniqueName="8" name="Ruminococcus gauvreauii group" queryTableFieldId="8"/>
    <tableColumn id="9" xr3:uid="{846C9DFB-3588-4DEA-BF79-9FC2D1F1566B}" uniqueName="9" name="Dialister" queryTableFieldId="9"/>
    <tableColumn id="10" xr3:uid="{65D20C82-4FF3-40F8-B5D8-1533A891E444}" uniqueName="10" name="Ruminiclostridium 5" queryTableFieldId="10"/>
    <tableColumn id="11" xr3:uid="{194FF48D-01FB-49F0-AF02-E9CF1362750D}" uniqueName="11" name="Faecalibacterium" queryTableFieldId="11"/>
    <tableColumn id="12" xr3:uid="{50F5240B-8C9D-489C-A36F-E12DBAEA1022}" uniqueName="12" name="Ruminococcus 1" queryTableFieldId="12"/>
    <tableColumn id="13" xr3:uid="{5301ADC9-8F01-4A51-B4BA-09C09275CF6F}" uniqueName="13" name="Eubacterium coprostanoligenes group" queryTableFieldId="13"/>
    <tableColumn id="14" xr3:uid="{153E89F1-B307-48DB-B6E4-712EDA058022}" uniqueName="14" name="Fusicatenibacter" queryTableFieldId="14"/>
    <tableColumn id="15" xr3:uid="{12EBC605-3ACA-4C35-839C-FF749C7826D4}" uniqueName="15" name="Eubacterium eligens group" queryTableFieldId="15"/>
    <tableColumn id="16" xr3:uid="{FC8EEA89-DC2C-4B50-BE3B-7EA08587B73F}" uniqueName="16" name="Ruminococcus gnavus group" queryTableFieldId="16"/>
    <tableColumn id="17" xr3:uid="{05F19872-BC02-457E-8480-6E2F2254F5DC}" uniqueName="17" name="CAG-56" queryTableFieldId="17"/>
    <tableColumn id="18" xr3:uid="{00C0C64D-98A9-42F3-A7D2-E769D22A403A}" uniqueName="18" name="Lachnospiraceae uncultured" queryTableFieldId="18"/>
    <tableColumn id="19" xr3:uid="{AC96E382-B8CC-4C09-BA28-4E5479A67F99}" uniqueName="19" name="Escherichia-Shigella" queryTableFieldId="19"/>
    <tableColumn id="20" xr3:uid="{32222A86-5FC8-4C40-ADDE-369054278A02}" uniqueName="20" name="Bilophila" queryTableFieldId="20"/>
    <tableColumn id="21" xr3:uid="{6E173B15-8B53-41C7-B4E0-BBC9DB23086D}" uniqueName="21" name="Lactococcus" queryTableFieldId="21"/>
    <tableColumn id="22" xr3:uid="{23D14EEC-4529-4A1F-AC95-3812CC768717}" uniqueName="22" name="Sellimonas" queryTableFieldId="22"/>
    <tableColumn id="23" xr3:uid="{AA99B62B-04E8-4637-A2E2-EF82E898625B}" uniqueName="23" name="Clostridium sensu stricto 1" queryTableFieldId="23"/>
    <tableColumn id="24" xr3:uid="{9087D944-068C-4AAD-A2EE-BB6598DC1435}" uniqueName="24" name="Dorea" queryTableFieldId="24"/>
    <tableColumn id="25" xr3:uid="{EC13FFE8-6017-44BC-9C99-0D470644DB70}" uniqueName="25" name="Collinsella" queryTableFieldId="25"/>
    <tableColumn id="26" xr3:uid="{D9B41877-CDC4-40B7-A982-DA02AFA612B3}" uniqueName="26" name="Anaerostipes" queryTableFieldId="26"/>
    <tableColumn id="27" xr3:uid="{2D69BA7D-C75D-4615-9005-8CCD71EF0E92}" uniqueName="27" name="Bifidobacterium" queryTableFieldId="27"/>
    <tableColumn id="28" xr3:uid="{E32E23EB-0675-449A-9A5E-CF645E7E984F}" uniqueName="28" name="Coprococcus 2" queryTableFieldId="28"/>
    <tableColumn id="29" xr3:uid="{C5400369-3AD0-44EE-BA3A-758CB8B56E68}" uniqueName="29" name="Corynebacterium 1" queryTableFieldId="29"/>
    <tableColumn id="30" xr3:uid="{A0DE3277-C00F-44E2-94FB-BE9ED17AD9D4}" uniqueName="30" name="Coprococcus 3" queryTableFieldId="30"/>
    <tableColumn id="31" xr3:uid="{1ABAF9C1-572F-43EF-AA95-FE6F85F9A8A3}" uniqueName="31" name="Ruminococcaceae uncultured" queryTableFieldId="31"/>
    <tableColumn id="32" xr3:uid="{61F8C00E-AA7B-4F96-A6F9-6FAEF8597F30}" uniqueName="32" name="Eggerthellaceae Family" queryTableFieldId="32"/>
    <tableColumn id="33" xr3:uid="{FE5294AD-4E52-4C51-8647-41F53F768E84}" uniqueName="33" name="Erysipelatoclostridium" queryTableFieldId="33"/>
    <tableColumn id="34" xr3:uid="{C5D05CE2-2FFB-4581-92F5-1D09B6171336}" uniqueName="34" name="Ruminococcaceae UCG-004" queryTableFieldId="3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EA0C7FA-56D0-4014-BC69-30196BFFFBC5}" name="Table7" displayName="Table7" ref="A1:D43" totalsRowShown="0">
  <autoFilter ref="A1:D43" xr:uid="{3EA0C7FA-56D0-4014-BC69-30196BFFFBC5}"/>
  <tableColumns count="4">
    <tableColumn id="1" xr3:uid="{DB85E048-4449-4207-886A-78F114A783F8}" name="Day"/>
    <tableColumn id="2" xr3:uid="{E43DBAFF-569E-4D8F-87C2-D6EBAC365241}" name="Change"/>
    <tableColumn id="3" xr3:uid="{7AE89D72-1785-4F7F-962D-A88822A5589F}" name="pval"/>
    <tableColumn id="4" xr3:uid="{29F80EBC-76C5-4662-A00B-81A8A6676F76}" name="tax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CE525A-2D08-43E4-8137-AE42D8CA7BAB}" name="Table1" displayName="Table1" ref="A1:C42" totalsRowShown="0">
  <autoFilter ref="A1:C42" xr:uid="{05CE525A-2D08-43E4-8137-AE42D8CA7BAB}"/>
  <tableColumns count="3">
    <tableColumn id="1" xr3:uid="{B99EDB51-5DA1-493F-BDAC-9315BD466735}" name="Day"/>
    <tableColumn id="2" xr3:uid="{EB1AE97E-39DE-45F8-96B5-50456C9D5F79}" name="Change"/>
    <tableColumn id="3" xr3:uid="{6BC53ABB-4D9D-4C36-A79E-84D4673FA042}" name="taxa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9C5551A-DAB3-4CB6-B7C0-3A8730585032}" name="Table3" displayName="Table3" ref="A1:C43" totalsRowShown="0">
  <autoFilter ref="A1:C43" xr:uid="{F9C5551A-DAB3-4CB6-B7C0-3A8730585032}"/>
  <tableColumns count="3">
    <tableColumn id="1" xr3:uid="{BF8879C7-586E-4011-89A5-090A3B7CE139}" name="Day"/>
    <tableColumn id="2" xr3:uid="{73B1040F-C9CC-4468-AA6B-4526E5E5B911}" name="Change"/>
    <tableColumn id="3" xr3:uid="{6E4B09C7-6ED2-4A6C-A1D7-BD28AC8BD911}" name="tax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5DF2E-5548-4927-AE0F-B60C566EF2F2}">
  <dimension ref="A1:AD4"/>
  <sheetViews>
    <sheetView workbookViewId="0">
      <selection activeCell="F18" sqref="F18"/>
    </sheetView>
  </sheetViews>
  <sheetFormatPr defaultRowHeight="15" x14ac:dyDescent="0.25"/>
  <cols>
    <col min="1" max="1" width="6.5703125" bestFit="1" customWidth="1"/>
    <col min="2" max="2" width="13.7109375" bestFit="1" customWidth="1"/>
    <col min="3" max="3" width="23.42578125" bestFit="1" customWidth="1"/>
    <col min="4" max="4" width="12.7109375" bestFit="1" customWidth="1"/>
    <col min="5" max="5" width="17.7109375" bestFit="1" customWidth="1"/>
    <col min="6" max="6" width="25.42578125" bestFit="1" customWidth="1"/>
    <col min="7" max="8" width="15.85546875" bestFit="1" customWidth="1"/>
    <col min="9" max="9" width="17.5703125" bestFit="1" customWidth="1"/>
    <col min="10" max="10" width="20.85546875" bestFit="1" customWidth="1"/>
    <col min="11" max="11" width="18.85546875" bestFit="1" customWidth="1"/>
    <col min="12" max="12" width="15.85546875" bestFit="1" customWidth="1"/>
    <col min="13" max="13" width="14.85546875" bestFit="1" customWidth="1"/>
    <col min="14" max="14" width="16.85546875" bestFit="1" customWidth="1"/>
    <col min="15" max="15" width="26.42578125" bestFit="1" customWidth="1"/>
    <col min="16" max="16" width="21.140625" bestFit="1" customWidth="1"/>
    <col min="17" max="17" width="27.5703125" bestFit="1" customWidth="1"/>
    <col min="18" max="18" width="24.5703125" bestFit="1" customWidth="1"/>
    <col min="19" max="19" width="12.7109375" bestFit="1" customWidth="1"/>
    <col min="20" max="20" width="18.5703125" bestFit="1" customWidth="1"/>
    <col min="21" max="21" width="29.28515625" bestFit="1" customWidth="1"/>
    <col min="22" max="22" width="19.5703125" bestFit="1" customWidth="1"/>
    <col min="23" max="23" width="12.7109375" bestFit="1" customWidth="1"/>
    <col min="24" max="24" width="26.42578125" bestFit="1" customWidth="1"/>
    <col min="25" max="25" width="13" bestFit="1" customWidth="1"/>
    <col min="26" max="26" width="15" bestFit="1" customWidth="1"/>
    <col min="27" max="27" width="14.5703125" bestFit="1" customWidth="1"/>
    <col min="28" max="28" width="12.5703125" bestFit="1" customWidth="1"/>
    <col min="29" max="29" width="13.7109375" bestFit="1" customWidth="1"/>
    <col min="30" max="30" width="26.42578125" bestFit="1" customWidth="1"/>
  </cols>
  <sheetData>
    <row r="1" spans="1:30" x14ac:dyDescent="0.25">
      <c r="A1" t="s">
        <v>2</v>
      </c>
      <c r="B1" t="s">
        <v>4</v>
      </c>
      <c r="C1" t="s">
        <v>287</v>
      </c>
      <c r="D1" t="s">
        <v>15</v>
      </c>
      <c r="E1" t="s">
        <v>20</v>
      </c>
      <c r="F1" t="s">
        <v>296</v>
      </c>
      <c r="G1" t="s">
        <v>82</v>
      </c>
      <c r="H1" t="s">
        <v>21</v>
      </c>
      <c r="I1" t="s">
        <v>97</v>
      </c>
      <c r="J1" t="s">
        <v>100</v>
      </c>
      <c r="K1" t="s">
        <v>71</v>
      </c>
      <c r="L1" t="s">
        <v>91</v>
      </c>
      <c r="M1" t="s">
        <v>93</v>
      </c>
      <c r="N1" t="s">
        <v>87</v>
      </c>
      <c r="O1" t="s">
        <v>89</v>
      </c>
      <c r="P1" t="s">
        <v>79</v>
      </c>
      <c r="Q1" t="s">
        <v>65</v>
      </c>
      <c r="R1" t="s">
        <v>3</v>
      </c>
      <c r="S1" t="s">
        <v>6</v>
      </c>
      <c r="T1" t="s">
        <v>5</v>
      </c>
      <c r="U1" t="s">
        <v>19</v>
      </c>
      <c r="V1" t="s">
        <v>286</v>
      </c>
      <c r="W1" t="s">
        <v>32</v>
      </c>
      <c r="X1" t="s">
        <v>96</v>
      </c>
      <c r="Y1" t="s">
        <v>102</v>
      </c>
      <c r="Z1" t="s">
        <v>88</v>
      </c>
      <c r="AA1" t="s">
        <v>47</v>
      </c>
      <c r="AB1" t="s">
        <v>23</v>
      </c>
      <c r="AC1" t="s">
        <v>40</v>
      </c>
      <c r="AD1" t="s">
        <v>80</v>
      </c>
    </row>
    <row r="2" spans="1:30" x14ac:dyDescent="0.25">
      <c r="A2">
        <v>7</v>
      </c>
      <c r="B2">
        <v>-4.1304502451854408E-2</v>
      </c>
      <c r="C2">
        <v>-6.2539803866798454E-3</v>
      </c>
      <c r="D2">
        <v>-3.5072818845985581E-3</v>
      </c>
      <c r="E2">
        <v>-3.1098956650198661E-3</v>
      </c>
      <c r="F2">
        <v>-2.649712533426953E-3</v>
      </c>
      <c r="G2">
        <v>-2.2747064674271023E-3</v>
      </c>
      <c r="H2">
        <v>-1.6944583262034569E-3</v>
      </c>
      <c r="I2">
        <v>-2.6629276862509462E-4</v>
      </c>
      <c r="J2">
        <v>-9.7199839081620119E-5</v>
      </c>
      <c r="K2">
        <v>2.3679807133734486E-4</v>
      </c>
      <c r="L2">
        <v>3.0925662561070196E-4</v>
      </c>
      <c r="M2">
        <v>3.4247567455226871E-4</v>
      </c>
      <c r="N2">
        <v>3.5610901600300731E-4</v>
      </c>
      <c r="O2">
        <v>4.4104767210356044E-4</v>
      </c>
      <c r="P2">
        <v>8.7365555611569579E-4</v>
      </c>
      <c r="Q2">
        <v>3.7823858852271352E-3</v>
      </c>
      <c r="R2">
        <v>7.1836275370749686E-2</v>
      </c>
      <c r="S2">
        <v>-1.3863659367190709E-2</v>
      </c>
      <c r="T2">
        <v>-1.0858359840939455E-2</v>
      </c>
      <c r="U2">
        <v>-4.4885012679593515E-3</v>
      </c>
      <c r="V2">
        <v>-1.8261147431678885E-3</v>
      </c>
      <c r="W2">
        <v>-2.4550881225301555E-3</v>
      </c>
      <c r="X2">
        <v>-1.7889249675933825E-4</v>
      </c>
      <c r="Y2">
        <v>-1.8994542930766961E-4</v>
      </c>
      <c r="Z2">
        <v>1.0735997536551894E-4</v>
      </c>
      <c r="AA2">
        <v>5.5169020740630445E-5</v>
      </c>
      <c r="AB2">
        <v>2.2990373013361699E-3</v>
      </c>
      <c r="AC2">
        <v>-9.1524399683138137E-4</v>
      </c>
      <c r="AD2">
        <v>-3.4871469236183482E-4</v>
      </c>
    </row>
    <row r="3" spans="1:30" x14ac:dyDescent="0.25">
      <c r="A3">
        <v>14</v>
      </c>
      <c r="B3">
        <v>-1.2786576022625409E-2</v>
      </c>
      <c r="C3">
        <v>-3.1097073678880028E-3</v>
      </c>
      <c r="D3">
        <v>-2.4964376973178031E-3</v>
      </c>
      <c r="E3">
        <v>-1.9917259160939929E-3</v>
      </c>
      <c r="F3">
        <v>-1.9146817295537764E-4</v>
      </c>
      <c r="G3">
        <v>-4.365741875058002E-3</v>
      </c>
      <c r="H3">
        <v>-2.2602158036171441E-3</v>
      </c>
      <c r="I3">
        <v>-2.5311009409738025E-4</v>
      </c>
      <c r="J3">
        <v>-1.0107574545886456E-4</v>
      </c>
      <c r="K3">
        <v>1.7680259106103442E-5</v>
      </c>
      <c r="L3">
        <v>1.0423566879287699E-3</v>
      </c>
      <c r="M3">
        <v>1.0629032270735379E-3</v>
      </c>
      <c r="N3">
        <v>7.8378950755211005E-4</v>
      </c>
      <c r="O3">
        <v>1.8923593092237695E-4</v>
      </c>
      <c r="P3">
        <v>1.6242915743925096E-3</v>
      </c>
      <c r="Q3">
        <v>4.9320220334137617E-4</v>
      </c>
      <c r="R3">
        <v>0.13480115549957533</v>
      </c>
      <c r="S3">
        <v>-2.9204656246410943E-2</v>
      </c>
      <c r="T3">
        <v>-2.117959594752386E-2</v>
      </c>
      <c r="U3">
        <v>-1.4165063960922944E-2</v>
      </c>
      <c r="V3">
        <v>-4.1265111467893544E-3</v>
      </c>
      <c r="W3">
        <v>-3.4792470629119495E-3</v>
      </c>
      <c r="X3">
        <v>-4.588333884907757E-4</v>
      </c>
      <c r="Y3">
        <v>-2.7391652140955792E-4</v>
      </c>
      <c r="Z3">
        <v>5.4786399089776195E-4</v>
      </c>
      <c r="AA3">
        <v>2.3152452905720214E-3</v>
      </c>
      <c r="AB3">
        <v>4.7100896496285443E-3</v>
      </c>
      <c r="AC3">
        <v>3.2432166295046083E-5</v>
      </c>
      <c r="AD3">
        <v>-3.24067230928813E-4</v>
      </c>
    </row>
    <row r="4" spans="1:30" x14ac:dyDescent="0.25">
      <c r="A4">
        <v>78</v>
      </c>
      <c r="B4">
        <v>-2.7058941106776757E-2</v>
      </c>
      <c r="C4">
        <v>9.8303798229533272E-4</v>
      </c>
      <c r="D4">
        <v>-1.2947511121513666E-3</v>
      </c>
      <c r="E4">
        <v>-1.774208142113088E-4</v>
      </c>
      <c r="F4">
        <v>-5.1893802182367312E-5</v>
      </c>
      <c r="G4">
        <v>-2.7909456895363689E-3</v>
      </c>
      <c r="H4">
        <v>-3.7138214812679898E-4</v>
      </c>
      <c r="I4">
        <v>-3.0595854257824974E-4</v>
      </c>
      <c r="J4">
        <v>-1.623056693515171E-5</v>
      </c>
      <c r="K4">
        <v>1.3307832420103116E-4</v>
      </c>
      <c r="L4">
        <v>2.1859949485856581E-4</v>
      </c>
      <c r="M4">
        <v>3.8775707452817689E-5</v>
      </c>
      <c r="N4">
        <v>1.7838323022974494E-4</v>
      </c>
      <c r="O4">
        <v>1.5658077414433649E-4</v>
      </c>
      <c r="P4">
        <v>5.2121065617543368E-4</v>
      </c>
      <c r="Q4">
        <v>1.1347305321412434E-3</v>
      </c>
      <c r="R4">
        <v>5.0053325659818668E-2</v>
      </c>
      <c r="S4">
        <v>-1.7479829186100276E-2</v>
      </c>
      <c r="T4">
        <v>-7.1115717500497555E-3</v>
      </c>
      <c r="U4">
        <v>1.1952009806872818E-3</v>
      </c>
      <c r="V4">
        <v>-1.6601378292587857E-3</v>
      </c>
      <c r="W4">
        <v>-2.3436557423665207E-3</v>
      </c>
      <c r="X4">
        <v>-1.8057558395985951E-5</v>
      </c>
      <c r="Y4">
        <v>-1.1630158291637443E-4</v>
      </c>
      <c r="Z4">
        <v>1.4720618995928277E-4</v>
      </c>
      <c r="AA4">
        <v>-5.4492285237442764E-4</v>
      </c>
      <c r="AB4">
        <v>2.4592212633354812E-3</v>
      </c>
      <c r="AC4">
        <v>-1.4964723264959542E-3</v>
      </c>
      <c r="AD4">
        <v>-5.314999953603568E-4</v>
      </c>
    </row>
  </sheetData>
  <conditionalFormatting sqref="E2:E4">
    <cfRule type="cellIs" dxfId="50" priority="1" operator="lessThan">
      <formula>0</formula>
    </cfRule>
    <cfRule type="cellIs" dxfId="49" priority="2" operator="greater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D409A-7BC9-47AE-B246-EDD66D1C1842}">
  <dimension ref="A1:AD4"/>
  <sheetViews>
    <sheetView workbookViewId="0">
      <selection activeCell="C19" sqref="C19"/>
    </sheetView>
  </sheetViews>
  <sheetFormatPr defaultRowHeight="15" x14ac:dyDescent="0.25"/>
  <cols>
    <col min="1" max="1" width="6.5703125" bestFit="1" customWidth="1"/>
    <col min="2" max="2" width="13.7109375" bestFit="1" customWidth="1"/>
    <col min="3" max="3" width="23.42578125" bestFit="1" customWidth="1"/>
    <col min="4" max="4" width="12" bestFit="1" customWidth="1"/>
    <col min="5" max="5" width="17.7109375" bestFit="1" customWidth="1"/>
    <col min="6" max="6" width="25.42578125" bestFit="1" customWidth="1"/>
    <col min="7" max="8" width="15.85546875" bestFit="1" customWidth="1"/>
    <col min="9" max="9" width="17.5703125" bestFit="1" customWidth="1"/>
    <col min="10" max="10" width="20.85546875" bestFit="1" customWidth="1"/>
    <col min="11" max="11" width="18.85546875" bestFit="1" customWidth="1"/>
    <col min="12" max="12" width="15.85546875" bestFit="1" customWidth="1"/>
    <col min="13" max="13" width="14.85546875" bestFit="1" customWidth="1"/>
    <col min="14" max="14" width="16.85546875" bestFit="1" customWidth="1"/>
    <col min="15" max="15" width="26.42578125" bestFit="1" customWidth="1"/>
    <col min="16" max="16" width="21.140625" bestFit="1" customWidth="1"/>
    <col min="17" max="17" width="27.5703125" bestFit="1" customWidth="1"/>
    <col min="18" max="18" width="24.5703125" bestFit="1" customWidth="1"/>
    <col min="19" max="19" width="12" bestFit="1" customWidth="1"/>
    <col min="20" max="20" width="18.5703125" bestFit="1" customWidth="1"/>
    <col min="21" max="21" width="29.28515625" bestFit="1" customWidth="1"/>
    <col min="22" max="22" width="19.5703125" bestFit="1" customWidth="1"/>
    <col min="23" max="23" width="12.140625" bestFit="1" customWidth="1"/>
    <col min="24" max="24" width="26.42578125" bestFit="1" customWidth="1"/>
    <col min="25" max="25" width="13" bestFit="1" customWidth="1"/>
    <col min="26" max="26" width="15" bestFit="1" customWidth="1"/>
    <col min="27" max="27" width="14.5703125" bestFit="1" customWidth="1"/>
    <col min="28" max="28" width="12.5703125" bestFit="1" customWidth="1"/>
    <col min="29" max="29" width="13.7109375" bestFit="1" customWidth="1"/>
    <col min="30" max="30" width="26.42578125" bestFit="1" customWidth="1"/>
  </cols>
  <sheetData>
    <row r="1" spans="1:30" x14ac:dyDescent="0.25">
      <c r="A1" t="s">
        <v>2</v>
      </c>
      <c r="B1" t="s">
        <v>4</v>
      </c>
      <c r="C1" t="s">
        <v>302</v>
      </c>
      <c r="D1" t="s">
        <v>15</v>
      </c>
      <c r="E1" t="s">
        <v>20</v>
      </c>
      <c r="F1" t="s">
        <v>296</v>
      </c>
      <c r="G1" t="s">
        <v>82</v>
      </c>
      <c r="H1" t="s">
        <v>21</v>
      </c>
      <c r="I1" t="s">
        <v>97</v>
      </c>
      <c r="J1" t="s">
        <v>100</v>
      </c>
      <c r="K1" t="s">
        <v>71</v>
      </c>
      <c r="L1" t="s">
        <v>91</v>
      </c>
      <c r="M1" t="s">
        <v>93</v>
      </c>
      <c r="N1" t="s">
        <v>87</v>
      </c>
      <c r="O1" t="s">
        <v>89</v>
      </c>
      <c r="P1" t="s">
        <v>79</v>
      </c>
      <c r="Q1" t="s">
        <v>65</v>
      </c>
      <c r="R1" t="s">
        <v>3</v>
      </c>
      <c r="S1" t="s">
        <v>6</v>
      </c>
      <c r="T1" t="s">
        <v>5</v>
      </c>
      <c r="U1" t="s">
        <v>19</v>
      </c>
      <c r="V1" t="s">
        <v>303</v>
      </c>
      <c r="W1" t="s">
        <v>32</v>
      </c>
      <c r="X1" t="s">
        <v>96</v>
      </c>
      <c r="Y1" t="s">
        <v>102</v>
      </c>
      <c r="Z1" t="s">
        <v>88</v>
      </c>
      <c r="AA1" t="s">
        <v>47</v>
      </c>
      <c r="AB1" t="s">
        <v>23</v>
      </c>
      <c r="AC1" t="s">
        <v>40</v>
      </c>
      <c r="AD1" t="s">
        <v>80</v>
      </c>
    </row>
    <row r="2" spans="1:30" x14ac:dyDescent="0.25">
      <c r="A2">
        <v>7</v>
      </c>
      <c r="B2" t="s">
        <v>285</v>
      </c>
      <c r="C2" t="s">
        <v>285</v>
      </c>
      <c r="D2" t="s">
        <v>283</v>
      </c>
      <c r="E2" t="s">
        <v>285</v>
      </c>
      <c r="F2" t="s">
        <v>283</v>
      </c>
      <c r="G2" t="s">
        <v>285</v>
      </c>
      <c r="H2" t="s">
        <v>283</v>
      </c>
      <c r="I2" t="s">
        <v>285</v>
      </c>
      <c r="J2" t="s">
        <v>283</v>
      </c>
      <c r="K2" t="s">
        <v>285</v>
      </c>
      <c r="L2" t="s">
        <v>285</v>
      </c>
      <c r="M2" t="s">
        <v>283</v>
      </c>
      <c r="N2" t="s">
        <v>285</v>
      </c>
      <c r="O2" t="s">
        <v>285</v>
      </c>
      <c r="P2" t="s">
        <v>283</v>
      </c>
      <c r="Q2" t="s">
        <v>285</v>
      </c>
      <c r="R2" t="s">
        <v>285</v>
      </c>
      <c r="S2" t="s">
        <v>284</v>
      </c>
      <c r="T2" t="s">
        <v>284</v>
      </c>
      <c r="U2" t="s">
        <v>284</v>
      </c>
      <c r="V2" t="s">
        <v>284</v>
      </c>
      <c r="W2" t="s">
        <v>284</v>
      </c>
      <c r="X2" t="s">
        <v>284</v>
      </c>
      <c r="Y2" t="s">
        <v>284</v>
      </c>
      <c r="Z2" t="s">
        <v>284</v>
      </c>
      <c r="AA2" t="s">
        <v>284</v>
      </c>
      <c r="AB2" t="s">
        <v>284</v>
      </c>
      <c r="AC2" t="s">
        <v>284</v>
      </c>
      <c r="AD2" t="s">
        <v>284</v>
      </c>
    </row>
    <row r="3" spans="1:30" x14ac:dyDescent="0.25">
      <c r="A3">
        <v>14</v>
      </c>
      <c r="B3" t="s">
        <v>284</v>
      </c>
      <c r="C3" t="s">
        <v>284</v>
      </c>
      <c r="D3" t="s">
        <v>285</v>
      </c>
      <c r="E3" t="s">
        <v>284</v>
      </c>
      <c r="F3" t="s">
        <v>284</v>
      </c>
      <c r="G3" t="s">
        <v>284</v>
      </c>
      <c r="H3" t="s">
        <v>283</v>
      </c>
      <c r="I3" t="s">
        <v>285</v>
      </c>
      <c r="J3" t="s">
        <v>285</v>
      </c>
      <c r="K3" t="s">
        <v>284</v>
      </c>
      <c r="L3" t="s">
        <v>283</v>
      </c>
      <c r="M3" t="s">
        <v>283</v>
      </c>
      <c r="N3" t="s">
        <v>285</v>
      </c>
      <c r="O3" t="s">
        <v>284</v>
      </c>
      <c r="P3" t="s">
        <v>283</v>
      </c>
      <c r="Q3" t="s">
        <v>284</v>
      </c>
      <c r="R3" t="s">
        <v>285</v>
      </c>
      <c r="S3" t="s">
        <v>283</v>
      </c>
      <c r="T3" t="s">
        <v>285</v>
      </c>
      <c r="U3" t="s">
        <v>285</v>
      </c>
      <c r="V3" t="s">
        <v>283</v>
      </c>
      <c r="W3" t="s">
        <v>285</v>
      </c>
      <c r="X3" t="s">
        <v>285</v>
      </c>
      <c r="Y3" t="s">
        <v>283</v>
      </c>
      <c r="Z3" t="s">
        <v>285</v>
      </c>
      <c r="AA3" t="s">
        <v>285</v>
      </c>
      <c r="AB3" t="s">
        <v>285</v>
      </c>
      <c r="AC3" t="s">
        <v>284</v>
      </c>
      <c r="AD3" t="s">
        <v>284</v>
      </c>
    </row>
    <row r="4" spans="1:30" x14ac:dyDescent="0.25">
      <c r="A4">
        <v>78</v>
      </c>
      <c r="B4" t="s">
        <v>284</v>
      </c>
      <c r="C4" t="s">
        <v>284</v>
      </c>
      <c r="D4" t="s">
        <v>284</v>
      </c>
      <c r="E4" t="s">
        <v>284</v>
      </c>
      <c r="F4" t="s">
        <v>284</v>
      </c>
      <c r="G4" t="s">
        <v>284</v>
      </c>
      <c r="H4" t="s">
        <v>284</v>
      </c>
      <c r="I4" t="s">
        <v>285</v>
      </c>
      <c r="J4" t="s">
        <v>284</v>
      </c>
      <c r="K4" t="s">
        <v>284</v>
      </c>
      <c r="L4" t="s">
        <v>285</v>
      </c>
      <c r="M4" t="s">
        <v>284</v>
      </c>
      <c r="N4" t="s">
        <v>284</v>
      </c>
      <c r="O4" t="s">
        <v>284</v>
      </c>
      <c r="P4" t="s">
        <v>285</v>
      </c>
      <c r="Q4" t="s">
        <v>284</v>
      </c>
      <c r="R4" t="s">
        <v>284</v>
      </c>
      <c r="S4" t="s">
        <v>284</v>
      </c>
      <c r="T4" t="s">
        <v>284</v>
      </c>
      <c r="U4" t="s">
        <v>284</v>
      </c>
      <c r="V4" t="s">
        <v>284</v>
      </c>
      <c r="W4" t="s">
        <v>284</v>
      </c>
      <c r="X4" t="s">
        <v>284</v>
      </c>
      <c r="Y4" t="s">
        <v>284</v>
      </c>
      <c r="Z4" t="s">
        <v>284</v>
      </c>
      <c r="AA4" t="s">
        <v>284</v>
      </c>
      <c r="AB4" t="s">
        <v>284</v>
      </c>
      <c r="AC4" t="s">
        <v>285</v>
      </c>
      <c r="AD4" t="s">
        <v>285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CEA65-F6A5-4E33-9350-82AC63B96894}">
  <dimension ref="A1:C42"/>
  <sheetViews>
    <sheetView workbookViewId="0">
      <selection sqref="A1:C42"/>
    </sheetView>
  </sheetViews>
  <sheetFormatPr defaultRowHeight="15" x14ac:dyDescent="0.25"/>
  <cols>
    <col min="3" max="3" width="26.7109375" bestFit="1" customWidth="1"/>
  </cols>
  <sheetData>
    <row r="1" spans="1:3" x14ac:dyDescent="0.25">
      <c r="A1" t="s">
        <v>2</v>
      </c>
      <c r="B1" t="s">
        <v>275</v>
      </c>
      <c r="C1" t="s">
        <v>276</v>
      </c>
    </row>
    <row r="2" spans="1:3" x14ac:dyDescent="0.25">
      <c r="A2">
        <v>7</v>
      </c>
      <c r="B2">
        <v>1.2500515514033698E-2</v>
      </c>
      <c r="C2" t="s">
        <v>4</v>
      </c>
    </row>
    <row r="3" spans="1:3" x14ac:dyDescent="0.25">
      <c r="A3">
        <v>7</v>
      </c>
      <c r="B3">
        <v>1.0632832939542564E-2</v>
      </c>
      <c r="C3" t="s">
        <v>302</v>
      </c>
    </row>
    <row r="4" spans="1:3" x14ac:dyDescent="0.25">
      <c r="A4">
        <v>7</v>
      </c>
      <c r="B4">
        <v>4.4953380633494132E-3</v>
      </c>
      <c r="C4" t="s">
        <v>15</v>
      </c>
    </row>
    <row r="5" spans="1:3" x14ac:dyDescent="0.25">
      <c r="A5">
        <v>7</v>
      </c>
      <c r="B5">
        <v>4.0082529091573761E-2</v>
      </c>
      <c r="C5" t="s">
        <v>20</v>
      </c>
    </row>
    <row r="6" spans="1:3" x14ac:dyDescent="0.25">
      <c r="A6">
        <v>7</v>
      </c>
      <c r="B6">
        <v>1.3953826365425356E-3</v>
      </c>
      <c r="C6" t="s">
        <v>296</v>
      </c>
    </row>
    <row r="7" spans="1:3" x14ac:dyDescent="0.25">
      <c r="A7">
        <v>7</v>
      </c>
      <c r="B7">
        <v>3.5588339932524006E-2</v>
      </c>
      <c r="C7" t="s">
        <v>82</v>
      </c>
    </row>
    <row r="8" spans="1:3" x14ac:dyDescent="0.25">
      <c r="A8">
        <v>7</v>
      </c>
      <c r="B8">
        <v>9.4296270704708265E-3</v>
      </c>
      <c r="C8" t="s">
        <v>21</v>
      </c>
    </row>
    <row r="9" spans="1:3" x14ac:dyDescent="0.25">
      <c r="A9">
        <v>7</v>
      </c>
      <c r="B9">
        <v>4.7083982775648181E-2</v>
      </c>
      <c r="C9" t="s">
        <v>97</v>
      </c>
    </row>
    <row r="10" spans="1:3" x14ac:dyDescent="0.25">
      <c r="A10">
        <v>7</v>
      </c>
      <c r="B10">
        <v>1.6211670924700396E-3</v>
      </c>
      <c r="C10" t="s">
        <v>100</v>
      </c>
    </row>
    <row r="11" spans="1:3" x14ac:dyDescent="0.25">
      <c r="A11">
        <v>7</v>
      </c>
      <c r="B11">
        <v>3.153293777630576E-2</v>
      </c>
      <c r="C11" t="s">
        <v>71</v>
      </c>
    </row>
    <row r="12" spans="1:3" x14ac:dyDescent="0.25">
      <c r="A12">
        <v>7</v>
      </c>
      <c r="B12">
        <v>2.4347268273720492E-2</v>
      </c>
      <c r="C12" t="s">
        <v>91</v>
      </c>
    </row>
    <row r="13" spans="1:3" x14ac:dyDescent="0.25">
      <c r="A13">
        <v>7</v>
      </c>
      <c r="B13">
        <v>4.9734574324239974E-3</v>
      </c>
      <c r="C13" t="s">
        <v>93</v>
      </c>
    </row>
    <row r="14" spans="1:3" x14ac:dyDescent="0.25">
      <c r="A14">
        <v>7</v>
      </c>
      <c r="B14">
        <v>1.6920356192973458E-2</v>
      </c>
      <c r="C14" t="s">
        <v>87</v>
      </c>
    </row>
    <row r="15" spans="1:3" x14ac:dyDescent="0.25">
      <c r="A15">
        <v>7</v>
      </c>
      <c r="B15">
        <v>4.1852337785545562E-2</v>
      </c>
      <c r="C15" t="s">
        <v>89</v>
      </c>
    </row>
    <row r="16" spans="1:3" x14ac:dyDescent="0.25">
      <c r="A16">
        <v>7</v>
      </c>
      <c r="B16">
        <v>5.0098659473187283E-3</v>
      </c>
      <c r="C16" t="s">
        <v>79</v>
      </c>
    </row>
    <row r="17" spans="1:3" x14ac:dyDescent="0.25">
      <c r="A17">
        <v>7</v>
      </c>
      <c r="B17">
        <v>3.4701769709488114E-2</v>
      </c>
      <c r="C17" t="s">
        <v>65</v>
      </c>
    </row>
    <row r="18" spans="1:3" x14ac:dyDescent="0.25">
      <c r="A18">
        <v>7</v>
      </c>
      <c r="B18">
        <v>3.7855483120241278E-2</v>
      </c>
      <c r="C18" t="s">
        <v>3</v>
      </c>
    </row>
    <row r="19" spans="1:3" x14ac:dyDescent="0.25">
      <c r="A19">
        <v>14</v>
      </c>
      <c r="B19">
        <v>1.9415436065825769E-3</v>
      </c>
      <c r="C19" t="s">
        <v>6</v>
      </c>
    </row>
    <row r="20" spans="1:3" x14ac:dyDescent="0.25">
      <c r="A20">
        <v>14</v>
      </c>
      <c r="B20">
        <v>1.8736985565033622E-2</v>
      </c>
      <c r="C20" t="s">
        <v>5</v>
      </c>
    </row>
    <row r="21" spans="1:3" x14ac:dyDescent="0.25">
      <c r="A21">
        <v>14</v>
      </c>
      <c r="B21">
        <v>4.1457434898891123E-2</v>
      </c>
      <c r="C21" t="s">
        <v>19</v>
      </c>
    </row>
    <row r="22" spans="1:3" x14ac:dyDescent="0.25">
      <c r="A22">
        <v>14</v>
      </c>
      <c r="B22">
        <v>4.5832749566365573E-3</v>
      </c>
      <c r="C22" t="s">
        <v>303</v>
      </c>
    </row>
    <row r="23" spans="1:3" x14ac:dyDescent="0.25">
      <c r="A23">
        <v>14</v>
      </c>
      <c r="B23">
        <v>4.4409450507070382E-2</v>
      </c>
      <c r="C23" t="s">
        <v>32</v>
      </c>
    </row>
    <row r="24" spans="1:3" x14ac:dyDescent="0.25">
      <c r="A24">
        <v>14</v>
      </c>
      <c r="B24">
        <v>2.0118430792182587E-2</v>
      </c>
      <c r="C24" t="s">
        <v>15</v>
      </c>
    </row>
    <row r="25" spans="1:3" x14ac:dyDescent="0.25">
      <c r="A25">
        <v>14</v>
      </c>
      <c r="B25">
        <v>2.5945963885629173E-3</v>
      </c>
      <c r="C25" t="s">
        <v>21</v>
      </c>
    </row>
    <row r="26" spans="1:3" x14ac:dyDescent="0.25">
      <c r="A26">
        <v>14</v>
      </c>
      <c r="B26">
        <v>4.0721975592246204E-2</v>
      </c>
      <c r="C26" t="s">
        <v>96</v>
      </c>
    </row>
    <row r="27" spans="1:3" x14ac:dyDescent="0.25">
      <c r="A27">
        <v>14</v>
      </c>
      <c r="B27">
        <v>2.3300547493758923E-3</v>
      </c>
      <c r="C27" t="s">
        <v>102</v>
      </c>
    </row>
    <row r="28" spans="1:3" x14ac:dyDescent="0.25">
      <c r="A28">
        <v>14</v>
      </c>
      <c r="B28">
        <v>2.2175282591370481E-2</v>
      </c>
      <c r="C28" t="s">
        <v>97</v>
      </c>
    </row>
    <row r="29" spans="1:3" x14ac:dyDescent="0.25">
      <c r="A29">
        <v>14</v>
      </c>
      <c r="B29">
        <v>2.171170922966335E-2</v>
      </c>
      <c r="C29" t="s">
        <v>100</v>
      </c>
    </row>
    <row r="30" spans="1:3" x14ac:dyDescent="0.25">
      <c r="A30">
        <v>14</v>
      </c>
      <c r="B30">
        <v>2.91224722348816E-2</v>
      </c>
      <c r="C30" t="s">
        <v>88</v>
      </c>
    </row>
    <row r="31" spans="1:3" x14ac:dyDescent="0.25">
      <c r="A31">
        <v>14</v>
      </c>
      <c r="B31">
        <v>3.1790650413696574E-2</v>
      </c>
      <c r="C31" t="s">
        <v>87</v>
      </c>
    </row>
    <row r="32" spans="1:3" x14ac:dyDescent="0.25">
      <c r="A32">
        <v>14</v>
      </c>
      <c r="B32">
        <v>9.2613342120682202E-3</v>
      </c>
      <c r="C32" t="s">
        <v>91</v>
      </c>
    </row>
    <row r="33" spans="1:3" x14ac:dyDescent="0.25">
      <c r="A33">
        <v>14</v>
      </c>
      <c r="B33">
        <v>9.3443981352754211E-4</v>
      </c>
      <c r="C33" t="s">
        <v>93</v>
      </c>
    </row>
    <row r="34" spans="1:3" x14ac:dyDescent="0.25">
      <c r="A34">
        <v>14</v>
      </c>
      <c r="B34">
        <v>4.7003520306676717E-4</v>
      </c>
      <c r="C34" t="s">
        <v>79</v>
      </c>
    </row>
    <row r="35" spans="1:3" x14ac:dyDescent="0.25">
      <c r="A35">
        <v>14</v>
      </c>
      <c r="B35">
        <v>3.019277760732271E-2</v>
      </c>
      <c r="C35" t="s">
        <v>47</v>
      </c>
    </row>
    <row r="36" spans="1:3" x14ac:dyDescent="0.25">
      <c r="A36">
        <v>14</v>
      </c>
      <c r="B36">
        <v>3.1795608181345379E-2</v>
      </c>
      <c r="C36" t="s">
        <v>23</v>
      </c>
    </row>
    <row r="37" spans="1:3" x14ac:dyDescent="0.25">
      <c r="A37">
        <v>14</v>
      </c>
      <c r="B37">
        <v>1.0389576201602652E-2</v>
      </c>
      <c r="C37" t="s">
        <v>3</v>
      </c>
    </row>
    <row r="38" spans="1:3" x14ac:dyDescent="0.25">
      <c r="A38">
        <v>84</v>
      </c>
      <c r="B38">
        <v>1.2988337234075616E-2</v>
      </c>
      <c r="C38" t="s">
        <v>40</v>
      </c>
    </row>
    <row r="39" spans="1:3" x14ac:dyDescent="0.25">
      <c r="A39">
        <v>84</v>
      </c>
      <c r="B39">
        <v>2.2965398005982976E-2</v>
      </c>
      <c r="C39" t="s">
        <v>80</v>
      </c>
    </row>
    <row r="40" spans="1:3" x14ac:dyDescent="0.25">
      <c r="A40">
        <v>84</v>
      </c>
      <c r="B40">
        <v>1.5000686732715996E-2</v>
      </c>
      <c r="C40" t="s">
        <v>97</v>
      </c>
    </row>
    <row r="41" spans="1:3" x14ac:dyDescent="0.25">
      <c r="A41">
        <v>84</v>
      </c>
      <c r="B41">
        <v>3.4212702288281882E-2</v>
      </c>
      <c r="C41" t="s">
        <v>91</v>
      </c>
    </row>
    <row r="42" spans="1:3" x14ac:dyDescent="0.25">
      <c r="A42">
        <v>84</v>
      </c>
      <c r="B42">
        <v>3.6606452020432396E-2</v>
      </c>
      <c r="C42" t="s">
        <v>79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C1A6C-33E6-4513-9449-12F8AEC3374B}">
  <dimension ref="A1:AH4"/>
  <sheetViews>
    <sheetView workbookViewId="0">
      <selection activeCell="D20" sqref="D20"/>
    </sheetView>
  </sheetViews>
  <sheetFormatPr defaultRowHeight="15" x14ac:dyDescent="0.25"/>
  <cols>
    <col min="1" max="1" width="6.5703125" bestFit="1" customWidth="1"/>
    <col min="2" max="2" width="25.42578125" bestFit="1" customWidth="1"/>
    <col min="3" max="3" width="23.85546875" bestFit="1" customWidth="1"/>
    <col min="4" max="4" width="27.85546875" bestFit="1" customWidth="1"/>
    <col min="5" max="5" width="26.42578125" bestFit="1" customWidth="1"/>
    <col min="6" max="6" width="15.140625" bestFit="1" customWidth="1"/>
    <col min="7" max="7" width="17" bestFit="1" customWidth="1"/>
    <col min="8" max="8" width="26" bestFit="1" customWidth="1"/>
    <col min="9" max="9" width="12" bestFit="1" customWidth="1"/>
    <col min="10" max="10" width="21.28515625" bestFit="1" customWidth="1"/>
    <col min="11" max="11" width="18.5703125" bestFit="1" customWidth="1"/>
    <col min="12" max="12" width="17.42578125" bestFit="1" customWidth="1"/>
    <col min="13" max="13" width="31.7109375" bestFit="1" customWidth="1"/>
    <col min="14" max="14" width="18" bestFit="1" customWidth="1"/>
    <col min="15" max="15" width="21.5703125" bestFit="1" customWidth="1"/>
    <col min="16" max="16" width="22.7109375" bestFit="1" customWidth="1"/>
    <col min="17" max="17" width="12" bestFit="1" customWidth="1"/>
    <col min="18" max="18" width="28.5703125" bestFit="1" customWidth="1"/>
    <col min="19" max="19" width="21.140625" bestFit="1" customWidth="1"/>
    <col min="20" max="20" width="12" bestFit="1" customWidth="1"/>
    <col min="21" max="21" width="13.5703125" bestFit="1" customWidth="1"/>
    <col min="22" max="22" width="13" bestFit="1" customWidth="1"/>
    <col min="23" max="23" width="27" bestFit="1" customWidth="1"/>
    <col min="24" max="24" width="12" bestFit="1" customWidth="1"/>
    <col min="25" max="25" width="12.5703125" bestFit="1" customWidth="1"/>
    <col min="26" max="26" width="15" bestFit="1" customWidth="1"/>
    <col min="27" max="27" width="17.7109375" bestFit="1" customWidth="1"/>
    <col min="28" max="28" width="15.85546875" bestFit="1" customWidth="1"/>
    <col min="29" max="29" width="20.28515625" bestFit="1" customWidth="1"/>
    <col min="30" max="30" width="15.85546875" bestFit="1" customWidth="1"/>
    <col min="31" max="31" width="29.7109375" bestFit="1" customWidth="1"/>
    <col min="32" max="32" width="24.140625" bestFit="1" customWidth="1"/>
    <col min="33" max="33" width="23.42578125" bestFit="1" customWidth="1"/>
    <col min="34" max="34" width="27.5703125" bestFit="1" customWidth="1"/>
  </cols>
  <sheetData>
    <row r="1" spans="1:34" x14ac:dyDescent="0.25">
      <c r="A1" t="s">
        <v>2</v>
      </c>
      <c r="B1" t="s">
        <v>296</v>
      </c>
      <c r="C1" t="s">
        <v>59</v>
      </c>
      <c r="D1" t="s">
        <v>297</v>
      </c>
      <c r="E1" t="s">
        <v>80</v>
      </c>
      <c r="F1" t="s">
        <v>50</v>
      </c>
      <c r="G1" t="s">
        <v>68</v>
      </c>
      <c r="H1" t="s">
        <v>289</v>
      </c>
      <c r="I1" t="s">
        <v>31</v>
      </c>
      <c r="J1" t="s">
        <v>18</v>
      </c>
      <c r="K1" t="s">
        <v>5</v>
      </c>
      <c r="L1" t="s">
        <v>36</v>
      </c>
      <c r="M1" t="s">
        <v>288</v>
      </c>
      <c r="N1" t="s">
        <v>10</v>
      </c>
      <c r="O1" t="s">
        <v>291</v>
      </c>
      <c r="P1" t="s">
        <v>292</v>
      </c>
      <c r="Q1" t="s">
        <v>53</v>
      </c>
      <c r="R1" t="s">
        <v>67</v>
      </c>
      <c r="S1" t="s">
        <v>43</v>
      </c>
      <c r="T1" t="s">
        <v>69</v>
      </c>
      <c r="U1" t="s">
        <v>92</v>
      </c>
      <c r="V1" t="s">
        <v>102</v>
      </c>
      <c r="W1" t="s">
        <v>33</v>
      </c>
      <c r="X1" t="s">
        <v>16</v>
      </c>
      <c r="Y1" t="s">
        <v>23</v>
      </c>
      <c r="Z1" t="s">
        <v>9</v>
      </c>
      <c r="AA1" t="s">
        <v>12</v>
      </c>
      <c r="AB1" t="s">
        <v>82</v>
      </c>
      <c r="AC1" t="s">
        <v>90</v>
      </c>
      <c r="AD1" t="s">
        <v>27</v>
      </c>
      <c r="AE1" t="s">
        <v>81</v>
      </c>
      <c r="AF1" t="s">
        <v>46</v>
      </c>
      <c r="AG1" t="s">
        <v>25</v>
      </c>
      <c r="AH1" t="s">
        <v>34</v>
      </c>
    </row>
    <row r="2" spans="1:34" x14ac:dyDescent="0.25">
      <c r="A2">
        <v>7</v>
      </c>
      <c r="B2" t="s">
        <v>283</v>
      </c>
      <c r="C2" t="s">
        <v>283</v>
      </c>
      <c r="D2" t="s">
        <v>285</v>
      </c>
      <c r="E2" t="s">
        <v>285</v>
      </c>
      <c r="F2" t="s">
        <v>283</v>
      </c>
      <c r="G2" t="s">
        <v>285</v>
      </c>
      <c r="H2" t="s">
        <v>285</v>
      </c>
      <c r="I2" t="s">
        <v>285</v>
      </c>
      <c r="J2" t="s">
        <v>285</v>
      </c>
      <c r="K2" t="s">
        <v>284</v>
      </c>
      <c r="L2" t="s">
        <v>284</v>
      </c>
      <c r="M2" t="s">
        <v>284</v>
      </c>
      <c r="N2" t="s">
        <v>284</v>
      </c>
      <c r="O2" t="s">
        <v>284</v>
      </c>
      <c r="P2" t="s">
        <v>284</v>
      </c>
      <c r="Q2" t="s">
        <v>284</v>
      </c>
      <c r="R2" t="s">
        <v>284</v>
      </c>
      <c r="S2" t="s">
        <v>284</v>
      </c>
      <c r="T2" t="s">
        <v>284</v>
      </c>
      <c r="U2" t="s">
        <v>284</v>
      </c>
      <c r="V2" t="s">
        <v>284</v>
      </c>
      <c r="W2" t="s">
        <v>284</v>
      </c>
      <c r="X2" t="s">
        <v>284</v>
      </c>
      <c r="Y2" t="s">
        <v>284</v>
      </c>
      <c r="Z2" t="s">
        <v>284</v>
      </c>
      <c r="AA2" t="s">
        <v>284</v>
      </c>
      <c r="AB2" t="s">
        <v>284</v>
      </c>
      <c r="AC2" t="s">
        <v>284</v>
      </c>
      <c r="AD2" t="s">
        <v>284</v>
      </c>
      <c r="AE2" t="s">
        <v>284</v>
      </c>
      <c r="AF2" t="s">
        <v>284</v>
      </c>
      <c r="AG2" t="s">
        <v>284</v>
      </c>
      <c r="AH2" t="s">
        <v>284</v>
      </c>
    </row>
    <row r="3" spans="1:34" x14ac:dyDescent="0.25">
      <c r="A3">
        <v>14</v>
      </c>
      <c r="B3" t="s">
        <v>284</v>
      </c>
      <c r="C3" t="s">
        <v>284</v>
      </c>
      <c r="D3" t="s">
        <v>283</v>
      </c>
      <c r="E3" t="s">
        <v>285</v>
      </c>
      <c r="F3" t="s">
        <v>284</v>
      </c>
      <c r="G3" t="s">
        <v>284</v>
      </c>
      <c r="H3" t="s">
        <v>284</v>
      </c>
      <c r="I3" t="s">
        <v>284</v>
      </c>
      <c r="J3" t="s">
        <v>284</v>
      </c>
      <c r="K3" t="s">
        <v>285</v>
      </c>
      <c r="L3" t="s">
        <v>285</v>
      </c>
      <c r="M3" t="s">
        <v>285</v>
      </c>
      <c r="N3" t="s">
        <v>285</v>
      </c>
      <c r="O3" t="s">
        <v>283</v>
      </c>
      <c r="P3" t="s">
        <v>285</v>
      </c>
      <c r="Q3" t="s">
        <v>285</v>
      </c>
      <c r="R3" t="s">
        <v>285</v>
      </c>
      <c r="S3" t="s">
        <v>285</v>
      </c>
      <c r="T3" t="s">
        <v>285</v>
      </c>
      <c r="U3" t="s">
        <v>283</v>
      </c>
      <c r="V3" t="s">
        <v>285</v>
      </c>
      <c r="W3" t="s">
        <v>285</v>
      </c>
      <c r="X3" t="s">
        <v>285</v>
      </c>
      <c r="Y3" t="s">
        <v>283</v>
      </c>
      <c r="Z3" t="s">
        <v>285</v>
      </c>
      <c r="AA3" t="s">
        <v>283</v>
      </c>
      <c r="AB3" t="s">
        <v>284</v>
      </c>
      <c r="AC3" t="s">
        <v>284</v>
      </c>
      <c r="AD3" t="s">
        <v>284</v>
      </c>
      <c r="AE3" t="s">
        <v>284</v>
      </c>
      <c r="AF3" t="s">
        <v>284</v>
      </c>
      <c r="AG3" t="s">
        <v>284</v>
      </c>
      <c r="AH3" t="s">
        <v>284</v>
      </c>
    </row>
    <row r="4" spans="1:34" x14ac:dyDescent="0.25">
      <c r="A4">
        <v>84</v>
      </c>
      <c r="B4" t="s">
        <v>284</v>
      </c>
      <c r="C4" t="s">
        <v>283</v>
      </c>
      <c r="D4" t="s">
        <v>285</v>
      </c>
      <c r="E4" t="s">
        <v>284</v>
      </c>
      <c r="F4" t="s">
        <v>284</v>
      </c>
      <c r="G4" t="s">
        <v>285</v>
      </c>
      <c r="H4" t="s">
        <v>284</v>
      </c>
      <c r="I4" t="s">
        <v>284</v>
      </c>
      <c r="J4" t="s">
        <v>284</v>
      </c>
      <c r="K4" t="s">
        <v>284</v>
      </c>
      <c r="L4" t="s">
        <v>284</v>
      </c>
      <c r="M4" t="s">
        <v>284</v>
      </c>
      <c r="N4" t="s">
        <v>284</v>
      </c>
      <c r="O4" t="s">
        <v>285</v>
      </c>
      <c r="P4" t="s">
        <v>284</v>
      </c>
      <c r="Q4" t="s">
        <v>284</v>
      </c>
      <c r="R4" t="s">
        <v>285</v>
      </c>
      <c r="S4" t="s">
        <v>284</v>
      </c>
      <c r="T4" t="s">
        <v>284</v>
      </c>
      <c r="U4" t="s">
        <v>284</v>
      </c>
      <c r="V4" t="s">
        <v>284</v>
      </c>
      <c r="W4" t="s">
        <v>284</v>
      </c>
      <c r="X4" t="s">
        <v>285</v>
      </c>
      <c r="Y4" t="s">
        <v>284</v>
      </c>
      <c r="Z4" t="s">
        <v>283</v>
      </c>
      <c r="AA4" t="s">
        <v>284</v>
      </c>
      <c r="AB4" t="s">
        <v>285</v>
      </c>
      <c r="AC4" t="s">
        <v>285</v>
      </c>
      <c r="AD4" t="s">
        <v>285</v>
      </c>
      <c r="AE4" t="s">
        <v>285</v>
      </c>
      <c r="AF4" t="s">
        <v>285</v>
      </c>
      <c r="AG4" t="s">
        <v>285</v>
      </c>
      <c r="AH4" t="s">
        <v>283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42CEC-D3ED-47A9-A73E-B4FC9C59E3CC}">
  <dimension ref="A1:AH4"/>
  <sheetViews>
    <sheetView workbookViewId="0">
      <selection activeCell="AH1" sqref="B1:AH1"/>
    </sheetView>
  </sheetViews>
  <sheetFormatPr defaultRowHeight="15" x14ac:dyDescent="0.25"/>
  <cols>
    <col min="1" max="1" width="6.5703125" bestFit="1" customWidth="1"/>
    <col min="2" max="2" width="25.42578125" bestFit="1" customWidth="1"/>
    <col min="3" max="3" width="23.85546875" bestFit="1" customWidth="1"/>
    <col min="4" max="4" width="27.85546875" bestFit="1" customWidth="1"/>
    <col min="5" max="5" width="26.42578125" bestFit="1" customWidth="1"/>
    <col min="6" max="6" width="15.140625" bestFit="1" customWidth="1"/>
    <col min="7" max="7" width="17" bestFit="1" customWidth="1"/>
    <col min="8" max="8" width="26" bestFit="1" customWidth="1"/>
    <col min="9" max="9" width="12" bestFit="1" customWidth="1"/>
    <col min="10" max="10" width="21.28515625" bestFit="1" customWidth="1"/>
    <col min="11" max="11" width="18.5703125" bestFit="1" customWidth="1"/>
    <col min="12" max="12" width="17.42578125" bestFit="1" customWidth="1"/>
    <col min="13" max="13" width="31.7109375" bestFit="1" customWidth="1"/>
    <col min="14" max="14" width="18" bestFit="1" customWidth="1"/>
    <col min="15" max="15" width="21.5703125" bestFit="1" customWidth="1"/>
    <col min="16" max="16" width="22.7109375" bestFit="1" customWidth="1"/>
    <col min="17" max="17" width="12.7109375" bestFit="1" customWidth="1"/>
    <col min="18" max="18" width="28.5703125" bestFit="1" customWidth="1"/>
    <col min="19" max="19" width="21.140625" bestFit="1" customWidth="1"/>
    <col min="20" max="20" width="12.7109375" bestFit="1" customWidth="1"/>
    <col min="21" max="21" width="13.5703125" bestFit="1" customWidth="1"/>
    <col min="22" max="22" width="13" bestFit="1" customWidth="1"/>
    <col min="23" max="23" width="27" bestFit="1" customWidth="1"/>
    <col min="24" max="24" width="12" bestFit="1" customWidth="1"/>
    <col min="25" max="25" width="12.5703125" bestFit="1" customWidth="1"/>
    <col min="26" max="26" width="15" bestFit="1" customWidth="1"/>
    <col min="27" max="27" width="17.7109375" bestFit="1" customWidth="1"/>
    <col min="28" max="28" width="15.85546875" bestFit="1" customWidth="1"/>
    <col min="29" max="29" width="20.28515625" bestFit="1" customWidth="1"/>
    <col min="30" max="30" width="15.85546875" bestFit="1" customWidth="1"/>
    <col min="31" max="31" width="29.7109375" bestFit="1" customWidth="1"/>
    <col min="32" max="32" width="24.140625" bestFit="1" customWidth="1"/>
    <col min="33" max="33" width="23.42578125" bestFit="1" customWidth="1"/>
    <col min="34" max="34" width="27.5703125" bestFit="1" customWidth="1"/>
  </cols>
  <sheetData>
    <row r="1" spans="1:34" x14ac:dyDescent="0.25">
      <c r="A1" t="s">
        <v>2</v>
      </c>
      <c r="B1" t="s">
        <v>296</v>
      </c>
      <c r="C1" t="s">
        <v>59</v>
      </c>
      <c r="D1" t="s">
        <v>297</v>
      </c>
      <c r="E1" t="s">
        <v>80</v>
      </c>
      <c r="F1" t="s">
        <v>50</v>
      </c>
      <c r="G1" t="s">
        <v>68</v>
      </c>
      <c r="H1" t="s">
        <v>289</v>
      </c>
      <c r="I1" t="s">
        <v>31</v>
      </c>
      <c r="J1" t="s">
        <v>18</v>
      </c>
      <c r="K1" t="s">
        <v>5</v>
      </c>
      <c r="L1" t="s">
        <v>36</v>
      </c>
      <c r="M1" t="s">
        <v>288</v>
      </c>
      <c r="N1" t="s">
        <v>10</v>
      </c>
      <c r="O1" t="s">
        <v>291</v>
      </c>
      <c r="P1" t="s">
        <v>292</v>
      </c>
      <c r="Q1" t="s">
        <v>53</v>
      </c>
      <c r="R1" t="s">
        <v>67</v>
      </c>
      <c r="S1" t="s">
        <v>43</v>
      </c>
      <c r="T1" t="s">
        <v>69</v>
      </c>
      <c r="U1" t="s">
        <v>92</v>
      </c>
      <c r="V1" t="s">
        <v>102</v>
      </c>
      <c r="W1" t="s">
        <v>33</v>
      </c>
      <c r="X1" t="s">
        <v>16</v>
      </c>
      <c r="Y1" t="s">
        <v>23</v>
      </c>
      <c r="Z1" t="s">
        <v>9</v>
      </c>
      <c r="AA1" t="s">
        <v>12</v>
      </c>
      <c r="AB1" t="s">
        <v>82</v>
      </c>
      <c r="AC1" t="s">
        <v>90</v>
      </c>
      <c r="AD1" t="s">
        <v>27</v>
      </c>
      <c r="AE1" t="s">
        <v>81</v>
      </c>
      <c r="AF1" t="s">
        <v>46</v>
      </c>
      <c r="AG1" t="s">
        <v>25</v>
      </c>
      <c r="AH1" t="s">
        <v>34</v>
      </c>
    </row>
    <row r="2" spans="1:34" x14ac:dyDescent="0.25">
      <c r="A2">
        <v>7</v>
      </c>
      <c r="B2">
        <v>-2.8164739309698749E-3</v>
      </c>
      <c r="C2">
        <v>-1.7804737143088055E-3</v>
      </c>
      <c r="D2">
        <v>-1.1384803051207699E-3</v>
      </c>
      <c r="E2">
        <v>-6.1372040689081726E-4</v>
      </c>
      <c r="F2">
        <v>-5.46723097105442E-4</v>
      </c>
      <c r="G2">
        <v>-5.0563600629617827E-4</v>
      </c>
      <c r="H2">
        <v>2.4069992697406273E-3</v>
      </c>
      <c r="I2">
        <v>5.9128685391726327E-3</v>
      </c>
      <c r="J2">
        <v>5.9889545508764758E-3</v>
      </c>
      <c r="K2">
        <v>-7.8275035401655368E-3</v>
      </c>
      <c r="L2">
        <v>2.7994021979449793E-4</v>
      </c>
      <c r="M2">
        <v>-3.6508547907246917E-3</v>
      </c>
      <c r="N2">
        <v>-1.0358138587839121E-3</v>
      </c>
      <c r="O2">
        <v>-1.6236310806647058E-3</v>
      </c>
      <c r="P2">
        <v>4.76488846915076E-4</v>
      </c>
      <c r="Q2">
        <v>-3.9355349792882192E-5</v>
      </c>
      <c r="R2">
        <v>-2.4903508679063673E-4</v>
      </c>
      <c r="S2">
        <v>8.9569194310370505E-4</v>
      </c>
      <c r="T2">
        <v>1.2552650254774977E-5</v>
      </c>
      <c r="U2">
        <v>-9.3037840517793302E-5</v>
      </c>
      <c r="V2">
        <v>1.4422318784100573E-4</v>
      </c>
      <c r="W2">
        <v>7.5655808042333428E-4</v>
      </c>
      <c r="X2">
        <v>1.3175545056763483E-3</v>
      </c>
      <c r="Y2">
        <v>2.7264376654173401E-3</v>
      </c>
      <c r="Z2">
        <v>4.069881498685566E-3</v>
      </c>
      <c r="AA2">
        <v>1.7518325996487207E-2</v>
      </c>
      <c r="AB2">
        <v>-1.3310245313336764E-3</v>
      </c>
      <c r="AC2">
        <v>-1.3934296985895871E-3</v>
      </c>
      <c r="AD2">
        <v>-9.9658213076905637E-4</v>
      </c>
      <c r="AE2">
        <v>-3.8540419554497897E-4</v>
      </c>
      <c r="AF2">
        <v>9.5670114239463277E-5</v>
      </c>
      <c r="AG2">
        <v>6.8385927533399908E-4</v>
      </c>
      <c r="AH2">
        <v>1.4934436125440664E-4</v>
      </c>
    </row>
    <row r="3" spans="1:34" x14ac:dyDescent="0.25">
      <c r="A3">
        <v>14</v>
      </c>
      <c r="B3">
        <v>-4.8291605139975068E-4</v>
      </c>
      <c r="C3">
        <v>-7.9030368816040237E-4</v>
      </c>
      <c r="D3">
        <v>-1.9205375740430936E-3</v>
      </c>
      <c r="E3">
        <v>-5.8447048953097361E-4</v>
      </c>
      <c r="F3">
        <v>7.79197515561298E-4</v>
      </c>
      <c r="G3">
        <v>5.0196447310147004E-5</v>
      </c>
      <c r="H3">
        <v>8.1613974071764565E-5</v>
      </c>
      <c r="I3">
        <v>-2.6498674957853297E-4</v>
      </c>
      <c r="J3">
        <v>5.5233163654675229E-3</v>
      </c>
      <c r="K3">
        <v>-1.9669958954920644E-2</v>
      </c>
      <c r="L3">
        <v>-6.6841807390244923E-3</v>
      </c>
      <c r="M3">
        <v>-5.8301333776255987E-3</v>
      </c>
      <c r="N3">
        <v>-3.9845449339928618E-3</v>
      </c>
      <c r="O3">
        <v>-1.9636439140421303E-3</v>
      </c>
      <c r="P3">
        <v>-1.1463893075695211E-3</v>
      </c>
      <c r="Q3">
        <v>-1.0736172420706778E-3</v>
      </c>
      <c r="R3">
        <v>-6.2376676990669058E-4</v>
      </c>
      <c r="S3">
        <v>-5.7756973205519901E-4</v>
      </c>
      <c r="T3">
        <v>-2.092259439143168E-4</v>
      </c>
      <c r="U3">
        <v>-1.916360570656942E-4</v>
      </c>
      <c r="V3">
        <v>2.7527184772333088E-4</v>
      </c>
      <c r="W3">
        <v>1.6808432759077311E-3</v>
      </c>
      <c r="X3">
        <v>6.2627727025567331E-3</v>
      </c>
      <c r="Y3">
        <v>8.6210116071571766E-3</v>
      </c>
      <c r="Z3">
        <v>1.7158896163074585E-2</v>
      </c>
      <c r="AA3">
        <v>3.9286851573483605E-2</v>
      </c>
      <c r="AB3">
        <v>-3.0092762009670507E-3</v>
      </c>
      <c r="AC3">
        <v>-2.3262136491583284E-3</v>
      </c>
      <c r="AD3">
        <v>-1.2023745550580256E-3</v>
      </c>
      <c r="AE3">
        <v>-2.4141926535603081E-4</v>
      </c>
      <c r="AF3">
        <v>9.7463096946269316E-5</v>
      </c>
      <c r="AG3">
        <v>2.8180248328570903E-4</v>
      </c>
      <c r="AH3">
        <v>5.6353311205572252E-4</v>
      </c>
    </row>
    <row r="4" spans="1:34" x14ac:dyDescent="0.25">
      <c r="A4">
        <v>78</v>
      </c>
      <c r="B4">
        <v>-1.2211562028616929E-3</v>
      </c>
      <c r="C4">
        <v>-1.4253899864931177E-3</v>
      </c>
      <c r="D4">
        <v>-1.4540960254655066E-3</v>
      </c>
      <c r="E4">
        <v>-4.5564799924696219E-4</v>
      </c>
      <c r="F4">
        <v>5.6338800038327041E-4</v>
      </c>
      <c r="G4">
        <v>-4.0949827778218864E-4</v>
      </c>
      <c r="H4">
        <v>6.5548182024706674E-4</v>
      </c>
      <c r="I4">
        <v>8.1783615806320827E-3</v>
      </c>
      <c r="J4">
        <v>1.697664738943421E-3</v>
      </c>
      <c r="K4">
        <v>-1.0317981128280945E-2</v>
      </c>
      <c r="L4">
        <v>-2.2813015767287441E-3</v>
      </c>
      <c r="M4">
        <v>-5.167026431078546E-3</v>
      </c>
      <c r="N4">
        <v>-8.1725944495289471E-4</v>
      </c>
      <c r="O4">
        <v>-2.0387751523845438E-3</v>
      </c>
      <c r="P4">
        <v>3.8422283234488919E-3</v>
      </c>
      <c r="Q4">
        <v>6.030489438940646E-4</v>
      </c>
      <c r="R4">
        <v>-4.9701971969645523E-4</v>
      </c>
      <c r="S4">
        <v>1.7224737603946003E-3</v>
      </c>
      <c r="T4">
        <v>2.0015801552890502E-4</v>
      </c>
      <c r="U4">
        <v>-1.19663291178441E-4</v>
      </c>
      <c r="V4">
        <v>-8.9769237580913995E-6</v>
      </c>
      <c r="W4">
        <v>2.4826326114885389E-3</v>
      </c>
      <c r="X4">
        <v>7.5030197601621742E-3</v>
      </c>
      <c r="Y4">
        <v>1.277089974680865E-3</v>
      </c>
      <c r="Z4">
        <v>1.0670722888641019E-2</v>
      </c>
      <c r="AA4">
        <v>1.3935487868256026E-2</v>
      </c>
      <c r="AB4">
        <v>-3.3935328568155555E-3</v>
      </c>
      <c r="AC4">
        <v>-3.0397209952345719E-3</v>
      </c>
      <c r="AD4">
        <v>-1.6627124554906289E-3</v>
      </c>
      <c r="AE4">
        <v>-3.2102715106944177E-4</v>
      </c>
      <c r="AF4">
        <v>7.5115304679684207E-4</v>
      </c>
      <c r="AG4">
        <v>9.8988472292368935E-4</v>
      </c>
      <c r="AH4">
        <v>1.0929030037194268E-3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E512C-9754-4A38-A7C3-74B4B5735FCD}">
  <dimension ref="A1:D43"/>
  <sheetViews>
    <sheetView workbookViewId="0">
      <selection activeCell="G27" sqref="G27"/>
    </sheetView>
  </sheetViews>
  <sheetFormatPr defaultRowHeight="15" x14ac:dyDescent="0.25"/>
  <cols>
    <col min="2" max="2" width="9.7109375" customWidth="1"/>
    <col min="4" max="4" width="35.28515625" bestFit="1" customWidth="1"/>
    <col min="7" max="7" width="36.7109375" bestFit="1" customWidth="1"/>
    <col min="10" max="10" width="31.28515625" bestFit="1" customWidth="1"/>
    <col min="12" max="12" width="31.28515625" bestFit="1" customWidth="1"/>
  </cols>
  <sheetData>
    <row r="1" spans="1:4" x14ac:dyDescent="0.25">
      <c r="A1" t="s">
        <v>2</v>
      </c>
      <c r="B1" t="s">
        <v>274</v>
      </c>
      <c r="C1" t="s">
        <v>275</v>
      </c>
      <c r="D1" t="s">
        <v>276</v>
      </c>
    </row>
    <row r="2" spans="1:4" x14ac:dyDescent="0.25">
      <c r="A2">
        <v>7</v>
      </c>
      <c r="B2">
        <v>-2.8164739309698749E-3</v>
      </c>
      <c r="C2">
        <v>6.4283324304464434E-3</v>
      </c>
      <c r="D2" t="s">
        <v>296</v>
      </c>
    </row>
    <row r="3" spans="1:4" x14ac:dyDescent="0.25">
      <c r="A3">
        <v>7</v>
      </c>
      <c r="B3">
        <v>-1.7804737143088055E-3</v>
      </c>
      <c r="C3">
        <v>5.8548390808602199E-4</v>
      </c>
      <c r="D3" t="s">
        <v>59</v>
      </c>
    </row>
    <row r="4" spans="1:4" x14ac:dyDescent="0.25">
      <c r="A4">
        <v>7</v>
      </c>
      <c r="B4">
        <v>-1.1384803051207699E-3</v>
      </c>
      <c r="C4">
        <v>2.5511005269735411E-2</v>
      </c>
      <c r="D4" t="s">
        <v>297</v>
      </c>
    </row>
    <row r="5" spans="1:4" x14ac:dyDescent="0.25">
      <c r="A5">
        <v>7</v>
      </c>
      <c r="B5">
        <v>-6.1372040689081726E-4</v>
      </c>
      <c r="C5">
        <v>3.491758564472721E-2</v>
      </c>
      <c r="D5" t="s">
        <v>80</v>
      </c>
    </row>
    <row r="6" spans="1:4" x14ac:dyDescent="0.25">
      <c r="A6">
        <v>7</v>
      </c>
      <c r="B6">
        <v>-5.46723097105442E-4</v>
      </c>
      <c r="C6">
        <v>9.7542562934075875E-3</v>
      </c>
      <c r="D6" t="s">
        <v>50</v>
      </c>
    </row>
    <row r="7" spans="1:4" x14ac:dyDescent="0.25">
      <c r="A7">
        <v>7</v>
      </c>
      <c r="B7">
        <v>-5.0563600629617827E-4</v>
      </c>
      <c r="C7">
        <v>3.4259073413174836E-2</v>
      </c>
      <c r="D7" t="s">
        <v>68</v>
      </c>
    </row>
    <row r="8" spans="1:4" x14ac:dyDescent="0.25">
      <c r="A8">
        <v>7</v>
      </c>
      <c r="B8">
        <v>2.4069992697406273E-3</v>
      </c>
      <c r="C8">
        <v>3.2288165870863923E-2</v>
      </c>
      <c r="D8" t="s">
        <v>298</v>
      </c>
    </row>
    <row r="9" spans="1:4" x14ac:dyDescent="0.25">
      <c r="A9">
        <v>7</v>
      </c>
      <c r="B9">
        <v>5.9128685391726327E-3</v>
      </c>
      <c r="C9">
        <v>3.2005704270760708E-2</v>
      </c>
      <c r="D9" t="s">
        <v>31</v>
      </c>
    </row>
    <row r="10" spans="1:4" x14ac:dyDescent="0.25">
      <c r="A10">
        <v>7</v>
      </c>
      <c r="B10">
        <v>5.9889545508764758E-3</v>
      </c>
      <c r="C10">
        <v>2.2870175113628367E-2</v>
      </c>
      <c r="D10" t="s">
        <v>18</v>
      </c>
    </row>
    <row r="11" spans="1:4" x14ac:dyDescent="0.25">
      <c r="A11">
        <v>14</v>
      </c>
      <c r="B11">
        <v>-1.9669958954920644E-2</v>
      </c>
      <c r="C11">
        <v>4.3505939667474243E-2</v>
      </c>
      <c r="D11" t="s">
        <v>5</v>
      </c>
    </row>
    <row r="12" spans="1:4" x14ac:dyDescent="0.25">
      <c r="A12">
        <v>14</v>
      </c>
      <c r="B12">
        <v>-6.6841807390244923E-3</v>
      </c>
      <c r="C12">
        <v>1.957254706402559E-2</v>
      </c>
      <c r="D12" t="s">
        <v>36</v>
      </c>
    </row>
    <row r="13" spans="1:4" x14ac:dyDescent="0.25">
      <c r="A13">
        <v>14</v>
      </c>
      <c r="B13">
        <v>-5.8301333776255987E-3</v>
      </c>
      <c r="C13">
        <v>4.9768805633200033E-2</v>
      </c>
      <c r="D13" t="s">
        <v>299</v>
      </c>
    </row>
    <row r="14" spans="1:4" x14ac:dyDescent="0.25">
      <c r="A14">
        <v>14</v>
      </c>
      <c r="B14">
        <v>-3.9845449339928618E-3</v>
      </c>
      <c r="C14">
        <v>3.3696543499859316E-2</v>
      </c>
      <c r="D14" t="s">
        <v>10</v>
      </c>
    </row>
    <row r="15" spans="1:4" x14ac:dyDescent="0.25">
      <c r="A15">
        <v>14</v>
      </c>
      <c r="B15">
        <v>-1.9636439140421303E-3</v>
      </c>
      <c r="C15">
        <v>1.9237892623557135E-3</v>
      </c>
      <c r="D15" t="s">
        <v>300</v>
      </c>
    </row>
    <row r="16" spans="1:4" x14ac:dyDescent="0.25">
      <c r="A16">
        <v>14</v>
      </c>
      <c r="B16">
        <v>-1.9205375740430936E-3</v>
      </c>
      <c r="C16">
        <v>7.6833194181801494E-3</v>
      </c>
      <c r="D16" t="s">
        <v>297</v>
      </c>
    </row>
    <row r="17" spans="1:4" x14ac:dyDescent="0.25">
      <c r="A17">
        <v>14</v>
      </c>
      <c r="B17">
        <v>-1.1463893075695211E-3</v>
      </c>
      <c r="C17">
        <v>2.4539012785141551E-2</v>
      </c>
      <c r="D17" t="s">
        <v>301</v>
      </c>
    </row>
    <row r="18" spans="1:4" x14ac:dyDescent="0.25">
      <c r="A18">
        <v>14</v>
      </c>
      <c r="B18">
        <v>-1.0736172420706778E-3</v>
      </c>
      <c r="C18">
        <v>2.4621839225031424E-2</v>
      </c>
      <c r="D18" t="s">
        <v>53</v>
      </c>
    </row>
    <row r="19" spans="1:4" x14ac:dyDescent="0.25">
      <c r="A19">
        <v>14</v>
      </c>
      <c r="B19">
        <v>-6.2376676990669058E-4</v>
      </c>
      <c r="C19">
        <v>3.2177584095376514E-2</v>
      </c>
      <c r="D19" t="s">
        <v>67</v>
      </c>
    </row>
    <row r="20" spans="1:4" x14ac:dyDescent="0.25">
      <c r="A20">
        <v>14</v>
      </c>
      <c r="B20">
        <v>-5.8447048953097361E-4</v>
      </c>
      <c r="C20">
        <v>4.3255723149888979E-2</v>
      </c>
      <c r="D20" t="s">
        <v>80</v>
      </c>
    </row>
    <row r="21" spans="1:4" x14ac:dyDescent="0.25">
      <c r="A21">
        <v>14</v>
      </c>
      <c r="B21">
        <v>-5.7756973205519901E-4</v>
      </c>
      <c r="C21">
        <v>2.5984686494011776E-2</v>
      </c>
      <c r="D21" t="s">
        <v>43</v>
      </c>
    </row>
    <row r="22" spans="1:4" x14ac:dyDescent="0.25">
      <c r="A22">
        <v>14</v>
      </c>
      <c r="B22">
        <v>-2.092259439143168E-4</v>
      </c>
      <c r="C22">
        <v>1.2958727059796017E-2</v>
      </c>
      <c r="D22" t="s">
        <v>69</v>
      </c>
    </row>
    <row r="23" spans="1:4" x14ac:dyDescent="0.25">
      <c r="A23">
        <v>14</v>
      </c>
      <c r="B23">
        <v>-1.916360570656942E-4</v>
      </c>
      <c r="C23">
        <v>4.5967639981765599E-3</v>
      </c>
      <c r="D23" t="s">
        <v>92</v>
      </c>
    </row>
    <row r="24" spans="1:4" x14ac:dyDescent="0.25">
      <c r="A24">
        <v>14</v>
      </c>
      <c r="B24">
        <v>2.7527184772333088E-4</v>
      </c>
      <c r="C24">
        <v>3.3612691496626039E-2</v>
      </c>
      <c r="D24" t="s">
        <v>102</v>
      </c>
    </row>
    <row r="25" spans="1:4" x14ac:dyDescent="0.25">
      <c r="A25">
        <v>14</v>
      </c>
      <c r="B25">
        <v>1.6808432759077311E-3</v>
      </c>
      <c r="C25">
        <v>3.3028650729613064E-2</v>
      </c>
      <c r="D25" t="s">
        <v>33</v>
      </c>
    </row>
    <row r="26" spans="1:4" x14ac:dyDescent="0.25">
      <c r="A26">
        <v>14</v>
      </c>
      <c r="B26">
        <v>6.2627727025567331E-3</v>
      </c>
      <c r="C26">
        <v>4.2241944277932014E-2</v>
      </c>
      <c r="D26" t="s">
        <v>16</v>
      </c>
    </row>
    <row r="27" spans="1:4" x14ac:dyDescent="0.25">
      <c r="A27">
        <v>14</v>
      </c>
      <c r="B27">
        <v>8.6210116071571766E-3</v>
      </c>
      <c r="C27">
        <v>6.7783704614052687E-3</v>
      </c>
      <c r="D27" t="s">
        <v>23</v>
      </c>
    </row>
    <row r="28" spans="1:4" x14ac:dyDescent="0.25">
      <c r="A28">
        <v>14</v>
      </c>
      <c r="B28">
        <v>1.7158896163074585E-2</v>
      </c>
      <c r="C28">
        <v>1.9076396808210317E-2</v>
      </c>
      <c r="D28" t="s">
        <v>9</v>
      </c>
    </row>
    <row r="29" spans="1:4" x14ac:dyDescent="0.25">
      <c r="A29">
        <v>14</v>
      </c>
      <c r="B29">
        <v>3.9286851573483605E-2</v>
      </c>
      <c r="C29">
        <v>7.9600622560709183E-3</v>
      </c>
      <c r="D29" t="s">
        <v>12</v>
      </c>
    </row>
    <row r="30" spans="1:4" x14ac:dyDescent="0.25">
      <c r="A30">
        <v>84</v>
      </c>
      <c r="B30">
        <v>-3.3935328568155555E-3</v>
      </c>
      <c r="C30">
        <v>3.0672850175074737E-2</v>
      </c>
      <c r="D30" t="s">
        <v>82</v>
      </c>
    </row>
    <row r="31" spans="1:4" x14ac:dyDescent="0.25">
      <c r="A31">
        <v>84</v>
      </c>
      <c r="B31">
        <v>-3.0397209952345719E-3</v>
      </c>
      <c r="C31">
        <v>4.4848318655258318E-2</v>
      </c>
      <c r="D31" t="s">
        <v>90</v>
      </c>
    </row>
    <row r="32" spans="1:4" x14ac:dyDescent="0.25">
      <c r="A32">
        <v>84</v>
      </c>
      <c r="B32">
        <v>-2.0387751523845438E-3</v>
      </c>
      <c r="C32">
        <v>1.4928995655616929E-2</v>
      </c>
      <c r="D32" t="s">
        <v>300</v>
      </c>
    </row>
    <row r="33" spans="1:4" x14ac:dyDescent="0.25">
      <c r="A33">
        <v>84</v>
      </c>
      <c r="B33">
        <v>-1.6627124554906289E-3</v>
      </c>
      <c r="C33">
        <v>1.6427614304055201E-2</v>
      </c>
      <c r="D33" t="s">
        <v>27</v>
      </c>
    </row>
    <row r="34" spans="1:4" x14ac:dyDescent="0.25">
      <c r="A34">
        <v>84</v>
      </c>
      <c r="B34">
        <v>-1.4540960254655066E-3</v>
      </c>
      <c r="C34">
        <v>2.7547161079954266E-2</v>
      </c>
      <c r="D34" t="s">
        <v>297</v>
      </c>
    </row>
    <row r="35" spans="1:4" x14ac:dyDescent="0.25">
      <c r="A35">
        <v>84</v>
      </c>
      <c r="B35">
        <v>-1.4253899864931177E-3</v>
      </c>
      <c r="C35">
        <v>6.4684851987797604E-3</v>
      </c>
      <c r="D35" t="s">
        <v>59</v>
      </c>
    </row>
    <row r="36" spans="1:4" x14ac:dyDescent="0.25">
      <c r="A36">
        <v>84</v>
      </c>
      <c r="B36">
        <v>-4.9701971969645523E-4</v>
      </c>
      <c r="C36">
        <v>3.7944566232972717E-2</v>
      </c>
      <c r="D36" t="s">
        <v>67</v>
      </c>
    </row>
    <row r="37" spans="1:4" x14ac:dyDescent="0.25">
      <c r="A37">
        <v>84</v>
      </c>
      <c r="B37">
        <v>-4.0949827778218864E-4</v>
      </c>
      <c r="C37">
        <v>3.136539085551928E-2</v>
      </c>
      <c r="D37" t="s">
        <v>68</v>
      </c>
    </row>
    <row r="38" spans="1:4" x14ac:dyDescent="0.25">
      <c r="A38">
        <v>84</v>
      </c>
      <c r="B38">
        <v>-3.2102715106944177E-4</v>
      </c>
      <c r="C38">
        <v>3.389117985883585E-2</v>
      </c>
      <c r="D38" t="s">
        <v>81</v>
      </c>
    </row>
    <row r="39" spans="1:4" x14ac:dyDescent="0.25">
      <c r="A39">
        <v>84</v>
      </c>
      <c r="B39">
        <v>7.5115304679684207E-4</v>
      </c>
      <c r="C39">
        <v>1.4503390392128578E-2</v>
      </c>
      <c r="D39" t="s">
        <v>46</v>
      </c>
    </row>
    <row r="40" spans="1:4" x14ac:dyDescent="0.25">
      <c r="A40">
        <v>84</v>
      </c>
      <c r="B40">
        <v>9.8988472292368935E-4</v>
      </c>
      <c r="C40">
        <v>4.587056632370947E-2</v>
      </c>
      <c r="D40" t="s">
        <v>25</v>
      </c>
    </row>
    <row r="41" spans="1:4" x14ac:dyDescent="0.25">
      <c r="A41">
        <v>84</v>
      </c>
      <c r="B41">
        <v>1.0929030037194268E-3</v>
      </c>
      <c r="C41">
        <v>5.953572526701768E-3</v>
      </c>
      <c r="D41" t="s">
        <v>34</v>
      </c>
    </row>
    <row r="42" spans="1:4" x14ac:dyDescent="0.25">
      <c r="A42">
        <v>84</v>
      </c>
      <c r="B42">
        <v>7.5030197601621742E-3</v>
      </c>
      <c r="C42">
        <v>2.6075071942210565E-2</v>
      </c>
      <c r="D42" t="s">
        <v>16</v>
      </c>
    </row>
    <row r="43" spans="1:4" x14ac:dyDescent="0.25">
      <c r="A43">
        <v>84</v>
      </c>
      <c r="B43">
        <v>1.0670722888641019E-2</v>
      </c>
      <c r="C43">
        <v>7.3865960739508364E-3</v>
      </c>
      <c r="D43" t="s">
        <v>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6C4FB-7365-4F60-9595-BC126D60245B}">
  <dimension ref="A1:DC253"/>
  <sheetViews>
    <sheetView workbookViewId="0">
      <selection activeCell="A253" activeCellId="41" sqref="A7:XFD7 A13:XFD13 A19:XFD19 A25:XFD25 A31:XFD31 A37:XFD37 A43:XFD43 A49:XFD49 A55:XFD55 A61:XFD61 A67:XFD67 A73:XFD73 A79:XFD79 A85:XFD85 A91:XFD91 A97:XFD97 A103:XFD103 A109:XFD109 A115:XFD115 A121:XFD121 A127:XFD127 A133:XFD133 A139:XFD139 A145:XFD145 A151:XFD151 A157:XFD157 A163:XFD163 A169:XFD169 A175:XFD175 A181:XFD181 A187:XFD187 A193:XFD193 A199:XFD199 A205:XFD205 A211:XFD211 A217:XFD217 A223:XFD223 A229:XFD229 A235:XFD235 A241:XFD241 A247:XFD247 A253:XFD253"/>
    </sheetView>
  </sheetViews>
  <sheetFormatPr defaultRowHeight="15" x14ac:dyDescent="0.25"/>
  <cols>
    <col min="1" max="1" width="12" bestFit="1" customWidth="1"/>
    <col min="2" max="2" width="12" customWidth="1"/>
    <col min="3" max="3" width="10.28515625" bestFit="1" customWidth="1"/>
    <col min="4" max="4" width="7.7109375" bestFit="1" customWidth="1"/>
    <col min="5" max="5" width="8.85546875" bestFit="1" customWidth="1"/>
    <col min="6" max="6" width="9.7109375" bestFit="1" customWidth="1"/>
    <col min="7" max="7" width="12.7109375" bestFit="1" customWidth="1"/>
    <col min="9" max="9" width="12" bestFit="1" customWidth="1"/>
    <col min="22" max="22" width="28.42578125" bestFit="1" customWidth="1"/>
    <col min="23" max="23" width="19" bestFit="1" customWidth="1"/>
  </cols>
  <sheetData>
    <row r="1" spans="1:107" x14ac:dyDescent="0.25">
      <c r="A1" t="s">
        <v>1</v>
      </c>
      <c r="B1" t="s">
        <v>306</v>
      </c>
      <c r="C1" t="s">
        <v>0</v>
      </c>
      <c r="D1" t="s">
        <v>2</v>
      </c>
      <c r="E1" t="s">
        <v>350</v>
      </c>
      <c r="F1" t="s">
        <v>351</v>
      </c>
      <c r="G1" t="s">
        <v>274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286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287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288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289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290</v>
      </c>
      <c r="BB1" t="s">
        <v>291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292</v>
      </c>
      <c r="BL1" t="s">
        <v>59</v>
      </c>
      <c r="BM1" t="s">
        <v>293</v>
      </c>
      <c r="BN1" t="s">
        <v>61</v>
      </c>
      <c r="BO1" t="s">
        <v>294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295</v>
      </c>
      <c r="DA1" t="s">
        <v>100</v>
      </c>
      <c r="DB1" t="s">
        <v>101</v>
      </c>
      <c r="DC1" t="s">
        <v>102</v>
      </c>
    </row>
    <row r="2" spans="1:107" x14ac:dyDescent="0.25">
      <c r="A2" t="s">
        <v>104</v>
      </c>
      <c r="B2" t="str">
        <f>LEFT(A2,7)</f>
        <v>VDMT006</v>
      </c>
      <c r="C2" t="s">
        <v>103</v>
      </c>
      <c r="D2">
        <v>1</v>
      </c>
      <c r="E2">
        <v>39.643999999999998</v>
      </c>
      <c r="F2">
        <v>36.308</v>
      </c>
      <c r="G2">
        <v>-8.4148925436383776E-2</v>
      </c>
      <c r="H2">
        <v>3.122306152564908E-2</v>
      </c>
      <c r="I2">
        <v>9.2734099907952602E-2</v>
      </c>
      <c r="J2">
        <v>5.5988194556053944E-2</v>
      </c>
      <c r="K2">
        <v>5.9903861607468988E-2</v>
      </c>
      <c r="L2">
        <v>2.9951930803734494E-3</v>
      </c>
      <c r="M2">
        <v>5.8296684832634454E-3</v>
      </c>
      <c r="N2">
        <v>2.1609222272547961E-2</v>
      </c>
      <c r="O2">
        <v>1.4435369577604723E-2</v>
      </c>
      <c r="P2">
        <v>1.357333839837529E-2</v>
      </c>
      <c r="Q2">
        <v>3.4042926230586036E-3</v>
      </c>
      <c r="R2">
        <v>6.823195944070248E-3</v>
      </c>
      <c r="S2">
        <v>5.5812866180617446E-3</v>
      </c>
      <c r="T2">
        <v>8.0358838741726689E-3</v>
      </c>
      <c r="U2">
        <v>1.021287786917581E-2</v>
      </c>
      <c r="V2">
        <v>1.0198267171222769E-2</v>
      </c>
      <c r="W2">
        <v>7.4514559560510203E-4</v>
      </c>
      <c r="X2">
        <v>3.659979837236825E-2</v>
      </c>
      <c r="Y2">
        <v>9.3508466899463788E-4</v>
      </c>
      <c r="Z2">
        <v>1.0227488567128851E-3</v>
      </c>
      <c r="AA2">
        <v>1.7079905907105182E-2</v>
      </c>
      <c r="AB2">
        <v>3.7987814677907164E-4</v>
      </c>
      <c r="AC2">
        <v>4.0325526350393761E-3</v>
      </c>
      <c r="AD2">
        <v>1.0665809505720088E-3</v>
      </c>
      <c r="AE2">
        <v>5.8720395073272653E-2</v>
      </c>
      <c r="AF2">
        <v>2.3231009745335535E-3</v>
      </c>
      <c r="AG2">
        <v>6.6332568706807121E-3</v>
      </c>
      <c r="AH2">
        <v>6.4433177972911763E-3</v>
      </c>
      <c r="AI2">
        <v>7.4514559560510203E-4</v>
      </c>
      <c r="AJ2">
        <v>4.1494382186637053E-3</v>
      </c>
      <c r="AK2">
        <v>3.711117280072469E-3</v>
      </c>
      <c r="AL2">
        <v>0</v>
      </c>
      <c r="AM2">
        <v>0</v>
      </c>
      <c r="AN2">
        <v>3.8718349575559224E-3</v>
      </c>
      <c r="AO2">
        <v>1.9622167350934354E-2</v>
      </c>
      <c r="AP2">
        <v>0</v>
      </c>
      <c r="AQ2">
        <v>7.1592419969901963E-4</v>
      </c>
      <c r="AR2">
        <v>1.3661002586093538E-2</v>
      </c>
      <c r="AS2">
        <v>1.884780035942317E-3</v>
      </c>
      <c r="AT2">
        <v>1.3880163055389155E-3</v>
      </c>
      <c r="AU2">
        <v>8.6203117922943183E-4</v>
      </c>
      <c r="AV2">
        <v>2.7760326110778315E-4</v>
      </c>
      <c r="AW2">
        <v>2.3377116724865947E-4</v>
      </c>
      <c r="AX2">
        <v>0</v>
      </c>
      <c r="AY2">
        <v>1.8993907338953582E-4</v>
      </c>
      <c r="AZ2">
        <v>0</v>
      </c>
      <c r="BA2">
        <v>1.2272986280554622E-3</v>
      </c>
      <c r="BB2">
        <v>1.0432038338471429E-2</v>
      </c>
      <c r="BC2">
        <v>5.6981722016860744E-4</v>
      </c>
      <c r="BD2">
        <v>2.0601084113788114E-3</v>
      </c>
      <c r="BE2">
        <v>0</v>
      </c>
      <c r="BF2">
        <v>3.112078663997779E-3</v>
      </c>
      <c r="BG2">
        <v>0</v>
      </c>
      <c r="BH2">
        <v>2.1916046929561824E-4</v>
      </c>
      <c r="BI2">
        <v>1.2857414198676272E-3</v>
      </c>
      <c r="BJ2">
        <v>5.8442791812164867E-5</v>
      </c>
      <c r="BK2">
        <v>0</v>
      </c>
      <c r="BL2">
        <v>2.3377116724865947E-4</v>
      </c>
      <c r="BM2">
        <v>1.4610697953041217E-4</v>
      </c>
      <c r="BN2">
        <v>2.9221395906082434E-4</v>
      </c>
      <c r="BO2">
        <v>2.4545972561109243E-3</v>
      </c>
      <c r="BP2">
        <v>1.607176774834534E-4</v>
      </c>
      <c r="BQ2">
        <v>2.7029791213126252E-3</v>
      </c>
      <c r="BR2">
        <v>2.2865742296509506E-2</v>
      </c>
      <c r="BS2">
        <v>0</v>
      </c>
      <c r="BT2">
        <v>8.7664187718247298E-5</v>
      </c>
      <c r="BU2">
        <v>1.0958023464780913E-3</v>
      </c>
      <c r="BV2">
        <v>2.0454977134257705E-4</v>
      </c>
      <c r="BW2">
        <v>0</v>
      </c>
      <c r="BX2">
        <v>0</v>
      </c>
      <c r="BY2">
        <v>8.9125257513551423E-4</v>
      </c>
      <c r="BZ2">
        <v>2.8636967987960785E-3</v>
      </c>
      <c r="CA2">
        <v>3.2143535496690679E-4</v>
      </c>
      <c r="CB2">
        <v>0</v>
      </c>
      <c r="CC2">
        <v>9.4969536694767913E-4</v>
      </c>
      <c r="CD2">
        <v>0</v>
      </c>
      <c r="CE2">
        <v>3.0682465701386554E-4</v>
      </c>
      <c r="CF2">
        <v>1.2126879301024209E-3</v>
      </c>
      <c r="CG2">
        <v>1.9870549216136056E-3</v>
      </c>
      <c r="CH2">
        <v>2.3231009745335535E-3</v>
      </c>
      <c r="CI2">
        <v>5.4059582426252504E-4</v>
      </c>
      <c r="CJ2">
        <v>0</v>
      </c>
      <c r="CK2">
        <v>3.9448884473211284E-4</v>
      </c>
      <c r="CL2">
        <v>2.6299256315474189E-4</v>
      </c>
      <c r="CM2">
        <v>1.3149628157737095E-4</v>
      </c>
      <c r="CN2">
        <v>0</v>
      </c>
      <c r="CO2">
        <v>0</v>
      </c>
      <c r="CP2">
        <v>8.3280978332334933E-4</v>
      </c>
      <c r="CQ2">
        <v>5.8442791812164867E-5</v>
      </c>
      <c r="CR2">
        <v>0</v>
      </c>
      <c r="CS2">
        <v>0</v>
      </c>
      <c r="CT2">
        <v>3.6526744882603044E-4</v>
      </c>
      <c r="CU2">
        <v>1.3880163055389155E-3</v>
      </c>
      <c r="CV2">
        <v>0</v>
      </c>
      <c r="CW2">
        <v>7.3053489765206089E-4</v>
      </c>
      <c r="CX2">
        <v>0</v>
      </c>
      <c r="CY2">
        <v>0</v>
      </c>
      <c r="CZ2">
        <v>0</v>
      </c>
      <c r="DA2">
        <v>7.3053489765206086E-5</v>
      </c>
      <c r="DB2">
        <v>0</v>
      </c>
      <c r="DC2">
        <v>0</v>
      </c>
    </row>
    <row r="3" spans="1:107" x14ac:dyDescent="0.25">
      <c r="A3" t="s">
        <v>126</v>
      </c>
      <c r="B3" t="str">
        <f>LEFT(A3,7)</f>
        <v>VDMT006</v>
      </c>
      <c r="C3" t="s">
        <v>103</v>
      </c>
      <c r="D3">
        <v>7</v>
      </c>
      <c r="E3">
        <v>39.643999999999998</v>
      </c>
      <c r="F3">
        <v>36.308</v>
      </c>
      <c r="G3">
        <v>-8.4148925436383776E-2</v>
      </c>
      <c r="H3">
        <v>2.8208043200227368E-2</v>
      </c>
      <c r="I3">
        <v>4.1109238920806347E-2</v>
      </c>
      <c r="J3">
        <v>5.9288657910229602E-2</v>
      </c>
      <c r="K3">
        <v>3.5577254917883029E-2</v>
      </c>
      <c r="L3">
        <v>8.3538033658823764E-3</v>
      </c>
      <c r="M3">
        <v>4.5270914959702792E-3</v>
      </c>
      <c r="N3">
        <v>9.2267402911143138E-3</v>
      </c>
      <c r="O3">
        <v>1.0982764570941351E-2</v>
      </c>
      <c r="P3">
        <v>3.5719360928967298E-2</v>
      </c>
      <c r="Q3">
        <v>2.9629103311070059E-2</v>
      </c>
      <c r="R3">
        <v>2.8827219391380256E-3</v>
      </c>
      <c r="S3">
        <v>4.8620556649546275E-3</v>
      </c>
      <c r="T3">
        <v>2.304147465437788E-3</v>
      </c>
      <c r="U3">
        <v>7.7549280334558148E-3</v>
      </c>
      <c r="V3">
        <v>5.8060455957286991E-3</v>
      </c>
      <c r="W3">
        <v>1.3703079640268784E-3</v>
      </c>
      <c r="X3">
        <v>9.7850139060882274E-3</v>
      </c>
      <c r="Y3">
        <v>1.1063968005846647E-3</v>
      </c>
      <c r="Z3">
        <v>1.5733165512901196E-3</v>
      </c>
      <c r="AA3">
        <v>8.3944050833350253E-3</v>
      </c>
      <c r="AB3">
        <v>1.3804583933900404E-3</v>
      </c>
      <c r="AC3">
        <v>3.4308451247487769E-3</v>
      </c>
      <c r="AD3">
        <v>1.0353437950425303E-3</v>
      </c>
      <c r="AE3">
        <v>2.0920034917477008E-2</v>
      </c>
      <c r="AF3">
        <v>2.4564039058852191E-3</v>
      </c>
      <c r="AG3">
        <v>2.5985099169694879E-3</v>
      </c>
      <c r="AH3">
        <v>5.7451430195497267E-3</v>
      </c>
      <c r="AI3">
        <v>1.0759455124951785E-3</v>
      </c>
      <c r="AJ3">
        <v>3.583101565196208E-3</v>
      </c>
      <c r="AK3">
        <v>7.7549280334558148E-3</v>
      </c>
      <c r="AL3">
        <v>7.511317728739926E-4</v>
      </c>
      <c r="AM3">
        <v>2.7406159280537567E-4</v>
      </c>
      <c r="AN3">
        <v>2.6797133518747843E-3</v>
      </c>
      <c r="AO3">
        <v>5.6943908727339169E-3</v>
      </c>
      <c r="AP3">
        <v>5.1767189752126514E-4</v>
      </c>
      <c r="AQ3">
        <v>5.6842404433707545E-4</v>
      </c>
      <c r="AR3">
        <v>3.4308451247487769E-3</v>
      </c>
      <c r="AS3">
        <v>2.4361030471588946E-3</v>
      </c>
      <c r="AT3">
        <v>4.5676932134229277E-4</v>
      </c>
      <c r="AU3">
        <v>2.6797133518747843E-3</v>
      </c>
      <c r="AV3">
        <v>1.5225644044743092E-3</v>
      </c>
      <c r="AW3">
        <v>3.0451288089486183E-4</v>
      </c>
      <c r="AX3">
        <v>2.3345987535272741E-4</v>
      </c>
      <c r="AY3">
        <v>3.2481373962118599E-4</v>
      </c>
      <c r="AZ3">
        <v>3.755658864369963E-4</v>
      </c>
      <c r="BA3">
        <v>9.5414036013723375E-4</v>
      </c>
      <c r="BB3">
        <v>1.943807223045535E-2</v>
      </c>
      <c r="BC3">
        <v>1.0657950831320165E-3</v>
      </c>
      <c r="BD3">
        <v>5.2782232688442724E-4</v>
      </c>
      <c r="BE3">
        <v>1.1165472299478268E-4</v>
      </c>
      <c r="BF3">
        <v>1.6951217036480642E-3</v>
      </c>
      <c r="BG3">
        <v>2.7406159280537567E-4</v>
      </c>
      <c r="BH3">
        <v>5.0752146815810314E-4</v>
      </c>
      <c r="BI3">
        <v>3.9282161635437176E-3</v>
      </c>
      <c r="BJ3">
        <v>2.8421202216853773E-4</v>
      </c>
      <c r="BK3">
        <v>6.8007876733185819E-4</v>
      </c>
      <c r="BL3">
        <v>5.6842404433707545E-4</v>
      </c>
      <c r="BM3">
        <v>1.9285815790007918E-4</v>
      </c>
      <c r="BN3">
        <v>2.5376073407905157E-4</v>
      </c>
      <c r="BO3">
        <v>1.3703079640268784E-3</v>
      </c>
      <c r="BP3">
        <v>2.4361030471588949E-4</v>
      </c>
      <c r="BQ3">
        <v>9.1353864268458554E-4</v>
      </c>
      <c r="BR3">
        <v>2.4787348504841756E-2</v>
      </c>
      <c r="BS3">
        <v>2.0300858726324123E-4</v>
      </c>
      <c r="BT3">
        <v>2.1315901662640331E-4</v>
      </c>
      <c r="BU3">
        <v>0</v>
      </c>
      <c r="BV3">
        <v>1.9285815790007918E-4</v>
      </c>
      <c r="BW3">
        <v>1.6240686981059299E-4</v>
      </c>
      <c r="BX3">
        <v>0</v>
      </c>
      <c r="BY3">
        <v>2.8421202216853773E-4</v>
      </c>
      <c r="BZ3">
        <v>1.0962463712215027E-3</v>
      </c>
      <c r="CA3">
        <v>9.6429078950039586E-4</v>
      </c>
      <c r="CB3">
        <v>1.0150429363162061E-4</v>
      </c>
      <c r="CC3">
        <v>1.2485028116689335E-3</v>
      </c>
      <c r="CD3">
        <v>0</v>
      </c>
      <c r="CE3">
        <v>2.6391116344221362E-4</v>
      </c>
      <c r="CF3">
        <v>2.4361030471588946E-3</v>
      </c>
      <c r="CG3">
        <v>9.8459164822672007E-4</v>
      </c>
      <c r="CH3">
        <v>0</v>
      </c>
      <c r="CI3">
        <v>9.7444121886355796E-4</v>
      </c>
      <c r="CJ3">
        <v>0</v>
      </c>
      <c r="CK3">
        <v>1.3195558172110681E-4</v>
      </c>
      <c r="CL3">
        <v>0</v>
      </c>
      <c r="CM3">
        <v>0</v>
      </c>
      <c r="CN3">
        <v>3.3496416898434804E-4</v>
      </c>
      <c r="CO3">
        <v>1.634219127469092E-3</v>
      </c>
      <c r="CP3">
        <v>1.4210601108426886E-4</v>
      </c>
      <c r="CQ3">
        <v>2.0300858726324123E-4</v>
      </c>
      <c r="CR3">
        <v>2.5376073407905157E-4</v>
      </c>
      <c r="CS3">
        <v>6.0902576178972373E-5</v>
      </c>
      <c r="CT3">
        <v>1.1672993767636371E-3</v>
      </c>
      <c r="CU3">
        <v>0.52021965529141878</v>
      </c>
      <c r="CV3">
        <v>0</v>
      </c>
      <c r="CW3">
        <v>2.4361030471588949E-4</v>
      </c>
      <c r="CX3">
        <v>0</v>
      </c>
      <c r="CY3">
        <v>0</v>
      </c>
      <c r="CZ3">
        <v>1.7255729917375505E-3</v>
      </c>
      <c r="DA3">
        <v>0</v>
      </c>
      <c r="DB3">
        <v>4.7707018006861688E-4</v>
      </c>
      <c r="DC3">
        <v>0</v>
      </c>
    </row>
    <row r="4" spans="1:107" x14ac:dyDescent="0.25">
      <c r="A4" t="s">
        <v>148</v>
      </c>
      <c r="B4" t="str">
        <f>LEFT(A4,7)</f>
        <v>VDMT006</v>
      </c>
      <c r="C4" t="s">
        <v>103</v>
      </c>
      <c r="D4">
        <v>14</v>
      </c>
      <c r="E4">
        <v>39.643999999999998</v>
      </c>
      <c r="F4">
        <v>36.308</v>
      </c>
      <c r="G4">
        <v>-8.4148925436383776E-2</v>
      </c>
      <c r="H4">
        <v>0.55761163947849091</v>
      </c>
      <c r="I4">
        <v>3.6530830761478866E-2</v>
      </c>
      <c r="J4">
        <v>6.6914404484474402E-2</v>
      </c>
      <c r="K4">
        <v>4.0549222145241544E-2</v>
      </c>
      <c r="L4">
        <v>1.3793537822006676E-2</v>
      </c>
      <c r="M4">
        <v>5.6055929961579647E-3</v>
      </c>
      <c r="N4">
        <v>2.436228506644832E-2</v>
      </c>
      <c r="O4">
        <v>1.6375889651697423E-2</v>
      </c>
      <c r="P4">
        <v>2.3354538010959248E-2</v>
      </c>
      <c r="Q4">
        <v>4.3043396107577001E-2</v>
      </c>
      <c r="R4">
        <v>5.3284625558984696E-3</v>
      </c>
      <c r="S4">
        <v>1.6627826415569692E-3</v>
      </c>
      <c r="T4">
        <v>1.6627826415569692E-3</v>
      </c>
      <c r="U4">
        <v>9.183095043144171E-3</v>
      </c>
      <c r="V4">
        <v>4.6734269698305722E-3</v>
      </c>
      <c r="W4">
        <v>7.0542293884235058E-4</v>
      </c>
      <c r="X4">
        <v>1.1941802607545507E-2</v>
      </c>
      <c r="Y4">
        <v>9.4476286452100527E-4</v>
      </c>
      <c r="Z4">
        <v>2.0154941109781447E-3</v>
      </c>
      <c r="AA4">
        <v>1.4121055615040625E-2</v>
      </c>
      <c r="AB4">
        <v>1.1463122756188197E-3</v>
      </c>
      <c r="AC4">
        <v>2.5445613151099072E-3</v>
      </c>
      <c r="AD4">
        <v>1.4108458776847012E-3</v>
      </c>
      <c r="AE4">
        <v>2.0520249417396233E-2</v>
      </c>
      <c r="AF4">
        <v>2.4941739623354536E-3</v>
      </c>
      <c r="AG4">
        <v>1.2848774957485671E-2</v>
      </c>
      <c r="AH4">
        <v>2.5949486678843612E-3</v>
      </c>
      <c r="AI4">
        <v>1.1085217610379795E-3</v>
      </c>
      <c r="AJ4">
        <v>1.5746047742016753E-3</v>
      </c>
      <c r="AK4">
        <v>6.4495811551300627E-3</v>
      </c>
      <c r="AL4">
        <v>3.6026957233734331E-3</v>
      </c>
      <c r="AM4">
        <v>2.2674308748504125E-4</v>
      </c>
      <c r="AN4">
        <v>2.8468854317566291E-3</v>
      </c>
      <c r="AO4">
        <v>4.081375574730743E-3</v>
      </c>
      <c r="AP4">
        <v>5.4166404232537635E-4</v>
      </c>
      <c r="AQ4">
        <v>1.3982490394910878E-3</v>
      </c>
      <c r="AR4">
        <v>1.7131699943314228E-3</v>
      </c>
      <c r="AS4">
        <v>1.7383636707186496E-3</v>
      </c>
      <c r="AT4">
        <v>4.9127668955092267E-4</v>
      </c>
      <c r="AU4">
        <v>9.0697234994016498E-4</v>
      </c>
      <c r="AV4">
        <v>8.0619764439125783E-4</v>
      </c>
      <c r="AW4">
        <v>4.0309882219562892E-4</v>
      </c>
      <c r="AX4">
        <v>1.0077470554890723E-4</v>
      </c>
      <c r="AY4">
        <v>1.6375889651697425E-4</v>
      </c>
      <c r="AZ4">
        <v>0</v>
      </c>
      <c r="BA4">
        <v>6.2984190968067011E-4</v>
      </c>
      <c r="BB4">
        <v>8.5784468098507281E-3</v>
      </c>
      <c r="BC4">
        <v>6.1724507148705672E-4</v>
      </c>
      <c r="BD4">
        <v>1.0077470554890723E-4</v>
      </c>
      <c r="BE4">
        <v>1.5116205832336083E-4</v>
      </c>
      <c r="BF4">
        <v>1.4864269068463815E-3</v>
      </c>
      <c r="BG4">
        <v>0</v>
      </c>
      <c r="BH4">
        <v>5.2906720413176296E-4</v>
      </c>
      <c r="BI4">
        <v>3.6530830761478868E-4</v>
      </c>
      <c r="BJ4">
        <v>0</v>
      </c>
      <c r="BK4">
        <v>0</v>
      </c>
      <c r="BL4">
        <v>2.3933992567865467E-4</v>
      </c>
      <c r="BM4">
        <v>0</v>
      </c>
      <c r="BN4">
        <v>2.0154941109781446E-4</v>
      </c>
      <c r="BO4">
        <v>1.0329407318762991E-3</v>
      </c>
      <c r="BP4">
        <v>6.2984190968067022E-5</v>
      </c>
      <c r="BQ4">
        <v>1.0833280846507527E-3</v>
      </c>
      <c r="BR4">
        <v>1.0606537759022485E-2</v>
      </c>
      <c r="BS4">
        <v>1.0077470554890723E-4</v>
      </c>
      <c r="BT4">
        <v>2.1414624929142785E-4</v>
      </c>
      <c r="BU4">
        <v>6.9282610064873718E-4</v>
      </c>
      <c r="BV4">
        <v>0</v>
      </c>
      <c r="BW4">
        <v>0</v>
      </c>
      <c r="BX4">
        <v>0</v>
      </c>
      <c r="BY4">
        <v>4.408893367764691E-4</v>
      </c>
      <c r="BZ4">
        <v>2.0280909491717579E-3</v>
      </c>
      <c r="CA4">
        <v>5.7945455690621653E-4</v>
      </c>
      <c r="CB4">
        <v>0</v>
      </c>
      <c r="CC4">
        <v>3.7790514580840208E-4</v>
      </c>
      <c r="CD4">
        <v>8.8177867355293822E-5</v>
      </c>
      <c r="CE4">
        <v>1.8895257290420104E-4</v>
      </c>
      <c r="CF4">
        <v>0</v>
      </c>
      <c r="CG4">
        <v>9.5735970271461867E-4</v>
      </c>
      <c r="CH4">
        <v>0</v>
      </c>
      <c r="CI4">
        <v>7.9360080619764444E-4</v>
      </c>
      <c r="CJ4">
        <v>0</v>
      </c>
      <c r="CK4">
        <v>0</v>
      </c>
      <c r="CL4">
        <v>0</v>
      </c>
      <c r="CM4">
        <v>0</v>
      </c>
      <c r="CN4">
        <v>0</v>
      </c>
      <c r="CO4">
        <v>4.4970712351199852E-3</v>
      </c>
      <c r="CP4">
        <v>3.9050198400201547E-4</v>
      </c>
      <c r="CQ4">
        <v>0</v>
      </c>
      <c r="CR4">
        <v>2.2674308748504125E-4</v>
      </c>
      <c r="CS4">
        <v>0</v>
      </c>
      <c r="CT4">
        <v>0</v>
      </c>
      <c r="CU4">
        <v>2.6453360206588148E-4</v>
      </c>
      <c r="CV4">
        <v>0</v>
      </c>
      <c r="CW4">
        <v>3.9050198400201547E-4</v>
      </c>
      <c r="CX4">
        <v>0</v>
      </c>
      <c r="CY4">
        <v>0</v>
      </c>
      <c r="CZ4">
        <v>1.2722806575549536E-3</v>
      </c>
      <c r="DA4">
        <v>1.0077470554890723E-4</v>
      </c>
      <c r="DB4">
        <v>2.7713044025949487E-4</v>
      </c>
      <c r="DC4">
        <v>0</v>
      </c>
    </row>
    <row r="5" spans="1:107" x14ac:dyDescent="0.25">
      <c r="A5" t="s">
        <v>170</v>
      </c>
      <c r="B5" t="str">
        <f>LEFT(A5,7)</f>
        <v>VDMT006</v>
      </c>
      <c r="C5" t="s">
        <v>103</v>
      </c>
      <c r="D5">
        <v>50</v>
      </c>
      <c r="E5">
        <v>39.643999999999998</v>
      </c>
      <c r="F5">
        <v>36.308</v>
      </c>
      <c r="G5">
        <v>-8.4148925436383776E-2</v>
      </c>
      <c r="H5">
        <v>0.64850136239782019</v>
      </c>
      <c r="I5">
        <v>1.7907165734499738E-2</v>
      </c>
      <c r="J5">
        <v>4.8950714661312685E-2</v>
      </c>
      <c r="K5">
        <v>3.4944309001386301E-2</v>
      </c>
      <c r="L5">
        <v>4.5317653807543379E-3</v>
      </c>
      <c r="M5">
        <v>4.0250489985180936E-3</v>
      </c>
      <c r="N5">
        <v>7.0844686648501359E-3</v>
      </c>
      <c r="O5">
        <v>8.5568143792724323E-3</v>
      </c>
      <c r="P5">
        <v>2.1138677757062956E-2</v>
      </c>
      <c r="Q5">
        <v>7.2183182752521627E-3</v>
      </c>
      <c r="R5">
        <v>2.6674315215832497E-3</v>
      </c>
      <c r="S5">
        <v>2.1893971987188682E-3</v>
      </c>
      <c r="T5">
        <v>1.5488312060805967E-3</v>
      </c>
      <c r="U5">
        <v>6.6255557149003299E-3</v>
      </c>
      <c r="V5">
        <v>6.5395095367847414E-3</v>
      </c>
      <c r="W5">
        <v>1.6253166977388976E-3</v>
      </c>
      <c r="X5">
        <v>7.6772312252019696E-3</v>
      </c>
      <c r="Y5">
        <v>1.1664037477890912E-3</v>
      </c>
      <c r="Z5">
        <v>1.0421148238443521E-3</v>
      </c>
      <c r="AA5">
        <v>1.175964434246379E-2</v>
      </c>
      <c r="AB5">
        <v>1.587073951909747E-3</v>
      </c>
      <c r="AC5">
        <v>2.9542521153018788E-3</v>
      </c>
      <c r="AD5">
        <v>4.1110951766336822E-4</v>
      </c>
      <c r="AE5">
        <v>9.4172761604283187E-3</v>
      </c>
      <c r="AF5">
        <v>2.7152349538696876E-3</v>
      </c>
      <c r="AG5">
        <v>2.6387494622113869E-3</v>
      </c>
      <c r="AH5">
        <v>7.4190926908552033E-3</v>
      </c>
      <c r="AI5">
        <v>7.1705148429657248E-4</v>
      </c>
      <c r="AJ5">
        <v>7.6772312252019696E-3</v>
      </c>
      <c r="AK5">
        <v>1.1845690520579377E-2</v>
      </c>
      <c r="AL5">
        <v>8.6046178115588702E-4</v>
      </c>
      <c r="AM5">
        <v>4.0154883120608058E-4</v>
      </c>
      <c r="AN5">
        <v>1.8834552320856636E-3</v>
      </c>
      <c r="AO5">
        <v>5.5165160858549646E-3</v>
      </c>
      <c r="AP5">
        <v>5.8320187389454558E-4</v>
      </c>
      <c r="AQ5">
        <v>8.7958315407046231E-4</v>
      </c>
      <c r="AR5">
        <v>1.1702280223720062E-2</v>
      </c>
      <c r="AS5">
        <v>1.8356517997992255E-3</v>
      </c>
      <c r="AT5">
        <v>6.310053061809838E-4</v>
      </c>
      <c r="AU5">
        <v>3.3175582006788086E-3</v>
      </c>
      <c r="AV5">
        <v>1.7782876810554997E-3</v>
      </c>
      <c r="AW5">
        <v>3.6330608537693006E-4</v>
      </c>
      <c r="AX5">
        <v>2.0077441560304029E-4</v>
      </c>
      <c r="AY5">
        <v>2.1989578851761558E-4</v>
      </c>
      <c r="AZ5">
        <v>6.4056599263827144E-4</v>
      </c>
      <c r="BA5">
        <v>5.7364118743725805E-4</v>
      </c>
      <c r="BB5">
        <v>1.9876667144700988E-2</v>
      </c>
      <c r="BC5">
        <v>6.2144461972369616E-4</v>
      </c>
      <c r="BD5">
        <v>1.1472823748745161E-3</v>
      </c>
      <c r="BE5">
        <v>1.7209235623117739E-4</v>
      </c>
      <c r="BF5">
        <v>1.8452124862565133E-3</v>
      </c>
      <c r="BG5">
        <v>2.6769922080405374E-4</v>
      </c>
      <c r="BH5">
        <v>5.4495912806539512E-4</v>
      </c>
      <c r="BI5">
        <v>6.8836942492470955E-4</v>
      </c>
      <c r="BJ5">
        <v>2.3901716143219084E-4</v>
      </c>
      <c r="BK5">
        <v>7.3617285721114777E-4</v>
      </c>
      <c r="BL5">
        <v>5.0671638223624455E-4</v>
      </c>
      <c r="BM5">
        <v>1.4341029685931451E-4</v>
      </c>
      <c r="BN5">
        <v>2.7725990726134138E-4</v>
      </c>
      <c r="BO5">
        <v>1.2620106123619676E-3</v>
      </c>
      <c r="BP5">
        <v>1.7209235623117739E-4</v>
      </c>
      <c r="BQ5">
        <v>3.6713035995984511E-3</v>
      </c>
      <c r="BR5">
        <v>1.3404082413117262E-2</v>
      </c>
      <c r="BS5">
        <v>1.4341029685931451E-4</v>
      </c>
      <c r="BT5">
        <v>1.6253166977388977E-4</v>
      </c>
      <c r="BU5">
        <v>4.5891294994980638E-4</v>
      </c>
      <c r="BV5">
        <v>2.2945647497490319E-4</v>
      </c>
      <c r="BW5">
        <v>3.8242745829150535E-4</v>
      </c>
      <c r="BX5">
        <v>4.1110951766336822E-4</v>
      </c>
      <c r="BY5">
        <v>6.1188393326640851E-4</v>
      </c>
      <c r="BZ5">
        <v>1.7496056216836369E-3</v>
      </c>
      <c r="CA5">
        <v>9.3694727281418806E-4</v>
      </c>
      <c r="CB5">
        <v>1.0516755103016397E-4</v>
      </c>
      <c r="CC5">
        <v>1.3002533581911182E-3</v>
      </c>
      <c r="CD5">
        <v>1.4341029685931451E-4</v>
      </c>
      <c r="CE5">
        <v>2.9638128017591661E-4</v>
      </c>
      <c r="CF5">
        <v>1.8643338591710886E-3</v>
      </c>
      <c r="CG5">
        <v>7.3617285721114777E-4</v>
      </c>
      <c r="CH5">
        <v>6.1188393326640851E-4</v>
      </c>
      <c r="CI5">
        <v>9.8475070510062627E-4</v>
      </c>
      <c r="CJ5">
        <v>1.4341029685931451E-4</v>
      </c>
      <c r="CK5">
        <v>1.9121372914575267E-4</v>
      </c>
      <c r="CL5">
        <v>0</v>
      </c>
      <c r="CM5">
        <v>0</v>
      </c>
      <c r="CN5">
        <v>2.9638128017591661E-4</v>
      </c>
      <c r="CO5">
        <v>1.2811319852765429E-3</v>
      </c>
      <c r="CP5">
        <v>1.8165304268846503E-4</v>
      </c>
      <c r="CQ5">
        <v>1.9121372914575267E-4</v>
      </c>
      <c r="CR5">
        <v>3.4418471246235477E-4</v>
      </c>
      <c r="CS5">
        <v>0</v>
      </c>
      <c r="CT5">
        <v>5.7364118743725805E-4</v>
      </c>
      <c r="CU5">
        <v>2.2945647497490319E-4</v>
      </c>
      <c r="CV5">
        <v>0</v>
      </c>
      <c r="CW5">
        <v>0</v>
      </c>
      <c r="CX5">
        <v>0</v>
      </c>
      <c r="CY5">
        <v>5.7364118743725798E-5</v>
      </c>
      <c r="CZ5">
        <v>2.5909460299249486E-3</v>
      </c>
      <c r="DA5">
        <v>4.7803432286438168E-5</v>
      </c>
      <c r="DB5">
        <v>4.0154883120608058E-4</v>
      </c>
      <c r="DC5">
        <v>0</v>
      </c>
    </row>
    <row r="6" spans="1:107" x14ac:dyDescent="0.25">
      <c r="G6" t="s">
        <v>356</v>
      </c>
      <c r="H6">
        <f>MEDIAN(H3-H2,H4-H3,H5-H4)</f>
        <v>9.0889722919329285E-2</v>
      </c>
      <c r="I6">
        <f t="shared" ref="I6:BT6" si="0">MEDIAN(I3-I2,I4-I3,I5-I4)</f>
        <v>-1.8623665026979128E-2</v>
      </c>
      <c r="J6">
        <f t="shared" si="0"/>
        <v>3.3004633541756576E-3</v>
      </c>
      <c r="K6">
        <f t="shared" si="0"/>
        <v>-5.6049131438552433E-3</v>
      </c>
      <c r="L6">
        <f t="shared" si="0"/>
        <v>5.358610285508927E-3</v>
      </c>
      <c r="M6">
        <f t="shared" si="0"/>
        <v>-1.3025769872931662E-3</v>
      </c>
      <c r="N6">
        <f t="shared" si="0"/>
        <v>-1.2382481981433647E-2</v>
      </c>
      <c r="O6">
        <f t="shared" si="0"/>
        <v>-3.4526050066633722E-3</v>
      </c>
      <c r="P6">
        <f t="shared" si="0"/>
        <v>-2.2158602538962929E-3</v>
      </c>
      <c r="Q6">
        <f t="shared" si="0"/>
        <v>1.3414292796506942E-2</v>
      </c>
      <c r="R6">
        <f t="shared" si="0"/>
        <v>-2.6610310343152198E-3</v>
      </c>
      <c r="S6">
        <f t="shared" si="0"/>
        <v>-7.1923095310711706E-4</v>
      </c>
      <c r="T6">
        <f t="shared" si="0"/>
        <v>-6.4136482388081877E-4</v>
      </c>
      <c r="U6">
        <f t="shared" si="0"/>
        <v>-2.457949835719995E-3</v>
      </c>
      <c r="V6">
        <f t="shared" si="0"/>
        <v>-1.1326186258981269E-3</v>
      </c>
      <c r="W6">
        <f t="shared" si="0"/>
        <v>6.2516236842177634E-4</v>
      </c>
      <c r="X6">
        <f t="shared" si="0"/>
        <v>-4.264571382343537E-3</v>
      </c>
      <c r="Y6">
        <f t="shared" si="0"/>
        <v>1.7131213159002681E-4</v>
      </c>
      <c r="Z6">
        <f t="shared" si="0"/>
        <v>4.4217755968802507E-4</v>
      </c>
      <c r="AA6">
        <f t="shared" si="0"/>
        <v>-2.3614112725768351E-3</v>
      </c>
      <c r="AB6">
        <f t="shared" si="0"/>
        <v>4.4076167629092736E-4</v>
      </c>
      <c r="AC6">
        <f t="shared" si="0"/>
        <v>-6.0170751029059921E-4</v>
      </c>
      <c r="AD6">
        <f t="shared" si="0"/>
        <v>-3.123715552947855E-5</v>
      </c>
      <c r="AE6">
        <f t="shared" si="0"/>
        <v>-1.1102973256967914E-2</v>
      </c>
      <c r="AF6">
        <f t="shared" si="0"/>
        <v>1.3330293135166557E-4</v>
      </c>
      <c r="AG6">
        <f t="shared" si="0"/>
        <v>-4.0347469537112242E-3</v>
      </c>
      <c r="AH6">
        <f t="shared" si="0"/>
        <v>-6.9817477774144956E-4</v>
      </c>
      <c r="AI6">
        <f t="shared" si="0"/>
        <v>3.2576248542801013E-5</v>
      </c>
      <c r="AJ6">
        <f t="shared" si="0"/>
        <v>-5.6633665346749731E-4</v>
      </c>
      <c r="AK6">
        <f t="shared" si="0"/>
        <v>4.0438107533833454E-3</v>
      </c>
      <c r="AL6">
        <f t="shared" si="0"/>
        <v>7.511317728739926E-4</v>
      </c>
      <c r="AM6">
        <f t="shared" si="0"/>
        <v>1.7480574372103933E-4</v>
      </c>
      <c r="AN6">
        <f t="shared" si="0"/>
        <v>-9.6343019967096545E-4</v>
      </c>
      <c r="AO6">
        <f t="shared" si="0"/>
        <v>-1.613015298003174E-3</v>
      </c>
      <c r="AP6">
        <f t="shared" si="0"/>
        <v>4.1537831569169229E-5</v>
      </c>
      <c r="AQ6">
        <f t="shared" si="0"/>
        <v>-1.4750015536194418E-4</v>
      </c>
      <c r="AR6">
        <f t="shared" si="0"/>
        <v>-1.7176751304173541E-3</v>
      </c>
      <c r="AS6">
        <f t="shared" si="0"/>
        <v>9.7288129080575934E-5</v>
      </c>
      <c r="AT6">
        <f t="shared" si="0"/>
        <v>3.45073682086299E-5</v>
      </c>
      <c r="AU6">
        <f t="shared" si="0"/>
        <v>1.8176821726453526E-3</v>
      </c>
      <c r="AV6">
        <f t="shared" si="0"/>
        <v>9.7209003666424184E-4</v>
      </c>
      <c r="AW6">
        <f t="shared" si="0"/>
        <v>7.074171364620236E-5</v>
      </c>
      <c r="AX6">
        <f t="shared" si="0"/>
        <v>9.9999710054133061E-5</v>
      </c>
      <c r="AY6">
        <f t="shared" si="0"/>
        <v>5.6136892000641325E-5</v>
      </c>
      <c r="AZ6">
        <f t="shared" si="0"/>
        <v>3.755658864369963E-4</v>
      </c>
      <c r="BA6">
        <f t="shared" si="0"/>
        <v>-2.7315826791822842E-4</v>
      </c>
      <c r="BB6">
        <f t="shared" si="0"/>
        <v>9.0060338919839208E-3</v>
      </c>
      <c r="BC6">
        <f t="shared" si="0"/>
        <v>4.1995482366394407E-6</v>
      </c>
      <c r="BD6">
        <f t="shared" si="0"/>
        <v>-4.2704762133551999E-4</v>
      </c>
      <c r="BE6">
        <f t="shared" si="0"/>
        <v>3.9507335328578151E-5</v>
      </c>
      <c r="BF6">
        <f t="shared" si="0"/>
        <v>-2.0869479680168273E-4</v>
      </c>
      <c r="BG6">
        <f t="shared" si="0"/>
        <v>2.6769922080405374E-4</v>
      </c>
      <c r="BH6">
        <f t="shared" si="0"/>
        <v>2.1545735973659821E-5</v>
      </c>
      <c r="BI6">
        <f t="shared" si="0"/>
        <v>3.2306111730992087E-4</v>
      </c>
      <c r="BJ6">
        <f t="shared" si="0"/>
        <v>2.2576923035637285E-4</v>
      </c>
      <c r="BK6">
        <f t="shared" si="0"/>
        <v>6.8007876733185819E-4</v>
      </c>
      <c r="BL6">
        <f t="shared" si="0"/>
        <v>2.6737645655758985E-4</v>
      </c>
      <c r="BM6">
        <f t="shared" si="0"/>
        <v>4.6751178369667005E-5</v>
      </c>
      <c r="BN6">
        <f t="shared" si="0"/>
        <v>-3.8453224981772774E-5</v>
      </c>
      <c r="BO6">
        <f t="shared" si="0"/>
        <v>-3.3736723215057923E-4</v>
      </c>
      <c r="BP6">
        <f t="shared" si="0"/>
        <v>8.2892627232436094E-5</v>
      </c>
      <c r="BQ6">
        <f t="shared" si="0"/>
        <v>1.6978944196616717E-4</v>
      </c>
      <c r="BR6">
        <f t="shared" si="0"/>
        <v>1.9216062083322501E-3</v>
      </c>
      <c r="BS6">
        <f t="shared" si="0"/>
        <v>4.2635591310407283E-5</v>
      </c>
      <c r="BT6">
        <f t="shared" si="0"/>
        <v>9.8723266502454433E-7</v>
      </c>
      <c r="BU6">
        <f t="shared" ref="BU6:DC6" si="1">MEDIAN(BU3-BU2,BU4-BU3,BU5-BU4)</f>
        <v>-2.339131506989308E-4</v>
      </c>
      <c r="BV6">
        <f t="shared" si="1"/>
        <v>-1.1691613442497869E-5</v>
      </c>
      <c r="BW6">
        <f t="shared" si="1"/>
        <v>1.6240686981059299E-4</v>
      </c>
      <c r="BX6">
        <f t="shared" si="1"/>
        <v>0</v>
      </c>
      <c r="BY6">
        <f t="shared" si="1"/>
        <v>1.5667731460793137E-4</v>
      </c>
      <c r="BZ6">
        <f t="shared" si="1"/>
        <v>-2.7848532748812101E-4</v>
      </c>
      <c r="CA6">
        <f t="shared" si="1"/>
        <v>3.5749271590797152E-4</v>
      </c>
      <c r="CB6">
        <f t="shared" si="1"/>
        <v>1.0150429363162061E-4</v>
      </c>
      <c r="CC6">
        <f t="shared" si="1"/>
        <v>2.988074447212544E-4</v>
      </c>
      <c r="CD6">
        <f t="shared" si="1"/>
        <v>5.523242950402069E-5</v>
      </c>
      <c r="CE6">
        <f t="shared" si="1"/>
        <v>-4.291349357165192E-5</v>
      </c>
      <c r="CF6">
        <f t="shared" si="1"/>
        <v>1.2234151170564737E-3</v>
      </c>
      <c r="CG6">
        <f t="shared" si="1"/>
        <v>-2.211868455034709E-4</v>
      </c>
      <c r="CH6">
        <f t="shared" si="1"/>
        <v>0</v>
      </c>
      <c r="CI6">
        <f t="shared" si="1"/>
        <v>1.9114989890298183E-4</v>
      </c>
      <c r="CJ6">
        <f t="shared" si="1"/>
        <v>0</v>
      </c>
      <c r="CK6">
        <f t="shared" si="1"/>
        <v>-1.3195558172110681E-4</v>
      </c>
      <c r="CL6">
        <f t="shared" si="1"/>
        <v>0</v>
      </c>
      <c r="CM6">
        <f t="shared" si="1"/>
        <v>0</v>
      </c>
      <c r="CN6">
        <f t="shared" si="1"/>
        <v>2.9638128017591661E-4</v>
      </c>
      <c r="CO6">
        <f t="shared" si="1"/>
        <v>1.634219127469092E-3</v>
      </c>
      <c r="CP6">
        <f t="shared" si="1"/>
        <v>-2.0884894131355044E-4</v>
      </c>
      <c r="CQ6">
        <f t="shared" si="1"/>
        <v>1.4456579545107635E-4</v>
      </c>
      <c r="CR6">
        <f t="shared" si="1"/>
        <v>1.1744162497731353E-4</v>
      </c>
      <c r="CS6">
        <f t="shared" si="1"/>
        <v>0</v>
      </c>
      <c r="CT6">
        <f t="shared" si="1"/>
        <v>5.7364118743725805E-4</v>
      </c>
      <c r="CU6">
        <f t="shared" si="1"/>
        <v>-3.5077127090978288E-5</v>
      </c>
      <c r="CV6">
        <f t="shared" si="1"/>
        <v>0</v>
      </c>
      <c r="CW6">
        <f t="shared" si="1"/>
        <v>-3.9050198400201547E-4</v>
      </c>
      <c r="CX6">
        <f t="shared" si="1"/>
        <v>0</v>
      </c>
      <c r="CY6">
        <f t="shared" si="1"/>
        <v>0</v>
      </c>
      <c r="CZ6">
        <f t="shared" si="1"/>
        <v>1.318665372369995E-3</v>
      </c>
      <c r="DA6">
        <f t="shared" si="1"/>
        <v>-5.2971273262469061E-5</v>
      </c>
      <c r="DB6">
        <f t="shared" si="1"/>
        <v>1.2441839094658571E-4</v>
      </c>
      <c r="DC6">
        <f t="shared" si="1"/>
        <v>0</v>
      </c>
    </row>
    <row r="7" spans="1:107" x14ac:dyDescent="0.25">
      <c r="G7" t="s">
        <v>357</v>
      </c>
      <c r="H7">
        <f>AVERAGE(H3-H2,H4-H3,H5-H4)</f>
        <v>0.20575943362405702</v>
      </c>
      <c r="I7">
        <f t="shared" ref="I7:BT7" si="2">AVERAGE(I3-I2,I4-I3,I5-I4)</f>
        <v>-2.4942311391150954E-2</v>
      </c>
      <c r="J7">
        <f t="shared" si="2"/>
        <v>-2.34582663158042E-3</v>
      </c>
      <c r="K7">
        <f t="shared" si="2"/>
        <v>-8.3198508686942296E-3</v>
      </c>
      <c r="L7">
        <f t="shared" si="2"/>
        <v>5.121907667936295E-4</v>
      </c>
      <c r="M7">
        <f t="shared" si="2"/>
        <v>-6.0153982824845062E-4</v>
      </c>
      <c r="N7">
        <f t="shared" si="2"/>
        <v>-4.8415845358992749E-3</v>
      </c>
      <c r="O7">
        <f t="shared" si="2"/>
        <v>-1.9595183994440967E-3</v>
      </c>
      <c r="P7">
        <f t="shared" si="2"/>
        <v>2.5217797862292224E-3</v>
      </c>
      <c r="Q7">
        <f t="shared" si="2"/>
        <v>1.2713418840645183E-3</v>
      </c>
      <c r="R7">
        <f t="shared" si="2"/>
        <v>-1.3852548074956659E-3</v>
      </c>
      <c r="S7">
        <f t="shared" si="2"/>
        <v>-1.1306298064476252E-3</v>
      </c>
      <c r="T7">
        <f t="shared" si="2"/>
        <v>-2.1623508893640238E-3</v>
      </c>
      <c r="U7">
        <f t="shared" si="2"/>
        <v>-1.1957740514251601E-3</v>
      </c>
      <c r="V7">
        <f t="shared" si="2"/>
        <v>-1.2195858781460093E-3</v>
      </c>
      <c r="W7">
        <f t="shared" si="2"/>
        <v>2.9339036737793188E-4</v>
      </c>
      <c r="X7">
        <f t="shared" si="2"/>
        <v>-9.640855715722093E-3</v>
      </c>
      <c r="Y7">
        <f t="shared" si="2"/>
        <v>7.7106359598151091E-5</v>
      </c>
      <c r="Z7">
        <f t="shared" si="2"/>
        <v>6.4553223771556872E-6</v>
      </c>
      <c r="AA7">
        <f t="shared" si="2"/>
        <v>-1.7734205215471307E-3</v>
      </c>
      <c r="AB7">
        <f t="shared" si="2"/>
        <v>4.0239860171022509E-4</v>
      </c>
      <c r="AC7">
        <f t="shared" si="2"/>
        <v>-3.5943350657916575E-4</v>
      </c>
      <c r="AD7">
        <f t="shared" si="2"/>
        <v>-2.1849047763621349E-4</v>
      </c>
      <c r="AE7">
        <f t="shared" si="2"/>
        <v>-1.6434372970948113E-2</v>
      </c>
      <c r="AF7">
        <f t="shared" si="2"/>
        <v>1.3071132644537804E-4</v>
      </c>
      <c r="AG7">
        <f t="shared" si="2"/>
        <v>-1.3315024694897754E-3</v>
      </c>
      <c r="AH7">
        <f t="shared" si="2"/>
        <v>3.2525829785467569E-4</v>
      </c>
      <c r="AI7">
        <f t="shared" si="2"/>
        <v>-9.3647037695098511E-6</v>
      </c>
      <c r="AJ7">
        <f t="shared" si="2"/>
        <v>1.1759310021794214E-3</v>
      </c>
      <c r="AK7">
        <f t="shared" si="2"/>
        <v>2.711524413502303E-3</v>
      </c>
      <c r="AL7">
        <f t="shared" si="2"/>
        <v>2.8682059371862892E-4</v>
      </c>
      <c r="AM7">
        <f t="shared" si="2"/>
        <v>1.3384961040202687E-4</v>
      </c>
      <c r="AN7">
        <f t="shared" si="2"/>
        <v>-6.6279324182341953E-4</v>
      </c>
      <c r="AO7">
        <f t="shared" si="2"/>
        <v>-4.7018837550264628E-3</v>
      </c>
      <c r="AP7">
        <f t="shared" si="2"/>
        <v>1.9440062463151519E-4</v>
      </c>
      <c r="AQ7">
        <f t="shared" si="2"/>
        <v>5.4552984790480888E-5</v>
      </c>
      <c r="AR7">
        <f t="shared" si="2"/>
        <v>-6.5290745412449212E-4</v>
      </c>
      <c r="AS7">
        <f t="shared" si="2"/>
        <v>-1.6376078714363824E-5</v>
      </c>
      <c r="AT7">
        <f t="shared" si="2"/>
        <v>-2.5233699978597729E-4</v>
      </c>
      <c r="AU7">
        <f t="shared" si="2"/>
        <v>8.1850900714979229E-4</v>
      </c>
      <c r="AV7">
        <f t="shared" si="2"/>
        <v>5.0022813998257221E-4</v>
      </c>
      <c r="AW7">
        <f t="shared" si="2"/>
        <v>4.3178306042756864E-5</v>
      </c>
      <c r="AX7">
        <f t="shared" si="2"/>
        <v>6.6924805201013434E-5</v>
      </c>
      <c r="AY7">
        <f t="shared" si="2"/>
        <v>9.985571709359919E-6</v>
      </c>
      <c r="AZ7">
        <f t="shared" si="2"/>
        <v>2.1352199754609048E-4</v>
      </c>
      <c r="BA7">
        <f t="shared" si="2"/>
        <v>-2.1788581353940136E-4</v>
      </c>
      <c r="BB7">
        <f t="shared" si="2"/>
        <v>3.1482096020765196E-3</v>
      </c>
      <c r="BC7">
        <f t="shared" si="2"/>
        <v>1.7209133185029575E-5</v>
      </c>
      <c r="BD7">
        <f t="shared" si="2"/>
        <v>-3.0427534550143162E-4</v>
      </c>
      <c r="BE7">
        <f t="shared" si="2"/>
        <v>5.7364118743725798E-5</v>
      </c>
      <c r="BF7">
        <f t="shared" si="2"/>
        <v>-4.2228872591375521E-4</v>
      </c>
      <c r="BG7">
        <f t="shared" si="2"/>
        <v>8.9233073601351241E-5</v>
      </c>
      <c r="BH7">
        <f t="shared" si="2"/>
        <v>1.0859955292325896E-4</v>
      </c>
      <c r="BI7">
        <f t="shared" si="2"/>
        <v>-1.9912399831430592E-4</v>
      </c>
      <c r="BJ7">
        <f t="shared" si="2"/>
        <v>6.0191456540008652E-5</v>
      </c>
      <c r="BK7">
        <f t="shared" si="2"/>
        <v>2.453909524037159E-4</v>
      </c>
      <c r="BL7">
        <f t="shared" si="2"/>
        <v>9.0981738329195012E-5</v>
      </c>
      <c r="BM7">
        <f t="shared" si="2"/>
        <v>-8.9889422369921997E-7</v>
      </c>
      <c r="BN7">
        <f t="shared" si="2"/>
        <v>-4.9846839331609879E-6</v>
      </c>
      <c r="BO7">
        <f t="shared" si="2"/>
        <v>-3.9752888124965226E-4</v>
      </c>
      <c r="BP7">
        <f t="shared" si="2"/>
        <v>3.7915595825746635E-6</v>
      </c>
      <c r="BQ7">
        <f t="shared" si="2"/>
        <v>3.2277482609527531E-4</v>
      </c>
      <c r="BR7">
        <f t="shared" si="2"/>
        <v>-3.1538866277974146E-3</v>
      </c>
      <c r="BS7">
        <f t="shared" si="2"/>
        <v>4.7803432286438168E-5</v>
      </c>
      <c r="BT7">
        <f t="shared" si="2"/>
        <v>2.4955827351880823E-5</v>
      </c>
      <c r="BU7">
        <f t="shared" ref="BU7:DC7" si="3">AVERAGE(BU3-BU2,BU4-BU3,BU5-BU4)</f>
        <v>-2.1229646550942829E-4</v>
      </c>
      <c r="BV7">
        <f t="shared" si="3"/>
        <v>8.3022345441087148E-6</v>
      </c>
      <c r="BW7">
        <f t="shared" si="3"/>
        <v>1.2747581943050177E-4</v>
      </c>
      <c r="BX7">
        <f t="shared" si="3"/>
        <v>1.3703650588778942E-4</v>
      </c>
      <c r="BY7">
        <f t="shared" si="3"/>
        <v>-9.3122880623035262E-5</v>
      </c>
      <c r="BZ7">
        <f t="shared" si="3"/>
        <v>-3.7136372570414721E-4</v>
      </c>
      <c r="CA7">
        <f t="shared" si="3"/>
        <v>2.0517063928242709E-4</v>
      </c>
      <c r="CB7">
        <f t="shared" si="3"/>
        <v>3.5055850343387991E-5</v>
      </c>
      <c r="CC7">
        <f t="shared" si="3"/>
        <v>1.1685266374781302E-4</v>
      </c>
      <c r="CD7">
        <f t="shared" si="3"/>
        <v>4.7803432286438168E-5</v>
      </c>
      <c r="CE7">
        <f t="shared" si="3"/>
        <v>-3.4811256126496431E-6</v>
      </c>
      <c r="CF7">
        <f t="shared" si="3"/>
        <v>2.1721530968955589E-4</v>
      </c>
      <c r="CG7">
        <f t="shared" si="3"/>
        <v>-4.169606881341526E-4</v>
      </c>
      <c r="CH7">
        <f t="shared" si="3"/>
        <v>-5.704056804223817E-4</v>
      </c>
      <c r="CI7">
        <f t="shared" si="3"/>
        <v>1.4805162694603375E-4</v>
      </c>
      <c r="CJ7">
        <f t="shared" si="3"/>
        <v>4.7803432286438168E-5</v>
      </c>
      <c r="CK7">
        <f t="shared" si="3"/>
        <v>-6.775837186212006E-5</v>
      </c>
      <c r="CL7">
        <f t="shared" si="3"/>
        <v>-8.7664187718247298E-5</v>
      </c>
      <c r="CM7">
        <f t="shared" si="3"/>
        <v>-4.3832093859123649E-5</v>
      </c>
      <c r="CN7">
        <f t="shared" si="3"/>
        <v>9.8793760058638871E-5</v>
      </c>
      <c r="CO7">
        <f t="shared" si="3"/>
        <v>4.2704399509218102E-4</v>
      </c>
      <c r="CP7">
        <f t="shared" si="3"/>
        <v>-2.1705224687829477E-4</v>
      </c>
      <c r="CQ7">
        <f t="shared" si="3"/>
        <v>4.4256979111195933E-5</v>
      </c>
      <c r="CR7">
        <f t="shared" si="3"/>
        <v>1.147282374874516E-4</v>
      </c>
      <c r="CS7">
        <f t="shared" si="3"/>
        <v>0</v>
      </c>
      <c r="CT7">
        <f t="shared" si="3"/>
        <v>6.9457912870409197E-5</v>
      </c>
      <c r="CU7">
        <f t="shared" si="3"/>
        <v>-3.8618661018797795E-4</v>
      </c>
      <c r="CV7">
        <f t="shared" si="3"/>
        <v>0</v>
      </c>
      <c r="CW7">
        <f t="shared" si="3"/>
        <v>-2.4351163255068695E-4</v>
      </c>
      <c r="CX7">
        <f t="shared" si="3"/>
        <v>0</v>
      </c>
      <c r="CY7">
        <f t="shared" si="3"/>
        <v>1.9121372914575266E-5</v>
      </c>
      <c r="CZ7">
        <f t="shared" si="3"/>
        <v>8.6364867664164957E-4</v>
      </c>
      <c r="DA7">
        <f t="shared" si="3"/>
        <v>-8.4166858262559719E-6</v>
      </c>
      <c r="DB7">
        <f t="shared" si="3"/>
        <v>1.3384961040202687E-4</v>
      </c>
      <c r="DC7">
        <f t="shared" si="3"/>
        <v>0</v>
      </c>
    </row>
    <row r="8" spans="1:107" x14ac:dyDescent="0.25">
      <c r="A8" t="s">
        <v>105</v>
      </c>
      <c r="B8" t="str">
        <f>LEFT(A8,7)</f>
        <v>VDMT008</v>
      </c>
      <c r="C8" t="s">
        <v>103</v>
      </c>
      <c r="D8">
        <v>1</v>
      </c>
      <c r="E8">
        <v>25.661999999999999</v>
      </c>
      <c r="F8">
        <v>34.682000000000002</v>
      </c>
      <c r="G8">
        <v>0.35149247915205378</v>
      </c>
      <c r="H8">
        <v>0.23693067464948331</v>
      </c>
      <c r="I8">
        <v>0.11067701726791483</v>
      </c>
      <c r="J8">
        <v>8.6085882929964316E-2</v>
      </c>
      <c r="K8">
        <v>8.5646151504388854E-2</v>
      </c>
      <c r="L8">
        <v>2.0667377002046444E-2</v>
      </c>
      <c r="M8">
        <v>1.5762680332166355E-2</v>
      </c>
      <c r="N8">
        <v>2.3271940061224145E-2</v>
      </c>
      <c r="O8">
        <v>3.0003213421956127E-2</v>
      </c>
      <c r="P8">
        <v>2.6451536523077444E-2</v>
      </c>
      <c r="Q8">
        <v>1.1213151352174133E-2</v>
      </c>
      <c r="R8">
        <v>6.5959713836318433E-3</v>
      </c>
      <c r="S8">
        <v>3.0104689904781232E-3</v>
      </c>
      <c r="T8">
        <v>1.1433017064961862E-2</v>
      </c>
      <c r="U8">
        <v>1.943274646100766E-2</v>
      </c>
      <c r="V8">
        <v>1.0485903225260879E-2</v>
      </c>
      <c r="W8">
        <v>1.5695029343616284E-2</v>
      </c>
      <c r="X8">
        <v>2.944509276641805E-2</v>
      </c>
      <c r="Y8">
        <v>3.6024151402912377E-3</v>
      </c>
      <c r="Z8">
        <v>5.7503340267559657E-3</v>
      </c>
      <c r="AA8">
        <v>4.7863074399174654E-3</v>
      </c>
      <c r="AB8">
        <v>9.9785208111353527E-3</v>
      </c>
      <c r="AC8">
        <v>6.9849645677947467E-3</v>
      </c>
      <c r="AD8">
        <v>3.1626837147157813E-3</v>
      </c>
      <c r="AE8">
        <v>7.4077832462326855E-3</v>
      </c>
      <c r="AF8">
        <v>3.1626837147157813E-3</v>
      </c>
      <c r="AG8">
        <v>8.6931520286840196E-3</v>
      </c>
      <c r="AH8">
        <v>1.248160738748795E-2</v>
      </c>
      <c r="AI8">
        <v>2.5538248177651495E-3</v>
      </c>
      <c r="AJ8">
        <v>1.0993285639386405E-3</v>
      </c>
      <c r="AK8">
        <v>1.1838922996262283E-2</v>
      </c>
      <c r="AL8">
        <v>1.7758384494393424E-3</v>
      </c>
      <c r="AM8">
        <v>1.6236237252016845E-3</v>
      </c>
      <c r="AN8">
        <v>1.102711113366144E-2</v>
      </c>
      <c r="AO8">
        <v>3.8425761496439864E-2</v>
      </c>
      <c r="AP8">
        <v>2.8751670133779828E-3</v>
      </c>
      <c r="AQ8">
        <v>3.3487239332284742E-3</v>
      </c>
      <c r="AR8">
        <v>1.1805097501987247E-2</v>
      </c>
      <c r="AS8">
        <v>3.8561063473540008E-3</v>
      </c>
      <c r="AT8">
        <v>2.7906032776903954E-3</v>
      </c>
      <c r="AU8">
        <v>1.8181203172831364E-2</v>
      </c>
      <c r="AV8">
        <v>6.6128841307693609E-3</v>
      </c>
      <c r="AW8">
        <v>6.426843912256668E-4</v>
      </c>
      <c r="AX8">
        <v>1.7081874608892722E-3</v>
      </c>
      <c r="AY8">
        <v>5.7503340267559661E-4</v>
      </c>
      <c r="AZ8">
        <v>2.4861738292150794E-3</v>
      </c>
      <c r="BA8">
        <v>0</v>
      </c>
      <c r="BB8">
        <v>3.3318111860909569E-3</v>
      </c>
      <c r="BC8">
        <v>1.0655030696636054E-3</v>
      </c>
      <c r="BD8">
        <v>1.8265766908518951E-3</v>
      </c>
      <c r="BE8">
        <v>4.2281867843793868E-4</v>
      </c>
      <c r="BF8">
        <v>3.1626837147157813E-3</v>
      </c>
      <c r="BG8">
        <v>3.7208043702538604E-4</v>
      </c>
      <c r="BH8">
        <v>1.0316775753885703E-3</v>
      </c>
      <c r="BI8">
        <v>4.2789250257919392E-3</v>
      </c>
      <c r="BJ8">
        <v>1.6574492194767196E-3</v>
      </c>
      <c r="BK8">
        <v>2.1648316336022461E-3</v>
      </c>
      <c r="BL8">
        <v>3.6024151402912377E-3</v>
      </c>
      <c r="BM8">
        <v>4.7355691985049133E-4</v>
      </c>
      <c r="BN8">
        <v>3.213421956128334E-4</v>
      </c>
      <c r="BO8">
        <v>2.5369120706276319E-3</v>
      </c>
      <c r="BP8">
        <v>1.5221472423765793E-4</v>
      </c>
      <c r="BQ8">
        <v>2.012616909364588E-3</v>
      </c>
      <c r="BR8">
        <v>2.5876503120401849E-3</v>
      </c>
      <c r="BS8">
        <v>1.7589257023018249E-3</v>
      </c>
      <c r="BT8">
        <v>5.9194614981311416E-4</v>
      </c>
      <c r="BU8">
        <v>0</v>
      </c>
      <c r="BV8">
        <v>5.9194614981311416E-4</v>
      </c>
      <c r="BW8">
        <v>1.2346305410387808E-3</v>
      </c>
      <c r="BX8">
        <v>0</v>
      </c>
      <c r="BY8">
        <v>1.0316775753885703E-3</v>
      </c>
      <c r="BZ8">
        <v>0</v>
      </c>
      <c r="CA8">
        <v>0</v>
      </c>
      <c r="CB8">
        <v>9.4711383970098265E-4</v>
      </c>
      <c r="CC8">
        <v>2.6045630591777021E-3</v>
      </c>
      <c r="CD8">
        <v>2.0295296565021057E-4</v>
      </c>
      <c r="CE8">
        <v>0</v>
      </c>
      <c r="CF8">
        <v>1.3361070238638861E-3</v>
      </c>
      <c r="CG8">
        <v>9.9785208111353519E-4</v>
      </c>
      <c r="CH8">
        <v>0</v>
      </c>
      <c r="CI8">
        <v>1.3868452652764389E-3</v>
      </c>
      <c r="CJ8">
        <v>4.9046966698800887E-4</v>
      </c>
      <c r="CK8">
        <v>2.3677845992524566E-4</v>
      </c>
      <c r="CL8">
        <v>5.4120790840056152E-4</v>
      </c>
      <c r="CM8">
        <v>1.6236237252016845E-3</v>
      </c>
      <c r="CN8">
        <v>0</v>
      </c>
      <c r="CO8">
        <v>7.7798636832580718E-4</v>
      </c>
      <c r="CP8">
        <v>3.0442944847531585E-4</v>
      </c>
      <c r="CQ8">
        <v>2.2493953692898339E-3</v>
      </c>
      <c r="CR8">
        <v>3.213421956128334E-4</v>
      </c>
      <c r="CS8">
        <v>0</v>
      </c>
      <c r="CT8">
        <v>7.7798636832580718E-4</v>
      </c>
      <c r="CU8">
        <v>0</v>
      </c>
      <c r="CV8">
        <v>1.0993285639386405E-3</v>
      </c>
      <c r="CW8">
        <v>8.4563735687587737E-4</v>
      </c>
      <c r="CX8">
        <v>2.3677845992524566E-4</v>
      </c>
      <c r="CY8">
        <v>3.5516768988786849E-4</v>
      </c>
      <c r="CZ8">
        <v>3.0442944847531585E-4</v>
      </c>
      <c r="DA8">
        <v>2.3677845992524566E-4</v>
      </c>
      <c r="DB8">
        <v>1.6574492194767196E-3</v>
      </c>
      <c r="DC8">
        <v>0</v>
      </c>
    </row>
    <row r="9" spans="1:107" x14ac:dyDescent="0.25">
      <c r="A9" t="s">
        <v>127</v>
      </c>
      <c r="B9" t="str">
        <f>LEFT(A9,7)</f>
        <v>VDMT008</v>
      </c>
      <c r="C9" t="s">
        <v>103</v>
      </c>
      <c r="D9">
        <v>7</v>
      </c>
      <c r="E9">
        <v>25.661999999999999</v>
      </c>
      <c r="F9">
        <v>34.682000000000002</v>
      </c>
      <c r="G9">
        <v>0.35149247915205378</v>
      </c>
      <c r="H9">
        <v>0.53348506186500355</v>
      </c>
      <c r="I9">
        <v>1.6472185896791069E-2</v>
      </c>
      <c r="J9">
        <v>3.625138316064782E-2</v>
      </c>
      <c r="K9">
        <v>4.9290815813298458E-2</v>
      </c>
      <c r="L9">
        <v>4.4261140730308818E-3</v>
      </c>
      <c r="M9">
        <v>7.2427321195050803E-3</v>
      </c>
      <c r="N9">
        <v>1.2385574891861985E-2</v>
      </c>
      <c r="O9">
        <v>1.2134091137712504E-2</v>
      </c>
      <c r="P9">
        <v>1.8257720551252389E-2</v>
      </c>
      <c r="Q9">
        <v>9.1037119002112463E-3</v>
      </c>
      <c r="R9">
        <v>1.9489990946584851E-3</v>
      </c>
      <c r="S9">
        <v>4.2375012574187706E-3</v>
      </c>
      <c r="T9">
        <v>1.0688059551352983E-3</v>
      </c>
      <c r="U9">
        <v>8.2486671361030085E-3</v>
      </c>
      <c r="V9">
        <v>8.9653958354290308E-3</v>
      </c>
      <c r="W9">
        <v>2.7411729202293533E-3</v>
      </c>
      <c r="X9">
        <v>1.0210240418468967E-2</v>
      </c>
      <c r="Y9">
        <v>1.295141333869832E-3</v>
      </c>
      <c r="Z9">
        <v>1.0939543305502465E-3</v>
      </c>
      <c r="AA9">
        <v>5.7212554069007143E-3</v>
      </c>
      <c r="AB9">
        <v>3.7974046876571772E-3</v>
      </c>
      <c r="AC9">
        <v>2.3890956644200784E-3</v>
      </c>
      <c r="AD9">
        <v>8.1732220098581631E-4</v>
      </c>
      <c r="AE9">
        <v>2.6305200684035811E-2</v>
      </c>
      <c r="AF9">
        <v>3.9231465647319181E-3</v>
      </c>
      <c r="AG9">
        <v>2.3010763504677598E-3</v>
      </c>
      <c r="AH9">
        <v>1.5642289508097776E-2</v>
      </c>
      <c r="AI9">
        <v>4.1494819434664522E-4</v>
      </c>
      <c r="AJ9">
        <v>2.049592596318278E-3</v>
      </c>
      <c r="AK9">
        <v>4.7907655165476308E-3</v>
      </c>
      <c r="AL9">
        <v>1.2071220199175133E-3</v>
      </c>
      <c r="AM9">
        <v>1.2071220199175133E-3</v>
      </c>
      <c r="AN9">
        <v>5.8218489085605073E-3</v>
      </c>
      <c r="AO9">
        <v>4.1997786942963482E-3</v>
      </c>
      <c r="AP9">
        <v>3.8979981893169703E-3</v>
      </c>
      <c r="AQ9">
        <v>2.9549341112564127E-3</v>
      </c>
      <c r="AR9">
        <v>1.4837541494819435E-2</v>
      </c>
      <c r="AS9">
        <v>4.275223820541193E-4</v>
      </c>
      <c r="AT9">
        <v>2.451966602957449E-3</v>
      </c>
      <c r="AU9">
        <v>3.8225530630721254E-3</v>
      </c>
      <c r="AV9">
        <v>2.9549341112564127E-3</v>
      </c>
      <c r="AW9">
        <v>1.156825269087617E-3</v>
      </c>
      <c r="AX9">
        <v>1.3202897092847801E-3</v>
      </c>
      <c r="AY9">
        <v>3.89799818931697E-4</v>
      </c>
      <c r="AZ9">
        <v>4.9039332059148981E-3</v>
      </c>
      <c r="BA9">
        <v>5.1554169600643803E-4</v>
      </c>
      <c r="BB9">
        <v>6.7900613620360125E-4</v>
      </c>
      <c r="BC9">
        <v>1.1442510813801429E-3</v>
      </c>
      <c r="BD9">
        <v>1.7855346544613218E-3</v>
      </c>
      <c r="BE9">
        <v>2.1376119102705965E-4</v>
      </c>
      <c r="BF9">
        <v>6.6643194849612712E-4</v>
      </c>
      <c r="BG9">
        <v>4.0237400663917109E-4</v>
      </c>
      <c r="BH9">
        <v>1.0813801428427724E-3</v>
      </c>
      <c r="BI9">
        <v>5.2811588371391206E-4</v>
      </c>
      <c r="BJ9">
        <v>1.672366965094055E-3</v>
      </c>
      <c r="BK9">
        <v>7.4187707474097171E-4</v>
      </c>
      <c r="BL9">
        <v>1.5340509003118397E-3</v>
      </c>
      <c r="BM9">
        <v>2.0118700331958554E-4</v>
      </c>
      <c r="BN9">
        <v>3.6465144351674884E-4</v>
      </c>
      <c r="BO9">
        <v>8.550447641082386E-4</v>
      </c>
      <c r="BP9">
        <v>2.0118700331958554E-4</v>
      </c>
      <c r="BQ9">
        <v>2.2507795996378633E-3</v>
      </c>
      <c r="BR9">
        <v>3.1951010964691683E-2</v>
      </c>
      <c r="BS9">
        <v>2.6405794185695602E-3</v>
      </c>
      <c r="BT9">
        <v>5.2811588371391206E-4</v>
      </c>
      <c r="BU9">
        <v>7.7959963786339401E-4</v>
      </c>
      <c r="BV9">
        <v>2.6405794185695603E-4</v>
      </c>
      <c r="BW9">
        <v>3.0178050497937833E-4</v>
      </c>
      <c r="BX9">
        <v>7.0415451161854941E-4</v>
      </c>
      <c r="BY9">
        <v>4.7781913288401568E-4</v>
      </c>
      <c r="BZ9">
        <v>4.5267075746906752E-4</v>
      </c>
      <c r="CA9">
        <v>1.156825269087617E-3</v>
      </c>
      <c r="CB9">
        <v>0</v>
      </c>
      <c r="CC9">
        <v>1.2699929584548838E-3</v>
      </c>
      <c r="CD9">
        <v>0</v>
      </c>
      <c r="CE9">
        <v>0</v>
      </c>
      <c r="CF9">
        <v>4.8913590182074239E-3</v>
      </c>
      <c r="CG9">
        <v>0</v>
      </c>
      <c r="CH9">
        <v>1.7603862790463735E-4</v>
      </c>
      <c r="CI9">
        <v>1.156825269087617E-3</v>
      </c>
      <c r="CJ9">
        <v>0</v>
      </c>
      <c r="CK9">
        <v>8.8019313952318677E-5</v>
      </c>
      <c r="CL9">
        <v>3.3950306810180063E-4</v>
      </c>
      <c r="CM9">
        <v>0</v>
      </c>
      <c r="CN9">
        <v>2.2759279750528116E-3</v>
      </c>
      <c r="CO9">
        <v>3.89799818931697E-4</v>
      </c>
      <c r="CP9">
        <v>1.1442510813801429E-3</v>
      </c>
      <c r="CQ9">
        <v>1.1065285182577204E-3</v>
      </c>
      <c r="CR9">
        <v>3.3070113670656876E-3</v>
      </c>
      <c r="CS9">
        <v>0</v>
      </c>
      <c r="CT9">
        <v>2.0244442209033297E-3</v>
      </c>
      <c r="CU9">
        <v>4.0237400663917109E-4</v>
      </c>
      <c r="CV9">
        <v>3.6465144351674884E-4</v>
      </c>
      <c r="CW9">
        <v>0</v>
      </c>
      <c r="CX9">
        <v>0</v>
      </c>
      <c r="CY9">
        <v>2.1376119102705965E-4</v>
      </c>
      <c r="CZ9">
        <v>2.6405794185695603E-4</v>
      </c>
      <c r="DA9">
        <v>0</v>
      </c>
      <c r="DB9">
        <v>6.9158032391107539E-4</v>
      </c>
      <c r="DC9">
        <v>0</v>
      </c>
    </row>
    <row r="10" spans="1:107" x14ac:dyDescent="0.25">
      <c r="A10" t="s">
        <v>149</v>
      </c>
      <c r="B10" t="str">
        <f>LEFT(A10,7)</f>
        <v>VDMT008</v>
      </c>
      <c r="C10" t="s">
        <v>103</v>
      </c>
      <c r="D10">
        <v>14</v>
      </c>
      <c r="E10">
        <v>25.661999999999999</v>
      </c>
      <c r="F10">
        <v>34.682000000000002</v>
      </c>
      <c r="G10">
        <v>0.35149247915205378</v>
      </c>
      <c r="H10">
        <v>0.52035341942977242</v>
      </c>
      <c r="I10">
        <v>2.2067973783910844E-2</v>
      </c>
      <c r="J10">
        <v>4.5228284616022789E-2</v>
      </c>
      <c r="K10">
        <v>6.4378750587649677E-2</v>
      </c>
      <c r="L10">
        <v>5.8764967782970606E-3</v>
      </c>
      <c r="M10">
        <v>8.7248693343657535E-3</v>
      </c>
      <c r="N10">
        <v>1.6067033544426314E-2</v>
      </c>
      <c r="O10">
        <v>1.6412709825502612E-2</v>
      </c>
      <c r="P10">
        <v>2.8884710046735432E-2</v>
      </c>
      <c r="Q10">
        <v>1.2140150991399574E-2</v>
      </c>
      <c r="R10">
        <v>3.0972594784436269E-3</v>
      </c>
      <c r="S10">
        <v>6.512541135477448E-3</v>
      </c>
      <c r="T10">
        <v>1.3965321755482426E-3</v>
      </c>
      <c r="U10">
        <v>1.6136168800641577E-2</v>
      </c>
      <c r="V10">
        <v>1.1296700865573408E-2</v>
      </c>
      <c r="W10">
        <v>3.3461464008185614E-3</v>
      </c>
      <c r="X10">
        <v>1.4048284062940737E-2</v>
      </c>
      <c r="Y10">
        <v>1.4241862780343464E-3</v>
      </c>
      <c r="Z10">
        <v>7.8814192085395864E-4</v>
      </c>
      <c r="AA10">
        <v>5.8764967782970606E-3</v>
      </c>
      <c r="AB10">
        <v>6.6369845966649148E-3</v>
      </c>
      <c r="AC10">
        <v>2.640966787422914E-3</v>
      </c>
      <c r="AD10">
        <v>1.1061640994441525E-3</v>
      </c>
      <c r="AE10">
        <v>2.9119769917867317E-2</v>
      </c>
      <c r="AF10">
        <v>5.5861287021929705E-3</v>
      </c>
      <c r="AG10">
        <v>3.9545366555128452E-3</v>
      </c>
      <c r="AH10">
        <v>1.2153978042642627E-2</v>
      </c>
      <c r="AI10">
        <v>5.1160089599292056E-4</v>
      </c>
      <c r="AJ10">
        <v>2.5994856336937584E-3</v>
      </c>
      <c r="AK10">
        <v>5.1298360111722572E-3</v>
      </c>
      <c r="AL10">
        <v>2.8345455048256409E-3</v>
      </c>
      <c r="AM10">
        <v>1.7145543541384365E-3</v>
      </c>
      <c r="AN10">
        <v>4.5076187052349214E-3</v>
      </c>
      <c r="AO10">
        <v>6.7337739553662785E-3</v>
      </c>
      <c r="AP10">
        <v>6.2636542131025135E-3</v>
      </c>
      <c r="AQ10">
        <v>2.8483725560686929E-3</v>
      </c>
      <c r="AR10">
        <v>1.3191006885871518E-2</v>
      </c>
      <c r="AS10">
        <v>7.1900666463869912E-4</v>
      </c>
      <c r="AT10">
        <v>1.9910953789994746E-3</v>
      </c>
      <c r="AU10">
        <v>6.2221730593733579E-3</v>
      </c>
      <c r="AV10">
        <v>3.7333038356240147E-3</v>
      </c>
      <c r="AW10">
        <v>1.202953458145516E-3</v>
      </c>
      <c r="AX10">
        <v>5.8073615220818008E-4</v>
      </c>
      <c r="AY10">
        <v>4.1481153729155718E-4</v>
      </c>
      <c r="AZ10">
        <v>3.9545366555128452E-3</v>
      </c>
      <c r="BA10">
        <v>6.7752551090954341E-4</v>
      </c>
      <c r="BB10">
        <v>8.1579602334006245E-4</v>
      </c>
      <c r="BC10">
        <v>1.2167805093885678E-3</v>
      </c>
      <c r="BD10">
        <v>1.1199911506872046E-3</v>
      </c>
      <c r="BE10">
        <v>2.2123281988883052E-4</v>
      </c>
      <c r="BF10">
        <v>7.1900666463869912E-4</v>
      </c>
      <c r="BG10">
        <v>0</v>
      </c>
      <c r="BH10">
        <v>1.0785099969580487E-3</v>
      </c>
      <c r="BI10">
        <v>5.1160089599292056E-4</v>
      </c>
      <c r="BJ10">
        <v>1.341223970576035E-3</v>
      </c>
      <c r="BK10">
        <v>8.8493127955532208E-4</v>
      </c>
      <c r="BL10">
        <v>1.6039379441940211E-3</v>
      </c>
      <c r="BM10">
        <v>4.2863858853460913E-4</v>
      </c>
      <c r="BN10">
        <v>3.7333038356240146E-4</v>
      </c>
      <c r="BO10">
        <v>8.2962307458311435E-4</v>
      </c>
      <c r="BP10">
        <v>2.6271397361798623E-4</v>
      </c>
      <c r="BQ10">
        <v>2.6271397361798624E-3</v>
      </c>
      <c r="BR10">
        <v>7.950554464754846E-3</v>
      </c>
      <c r="BS10">
        <v>1.9081330715411632E-3</v>
      </c>
      <c r="BT10">
        <v>0</v>
      </c>
      <c r="BU10">
        <v>1.4380133292773982E-3</v>
      </c>
      <c r="BV10">
        <v>2.3505987113188242E-4</v>
      </c>
      <c r="BW10">
        <v>0</v>
      </c>
      <c r="BX10">
        <v>8.8493127955532208E-4</v>
      </c>
      <c r="BY10">
        <v>4.2863858853460913E-4</v>
      </c>
      <c r="BZ10">
        <v>5.5308204972207627E-4</v>
      </c>
      <c r="CA10">
        <v>1.3688780730621388E-3</v>
      </c>
      <c r="CB10">
        <v>1.1061640994441526E-4</v>
      </c>
      <c r="CC10">
        <v>1.921960122784215E-3</v>
      </c>
      <c r="CD10">
        <v>0</v>
      </c>
      <c r="CE10">
        <v>2.7654102486103814E-4</v>
      </c>
      <c r="CF10">
        <v>4.576753961450181E-3</v>
      </c>
      <c r="CG10">
        <v>0</v>
      </c>
      <c r="CH10">
        <v>2.4888692237493433E-4</v>
      </c>
      <c r="CI10">
        <v>2.2399823013744091E-3</v>
      </c>
      <c r="CJ10">
        <v>2.2123281988883052E-4</v>
      </c>
      <c r="CK10">
        <v>9.6789358701363342E-5</v>
      </c>
      <c r="CL10">
        <v>3.5950333231934956E-4</v>
      </c>
      <c r="CM10">
        <v>2.6271397361798623E-4</v>
      </c>
      <c r="CN10">
        <v>1.7698625591106442E-3</v>
      </c>
      <c r="CO10">
        <v>4.5629269102071294E-4</v>
      </c>
      <c r="CP10">
        <v>7.3283371588175102E-4</v>
      </c>
      <c r="CQ10">
        <v>2.0740576864577858E-3</v>
      </c>
      <c r="CR10">
        <v>2.9728160172561601E-3</v>
      </c>
      <c r="CS10">
        <v>3.1802217859019385E-4</v>
      </c>
      <c r="CT10">
        <v>1.9910953789994746E-3</v>
      </c>
      <c r="CU10">
        <v>2.9036807610409004E-4</v>
      </c>
      <c r="CV10">
        <v>2.2123281988883052E-4</v>
      </c>
      <c r="CW10">
        <v>0</v>
      </c>
      <c r="CX10">
        <v>3.4567628107629766E-4</v>
      </c>
      <c r="CY10">
        <v>1.9357871740272668E-4</v>
      </c>
      <c r="CZ10">
        <v>3.3184922983324575E-4</v>
      </c>
      <c r="DA10">
        <v>2.2123281988883052E-4</v>
      </c>
      <c r="DB10">
        <v>2.0740576864577858E-3</v>
      </c>
      <c r="DC10">
        <v>0</v>
      </c>
    </row>
    <row r="11" spans="1:107" x14ac:dyDescent="0.25">
      <c r="A11" t="s">
        <v>171</v>
      </c>
      <c r="B11" t="str">
        <f>LEFT(A11,7)</f>
        <v>VDMT008</v>
      </c>
      <c r="C11" t="s">
        <v>103</v>
      </c>
      <c r="D11">
        <v>50</v>
      </c>
      <c r="E11">
        <v>25.661999999999999</v>
      </c>
      <c r="F11">
        <v>34.682000000000002</v>
      </c>
      <c r="G11">
        <v>0.35149247915205378</v>
      </c>
      <c r="H11">
        <v>1.5515846753437753E-2</v>
      </c>
      <c r="I11">
        <v>6.323994411353776E-3</v>
      </c>
      <c r="J11">
        <v>4.1731009633061256E-2</v>
      </c>
      <c r="K11">
        <v>0.14618721964850356</v>
      </c>
      <c r="L11">
        <v>1.4155452606809324E-3</v>
      </c>
      <c r="M11">
        <v>2.3034781969262445E-2</v>
      </c>
      <c r="N11">
        <v>3.9543348775645269E-2</v>
      </c>
      <c r="O11">
        <v>1.8714611368482976E-2</v>
      </c>
      <c r="P11">
        <v>4.6326935804103242E-2</v>
      </c>
      <c r="Q11">
        <v>1.4541510405176851E-2</v>
      </c>
      <c r="R11">
        <v>3.1987646150452237E-3</v>
      </c>
      <c r="S11">
        <v>4.3128171189058019E-2</v>
      </c>
      <c r="T11">
        <v>1.4523126700492683E-3</v>
      </c>
      <c r="U11">
        <v>4.8919038164570924E-2</v>
      </c>
      <c r="V11">
        <v>3.2539157290977276E-2</v>
      </c>
      <c r="W11">
        <v>1.3567174056915949E-2</v>
      </c>
      <c r="X11">
        <v>2.2372968600632398E-2</v>
      </c>
      <c r="Y11">
        <v>1.8935215824692991E-3</v>
      </c>
      <c r="Z11">
        <v>2.8310905213618648E-3</v>
      </c>
      <c r="AA11">
        <v>9.6882123685565116E-3</v>
      </c>
      <c r="AB11">
        <v>1.1802338407235826E-2</v>
      </c>
      <c r="AC11">
        <v>1.1195676152658283E-2</v>
      </c>
      <c r="AD11">
        <v>5.0187513787778512E-3</v>
      </c>
      <c r="AE11">
        <v>9.9235237885138619E-2</v>
      </c>
      <c r="AF11">
        <v>9.008015295242297E-3</v>
      </c>
      <c r="AG11">
        <v>5.6989484520920657E-3</v>
      </c>
      <c r="AH11">
        <v>1.3916464445915142E-2</v>
      </c>
      <c r="AI11">
        <v>0</v>
      </c>
      <c r="AJ11">
        <v>3.8605779836752702E-4</v>
      </c>
      <c r="AK11">
        <v>3.6767409368335905E-4</v>
      </c>
      <c r="AL11">
        <v>1.0184572395029047E-2</v>
      </c>
      <c r="AM11">
        <v>4.8716817413045075E-3</v>
      </c>
      <c r="AN11">
        <v>6.7652033237738073E-3</v>
      </c>
      <c r="AO11">
        <v>5.1106699021986907E-3</v>
      </c>
      <c r="AP11">
        <v>1.7813809838958746E-2</v>
      </c>
      <c r="AQ11">
        <v>1.1250827266710787E-2</v>
      </c>
      <c r="AR11">
        <v>2.6178395470255165E-2</v>
      </c>
      <c r="AS11">
        <v>0</v>
      </c>
      <c r="AT11">
        <v>6.8571218471946468E-3</v>
      </c>
      <c r="AU11">
        <v>9.3756893889256564E-4</v>
      </c>
      <c r="AV11">
        <v>6.0666225457754242E-4</v>
      </c>
      <c r="AW11">
        <v>3.4377527759394074E-3</v>
      </c>
      <c r="AX11">
        <v>0</v>
      </c>
      <c r="AY11">
        <v>1.1397896904184132E-3</v>
      </c>
      <c r="AZ11">
        <v>0</v>
      </c>
      <c r="BA11">
        <v>3.0149275682035443E-3</v>
      </c>
      <c r="BB11">
        <v>3.3090668431502316E-4</v>
      </c>
      <c r="BC11">
        <v>4.3017868960953014E-3</v>
      </c>
      <c r="BD11">
        <v>4.1179498492536215E-3</v>
      </c>
      <c r="BE11">
        <v>0</v>
      </c>
      <c r="BF11">
        <v>3.4561364806235751E-3</v>
      </c>
      <c r="BG11">
        <v>0</v>
      </c>
      <c r="BH11">
        <v>0</v>
      </c>
      <c r="BI11">
        <v>2.0589749246268108E-3</v>
      </c>
      <c r="BJ11">
        <v>1.1030222810500772E-4</v>
      </c>
      <c r="BK11">
        <v>0</v>
      </c>
      <c r="BL11">
        <v>2.5185675417310096E-3</v>
      </c>
      <c r="BM11">
        <v>2.2060445621001543E-4</v>
      </c>
      <c r="BN11">
        <v>7.90499301419222E-4</v>
      </c>
      <c r="BO11">
        <v>6.9858077799838227E-4</v>
      </c>
      <c r="BP11">
        <v>5.5151114052503863E-4</v>
      </c>
      <c r="BQ11">
        <v>2.7575557026251929E-3</v>
      </c>
      <c r="BR11">
        <v>8.9712478858739609E-3</v>
      </c>
      <c r="BS11">
        <v>0</v>
      </c>
      <c r="BT11">
        <v>1.2684756232075889E-3</v>
      </c>
      <c r="BU11">
        <v>4.3017868960953014E-3</v>
      </c>
      <c r="BV11">
        <v>0</v>
      </c>
      <c r="BW11">
        <v>0</v>
      </c>
      <c r="BX11">
        <v>9.7433634826090158E-4</v>
      </c>
      <c r="BY11">
        <v>0</v>
      </c>
      <c r="BZ11">
        <v>0</v>
      </c>
      <c r="CA11">
        <v>0</v>
      </c>
      <c r="CB11">
        <v>1.6545334215751158E-4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4.7797632178836681E-4</v>
      </c>
      <c r="CI11">
        <v>3.3642179572027356E-3</v>
      </c>
      <c r="CJ11">
        <v>5.6989484520920659E-4</v>
      </c>
      <c r="CK11">
        <v>0</v>
      </c>
      <c r="CL11">
        <v>1.4706963747334362E-3</v>
      </c>
      <c r="CM11">
        <v>0</v>
      </c>
      <c r="CN11">
        <v>0</v>
      </c>
      <c r="CO11">
        <v>0</v>
      </c>
      <c r="CP11">
        <v>1.2500919185234208E-3</v>
      </c>
      <c r="CQ11">
        <v>0</v>
      </c>
      <c r="CR11">
        <v>0</v>
      </c>
      <c r="CS11">
        <v>0</v>
      </c>
      <c r="CT11">
        <v>0</v>
      </c>
      <c r="CU11">
        <v>5.5151114052503863E-4</v>
      </c>
      <c r="CV11">
        <v>0</v>
      </c>
      <c r="CW11">
        <v>0</v>
      </c>
      <c r="CX11">
        <v>0</v>
      </c>
      <c r="CY11">
        <v>0</v>
      </c>
      <c r="CZ11">
        <v>9.008015295242297E-4</v>
      </c>
      <c r="DA11">
        <v>6.0666225457754242E-4</v>
      </c>
      <c r="DB11">
        <v>3.4929038899919113E-4</v>
      </c>
      <c r="DC11">
        <v>0</v>
      </c>
    </row>
    <row r="12" spans="1:107" x14ac:dyDescent="0.25">
      <c r="G12" t="s">
        <v>356</v>
      </c>
      <c r="H12">
        <f>MEDIAN(H9-H8,H10-H9,H11-H10)</f>
        <v>-1.3131642435231128E-2</v>
      </c>
      <c r="I12">
        <f t="shared" ref="I12" si="4">MEDIAN(I9-I8,I10-I9,I11-I10)</f>
        <v>-1.5743979372557067E-2</v>
      </c>
      <c r="J12">
        <f t="shared" ref="J12" si="5">MEDIAN(J9-J8,J10-J9,J11-J10)</f>
        <v>-3.4972749829615332E-3</v>
      </c>
      <c r="K12">
        <f t="shared" ref="K12" si="6">MEDIAN(K9-K8,K10-K9,K11-K10)</f>
        <v>1.5087934774351219E-2</v>
      </c>
      <c r="L12">
        <f t="shared" ref="L12" si="7">MEDIAN(L9-L8,L10-L9,L11-L10)</f>
        <v>-4.4609515176161282E-3</v>
      </c>
      <c r="M12">
        <f t="shared" ref="M12" si="8">MEDIAN(M9-M8,M10-M9,M11-M10)</f>
        <v>1.4821372148606732E-3</v>
      </c>
      <c r="N12">
        <f t="shared" ref="N12" si="9">MEDIAN(N9-N8,N10-N9,N11-N10)</f>
        <v>3.6814586525643293E-3</v>
      </c>
      <c r="O12">
        <f t="shared" ref="O12" si="10">MEDIAN(O9-O8,O10-O9,O11-O10)</f>
        <v>2.3019015429803641E-3</v>
      </c>
      <c r="P12">
        <f t="shared" ref="P12" si="11">MEDIAN(P9-P8,P10-P9,P11-P10)</f>
        <v>1.0626989495483043E-2</v>
      </c>
      <c r="Q12">
        <f t="shared" ref="Q12" si="12">MEDIAN(Q9-Q8,Q10-Q9,Q11-Q10)</f>
        <v>2.4013594137772768E-3</v>
      </c>
      <c r="R12">
        <f t="shared" ref="R12" si="13">MEDIAN(R9-R8,R10-R9,R11-R10)</f>
        <v>1.0150513660159679E-4</v>
      </c>
      <c r="S12">
        <f t="shared" ref="S12" si="14">MEDIAN(S9-S8,S10-S9,S11-S10)</f>
        <v>2.2750398780586774E-3</v>
      </c>
      <c r="T12">
        <f t="shared" ref="T12" si="15">MEDIAN(T9-T8,T10-T9,T11-T10)</f>
        <v>5.5780494501025697E-5</v>
      </c>
      <c r="U12">
        <f t="shared" ref="U12" si="16">MEDIAN(U9-U8,U10-U9,U11-U10)</f>
        <v>7.8875016645385682E-3</v>
      </c>
      <c r="V12">
        <f t="shared" ref="V12" si="17">MEDIAN(V9-V8,V10-V9,V11-V10)</f>
        <v>2.3313050301443771E-3</v>
      </c>
      <c r="W12">
        <f t="shared" ref="W12" si="18">MEDIAN(W9-W8,W10-W9,W11-W10)</f>
        <v>6.0497348058920816E-4</v>
      </c>
      <c r="X12">
        <f t="shared" ref="X12" si="19">MEDIAN(X9-X8,X10-X9,X11-X10)</f>
        <v>3.8380436444717704E-3</v>
      </c>
      <c r="Y12">
        <f t="shared" ref="Y12" si="20">MEDIAN(Y9-Y8,Y10-Y9,Y11-Y10)</f>
        <v>1.290449441645144E-4</v>
      </c>
      <c r="Z12">
        <f t="shared" ref="Z12" si="21">MEDIAN(Z9-Z8,Z10-Z9,Z11-Z10)</f>
        <v>-3.0581240969628789E-4</v>
      </c>
      <c r="AA12">
        <f t="shared" ref="AA12" si="22">MEDIAN(AA9-AA8,AA10-AA9,AA11-AA10)</f>
        <v>9.3494796698324889E-4</v>
      </c>
      <c r="AB12">
        <f t="shared" ref="AB12" si="23">MEDIAN(AB9-AB8,AB10-AB9,AB11-AB10)</f>
        <v>2.8395799090077376E-3</v>
      </c>
      <c r="AC12">
        <f t="shared" ref="AC12" si="24">MEDIAN(AC9-AC8,AC10-AC9,AC11-AC10)</f>
        <v>2.5187112300283565E-4</v>
      </c>
      <c r="AD12">
        <f t="shared" ref="AD12" si="25">MEDIAN(AD9-AD8,AD10-AD9,AD11-AD10)</f>
        <v>2.8884189845833623E-4</v>
      </c>
      <c r="AE12">
        <f t="shared" ref="AE12" si="26">MEDIAN(AE9-AE8,AE10-AE9,AE11-AE10)</f>
        <v>1.8897417437803127E-2</v>
      </c>
      <c r="AF12">
        <f t="shared" ref="AF12" si="27">MEDIAN(AF9-AF8,AF10-AF9,AF11-AF10)</f>
        <v>1.6629821374610524E-3</v>
      </c>
      <c r="AG12">
        <f t="shared" ref="AG12" si="28">MEDIAN(AG9-AG8,AG10-AG9,AG11-AG10)</f>
        <v>1.6534603050450854E-3</v>
      </c>
      <c r="AH12">
        <f t="shared" ref="AH12" si="29">MEDIAN(AH9-AH8,AH10-AH9,AH11-AH10)</f>
        <v>1.7624864032725149E-3</v>
      </c>
      <c r="AI12">
        <f t="shared" ref="AI12" si="30">MEDIAN(AI9-AI8,AI10-AI9,AI11-AI10)</f>
        <v>-5.1160089599292056E-4</v>
      </c>
      <c r="AJ12">
        <f t="shared" ref="AJ12" si="31">MEDIAN(AJ9-AJ8,AJ10-AJ9,AJ11-AJ10)</f>
        <v>5.498930373754804E-4</v>
      </c>
      <c r="AK12">
        <f t="shared" ref="AK12" si="32">MEDIAN(AK9-AK8,AK10-AK9,AK11-AK10)</f>
        <v>-4.7621619174888982E-3</v>
      </c>
      <c r="AL12">
        <f t="shared" ref="AL12" si="33">MEDIAN(AL9-AL8,AL10-AL9,AL11-AL10)</f>
        <v>1.6274234849081276E-3</v>
      </c>
      <c r="AM12">
        <f t="shared" ref="AM12" si="34">MEDIAN(AM9-AM8,AM10-AM9,AM11-AM10)</f>
        <v>5.0743233422092322E-4</v>
      </c>
      <c r="AN12">
        <f t="shared" ref="AN12" si="35">MEDIAN(AN9-AN8,AN10-AN9,AN11-AN10)</f>
        <v>-1.314230203325586E-3</v>
      </c>
      <c r="AO12">
        <f t="shared" ref="AO12" si="36">MEDIAN(AO9-AO8,AO10-AO9,AO11-AO10)</f>
        <v>-1.6231040531675877E-3</v>
      </c>
      <c r="AP12">
        <f t="shared" ref="AP12" si="37">MEDIAN(AP9-AP8,AP10-AP9,AP11-AP10)</f>
        <v>2.3656560237855432E-3</v>
      </c>
      <c r="AQ12">
        <f t="shared" ref="AQ12" si="38">MEDIAN(AQ9-AQ8,AQ10-AQ9,AQ11-AQ10)</f>
        <v>-1.0656155518771982E-4</v>
      </c>
      <c r="AR12">
        <f t="shared" ref="AR12" si="39">MEDIAN(AR9-AR8,AR10-AR9,AR11-AR10)</f>
        <v>3.0324439928321872E-3</v>
      </c>
      <c r="AS12">
        <f t="shared" ref="AS12" si="40">MEDIAN(AS9-AS8,AS10-AS9,AS11-AS10)</f>
        <v>-7.1900666463869912E-4</v>
      </c>
      <c r="AT12">
        <f t="shared" ref="AT12" si="41">MEDIAN(AT9-AT8,AT10-AT9,AT11-AT10)</f>
        <v>-3.386366747329464E-4</v>
      </c>
      <c r="AU12">
        <f t="shared" ref="AU12" si="42">MEDIAN(AU9-AU8,AU10-AU9,AU11-AU10)</f>
        <v>-5.284604120480792E-3</v>
      </c>
      <c r="AV12">
        <f t="shared" ref="AV12" si="43">MEDIAN(AV9-AV8,AV10-AV9,AV11-AV10)</f>
        <v>-3.1266415810464725E-3</v>
      </c>
      <c r="AW12">
        <f t="shared" ref="AW12" si="44">MEDIAN(AW9-AW8,AW10-AW9,AW11-AW10)</f>
        <v>5.1414087786195019E-4</v>
      </c>
      <c r="AX12">
        <f t="shared" ref="AX12" si="45">MEDIAN(AX9-AX8,AX10-AX9,AX11-AX10)</f>
        <v>-5.8073615220818008E-4</v>
      </c>
      <c r="AY12">
        <f t="shared" ref="AY12" si="46">MEDIAN(AY9-AY8,AY10-AY9,AY11-AY10)</f>
        <v>2.5011718359860171E-5</v>
      </c>
      <c r="AZ12">
        <f t="shared" ref="AZ12" si="47">MEDIAN(AZ9-AZ8,AZ10-AZ9,AZ11-AZ10)</f>
        <v>-9.4939655040205285E-4</v>
      </c>
      <c r="BA12">
        <f t="shared" ref="BA12" si="48">MEDIAN(BA9-BA8,BA10-BA9,BA11-BA10)</f>
        <v>5.1554169600643803E-4</v>
      </c>
      <c r="BB12">
        <f t="shared" ref="BB12" si="49">MEDIAN(BB9-BB8,BB10-BB9,BB11-BB10)</f>
        <v>-4.8488933902503928E-4</v>
      </c>
      <c r="BC12">
        <f t="shared" ref="BC12" si="50">MEDIAN(BC9-BC8,BC10-BC9,BC11-BC10)</f>
        <v>7.8748011716537475E-5</v>
      </c>
      <c r="BD12">
        <f t="shared" ref="BD12" si="51">MEDIAN(BD9-BD8,BD10-BD9,BD11-BD10)</f>
        <v>-4.1042036390573312E-5</v>
      </c>
      <c r="BE12">
        <f t="shared" ref="BE12" si="52">MEDIAN(BE9-BE8,BE10-BE9,BE11-BE10)</f>
        <v>-2.0905748741087903E-4</v>
      </c>
      <c r="BF12">
        <f t="shared" ref="BF12" si="53">MEDIAN(BF9-BF8,BF10-BF9,BF11-BF10)</f>
        <v>5.2574716142572003E-5</v>
      </c>
      <c r="BG12">
        <f t="shared" ref="BG12" si="54">MEDIAN(BG9-BG8,BG10-BG9,BG11-BG10)</f>
        <v>0</v>
      </c>
      <c r="BH12">
        <f t="shared" ref="BH12" si="55">MEDIAN(BH9-BH8,BH10-BH9,BH11-BH10)</f>
        <v>-2.8701458847236582E-6</v>
      </c>
      <c r="BI12">
        <f t="shared" ref="BI12" si="56">MEDIAN(BI9-BI8,BI10-BI9,BI11-BI10)</f>
        <v>-1.6514987720991502E-5</v>
      </c>
      <c r="BJ12">
        <f t="shared" ref="BJ12" si="57">MEDIAN(BJ9-BJ8,BJ10-BJ9,BJ11-BJ10)</f>
        <v>-3.3114299451802E-4</v>
      </c>
      <c r="BK12">
        <f t="shared" ref="BK12" si="58">MEDIAN(BK9-BK8,BK10-BK9,BK11-BK10)</f>
        <v>-8.8493127955532208E-4</v>
      </c>
      <c r="BL12">
        <f t="shared" ref="BL12" si="59">MEDIAN(BL9-BL8,BL10-BL9,BL11-BL10)</f>
        <v>6.988704388218134E-5</v>
      </c>
      <c r="BM12">
        <f t="shared" ref="BM12" si="60">MEDIAN(BM9-BM8,BM10-BM9,BM11-BM10)</f>
        <v>-2.080341323245937E-4</v>
      </c>
      <c r="BN12">
        <f t="shared" ref="BN12" si="61">MEDIAN(BN9-BN8,BN10-BN9,BN11-BN10)</f>
        <v>4.3309247903915442E-5</v>
      </c>
      <c r="BO12">
        <f t="shared" ref="BO12" si="62">MEDIAN(BO9-BO8,BO10-BO9,BO11-BO10)</f>
        <v>-1.3104229658473208E-4</v>
      </c>
      <c r="BP12">
        <f t="shared" ref="BP12" si="63">MEDIAN(BP9-BP8,BP10-BP9,BP11-BP10)</f>
        <v>6.1526970298400688E-5</v>
      </c>
      <c r="BQ12">
        <f t="shared" ref="BQ12" si="64">MEDIAN(BQ9-BQ8,BQ10-BQ9,BQ11-BQ10)</f>
        <v>2.3816269027327527E-4</v>
      </c>
      <c r="BR12">
        <f t="shared" ref="BR12" si="65">MEDIAN(BR9-BR8,BR10-BR9,BR11-BR10)</f>
        <v>1.0206934211191149E-3</v>
      </c>
      <c r="BS12">
        <f t="shared" ref="BS12" si="66">MEDIAN(BS9-BS8,BS10-BS9,BS11-BS10)</f>
        <v>-7.32446347028397E-4</v>
      </c>
      <c r="BT12">
        <f t="shared" ref="BT12" si="67">MEDIAN(BT9-BT8,BT10-BT9,BT11-BT10)</f>
        <v>-6.3830266099202098E-5</v>
      </c>
      <c r="BU12">
        <f t="shared" ref="BU12" si="68">MEDIAN(BU9-BU8,BU10-BU9,BU11-BU10)</f>
        <v>7.7959963786339401E-4</v>
      </c>
      <c r="BV12">
        <f t="shared" ref="BV12" si="69">MEDIAN(BV9-BV8,BV10-BV9,BV11-BV10)</f>
        <v>-2.3505987113188242E-4</v>
      </c>
      <c r="BW12">
        <f t="shared" ref="BW12" si="70">MEDIAN(BW9-BW8,BW10-BW9,BW11-BW10)</f>
        <v>-3.0178050497937833E-4</v>
      </c>
      <c r="BX12">
        <f t="shared" ref="BX12" si="71">MEDIAN(BX9-BX8,BX10-BX9,BX11-BX10)</f>
        <v>1.8077676793677266E-4</v>
      </c>
      <c r="BY12">
        <f t="shared" ref="BY12" si="72">MEDIAN(BY9-BY8,BY10-BY9,BY11-BY10)</f>
        <v>-4.2863858853460913E-4</v>
      </c>
      <c r="BZ12">
        <f t="shared" ref="BZ12" si="73">MEDIAN(BZ9-BZ8,BZ10-BZ9,BZ11-BZ10)</f>
        <v>1.0041129225300875E-4</v>
      </c>
      <c r="CA12">
        <f t="shared" ref="CA12" si="74">MEDIAN(CA9-CA8,CA10-CA9,CA11-CA10)</f>
        <v>2.1205280397452184E-4</v>
      </c>
      <c r="CB12">
        <f t="shared" ref="CB12" si="75">MEDIAN(CB9-CB8,CB10-CB9,CB11-CB10)</f>
        <v>5.4836932213096323E-5</v>
      </c>
      <c r="CC12">
        <f t="shared" ref="CC12" si="76">MEDIAN(CC9-CC8,CC10-CC9,CC11-CC10)</f>
        <v>-1.3345701007228183E-3</v>
      </c>
      <c r="CD12">
        <f t="shared" ref="CD12" si="77">MEDIAN(CD9-CD8,CD10-CD9,CD11-CD10)</f>
        <v>0</v>
      </c>
      <c r="CE12">
        <f t="shared" ref="CE12" si="78">MEDIAN(CE9-CE8,CE10-CE9,CE11-CE10)</f>
        <v>0</v>
      </c>
      <c r="CF12">
        <f t="shared" ref="CF12" si="79">MEDIAN(CF9-CF8,CF10-CF9,CF11-CF10)</f>
        <v>-3.1460505675724292E-4</v>
      </c>
      <c r="CG12">
        <f t="shared" ref="CG12" si="80">MEDIAN(CG9-CG8,CG10-CG9,CG11-CG10)</f>
        <v>0</v>
      </c>
      <c r="CH12">
        <f t="shared" ref="CH12" si="81">MEDIAN(CH9-CH8,CH10-CH9,CH11-CH10)</f>
        <v>1.7603862790463735E-4</v>
      </c>
      <c r="CI12">
        <f t="shared" ref="CI12" si="82">MEDIAN(CI9-CI8,CI10-CI9,CI11-CI10)</f>
        <v>1.0831570322867921E-3</v>
      </c>
      <c r="CJ12">
        <f t="shared" ref="CJ12" si="83">MEDIAN(CJ9-CJ8,CJ10-CJ9,CJ11-CJ10)</f>
        <v>2.2123281988883052E-4</v>
      </c>
      <c r="CK12">
        <f t="shared" ref="CK12" si="84">MEDIAN(CK9-CK8,CK10-CK9,CK11-CK10)</f>
        <v>-9.6789358701363342E-5</v>
      </c>
      <c r="CL12">
        <f t="shared" ref="CL12" si="85">MEDIAN(CL9-CL8,CL10-CL9,CL11-CL10)</f>
        <v>2.0000264217548934E-5</v>
      </c>
      <c r="CM12">
        <f t="shared" ref="CM12" si="86">MEDIAN(CM9-CM8,CM10-CM9,CM11-CM10)</f>
        <v>-2.6271397361798623E-4</v>
      </c>
      <c r="CN12">
        <f t="shared" ref="CN12" si="87">MEDIAN(CN9-CN8,CN10-CN9,CN11-CN10)</f>
        <v>-5.0606541594216741E-4</v>
      </c>
      <c r="CO12">
        <f t="shared" ref="CO12" si="88">MEDIAN(CO9-CO8,CO10-CO9,CO11-CO10)</f>
        <v>-3.8818654939411017E-4</v>
      </c>
      <c r="CP12">
        <f t="shared" ref="CP12" si="89">MEDIAN(CP9-CP8,CP10-CP9,CP11-CP10)</f>
        <v>5.1725820264166976E-4</v>
      </c>
      <c r="CQ12">
        <f t="shared" ref="CQ12" si="90">MEDIAN(CQ9-CQ8,CQ10-CQ9,CQ11-CQ10)</f>
        <v>-1.1428668510321135E-3</v>
      </c>
      <c r="CR12">
        <f t="shared" ref="CR12" si="91">MEDIAN(CR9-CR8,CR10-CR9,CR11-CR10)</f>
        <v>-3.341953498095275E-4</v>
      </c>
      <c r="CS12">
        <f t="shared" ref="CS12" si="92">MEDIAN(CS9-CS8,CS10-CS9,CS11-CS10)</f>
        <v>0</v>
      </c>
      <c r="CT12">
        <f t="shared" ref="CT12" si="93">MEDIAN(CT9-CT8,CT10-CT9,CT11-CT10)</f>
        <v>-3.3348841903855109E-5</v>
      </c>
      <c r="CU12">
        <f t="shared" ref="CU12" si="94">MEDIAN(CU9-CU8,CU10-CU9,CU11-CU10)</f>
        <v>2.6114306442094859E-4</v>
      </c>
      <c r="CV12">
        <f t="shared" ref="CV12" si="95">MEDIAN(CV9-CV8,CV10-CV9,CV11-CV10)</f>
        <v>-2.2123281988883052E-4</v>
      </c>
      <c r="CW12">
        <f t="shared" ref="CW12" si="96">MEDIAN(CW9-CW8,CW10-CW9,CW11-CW10)</f>
        <v>0</v>
      </c>
      <c r="CX12">
        <f t="shared" ref="CX12" si="97">MEDIAN(CX9-CX8,CX10-CX9,CX11-CX10)</f>
        <v>-2.3677845992524566E-4</v>
      </c>
      <c r="CY12">
        <f t="shared" ref="CY12" si="98">MEDIAN(CY9-CY8,CY10-CY9,CY11-CY10)</f>
        <v>-1.4140649886080884E-4</v>
      </c>
      <c r="CZ12">
        <f t="shared" ref="CZ12" si="99">MEDIAN(CZ9-CZ8,CZ10-CZ9,CZ11-CZ10)</f>
        <v>6.7791287976289721E-5</v>
      </c>
      <c r="DA12">
        <f t="shared" ref="DA12" si="100">MEDIAN(DA9-DA8,DA10-DA9,DA11-DA10)</f>
        <v>2.2123281988883052E-4</v>
      </c>
      <c r="DB12">
        <f t="shared" ref="DB12" si="101">MEDIAN(DB9-DB8,DB10-DB9,DB11-DB10)</f>
        <v>-9.6586889556564426E-4</v>
      </c>
      <c r="DC12">
        <f t="shared" ref="DC12" si="102">MEDIAN(DC9-DC8,DC10-DC9,DC11-DC10)</f>
        <v>0</v>
      </c>
    </row>
    <row r="13" spans="1:107" x14ac:dyDescent="0.25">
      <c r="G13" t="s">
        <v>357</v>
      </c>
      <c r="H13">
        <f>AVERAGE(H9-H8,H10-H9,H11-H10)</f>
        <v>-7.3804942632015189E-2</v>
      </c>
      <c r="I13">
        <f t="shared" ref="I13:BT13" si="103">AVERAGE(I9-I8,I10-I9,I11-I10)</f>
        <v>-3.4784340952187021E-2</v>
      </c>
      <c r="J13">
        <f t="shared" si="103"/>
        <v>-1.4784957765634354E-2</v>
      </c>
      <c r="K13">
        <f t="shared" si="103"/>
        <v>2.0180356048038237E-2</v>
      </c>
      <c r="L13">
        <f t="shared" si="103"/>
        <v>-6.4172772471218368E-3</v>
      </c>
      <c r="M13">
        <f t="shared" si="103"/>
        <v>2.4240338790320307E-3</v>
      </c>
      <c r="N13">
        <f t="shared" si="103"/>
        <v>5.4238029048070411E-3</v>
      </c>
      <c r="O13">
        <f t="shared" si="103"/>
        <v>-3.7628673511577171E-3</v>
      </c>
      <c r="P13">
        <f t="shared" si="103"/>
        <v>6.6251330936752664E-3</v>
      </c>
      <c r="Q13">
        <f t="shared" si="103"/>
        <v>1.1094530176675727E-3</v>
      </c>
      <c r="R13">
        <f t="shared" si="103"/>
        <v>-1.1324022561955401E-3</v>
      </c>
      <c r="S13">
        <f t="shared" si="103"/>
        <v>1.3372567399526634E-2</v>
      </c>
      <c r="T13">
        <f t="shared" si="103"/>
        <v>-3.3269014649708654E-3</v>
      </c>
      <c r="U13">
        <f t="shared" si="103"/>
        <v>9.8287639011877554E-3</v>
      </c>
      <c r="V13">
        <f t="shared" si="103"/>
        <v>7.3510846885721333E-3</v>
      </c>
      <c r="W13">
        <f t="shared" si="103"/>
        <v>-7.0928509556677892E-4</v>
      </c>
      <c r="X13">
        <f t="shared" si="103"/>
        <v>-2.3573747219285505E-3</v>
      </c>
      <c r="Y13">
        <f t="shared" si="103"/>
        <v>-5.6963118594064615E-4</v>
      </c>
      <c r="Z13">
        <f t="shared" si="103"/>
        <v>-9.730811684647004E-4</v>
      </c>
      <c r="AA13">
        <f t="shared" si="103"/>
        <v>1.6339683095463488E-3</v>
      </c>
      <c r="AB13">
        <f t="shared" si="103"/>
        <v>6.079391987001575E-4</v>
      </c>
      <c r="AC13">
        <f t="shared" si="103"/>
        <v>1.4035705282878462E-3</v>
      </c>
      <c r="AD13">
        <f t="shared" si="103"/>
        <v>6.1868922135402328E-4</v>
      </c>
      <c r="AE13">
        <f t="shared" si="103"/>
        <v>3.0609151546301977E-2</v>
      </c>
      <c r="AF13">
        <f t="shared" si="103"/>
        <v>1.9484438601755055E-3</v>
      </c>
      <c r="AG13">
        <f t="shared" si="103"/>
        <v>-9.9806785886398454E-4</v>
      </c>
      <c r="AH13">
        <f t="shared" si="103"/>
        <v>4.7828568614239714E-4</v>
      </c>
      <c r="AI13">
        <f t="shared" si="103"/>
        <v>-8.5127493925504988E-4</v>
      </c>
      <c r="AJ13">
        <f t="shared" si="103"/>
        <v>-2.3775692185703783E-4</v>
      </c>
      <c r="AK13">
        <f t="shared" si="103"/>
        <v>-3.823749634192975E-3</v>
      </c>
      <c r="AL13">
        <f t="shared" si="103"/>
        <v>2.8029113151965684E-3</v>
      </c>
      <c r="AM13">
        <f t="shared" si="103"/>
        <v>1.0826860053676076E-3</v>
      </c>
      <c r="AN13">
        <f t="shared" si="103"/>
        <v>-1.420635936629211E-3</v>
      </c>
      <c r="AO13">
        <f t="shared" si="103"/>
        <v>-1.1105030531413722E-2</v>
      </c>
      <c r="AP13">
        <f t="shared" si="103"/>
        <v>4.9795476085269215E-3</v>
      </c>
      <c r="AQ13">
        <f t="shared" si="103"/>
        <v>2.6340344444941038E-3</v>
      </c>
      <c r="AR13">
        <f t="shared" si="103"/>
        <v>4.7910993227559722E-3</v>
      </c>
      <c r="AS13">
        <f t="shared" si="103"/>
        <v>-1.2853687824513336E-3</v>
      </c>
      <c r="AT13">
        <f t="shared" si="103"/>
        <v>1.3555061898347506E-3</v>
      </c>
      <c r="AU13">
        <f t="shared" si="103"/>
        <v>-5.7478780779795999E-3</v>
      </c>
      <c r="AV13">
        <f t="shared" si="103"/>
        <v>-2.0020739587306062E-3</v>
      </c>
      <c r="AW13">
        <f t="shared" si="103"/>
        <v>9.316894615712468E-4</v>
      </c>
      <c r="AX13">
        <f t="shared" si="103"/>
        <v>-5.6939582029642409E-4</v>
      </c>
      <c r="AY13">
        <f t="shared" si="103"/>
        <v>1.8825209591427218E-4</v>
      </c>
      <c r="AZ13">
        <f t="shared" si="103"/>
        <v>-8.2872460973835982E-4</v>
      </c>
      <c r="BA13">
        <f t="shared" si="103"/>
        <v>1.0049758560678481E-3</v>
      </c>
      <c r="BB13">
        <f t="shared" si="103"/>
        <v>-1.0003015005919781E-3</v>
      </c>
      <c r="BC13">
        <f t="shared" si="103"/>
        <v>1.0787612754772321E-3</v>
      </c>
      <c r="BD13">
        <f t="shared" si="103"/>
        <v>7.6379105280057532E-4</v>
      </c>
      <c r="BE13">
        <f t="shared" si="103"/>
        <v>-1.4093955947931289E-4</v>
      </c>
      <c r="BF13">
        <f t="shared" si="103"/>
        <v>9.7817588635931273E-5</v>
      </c>
      <c r="BG13">
        <f t="shared" si="103"/>
        <v>-1.2402681234179535E-4</v>
      </c>
      <c r="BH13">
        <f t="shared" si="103"/>
        <v>-3.4389252512952341E-4</v>
      </c>
      <c r="BI13">
        <f t="shared" si="103"/>
        <v>-7.3998336705504277E-4</v>
      </c>
      <c r="BJ13">
        <f t="shared" si="103"/>
        <v>-5.1571566379057061E-4</v>
      </c>
      <c r="BK13">
        <f t="shared" si="103"/>
        <v>-7.2161054453408202E-4</v>
      </c>
      <c r="BL13">
        <f t="shared" si="103"/>
        <v>-3.6128253285340944E-4</v>
      </c>
      <c r="BM13">
        <f t="shared" si="103"/>
        <v>-8.4317487880158635E-5</v>
      </c>
      <c r="BN13">
        <f t="shared" si="103"/>
        <v>1.5638570193546287E-4</v>
      </c>
      <c r="BO13">
        <f t="shared" si="103"/>
        <v>-6.1277709754308321E-4</v>
      </c>
      <c r="BP13">
        <f t="shared" si="103"/>
        <v>1.3309880542912691E-4</v>
      </c>
      <c r="BQ13">
        <f t="shared" si="103"/>
        <v>2.4831293108686829E-4</v>
      </c>
      <c r="BR13">
        <f t="shared" si="103"/>
        <v>2.1278658579445913E-3</v>
      </c>
      <c r="BS13">
        <f t="shared" si="103"/>
        <v>-5.8630856743394164E-4</v>
      </c>
      <c r="BT13">
        <f t="shared" si="103"/>
        <v>2.255098244648249E-4</v>
      </c>
      <c r="BU13">
        <f t="shared" ref="BU13:DC13" si="104">AVERAGE(BU9-BU8,BU10-BU9,BU11-BU10)</f>
        <v>1.4339289653651005E-3</v>
      </c>
      <c r="BV13">
        <f t="shared" si="104"/>
        <v>-1.9731538327103805E-4</v>
      </c>
      <c r="BW13">
        <f t="shared" si="104"/>
        <v>-4.115435136795936E-4</v>
      </c>
      <c r="BX13">
        <f t="shared" si="104"/>
        <v>3.2477878275363384E-4</v>
      </c>
      <c r="BY13">
        <f t="shared" si="104"/>
        <v>-3.4389252512952341E-4</v>
      </c>
      <c r="BZ13">
        <f t="shared" si="104"/>
        <v>0</v>
      </c>
      <c r="CA13">
        <f t="shared" si="104"/>
        <v>0</v>
      </c>
      <c r="CB13">
        <f t="shared" si="104"/>
        <v>-2.6055349918115703E-4</v>
      </c>
      <c r="CC13">
        <f t="shared" si="104"/>
        <v>-8.6818768639256732E-4</v>
      </c>
      <c r="CD13">
        <f t="shared" si="104"/>
        <v>-6.7650988550070189E-5</v>
      </c>
      <c r="CE13">
        <f t="shared" si="104"/>
        <v>0</v>
      </c>
      <c r="CF13">
        <f t="shared" si="104"/>
        <v>-4.4536900795462869E-4</v>
      </c>
      <c r="CG13">
        <f t="shared" si="104"/>
        <v>-3.3261736037117838E-4</v>
      </c>
      <c r="CH13">
        <f t="shared" si="104"/>
        <v>1.5932544059612226E-4</v>
      </c>
      <c r="CI13">
        <f t="shared" si="104"/>
        <v>6.5912423064209882E-4</v>
      </c>
      <c r="CJ13">
        <f t="shared" si="104"/>
        <v>2.6475059407065906E-5</v>
      </c>
      <c r="CK13">
        <f t="shared" si="104"/>
        <v>-7.8926153308415221E-5</v>
      </c>
      <c r="CL13">
        <f t="shared" si="104"/>
        <v>3.0982948877762489E-4</v>
      </c>
      <c r="CM13">
        <f t="shared" si="104"/>
        <v>-5.4120790840056152E-4</v>
      </c>
      <c r="CN13">
        <f t="shared" si="104"/>
        <v>0</v>
      </c>
      <c r="CO13">
        <f t="shared" si="104"/>
        <v>-2.5932878944193573E-4</v>
      </c>
      <c r="CP13">
        <f t="shared" si="104"/>
        <v>3.1522082334936829E-4</v>
      </c>
      <c r="CQ13">
        <f t="shared" si="104"/>
        <v>-7.497984564299446E-4</v>
      </c>
      <c r="CR13">
        <f t="shared" si="104"/>
        <v>-1.0711406520427776E-4</v>
      </c>
      <c r="CS13">
        <f t="shared" si="104"/>
        <v>0</v>
      </c>
      <c r="CT13">
        <f t="shared" si="104"/>
        <v>-2.5932878944193573E-4</v>
      </c>
      <c r="CU13">
        <f t="shared" si="104"/>
        <v>1.8383704684167955E-4</v>
      </c>
      <c r="CV13">
        <f t="shared" si="104"/>
        <v>-3.6644285464621347E-4</v>
      </c>
      <c r="CW13">
        <f t="shared" si="104"/>
        <v>-2.8187911895862579E-4</v>
      </c>
      <c r="CX13">
        <f t="shared" si="104"/>
        <v>-7.8926153308415221E-5</v>
      </c>
      <c r="CY13">
        <f t="shared" si="104"/>
        <v>-1.1838922996262283E-4</v>
      </c>
      <c r="CZ13">
        <f t="shared" si="104"/>
        <v>1.9879069368297129E-4</v>
      </c>
      <c r="DA13">
        <f t="shared" si="104"/>
        <v>1.2329459821743224E-4</v>
      </c>
      <c r="DB13">
        <f t="shared" si="104"/>
        <v>-4.3605294349250952E-4</v>
      </c>
      <c r="DC13">
        <f t="shared" si="104"/>
        <v>0</v>
      </c>
    </row>
    <row r="14" spans="1:107" x14ac:dyDescent="0.25">
      <c r="A14" t="s">
        <v>106</v>
      </c>
      <c r="B14" t="str">
        <f>LEFT(A14,7)</f>
        <v>VDMT009</v>
      </c>
      <c r="C14" t="s">
        <v>103</v>
      </c>
      <c r="D14">
        <v>1</v>
      </c>
      <c r="E14">
        <v>62.100999999999999</v>
      </c>
      <c r="F14">
        <v>42.514000000000003</v>
      </c>
      <c r="G14">
        <v>-0.31540554902497536</v>
      </c>
      <c r="H14">
        <v>9.2726552565198364E-2</v>
      </c>
      <c r="I14">
        <v>9.8792970460088808E-2</v>
      </c>
      <c r="J14">
        <v>0.15660113823511018</v>
      </c>
      <c r="K14">
        <v>0.12908336634076173</v>
      </c>
      <c r="L14">
        <v>1.0611019616835873E-2</v>
      </c>
      <c r="M14">
        <v>1.4009047509850112E-2</v>
      </c>
      <c r="N14">
        <v>1.56976380579124E-2</v>
      </c>
      <c r="O14">
        <v>2.4870228689361881E-2</v>
      </c>
      <c r="P14">
        <v>5.1616669098792971E-2</v>
      </c>
      <c r="Q14">
        <v>2.9998540724217725E-2</v>
      </c>
      <c r="R14">
        <v>8.4637995372011093E-3</v>
      </c>
      <c r="S14">
        <v>1.0340011257270321E-2</v>
      </c>
      <c r="T14">
        <v>5.0449248472972125E-3</v>
      </c>
      <c r="U14">
        <v>1.2966707665367217E-2</v>
      </c>
      <c r="V14">
        <v>1.1111342742187664E-2</v>
      </c>
      <c r="W14">
        <v>2.0846796889657905E-3</v>
      </c>
      <c r="X14">
        <v>2.1472200796347641E-3</v>
      </c>
      <c r="Y14">
        <v>5.6286351602076344E-3</v>
      </c>
      <c r="Z14">
        <v>2.9185515645521066E-3</v>
      </c>
      <c r="AA14">
        <v>1.1027955554629031E-2</v>
      </c>
      <c r="AB14">
        <v>7.7550084429527403E-3</v>
      </c>
      <c r="AC14">
        <v>4.5237549250557651E-3</v>
      </c>
      <c r="AD14">
        <v>1.9387521107381851E-3</v>
      </c>
      <c r="AE14">
        <v>0.10996685359294545</v>
      </c>
      <c r="AF14">
        <v>3.502261877462528E-3</v>
      </c>
      <c r="AG14">
        <v>6.5042006295732658E-3</v>
      </c>
      <c r="AH14">
        <v>1.4968000166774376E-2</v>
      </c>
      <c r="AI14">
        <v>1.2299610164898164E-3</v>
      </c>
      <c r="AJ14">
        <v>2.6871521190769038E-2</v>
      </c>
      <c r="AK14">
        <v>3.0644791427797118E-3</v>
      </c>
      <c r="AL14">
        <v>2.605849611207238E-3</v>
      </c>
      <c r="AM14">
        <v>1.8970585169588692E-3</v>
      </c>
      <c r="AN14">
        <v>4.0651253934832913E-3</v>
      </c>
      <c r="AO14">
        <v>2.5412245408492986E-2</v>
      </c>
      <c r="AP14">
        <v>3.3980278930142382E-3</v>
      </c>
      <c r="AQ14">
        <v>2.9185515645521066E-3</v>
      </c>
      <c r="AR14">
        <v>7.838395630511372E-3</v>
      </c>
      <c r="AS14">
        <v>0</v>
      </c>
      <c r="AT14">
        <v>1.542662969834685E-3</v>
      </c>
      <c r="AU14">
        <v>0</v>
      </c>
      <c r="AV14">
        <v>0</v>
      </c>
      <c r="AW14">
        <v>0</v>
      </c>
      <c r="AX14">
        <v>0</v>
      </c>
      <c r="AY14">
        <v>6.879442973587108E-4</v>
      </c>
      <c r="AZ14">
        <v>0</v>
      </c>
      <c r="BA14">
        <v>1.7928245325105798E-3</v>
      </c>
      <c r="BB14">
        <v>1.4175821884967374E-3</v>
      </c>
      <c r="BC14">
        <v>3.0644791427797118E-3</v>
      </c>
      <c r="BD14">
        <v>1.5635097667243429E-3</v>
      </c>
      <c r="BE14">
        <v>6.0455710980007922E-4</v>
      </c>
      <c r="BF14">
        <v>3.7315766432487649E-3</v>
      </c>
      <c r="BG14">
        <v>1.1465738289311847E-3</v>
      </c>
      <c r="BH14">
        <v>0</v>
      </c>
      <c r="BI14">
        <v>3.1270195334486858E-3</v>
      </c>
      <c r="BJ14">
        <v>0</v>
      </c>
      <c r="BK14">
        <v>0</v>
      </c>
      <c r="BL14">
        <v>2.5016156267589486E-4</v>
      </c>
      <c r="BM14">
        <v>1.8762117200692114E-4</v>
      </c>
      <c r="BN14">
        <v>1.4801225791657112E-3</v>
      </c>
      <c r="BO14">
        <v>2.4807688298692904E-3</v>
      </c>
      <c r="BP14">
        <v>2.9185515645521065E-4</v>
      </c>
      <c r="BQ14">
        <v>1.5843565636140006E-3</v>
      </c>
      <c r="BR14">
        <v>7.7133148491734249E-4</v>
      </c>
      <c r="BS14">
        <v>0</v>
      </c>
      <c r="BT14">
        <v>9.797994538139215E-4</v>
      </c>
      <c r="BU14">
        <v>9.797994538139215E-4</v>
      </c>
      <c r="BV14">
        <v>0</v>
      </c>
      <c r="BW14">
        <v>0</v>
      </c>
      <c r="BX14">
        <v>1.1882674227105005E-3</v>
      </c>
      <c r="BY14">
        <v>0</v>
      </c>
      <c r="BZ14">
        <v>5.7745627384352396E-3</v>
      </c>
      <c r="CA14">
        <v>7.5048468802768457E-4</v>
      </c>
      <c r="CB14">
        <v>0</v>
      </c>
      <c r="CC14">
        <v>0</v>
      </c>
      <c r="CD14">
        <v>0</v>
      </c>
      <c r="CE14">
        <v>9.8188413350288727E-3</v>
      </c>
      <c r="CF14">
        <v>0</v>
      </c>
      <c r="CG14">
        <v>1.8553649231795534E-3</v>
      </c>
      <c r="CH14">
        <v>4.5862953157247387E-4</v>
      </c>
      <c r="CI14">
        <v>1.6531509933498719E-2</v>
      </c>
      <c r="CJ14">
        <v>0</v>
      </c>
      <c r="CK14">
        <v>5.837103129104213E-4</v>
      </c>
      <c r="CL14">
        <v>2.9185515645521065E-4</v>
      </c>
      <c r="CM14">
        <v>3.5439554712418436E-4</v>
      </c>
      <c r="CN14">
        <v>0</v>
      </c>
      <c r="CO14">
        <v>3.9608914090350015E-4</v>
      </c>
      <c r="CP14">
        <v>6.6709750046905288E-4</v>
      </c>
      <c r="CQ14">
        <v>0</v>
      </c>
      <c r="CR14">
        <v>0</v>
      </c>
      <c r="CS14">
        <v>3.5439554712418436E-4</v>
      </c>
      <c r="CT14">
        <v>0</v>
      </c>
      <c r="CU14">
        <v>7.5048468802768457E-4</v>
      </c>
      <c r="CV14">
        <v>0</v>
      </c>
      <c r="CW14">
        <v>1.6885905480622902E-3</v>
      </c>
      <c r="CX14">
        <v>7.9217828180700031E-4</v>
      </c>
      <c r="CY14">
        <v>0</v>
      </c>
      <c r="CZ14">
        <v>0</v>
      </c>
      <c r="DA14">
        <v>2.9185515645521065E-4</v>
      </c>
      <c r="DB14">
        <v>0</v>
      </c>
      <c r="DC14">
        <v>7.9217828180700031E-4</v>
      </c>
    </row>
    <row r="15" spans="1:107" x14ac:dyDescent="0.25">
      <c r="A15" t="s">
        <v>128</v>
      </c>
      <c r="B15" t="str">
        <f>LEFT(A15,7)</f>
        <v>VDMT009</v>
      </c>
      <c r="C15" t="s">
        <v>103</v>
      </c>
      <c r="D15">
        <v>7</v>
      </c>
      <c r="E15">
        <v>62.100999999999999</v>
      </c>
      <c r="F15">
        <v>42.514000000000003</v>
      </c>
      <c r="G15">
        <v>-0.31540554902497536</v>
      </c>
      <c r="H15">
        <v>2.656792686334784E-2</v>
      </c>
      <c r="I15">
        <v>9.9405165874885223E-2</v>
      </c>
      <c r="J15">
        <v>9.1001636791887899E-2</v>
      </c>
      <c r="K15">
        <v>0.14525529961275899</v>
      </c>
      <c r="L15">
        <v>1.1836799872250389E-2</v>
      </c>
      <c r="M15">
        <v>1.9362050381252743E-2</v>
      </c>
      <c r="N15">
        <v>5.2357379536109229E-2</v>
      </c>
      <c r="O15">
        <v>3.030061080282646E-2</v>
      </c>
      <c r="P15">
        <v>3.5091221206435388E-2</v>
      </c>
      <c r="Q15">
        <v>0.10257894526727614</v>
      </c>
      <c r="R15">
        <v>6.0880673879196772E-3</v>
      </c>
      <c r="S15">
        <v>1.7725258493353029E-2</v>
      </c>
      <c r="T15">
        <v>3.9722144596590686E-3</v>
      </c>
      <c r="U15">
        <v>2.4531917441814044E-2</v>
      </c>
      <c r="V15">
        <v>1.6427801509042276E-2</v>
      </c>
      <c r="W15">
        <v>2.0000798435067267E-2</v>
      </c>
      <c r="X15">
        <v>2.5250509002355384E-2</v>
      </c>
      <c r="Y15">
        <v>2.8743662421653561E-3</v>
      </c>
      <c r="Z15">
        <v>1.6168310112180126E-3</v>
      </c>
      <c r="AA15">
        <v>1.9881033174977046E-2</v>
      </c>
      <c r="AB15">
        <v>1.9521737394706376E-2</v>
      </c>
      <c r="AC15">
        <v>8.9624336300850333E-3</v>
      </c>
      <c r="AD15">
        <v>9.9804383408519295E-4</v>
      </c>
      <c r="AE15">
        <v>8.5991456744780231E-2</v>
      </c>
      <c r="AF15">
        <v>4.9902191704259647E-3</v>
      </c>
      <c r="AG15">
        <v>4.6309233901552956E-3</v>
      </c>
      <c r="AH15">
        <v>5.4892410874685616E-3</v>
      </c>
      <c r="AI15">
        <v>1.5968701345363088E-3</v>
      </c>
      <c r="AJ15">
        <v>5.3694758273783389E-3</v>
      </c>
      <c r="AK15">
        <v>4.870453910335742E-3</v>
      </c>
      <c r="AL15">
        <v>3.7925665695237335E-3</v>
      </c>
      <c r="AM15">
        <v>3.4133099125713603E-3</v>
      </c>
      <c r="AN15">
        <v>6.0681065112379732E-3</v>
      </c>
      <c r="AO15">
        <v>9.2818076569922952E-3</v>
      </c>
      <c r="AP15">
        <v>2.1158529282606091E-3</v>
      </c>
      <c r="AQ15">
        <v>2.7346401053934288E-3</v>
      </c>
      <c r="AR15">
        <v>5.6688889776038967E-3</v>
      </c>
      <c r="AS15">
        <v>6.8465807018244238E-3</v>
      </c>
      <c r="AT15">
        <v>9.7808295740348908E-4</v>
      </c>
      <c r="AU15">
        <v>7.5851331390474664E-4</v>
      </c>
      <c r="AV15">
        <v>4.1917841031578106E-4</v>
      </c>
      <c r="AW15">
        <v>2.0958920515789055E-3</v>
      </c>
      <c r="AX15">
        <v>5.1898279372430034E-4</v>
      </c>
      <c r="AY15">
        <v>7.3855243722304289E-4</v>
      </c>
      <c r="AZ15">
        <v>8.9823945067667372E-4</v>
      </c>
      <c r="BA15">
        <v>2.694718352030021E-3</v>
      </c>
      <c r="BB15">
        <v>3.113896762345802E-3</v>
      </c>
      <c r="BC15">
        <v>9.9804383408519295E-4</v>
      </c>
      <c r="BD15">
        <v>8.5831769731326598E-4</v>
      </c>
      <c r="BE15">
        <v>0</v>
      </c>
      <c r="BF15">
        <v>1.556948381172901E-3</v>
      </c>
      <c r="BG15">
        <v>0</v>
      </c>
      <c r="BH15">
        <v>4.9902191704259647E-4</v>
      </c>
      <c r="BI15">
        <v>4.3913928699748493E-4</v>
      </c>
      <c r="BJ15">
        <v>3.7925665695237332E-4</v>
      </c>
      <c r="BK15">
        <v>9.5812208072178532E-4</v>
      </c>
      <c r="BL15">
        <v>3.1937402690726177E-4</v>
      </c>
      <c r="BM15">
        <v>1.3972613677192702E-4</v>
      </c>
      <c r="BN15">
        <v>1.7565571479899397E-3</v>
      </c>
      <c r="BO15">
        <v>1.0978482174937123E-3</v>
      </c>
      <c r="BP15">
        <v>9.9804383408519295E-4</v>
      </c>
      <c r="BQ15">
        <v>2.435226955167871E-3</v>
      </c>
      <c r="BR15">
        <v>3.9522535829773645E-3</v>
      </c>
      <c r="BS15">
        <v>3.3933490358896564E-4</v>
      </c>
      <c r="BT15">
        <v>6.3874805381452355E-4</v>
      </c>
      <c r="BU15">
        <v>2.1956964349874246E-3</v>
      </c>
      <c r="BV15">
        <v>0</v>
      </c>
      <c r="BW15">
        <v>3.3933490358896564E-4</v>
      </c>
      <c r="BX15">
        <v>7.1859156054133902E-4</v>
      </c>
      <c r="BY15">
        <v>8.1839594394985825E-4</v>
      </c>
      <c r="BZ15">
        <v>2.6148748453032056E-3</v>
      </c>
      <c r="CA15">
        <v>0</v>
      </c>
      <c r="CB15">
        <v>0</v>
      </c>
      <c r="CC15">
        <v>0</v>
      </c>
      <c r="CD15">
        <v>0</v>
      </c>
      <c r="CE15">
        <v>9.4814164238093343E-3</v>
      </c>
      <c r="CF15">
        <v>1.4172222444009742E-3</v>
      </c>
      <c r="CG15">
        <v>1.0579264641303046E-3</v>
      </c>
      <c r="CH15">
        <v>4.9902191704259647E-4</v>
      </c>
      <c r="CI15">
        <v>1.8763224080801629E-3</v>
      </c>
      <c r="CJ15">
        <v>0</v>
      </c>
      <c r="CK15">
        <v>3.7925665695237332E-4</v>
      </c>
      <c r="CL15">
        <v>5.1898279372430034E-4</v>
      </c>
      <c r="CM15">
        <v>1.1976526009022317E-4</v>
      </c>
      <c r="CN15">
        <v>5.1898279372430034E-4</v>
      </c>
      <c r="CO15">
        <v>2.3154616950776478E-3</v>
      </c>
      <c r="CP15">
        <v>0</v>
      </c>
      <c r="CQ15">
        <v>0</v>
      </c>
      <c r="CR15">
        <v>0</v>
      </c>
      <c r="CS15">
        <v>1.5968701345363089E-4</v>
      </c>
      <c r="CT15">
        <v>0</v>
      </c>
      <c r="CU15">
        <v>4.3913928699748493E-4</v>
      </c>
      <c r="CV15">
        <v>3.3933490358896564E-4</v>
      </c>
      <c r="CW15">
        <v>0</v>
      </c>
      <c r="CX15">
        <v>2.7945227354385404E-4</v>
      </c>
      <c r="CY15">
        <v>2.1956964349874246E-4</v>
      </c>
      <c r="CZ15">
        <v>1.9561659148069782E-3</v>
      </c>
      <c r="DA15">
        <v>0</v>
      </c>
      <c r="DB15">
        <v>1.7964789013533475E-4</v>
      </c>
      <c r="DC15">
        <v>0</v>
      </c>
    </row>
    <row r="16" spans="1:107" x14ac:dyDescent="0.25">
      <c r="A16" t="s">
        <v>150</v>
      </c>
      <c r="B16" t="str">
        <f>LEFT(A16,7)</f>
        <v>VDMT009</v>
      </c>
      <c r="C16" t="s">
        <v>103</v>
      </c>
      <c r="D16">
        <v>14</v>
      </c>
      <c r="E16">
        <v>62.100999999999999</v>
      </c>
      <c r="F16">
        <v>42.514000000000003</v>
      </c>
      <c r="G16">
        <v>-0.31540554902497536</v>
      </c>
      <c r="H16">
        <v>3.2828391811603588E-2</v>
      </c>
      <c r="I16">
        <v>8.4401478860069337E-2</v>
      </c>
      <c r="J16">
        <v>9.2054723576884906E-2</v>
      </c>
      <c r="K16">
        <v>6.6850804885417114E-2</v>
      </c>
      <c r="L16">
        <v>1.0990749931667458E-2</v>
      </c>
      <c r="M16">
        <v>1.071741976320976E-2</v>
      </c>
      <c r="N16">
        <v>3.5446607109461542E-2</v>
      </c>
      <c r="O16">
        <v>1.9147497590378777E-2</v>
      </c>
      <c r="P16">
        <v>2.2729561377008618E-2</v>
      </c>
      <c r="Q16">
        <v>5.0609238559693868E-2</v>
      </c>
      <c r="R16">
        <v>3.8553939550875376E-3</v>
      </c>
      <c r="S16">
        <v>8.8184943823457485E-3</v>
      </c>
      <c r="T16">
        <v>2.9778602563549266E-3</v>
      </c>
      <c r="U16">
        <v>1.1724425647001281E-2</v>
      </c>
      <c r="V16">
        <v>1.1264080100125156E-2</v>
      </c>
      <c r="W16">
        <v>4.9055572338986952E-3</v>
      </c>
      <c r="X16">
        <v>1.3407564052767109E-2</v>
      </c>
      <c r="Y16">
        <v>2.0859407592824365E-3</v>
      </c>
      <c r="Z16">
        <v>3.1648756347733517E-3</v>
      </c>
      <c r="AA16">
        <v>1.146548127688346E-2</v>
      </c>
      <c r="AB16">
        <v>3.0354034497144418E-3</v>
      </c>
      <c r="AC16">
        <v>2.8196164746162587E-3</v>
      </c>
      <c r="AD16">
        <v>1.2084070605498252E-3</v>
      </c>
      <c r="AE16">
        <v>4.1244083840432724E-2</v>
      </c>
      <c r="AF16">
        <v>3.2368046264727463E-3</v>
      </c>
      <c r="AG16">
        <v>1.185389783206019E-2</v>
      </c>
      <c r="AH16">
        <v>3.6539927783292335E-3</v>
      </c>
      <c r="AI16">
        <v>1.4385798339878872E-3</v>
      </c>
      <c r="AJ16">
        <v>2.9059312646555319E-3</v>
      </c>
      <c r="AK16">
        <v>5.2652021923956672E-3</v>
      </c>
      <c r="AL16">
        <v>3.7259217700286278E-3</v>
      </c>
      <c r="AM16">
        <v>1.5105088256872816E-3</v>
      </c>
      <c r="AN16">
        <v>5.7830909326313067E-3</v>
      </c>
      <c r="AO16">
        <v>7.9265748852732579E-3</v>
      </c>
      <c r="AP16">
        <v>8.3437630371297454E-4</v>
      </c>
      <c r="AQ16">
        <v>1.8845395825241322E-3</v>
      </c>
      <c r="AR16">
        <v>2.244184541021104E-3</v>
      </c>
      <c r="AS16">
        <v>2.0283975659229209E-3</v>
      </c>
      <c r="AT16">
        <v>1.3091076489289773E-3</v>
      </c>
      <c r="AU16">
        <v>1.0933206738307942E-3</v>
      </c>
      <c r="AV16">
        <v>1.222792858889704E-3</v>
      </c>
      <c r="AW16">
        <v>2.4743573144591661E-3</v>
      </c>
      <c r="AX16">
        <v>1.8557679858443744E-3</v>
      </c>
      <c r="AY16">
        <v>6.3297512695467033E-4</v>
      </c>
      <c r="AZ16">
        <v>9.7823428711176332E-4</v>
      </c>
      <c r="BA16">
        <v>1.6112094140664336E-3</v>
      </c>
      <c r="BB16">
        <v>2.1003265576223151E-3</v>
      </c>
      <c r="BC16">
        <v>5.3227453857551828E-4</v>
      </c>
      <c r="BD16">
        <v>7.1928991699394358E-4</v>
      </c>
      <c r="BE16">
        <v>1.007005883791521E-4</v>
      </c>
      <c r="BF16">
        <v>1.9420827758836476E-3</v>
      </c>
      <c r="BG16">
        <v>0</v>
      </c>
      <c r="BH16">
        <v>1.122092270510552E-3</v>
      </c>
      <c r="BI16">
        <v>1.8701537841842532E-4</v>
      </c>
      <c r="BJ16">
        <v>8.7753369873261116E-4</v>
      </c>
      <c r="BK16">
        <v>1.1796354638700674E-3</v>
      </c>
      <c r="BL16">
        <v>2.8771596679757745E-4</v>
      </c>
      <c r="BM16">
        <v>2.8771596679757745E-4</v>
      </c>
      <c r="BN16">
        <v>1.1077064721706732E-3</v>
      </c>
      <c r="BO16">
        <v>1.0357774804712787E-3</v>
      </c>
      <c r="BP16">
        <v>2.8771596679757745E-4</v>
      </c>
      <c r="BQ16">
        <v>1.8845395825241322E-3</v>
      </c>
      <c r="BR16">
        <v>3.2655762231525039E-3</v>
      </c>
      <c r="BS16">
        <v>1.4385798339878873E-4</v>
      </c>
      <c r="BT16">
        <v>0</v>
      </c>
      <c r="BU16">
        <v>1.3666508422884927E-3</v>
      </c>
      <c r="BV16">
        <v>0</v>
      </c>
      <c r="BW16">
        <v>3.3087336181721402E-4</v>
      </c>
      <c r="BX16">
        <v>0</v>
      </c>
      <c r="BY16">
        <v>7.624473120135802E-4</v>
      </c>
      <c r="BZ16">
        <v>2.1578697509818307E-3</v>
      </c>
      <c r="CA16">
        <v>2.4455857177794083E-4</v>
      </c>
      <c r="CB16">
        <v>0</v>
      </c>
      <c r="CC16">
        <v>2.3017277343806195E-4</v>
      </c>
      <c r="CD16">
        <v>0</v>
      </c>
      <c r="CE16">
        <v>1.8413821875044956E-3</v>
      </c>
      <c r="CF16">
        <v>0</v>
      </c>
      <c r="CG16">
        <v>0</v>
      </c>
      <c r="CH16">
        <v>2.4455857177794083E-4</v>
      </c>
      <c r="CI16">
        <v>8.0560470703321682E-4</v>
      </c>
      <c r="CJ16">
        <v>0</v>
      </c>
      <c r="CK16">
        <v>2.7333016845769854E-4</v>
      </c>
      <c r="CL16">
        <v>3.3087336181721402E-4</v>
      </c>
      <c r="CM16">
        <v>1.8701537841842532E-4</v>
      </c>
      <c r="CN16">
        <v>7.624473120135802E-4</v>
      </c>
      <c r="CO16">
        <v>4.2006531152446302E-3</v>
      </c>
      <c r="CP16">
        <v>0</v>
      </c>
      <c r="CQ16">
        <v>2.8771596679757745E-4</v>
      </c>
      <c r="CR16">
        <v>5.61046135255276E-4</v>
      </c>
      <c r="CS16">
        <v>0</v>
      </c>
      <c r="CT16">
        <v>0</v>
      </c>
      <c r="CU16">
        <v>3.8841655517672956E-4</v>
      </c>
      <c r="CV16">
        <v>4.7473134521600275E-4</v>
      </c>
      <c r="CW16">
        <v>5.4666033691539708E-4</v>
      </c>
      <c r="CX16">
        <v>0</v>
      </c>
      <c r="CY16">
        <v>4.3157395019636617E-5</v>
      </c>
      <c r="CZ16">
        <v>1.7982247924848589E-3</v>
      </c>
      <c r="DA16">
        <v>1.4385798339878873E-4</v>
      </c>
      <c r="DB16">
        <v>1.5824378173866758E-4</v>
      </c>
      <c r="DC16">
        <v>4.0280235351660841E-4</v>
      </c>
    </row>
    <row r="17" spans="1:107" x14ac:dyDescent="0.25">
      <c r="A17" t="s">
        <v>172</v>
      </c>
      <c r="B17" t="str">
        <f>LEFT(A17,7)</f>
        <v>VDMT009</v>
      </c>
      <c r="C17" t="s">
        <v>103</v>
      </c>
      <c r="D17">
        <v>50</v>
      </c>
      <c r="E17">
        <v>62.100999999999999</v>
      </c>
      <c r="F17">
        <v>42.514000000000003</v>
      </c>
      <c r="G17">
        <v>-0.31540554902497536</v>
      </c>
      <c r="H17">
        <v>4.0112980652669349E-2</v>
      </c>
      <c r="I17">
        <v>9.5451680162924893E-2</v>
      </c>
      <c r="J17">
        <v>5.4659845803229405E-2</v>
      </c>
      <c r="K17">
        <v>7.5910391310672551E-2</v>
      </c>
      <c r="L17">
        <v>3.7458177762692141E-3</v>
      </c>
      <c r="M17">
        <v>1.2764874169616448E-2</v>
      </c>
      <c r="N17">
        <v>4.0355428405178681E-2</v>
      </c>
      <c r="O17">
        <v>1.2789118944867381E-2</v>
      </c>
      <c r="P17">
        <v>2.2244581292731415E-2</v>
      </c>
      <c r="Q17">
        <v>4.9738156427289917E-2</v>
      </c>
      <c r="R17">
        <v>2.6305581147262765E-3</v>
      </c>
      <c r="S17">
        <v>1.7504727731173932E-2</v>
      </c>
      <c r="T17">
        <v>3.1154536197449448E-3</v>
      </c>
      <c r="U17">
        <v>1.2134510013092178E-2</v>
      </c>
      <c r="V17">
        <v>2.2887067836881152E-2</v>
      </c>
      <c r="W17">
        <v>8.5826504388304328E-3</v>
      </c>
      <c r="X17">
        <v>1.076468021141444E-2</v>
      </c>
      <c r="Y17">
        <v>4.558017747175484E-3</v>
      </c>
      <c r="Z17">
        <v>1.1273820491684043E-3</v>
      </c>
      <c r="AA17">
        <v>6.2309072394898897E-3</v>
      </c>
      <c r="AB17">
        <v>2.3881103622169423E-3</v>
      </c>
      <c r="AC17">
        <v>3.2003103331232118E-3</v>
      </c>
      <c r="AD17">
        <v>2.3638655869660089E-3</v>
      </c>
      <c r="AE17">
        <v>5.4150705522959801E-2</v>
      </c>
      <c r="AF17">
        <v>2.8245163167337438E-3</v>
      </c>
      <c r="AG17">
        <v>2.8366387043592105E-3</v>
      </c>
      <c r="AH17">
        <v>7.0552295980216267E-3</v>
      </c>
      <c r="AI17">
        <v>7.8795519565533624E-4</v>
      </c>
      <c r="AJ17">
        <v>6.8370266207632259E-3</v>
      </c>
      <c r="AK17">
        <v>2.3032536488386754E-3</v>
      </c>
      <c r="AL17">
        <v>3.8791640401493479E-3</v>
      </c>
      <c r="AM17">
        <v>2.6548028899772099E-3</v>
      </c>
      <c r="AN17">
        <v>1.0813169761916307E-2</v>
      </c>
      <c r="AO17">
        <v>1.6231877030499928E-2</v>
      </c>
      <c r="AP17">
        <v>1.7456238180672066E-3</v>
      </c>
      <c r="AQ17">
        <v>8.0007758328080295E-4</v>
      </c>
      <c r="AR17">
        <v>2.9942297434902778E-3</v>
      </c>
      <c r="AS17">
        <v>7.5158803277893611E-4</v>
      </c>
      <c r="AT17">
        <v>1.430441739805072E-3</v>
      </c>
      <c r="AU17">
        <v>1.0788924986665374E-3</v>
      </c>
      <c r="AV17">
        <v>1.5516656160597391E-3</v>
      </c>
      <c r="AW17">
        <v>9.0796683314745674E-3</v>
      </c>
      <c r="AX17">
        <v>2.5457014013480098E-4</v>
      </c>
      <c r="AY17">
        <v>4.2428356689133494E-4</v>
      </c>
      <c r="AZ17">
        <v>1.139504436793871E-3</v>
      </c>
      <c r="BA17">
        <v>1.9759491829510738E-3</v>
      </c>
      <c r="BB17">
        <v>7.8795519565533624E-4</v>
      </c>
      <c r="BC17">
        <v>4.4852834214226836E-4</v>
      </c>
      <c r="BD17">
        <v>1.1879939872957378E-3</v>
      </c>
      <c r="BE17">
        <v>9.9403578528827028E-4</v>
      </c>
      <c r="BF17">
        <v>5.818746060224022E-4</v>
      </c>
      <c r="BG17">
        <v>2.0608058963293409E-4</v>
      </c>
      <c r="BH17">
        <v>1.3334626388013384E-4</v>
      </c>
      <c r="BI17">
        <v>2.1820297725840083E-4</v>
      </c>
      <c r="BJ17">
        <v>1.2122387625466712E-4</v>
      </c>
      <c r="BK17">
        <v>4.1943461184114827E-3</v>
      </c>
      <c r="BL17">
        <v>3.7579401638946806E-4</v>
      </c>
      <c r="BM17">
        <v>9.2130145953547014E-4</v>
      </c>
      <c r="BN17">
        <v>2.1456626097076082E-3</v>
      </c>
      <c r="BO17">
        <v>5.3338505552053537E-4</v>
      </c>
      <c r="BP17">
        <v>3.5154924113853464E-4</v>
      </c>
      <c r="BQ17">
        <v>1.8789700819473404E-3</v>
      </c>
      <c r="BR17">
        <v>9.9403578528827028E-4</v>
      </c>
      <c r="BS17">
        <v>0</v>
      </c>
      <c r="BT17">
        <v>1.1516268244193377E-3</v>
      </c>
      <c r="BU17">
        <v>9.3342384716093684E-4</v>
      </c>
      <c r="BV17">
        <v>6.7885370702613587E-4</v>
      </c>
      <c r="BW17">
        <v>1.636522329438006E-3</v>
      </c>
      <c r="BX17">
        <v>5.4550744314600208E-4</v>
      </c>
      <c r="BY17">
        <v>7.0309848227706928E-4</v>
      </c>
      <c r="BZ17">
        <v>5.4550744314600208E-4</v>
      </c>
      <c r="CA17">
        <v>0</v>
      </c>
      <c r="CB17">
        <v>5.2126266789506866E-4</v>
      </c>
      <c r="CC17">
        <v>0</v>
      </c>
      <c r="CD17">
        <v>2.5457014013480098E-4</v>
      </c>
      <c r="CE17">
        <v>3.3094118217524122E-3</v>
      </c>
      <c r="CF17">
        <v>1.6850118799398729E-3</v>
      </c>
      <c r="CG17">
        <v>0</v>
      </c>
      <c r="CH17">
        <v>2.909373030112011E-4</v>
      </c>
      <c r="CI17">
        <v>0</v>
      </c>
      <c r="CJ17">
        <v>3.2730446588760123E-4</v>
      </c>
      <c r="CK17">
        <v>0</v>
      </c>
      <c r="CL17">
        <v>4.4852834214226836E-4</v>
      </c>
      <c r="CM17">
        <v>0</v>
      </c>
      <c r="CN17">
        <v>6.3036415652426903E-4</v>
      </c>
      <c r="CO17">
        <v>1.139504436793871E-3</v>
      </c>
      <c r="CP17">
        <v>0</v>
      </c>
      <c r="CQ17">
        <v>0</v>
      </c>
      <c r="CR17">
        <v>4.7277311739320178E-4</v>
      </c>
      <c r="CS17">
        <v>0</v>
      </c>
      <c r="CT17">
        <v>2.6669252776026769E-4</v>
      </c>
      <c r="CU17">
        <v>0</v>
      </c>
      <c r="CV17">
        <v>1.6971342675653397E-4</v>
      </c>
      <c r="CW17">
        <v>0</v>
      </c>
      <c r="CX17">
        <v>4.1216117926586818E-4</v>
      </c>
      <c r="CY17">
        <v>0</v>
      </c>
      <c r="CZ17">
        <v>6.9097609465160257E-4</v>
      </c>
      <c r="DA17">
        <v>0</v>
      </c>
      <c r="DB17">
        <v>0</v>
      </c>
      <c r="DC17">
        <v>8.606895214081366E-4</v>
      </c>
    </row>
    <row r="18" spans="1:107" x14ac:dyDescent="0.25">
      <c r="G18" t="s">
        <v>356</v>
      </c>
      <c r="H18">
        <f>MEDIAN(H15-H14,H16-H15,H17-H16)</f>
        <v>6.2604649482557485E-3</v>
      </c>
      <c r="I18">
        <f t="shared" ref="I18" si="105">MEDIAN(I15-I14,I16-I15,I17-I16)</f>
        <v>6.1219541479641537E-4</v>
      </c>
      <c r="J18">
        <f t="shared" ref="J18" si="106">MEDIAN(J15-J14,J16-J15,J17-J16)</f>
        <v>-3.7394877773655501E-2</v>
      </c>
      <c r="K18">
        <f t="shared" ref="K18" si="107">MEDIAN(K15-K14,K16-K15,K17-K16)</f>
        <v>9.0595864252554364E-3</v>
      </c>
      <c r="L18">
        <f t="shared" ref="L18" si="108">MEDIAN(L15-L14,L16-L15,L17-L16)</f>
        <v>-8.4604994058293075E-4</v>
      </c>
      <c r="M18">
        <f t="shared" ref="M18" si="109">MEDIAN(M15-M14,M16-M15,M17-M16)</f>
        <v>2.0474544064066885E-3</v>
      </c>
      <c r="N18">
        <f t="shared" ref="N18" si="110">MEDIAN(N15-N14,N16-N15,N17-N16)</f>
        <v>4.908821295717139E-3</v>
      </c>
      <c r="O18">
        <f t="shared" ref="O18" si="111">MEDIAN(O15-O14,O16-O15,O17-O16)</f>
        <v>-6.3583786455113957E-3</v>
      </c>
      <c r="P18">
        <f t="shared" ref="P18" si="112">MEDIAN(P15-P14,P16-P15,P17-P16)</f>
        <v>-1.2361659829426771E-2</v>
      </c>
      <c r="Q18">
        <f t="shared" ref="Q18" si="113">MEDIAN(Q15-Q14,Q16-Q15,Q17-Q16)</f>
        <v>-8.710821324039511E-4</v>
      </c>
      <c r="R18">
        <f t="shared" ref="R18" si="114">MEDIAN(R15-R14,R16-R15,R17-R16)</f>
        <v>-2.2326734328321396E-3</v>
      </c>
      <c r="S18">
        <f t="shared" ref="S18" si="115">MEDIAN(S15-S14,S16-S15,S17-S16)</f>
        <v>7.3852472360827082E-3</v>
      </c>
      <c r="T18">
        <f t="shared" ref="T18" si="116">MEDIAN(T15-T14,T16-T15,T17-T16)</f>
        <v>-9.94354203304142E-4</v>
      </c>
      <c r="U18">
        <f t="shared" ref="U18" si="117">MEDIAN(U15-U14,U16-U15,U17-U16)</f>
        <v>4.1008436609089698E-4</v>
      </c>
      <c r="V18">
        <f t="shared" ref="V18" si="118">MEDIAN(V15-V14,V16-V15,V17-V16)</f>
        <v>5.3164587668546124E-3</v>
      </c>
      <c r="W18">
        <f t="shared" ref="W18" si="119">MEDIAN(W15-W14,W16-W15,W17-W16)</f>
        <v>3.6770932049317376E-3</v>
      </c>
      <c r="X18">
        <f t="shared" ref="X18" si="120">MEDIAN(X15-X14,X16-X15,X17-X16)</f>
        <v>-2.6428838413526685E-3</v>
      </c>
      <c r="Y18">
        <f t="shared" ref="Y18" si="121">MEDIAN(Y15-Y14,Y16-Y15,Y17-Y16)</f>
        <v>-7.8842548288291956E-4</v>
      </c>
      <c r="Z18">
        <f t="shared" ref="Z18" si="122">MEDIAN(Z15-Z14,Z16-Z15,Z17-Z16)</f>
        <v>-1.301720553334094E-3</v>
      </c>
      <c r="AA18">
        <f t="shared" ref="AA18" si="123">MEDIAN(AA15-AA14,AA16-AA15,AA17-AA16)</f>
        <v>-5.2345740373935705E-3</v>
      </c>
      <c r="AB18">
        <f t="shared" ref="AB18" si="124">MEDIAN(AB15-AB14,AB16-AB15,AB17-AB16)</f>
        <v>-6.4729308749749944E-4</v>
      </c>
      <c r="AC18">
        <f t="shared" ref="AC18" si="125">MEDIAN(AC15-AC14,AC16-AC15,AC17-AC16)</f>
        <v>3.8069385850695312E-4</v>
      </c>
      <c r="AD18">
        <f t="shared" ref="AD18" si="126">MEDIAN(AD15-AD14,AD16-AD15,AD17-AD16)</f>
        <v>2.1036322646463229E-4</v>
      </c>
      <c r="AE18">
        <f t="shared" ref="AE18" si="127">MEDIAN(AE15-AE14,AE16-AE15,AE17-AE16)</f>
        <v>-2.3975396848165215E-2</v>
      </c>
      <c r="AF18">
        <f t="shared" ref="AF18" si="128">MEDIAN(AF15-AF14,AF16-AF15,AF17-AF16)</f>
        <v>-4.1228830973900248E-4</v>
      </c>
      <c r="AG18">
        <f t="shared" ref="AG18" si="129">MEDIAN(AG15-AG14,AG16-AG15,AG17-AG16)</f>
        <v>-1.8732772394179703E-3</v>
      </c>
      <c r="AH18">
        <f t="shared" ref="AH18" si="130">MEDIAN(AH15-AH14,AH16-AH15,AH17-AH16)</f>
        <v>-1.8352483091393281E-3</v>
      </c>
      <c r="AI18">
        <f t="shared" ref="AI18" si="131">MEDIAN(AI15-AI14,AI16-AI15,AI17-AI16)</f>
        <v>-1.582903005484216E-4</v>
      </c>
      <c r="AJ18">
        <f t="shared" ref="AJ18" si="132">MEDIAN(AJ15-AJ14,AJ16-AJ15,AJ17-AJ16)</f>
        <v>-2.463544562722807E-3</v>
      </c>
      <c r="AK18">
        <f t="shared" ref="AK18" si="133">MEDIAN(AK15-AK14,AK16-AK15,AK17-AK16)</f>
        <v>3.9474828205992522E-4</v>
      </c>
      <c r="AL18">
        <f t="shared" ref="AL18" si="134">MEDIAN(AL15-AL14,AL16-AL15,AL17-AL16)</f>
        <v>1.5324227012072011E-4</v>
      </c>
      <c r="AM18">
        <f t="shared" ref="AM18" si="135">MEDIAN(AM15-AM14,AM16-AM15,AM17-AM16)</f>
        <v>1.1442940642899283E-3</v>
      </c>
      <c r="AN18">
        <f t="shared" ref="AN18" si="136">MEDIAN(AN15-AN14,AN16-AN15,AN17-AN16)</f>
        <v>2.0029811177546819E-3</v>
      </c>
      <c r="AO18">
        <f t="shared" ref="AO18" si="137">MEDIAN(AO15-AO14,AO16-AO15,AO17-AO16)</f>
        <v>-1.3552327717190372E-3</v>
      </c>
      <c r="AP18">
        <f t="shared" ref="AP18" si="138">MEDIAN(AP15-AP14,AP16-AP15,AP17-AP16)</f>
        <v>-1.2814766245476347E-3</v>
      </c>
      <c r="AQ18">
        <f t="shared" ref="AQ18" si="139">MEDIAN(AQ15-AQ14,AQ16-AQ15,AQ17-AQ16)</f>
        <v>-8.5010052286929659E-4</v>
      </c>
      <c r="AR18">
        <f t="shared" ref="AR18" si="140">MEDIAN(AR15-AR14,AR16-AR15,AR17-AR16)</f>
        <v>-2.1695066529074753E-3</v>
      </c>
      <c r="AS18">
        <f t="shared" ref="AS18" si="141">MEDIAN(AS15-AS14,AS16-AS15,AS17-AS16)</f>
        <v>-1.2768095331439847E-3</v>
      </c>
      <c r="AT18">
        <f t="shared" ref="AT18" si="142">MEDIAN(AT15-AT14,AT16-AT15,AT17-AT16)</f>
        <v>1.213340908760947E-4</v>
      </c>
      <c r="AU18">
        <f t="shared" ref="AU18" si="143">MEDIAN(AU15-AU14,AU16-AU15,AU17-AU16)</f>
        <v>3.3480735992604752E-4</v>
      </c>
      <c r="AV18">
        <f t="shared" ref="AV18" si="144">MEDIAN(AV15-AV14,AV16-AV15,AV17-AV16)</f>
        <v>4.1917841031578106E-4</v>
      </c>
      <c r="AW18">
        <f t="shared" ref="AW18" si="145">MEDIAN(AW15-AW14,AW16-AW15,AW17-AW16)</f>
        <v>2.0958920515789055E-3</v>
      </c>
      <c r="AX18">
        <f t="shared" ref="AX18" si="146">MEDIAN(AX15-AX14,AX16-AX15,AX17-AX16)</f>
        <v>5.1898279372430034E-4</v>
      </c>
      <c r="AY18">
        <f t="shared" ref="AY18" si="147">MEDIAN(AY15-AY14,AY16-AY15,AY17-AY16)</f>
        <v>-1.0557731026837255E-4</v>
      </c>
      <c r="AZ18">
        <f t="shared" ref="AZ18" si="148">MEDIAN(AZ15-AZ14,AZ16-AZ15,AZ17-AZ16)</f>
        <v>1.6127014968210767E-4</v>
      </c>
      <c r="BA18">
        <f t="shared" ref="BA18" si="149">MEDIAN(BA15-BA14,BA16-BA15,BA17-BA16)</f>
        <v>3.6473976888464019E-4</v>
      </c>
      <c r="BB18">
        <f t="shared" ref="BB18" si="150">MEDIAN(BB15-BB14,BB16-BB15,BB17-BB16)</f>
        <v>-1.013570204723487E-3</v>
      </c>
      <c r="BC18">
        <f t="shared" ref="BC18" si="151">MEDIAN(BC15-BC14,BC16-BC15,BC17-BC16)</f>
        <v>-4.6576929550967467E-4</v>
      </c>
      <c r="BD18">
        <f t="shared" ref="BD18" si="152">MEDIAN(BD15-BD14,BD16-BD15,BD17-BD16)</f>
        <v>-1.390277803193224E-4</v>
      </c>
      <c r="BE18">
        <f t="shared" ref="BE18" si="153">MEDIAN(BE15-BE14,BE16-BE15,BE17-BE16)</f>
        <v>1.007005883791521E-4</v>
      </c>
      <c r="BF18">
        <f t="shared" ref="BF18" si="154">MEDIAN(BF15-BF14,BF16-BF15,BF17-BF16)</f>
        <v>-1.3602081698612454E-3</v>
      </c>
      <c r="BG18">
        <f t="shared" ref="BG18" si="155">MEDIAN(BG15-BG14,BG16-BG15,BG17-BG16)</f>
        <v>0</v>
      </c>
      <c r="BH18">
        <f t="shared" ref="BH18" si="156">MEDIAN(BH15-BH14,BH16-BH15,BH17-BH16)</f>
        <v>4.9902191704259647E-4</v>
      </c>
      <c r="BI18">
        <f t="shared" ref="BI18" si="157">MEDIAN(BI15-BI14,BI16-BI15,BI17-BI16)</f>
        <v>-2.5212390857905958E-4</v>
      </c>
      <c r="BJ18">
        <f t="shared" ref="BJ18" si="158">MEDIAN(BJ15-BJ14,BJ16-BJ15,BJ17-BJ16)</f>
        <v>3.7925665695237332E-4</v>
      </c>
      <c r="BK18">
        <f t="shared" ref="BK18" si="159">MEDIAN(BK15-BK14,BK16-BK15,BK17-BK16)</f>
        <v>9.5812208072178532E-4</v>
      </c>
      <c r="BL18">
        <f t="shared" ref="BL18" si="160">MEDIAN(BL15-BL14,BL16-BL15,BL17-BL16)</f>
        <v>6.9212464231366917E-5</v>
      </c>
      <c r="BM18">
        <f t="shared" ref="BM18" si="161">MEDIAN(BM15-BM14,BM16-BM15,BM17-BM16)</f>
        <v>1.4798983002565043E-4</v>
      </c>
      <c r="BN18">
        <f t="shared" ref="BN18" si="162">MEDIAN(BN15-BN14,BN16-BN15,BN17-BN16)</f>
        <v>2.7643456882422849E-4</v>
      </c>
      <c r="BO18">
        <f t="shared" ref="BO18" si="163">MEDIAN(BO15-BO14,BO16-BO15,BO17-BO16)</f>
        <v>-5.0239242495074337E-4</v>
      </c>
      <c r="BP18">
        <f t="shared" ref="BP18" si="164">MEDIAN(BP15-BP14,BP16-BP15,BP17-BP16)</f>
        <v>6.3833274340957188E-5</v>
      </c>
      <c r="BQ18">
        <f t="shared" ref="BQ18" si="165">MEDIAN(BQ15-BQ14,BQ16-BQ15,BQ17-BQ16)</f>
        <v>-5.5695005767917964E-6</v>
      </c>
      <c r="BR18">
        <f t="shared" ref="BR18" si="166">MEDIAN(BR15-BR14,BR16-BR15,BR17-BR16)</f>
        <v>-6.8667735982486057E-4</v>
      </c>
      <c r="BS18">
        <f t="shared" ref="BS18" si="167">MEDIAN(BS15-BS14,BS16-BS15,BS17-BS16)</f>
        <v>-1.4385798339878873E-4</v>
      </c>
      <c r="BT18">
        <f t="shared" ref="BT18" si="168">MEDIAN(BT15-BT14,BT16-BT15,BT17-BT16)</f>
        <v>-3.4105139999939795E-4</v>
      </c>
      <c r="BU18">
        <f t="shared" ref="BU18" si="169">MEDIAN(BU15-BU14,BU16-BU15,BU17-BU16)</f>
        <v>-4.3322699512755587E-4</v>
      </c>
      <c r="BV18">
        <f t="shared" ref="BV18" si="170">MEDIAN(BV15-BV14,BV16-BV15,BV17-BV16)</f>
        <v>0</v>
      </c>
      <c r="BW18">
        <f t="shared" ref="BW18" si="171">MEDIAN(BW15-BW14,BW16-BW15,BW17-BW16)</f>
        <v>3.3933490358896564E-4</v>
      </c>
      <c r="BX18">
        <f t="shared" ref="BX18" si="172">MEDIAN(BX15-BX14,BX16-BX15,BX17-BX16)</f>
        <v>-4.696758621691615E-4</v>
      </c>
      <c r="BY18">
        <f t="shared" ref="BY18" si="173">MEDIAN(BY15-BY14,BY16-BY15,BY17-BY16)</f>
        <v>-5.5948631936278046E-5</v>
      </c>
      <c r="BZ18">
        <f t="shared" ref="BZ18" si="174">MEDIAN(BZ15-BZ14,BZ16-BZ15,BZ17-BZ16)</f>
        <v>-1.6123623078358287E-3</v>
      </c>
      <c r="CA18">
        <f t="shared" ref="CA18" si="175">MEDIAN(CA15-CA14,CA16-CA15,CA17-CA16)</f>
        <v>-2.4455857177794083E-4</v>
      </c>
      <c r="CB18">
        <f t="shared" ref="CB18" si="176">MEDIAN(CB15-CB14,CB16-CB15,CB17-CB16)</f>
        <v>0</v>
      </c>
      <c r="CC18">
        <f t="shared" ref="CC18" si="177">MEDIAN(CC15-CC14,CC16-CC15,CC17-CC16)</f>
        <v>0</v>
      </c>
      <c r="CD18">
        <f t="shared" ref="CD18" si="178">MEDIAN(CD15-CD14,CD16-CD15,CD17-CD16)</f>
        <v>0</v>
      </c>
      <c r="CE18">
        <f t="shared" ref="CE18" si="179">MEDIAN(CE15-CE14,CE16-CE15,CE17-CE16)</f>
        <v>-3.3742491121953842E-4</v>
      </c>
      <c r="CF18">
        <f t="shared" ref="CF18" si="180">MEDIAN(CF15-CF14,CF16-CF15,CF17-CF16)</f>
        <v>1.4172222444009742E-3</v>
      </c>
      <c r="CG18">
        <f t="shared" ref="CG18" si="181">MEDIAN(CG15-CG14,CG16-CG15,CG17-CG16)</f>
        <v>-7.9743845904924884E-4</v>
      </c>
      <c r="CH18">
        <f t="shared" ref="CH18" si="182">MEDIAN(CH15-CH14,CH16-CH15,CH17-CH16)</f>
        <v>4.0392385470122607E-5</v>
      </c>
      <c r="CI18">
        <f t="shared" ref="CI18" si="183">MEDIAN(CI15-CI14,CI16-CI15,CI17-CI16)</f>
        <v>-1.0707177010469461E-3</v>
      </c>
      <c r="CJ18">
        <f t="shared" ref="CJ18" si="184">MEDIAN(CJ15-CJ14,CJ16-CJ15,CJ17-CJ16)</f>
        <v>0</v>
      </c>
      <c r="CK18">
        <f t="shared" ref="CK18" si="185">MEDIAN(CK15-CK14,CK16-CK15,CK17-CK16)</f>
        <v>-2.0445365595804797E-4</v>
      </c>
      <c r="CL18">
        <f t="shared" ref="CL18" si="186">MEDIAN(CL15-CL14,CL16-CL15,CL17-CL16)</f>
        <v>1.1765498032505434E-4</v>
      </c>
      <c r="CM18">
        <f t="shared" ref="CM18" si="187">MEDIAN(CM15-CM14,CM16-CM15,CM17-CM16)</f>
        <v>-1.8701537841842532E-4</v>
      </c>
      <c r="CN18">
        <f t="shared" ref="CN18" si="188">MEDIAN(CN15-CN14,CN16-CN15,CN17-CN16)</f>
        <v>2.4346451828927986E-4</v>
      </c>
      <c r="CO18">
        <f t="shared" ref="CO18" si="189">MEDIAN(CO15-CO14,CO16-CO15,CO17-CO16)</f>
        <v>1.8851914201669824E-3</v>
      </c>
      <c r="CP18">
        <f t="shared" ref="CP18" si="190">MEDIAN(CP15-CP14,CP16-CP15,CP17-CP16)</f>
        <v>0</v>
      </c>
      <c r="CQ18">
        <f t="shared" ref="CQ18" si="191">MEDIAN(CQ15-CQ14,CQ16-CQ15,CQ17-CQ16)</f>
        <v>0</v>
      </c>
      <c r="CR18">
        <f t="shared" ref="CR18" si="192">MEDIAN(CR15-CR14,CR16-CR15,CR17-CR16)</f>
        <v>0</v>
      </c>
      <c r="CS18">
        <f t="shared" ref="CS18" si="193">MEDIAN(CS15-CS14,CS16-CS15,CS17-CS16)</f>
        <v>-1.5968701345363089E-4</v>
      </c>
      <c r="CT18">
        <f t="shared" ref="CT18" si="194">MEDIAN(CT15-CT14,CT16-CT15,CT17-CT16)</f>
        <v>0</v>
      </c>
      <c r="CU18">
        <f t="shared" ref="CU18" si="195">MEDIAN(CU15-CU14,CU16-CU15,CU17-CU16)</f>
        <v>-3.1134540103019964E-4</v>
      </c>
      <c r="CV18">
        <f t="shared" ref="CV18" si="196">MEDIAN(CV15-CV14,CV16-CV15,CV17-CV16)</f>
        <v>1.3539644162703711E-4</v>
      </c>
      <c r="CW18">
        <f t="shared" ref="CW18" si="197">MEDIAN(CW15-CW14,CW16-CW15,CW17-CW16)</f>
        <v>-5.4666033691539708E-4</v>
      </c>
      <c r="CX18">
        <f t="shared" ref="CX18" si="198">MEDIAN(CX15-CX14,CX16-CX15,CX17-CX16)</f>
        <v>-2.7945227354385404E-4</v>
      </c>
      <c r="CY18">
        <f t="shared" ref="CY18" si="199">MEDIAN(CY15-CY14,CY16-CY15,CY17-CY16)</f>
        <v>-4.3157395019636617E-5</v>
      </c>
      <c r="CZ18">
        <f t="shared" ref="CZ18" si="200">MEDIAN(CZ15-CZ14,CZ16-CZ15,CZ17-CZ16)</f>
        <v>-1.5794112232211921E-4</v>
      </c>
      <c r="DA18">
        <f t="shared" ref="DA18" si="201">MEDIAN(DA15-DA14,DA16-DA15,DA17-DA16)</f>
        <v>-1.4385798339878873E-4</v>
      </c>
      <c r="DB18">
        <f t="shared" ref="DB18" si="202">MEDIAN(DB15-DB14,DB16-DB15,DB17-DB16)</f>
        <v>-2.1404108396667172E-5</v>
      </c>
      <c r="DC18">
        <f t="shared" ref="DC18" si="203">MEDIAN(DC15-DC14,DC16-DC15,DC17-DC16)</f>
        <v>4.0280235351660841E-4</v>
      </c>
    </row>
    <row r="19" spans="1:107" x14ac:dyDescent="0.25">
      <c r="G19" t="s">
        <v>357</v>
      </c>
      <c r="H19">
        <f>AVERAGE(H15-H14,H16-H15,H17-H16)</f>
        <v>-1.7537857304176337E-2</v>
      </c>
      <c r="I19">
        <f t="shared" ref="I19:BT19" si="204">AVERAGE(I15-I14,I16-I15,I17-I16)</f>
        <v>-1.1137634323879718E-3</v>
      </c>
      <c r="J19">
        <f t="shared" si="204"/>
        <v>-3.3980430810626926E-2</v>
      </c>
      <c r="K19">
        <f t="shared" si="204"/>
        <v>-1.7724325010029726E-2</v>
      </c>
      <c r="L19">
        <f t="shared" si="204"/>
        <v>-2.2884006135222199E-3</v>
      </c>
      <c r="M19">
        <f t="shared" si="204"/>
        <v>-4.1472444674455454E-4</v>
      </c>
      <c r="N19">
        <f t="shared" si="204"/>
        <v>8.2192634490887585E-3</v>
      </c>
      <c r="O19">
        <f t="shared" si="204"/>
        <v>-4.0270365814981668E-3</v>
      </c>
      <c r="P19">
        <f t="shared" si="204"/>
        <v>-9.790695935353852E-3</v>
      </c>
      <c r="Q19">
        <f t="shared" si="204"/>
        <v>6.5798719010240663E-3</v>
      </c>
      <c r="R19">
        <f t="shared" si="204"/>
        <v>-1.944413807491611E-3</v>
      </c>
      <c r="S19">
        <f t="shared" si="204"/>
        <v>2.3882388246345369E-3</v>
      </c>
      <c r="T19">
        <f t="shared" si="204"/>
        <v>-6.431570758507559E-4</v>
      </c>
      <c r="U19">
        <f t="shared" si="204"/>
        <v>-2.7739921742501311E-4</v>
      </c>
      <c r="V19">
        <f t="shared" si="204"/>
        <v>3.9252416982311624E-3</v>
      </c>
      <c r="W19">
        <f t="shared" si="204"/>
        <v>2.165990249954881E-3</v>
      </c>
      <c r="X19">
        <f t="shared" si="204"/>
        <v>2.8724867105932258E-3</v>
      </c>
      <c r="Y19">
        <f t="shared" si="204"/>
        <v>-3.5687247101071681E-4</v>
      </c>
      <c r="Z19">
        <f t="shared" si="204"/>
        <v>-5.9705650512790077E-4</v>
      </c>
      <c r="AA19">
        <f t="shared" si="204"/>
        <v>-1.5990161050463804E-3</v>
      </c>
      <c r="AB19">
        <f t="shared" si="204"/>
        <v>-1.7889660269119329E-3</v>
      </c>
      <c r="AC19">
        <f t="shared" si="204"/>
        <v>-4.4114819731085124E-4</v>
      </c>
      <c r="AD19">
        <f t="shared" si="204"/>
        <v>1.4170449207594128E-4</v>
      </c>
      <c r="AE19">
        <f t="shared" si="204"/>
        <v>-1.8605382689995214E-2</v>
      </c>
      <c r="AF19">
        <f t="shared" si="204"/>
        <v>-2.2591518690959472E-4</v>
      </c>
      <c r="AG19">
        <f t="shared" si="204"/>
        <v>-1.2225206417380184E-3</v>
      </c>
      <c r="AH19">
        <f t="shared" si="204"/>
        <v>-2.6375901895842498E-3</v>
      </c>
      <c r="AI19">
        <f t="shared" si="204"/>
        <v>-1.4733527361149336E-4</v>
      </c>
      <c r="AJ19">
        <f t="shared" si="204"/>
        <v>-6.6781648566686044E-3</v>
      </c>
      <c r="AK19">
        <f t="shared" si="204"/>
        <v>-2.5374183131367879E-4</v>
      </c>
      <c r="AL19">
        <f t="shared" si="204"/>
        <v>4.244381429807033E-4</v>
      </c>
      <c r="AM19">
        <f t="shared" si="204"/>
        <v>2.5258145767278025E-4</v>
      </c>
      <c r="AN19">
        <f t="shared" si="204"/>
        <v>2.2493481228110053E-3</v>
      </c>
      <c r="AO19">
        <f t="shared" si="204"/>
        <v>-3.0601227926643532E-3</v>
      </c>
      <c r="AP19">
        <f t="shared" si="204"/>
        <v>-5.5080135831567722E-4</v>
      </c>
      <c r="AQ19">
        <f t="shared" si="204"/>
        <v>-7.0615799375710125E-4</v>
      </c>
      <c r="AR19">
        <f t="shared" si="204"/>
        <v>-1.6147219623403647E-3</v>
      </c>
      <c r="AS19">
        <f t="shared" si="204"/>
        <v>2.5052934425964535E-4</v>
      </c>
      <c r="AT19">
        <f t="shared" si="204"/>
        <v>-3.7407076676537667E-5</v>
      </c>
      <c r="AU19">
        <f t="shared" si="204"/>
        <v>3.5963083288884583E-4</v>
      </c>
      <c r="AV19">
        <f t="shared" si="204"/>
        <v>5.1722187201991298E-4</v>
      </c>
      <c r="AW19">
        <f t="shared" si="204"/>
        <v>3.0265561104915223E-3</v>
      </c>
      <c r="AX19">
        <f t="shared" si="204"/>
        <v>8.4856713378266956E-5</v>
      </c>
      <c r="AY19">
        <f t="shared" si="204"/>
        <v>-8.7886910155791952E-5</v>
      </c>
      <c r="AZ19">
        <f t="shared" si="204"/>
        <v>3.7983481226462368E-4</v>
      </c>
      <c r="BA19">
        <f t="shared" si="204"/>
        <v>6.104155014683133E-5</v>
      </c>
      <c r="BB19">
        <f t="shared" si="204"/>
        <v>-2.0987566428046708E-4</v>
      </c>
      <c r="BC19">
        <f t="shared" si="204"/>
        <v>-8.7198360021248107E-4</v>
      </c>
      <c r="BD19">
        <f t="shared" si="204"/>
        <v>-1.251719264762017E-4</v>
      </c>
      <c r="BE19">
        <f t="shared" si="204"/>
        <v>1.2982622516273038E-4</v>
      </c>
      <c r="BF19">
        <f t="shared" si="204"/>
        <v>-1.0499006790754544E-3</v>
      </c>
      <c r="BG19">
        <f t="shared" si="204"/>
        <v>-3.1349774643275023E-4</v>
      </c>
      <c r="BH19">
        <f t="shared" si="204"/>
        <v>4.4448754626711263E-5</v>
      </c>
      <c r="BI19">
        <f t="shared" si="204"/>
        <v>-9.6960551873009491E-4</v>
      </c>
      <c r="BJ19">
        <f t="shared" si="204"/>
        <v>4.040795875155566E-5</v>
      </c>
      <c r="BK19">
        <f t="shared" si="204"/>
        <v>1.3981153728038276E-3</v>
      </c>
      <c r="BL19">
        <f t="shared" si="204"/>
        <v>4.1877484571191067E-5</v>
      </c>
      <c r="BM19">
        <f t="shared" si="204"/>
        <v>2.4456009584284966E-4</v>
      </c>
      <c r="BN19">
        <f t="shared" si="204"/>
        <v>2.2184667684729898E-4</v>
      </c>
      <c r="BO19">
        <f t="shared" si="204"/>
        <v>-6.4912792478291831E-4</v>
      </c>
      <c r="BP19">
        <f t="shared" si="204"/>
        <v>1.9898028227774645E-5</v>
      </c>
      <c r="BQ19">
        <f t="shared" si="204"/>
        <v>9.8204506111113261E-5</v>
      </c>
      <c r="BR19">
        <f t="shared" si="204"/>
        <v>7.4234766790309329E-5</v>
      </c>
      <c r="BS19">
        <f t="shared" si="204"/>
        <v>0</v>
      </c>
      <c r="BT19">
        <f t="shared" si="204"/>
        <v>5.72757902018054E-5</v>
      </c>
      <c r="BU19">
        <f t="shared" ref="BU19:DC19" si="205">AVERAGE(BU15-BU14,BU16-BU15,BU17-BU16)</f>
        <v>-1.5458535550994885E-5</v>
      </c>
      <c r="BV19">
        <f t="shared" si="205"/>
        <v>2.2628456900871196E-4</v>
      </c>
      <c r="BW19">
        <f t="shared" si="205"/>
        <v>5.4550744314600197E-4</v>
      </c>
      <c r="BX19">
        <f t="shared" si="205"/>
        <v>-2.1425332652149948E-4</v>
      </c>
      <c r="BY19">
        <f t="shared" si="205"/>
        <v>2.343661607590231E-4</v>
      </c>
      <c r="BZ19">
        <f t="shared" si="205"/>
        <v>-1.7430184317630791E-3</v>
      </c>
      <c r="CA19">
        <f t="shared" si="205"/>
        <v>-2.5016156267589486E-4</v>
      </c>
      <c r="CB19">
        <f t="shared" si="205"/>
        <v>1.7375422263168956E-4</v>
      </c>
      <c r="CC19">
        <f t="shared" si="205"/>
        <v>0</v>
      </c>
      <c r="CD19">
        <f t="shared" si="205"/>
        <v>8.4856713378266997E-5</v>
      </c>
      <c r="CE19">
        <f t="shared" si="205"/>
        <v>-2.1698098377588202E-3</v>
      </c>
      <c r="CF19">
        <f t="shared" si="205"/>
        <v>5.6167062664662425E-4</v>
      </c>
      <c r="CG19">
        <f t="shared" si="205"/>
        <v>-6.1845497439318446E-4</v>
      </c>
      <c r="CH19">
        <f t="shared" si="205"/>
        <v>-5.5897409520424255E-5</v>
      </c>
      <c r="CI19">
        <f t="shared" si="205"/>
        <v>-5.5105033111662394E-3</v>
      </c>
      <c r="CJ19">
        <f t="shared" si="205"/>
        <v>1.0910148862920041E-4</v>
      </c>
      <c r="CK19">
        <f t="shared" si="205"/>
        <v>-1.9457010430347377E-4</v>
      </c>
      <c r="CL19">
        <f t="shared" si="205"/>
        <v>5.2224395229019237E-5</v>
      </c>
      <c r="CM19">
        <f t="shared" si="205"/>
        <v>-1.1813184904139479E-4</v>
      </c>
      <c r="CN19">
        <f t="shared" si="205"/>
        <v>2.1012138550808969E-4</v>
      </c>
      <c r="CO19">
        <f t="shared" si="205"/>
        <v>2.4780509863012358E-4</v>
      </c>
      <c r="CP19">
        <f t="shared" si="205"/>
        <v>-2.2236583348968428E-4</v>
      </c>
      <c r="CQ19">
        <f t="shared" si="205"/>
        <v>0</v>
      </c>
      <c r="CR19">
        <f t="shared" si="205"/>
        <v>1.5759103913106726E-4</v>
      </c>
      <c r="CS19">
        <f t="shared" si="205"/>
        <v>-1.1813184904139479E-4</v>
      </c>
      <c r="CT19">
        <f t="shared" si="205"/>
        <v>8.8897509253422566E-5</v>
      </c>
      <c r="CU19">
        <f t="shared" si="205"/>
        <v>-2.5016156267589486E-4</v>
      </c>
      <c r="CV19">
        <f t="shared" si="205"/>
        <v>5.6571142252177991E-5</v>
      </c>
      <c r="CW19">
        <f t="shared" si="205"/>
        <v>-5.6286351602076337E-4</v>
      </c>
      <c r="CX19">
        <f t="shared" si="205"/>
        <v>-1.2667236751371072E-4</v>
      </c>
      <c r="CY19">
        <f t="shared" si="205"/>
        <v>2.2587545260114674E-21</v>
      </c>
      <c r="CZ19">
        <f t="shared" si="205"/>
        <v>2.3032536488386753E-4</v>
      </c>
      <c r="DA19">
        <f t="shared" si="205"/>
        <v>-9.7285052151736883E-5</v>
      </c>
      <c r="DB19">
        <f t="shared" si="205"/>
        <v>0</v>
      </c>
      <c r="DC19">
        <f t="shared" si="205"/>
        <v>2.283707986704543E-5</v>
      </c>
    </row>
    <row r="20" spans="1:107" x14ac:dyDescent="0.25">
      <c r="A20" t="s">
        <v>107</v>
      </c>
      <c r="B20" t="str">
        <f>LEFT(A20,7)</f>
        <v>VDMT010</v>
      </c>
      <c r="C20" t="s">
        <v>103</v>
      </c>
      <c r="D20">
        <v>1</v>
      </c>
      <c r="E20">
        <v>49.756999999999998</v>
      </c>
      <c r="F20">
        <v>44.869</v>
      </c>
      <c r="G20">
        <v>-9.8237433928894391E-2</v>
      </c>
      <c r="H20">
        <v>9.8733698733698735E-2</v>
      </c>
      <c r="I20">
        <v>6.989226989226989E-2</v>
      </c>
      <c r="J20">
        <v>0.21477981477981478</v>
      </c>
      <c r="K20">
        <v>8.8943488943488941E-2</v>
      </c>
      <c r="L20">
        <v>5.7834057834057831E-3</v>
      </c>
      <c r="M20">
        <v>1.2322812322812323E-2</v>
      </c>
      <c r="N20">
        <v>2.8425628425628426E-2</v>
      </c>
      <c r="O20">
        <v>4.2751842751842753E-2</v>
      </c>
      <c r="P20">
        <v>3.5910035910035908E-2</v>
      </c>
      <c r="Q20">
        <v>4.5662445662445664E-2</v>
      </c>
      <c r="R20">
        <v>4.1202041202041198E-3</v>
      </c>
      <c r="S20">
        <v>4.4226044226044229E-3</v>
      </c>
      <c r="T20">
        <v>1.323001323001323E-3</v>
      </c>
      <c r="U20">
        <v>2.4721224721224722E-2</v>
      </c>
      <c r="V20">
        <v>2.7707427707427706E-2</v>
      </c>
      <c r="W20">
        <v>2.8728028728028728E-3</v>
      </c>
      <c r="X20">
        <v>9.6087696087696087E-2</v>
      </c>
      <c r="Y20">
        <v>4.0824040824040822E-3</v>
      </c>
      <c r="Z20">
        <v>1.9278019278019278E-3</v>
      </c>
      <c r="AA20">
        <v>7.5222075222075224E-3</v>
      </c>
      <c r="AB20">
        <v>1.4212814212814213E-2</v>
      </c>
      <c r="AC20">
        <v>1.0017010017010016E-2</v>
      </c>
      <c r="AD20">
        <v>2.4570024570024569E-3</v>
      </c>
      <c r="AE20">
        <v>3.8971838971838972E-2</v>
      </c>
      <c r="AF20">
        <v>7.2954072954072953E-3</v>
      </c>
      <c r="AG20">
        <v>9.3366093366093368E-3</v>
      </c>
      <c r="AH20">
        <v>0</v>
      </c>
      <c r="AI20">
        <v>0</v>
      </c>
      <c r="AJ20">
        <v>5.9346059346059342E-3</v>
      </c>
      <c r="AK20">
        <v>2.4948024948024949E-3</v>
      </c>
      <c r="AL20">
        <v>5.4810054810054808E-3</v>
      </c>
      <c r="AM20">
        <v>1.323001323001323E-3</v>
      </c>
      <c r="AN20">
        <v>7.3710073710073713E-3</v>
      </c>
      <c r="AO20">
        <v>8.9586089586089594E-3</v>
      </c>
      <c r="AP20">
        <v>5.0274050274050274E-3</v>
      </c>
      <c r="AQ20">
        <v>3.3264033264033266E-3</v>
      </c>
      <c r="AR20">
        <v>4.2714042714042718E-3</v>
      </c>
      <c r="AS20">
        <v>1.3986013986013986E-3</v>
      </c>
      <c r="AT20">
        <v>4.1958041958041958E-3</v>
      </c>
      <c r="AU20">
        <v>0</v>
      </c>
      <c r="AV20">
        <v>1.5876015876015875E-3</v>
      </c>
      <c r="AW20">
        <v>7.1064071064071066E-3</v>
      </c>
      <c r="AX20">
        <v>4.1580041580041582E-4</v>
      </c>
      <c r="AY20">
        <v>0</v>
      </c>
      <c r="AZ20">
        <v>0</v>
      </c>
      <c r="BA20">
        <v>5.0274050274050274E-3</v>
      </c>
      <c r="BB20">
        <v>5.3676053676053673E-3</v>
      </c>
      <c r="BC20">
        <v>3.0240030240030239E-3</v>
      </c>
      <c r="BD20">
        <v>2.6460026460026459E-4</v>
      </c>
      <c r="BE20">
        <v>0</v>
      </c>
      <c r="BF20">
        <v>1.2360612360612361E-2</v>
      </c>
      <c r="BG20">
        <v>0</v>
      </c>
      <c r="BH20">
        <v>0</v>
      </c>
      <c r="BI20">
        <v>3.7800037800037799E-4</v>
      </c>
      <c r="BJ20">
        <v>7.5600075600075606E-5</v>
      </c>
      <c r="BK20">
        <v>2.1924021924021922E-3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6.8040068040068041E-4</v>
      </c>
      <c r="BR20">
        <v>0</v>
      </c>
      <c r="BS20">
        <v>0</v>
      </c>
      <c r="BT20">
        <v>4.5360045360045361E-4</v>
      </c>
      <c r="BU20">
        <v>0</v>
      </c>
      <c r="BV20">
        <v>0</v>
      </c>
      <c r="BW20">
        <v>0</v>
      </c>
      <c r="BX20">
        <v>3.402003402003402E-4</v>
      </c>
      <c r="BY20">
        <v>0</v>
      </c>
      <c r="BZ20">
        <v>0</v>
      </c>
      <c r="CA20">
        <v>0</v>
      </c>
      <c r="CB20">
        <v>5.6700056700056695E-4</v>
      </c>
      <c r="CC20">
        <v>0</v>
      </c>
      <c r="CD20">
        <v>0</v>
      </c>
      <c r="CE20">
        <v>1.134001134001134E-4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4.6494046494046492E-3</v>
      </c>
      <c r="CP20">
        <v>4.5360045360045361E-4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9.8280098280098278E-4</v>
      </c>
    </row>
    <row r="21" spans="1:107" x14ac:dyDescent="0.25">
      <c r="A21" t="s">
        <v>129</v>
      </c>
      <c r="B21" t="str">
        <f>LEFT(A21,7)</f>
        <v>VDMT010</v>
      </c>
      <c r="C21" t="s">
        <v>103</v>
      </c>
      <c r="D21">
        <v>7</v>
      </c>
      <c r="E21">
        <v>49.756999999999998</v>
      </c>
      <c r="F21">
        <v>44.869</v>
      </c>
      <c r="G21">
        <v>-9.8237433928894391E-2</v>
      </c>
      <c r="H21">
        <v>0.45175961954172072</v>
      </c>
      <c r="I21">
        <v>3.2823173367920448E-2</v>
      </c>
      <c r="J21">
        <v>6.5663640293990494E-2</v>
      </c>
      <c r="K21">
        <v>4.0415045395590141E-2</v>
      </c>
      <c r="L21">
        <v>2.3346303501945525E-3</v>
      </c>
      <c r="M21">
        <v>6.7099005620406401E-3</v>
      </c>
      <c r="N21">
        <v>5.2053610030263729E-3</v>
      </c>
      <c r="O21">
        <v>2.0959792477302206E-2</v>
      </c>
      <c r="P21">
        <v>4.6381322957198441E-2</v>
      </c>
      <c r="Q21">
        <v>2.3882403804582793E-2</v>
      </c>
      <c r="R21">
        <v>2.3346303501945525E-3</v>
      </c>
      <c r="S21">
        <v>1.7777777777777778E-2</v>
      </c>
      <c r="T21">
        <v>8.3009079118028537E-4</v>
      </c>
      <c r="U21">
        <v>1.0237786424556852E-2</v>
      </c>
      <c r="V21">
        <v>8.5257241677475139E-3</v>
      </c>
      <c r="W21">
        <v>6.813661910938176E-3</v>
      </c>
      <c r="X21">
        <v>1.5252918287937744E-2</v>
      </c>
      <c r="Y21">
        <v>1.0030263726761781E-3</v>
      </c>
      <c r="Z21">
        <v>3.4587116299178558E-4</v>
      </c>
      <c r="AA21">
        <v>1.5287505404236922E-2</v>
      </c>
      <c r="AB21">
        <v>2.1910938175529616E-2</v>
      </c>
      <c r="AC21">
        <v>6.5888456549935146E-3</v>
      </c>
      <c r="AD21">
        <v>1.3834846519671423E-3</v>
      </c>
      <c r="AE21">
        <v>4.8318201469952443E-2</v>
      </c>
      <c r="AF21">
        <v>4.5136186770428017E-3</v>
      </c>
      <c r="AG21">
        <v>1.6601815823605707E-3</v>
      </c>
      <c r="AH21">
        <v>3.5624729788153913E-3</v>
      </c>
      <c r="AI21">
        <v>1.2797233030696065E-3</v>
      </c>
      <c r="AJ21">
        <v>9.770860354517942E-3</v>
      </c>
      <c r="AK21">
        <v>0</v>
      </c>
      <c r="AL21">
        <v>9.2693471681798527E-3</v>
      </c>
      <c r="AM21">
        <v>9.8573281452658877E-4</v>
      </c>
      <c r="AN21">
        <v>2.0060527453523561E-3</v>
      </c>
      <c r="AO21">
        <v>5.8677042801556417E-2</v>
      </c>
      <c r="AP21">
        <v>8.7332468655425856E-3</v>
      </c>
      <c r="AQ21">
        <v>8.1279723303069606E-4</v>
      </c>
      <c r="AR21">
        <v>9.7881539126675309E-3</v>
      </c>
      <c r="AS21">
        <v>2.9399048854301772E-4</v>
      </c>
      <c r="AT21">
        <v>9.8573281452658877E-4</v>
      </c>
      <c r="AU21">
        <v>2.4210981409424989E-4</v>
      </c>
      <c r="AV21">
        <v>0</v>
      </c>
      <c r="AW21">
        <v>9.5633376567228704E-3</v>
      </c>
      <c r="AX21">
        <v>1.0376134889753567E-4</v>
      </c>
      <c r="AY21">
        <v>0</v>
      </c>
      <c r="AZ21">
        <v>1.6428880242109814E-3</v>
      </c>
      <c r="BA21">
        <v>2.5075659316904455E-3</v>
      </c>
      <c r="BB21">
        <v>0</v>
      </c>
      <c r="BC21">
        <v>2.0233463035019454E-3</v>
      </c>
      <c r="BD21">
        <v>8.6467790747946394E-5</v>
      </c>
      <c r="BE21">
        <v>0</v>
      </c>
      <c r="BF21">
        <v>2.2654561175961953E-3</v>
      </c>
      <c r="BG21">
        <v>0</v>
      </c>
      <c r="BH21">
        <v>0</v>
      </c>
      <c r="BI21">
        <v>1.124081279723303E-3</v>
      </c>
      <c r="BJ21">
        <v>0</v>
      </c>
      <c r="BK21">
        <v>0</v>
      </c>
      <c r="BL21">
        <v>0</v>
      </c>
      <c r="BM21">
        <v>3.2857760484219627E-4</v>
      </c>
      <c r="BN21">
        <v>0</v>
      </c>
      <c r="BO21">
        <v>0</v>
      </c>
      <c r="BP21">
        <v>0</v>
      </c>
      <c r="BQ21">
        <v>4.3233895373973193E-4</v>
      </c>
      <c r="BR21">
        <v>0</v>
      </c>
      <c r="BS21">
        <v>0</v>
      </c>
      <c r="BT21">
        <v>7.7821011673151756E-4</v>
      </c>
      <c r="BU21">
        <v>5.1880674448767834E-4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3.6316472114137483E-4</v>
      </c>
      <c r="CC21">
        <v>1.9022913964548207E-4</v>
      </c>
      <c r="CD21">
        <v>0</v>
      </c>
      <c r="CE21">
        <v>5.1880674448767835E-5</v>
      </c>
      <c r="CF21">
        <v>3.0263726761781237E-3</v>
      </c>
      <c r="CG21">
        <v>0</v>
      </c>
      <c r="CH21">
        <v>0</v>
      </c>
      <c r="CI21">
        <v>0</v>
      </c>
      <c r="CJ21">
        <v>2.9399048854301772E-4</v>
      </c>
      <c r="CK21">
        <v>0</v>
      </c>
      <c r="CL21">
        <v>0</v>
      </c>
      <c r="CM21">
        <v>0</v>
      </c>
      <c r="CN21">
        <v>6.2256809338521405E-4</v>
      </c>
      <c r="CO21">
        <v>3.2857760484219627E-4</v>
      </c>
      <c r="CP21">
        <v>0</v>
      </c>
      <c r="CQ21">
        <v>0</v>
      </c>
      <c r="CR21">
        <v>6.2256809338521405E-4</v>
      </c>
      <c r="CS21">
        <v>0</v>
      </c>
      <c r="CT21">
        <v>1.0203199308257674E-3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1.43536532641591E-3</v>
      </c>
    </row>
    <row r="22" spans="1:107" x14ac:dyDescent="0.25">
      <c r="A22" t="s">
        <v>151</v>
      </c>
      <c r="B22" t="str">
        <f>LEFT(A22,7)</f>
        <v>VDMT010</v>
      </c>
      <c r="C22" t="s">
        <v>103</v>
      </c>
      <c r="D22">
        <v>14</v>
      </c>
      <c r="E22">
        <v>49.756999999999998</v>
      </c>
      <c r="F22">
        <v>44.869</v>
      </c>
      <c r="G22">
        <v>-9.8237433928894391E-2</v>
      </c>
      <c r="H22">
        <v>0.11109302779766943</v>
      </c>
      <c r="I22">
        <v>6.1031182865698849E-2</v>
      </c>
      <c r="J22">
        <v>0.11701712128116659</v>
      </c>
      <c r="K22">
        <v>7.3432719224008847E-2</v>
      </c>
      <c r="L22">
        <v>6.9331423735433887E-3</v>
      </c>
      <c r="M22">
        <v>9.9928390078770912E-3</v>
      </c>
      <c r="N22">
        <v>2.2654775079747412E-2</v>
      </c>
      <c r="O22">
        <v>2.7537269709003321E-2</v>
      </c>
      <c r="P22">
        <v>5.7808736410389951E-2</v>
      </c>
      <c r="Q22">
        <v>9.7519692728337992E-2</v>
      </c>
      <c r="R22">
        <v>7.8770913351995306E-3</v>
      </c>
      <c r="S22">
        <v>8.1049410845648075E-3</v>
      </c>
      <c r="T22">
        <v>8.7884903326606342E-4</v>
      </c>
      <c r="U22">
        <v>1.969272833799883E-2</v>
      </c>
      <c r="V22">
        <v>2.0343727621899618E-2</v>
      </c>
      <c r="W22">
        <v>2.5388972072130723E-3</v>
      </c>
      <c r="X22">
        <v>6.5197578282663884E-2</v>
      </c>
      <c r="Y22">
        <v>1.9204478875073237E-3</v>
      </c>
      <c r="Z22">
        <v>1.5623982813618906E-3</v>
      </c>
      <c r="AA22">
        <v>1.1359937504068746E-2</v>
      </c>
      <c r="AB22">
        <v>5.1266193607187031E-2</v>
      </c>
      <c r="AC22">
        <v>1.009048890046221E-2</v>
      </c>
      <c r="AD22">
        <v>1.3996484603866935E-3</v>
      </c>
      <c r="AE22">
        <v>4.872729639997396E-2</v>
      </c>
      <c r="AF22">
        <v>9.1139899746110285E-3</v>
      </c>
      <c r="AG22">
        <v>5.7287936983269321E-3</v>
      </c>
      <c r="AH22">
        <v>1.3996484603866935E-3</v>
      </c>
      <c r="AI22">
        <v>1.2694486036065361E-3</v>
      </c>
      <c r="AJ22">
        <v>1.7837380378881582E-2</v>
      </c>
      <c r="AK22">
        <v>0</v>
      </c>
      <c r="AL22">
        <v>1.8911529197317884E-2</v>
      </c>
      <c r="AM22">
        <v>1.2368986394114966E-3</v>
      </c>
      <c r="AN22">
        <v>3.5804960614543324E-3</v>
      </c>
      <c r="AO22">
        <v>3.1606015233383244E-2</v>
      </c>
      <c r="AP22">
        <v>1.4777683744547881E-2</v>
      </c>
      <c r="AQ22">
        <v>1.3670984961916541E-3</v>
      </c>
      <c r="AR22">
        <v>3.1247965627237812E-3</v>
      </c>
      <c r="AS22">
        <v>8.1374910487598464E-4</v>
      </c>
      <c r="AT22">
        <v>1.1717987110214179E-3</v>
      </c>
      <c r="AU22">
        <v>4.8824946292559077E-4</v>
      </c>
      <c r="AV22">
        <v>9.1139899746110276E-4</v>
      </c>
      <c r="AW22">
        <v>8.0398411561747284E-3</v>
      </c>
      <c r="AX22">
        <v>0</v>
      </c>
      <c r="AY22">
        <v>0</v>
      </c>
      <c r="AZ22">
        <v>1.1717987110214179E-3</v>
      </c>
      <c r="BA22">
        <v>2.9945967059436234E-3</v>
      </c>
      <c r="BB22">
        <v>0</v>
      </c>
      <c r="BC22">
        <v>5.5985938415467739E-3</v>
      </c>
      <c r="BD22">
        <v>0</v>
      </c>
      <c r="BE22">
        <v>0</v>
      </c>
      <c r="BF22">
        <v>5.9891934118872468E-3</v>
      </c>
      <c r="BG22">
        <v>0</v>
      </c>
      <c r="BH22">
        <v>0</v>
      </c>
      <c r="BI22">
        <v>9.7649892585118154E-4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1.106698782631339E-3</v>
      </c>
      <c r="BV22">
        <v>0</v>
      </c>
      <c r="BW22">
        <v>0</v>
      </c>
      <c r="BX22">
        <v>1.6274982097519693E-4</v>
      </c>
      <c r="BY22">
        <v>0</v>
      </c>
      <c r="BZ22">
        <v>0</v>
      </c>
      <c r="CA22">
        <v>0</v>
      </c>
      <c r="CB22">
        <v>1.009048890046221E-3</v>
      </c>
      <c r="CC22">
        <v>0</v>
      </c>
      <c r="CD22">
        <v>0</v>
      </c>
      <c r="CE22">
        <v>0</v>
      </c>
      <c r="CF22">
        <v>4.5569949873055142E-3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1.6274982097519693E-4</v>
      </c>
      <c r="CM22">
        <v>0</v>
      </c>
      <c r="CN22">
        <v>0</v>
      </c>
      <c r="CO22">
        <v>6.9982423019334678E-3</v>
      </c>
      <c r="CP22">
        <v>0</v>
      </c>
      <c r="CQ22">
        <v>0</v>
      </c>
      <c r="CR22">
        <v>1.7902480307271662E-3</v>
      </c>
      <c r="CS22">
        <v>0</v>
      </c>
      <c r="CT22">
        <v>2.1808476010676389E-3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1.0741488184362997E-3</v>
      </c>
    </row>
    <row r="23" spans="1:107" x14ac:dyDescent="0.25">
      <c r="A23" t="s">
        <v>173</v>
      </c>
      <c r="B23" t="str">
        <f>LEFT(A23,7)</f>
        <v>VDMT010</v>
      </c>
      <c r="C23" t="s">
        <v>103</v>
      </c>
      <c r="D23">
        <v>50</v>
      </c>
      <c r="E23">
        <v>49.756999999999998</v>
      </c>
      <c r="F23">
        <v>44.869</v>
      </c>
      <c r="G23">
        <v>-9.8237433928894391E-2</v>
      </c>
      <c r="H23">
        <v>0.16261957321559969</v>
      </c>
      <c r="I23">
        <v>1.2413219438845699E-2</v>
      </c>
      <c r="J23">
        <v>0.15538919282080813</v>
      </c>
      <c r="K23">
        <v>5.9666634673833062E-2</v>
      </c>
      <c r="L23">
        <v>8.6380650734235536E-4</v>
      </c>
      <c r="M23">
        <v>1.2669162107687877E-2</v>
      </c>
      <c r="N23">
        <v>5.1604440605304412E-2</v>
      </c>
      <c r="O23">
        <v>2.9657356752087534E-2</v>
      </c>
      <c r="P23">
        <v>5.3587996288831305E-2</v>
      </c>
      <c r="Q23">
        <v>8.5900758230156443E-2</v>
      </c>
      <c r="R23">
        <v>8.1581725693444674E-3</v>
      </c>
      <c r="S23">
        <v>2.4218575039191222E-2</v>
      </c>
      <c r="T23">
        <v>0</v>
      </c>
      <c r="U23">
        <v>1.6444316473110024E-2</v>
      </c>
      <c r="V23">
        <v>1.4524746456793677E-2</v>
      </c>
      <c r="W23">
        <v>1.1197491761845346E-3</v>
      </c>
      <c r="X23">
        <v>5.9698627507438332E-2</v>
      </c>
      <c r="Y23">
        <v>5.7587100489490354E-4</v>
      </c>
      <c r="Z23">
        <v>3.8071471990274177E-3</v>
      </c>
      <c r="AA23">
        <v>4.7349393735803182E-3</v>
      </c>
      <c r="AB23">
        <v>4.0886841347538151E-2</v>
      </c>
      <c r="AC23">
        <v>7.8062513996864698E-3</v>
      </c>
      <c r="AD23">
        <v>1.1517420097898071E-3</v>
      </c>
      <c r="AE23">
        <v>3.6439837476405286E-2</v>
      </c>
      <c r="AF23">
        <v>1.823591515500528E-3</v>
      </c>
      <c r="AG23">
        <v>6.4625523882650285E-3</v>
      </c>
      <c r="AH23">
        <v>0</v>
      </c>
      <c r="AI23">
        <v>1.0237706753687173E-3</v>
      </c>
      <c r="AJ23">
        <v>2.44745177080334E-2</v>
      </c>
      <c r="AK23">
        <v>0</v>
      </c>
      <c r="AL23">
        <v>2.4218575039191222E-2</v>
      </c>
      <c r="AM23">
        <v>0</v>
      </c>
      <c r="AN23">
        <v>1.6636273474741657E-3</v>
      </c>
      <c r="AO23">
        <v>2.3738682535112136E-2</v>
      </c>
      <c r="AP23">
        <v>2.7449851233323736E-2</v>
      </c>
      <c r="AQ23">
        <v>1.375691845026714E-3</v>
      </c>
      <c r="AR23">
        <v>1.2477205106056243E-3</v>
      </c>
      <c r="AS23">
        <v>6.398566721054484E-4</v>
      </c>
      <c r="AT23">
        <v>8.6380650734235536E-4</v>
      </c>
      <c r="AU23">
        <v>0</v>
      </c>
      <c r="AV23">
        <v>8.3181367373708287E-4</v>
      </c>
      <c r="AW23">
        <v>2.1339220014716703E-2</v>
      </c>
      <c r="AX23">
        <v>0</v>
      </c>
      <c r="AY23">
        <v>0</v>
      </c>
      <c r="AZ23">
        <v>0</v>
      </c>
      <c r="BA23">
        <v>2.6873980228428831E-3</v>
      </c>
      <c r="BB23">
        <v>0</v>
      </c>
      <c r="BC23">
        <v>4.3190325367117761E-3</v>
      </c>
      <c r="BD23">
        <v>0</v>
      </c>
      <c r="BE23">
        <v>0</v>
      </c>
      <c r="BF23">
        <v>8.6380650734235536E-4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7.998208401318105E-4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5.7587100489490354E-4</v>
      </c>
      <c r="CC23">
        <v>0</v>
      </c>
      <c r="CD23">
        <v>0</v>
      </c>
      <c r="CE23">
        <v>0</v>
      </c>
      <c r="CF23">
        <v>0</v>
      </c>
      <c r="CG23">
        <v>5.1188533768435867E-4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1.375691845026714E-3</v>
      </c>
      <c r="CP23">
        <v>0</v>
      </c>
      <c r="CQ23">
        <v>0</v>
      </c>
      <c r="CR23">
        <v>0</v>
      </c>
      <c r="CS23">
        <v>0</v>
      </c>
      <c r="CT23">
        <v>8.3181367373708287E-4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6.398566721054484E-4</v>
      </c>
    </row>
    <row r="24" spans="1:107" x14ac:dyDescent="0.25">
      <c r="G24" t="s">
        <v>356</v>
      </c>
      <c r="H24">
        <f>MEDIAN(H21-H20,H22-H21,H23-H22)</f>
        <v>5.1526545417930267E-2</v>
      </c>
      <c r="I24">
        <f t="shared" ref="I24" si="206">MEDIAN(I21-I20,I22-I21,I23-I22)</f>
        <v>-3.7069096524349442E-2</v>
      </c>
      <c r="J24">
        <f t="shared" ref="J24" si="207">MEDIAN(J21-J20,J22-J21,J23-J22)</f>
        <v>3.8372071539641533E-2</v>
      </c>
      <c r="K24">
        <f t="shared" ref="K24" si="208">MEDIAN(K21-K20,K22-K21,K23-K22)</f>
        <v>-1.3766084550175785E-2</v>
      </c>
      <c r="L24">
        <f t="shared" ref="L24" si="209">MEDIAN(L21-L20,L22-L21,L23-L22)</f>
        <v>-3.4487754332112306E-3</v>
      </c>
      <c r="M24">
        <f t="shared" ref="M24" si="210">MEDIAN(M21-M20,M22-M21,M23-M22)</f>
        <v>2.6763230998107859E-3</v>
      </c>
      <c r="N24">
        <f t="shared" ref="N24" si="211">MEDIAN(N21-N20,N22-N21,N23-N22)</f>
        <v>1.7449414076721039E-2</v>
      </c>
      <c r="O24">
        <f t="shared" ref="O24" si="212">MEDIAN(O21-O20,O22-O21,O23-O22)</f>
        <v>2.1200870430842129E-3</v>
      </c>
      <c r="P24">
        <f t="shared" ref="P24" si="213">MEDIAN(P21-P20,P22-P21,P23-P22)</f>
        <v>1.0471287047162534E-2</v>
      </c>
      <c r="Q24">
        <f t="shared" ref="Q24" si="214">MEDIAN(Q21-Q20,Q22-Q21,Q23-Q22)</f>
        <v>-1.1618934498181549E-2</v>
      </c>
      <c r="R24">
        <f t="shared" ref="R24" si="215">MEDIAN(R21-R20,R22-R21,R23-R22)</f>
        <v>2.8108123414493681E-4</v>
      </c>
      <c r="S24">
        <f t="shared" ref="S24" si="216">MEDIAN(S21-S20,S22-S21,S23-S22)</f>
        <v>1.3355173355173354E-2</v>
      </c>
      <c r="T24">
        <f t="shared" ref="T24" si="217">MEDIAN(T21-T20,T22-T21,T23-T22)</f>
        <v>-4.9291053182103767E-4</v>
      </c>
      <c r="U24">
        <f t="shared" ref="U24" si="218">MEDIAN(U21-U20,U22-U21,U23-U22)</f>
        <v>-3.2484118648888061E-3</v>
      </c>
      <c r="V24">
        <f t="shared" ref="V24" si="219">MEDIAN(V21-V20,V22-V21,V23-V22)</f>
        <v>-5.8189811651059402E-3</v>
      </c>
      <c r="W24">
        <f t="shared" ref="W24" si="220">MEDIAN(W21-W20,W22-W21,W23-W22)</f>
        <v>-1.4191480310285377E-3</v>
      </c>
      <c r="X24">
        <f t="shared" ref="X24" si="221">MEDIAN(X21-X20,X22-X21,X23-X22)</f>
        <v>-5.4989507752255529E-3</v>
      </c>
      <c r="Y24">
        <f t="shared" ref="Y24" si="222">MEDIAN(Y21-Y20,Y22-Y21,Y23-Y22)</f>
        <v>-1.3445768826124203E-3</v>
      </c>
      <c r="Z24">
        <f t="shared" ref="Z24" si="223">MEDIAN(Z21-Z20,Z22-Z21,Z23-Z22)</f>
        <v>1.216527118370105E-3</v>
      </c>
      <c r="AA24">
        <f t="shared" ref="AA24" si="224">MEDIAN(AA21-AA20,AA22-AA21,AA23-AA22)</f>
        <v>-3.927567900168176E-3</v>
      </c>
      <c r="AB24">
        <f t="shared" ref="AB24" si="225">MEDIAN(AB21-AB20,AB22-AB21,AB23-AB22)</f>
        <v>7.6981239627154033E-3</v>
      </c>
      <c r="AC24">
        <f t="shared" ref="AC24" si="226">MEDIAN(AC21-AC20,AC22-AC21,AC23-AC22)</f>
        <v>-2.28423750077574E-3</v>
      </c>
      <c r="AD24">
        <f t="shared" ref="AD24" si="227">MEDIAN(AD21-AD20,AD22-AD21,AD23-AD22)</f>
        <v>-2.479064505968864E-4</v>
      </c>
      <c r="AE24">
        <f t="shared" ref="AE24" si="228">MEDIAN(AE21-AE20,AE22-AE21,AE23-AE22)</f>
        <v>4.0909493002151687E-4</v>
      </c>
      <c r="AF24">
        <f t="shared" ref="AF24" si="229">MEDIAN(AF21-AF20,AF22-AF21,AF23-AF22)</f>
        <v>-2.7817886183644936E-3</v>
      </c>
      <c r="AG24">
        <f t="shared" ref="AG24" si="230">MEDIAN(AG21-AG20,AG22-AG21,AG23-AG22)</f>
        <v>7.3375868993809639E-4</v>
      </c>
      <c r="AH24">
        <f t="shared" ref="AH24" si="231">MEDIAN(AH21-AH20,AH22-AH21,AH23-AH22)</f>
        <v>-1.3996484603866935E-3</v>
      </c>
      <c r="AI24">
        <f t="shared" ref="AI24" si="232">MEDIAN(AI21-AI20,AI22-AI21,AI23-AI22)</f>
        <v>-1.0274699463070367E-5</v>
      </c>
      <c r="AJ24">
        <f t="shared" ref="AJ24" si="233">MEDIAN(AJ21-AJ20,AJ22-AJ21,AJ23-AJ22)</f>
        <v>6.6371373291518182E-3</v>
      </c>
      <c r="AK24">
        <f t="shared" ref="AK24" si="234">MEDIAN(AK21-AK20,AK22-AK21,AK23-AK22)</f>
        <v>0</v>
      </c>
      <c r="AL24">
        <f t="shared" ref="AL24" si="235">MEDIAN(AL21-AL20,AL22-AL21,AL23-AL22)</f>
        <v>5.3070458418733382E-3</v>
      </c>
      <c r="AM24">
        <f t="shared" ref="AM24" si="236">MEDIAN(AM21-AM20,AM22-AM21,AM23-AM22)</f>
        <v>-3.3726850847473427E-4</v>
      </c>
      <c r="AN24">
        <f t="shared" ref="AN24" si="237">MEDIAN(AN21-AN20,AN22-AN21,AN23-AN22)</f>
        <v>-1.9168687139801666E-3</v>
      </c>
      <c r="AO24">
        <f t="shared" ref="AO24" si="238">MEDIAN(AO21-AO20,AO22-AO21,AO23-AO22)</f>
        <v>-7.8673326982711088E-3</v>
      </c>
      <c r="AP24">
        <f t="shared" ref="AP24" si="239">MEDIAN(AP21-AP20,AP22-AP21,AP23-AP22)</f>
        <v>6.0444368790052959E-3</v>
      </c>
      <c r="AQ24">
        <f t="shared" ref="AQ24" si="240">MEDIAN(AQ21-AQ20,AQ22-AQ21,AQ23-AQ22)</f>
        <v>8.5933488350598951E-6</v>
      </c>
      <c r="AR24">
        <f t="shared" ref="AR24" si="241">MEDIAN(AR21-AR20,AR22-AR21,AR23-AR22)</f>
        <v>-1.8770760521181569E-3</v>
      </c>
      <c r="AS24">
        <f t="shared" ref="AS24" si="242">MEDIAN(AS21-AS20,AS22-AS21,AS23-AS22)</f>
        <v>-1.7389243277053624E-4</v>
      </c>
      <c r="AT24">
        <f t="shared" ref="AT24" si="243">MEDIAN(AT21-AT20,AT22-AT21,AT23-AT22)</f>
        <v>-3.0799220367906254E-4</v>
      </c>
      <c r="AU24">
        <f t="shared" ref="AU24" si="244">MEDIAN(AU21-AU20,AU22-AU21,AU23-AU22)</f>
        <v>2.4210981409424989E-4</v>
      </c>
      <c r="AV24">
        <f t="shared" ref="AV24" si="245">MEDIAN(AV21-AV20,AV22-AV21,AV23-AV22)</f>
        <v>-7.9585323724019885E-5</v>
      </c>
      <c r="AW24">
        <f t="shared" ref="AW24" si="246">MEDIAN(AW21-AW20,AW22-AW21,AW23-AW22)</f>
        <v>2.4569305503157638E-3</v>
      </c>
      <c r="AX24">
        <f t="shared" ref="AX24" si="247">MEDIAN(AX21-AX20,AX22-AX21,AX23-AX22)</f>
        <v>-1.0376134889753567E-4</v>
      </c>
      <c r="AY24">
        <f t="shared" ref="AY24" si="248">MEDIAN(AY21-AY20,AY22-AY21,AY23-AY22)</f>
        <v>0</v>
      </c>
      <c r="AZ24">
        <f t="shared" ref="AZ24" si="249">MEDIAN(AZ21-AZ20,AZ22-AZ21,AZ23-AZ22)</f>
        <v>-4.7108931318956353E-4</v>
      </c>
      <c r="BA24">
        <f t="shared" ref="BA24" si="250">MEDIAN(BA21-BA20,BA22-BA21,BA23-BA22)</f>
        <v>-3.0719868310074032E-4</v>
      </c>
      <c r="BB24">
        <f t="shared" ref="BB24" si="251">MEDIAN(BB21-BB20,BB22-BB21,BB23-BB22)</f>
        <v>0</v>
      </c>
      <c r="BC24">
        <f t="shared" ref="BC24" si="252">MEDIAN(BC21-BC20,BC22-BC21,BC23-BC22)</f>
        <v>-1.0006567205010784E-3</v>
      </c>
      <c r="BD24">
        <f t="shared" ref="BD24" si="253">MEDIAN(BD21-BD20,BD22-BD21,BD23-BD22)</f>
        <v>-8.6467790747946394E-5</v>
      </c>
      <c r="BE24">
        <f t="shared" ref="BE24" si="254">MEDIAN(BE21-BE20,BE22-BE21,BE23-BE22)</f>
        <v>0</v>
      </c>
      <c r="BF24">
        <f t="shared" ref="BF24" si="255">MEDIAN(BF21-BF20,BF22-BF21,BF23-BF22)</f>
        <v>-5.1253869045448913E-3</v>
      </c>
      <c r="BG24">
        <f t="shared" ref="BG24" si="256">MEDIAN(BG21-BG20,BG22-BG21,BG23-BG22)</f>
        <v>0</v>
      </c>
      <c r="BH24">
        <f t="shared" ref="BH24" si="257">MEDIAN(BH21-BH20,BH22-BH21,BH23-BH22)</f>
        <v>0</v>
      </c>
      <c r="BI24">
        <f t="shared" ref="BI24" si="258">MEDIAN(BI21-BI20,BI22-BI21,BI23-BI22)</f>
        <v>-1.4758235387212144E-4</v>
      </c>
      <c r="BJ24">
        <f t="shared" ref="BJ24" si="259">MEDIAN(BJ21-BJ20,BJ22-BJ21,BJ23-BJ22)</f>
        <v>0</v>
      </c>
      <c r="BK24">
        <f t="shared" ref="BK24" si="260">MEDIAN(BK21-BK20,BK22-BK21,BK23-BK22)</f>
        <v>0</v>
      </c>
      <c r="BL24">
        <f t="shared" ref="BL24" si="261">MEDIAN(BL21-BL20,BL22-BL21,BL23-BL22)</f>
        <v>0</v>
      </c>
      <c r="BM24">
        <f t="shared" ref="BM24" si="262">MEDIAN(BM21-BM20,BM22-BM21,BM23-BM22)</f>
        <v>0</v>
      </c>
      <c r="BN24">
        <f t="shared" ref="BN24" si="263">MEDIAN(BN21-BN20,BN22-BN21,BN23-BN22)</f>
        <v>0</v>
      </c>
      <c r="BO24">
        <f t="shared" ref="BO24" si="264">MEDIAN(BO21-BO20,BO22-BO21,BO23-BO22)</f>
        <v>0</v>
      </c>
      <c r="BP24">
        <f t="shared" ref="BP24" si="265">MEDIAN(BP21-BP20,BP22-BP21,BP23-BP22)</f>
        <v>0</v>
      </c>
      <c r="BQ24">
        <f t="shared" ref="BQ24" si="266">MEDIAN(BQ21-BQ20,BQ22-BQ21,BQ23-BQ22)</f>
        <v>-2.4806172666094848E-4</v>
      </c>
      <c r="BR24">
        <f t="shared" ref="BR24" si="267">MEDIAN(BR21-BR20,BR22-BR21,BR23-BR22)</f>
        <v>0</v>
      </c>
      <c r="BS24">
        <f t="shared" ref="BS24" si="268">MEDIAN(BS21-BS20,BS22-BS21,BS23-BS22)</f>
        <v>0</v>
      </c>
      <c r="BT24">
        <f t="shared" ref="BT24" si="269">MEDIAN(BT21-BT20,BT22-BT21,BT23-BT22)</f>
        <v>3.2460966313106396E-4</v>
      </c>
      <c r="BU24">
        <f t="shared" ref="BU24" si="270">MEDIAN(BU21-BU20,BU22-BU21,BU23-BU22)</f>
        <v>5.1880674448767834E-4</v>
      </c>
      <c r="BV24">
        <f t="shared" ref="BV24" si="271">MEDIAN(BV21-BV20,BV22-BV21,BV23-BV22)</f>
        <v>0</v>
      </c>
      <c r="BW24">
        <f t="shared" ref="BW24" si="272">MEDIAN(BW21-BW20,BW22-BW21,BW23-BW22)</f>
        <v>0</v>
      </c>
      <c r="BX24">
        <f t="shared" ref="BX24" si="273">MEDIAN(BX21-BX20,BX22-BX21,BX23-BX22)</f>
        <v>-1.6274982097519693E-4</v>
      </c>
      <c r="BY24">
        <f t="shared" ref="BY24" si="274">MEDIAN(BY21-BY20,BY22-BY21,BY23-BY22)</f>
        <v>0</v>
      </c>
      <c r="BZ24">
        <f t="shared" ref="BZ24" si="275">MEDIAN(BZ21-BZ20,BZ22-BZ21,BZ23-BZ22)</f>
        <v>0</v>
      </c>
      <c r="CA24">
        <f t="shared" ref="CA24" si="276">MEDIAN(CA21-CA20,CA22-CA21,CA23-CA22)</f>
        <v>0</v>
      </c>
      <c r="CB24">
        <f t="shared" ref="CB24" si="277">MEDIAN(CB21-CB20,CB22-CB21,CB23-CB22)</f>
        <v>-2.0383584585919213E-4</v>
      </c>
      <c r="CC24">
        <f t="shared" ref="CC24" si="278">MEDIAN(CC21-CC20,CC22-CC21,CC23-CC22)</f>
        <v>0</v>
      </c>
      <c r="CD24">
        <f t="shared" ref="CD24" si="279">MEDIAN(CD21-CD20,CD22-CD21,CD23-CD22)</f>
        <v>0</v>
      </c>
      <c r="CE24">
        <f t="shared" ref="CE24" si="280">MEDIAN(CE21-CE20,CE22-CE21,CE23-CE22)</f>
        <v>-5.1880674448767835E-5</v>
      </c>
      <c r="CF24">
        <f t="shared" ref="CF24" si="281">MEDIAN(CF21-CF20,CF22-CF21,CF23-CF22)</f>
        <v>1.5306223111273905E-3</v>
      </c>
      <c r="CG24">
        <f t="shared" ref="CG24" si="282">MEDIAN(CG21-CG20,CG22-CG21,CG23-CG22)</f>
        <v>0</v>
      </c>
      <c r="CH24">
        <f t="shared" ref="CH24" si="283">MEDIAN(CH21-CH20,CH22-CH21,CH23-CH22)</f>
        <v>0</v>
      </c>
      <c r="CI24">
        <f t="shared" ref="CI24" si="284">MEDIAN(CI21-CI20,CI22-CI21,CI23-CI22)</f>
        <v>0</v>
      </c>
      <c r="CJ24">
        <f t="shared" ref="CJ24" si="285">MEDIAN(CJ21-CJ20,CJ22-CJ21,CJ23-CJ22)</f>
        <v>0</v>
      </c>
      <c r="CK24">
        <f t="shared" ref="CK24" si="286">MEDIAN(CK21-CK20,CK22-CK21,CK23-CK22)</f>
        <v>0</v>
      </c>
      <c r="CL24">
        <f t="shared" ref="CL24" si="287">MEDIAN(CL21-CL20,CL22-CL21,CL23-CL22)</f>
        <v>0</v>
      </c>
      <c r="CM24">
        <f t="shared" ref="CM24" si="288">MEDIAN(CM21-CM20,CM22-CM21,CM23-CM22)</f>
        <v>0</v>
      </c>
      <c r="CN24">
        <f t="shared" ref="CN24" si="289">MEDIAN(CN21-CN20,CN22-CN21,CN23-CN22)</f>
        <v>0</v>
      </c>
      <c r="CO24">
        <f t="shared" ref="CO24" si="290">MEDIAN(CO21-CO20,CO22-CO21,CO23-CO22)</f>
        <v>-4.3208270445624529E-3</v>
      </c>
      <c r="CP24">
        <f t="shared" ref="CP24" si="291">MEDIAN(CP21-CP20,CP22-CP21,CP23-CP22)</f>
        <v>0</v>
      </c>
      <c r="CQ24">
        <f t="shared" ref="CQ24" si="292">MEDIAN(CQ21-CQ20,CQ22-CQ21,CQ23-CQ22)</f>
        <v>0</v>
      </c>
      <c r="CR24">
        <f t="shared" ref="CR24" si="293">MEDIAN(CR21-CR20,CR22-CR21,CR23-CR22)</f>
        <v>6.2256809338521405E-4</v>
      </c>
      <c r="CS24">
        <f t="shared" ref="CS24" si="294">MEDIAN(CS21-CS20,CS22-CS21,CS23-CS22)</f>
        <v>0</v>
      </c>
      <c r="CT24">
        <f t="shared" ref="CT24" si="295">MEDIAN(CT21-CT20,CT22-CT21,CT23-CT22)</f>
        <v>1.0203199308257674E-3</v>
      </c>
      <c r="CU24">
        <f t="shared" ref="CU24" si="296">MEDIAN(CU21-CU20,CU22-CU21,CU23-CU22)</f>
        <v>0</v>
      </c>
      <c r="CV24">
        <f t="shared" ref="CV24" si="297">MEDIAN(CV21-CV20,CV22-CV21,CV23-CV22)</f>
        <v>0</v>
      </c>
      <c r="CW24">
        <f t="shared" ref="CW24" si="298">MEDIAN(CW21-CW20,CW22-CW21,CW23-CW22)</f>
        <v>0</v>
      </c>
      <c r="CX24">
        <f t="shared" ref="CX24" si="299">MEDIAN(CX21-CX20,CX22-CX21,CX23-CX22)</f>
        <v>0</v>
      </c>
      <c r="CY24">
        <f t="shared" ref="CY24" si="300">MEDIAN(CY21-CY20,CY22-CY21,CY23-CY22)</f>
        <v>0</v>
      </c>
      <c r="CZ24">
        <f t="shared" ref="CZ24" si="301">MEDIAN(CZ21-CZ20,CZ22-CZ21,CZ23-CZ22)</f>
        <v>0</v>
      </c>
      <c r="DA24">
        <f t="shared" ref="DA24" si="302">MEDIAN(DA21-DA20,DA22-DA21,DA23-DA22)</f>
        <v>0</v>
      </c>
      <c r="DB24">
        <f t="shared" ref="DB24" si="303">MEDIAN(DB21-DB20,DB22-DB21,DB23-DB22)</f>
        <v>0</v>
      </c>
      <c r="DC24">
        <f t="shared" ref="DC24" si="304">MEDIAN(DC21-DC20,DC22-DC21,DC23-DC22)</f>
        <v>-3.6121650797961034E-4</v>
      </c>
    </row>
    <row r="25" spans="1:107" x14ac:dyDescent="0.25">
      <c r="G25" t="s">
        <v>357</v>
      </c>
      <c r="H25">
        <f>AVERAGE(H21-H20,H22-H21,H23-H22)</f>
        <v>2.1295291493966986E-2</v>
      </c>
      <c r="I25">
        <f t="shared" ref="I25:BT25" si="305">AVERAGE(I21-I20,I22-I21,I23-I22)</f>
        <v>-1.9159683484474731E-2</v>
      </c>
      <c r="J25">
        <f t="shared" si="305"/>
        <v>-1.9796873986335551E-2</v>
      </c>
      <c r="K25">
        <f t="shared" si="305"/>
        <v>-9.7589514232186269E-3</v>
      </c>
      <c r="L25">
        <f t="shared" si="305"/>
        <v>-1.6398664253544758E-3</v>
      </c>
      <c r="M25">
        <f t="shared" si="305"/>
        <v>1.1544992829185148E-4</v>
      </c>
      <c r="N25">
        <f t="shared" si="305"/>
        <v>7.7262707265586617E-3</v>
      </c>
      <c r="O25">
        <f t="shared" si="305"/>
        <v>-4.364828666585073E-3</v>
      </c>
      <c r="P25">
        <f t="shared" si="305"/>
        <v>5.8926534595984655E-3</v>
      </c>
      <c r="Q25">
        <f t="shared" si="305"/>
        <v>1.3412770855903595E-2</v>
      </c>
      <c r="R25">
        <f t="shared" si="305"/>
        <v>1.3459894830467826E-3</v>
      </c>
      <c r="S25">
        <f t="shared" si="305"/>
        <v>6.5986568721955992E-3</v>
      </c>
      <c r="T25">
        <f t="shared" si="305"/>
        <v>-4.4100044100044101E-4</v>
      </c>
      <c r="U25">
        <f t="shared" si="305"/>
        <v>-2.7589694160382329E-3</v>
      </c>
      <c r="V25">
        <f t="shared" si="305"/>
        <v>-4.3942270835446761E-3</v>
      </c>
      <c r="W25">
        <f t="shared" si="305"/>
        <v>-5.8435123220611262E-4</v>
      </c>
      <c r="X25">
        <f t="shared" si="305"/>
        <v>-1.2129689526752585E-2</v>
      </c>
      <c r="Y25">
        <f t="shared" si="305"/>
        <v>-1.1688443591697263E-3</v>
      </c>
      <c r="Z25">
        <f t="shared" si="305"/>
        <v>6.2644842374183008E-4</v>
      </c>
      <c r="AA25">
        <f t="shared" si="305"/>
        <v>-9.2908938287573472E-4</v>
      </c>
      <c r="AB25">
        <f t="shared" si="305"/>
        <v>8.8913423782413115E-3</v>
      </c>
      <c r="AC25">
        <f t="shared" si="305"/>
        <v>-7.3691953910784891E-4</v>
      </c>
      <c r="AD25">
        <f t="shared" si="305"/>
        <v>-4.3508681573754994E-4</v>
      </c>
      <c r="AE25">
        <f t="shared" si="305"/>
        <v>-8.4400049847789538E-4</v>
      </c>
      <c r="AF25">
        <f t="shared" si="305"/>
        <v>-1.8239385933022558E-3</v>
      </c>
      <c r="AG25">
        <f t="shared" si="305"/>
        <v>-9.5801898278143614E-4</v>
      </c>
      <c r="AH25">
        <f t="shared" si="305"/>
        <v>0</v>
      </c>
      <c r="AI25">
        <f t="shared" si="305"/>
        <v>3.4125689178957243E-4</v>
      </c>
      <c r="AJ25">
        <f t="shared" si="305"/>
        <v>6.179970591142489E-3</v>
      </c>
      <c r="AK25">
        <f t="shared" si="305"/>
        <v>-8.3160083160083165E-4</v>
      </c>
      <c r="AL25">
        <f t="shared" si="305"/>
        <v>6.2458565193952474E-3</v>
      </c>
      <c r="AM25">
        <f t="shared" si="305"/>
        <v>-4.4100044100044101E-4</v>
      </c>
      <c r="AN25">
        <f t="shared" si="305"/>
        <v>-1.9024600078444021E-3</v>
      </c>
      <c r="AO25">
        <f t="shared" si="305"/>
        <v>4.926691192167724E-3</v>
      </c>
      <c r="AP25">
        <f t="shared" si="305"/>
        <v>7.4741487353062359E-3</v>
      </c>
      <c r="AQ25">
        <f t="shared" si="305"/>
        <v>-6.5023716045887092E-4</v>
      </c>
      <c r="AR25">
        <f t="shared" si="305"/>
        <v>-1.0078945869328824E-3</v>
      </c>
      <c r="AS25">
        <f t="shared" si="305"/>
        <v>-2.5291490883198338E-4</v>
      </c>
      <c r="AT25">
        <f t="shared" si="305"/>
        <v>-1.1106658961539467E-3</v>
      </c>
      <c r="AU25">
        <f t="shared" si="305"/>
        <v>1.807003620809174E-20</v>
      </c>
      <c r="AV25">
        <f t="shared" si="305"/>
        <v>-2.5192930462150155E-4</v>
      </c>
      <c r="AW25">
        <f t="shared" si="305"/>
        <v>4.744270969436532E-3</v>
      </c>
      <c r="AX25">
        <f t="shared" si="305"/>
        <v>-1.3860013860013862E-4</v>
      </c>
      <c r="AY25">
        <f t="shared" si="305"/>
        <v>0</v>
      </c>
      <c r="AZ25">
        <f t="shared" si="305"/>
        <v>0</v>
      </c>
      <c r="BA25">
        <f t="shared" si="305"/>
        <v>-7.8000233485404815E-4</v>
      </c>
      <c r="BB25">
        <f t="shared" si="305"/>
        <v>-1.789201789201789E-3</v>
      </c>
      <c r="BC25">
        <f t="shared" si="305"/>
        <v>4.3167650423625077E-4</v>
      </c>
      <c r="BD25">
        <f t="shared" si="305"/>
        <v>-8.82000882000882E-5</v>
      </c>
      <c r="BE25">
        <f t="shared" si="305"/>
        <v>0</v>
      </c>
      <c r="BF25">
        <f t="shared" si="305"/>
        <v>-3.8322686177566685E-3</v>
      </c>
      <c r="BG25">
        <f t="shared" si="305"/>
        <v>0</v>
      </c>
      <c r="BH25">
        <f t="shared" si="305"/>
        <v>0</v>
      </c>
      <c r="BI25">
        <f t="shared" si="305"/>
        <v>-1.2600012600012602E-4</v>
      </c>
      <c r="BJ25">
        <f t="shared" si="305"/>
        <v>-2.5200025200025202E-5</v>
      </c>
      <c r="BK25">
        <f t="shared" si="305"/>
        <v>-7.3080073080073079E-4</v>
      </c>
      <c r="BL25">
        <f t="shared" si="305"/>
        <v>0</v>
      </c>
      <c r="BM25">
        <f t="shared" si="305"/>
        <v>0</v>
      </c>
      <c r="BN25">
        <f t="shared" si="305"/>
        <v>0</v>
      </c>
      <c r="BO25">
        <f t="shared" si="305"/>
        <v>0</v>
      </c>
      <c r="BP25">
        <f t="shared" si="305"/>
        <v>0</v>
      </c>
      <c r="BQ25">
        <f t="shared" si="305"/>
        <v>-2.268002268002268E-4</v>
      </c>
      <c r="BR25">
        <f t="shared" si="305"/>
        <v>0</v>
      </c>
      <c r="BS25">
        <f t="shared" si="305"/>
        <v>0</v>
      </c>
      <c r="BT25">
        <f t="shared" si="305"/>
        <v>1.154067955104523E-4</v>
      </c>
      <c r="BU25">
        <f t="shared" ref="BU25:DC25" si="306">AVERAGE(BU21-BU20,BU22-BU21,BU23-BU22)</f>
        <v>0</v>
      </c>
      <c r="BV25">
        <f t="shared" si="306"/>
        <v>0</v>
      </c>
      <c r="BW25">
        <f t="shared" si="306"/>
        <v>0</v>
      </c>
      <c r="BX25">
        <f t="shared" si="306"/>
        <v>-1.134001134001134E-4</v>
      </c>
      <c r="BY25">
        <f t="shared" si="306"/>
        <v>0</v>
      </c>
      <c r="BZ25">
        <f t="shared" si="306"/>
        <v>0</v>
      </c>
      <c r="CA25">
        <f t="shared" si="306"/>
        <v>0</v>
      </c>
      <c r="CB25">
        <f t="shared" si="306"/>
        <v>2.9568126314455279E-6</v>
      </c>
      <c r="CC25">
        <f t="shared" si="306"/>
        <v>0</v>
      </c>
      <c r="CD25">
        <f t="shared" si="306"/>
        <v>0</v>
      </c>
      <c r="CE25">
        <f t="shared" si="306"/>
        <v>-3.7800037800037803E-5</v>
      </c>
      <c r="CF25">
        <f t="shared" si="306"/>
        <v>0</v>
      </c>
      <c r="CG25">
        <f t="shared" si="306"/>
        <v>1.7062844589478622E-4</v>
      </c>
      <c r="CH25">
        <f t="shared" si="306"/>
        <v>0</v>
      </c>
      <c r="CI25">
        <f t="shared" si="306"/>
        <v>0</v>
      </c>
      <c r="CJ25">
        <f t="shared" si="306"/>
        <v>0</v>
      </c>
      <c r="CK25">
        <f t="shared" si="306"/>
        <v>0</v>
      </c>
      <c r="CL25">
        <f t="shared" si="306"/>
        <v>0</v>
      </c>
      <c r="CM25">
        <f t="shared" si="306"/>
        <v>0</v>
      </c>
      <c r="CN25">
        <f t="shared" si="306"/>
        <v>0</v>
      </c>
      <c r="CO25">
        <f t="shared" si="306"/>
        <v>-1.0912376014593119E-3</v>
      </c>
      <c r="CP25">
        <f t="shared" si="306"/>
        <v>-1.5120015120015121E-4</v>
      </c>
      <c r="CQ25">
        <f t="shared" si="306"/>
        <v>0</v>
      </c>
      <c r="CR25">
        <f t="shared" si="306"/>
        <v>0</v>
      </c>
      <c r="CS25">
        <f t="shared" si="306"/>
        <v>0</v>
      </c>
      <c r="CT25">
        <f t="shared" si="306"/>
        <v>2.7727122457902762E-4</v>
      </c>
      <c r="CU25">
        <f t="shared" si="306"/>
        <v>0</v>
      </c>
      <c r="CV25">
        <f t="shared" si="306"/>
        <v>0</v>
      </c>
      <c r="CW25">
        <f t="shared" si="306"/>
        <v>0</v>
      </c>
      <c r="CX25">
        <f t="shared" si="306"/>
        <v>0</v>
      </c>
      <c r="CY25">
        <f t="shared" si="306"/>
        <v>0</v>
      </c>
      <c r="CZ25">
        <f t="shared" si="306"/>
        <v>0</v>
      </c>
      <c r="DA25">
        <f t="shared" si="306"/>
        <v>0</v>
      </c>
      <c r="DB25">
        <f t="shared" si="306"/>
        <v>0</v>
      </c>
      <c r="DC25">
        <f t="shared" si="306"/>
        <v>-1.1431477023184479E-4</v>
      </c>
    </row>
    <row r="26" spans="1:107" x14ac:dyDescent="0.25">
      <c r="A26" t="s">
        <v>108</v>
      </c>
      <c r="B26" t="str">
        <f>LEFT(A26,7)</f>
        <v>VDMT013</v>
      </c>
      <c r="C26" t="s">
        <v>103</v>
      </c>
      <c r="D26">
        <v>1</v>
      </c>
      <c r="E26">
        <v>49.12</v>
      </c>
      <c r="F26">
        <v>43.695999999999998</v>
      </c>
      <c r="G26">
        <v>-0.11042345276872964</v>
      </c>
      <c r="H26">
        <v>6.2034183244606335E-2</v>
      </c>
      <c r="I26">
        <v>6.9823479966377139E-2</v>
      </c>
      <c r="J26">
        <v>0.14721210423087699</v>
      </c>
      <c r="K26">
        <v>0.1741944522275147</v>
      </c>
      <c r="L26">
        <v>4.1748388904455031E-3</v>
      </c>
      <c r="M26">
        <v>1.291678341272065E-2</v>
      </c>
      <c r="N26">
        <v>1.5018212384421406E-2</v>
      </c>
      <c r="O26">
        <v>2.6449985990473521E-2</v>
      </c>
      <c r="P26">
        <v>2.6590081255253573E-2</v>
      </c>
      <c r="Q26">
        <v>5.0994676379938361E-2</v>
      </c>
      <c r="R26">
        <v>3.5584197254132808E-3</v>
      </c>
      <c r="S26">
        <v>2.0790137293359483E-2</v>
      </c>
      <c r="T26">
        <v>1.5130288596245448E-3</v>
      </c>
      <c r="U26">
        <v>2.6478005043429533E-2</v>
      </c>
      <c r="V26">
        <v>5.704679181843654E-2</v>
      </c>
      <c r="W26">
        <v>3.4743625665452508E-3</v>
      </c>
      <c r="X26">
        <v>6.040907817315775E-2</v>
      </c>
      <c r="Y26">
        <v>3.1661529840291396E-3</v>
      </c>
      <c r="Z26">
        <v>6.5284393387503503E-3</v>
      </c>
      <c r="AA26">
        <v>3.8386102549733819E-3</v>
      </c>
      <c r="AB26">
        <v>1.7820117680022417E-2</v>
      </c>
      <c r="AC26">
        <v>5.1274866909498456E-3</v>
      </c>
      <c r="AD26">
        <v>8.4057158868030256E-4</v>
      </c>
      <c r="AE26">
        <v>1.2048192771084338E-3</v>
      </c>
      <c r="AF26">
        <v>5.6038105912020178E-3</v>
      </c>
      <c r="AG26">
        <v>7.0608013449145416E-3</v>
      </c>
      <c r="AH26">
        <v>1.8772765480526757E-3</v>
      </c>
      <c r="AI26">
        <v>1.0927430652843933E-3</v>
      </c>
      <c r="AJ26">
        <v>2.1882880358643879E-2</v>
      </c>
      <c r="AK26">
        <v>6.0044830484729618E-2</v>
      </c>
      <c r="AL26">
        <v>1.4401793219389185E-2</v>
      </c>
      <c r="AM26">
        <v>1.5130288596245448E-3</v>
      </c>
      <c r="AN26">
        <v>7.1728775567385826E-3</v>
      </c>
      <c r="AO26">
        <v>7.5651442981227238E-4</v>
      </c>
      <c r="AP26">
        <v>9.8907256934715609E-3</v>
      </c>
      <c r="AQ26">
        <v>1.1487811711964136E-3</v>
      </c>
      <c r="AR26">
        <v>1.905295601008686E-3</v>
      </c>
      <c r="AS26">
        <v>3.866629307929392E-3</v>
      </c>
      <c r="AT26">
        <v>1.3729335948444942E-3</v>
      </c>
      <c r="AU26">
        <v>0</v>
      </c>
      <c r="AV26">
        <v>3.0820958251611097E-4</v>
      </c>
      <c r="AW26">
        <v>7.0327822919585316E-3</v>
      </c>
      <c r="AX26">
        <v>2.4096385542168677E-3</v>
      </c>
      <c r="AY26">
        <v>1.1768002241524236E-3</v>
      </c>
      <c r="AZ26">
        <v>0</v>
      </c>
      <c r="BA26">
        <v>3.4463435135892407E-3</v>
      </c>
      <c r="BB26">
        <v>0</v>
      </c>
      <c r="BC26">
        <v>5.0714485850378256E-3</v>
      </c>
      <c r="BD26">
        <v>0</v>
      </c>
      <c r="BE26">
        <v>7.0047632390025222E-4</v>
      </c>
      <c r="BF26">
        <v>0</v>
      </c>
      <c r="BG26">
        <v>4.5110675259176242E-3</v>
      </c>
      <c r="BH26">
        <v>1.6811431773606051E-3</v>
      </c>
      <c r="BI26">
        <v>3.922667413841412E-4</v>
      </c>
      <c r="BJ26">
        <v>2.3816195012608572E-3</v>
      </c>
      <c r="BK26">
        <v>1.4569907537125245E-3</v>
      </c>
      <c r="BL26">
        <v>0</v>
      </c>
      <c r="BM26">
        <v>0</v>
      </c>
      <c r="BN26">
        <v>9.5264780050434298E-4</v>
      </c>
      <c r="BO26">
        <v>8.1255253572429253E-4</v>
      </c>
      <c r="BP26">
        <v>0</v>
      </c>
      <c r="BQ26">
        <v>0</v>
      </c>
      <c r="BR26">
        <v>0</v>
      </c>
      <c r="BS26">
        <v>6.1641916503222193E-4</v>
      </c>
      <c r="BT26">
        <v>0</v>
      </c>
      <c r="BU26">
        <v>0</v>
      </c>
      <c r="BV26">
        <v>0</v>
      </c>
      <c r="BW26">
        <v>0</v>
      </c>
      <c r="BX26">
        <v>1.3449145418884842E-3</v>
      </c>
      <c r="BY26">
        <v>0</v>
      </c>
      <c r="BZ26">
        <v>9.5264780050434298E-4</v>
      </c>
      <c r="CA26">
        <v>8.3216587279349961E-3</v>
      </c>
      <c r="CB26">
        <v>0</v>
      </c>
      <c r="CC26">
        <v>0</v>
      </c>
      <c r="CD26">
        <v>7.2849537685626224E-4</v>
      </c>
      <c r="CE26">
        <v>1.3729335948444942E-3</v>
      </c>
      <c r="CF26">
        <v>0</v>
      </c>
      <c r="CG26">
        <v>7.2849537685626224E-4</v>
      </c>
      <c r="CH26">
        <v>0</v>
      </c>
      <c r="CI26">
        <v>0</v>
      </c>
      <c r="CJ26">
        <v>0</v>
      </c>
      <c r="CK26">
        <v>1.6811431773606052E-4</v>
      </c>
      <c r="CL26">
        <v>0</v>
      </c>
      <c r="CM26">
        <v>0</v>
      </c>
      <c r="CN26">
        <v>0</v>
      </c>
      <c r="CO26">
        <v>3.0820958251611097E-4</v>
      </c>
      <c r="CP26">
        <v>0</v>
      </c>
      <c r="CQ26">
        <v>0</v>
      </c>
      <c r="CR26">
        <v>0</v>
      </c>
      <c r="CS26">
        <v>1.6811431773606052E-4</v>
      </c>
      <c r="CT26">
        <v>0</v>
      </c>
      <c r="CU26">
        <v>0</v>
      </c>
      <c r="CV26">
        <v>0</v>
      </c>
      <c r="CW26">
        <v>0</v>
      </c>
      <c r="CX26">
        <v>3.922667413841412E-4</v>
      </c>
      <c r="CY26">
        <v>5.884001120762118E-4</v>
      </c>
      <c r="CZ26">
        <v>0</v>
      </c>
      <c r="DA26">
        <v>0</v>
      </c>
      <c r="DB26">
        <v>0</v>
      </c>
      <c r="DC26">
        <v>0</v>
      </c>
    </row>
    <row r="27" spans="1:107" x14ac:dyDescent="0.25">
      <c r="A27" t="s">
        <v>130</v>
      </c>
      <c r="B27" t="str">
        <f>LEFT(A27,7)</f>
        <v>VDMT013</v>
      </c>
      <c r="C27" t="s">
        <v>103</v>
      </c>
      <c r="D27">
        <v>7</v>
      </c>
      <c r="E27">
        <v>49.12</v>
      </c>
      <c r="F27">
        <v>43.695999999999998</v>
      </c>
      <c r="G27">
        <v>-0.11042345276872964</v>
      </c>
      <c r="H27">
        <v>5.1484942346234935E-2</v>
      </c>
      <c r="I27">
        <v>0.16195111793643771</v>
      </c>
      <c r="J27">
        <v>0.12717665738306566</v>
      </c>
      <c r="K27">
        <v>0.10867018922928759</v>
      </c>
      <c r="L27">
        <v>2.7069939352924333E-3</v>
      </c>
      <c r="M27">
        <v>1.4029516645409823E-2</v>
      </c>
      <c r="N27">
        <v>2.0406569666050652E-2</v>
      </c>
      <c r="O27">
        <v>2.3920456024362945E-2</v>
      </c>
      <c r="P27">
        <v>4.0110362060438845E-2</v>
      </c>
      <c r="Q27">
        <v>3.3759337827637369E-2</v>
      </c>
      <c r="R27">
        <v>6.6633696868736826E-3</v>
      </c>
      <c r="S27">
        <v>1.6996798459095758E-2</v>
      </c>
      <c r="T27">
        <v>5.7263333246570704E-3</v>
      </c>
      <c r="U27">
        <v>2.5586298446081367E-2</v>
      </c>
      <c r="V27">
        <v>1.8896899971368335E-2</v>
      </c>
      <c r="W27">
        <v>1.5356984825216689E-3</v>
      </c>
      <c r="X27">
        <v>1.124443634659934E-2</v>
      </c>
      <c r="Y27">
        <v>5.2578151435487648E-3</v>
      </c>
      <c r="Z27">
        <v>2.0042166636299748E-3</v>
      </c>
      <c r="AA27">
        <v>2.915224238007236E-3</v>
      </c>
      <c r="AB27">
        <v>1.0671803014133632E-2</v>
      </c>
      <c r="AC27">
        <v>2.7850802988104843E-3</v>
      </c>
      <c r="AD27">
        <v>1.3014393919675161E-3</v>
      </c>
      <c r="AE27">
        <v>1.9781878757906242E-3</v>
      </c>
      <c r="AF27">
        <v>2.6289075717743824E-3</v>
      </c>
      <c r="AG27">
        <v>3.5919727218303443E-3</v>
      </c>
      <c r="AH27">
        <v>1.2754106041281658E-2</v>
      </c>
      <c r="AI27">
        <v>3.1755121164007394E-3</v>
      </c>
      <c r="AJ27">
        <v>3.0661912074754678E-2</v>
      </c>
      <c r="AK27">
        <v>3.63622166115724E-2</v>
      </c>
      <c r="AL27">
        <v>7.9908378666805491E-3</v>
      </c>
      <c r="AM27">
        <v>2.6289075717743824E-3</v>
      </c>
      <c r="AN27">
        <v>2.3686196933808794E-3</v>
      </c>
      <c r="AO27">
        <v>3.0661912074754678E-2</v>
      </c>
      <c r="AP27">
        <v>2.4727348447382805E-3</v>
      </c>
      <c r="AQ27">
        <v>5.2057575678700644E-4</v>
      </c>
      <c r="AR27">
        <v>8.9799318045758608E-3</v>
      </c>
      <c r="AS27">
        <v>2.7330227231317839E-3</v>
      </c>
      <c r="AT27">
        <v>1.0411515135740129E-3</v>
      </c>
      <c r="AU27">
        <v>0</v>
      </c>
      <c r="AV27">
        <v>3.9043181759025483E-4</v>
      </c>
      <c r="AW27">
        <v>7.3661469585361407E-3</v>
      </c>
      <c r="AX27">
        <v>3.9824045394205995E-3</v>
      </c>
      <c r="AY27">
        <v>1.6137848460397199E-3</v>
      </c>
      <c r="AZ27">
        <v>2.3946484812202296E-3</v>
      </c>
      <c r="BA27">
        <v>2.9933106015252869E-3</v>
      </c>
      <c r="BB27">
        <v>6.2208802936047271E-3</v>
      </c>
      <c r="BC27">
        <v>1.6398136338790703E-3</v>
      </c>
      <c r="BD27">
        <v>0</v>
      </c>
      <c r="BE27">
        <v>1.6918712095577708E-3</v>
      </c>
      <c r="BF27">
        <v>1.9781878757906242E-3</v>
      </c>
      <c r="BG27">
        <v>3.8262318123844972E-3</v>
      </c>
      <c r="BH27">
        <v>1.9001015122725735E-3</v>
      </c>
      <c r="BI27">
        <v>2.2645045420234778E-3</v>
      </c>
      <c r="BJ27">
        <v>2.0042166636299748E-3</v>
      </c>
      <c r="BK27">
        <v>8.9278742288971605E-3</v>
      </c>
      <c r="BL27">
        <v>0</v>
      </c>
      <c r="BM27">
        <v>0</v>
      </c>
      <c r="BN27">
        <v>1.3795257554855671E-3</v>
      </c>
      <c r="BO27">
        <v>5.830448476014472E-3</v>
      </c>
      <c r="BP27">
        <v>0</v>
      </c>
      <c r="BQ27">
        <v>5.9866212030505739E-4</v>
      </c>
      <c r="BR27">
        <v>8.5894999869856061E-4</v>
      </c>
      <c r="BS27">
        <v>2.8631666623285355E-4</v>
      </c>
      <c r="BT27">
        <v>0</v>
      </c>
      <c r="BU27">
        <v>0</v>
      </c>
      <c r="BV27">
        <v>1.3795257554855671E-3</v>
      </c>
      <c r="BW27">
        <v>5.2057575678700644E-4</v>
      </c>
      <c r="BX27">
        <v>8.5894999869856061E-4</v>
      </c>
      <c r="BY27">
        <v>0</v>
      </c>
      <c r="BZ27">
        <v>3.2978474192456857E-2</v>
      </c>
      <c r="CA27">
        <v>1.9105130274083136E-2</v>
      </c>
      <c r="CB27">
        <v>0</v>
      </c>
      <c r="CC27">
        <v>0</v>
      </c>
      <c r="CD27">
        <v>1.1973242406101148E-3</v>
      </c>
      <c r="CE27">
        <v>8.667586350503657E-3</v>
      </c>
      <c r="CF27">
        <v>4.4248939326895544E-4</v>
      </c>
      <c r="CG27">
        <v>0</v>
      </c>
      <c r="CH27">
        <v>1.5356984825216689E-3</v>
      </c>
      <c r="CI27">
        <v>0</v>
      </c>
      <c r="CJ27">
        <v>4.6851818110830578E-4</v>
      </c>
      <c r="CK27">
        <v>0</v>
      </c>
      <c r="CL27">
        <v>1.5617272703610192E-4</v>
      </c>
      <c r="CM27">
        <v>2.3165621177021786E-3</v>
      </c>
      <c r="CN27">
        <v>0</v>
      </c>
      <c r="CO27">
        <v>0</v>
      </c>
      <c r="CP27">
        <v>2.3425909055415289E-4</v>
      </c>
      <c r="CQ27">
        <v>4.4248939326895544E-4</v>
      </c>
      <c r="CR27">
        <v>0</v>
      </c>
      <c r="CS27">
        <v>0</v>
      </c>
      <c r="CT27">
        <v>8.0689242301985994E-4</v>
      </c>
      <c r="CU27">
        <v>0</v>
      </c>
      <c r="CV27">
        <v>5.4660454462635672E-4</v>
      </c>
      <c r="CW27">
        <v>1.6398136338790703E-3</v>
      </c>
      <c r="CX27">
        <v>5.2057575678700644E-4</v>
      </c>
      <c r="CY27">
        <v>3.9043181759025483E-4</v>
      </c>
      <c r="CZ27">
        <v>0</v>
      </c>
      <c r="DA27">
        <v>0</v>
      </c>
      <c r="DB27">
        <v>0</v>
      </c>
      <c r="DC27">
        <v>0</v>
      </c>
    </row>
    <row r="28" spans="1:107" x14ac:dyDescent="0.25">
      <c r="A28" t="s">
        <v>152</v>
      </c>
      <c r="B28" t="str">
        <f>LEFT(A28,7)</f>
        <v>VDMT013</v>
      </c>
      <c r="C28" t="s">
        <v>103</v>
      </c>
      <c r="D28">
        <v>14</v>
      </c>
      <c r="E28">
        <v>49.12</v>
      </c>
      <c r="F28">
        <v>43.695999999999998</v>
      </c>
      <c r="G28">
        <v>-0.11042345276872964</v>
      </c>
      <c r="H28">
        <v>6.1079741082495524E-2</v>
      </c>
      <c r="I28">
        <v>0.10239636413717119</v>
      </c>
      <c r="J28">
        <v>9.0139099297617403E-2</v>
      </c>
      <c r="K28">
        <v>0.1317311665059909</v>
      </c>
      <c r="L28">
        <v>3.6840655557085801E-3</v>
      </c>
      <c r="M28">
        <v>1.4942845338107698E-2</v>
      </c>
      <c r="N28">
        <v>1.2945875223798375E-2</v>
      </c>
      <c r="O28">
        <v>1.9831979066244319E-2</v>
      </c>
      <c r="P28">
        <v>3.1951521828949184E-2</v>
      </c>
      <c r="Q28">
        <v>2.1346921911582425E-2</v>
      </c>
      <c r="R28">
        <v>9.5716843409998625E-3</v>
      </c>
      <c r="S28">
        <v>1.4839553780471009E-2</v>
      </c>
      <c r="T28">
        <v>4.7169811320754715E-3</v>
      </c>
      <c r="U28">
        <v>2.6304916678143508E-2</v>
      </c>
      <c r="V28">
        <v>1.590689987605013E-2</v>
      </c>
      <c r="W28">
        <v>2.857733094615067E-3</v>
      </c>
      <c r="X28">
        <v>2.4721112794380939E-2</v>
      </c>
      <c r="Y28">
        <v>5.5088830739567557E-3</v>
      </c>
      <c r="Z28">
        <v>4.3726759399531747E-3</v>
      </c>
      <c r="AA28">
        <v>1.6526649221870265E-3</v>
      </c>
      <c r="AB28">
        <v>1.0225864206032227E-2</v>
      </c>
      <c r="AC28">
        <v>4.7514116512877014E-3</v>
      </c>
      <c r="AD28">
        <v>2.0314006335215534E-3</v>
      </c>
      <c r="AE28">
        <v>6.8172428040214851E-3</v>
      </c>
      <c r="AF28">
        <v>2.5478584217049991E-3</v>
      </c>
      <c r="AG28">
        <v>4.6136895744387828E-3</v>
      </c>
      <c r="AH28">
        <v>6.9205343616581738E-3</v>
      </c>
      <c r="AI28">
        <v>1.1362071340035808E-3</v>
      </c>
      <c r="AJ28">
        <v>2.7992012119542761E-2</v>
      </c>
      <c r="AK28">
        <v>3.711609971078364E-2</v>
      </c>
      <c r="AL28">
        <v>3.5463434788596611E-3</v>
      </c>
      <c r="AM28">
        <v>2.44456686406831E-3</v>
      </c>
      <c r="AN28">
        <v>1.721525960611486E-3</v>
      </c>
      <c r="AO28">
        <v>5.6466051508056742E-3</v>
      </c>
      <c r="AP28">
        <v>4.6825506128632417E-3</v>
      </c>
      <c r="AQ28">
        <v>7.230409034568241E-4</v>
      </c>
      <c r="AR28">
        <v>1.2601570031676078E-2</v>
      </c>
      <c r="AS28">
        <v>2.1691227103704724E-3</v>
      </c>
      <c r="AT28">
        <v>1.6526649221870265E-3</v>
      </c>
      <c r="AU28">
        <v>0</v>
      </c>
      <c r="AV28">
        <v>1.2739292108524996E-3</v>
      </c>
      <c r="AW28">
        <v>3.0298856906762154E-3</v>
      </c>
      <c r="AX28">
        <v>2.6442638754992424E-2</v>
      </c>
      <c r="AY28">
        <v>1.8248175182481751E-3</v>
      </c>
      <c r="AZ28">
        <v>0</v>
      </c>
      <c r="BA28">
        <v>1.4805123261258781E-3</v>
      </c>
      <c r="BB28">
        <v>8.2633246109351324E-4</v>
      </c>
      <c r="BC28">
        <v>0</v>
      </c>
      <c r="BD28">
        <v>2.0658311527337831E-4</v>
      </c>
      <c r="BE28">
        <v>5.5088830739567557E-4</v>
      </c>
      <c r="BF28">
        <v>6.1286324197768905E-3</v>
      </c>
      <c r="BG28">
        <v>3.71849607492081E-3</v>
      </c>
      <c r="BH28">
        <v>1.1017766147913511E-2</v>
      </c>
      <c r="BI28">
        <v>1.4116512877014186E-3</v>
      </c>
      <c r="BJ28">
        <v>1.6113482991323508E-2</v>
      </c>
      <c r="BK28">
        <v>2.8921636138272964E-3</v>
      </c>
      <c r="BL28">
        <v>0</v>
      </c>
      <c r="BM28">
        <v>7.230409034568241E-4</v>
      </c>
      <c r="BN28">
        <v>0</v>
      </c>
      <c r="BO28">
        <v>5.4400220355322959E-3</v>
      </c>
      <c r="BP28">
        <v>0</v>
      </c>
      <c r="BQ28">
        <v>0</v>
      </c>
      <c r="BR28">
        <v>1.4805123261258781E-3</v>
      </c>
      <c r="BS28">
        <v>3.1641647156039114E-2</v>
      </c>
      <c r="BT28">
        <v>0</v>
      </c>
      <c r="BU28">
        <v>0</v>
      </c>
      <c r="BV28">
        <v>1.4805123261258781E-3</v>
      </c>
      <c r="BW28">
        <v>1.6870954413992563E-3</v>
      </c>
      <c r="BX28">
        <v>0</v>
      </c>
      <c r="BY28">
        <v>0</v>
      </c>
      <c r="BZ28">
        <v>2.9954551714639855E-3</v>
      </c>
      <c r="CA28">
        <v>2.5857319928384519E-2</v>
      </c>
      <c r="CB28">
        <v>9.2962401873020249E-4</v>
      </c>
      <c r="CC28">
        <v>2.8921636138272964E-3</v>
      </c>
      <c r="CD28">
        <v>1.0673460955791213E-3</v>
      </c>
      <c r="CE28">
        <v>8.6076298030574299E-4</v>
      </c>
      <c r="CF28">
        <v>1.996970114309324E-3</v>
      </c>
      <c r="CG28">
        <v>0</v>
      </c>
      <c r="CH28">
        <v>0</v>
      </c>
      <c r="CI28">
        <v>0</v>
      </c>
      <c r="CJ28">
        <v>0</v>
      </c>
      <c r="CK28">
        <v>5.8531882660790521E-4</v>
      </c>
      <c r="CL28">
        <v>2.44456686406831E-3</v>
      </c>
      <c r="CM28">
        <v>1.4357526511499793E-2</v>
      </c>
      <c r="CN28">
        <v>0</v>
      </c>
      <c r="CO28">
        <v>6.1974934582013496E-4</v>
      </c>
      <c r="CP28">
        <v>0</v>
      </c>
      <c r="CQ28">
        <v>0</v>
      </c>
      <c r="CR28">
        <v>2.7544415369783778E-4</v>
      </c>
      <c r="CS28">
        <v>5.5088830739567557E-4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1.2119542762704862E-2</v>
      </c>
      <c r="CZ28">
        <v>0</v>
      </c>
      <c r="DA28">
        <v>0</v>
      </c>
      <c r="DB28">
        <v>0</v>
      </c>
      <c r="DC28">
        <v>0</v>
      </c>
    </row>
    <row r="29" spans="1:107" x14ac:dyDescent="0.25">
      <c r="A29" t="s">
        <v>174</v>
      </c>
      <c r="B29" t="str">
        <f>LEFT(A29,7)</f>
        <v>VDMT013</v>
      </c>
      <c r="C29" t="s">
        <v>103</v>
      </c>
      <c r="D29">
        <v>50</v>
      </c>
      <c r="E29">
        <v>49.12</v>
      </c>
      <c r="F29">
        <v>43.695999999999998</v>
      </c>
      <c r="G29">
        <v>-0.11042345276872964</v>
      </c>
      <c r="H29">
        <v>1.5580736543909348E-2</v>
      </c>
      <c r="I29">
        <v>0.27965651558073656</v>
      </c>
      <c r="J29">
        <v>6.3149197355996223E-2</v>
      </c>
      <c r="K29">
        <v>8.5782577903682725E-2</v>
      </c>
      <c r="L29">
        <v>1.5256137865911236E-2</v>
      </c>
      <c r="M29">
        <v>1.0947828139754485E-2</v>
      </c>
      <c r="N29">
        <v>5.1640698772426816E-3</v>
      </c>
      <c r="O29">
        <v>2.2928470254957506E-2</v>
      </c>
      <c r="P29">
        <v>2.5761331444759207E-2</v>
      </c>
      <c r="Q29">
        <v>7.4067516525023608E-3</v>
      </c>
      <c r="R29">
        <v>1.1774079320113314E-2</v>
      </c>
      <c r="S29">
        <v>1.6613550519357884E-2</v>
      </c>
      <c r="T29">
        <v>9.64943342776204E-3</v>
      </c>
      <c r="U29">
        <v>2.3666194523135033E-2</v>
      </c>
      <c r="V29">
        <v>5.4739140698772427E-2</v>
      </c>
      <c r="W29">
        <v>5.016525023607177E-4</v>
      </c>
      <c r="X29">
        <v>4.7981586402266289E-2</v>
      </c>
      <c r="Y29">
        <v>7.0231350330500469E-3</v>
      </c>
      <c r="Z29">
        <v>8.8231822474032114E-3</v>
      </c>
      <c r="AA29">
        <v>3.4525495750708213E-3</v>
      </c>
      <c r="AB29">
        <v>1.3839707271010387E-2</v>
      </c>
      <c r="AC29">
        <v>5.0755429650613786E-3</v>
      </c>
      <c r="AD29">
        <v>3.4820585457979226E-3</v>
      </c>
      <c r="AE29">
        <v>2.360717658168083E-3</v>
      </c>
      <c r="AF29">
        <v>3.7476392823418319E-3</v>
      </c>
      <c r="AG29">
        <v>1.9771010387157695E-3</v>
      </c>
      <c r="AH29">
        <v>1.1774079320113314E-2</v>
      </c>
      <c r="AI29">
        <v>0</v>
      </c>
      <c r="AJ29">
        <v>2.4256373937677055E-2</v>
      </c>
      <c r="AK29">
        <v>2.3931775259678944E-2</v>
      </c>
      <c r="AL29">
        <v>9.7969782813975455E-3</v>
      </c>
      <c r="AM29">
        <v>1.3574126534466478E-3</v>
      </c>
      <c r="AN29">
        <v>5.9608120868744098E-3</v>
      </c>
      <c r="AO29">
        <v>2.298748819641171E-2</v>
      </c>
      <c r="AP29">
        <v>5.3411237016052883E-3</v>
      </c>
      <c r="AQ29">
        <v>1.2393767705382436E-3</v>
      </c>
      <c r="AR29">
        <v>8.4100566572237953E-3</v>
      </c>
      <c r="AS29">
        <v>7.9674220963172802E-4</v>
      </c>
      <c r="AT29">
        <v>2.9508970727101037E-4</v>
      </c>
      <c r="AU29">
        <v>0</v>
      </c>
      <c r="AV29">
        <v>0</v>
      </c>
      <c r="AW29">
        <v>6.1083569405099153E-3</v>
      </c>
      <c r="AX29">
        <v>4.4263456090651559E-4</v>
      </c>
      <c r="AY29">
        <v>1.2098677998111425E-3</v>
      </c>
      <c r="AZ29">
        <v>0</v>
      </c>
      <c r="BA29">
        <v>1.8590651558073655E-3</v>
      </c>
      <c r="BB29">
        <v>0</v>
      </c>
      <c r="BC29">
        <v>0</v>
      </c>
      <c r="BD29">
        <v>0</v>
      </c>
      <c r="BE29">
        <v>3.8361661945231348E-4</v>
      </c>
      <c r="BF29">
        <v>0</v>
      </c>
      <c r="BG29">
        <v>1.4429886685552408E-2</v>
      </c>
      <c r="BH29">
        <v>2.9508970727101037E-4</v>
      </c>
      <c r="BI29">
        <v>7.0231350330500469E-3</v>
      </c>
      <c r="BJ29">
        <v>1.1508498583569404E-3</v>
      </c>
      <c r="BK29">
        <v>0</v>
      </c>
      <c r="BL29">
        <v>0</v>
      </c>
      <c r="BM29">
        <v>0</v>
      </c>
      <c r="BN29">
        <v>0</v>
      </c>
      <c r="BO29">
        <v>2.8328611898016999E-3</v>
      </c>
      <c r="BP29">
        <v>0</v>
      </c>
      <c r="BQ29">
        <v>0</v>
      </c>
      <c r="BR29">
        <v>1.5049575070821529E-3</v>
      </c>
      <c r="BS29">
        <v>1.8295561850802645E-3</v>
      </c>
      <c r="BT29">
        <v>0</v>
      </c>
      <c r="BU29">
        <v>0</v>
      </c>
      <c r="BV29">
        <v>7.0821529745042496E-4</v>
      </c>
      <c r="BW29">
        <v>0</v>
      </c>
      <c r="BX29">
        <v>4.4263456090651559E-4</v>
      </c>
      <c r="BY29">
        <v>0</v>
      </c>
      <c r="BZ29">
        <v>9.354343720491029E-3</v>
      </c>
      <c r="CA29">
        <v>1.2570821529745042E-2</v>
      </c>
      <c r="CB29">
        <v>0</v>
      </c>
      <c r="CC29">
        <v>0</v>
      </c>
      <c r="CD29">
        <v>2.3607176581680832E-4</v>
      </c>
      <c r="CE29">
        <v>1.5049575070821529E-3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8.2625118035882907E-4</v>
      </c>
      <c r="CM29">
        <v>5.6067044381491969E-4</v>
      </c>
      <c r="CN29">
        <v>0</v>
      </c>
      <c r="CO29">
        <v>1.1508498583569404E-3</v>
      </c>
      <c r="CP29">
        <v>0</v>
      </c>
      <c r="CQ29">
        <v>0</v>
      </c>
      <c r="CR29">
        <v>0</v>
      </c>
      <c r="CS29">
        <v>4.4263456090651559E-4</v>
      </c>
      <c r="CT29">
        <v>0</v>
      </c>
      <c r="CU29">
        <v>0</v>
      </c>
      <c r="CV29">
        <v>0</v>
      </c>
      <c r="CW29">
        <v>8.8526912181303118E-4</v>
      </c>
      <c r="CX29">
        <v>0</v>
      </c>
      <c r="CY29">
        <v>0</v>
      </c>
      <c r="CZ29">
        <v>0</v>
      </c>
      <c r="DA29">
        <v>3.2459867799811143E-4</v>
      </c>
      <c r="DB29">
        <v>0</v>
      </c>
      <c r="DC29">
        <v>0</v>
      </c>
    </row>
    <row r="30" spans="1:107" x14ac:dyDescent="0.25">
      <c r="G30" t="s">
        <v>356</v>
      </c>
      <c r="H30">
        <f>MEDIAN(H27-H26,H28-H27,H29-H28)</f>
        <v>-1.0549240898371399E-2</v>
      </c>
      <c r="I30">
        <f t="shared" ref="I30" si="307">MEDIAN(I27-I26,I28-I27,I29-I28)</f>
        <v>9.2127637970060572E-2</v>
      </c>
      <c r="J30">
        <f t="shared" ref="J30" si="308">MEDIAN(J27-J26,J28-J27,J29-J28)</f>
        <v>-2.6989901941621181E-2</v>
      </c>
      <c r="K30">
        <f t="shared" ref="K30" si="309">MEDIAN(K27-K26,K28-K27,K29-K28)</f>
        <v>-4.5948588602308174E-2</v>
      </c>
      <c r="L30">
        <f t="shared" ref="L30" si="310">MEDIAN(L27-L26,L28-L27,L29-L28)</f>
        <v>9.7707162041614677E-4</v>
      </c>
      <c r="M30">
        <f t="shared" ref="M30" si="311">MEDIAN(M27-M26,M28-M27,M29-M28)</f>
        <v>9.1332869269787446E-4</v>
      </c>
      <c r="N30">
        <f t="shared" ref="N30" si="312">MEDIAN(N27-N26,N28-N27,N29-N28)</f>
        <v>-7.4606944422522768E-3</v>
      </c>
      <c r="O30">
        <f t="shared" ref="O30" si="313">MEDIAN(O27-O26,O28-O27,O29-O28)</f>
        <v>-2.5295299661105761E-3</v>
      </c>
      <c r="P30">
        <f t="shared" ref="P30" si="314">MEDIAN(P27-P26,P28-P27,P29-P28)</f>
        <v>-6.1901903841899766E-3</v>
      </c>
      <c r="Q30">
        <f t="shared" ref="Q30" si="315">MEDIAN(Q27-Q26,Q28-Q27,Q29-Q28)</f>
        <v>-1.3940170259080065E-2</v>
      </c>
      <c r="R30">
        <f t="shared" ref="R30" si="316">MEDIAN(R27-R26,R28-R27,R29-R28)</f>
        <v>2.9083146541261798E-3</v>
      </c>
      <c r="S30">
        <f t="shared" ref="S30" si="317">MEDIAN(S27-S26,S28-S27,S29-S28)</f>
        <v>-2.1572446786247493E-3</v>
      </c>
      <c r="T30">
        <f t="shared" ref="T30" si="318">MEDIAN(T27-T26,T28-T27,T29-T28)</f>
        <v>4.2133044650325257E-3</v>
      </c>
      <c r="U30">
        <f t="shared" ref="U30" si="319">MEDIAN(U27-U26,U28-U27,U29-U28)</f>
        <v>-8.9170659734816651E-4</v>
      </c>
      <c r="V30">
        <f t="shared" ref="V30" si="320">MEDIAN(V27-V26,V28-V27,V29-V28)</f>
        <v>-2.9900000953182043E-3</v>
      </c>
      <c r="W30">
        <f t="shared" ref="W30" si="321">MEDIAN(W27-W26,W28-W27,W29-W28)</f>
        <v>-1.9386640840235818E-3</v>
      </c>
      <c r="X30">
        <f t="shared" ref="X30" si="322">MEDIAN(X27-X26,X28-X27,X29-X28)</f>
        <v>1.34766764477816E-2</v>
      </c>
      <c r="Y30">
        <f t="shared" ref="Y30" si="323">MEDIAN(Y27-Y26,Y28-Y27,Y29-Y28)</f>
        <v>1.5142519590932912E-3</v>
      </c>
      <c r="Z30">
        <f t="shared" ref="Z30" si="324">MEDIAN(Z27-Z26,Z28-Z27,Z29-Z28)</f>
        <v>2.3684592763231998E-3</v>
      </c>
      <c r="AA30">
        <f t="shared" ref="AA30" si="325">MEDIAN(AA27-AA26,AA28-AA27,AA29-AA28)</f>
        <v>-9.2338601696614593E-4</v>
      </c>
      <c r="AB30">
        <f t="shared" ref="AB30" si="326">MEDIAN(AB27-AB26,AB28-AB27,AB29-AB28)</f>
        <v>-4.4593880810140513E-4</v>
      </c>
      <c r="AC30">
        <f t="shared" ref="AC30" si="327">MEDIAN(AC27-AC26,AC28-AC27,AC29-AC28)</f>
        <v>3.2413131377367725E-4</v>
      </c>
      <c r="AD30">
        <f t="shared" ref="AD30" si="328">MEDIAN(AD27-AD26,AD28-AD27,AD29-AD28)</f>
        <v>7.299612415540373E-4</v>
      </c>
      <c r="AE30">
        <f t="shared" ref="AE30" si="329">MEDIAN(AE27-AE26,AE28-AE27,AE29-AE28)</f>
        <v>7.7336859868219038E-4</v>
      </c>
      <c r="AF30">
        <f t="shared" ref="AF30" si="330">MEDIAN(AF27-AF26,AF28-AF27,AF29-AF28)</f>
        <v>-8.1049150069383274E-5</v>
      </c>
      <c r="AG30">
        <f t="shared" ref="AG30" si="331">MEDIAN(AG27-AG26,AG28-AG27,AG29-AG28)</f>
        <v>-2.6365885357230133E-3</v>
      </c>
      <c r="AH30">
        <f t="shared" ref="AH30" si="332">MEDIAN(AH27-AH26,AH28-AH27,AH29-AH28)</f>
        <v>4.8535449584551403E-3</v>
      </c>
      <c r="AI30">
        <f t="shared" ref="AI30" si="333">MEDIAN(AI27-AI26,AI28-AI27,AI29-AI28)</f>
        <v>-1.1362071340035808E-3</v>
      </c>
      <c r="AJ30">
        <f t="shared" ref="AJ30" si="334">MEDIAN(AJ27-AJ26,AJ28-AJ27,AJ29-AJ28)</f>
        <v>-2.6698999552119164E-3</v>
      </c>
      <c r="AK30">
        <f t="shared" ref="AK30" si="335">MEDIAN(AK27-AK26,AK28-AK27,AK29-AK28)</f>
        <v>-1.3184324451104696E-2</v>
      </c>
      <c r="AL30">
        <f t="shared" ref="AL30" si="336">MEDIAN(AL27-AL26,AL28-AL27,AL29-AL28)</f>
        <v>-4.4444943878208885E-3</v>
      </c>
      <c r="AM30">
        <f t="shared" ref="AM30" si="337">MEDIAN(AM27-AM26,AM28-AM27,AM29-AM28)</f>
        <v>-1.8434070770607242E-4</v>
      </c>
      <c r="AN30">
        <f t="shared" ref="AN30" si="338">MEDIAN(AN27-AN26,AN28-AN27,AN29-AN28)</f>
        <v>-6.470937327693934E-4</v>
      </c>
      <c r="AO30">
        <f t="shared" ref="AO30" si="339">MEDIAN(AO27-AO26,AO28-AO27,AO29-AO28)</f>
        <v>1.7340883045606034E-2</v>
      </c>
      <c r="AP30">
        <f t="shared" ref="AP30" si="340">MEDIAN(AP27-AP26,AP28-AP27,AP29-AP28)</f>
        <v>6.5857308874204667E-4</v>
      </c>
      <c r="AQ30">
        <f t="shared" ref="AQ30" si="341">MEDIAN(AQ27-AQ26,AQ28-AQ27,AQ29-AQ28)</f>
        <v>2.0246514666981766E-4</v>
      </c>
      <c r="AR30">
        <f t="shared" ref="AR30" si="342">MEDIAN(AR27-AR26,AR28-AR27,AR29-AR28)</f>
        <v>3.621638227100217E-3</v>
      </c>
      <c r="AS30">
        <f t="shared" ref="AS30" si="343">MEDIAN(AS27-AS26,AS28-AS27,AS29-AS28)</f>
        <v>-1.133606584797608E-3</v>
      </c>
      <c r="AT30">
        <f t="shared" ref="AT30" si="344">MEDIAN(AT27-AT26,AT28-AT27,AT29-AT28)</f>
        <v>-3.3178208127048131E-4</v>
      </c>
      <c r="AU30">
        <f t="shared" ref="AU30" si="345">MEDIAN(AU27-AU26,AU28-AU27,AU29-AU28)</f>
        <v>0</v>
      </c>
      <c r="AV30">
        <f t="shared" ref="AV30" si="346">MEDIAN(AV27-AV26,AV28-AV27,AV29-AV28)</f>
        <v>8.2222235074143866E-5</v>
      </c>
      <c r="AW30">
        <f t="shared" ref="AW30" si="347">MEDIAN(AW27-AW26,AW28-AW27,AW29-AW28)</f>
        <v>3.3336466657760914E-4</v>
      </c>
      <c r="AX30">
        <f t="shared" ref="AX30" si="348">MEDIAN(AX27-AX26,AX28-AX27,AX29-AX28)</f>
        <v>1.5727659852037318E-3</v>
      </c>
      <c r="AY30">
        <f t="shared" ref="AY30" si="349">MEDIAN(AY27-AY26,AY28-AY27,AY29-AY28)</f>
        <v>2.1103267220845523E-4</v>
      </c>
      <c r="AZ30">
        <f t="shared" ref="AZ30" si="350">MEDIAN(AZ27-AZ26,AZ28-AZ27,AZ29-AZ28)</f>
        <v>0</v>
      </c>
      <c r="BA30">
        <f t="shared" ref="BA30" si="351">MEDIAN(BA27-BA26,BA28-BA27,BA29-BA28)</f>
        <v>-4.5303291206395379E-4</v>
      </c>
      <c r="BB30">
        <f t="shared" ref="BB30" si="352">MEDIAN(BB27-BB26,BB28-BB27,BB29-BB28)</f>
        <v>-8.2633246109351324E-4</v>
      </c>
      <c r="BC30">
        <f t="shared" ref="BC30" si="353">MEDIAN(BC27-BC26,BC28-BC27,BC29-BC28)</f>
        <v>-1.6398136338790703E-3</v>
      </c>
      <c r="BD30">
        <f t="shared" ref="BD30" si="354">MEDIAN(BD27-BD26,BD28-BD27,BD29-BD28)</f>
        <v>0</v>
      </c>
      <c r="BE30">
        <f t="shared" ref="BE30" si="355">MEDIAN(BE27-BE26,BE28-BE27,BE29-BE28)</f>
        <v>-1.6727168794336209E-4</v>
      </c>
      <c r="BF30">
        <f t="shared" ref="BF30" si="356">MEDIAN(BF27-BF26,BF28-BF27,BF29-BF28)</f>
        <v>1.9781878757906242E-3</v>
      </c>
      <c r="BG30">
        <f t="shared" ref="BG30" si="357">MEDIAN(BG27-BG26,BG28-BG27,BG29-BG28)</f>
        <v>-1.077357374636872E-4</v>
      </c>
      <c r="BH30">
        <f t="shared" ref="BH30" si="358">MEDIAN(BH27-BH26,BH28-BH27,BH29-BH28)</f>
        <v>2.1895833491196838E-4</v>
      </c>
      <c r="BI30">
        <f t="shared" ref="BI30" si="359">MEDIAN(BI27-BI26,BI28-BI27,BI29-BI28)</f>
        <v>1.8722378006393366E-3</v>
      </c>
      <c r="BJ30">
        <f t="shared" ref="BJ30" si="360">MEDIAN(BJ27-BJ26,BJ28-BJ27,BJ29-BJ28)</f>
        <v>-3.774028376308824E-4</v>
      </c>
      <c r="BK30">
        <f t="shared" ref="BK30" si="361">MEDIAN(BK27-BK26,BK28-BK27,BK29-BK28)</f>
        <v>-2.8921636138272964E-3</v>
      </c>
      <c r="BL30">
        <f t="shared" ref="BL30" si="362">MEDIAN(BL27-BL26,BL28-BL27,BL29-BL28)</f>
        <v>0</v>
      </c>
      <c r="BM30">
        <f t="shared" ref="BM30" si="363">MEDIAN(BM27-BM26,BM28-BM27,BM29-BM28)</f>
        <v>0</v>
      </c>
      <c r="BN30">
        <f t="shared" ref="BN30" si="364">MEDIAN(BN27-BN26,BN28-BN27,BN29-BN28)</f>
        <v>0</v>
      </c>
      <c r="BO30">
        <f t="shared" ref="BO30" si="365">MEDIAN(BO27-BO26,BO28-BO27,BO29-BO28)</f>
        <v>-3.9042644048217605E-4</v>
      </c>
      <c r="BP30">
        <f t="shared" ref="BP30" si="366">MEDIAN(BP27-BP26,BP28-BP27,BP29-BP28)</f>
        <v>0</v>
      </c>
      <c r="BQ30">
        <f t="shared" ref="BQ30" si="367">MEDIAN(BQ27-BQ26,BQ28-BQ27,BQ29-BQ28)</f>
        <v>0</v>
      </c>
      <c r="BR30">
        <f t="shared" ref="BR30" si="368">MEDIAN(BR27-BR26,BR28-BR27,BR29-BR28)</f>
        <v>6.2156232742731745E-4</v>
      </c>
      <c r="BS30">
        <f t="shared" ref="BS30" si="369">MEDIAN(BS27-BS26,BS28-BS27,BS29-BS28)</f>
        <v>-3.3010249879936838E-4</v>
      </c>
      <c r="BT30">
        <f t="shared" ref="BT30" si="370">MEDIAN(BT27-BT26,BT28-BT27,BT29-BT28)</f>
        <v>0</v>
      </c>
      <c r="BU30">
        <f t="shared" ref="BU30" si="371">MEDIAN(BU27-BU26,BU28-BU27,BU29-BU28)</f>
        <v>0</v>
      </c>
      <c r="BV30">
        <f t="shared" ref="BV30" si="372">MEDIAN(BV27-BV26,BV28-BV27,BV29-BV28)</f>
        <v>1.00986570640311E-4</v>
      </c>
      <c r="BW30">
        <f t="shared" ref="BW30" si="373">MEDIAN(BW27-BW26,BW28-BW27,BW29-BW28)</f>
        <v>5.2057575678700644E-4</v>
      </c>
      <c r="BX30">
        <f t="shared" ref="BX30" si="374">MEDIAN(BX27-BX26,BX28-BX27,BX29-BX28)</f>
        <v>-4.8596454318992357E-4</v>
      </c>
      <c r="BY30">
        <f t="shared" ref="BY30" si="375">MEDIAN(BY27-BY26,BY28-BY27,BY29-BY28)</f>
        <v>0</v>
      </c>
      <c r="BZ30">
        <f t="shared" ref="BZ30" si="376">MEDIAN(BZ27-BZ26,BZ28-BZ27,BZ29-BZ28)</f>
        <v>6.3588885490270435E-3</v>
      </c>
      <c r="CA30">
        <f t="shared" ref="CA30" si="377">MEDIAN(CA27-CA26,CA28-CA27,CA29-CA28)</f>
        <v>6.7521896543013826E-3</v>
      </c>
      <c r="CB30">
        <f t="shared" ref="CB30" si="378">MEDIAN(CB27-CB26,CB28-CB27,CB29-CB28)</f>
        <v>0</v>
      </c>
      <c r="CC30">
        <f t="shared" ref="CC30" si="379">MEDIAN(CC27-CC26,CC28-CC27,CC29-CC28)</f>
        <v>0</v>
      </c>
      <c r="CD30">
        <f t="shared" ref="CD30" si="380">MEDIAN(CD27-CD26,CD28-CD27,CD29-CD28)</f>
        <v>-1.299781450309935E-4</v>
      </c>
      <c r="CE30">
        <f t="shared" ref="CE30" si="381">MEDIAN(CE27-CE26,CE28-CE27,CE29-CE28)</f>
        <v>6.4419452677640988E-4</v>
      </c>
      <c r="CF30">
        <f t="shared" ref="CF30" si="382">MEDIAN(CF27-CF26,CF28-CF27,CF29-CF28)</f>
        <v>4.4248939326895544E-4</v>
      </c>
      <c r="CG30">
        <f t="shared" ref="CG30" si="383">MEDIAN(CG27-CG26,CG28-CG27,CG29-CG28)</f>
        <v>0</v>
      </c>
      <c r="CH30">
        <f t="shared" ref="CH30" si="384">MEDIAN(CH27-CH26,CH28-CH27,CH29-CH28)</f>
        <v>0</v>
      </c>
      <c r="CI30">
        <f t="shared" ref="CI30" si="385">MEDIAN(CI27-CI26,CI28-CI27,CI29-CI28)</f>
        <v>0</v>
      </c>
      <c r="CJ30">
        <f t="shared" ref="CJ30" si="386">MEDIAN(CJ27-CJ26,CJ28-CJ27,CJ29-CJ28)</f>
        <v>0</v>
      </c>
      <c r="CK30">
        <f t="shared" ref="CK30" si="387">MEDIAN(CK27-CK26,CK28-CK27,CK29-CK28)</f>
        <v>-1.6811431773606052E-4</v>
      </c>
      <c r="CL30">
        <f t="shared" ref="CL30" si="388">MEDIAN(CL27-CL26,CL28-CL27,CL29-CL28)</f>
        <v>1.5617272703610192E-4</v>
      </c>
      <c r="CM30">
        <f t="shared" ref="CM30" si="389">MEDIAN(CM27-CM26,CM28-CM27,CM29-CM28)</f>
        <v>2.3165621177021786E-3</v>
      </c>
      <c r="CN30">
        <f t="shared" ref="CN30" si="390">MEDIAN(CN27-CN26,CN28-CN27,CN29-CN28)</f>
        <v>0</v>
      </c>
      <c r="CO30">
        <f t="shared" ref="CO30" si="391">MEDIAN(CO27-CO26,CO28-CO27,CO29-CO28)</f>
        <v>5.3110051253680548E-4</v>
      </c>
      <c r="CP30">
        <f t="shared" ref="CP30" si="392">MEDIAN(CP27-CP26,CP28-CP27,CP29-CP28)</f>
        <v>0</v>
      </c>
      <c r="CQ30">
        <f t="shared" ref="CQ30" si="393">MEDIAN(CQ27-CQ26,CQ28-CQ27,CQ29-CQ28)</f>
        <v>0</v>
      </c>
      <c r="CR30">
        <f t="shared" ref="CR30" si="394">MEDIAN(CR27-CR26,CR28-CR27,CR29-CR28)</f>
        <v>0</v>
      </c>
      <c r="CS30">
        <f t="shared" ref="CS30" si="395">MEDIAN(CS27-CS26,CS28-CS27,CS29-CS28)</f>
        <v>-1.0825374648915998E-4</v>
      </c>
      <c r="CT30">
        <f t="shared" ref="CT30" si="396">MEDIAN(CT27-CT26,CT28-CT27,CT29-CT28)</f>
        <v>0</v>
      </c>
      <c r="CU30">
        <f t="shared" ref="CU30" si="397">MEDIAN(CU27-CU26,CU28-CU27,CU29-CU28)</f>
        <v>0</v>
      </c>
      <c r="CV30">
        <f t="shared" ref="CV30" si="398">MEDIAN(CV27-CV26,CV28-CV27,CV29-CV28)</f>
        <v>0</v>
      </c>
      <c r="CW30">
        <f t="shared" ref="CW30" si="399">MEDIAN(CW27-CW26,CW28-CW27,CW29-CW28)</f>
        <v>8.8526912181303118E-4</v>
      </c>
      <c r="CX30">
        <f t="shared" ref="CX30" si="400">MEDIAN(CX27-CX26,CX28-CX27,CX29-CX28)</f>
        <v>0</v>
      </c>
      <c r="CY30">
        <f t="shared" ref="CY30" si="401">MEDIAN(CY27-CY26,CY28-CY27,CY29-CY28)</f>
        <v>-1.9796829448595697E-4</v>
      </c>
      <c r="CZ30">
        <f t="shared" ref="CZ30" si="402">MEDIAN(CZ27-CZ26,CZ28-CZ27,CZ29-CZ28)</f>
        <v>0</v>
      </c>
      <c r="DA30">
        <f t="shared" ref="DA30" si="403">MEDIAN(DA27-DA26,DA28-DA27,DA29-DA28)</f>
        <v>0</v>
      </c>
      <c r="DB30">
        <f t="shared" ref="DB30" si="404">MEDIAN(DB27-DB26,DB28-DB27,DB29-DB28)</f>
        <v>0</v>
      </c>
      <c r="DC30">
        <f t="shared" ref="DC30" si="405">MEDIAN(DC27-DC26,DC28-DC27,DC29-DC28)</f>
        <v>0</v>
      </c>
    </row>
    <row r="31" spans="1:107" x14ac:dyDescent="0.25">
      <c r="G31" t="s">
        <v>357</v>
      </c>
      <c r="H31">
        <f>AVERAGE(H27-H26,H28-H27,H29-H28)</f>
        <v>-1.5484482233565662E-2</v>
      </c>
      <c r="I31">
        <f t="shared" ref="I31:BT31" si="406">AVERAGE(I27-I26,I28-I27,I29-I28)</f>
        <v>6.9944345204786484E-2</v>
      </c>
      <c r="J31">
        <f t="shared" si="406"/>
        <v>-2.8020968958293591E-2</v>
      </c>
      <c r="K31">
        <f t="shared" si="406"/>
        <v>-2.9470624774610658E-2</v>
      </c>
      <c r="L31">
        <f t="shared" si="406"/>
        <v>3.6937663251552441E-3</v>
      </c>
      <c r="M31">
        <f t="shared" si="406"/>
        <v>-6.5631842432205495E-4</v>
      </c>
      <c r="N31">
        <f t="shared" si="406"/>
        <v>-3.2847141690595747E-3</v>
      </c>
      <c r="O31">
        <f t="shared" si="406"/>
        <v>-1.1738385785053384E-3</v>
      </c>
      <c r="P31">
        <f t="shared" si="406"/>
        <v>-2.7624993683145541E-4</v>
      </c>
      <c r="Q31">
        <f t="shared" si="406"/>
        <v>-1.4529308242478667E-2</v>
      </c>
      <c r="R31">
        <f t="shared" si="406"/>
        <v>2.7385531982333441E-3</v>
      </c>
      <c r="S31">
        <f t="shared" si="406"/>
        <v>-1.3921955913338661E-3</v>
      </c>
      <c r="T31">
        <f t="shared" si="406"/>
        <v>2.7121348560458316E-3</v>
      </c>
      <c r="U31">
        <f t="shared" si="406"/>
        <v>-9.3727017343149999E-4</v>
      </c>
      <c r="V31">
        <f t="shared" si="406"/>
        <v>-7.6921703988803763E-4</v>
      </c>
      <c r="W31">
        <f t="shared" si="406"/>
        <v>-9.9090335472817761E-4</v>
      </c>
      <c r="X31">
        <f t="shared" si="406"/>
        <v>-4.1424972569638228E-3</v>
      </c>
      <c r="Y31">
        <f t="shared" si="406"/>
        <v>1.285660683006969E-3</v>
      </c>
      <c r="Z31">
        <f t="shared" si="406"/>
        <v>7.6491430288428688E-4</v>
      </c>
      <c r="AA31">
        <f t="shared" si="406"/>
        <v>-1.286868933008536E-4</v>
      </c>
      <c r="AB31">
        <f t="shared" si="406"/>
        <v>-1.3268034696706764E-3</v>
      </c>
      <c r="AC31">
        <f t="shared" si="406"/>
        <v>-1.7314575296155665E-5</v>
      </c>
      <c r="AD31">
        <f t="shared" si="406"/>
        <v>8.8049565237254001E-4</v>
      </c>
      <c r="AE31">
        <f t="shared" si="406"/>
        <v>3.8529946035321662E-4</v>
      </c>
      <c r="AF31">
        <f t="shared" si="406"/>
        <v>-6.1872376962006197E-4</v>
      </c>
      <c r="AG31">
        <f t="shared" si="406"/>
        <v>-1.6945667687329241E-3</v>
      </c>
      <c r="AH31">
        <f t="shared" si="406"/>
        <v>3.2989342573535464E-3</v>
      </c>
      <c r="AI31">
        <f t="shared" si="406"/>
        <v>-3.6424768842813112E-4</v>
      </c>
      <c r="AJ31">
        <f t="shared" si="406"/>
        <v>7.9116452634439213E-4</v>
      </c>
      <c r="AK31">
        <f t="shared" si="406"/>
        <v>-1.2037685075016893E-2</v>
      </c>
      <c r="AL31">
        <f t="shared" si="406"/>
        <v>-1.5349383126638798E-3</v>
      </c>
      <c r="AM31">
        <f t="shared" si="406"/>
        <v>-5.1872068725965647E-5</v>
      </c>
      <c r="AN31">
        <f t="shared" si="406"/>
        <v>-4.0402182328805759E-4</v>
      </c>
      <c r="AO31">
        <f t="shared" si="406"/>
        <v>7.4103245888664793E-3</v>
      </c>
      <c r="AP31">
        <f t="shared" si="406"/>
        <v>-1.5165339972887575E-3</v>
      </c>
      <c r="AQ31">
        <f t="shared" si="406"/>
        <v>3.0198533113943342E-5</v>
      </c>
      <c r="AR31">
        <f t="shared" si="406"/>
        <v>2.1682536854050367E-3</v>
      </c>
      <c r="AS31">
        <f t="shared" si="406"/>
        <v>-1.0232956994325546E-3</v>
      </c>
      <c r="AT31">
        <f t="shared" si="406"/>
        <v>-3.5928129585782796E-4</v>
      </c>
      <c r="AU31">
        <f t="shared" si="406"/>
        <v>0</v>
      </c>
      <c r="AV31">
        <f t="shared" si="406"/>
        <v>-1.027365275053703E-4</v>
      </c>
      <c r="AW31">
        <f t="shared" si="406"/>
        <v>-3.0814178381620541E-4</v>
      </c>
      <c r="AX31">
        <f t="shared" si="406"/>
        <v>-6.5566799777011747E-4</v>
      </c>
      <c r="AY31">
        <f t="shared" si="406"/>
        <v>1.1022525219572983E-5</v>
      </c>
      <c r="AZ31">
        <f t="shared" si="406"/>
        <v>0</v>
      </c>
      <c r="BA31">
        <f t="shared" si="406"/>
        <v>-5.2909278592729177E-4</v>
      </c>
      <c r="BB31">
        <f t="shared" si="406"/>
        <v>-3.6140072416183479E-20</v>
      </c>
      <c r="BC31">
        <f t="shared" si="406"/>
        <v>-1.6904828616792751E-3</v>
      </c>
      <c r="BD31">
        <f t="shared" si="406"/>
        <v>0</v>
      </c>
      <c r="BE31">
        <f t="shared" si="406"/>
        <v>-1.0561990148264621E-4</v>
      </c>
      <c r="BF31">
        <f t="shared" si="406"/>
        <v>0</v>
      </c>
      <c r="BG31">
        <f t="shared" si="406"/>
        <v>3.3062730532115946E-3</v>
      </c>
      <c r="BH31">
        <f t="shared" si="406"/>
        <v>-4.6201782336319799E-4</v>
      </c>
      <c r="BI31">
        <f t="shared" si="406"/>
        <v>2.2102894305553022E-3</v>
      </c>
      <c r="BJ31">
        <f t="shared" si="406"/>
        <v>-4.1025654763463909E-4</v>
      </c>
      <c r="BK31">
        <f t="shared" si="406"/>
        <v>-4.8566358457084171E-4</v>
      </c>
      <c r="BL31">
        <f t="shared" si="406"/>
        <v>0</v>
      </c>
      <c r="BM31">
        <f t="shared" si="406"/>
        <v>0</v>
      </c>
      <c r="BN31">
        <f t="shared" si="406"/>
        <v>-3.1754926683478097E-4</v>
      </c>
      <c r="BO31">
        <f t="shared" si="406"/>
        <v>6.7343621802580251E-4</v>
      </c>
      <c r="BP31">
        <f t="shared" si="406"/>
        <v>0</v>
      </c>
      <c r="BQ31">
        <f t="shared" si="406"/>
        <v>0</v>
      </c>
      <c r="BR31">
        <f t="shared" si="406"/>
        <v>5.0165250236071759E-4</v>
      </c>
      <c r="BS31">
        <f t="shared" si="406"/>
        <v>4.043790066826797E-4</v>
      </c>
      <c r="BT31">
        <f t="shared" si="406"/>
        <v>0</v>
      </c>
      <c r="BU31">
        <f t="shared" ref="BU31:DC31" si="407">AVERAGE(BU27-BU26,BU28-BU27,BU29-BU28)</f>
        <v>0</v>
      </c>
      <c r="BV31">
        <f t="shared" si="407"/>
        <v>2.3607176581680832E-4</v>
      </c>
      <c r="BW31">
        <f t="shared" si="407"/>
        <v>0</v>
      </c>
      <c r="BX31">
        <f t="shared" si="407"/>
        <v>-3.007599936606562E-4</v>
      </c>
      <c r="BY31">
        <f t="shared" si="407"/>
        <v>0</v>
      </c>
      <c r="BZ31">
        <f t="shared" si="407"/>
        <v>2.8005653066622282E-3</v>
      </c>
      <c r="CA31">
        <f t="shared" si="407"/>
        <v>1.4163876006033488E-3</v>
      </c>
      <c r="CB31">
        <f t="shared" si="407"/>
        <v>0</v>
      </c>
      <c r="CC31">
        <f t="shared" si="407"/>
        <v>0</v>
      </c>
      <c r="CD31">
        <f t="shared" si="407"/>
        <v>-1.6414120367981797E-4</v>
      </c>
      <c r="CE31">
        <f t="shared" si="407"/>
        <v>4.4007970745886081E-5</v>
      </c>
      <c r="CF31">
        <f t="shared" si="407"/>
        <v>0</v>
      </c>
      <c r="CG31">
        <f t="shared" si="407"/>
        <v>-2.4283179228542075E-4</v>
      </c>
      <c r="CH31">
        <f t="shared" si="407"/>
        <v>0</v>
      </c>
      <c r="CI31">
        <f t="shared" si="407"/>
        <v>0</v>
      </c>
      <c r="CJ31">
        <f t="shared" si="407"/>
        <v>0</v>
      </c>
      <c r="CK31">
        <f t="shared" si="407"/>
        <v>-5.6038105912020176E-5</v>
      </c>
      <c r="CL31">
        <f t="shared" si="407"/>
        <v>2.7541706011960967E-4</v>
      </c>
      <c r="CM31">
        <f t="shared" si="407"/>
        <v>1.8689014793830659E-4</v>
      </c>
      <c r="CN31">
        <f t="shared" si="407"/>
        <v>0</v>
      </c>
      <c r="CO31">
        <f t="shared" si="407"/>
        <v>2.8088009194694318E-4</v>
      </c>
      <c r="CP31">
        <f t="shared" si="407"/>
        <v>0</v>
      </c>
      <c r="CQ31">
        <f t="shared" si="407"/>
        <v>0</v>
      </c>
      <c r="CR31">
        <f t="shared" si="407"/>
        <v>0</v>
      </c>
      <c r="CS31">
        <f t="shared" si="407"/>
        <v>9.1506747723485017E-5</v>
      </c>
      <c r="CT31">
        <f t="shared" si="407"/>
        <v>0</v>
      </c>
      <c r="CU31">
        <f t="shared" si="407"/>
        <v>0</v>
      </c>
      <c r="CV31">
        <f t="shared" si="407"/>
        <v>0</v>
      </c>
      <c r="CW31">
        <f t="shared" si="407"/>
        <v>2.9508970727101037E-4</v>
      </c>
      <c r="CX31">
        <f t="shared" si="407"/>
        <v>-1.3075558046138041E-4</v>
      </c>
      <c r="CY31">
        <f t="shared" si="407"/>
        <v>-1.9613337069207017E-4</v>
      </c>
      <c r="CZ31">
        <f t="shared" si="407"/>
        <v>0</v>
      </c>
      <c r="DA31">
        <f t="shared" si="407"/>
        <v>1.0819955933270381E-4</v>
      </c>
      <c r="DB31">
        <f t="shared" si="407"/>
        <v>0</v>
      </c>
      <c r="DC31">
        <f t="shared" si="407"/>
        <v>0</v>
      </c>
    </row>
    <row r="32" spans="1:107" x14ac:dyDescent="0.25">
      <c r="A32" t="s">
        <v>109</v>
      </c>
      <c r="B32" t="str">
        <f>LEFT(A32,7)</f>
        <v>VDMT014</v>
      </c>
      <c r="C32" t="s">
        <v>103</v>
      </c>
      <c r="D32">
        <v>1</v>
      </c>
      <c r="E32">
        <v>58.835000000000001</v>
      </c>
      <c r="F32">
        <v>62.484000000000002</v>
      </c>
      <c r="G32">
        <v>6.2020905923344964E-2</v>
      </c>
      <c r="H32">
        <v>3.3056011575169034E-2</v>
      </c>
      <c r="I32">
        <v>9.7025515456746148E-2</v>
      </c>
      <c r="J32">
        <v>0.11043712958067838</v>
      </c>
      <c r="K32">
        <v>5.1726536631514511E-2</v>
      </c>
      <c r="L32">
        <v>4.0624391329753193E-2</v>
      </c>
      <c r="M32">
        <v>1.3133364868248978E-2</v>
      </c>
      <c r="N32">
        <v>5.4258604858232001E-2</v>
      </c>
      <c r="O32">
        <v>6.4275578062828687E-2</v>
      </c>
      <c r="P32">
        <v>5.3423857091182284E-3</v>
      </c>
      <c r="Q32">
        <v>0.1552630846712485</v>
      </c>
      <c r="R32">
        <v>5.9823589971896825E-3</v>
      </c>
      <c r="S32">
        <v>6.9562313920810265E-4</v>
      </c>
      <c r="T32">
        <v>5.9823589971896825E-3</v>
      </c>
      <c r="U32">
        <v>2.3873786137622081E-2</v>
      </c>
      <c r="V32">
        <v>3.4586382481426863E-2</v>
      </c>
      <c r="W32">
        <v>1.0963020673919696E-2</v>
      </c>
      <c r="X32">
        <v>1.8086201619410668E-3</v>
      </c>
      <c r="Y32">
        <v>2.0479145218286542E-2</v>
      </c>
      <c r="Z32">
        <v>1.3355964272795571E-3</v>
      </c>
      <c r="AA32">
        <v>0</v>
      </c>
      <c r="AB32">
        <v>3.0607418125156517E-4</v>
      </c>
      <c r="AC32">
        <v>1.1686468738696125E-3</v>
      </c>
      <c r="AD32">
        <v>8.2918278193605827E-3</v>
      </c>
      <c r="AE32">
        <v>1.9477447897826873E-3</v>
      </c>
      <c r="AF32">
        <v>0</v>
      </c>
      <c r="AG32">
        <v>5.0641364534349869E-3</v>
      </c>
      <c r="AH32">
        <v>1.1018670525056345E-2</v>
      </c>
      <c r="AI32">
        <v>9.4604746932301957E-4</v>
      </c>
      <c r="AJ32">
        <v>6.3997328807145445E-4</v>
      </c>
      <c r="AK32">
        <v>5.9823589971896825E-3</v>
      </c>
      <c r="AL32">
        <v>0</v>
      </c>
      <c r="AM32">
        <v>6.6779821363977855E-4</v>
      </c>
      <c r="AN32">
        <v>9.3213500653885756E-3</v>
      </c>
      <c r="AO32">
        <v>1.3634213528478812E-3</v>
      </c>
      <c r="AP32">
        <v>5.5649851136648214E-4</v>
      </c>
      <c r="AQ32">
        <v>0</v>
      </c>
      <c r="AR32">
        <v>3.172041514788948E-3</v>
      </c>
      <c r="AS32">
        <v>2.5877180778541417E-3</v>
      </c>
      <c r="AT32">
        <v>0</v>
      </c>
      <c r="AU32">
        <v>9.2657002142519269E-3</v>
      </c>
      <c r="AV32">
        <v>6.1214836250313035E-4</v>
      </c>
      <c r="AW32">
        <v>0</v>
      </c>
      <c r="AX32">
        <v>0</v>
      </c>
      <c r="AY32">
        <v>2.0312195664876596E-3</v>
      </c>
      <c r="AZ32">
        <v>0</v>
      </c>
      <c r="BA32">
        <v>0</v>
      </c>
      <c r="BB32">
        <v>0</v>
      </c>
      <c r="BC32">
        <v>0</v>
      </c>
      <c r="BD32">
        <v>3.8954895795653748E-4</v>
      </c>
      <c r="BE32">
        <v>0</v>
      </c>
      <c r="BF32">
        <v>0</v>
      </c>
      <c r="BG32">
        <v>2.3094688221709007E-3</v>
      </c>
      <c r="BH32">
        <v>0</v>
      </c>
      <c r="BI32">
        <v>3.8954895795653748E-4</v>
      </c>
      <c r="BJ32">
        <v>0</v>
      </c>
      <c r="BK32">
        <v>1.2242967250062607E-3</v>
      </c>
      <c r="BL32">
        <v>4.4519880909318568E-4</v>
      </c>
      <c r="BM32">
        <v>5.8432343693480624E-4</v>
      </c>
      <c r="BN32">
        <v>1.1964717994379366E-3</v>
      </c>
      <c r="BO32">
        <v>7.2344806477642675E-4</v>
      </c>
      <c r="BP32">
        <v>0</v>
      </c>
      <c r="BQ32">
        <v>0</v>
      </c>
      <c r="BR32">
        <v>3.6172403238821338E-4</v>
      </c>
      <c r="BS32">
        <v>1.6694955340994464E-4</v>
      </c>
      <c r="BT32">
        <v>0</v>
      </c>
      <c r="BU32">
        <v>0</v>
      </c>
      <c r="BV32">
        <v>9.7387239489134367E-4</v>
      </c>
      <c r="BW32">
        <v>3.6172403238821338E-4</v>
      </c>
      <c r="BX32">
        <v>0</v>
      </c>
      <c r="BY32">
        <v>0</v>
      </c>
      <c r="BZ32">
        <v>0</v>
      </c>
      <c r="CA32">
        <v>0</v>
      </c>
      <c r="CB32">
        <v>1.4190712039845294E-3</v>
      </c>
      <c r="CC32">
        <v>2.6711928545591142E-3</v>
      </c>
      <c r="CD32">
        <v>7.4014302011742115E-3</v>
      </c>
      <c r="CE32">
        <v>4.4519880909318568E-4</v>
      </c>
      <c r="CF32">
        <v>0</v>
      </c>
      <c r="CG32">
        <v>2.893792259105707E-3</v>
      </c>
      <c r="CH32">
        <v>0</v>
      </c>
      <c r="CI32">
        <v>8.3474776704972316E-4</v>
      </c>
      <c r="CJ32">
        <v>0</v>
      </c>
      <c r="CK32">
        <v>0</v>
      </c>
      <c r="CL32">
        <v>0</v>
      </c>
      <c r="CM32">
        <v>4.7302373466150978E-4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5.2867358579815804E-4</v>
      </c>
      <c r="CX32">
        <v>3.8954895795653748E-4</v>
      </c>
      <c r="CY32">
        <v>0</v>
      </c>
      <c r="CZ32">
        <v>7.7909791591307496E-4</v>
      </c>
      <c r="DA32">
        <v>3.3389910681988927E-4</v>
      </c>
      <c r="DB32">
        <v>0</v>
      </c>
      <c r="DC32">
        <v>1.7529703108044186E-3</v>
      </c>
    </row>
    <row r="33" spans="1:107" x14ac:dyDescent="0.25">
      <c r="A33" t="s">
        <v>131</v>
      </c>
      <c r="B33" t="str">
        <f>LEFT(A33,7)</f>
        <v>VDMT014</v>
      </c>
      <c r="C33" t="s">
        <v>103</v>
      </c>
      <c r="D33">
        <v>7</v>
      </c>
      <c r="E33">
        <v>58.835000000000001</v>
      </c>
      <c r="F33">
        <v>62.484000000000002</v>
      </c>
      <c r="G33">
        <v>6.2020905923344964E-2</v>
      </c>
      <c r="H33">
        <v>3.7790860667227359E-2</v>
      </c>
      <c r="I33">
        <v>0.115923745444351</v>
      </c>
      <c r="J33">
        <v>0.12500700869077655</v>
      </c>
      <c r="K33">
        <v>0.13153910849453321</v>
      </c>
      <c r="L33">
        <v>1.9568264648163722E-2</v>
      </c>
      <c r="M33">
        <v>2.3409027193720212E-2</v>
      </c>
      <c r="N33">
        <v>2.8455284552845527E-2</v>
      </c>
      <c r="O33">
        <v>4.126717129240258E-2</v>
      </c>
      <c r="P33">
        <v>2.8539388842164285E-2</v>
      </c>
      <c r="Q33">
        <v>4.1855901317633865E-2</v>
      </c>
      <c r="R33">
        <v>7.9618727221754983E-3</v>
      </c>
      <c r="S33">
        <v>6.1676478833753851E-3</v>
      </c>
      <c r="T33">
        <v>4.2612839921502667E-3</v>
      </c>
      <c r="U33">
        <v>2.5651808242220353E-2</v>
      </c>
      <c r="V33">
        <v>2.4250070086907764E-2</v>
      </c>
      <c r="W33">
        <v>1.0344827586206896E-2</v>
      </c>
      <c r="X33">
        <v>3.5015419119708437E-2</v>
      </c>
      <c r="Y33">
        <v>1.9343986543313711E-2</v>
      </c>
      <c r="Z33">
        <v>5.0182225960190632E-3</v>
      </c>
      <c r="AA33">
        <v>6.6162040930754134E-3</v>
      </c>
      <c r="AB33">
        <v>7.1768993552004485E-3</v>
      </c>
      <c r="AC33">
        <v>1.3877207737594618E-2</v>
      </c>
      <c r="AD33">
        <v>3.3641715727502101E-3</v>
      </c>
      <c r="AE33">
        <v>3.7482478273058589E-2</v>
      </c>
      <c r="AF33">
        <v>5.6349873843566023E-3</v>
      </c>
      <c r="AG33">
        <v>7.148864592094197E-3</v>
      </c>
      <c r="AH33">
        <v>1.2867956265769554E-2</v>
      </c>
      <c r="AI33">
        <v>1.345668629100084E-3</v>
      </c>
      <c r="AJ33">
        <v>6.1676478833753851E-3</v>
      </c>
      <c r="AK33">
        <v>1.056910569105691E-2</v>
      </c>
      <c r="AL33">
        <v>1.2615643397813289E-3</v>
      </c>
      <c r="AM33">
        <v>2.382954864031399E-3</v>
      </c>
      <c r="AN33">
        <v>1.9063638912251192E-2</v>
      </c>
      <c r="AO33">
        <v>2.2231567143257639E-2</v>
      </c>
      <c r="AP33">
        <v>8.8029156153630501E-3</v>
      </c>
      <c r="AQ33">
        <v>5.494813568825343E-3</v>
      </c>
      <c r="AR33">
        <v>2.2343706195682645E-2</v>
      </c>
      <c r="AS33">
        <v>1.7942248388001121E-3</v>
      </c>
      <c r="AT33">
        <v>3.1959629941126998E-3</v>
      </c>
      <c r="AU33">
        <v>1.2054948135688253E-3</v>
      </c>
      <c r="AV33">
        <v>4.4855620970002803E-4</v>
      </c>
      <c r="AW33">
        <v>2.4670591533501544E-3</v>
      </c>
      <c r="AX33">
        <v>2.046537706756378E-3</v>
      </c>
      <c r="AY33">
        <v>7.0086907765629384E-4</v>
      </c>
      <c r="AZ33">
        <v>4.4855620970002803E-4</v>
      </c>
      <c r="BA33">
        <v>1.5979814970563499E-3</v>
      </c>
      <c r="BB33">
        <v>1.9063638912251192E-3</v>
      </c>
      <c r="BC33">
        <v>1.1213905242500701E-3</v>
      </c>
      <c r="BD33">
        <v>0</v>
      </c>
      <c r="BE33">
        <v>1.0372862349313147E-3</v>
      </c>
      <c r="BF33">
        <v>1.9343986543313709E-3</v>
      </c>
      <c r="BG33">
        <v>2.1306419960751334E-3</v>
      </c>
      <c r="BH33">
        <v>9.8121670871881132E-4</v>
      </c>
      <c r="BI33">
        <v>2.1867115222876368E-3</v>
      </c>
      <c r="BJ33">
        <v>1.710120549481357E-3</v>
      </c>
      <c r="BK33">
        <v>1.3176338659938323E-3</v>
      </c>
      <c r="BL33">
        <v>1.9904681805438746E-3</v>
      </c>
      <c r="BM33">
        <v>3.3641715727502101E-4</v>
      </c>
      <c r="BN33">
        <v>8.9711241940005607E-4</v>
      </c>
      <c r="BO33">
        <v>2.6633024950939166E-3</v>
      </c>
      <c r="BP33">
        <v>4.4855620970002803E-4</v>
      </c>
      <c r="BQ33">
        <v>8.6907765629380435E-4</v>
      </c>
      <c r="BR33">
        <v>4.6537706756377912E-3</v>
      </c>
      <c r="BS33">
        <v>1.7661900756938604E-3</v>
      </c>
      <c r="BT33">
        <v>0</v>
      </c>
      <c r="BU33">
        <v>7.0086907765629384E-4</v>
      </c>
      <c r="BV33">
        <v>5.0462573591253152E-4</v>
      </c>
      <c r="BW33">
        <v>1.345668629100084E-3</v>
      </c>
      <c r="BX33">
        <v>1.4297729184188394E-3</v>
      </c>
      <c r="BY33">
        <v>1.2615643397813289E-3</v>
      </c>
      <c r="BZ33">
        <v>1.3176338659938323E-3</v>
      </c>
      <c r="CA33">
        <v>8.6907765629380435E-4</v>
      </c>
      <c r="CB33">
        <v>0</v>
      </c>
      <c r="CC33">
        <v>0</v>
      </c>
      <c r="CD33">
        <v>4.4855620970002803E-4</v>
      </c>
      <c r="CE33">
        <v>0</v>
      </c>
      <c r="CF33">
        <v>0</v>
      </c>
      <c r="CG33">
        <v>0</v>
      </c>
      <c r="CH33">
        <v>5.3266049901878334E-4</v>
      </c>
      <c r="CI33">
        <v>1.5138772077375945E-3</v>
      </c>
      <c r="CJ33">
        <v>0</v>
      </c>
      <c r="CK33">
        <v>3.6445192038127278E-4</v>
      </c>
      <c r="CL33">
        <v>0</v>
      </c>
      <c r="CM33">
        <v>0</v>
      </c>
      <c r="CN33">
        <v>0</v>
      </c>
      <c r="CO33">
        <v>9.531819456125596E-4</v>
      </c>
      <c r="CP33">
        <v>2.0185029436501261E-3</v>
      </c>
      <c r="CQ33">
        <v>1.2335295766750772E-3</v>
      </c>
      <c r="CR33">
        <v>1.1213905242500701E-4</v>
      </c>
      <c r="CS33">
        <v>3.083823941687693E-4</v>
      </c>
      <c r="CT33">
        <v>6.4479955144379031E-4</v>
      </c>
      <c r="CU33">
        <v>5.8873002523128677E-4</v>
      </c>
      <c r="CV33">
        <v>3.9248668348752455E-4</v>
      </c>
      <c r="CW33">
        <v>0</v>
      </c>
      <c r="CX33">
        <v>0</v>
      </c>
      <c r="CY33">
        <v>1.4017381553125876E-4</v>
      </c>
      <c r="CZ33">
        <v>0</v>
      </c>
      <c r="DA33">
        <v>1.9624334174376227E-4</v>
      </c>
      <c r="DB33">
        <v>0</v>
      </c>
      <c r="DC33">
        <v>0</v>
      </c>
    </row>
    <row r="34" spans="1:107" x14ac:dyDescent="0.25">
      <c r="A34" t="s">
        <v>153</v>
      </c>
      <c r="B34" t="str">
        <f>LEFT(A34,7)</f>
        <v>VDMT014</v>
      </c>
      <c r="C34" t="s">
        <v>103</v>
      </c>
      <c r="D34">
        <v>14</v>
      </c>
      <c r="E34">
        <v>58.835000000000001</v>
      </c>
      <c r="F34">
        <v>62.484000000000002</v>
      </c>
      <c r="G34">
        <v>6.2020905923344964E-2</v>
      </c>
      <c r="H34">
        <v>4.133205628821926E-2</v>
      </c>
      <c r="I34">
        <v>0.14904589994842701</v>
      </c>
      <c r="J34">
        <v>0.14407279157150224</v>
      </c>
      <c r="K34">
        <v>6.232962499079054E-2</v>
      </c>
      <c r="L34">
        <v>5.3267516392838721E-2</v>
      </c>
      <c r="M34">
        <v>2.2839460694024902E-2</v>
      </c>
      <c r="N34">
        <v>3.1127974655566198E-2</v>
      </c>
      <c r="O34">
        <v>3.8642893980696973E-2</v>
      </c>
      <c r="P34">
        <v>3.8311353422235319E-3</v>
      </c>
      <c r="Q34">
        <v>3.400132616223385E-2</v>
      </c>
      <c r="R34">
        <v>1.3593162896927724E-2</v>
      </c>
      <c r="S34">
        <v>0</v>
      </c>
      <c r="T34">
        <v>7.8096220437633536E-3</v>
      </c>
      <c r="U34">
        <v>3.7500920945995726E-2</v>
      </c>
      <c r="V34">
        <v>4.4868488911810209E-2</v>
      </c>
      <c r="W34">
        <v>1.3924703455389376E-2</v>
      </c>
      <c r="X34">
        <v>6.99918956752376E-4</v>
      </c>
      <c r="Y34">
        <v>4.4868488911810209E-2</v>
      </c>
      <c r="Z34">
        <v>0</v>
      </c>
      <c r="AA34">
        <v>3.3154055846165183E-4</v>
      </c>
      <c r="AB34">
        <v>0</v>
      </c>
      <c r="AC34">
        <v>0</v>
      </c>
      <c r="AD34">
        <v>3.7942975023944597E-3</v>
      </c>
      <c r="AE34">
        <v>0</v>
      </c>
      <c r="AF34">
        <v>0</v>
      </c>
      <c r="AG34">
        <v>6.7044868488911813E-3</v>
      </c>
      <c r="AH34">
        <v>1.9413541589921167E-2</v>
      </c>
      <c r="AI34">
        <v>4.9362705370957051E-3</v>
      </c>
      <c r="AJ34">
        <v>0</v>
      </c>
      <c r="AK34">
        <v>4.1626759006851838E-3</v>
      </c>
      <c r="AL34">
        <v>0</v>
      </c>
      <c r="AM34">
        <v>1.5840271126501143E-3</v>
      </c>
      <c r="AN34">
        <v>1.2009135784277611E-2</v>
      </c>
      <c r="AO34">
        <v>0</v>
      </c>
      <c r="AP34">
        <v>0</v>
      </c>
      <c r="AQ34">
        <v>0</v>
      </c>
      <c r="AR34">
        <v>1.9524055109408384E-3</v>
      </c>
      <c r="AS34">
        <v>4.3100272600014736E-3</v>
      </c>
      <c r="AT34">
        <v>0</v>
      </c>
      <c r="AU34">
        <v>1.1788108745303175E-3</v>
      </c>
      <c r="AV34">
        <v>0</v>
      </c>
      <c r="AW34">
        <v>0</v>
      </c>
      <c r="AX34">
        <v>0</v>
      </c>
      <c r="AY34">
        <v>6.99918956752376E-4</v>
      </c>
      <c r="AZ34">
        <v>7.3675679658144846E-4</v>
      </c>
      <c r="BA34">
        <v>1.141973034701245E-3</v>
      </c>
      <c r="BB34">
        <v>0</v>
      </c>
      <c r="BC34">
        <v>0</v>
      </c>
      <c r="BD34">
        <v>1.0682973550431003E-3</v>
      </c>
      <c r="BE34">
        <v>5.1572975760701394E-4</v>
      </c>
      <c r="BF34">
        <v>0</v>
      </c>
      <c r="BG34">
        <v>2.799675827009504E-3</v>
      </c>
      <c r="BH34">
        <v>7.7359463641052091E-4</v>
      </c>
      <c r="BI34">
        <v>1.4735135931628969E-3</v>
      </c>
      <c r="BJ34">
        <v>0</v>
      </c>
      <c r="BK34">
        <v>0</v>
      </c>
      <c r="BL34">
        <v>0</v>
      </c>
      <c r="BM34">
        <v>3.6837839829072423E-4</v>
      </c>
      <c r="BN34">
        <v>2.4312974287187799E-3</v>
      </c>
      <c r="BO34">
        <v>7.1465409268400499E-3</v>
      </c>
      <c r="BP34">
        <v>6.0782435717969497E-3</v>
      </c>
      <c r="BQ34">
        <v>2.2102703897443456E-3</v>
      </c>
      <c r="BR34">
        <v>0</v>
      </c>
      <c r="BS34">
        <v>4.7889191777794149E-4</v>
      </c>
      <c r="BT34">
        <v>0</v>
      </c>
      <c r="BU34">
        <v>0</v>
      </c>
      <c r="BV34">
        <v>1.7313784719664039E-3</v>
      </c>
      <c r="BW34">
        <v>6.262432770942312E-4</v>
      </c>
      <c r="BX34">
        <v>8.4727031606866572E-4</v>
      </c>
      <c r="BY34">
        <v>1.7682163117954763E-3</v>
      </c>
      <c r="BZ34">
        <v>0</v>
      </c>
      <c r="CA34">
        <v>0</v>
      </c>
      <c r="CB34">
        <v>0</v>
      </c>
      <c r="CC34">
        <v>5.1572975760701394E-4</v>
      </c>
      <c r="CD34">
        <v>5.1204597362410672E-3</v>
      </c>
      <c r="CE34">
        <v>4.3837029396596181E-3</v>
      </c>
      <c r="CF34">
        <v>0</v>
      </c>
      <c r="CG34">
        <v>0</v>
      </c>
      <c r="CH34">
        <v>4.0521623811979663E-4</v>
      </c>
      <c r="CI34">
        <v>0</v>
      </c>
      <c r="CJ34">
        <v>1.141973034701245E-3</v>
      </c>
      <c r="CK34">
        <v>5.525675974360864E-4</v>
      </c>
      <c r="CL34">
        <v>8.1043247623959326E-4</v>
      </c>
      <c r="CM34">
        <v>0</v>
      </c>
      <c r="CN34">
        <v>0</v>
      </c>
      <c r="CO34">
        <v>2.9470271863257937E-4</v>
      </c>
      <c r="CP34">
        <v>0</v>
      </c>
      <c r="CQ34">
        <v>0</v>
      </c>
      <c r="CR34">
        <v>0</v>
      </c>
      <c r="CS34">
        <v>3.6837839829072423E-4</v>
      </c>
      <c r="CT34">
        <v>0</v>
      </c>
      <c r="CU34">
        <v>0</v>
      </c>
      <c r="CV34">
        <v>0</v>
      </c>
      <c r="CW34">
        <v>2.357621749060635E-3</v>
      </c>
      <c r="CX34">
        <v>6.262432770942312E-4</v>
      </c>
      <c r="CY34">
        <v>0</v>
      </c>
      <c r="CZ34">
        <v>0</v>
      </c>
      <c r="DA34">
        <v>2.9470271863257937E-4</v>
      </c>
      <c r="DB34">
        <v>0</v>
      </c>
      <c r="DC34">
        <v>1.4735135931628969E-3</v>
      </c>
    </row>
    <row r="35" spans="1:107" x14ac:dyDescent="0.25">
      <c r="A35" t="s">
        <v>175</v>
      </c>
      <c r="B35" t="str">
        <f>LEFT(A35,7)</f>
        <v>VDMT014</v>
      </c>
      <c r="C35" t="s">
        <v>103</v>
      </c>
      <c r="D35">
        <v>50</v>
      </c>
      <c r="E35">
        <v>58.835000000000001</v>
      </c>
      <c r="F35">
        <v>62.484000000000002</v>
      </c>
      <c r="G35">
        <v>6.2020905923344964E-2</v>
      </c>
      <c r="H35">
        <v>4.1918198467069116E-2</v>
      </c>
      <c r="I35">
        <v>0.10988265617581225</v>
      </c>
      <c r="J35">
        <v>0.10798344977277352</v>
      </c>
      <c r="K35">
        <v>0.14315268262904429</v>
      </c>
      <c r="L35">
        <v>2.2620904836193449E-2</v>
      </c>
      <c r="M35">
        <v>3.4016143254425826E-2</v>
      </c>
      <c r="N35">
        <v>2.9471613647154581E-2</v>
      </c>
      <c r="O35">
        <v>0.12175269619480432</v>
      </c>
      <c r="P35">
        <v>7.0067150512107435E-2</v>
      </c>
      <c r="Q35">
        <v>4.6394899274231842E-2</v>
      </c>
      <c r="R35">
        <v>2.3400936037441498E-3</v>
      </c>
      <c r="S35">
        <v>3.3236112053177777E-3</v>
      </c>
      <c r="T35">
        <v>4.6123584073797736E-3</v>
      </c>
      <c r="U35">
        <v>3.259173845214678E-2</v>
      </c>
      <c r="V35">
        <v>3.177779285084447E-2</v>
      </c>
      <c r="W35">
        <v>8.7838296140541269E-3</v>
      </c>
      <c r="X35">
        <v>8.4786000135657596E-4</v>
      </c>
      <c r="Y35">
        <v>4.035813606457302E-3</v>
      </c>
      <c r="Z35">
        <v>2.3061792036898868E-3</v>
      </c>
      <c r="AA35">
        <v>1.2209184019534695E-3</v>
      </c>
      <c r="AB35">
        <v>2.5096656040154651E-3</v>
      </c>
      <c r="AC35">
        <v>2.3400936037441498E-3</v>
      </c>
      <c r="AD35">
        <v>3.0862104049379367E-3</v>
      </c>
      <c r="AE35">
        <v>0</v>
      </c>
      <c r="AF35">
        <v>1.0513464016821543E-2</v>
      </c>
      <c r="AG35">
        <v>2.7470664043953061E-3</v>
      </c>
      <c r="AH35">
        <v>1.1090008817744013E-2</v>
      </c>
      <c r="AI35">
        <v>9.5638608153021769E-3</v>
      </c>
      <c r="AJ35">
        <v>1.9195550430712881E-2</v>
      </c>
      <c r="AK35">
        <v>4.1036424065658281E-3</v>
      </c>
      <c r="AL35">
        <v>0</v>
      </c>
      <c r="AM35">
        <v>2.4757512039612021E-3</v>
      </c>
      <c r="AN35">
        <v>5.5280472088448758E-3</v>
      </c>
      <c r="AO35">
        <v>2.2383504035813607E-3</v>
      </c>
      <c r="AP35">
        <v>0</v>
      </c>
      <c r="AQ35">
        <v>1.4244048022790477E-3</v>
      </c>
      <c r="AR35">
        <v>6.3419928101471883E-3</v>
      </c>
      <c r="AS35">
        <v>0</v>
      </c>
      <c r="AT35">
        <v>3.7305840059689344E-4</v>
      </c>
      <c r="AU35">
        <v>0</v>
      </c>
      <c r="AV35">
        <v>2.0009496032015192E-3</v>
      </c>
      <c r="AW35">
        <v>0</v>
      </c>
      <c r="AX35">
        <v>3.7305840059689344E-4</v>
      </c>
      <c r="AY35">
        <v>9.8351760157362809E-4</v>
      </c>
      <c r="AZ35">
        <v>3.221868005154989E-3</v>
      </c>
      <c r="BA35">
        <v>5.765448009224717E-4</v>
      </c>
      <c r="BB35">
        <v>1.3226616021162586E-2</v>
      </c>
      <c r="BC35">
        <v>0</v>
      </c>
      <c r="BD35">
        <v>8.1394560130231301E-4</v>
      </c>
      <c r="BE35">
        <v>1.0852608017364173E-3</v>
      </c>
      <c r="BF35">
        <v>0</v>
      </c>
      <c r="BG35">
        <v>7.8003120124804995E-4</v>
      </c>
      <c r="BH35">
        <v>4.069728006511565E-4</v>
      </c>
      <c r="BI35">
        <v>2.67923760428678E-3</v>
      </c>
      <c r="BJ35">
        <v>0</v>
      </c>
      <c r="BK35">
        <v>7.4611680119378689E-3</v>
      </c>
      <c r="BL35">
        <v>0</v>
      </c>
      <c r="BM35">
        <v>7.4611680119378689E-4</v>
      </c>
      <c r="BN35">
        <v>1.9670352031472562E-3</v>
      </c>
      <c r="BO35">
        <v>0</v>
      </c>
      <c r="BP35">
        <v>9.7673472156277561E-3</v>
      </c>
      <c r="BQ35">
        <v>0</v>
      </c>
      <c r="BR35">
        <v>0</v>
      </c>
      <c r="BS35">
        <v>5.0871600081394558E-4</v>
      </c>
      <c r="BT35">
        <v>1.4922336023875738E-3</v>
      </c>
      <c r="BU35">
        <v>0</v>
      </c>
      <c r="BV35">
        <v>6.4437360103099771E-4</v>
      </c>
      <c r="BW35">
        <v>1.4583192023333107E-3</v>
      </c>
      <c r="BX35">
        <v>9.1568880146510208E-4</v>
      </c>
      <c r="BY35">
        <v>0</v>
      </c>
      <c r="BZ35">
        <v>4.069728006511565E-4</v>
      </c>
      <c r="CA35">
        <v>0</v>
      </c>
      <c r="CB35">
        <v>3.493183205589093E-3</v>
      </c>
      <c r="CC35">
        <v>0</v>
      </c>
      <c r="CD35">
        <v>8.1394560130231301E-4</v>
      </c>
      <c r="CE35">
        <v>6.1045920097673476E-4</v>
      </c>
      <c r="CF35">
        <v>4.9175880078681407E-3</v>
      </c>
      <c r="CG35">
        <v>2.3400936037441498E-3</v>
      </c>
      <c r="CH35">
        <v>0</v>
      </c>
      <c r="CI35">
        <v>0</v>
      </c>
      <c r="CJ35">
        <v>8.1394560130231301E-4</v>
      </c>
      <c r="CK35">
        <v>3.3914400054263038E-4</v>
      </c>
      <c r="CL35">
        <v>6.7828800108526077E-4</v>
      </c>
      <c r="CM35">
        <v>0</v>
      </c>
      <c r="CN35">
        <v>2.8488096045580953E-3</v>
      </c>
      <c r="CO35">
        <v>0</v>
      </c>
      <c r="CP35">
        <v>0</v>
      </c>
      <c r="CQ35">
        <v>0</v>
      </c>
      <c r="CR35">
        <v>2.1366072034185715E-3</v>
      </c>
      <c r="CS35">
        <v>0</v>
      </c>
      <c r="CT35">
        <v>0</v>
      </c>
      <c r="CU35">
        <v>0</v>
      </c>
      <c r="CV35">
        <v>0</v>
      </c>
      <c r="CW35">
        <v>2.0009496032015192E-3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</row>
    <row r="36" spans="1:107" x14ac:dyDescent="0.25">
      <c r="G36" t="s">
        <v>356</v>
      </c>
      <c r="H36">
        <f>MEDIAN(H33-H32,H34-H33,H35-H34)</f>
        <v>3.5411956209919007E-3</v>
      </c>
      <c r="I36">
        <f t="shared" ref="I36" si="408">MEDIAN(I33-I32,I34-I33,I35-I34)</f>
        <v>1.8898229987604848E-2</v>
      </c>
      <c r="J36">
        <f t="shared" ref="J36" si="409">MEDIAN(J33-J32,J34-J33,J35-J34)</f>
        <v>1.4569879110098174E-2</v>
      </c>
      <c r="K36">
        <f t="shared" ref="K36" si="410">MEDIAN(K33-K32,K34-K33,K35-K34)</f>
        <v>7.9812571863018697E-2</v>
      </c>
      <c r="L36">
        <f t="shared" ref="L36" si="411">MEDIAN(L33-L32,L34-L33,L35-L34)</f>
        <v>-2.105612668158947E-2</v>
      </c>
      <c r="M36">
        <f t="shared" ref="M36" si="412">MEDIAN(M33-M32,M34-M33,M35-M34)</f>
        <v>1.0275662325471235E-2</v>
      </c>
      <c r="N36">
        <f t="shared" ref="N36" si="413">MEDIAN(N33-N32,N34-N33,N35-N34)</f>
        <v>-1.6563610084116172E-3</v>
      </c>
      <c r="O36">
        <f t="shared" ref="O36" si="414">MEDIAN(O33-O32,O34-O33,O35-O34)</f>
        <v>-2.624277311705607E-3</v>
      </c>
      <c r="P36">
        <f t="shared" ref="P36" si="415">MEDIAN(P33-P32,P34-P33,P35-P34)</f>
        <v>2.3197003133046058E-2</v>
      </c>
      <c r="Q36">
        <f t="shared" ref="Q36" si="416">MEDIAN(Q33-Q32,Q34-Q33,Q35-Q34)</f>
        <v>-7.8545751554000148E-3</v>
      </c>
      <c r="R36">
        <f t="shared" ref="R36" si="417">MEDIAN(R33-R32,R34-R33,R35-R34)</f>
        <v>1.9795137249858158E-3</v>
      </c>
      <c r="S36">
        <f t="shared" ref="S36" si="418">MEDIAN(S33-S32,S34-S33,S35-S34)</f>
        <v>3.3236112053177777E-3</v>
      </c>
      <c r="T36">
        <f t="shared" ref="T36" si="419">MEDIAN(T33-T32,T34-T33,T35-T34)</f>
        <v>-1.7210750050394158E-3</v>
      </c>
      <c r="U36">
        <f t="shared" ref="U36" si="420">MEDIAN(U33-U32,U34-U33,U35-U34)</f>
        <v>1.7780221045982716E-3</v>
      </c>
      <c r="V36">
        <f t="shared" ref="V36" si="421">MEDIAN(V33-V32,V34-V33,V35-V34)</f>
        <v>-1.0336312394519098E-2</v>
      </c>
      <c r="W36">
        <f t="shared" ref="W36" si="422">MEDIAN(W33-W32,W34-W33,W35-W34)</f>
        <v>-6.1819308771280009E-4</v>
      </c>
      <c r="X36">
        <f t="shared" ref="X36" si="423">MEDIAN(X33-X32,X34-X33,X35-X34)</f>
        <v>1.4794104460419996E-4</v>
      </c>
      <c r="Y36">
        <f t="shared" ref="Y36" si="424">MEDIAN(Y33-Y32,Y34-Y33,Y35-Y34)</f>
        <v>-1.1351586749728318E-3</v>
      </c>
      <c r="Z36">
        <f t="shared" ref="Z36" si="425">MEDIAN(Z33-Z32,Z34-Z33,Z35-Z34)</f>
        <v>2.3061792036898868E-3</v>
      </c>
      <c r="AA36">
        <f t="shared" ref="AA36" si="426">MEDIAN(AA33-AA32,AA34-AA33,AA35-AA34)</f>
        <v>8.8937784349181763E-4</v>
      </c>
      <c r="AB36">
        <f t="shared" ref="AB36" si="427">MEDIAN(AB33-AB32,AB34-AB33,AB35-AB34)</f>
        <v>2.5096656040154651E-3</v>
      </c>
      <c r="AC36">
        <f t="shared" ref="AC36" si="428">MEDIAN(AC33-AC32,AC34-AC33,AC35-AC34)</f>
        <v>2.3400936037441498E-3</v>
      </c>
      <c r="AD36">
        <f t="shared" ref="AD36" si="429">MEDIAN(AD33-AD32,AD34-AD33,AD35-AD34)</f>
        <v>-7.0808709745652293E-4</v>
      </c>
      <c r="AE36">
        <f t="shared" ref="AE36" si="430">MEDIAN(AE33-AE32,AE34-AE33,AE35-AE34)</f>
        <v>0</v>
      </c>
      <c r="AF36">
        <f t="shared" ref="AF36" si="431">MEDIAN(AF33-AF32,AF34-AF33,AF35-AF34)</f>
        <v>5.6349873843566023E-3</v>
      </c>
      <c r="AG36">
        <f t="shared" ref="AG36" si="432">MEDIAN(AG33-AG32,AG34-AG33,AG35-AG34)</f>
        <v>-4.4437774320301576E-4</v>
      </c>
      <c r="AH36">
        <f t="shared" ref="AH36" si="433">MEDIAN(AH33-AH32,AH34-AH33,AH35-AH34)</f>
        <v>1.8492857407132086E-3</v>
      </c>
      <c r="AI36">
        <f t="shared" ref="AI36" si="434">MEDIAN(AI33-AI32,AI34-AI33,AI35-AI34)</f>
        <v>3.5906019079956211E-3</v>
      </c>
      <c r="AJ36">
        <f t="shared" ref="AJ36" si="435">MEDIAN(AJ33-AJ32,AJ34-AJ33,AJ35-AJ34)</f>
        <v>5.5276745953039309E-3</v>
      </c>
      <c r="AK36">
        <f t="shared" ref="AK36" si="436">MEDIAN(AK33-AK32,AK34-AK33,AK35-AK34)</f>
        <v>-5.9033494119355677E-5</v>
      </c>
      <c r="AL36">
        <f t="shared" ref="AL36" si="437">MEDIAN(AL33-AL32,AL34-AL33,AL35-AL34)</f>
        <v>0</v>
      </c>
      <c r="AM36">
        <f t="shared" ref="AM36" si="438">MEDIAN(AM33-AM32,AM34-AM33,AM35-AM34)</f>
        <v>8.917240913110878E-4</v>
      </c>
      <c r="AN36">
        <f t="shared" ref="AN36" si="439">MEDIAN(AN33-AN32,AN34-AN33,AN35-AN34)</f>
        <v>-6.4810885754327347E-3</v>
      </c>
      <c r="AO36">
        <f t="shared" ref="AO36" si="440">MEDIAN(AO33-AO32,AO34-AO33,AO35-AO34)</f>
        <v>2.2383504035813607E-3</v>
      </c>
      <c r="AP36">
        <f t="shared" ref="AP36" si="441">MEDIAN(AP33-AP32,AP34-AP33,AP35-AP34)</f>
        <v>0</v>
      </c>
      <c r="AQ36">
        <f t="shared" ref="AQ36" si="442">MEDIAN(AQ33-AQ32,AQ34-AQ33,AQ35-AQ34)</f>
        <v>1.4244048022790477E-3</v>
      </c>
      <c r="AR36">
        <f t="shared" ref="AR36" si="443">MEDIAN(AR33-AR32,AR34-AR33,AR35-AR34)</f>
        <v>4.3895872992063502E-3</v>
      </c>
      <c r="AS36">
        <f t="shared" ref="AS36" si="444">MEDIAN(AS33-AS32,AS34-AS33,AS35-AS34)</f>
        <v>-7.9349323905402954E-4</v>
      </c>
      <c r="AT36">
        <f t="shared" ref="AT36" si="445">MEDIAN(AT33-AT32,AT34-AT33,AT35-AT34)</f>
        <v>3.7305840059689344E-4</v>
      </c>
      <c r="AU36">
        <f t="shared" ref="AU36" si="446">MEDIAN(AU33-AU32,AU34-AU33,AU35-AU34)</f>
        <v>-1.1788108745303175E-3</v>
      </c>
      <c r="AV36">
        <f t="shared" ref="AV36" si="447">MEDIAN(AV33-AV32,AV34-AV33,AV35-AV34)</f>
        <v>-1.6359215280310231E-4</v>
      </c>
      <c r="AW36">
        <f t="shared" ref="AW36" si="448">MEDIAN(AW33-AW32,AW34-AW33,AW35-AW34)</f>
        <v>0</v>
      </c>
      <c r="AX36">
        <f t="shared" ref="AX36" si="449">MEDIAN(AX33-AX32,AX34-AX33,AX35-AX34)</f>
        <v>3.7305840059689344E-4</v>
      </c>
      <c r="AY36">
        <f t="shared" ref="AY36" si="450">MEDIAN(AY33-AY32,AY34-AY33,AY35-AY34)</f>
        <v>-9.5012090391784123E-7</v>
      </c>
      <c r="AZ36">
        <f t="shared" ref="AZ36" si="451">MEDIAN(AZ33-AZ32,AZ34-AZ33,AZ35-AZ34)</f>
        <v>4.4855620970002803E-4</v>
      </c>
      <c r="BA36">
        <f t="shared" ref="BA36" si="452">MEDIAN(BA33-BA32,BA34-BA33,BA35-BA34)</f>
        <v>-4.5600846235510487E-4</v>
      </c>
      <c r="BB36">
        <f t="shared" ref="BB36" si="453">MEDIAN(BB33-BB32,BB34-BB33,BB35-BB34)</f>
        <v>1.9063638912251192E-3</v>
      </c>
      <c r="BC36">
        <f t="shared" ref="BC36" si="454">MEDIAN(BC33-BC32,BC34-BC33,BC35-BC34)</f>
        <v>0</v>
      </c>
      <c r="BD36">
        <f t="shared" ref="BD36" si="455">MEDIAN(BD33-BD32,BD34-BD33,BD35-BD34)</f>
        <v>-2.5435175374078733E-4</v>
      </c>
      <c r="BE36">
        <f t="shared" ref="BE36" si="456">MEDIAN(BE33-BE32,BE34-BE33,BE35-BE34)</f>
        <v>5.6953104412940333E-4</v>
      </c>
      <c r="BF36">
        <f t="shared" ref="BF36" si="457">MEDIAN(BF33-BF32,BF34-BF33,BF35-BF34)</f>
        <v>0</v>
      </c>
      <c r="BG36">
        <f t="shared" ref="BG36" si="458">MEDIAN(BG33-BG32,BG34-BG33,BG35-BG34)</f>
        <v>-1.788268260957673E-4</v>
      </c>
      <c r="BH36">
        <f t="shared" ref="BH36" si="459">MEDIAN(BH33-BH32,BH34-BH33,BH35-BH34)</f>
        <v>-2.076220723082904E-4</v>
      </c>
      <c r="BI36">
        <f t="shared" ref="BI36" si="460">MEDIAN(BI33-BI32,BI34-BI33,BI35-BI34)</f>
        <v>1.2057240111238831E-3</v>
      </c>
      <c r="BJ36">
        <f t="shared" ref="BJ36" si="461">MEDIAN(BJ33-BJ32,BJ34-BJ33,BJ35-BJ34)</f>
        <v>0</v>
      </c>
      <c r="BK36">
        <f t="shared" ref="BK36" si="462">MEDIAN(BK33-BK32,BK34-BK33,BK35-BK34)</f>
        <v>9.3337140987571638E-5</v>
      </c>
      <c r="BL36">
        <f t="shared" ref="BL36" si="463">MEDIAN(BL33-BL32,BL34-BL33,BL35-BL34)</f>
        <v>0</v>
      </c>
      <c r="BM36">
        <f t="shared" ref="BM36" si="464">MEDIAN(BM33-BM32,BM34-BM33,BM35-BM34)</f>
        <v>3.1961241015703219E-5</v>
      </c>
      <c r="BN36">
        <f t="shared" ref="BN36" si="465">MEDIAN(BN33-BN32,BN34-BN33,BN35-BN34)</f>
        <v>-2.9935938003788052E-4</v>
      </c>
      <c r="BO36">
        <f t="shared" ref="BO36" si="466">MEDIAN(BO33-BO32,BO34-BO33,BO35-BO34)</f>
        <v>1.9398544303174899E-3</v>
      </c>
      <c r="BP36">
        <f t="shared" ref="BP36" si="467">MEDIAN(BP33-BP32,BP34-BP33,BP35-BP34)</f>
        <v>3.6891036438308064E-3</v>
      </c>
      <c r="BQ36">
        <f t="shared" ref="BQ36" si="468">MEDIAN(BQ33-BQ32,BQ34-BQ33,BQ35-BQ34)</f>
        <v>8.6907765629380435E-4</v>
      </c>
      <c r="BR36">
        <f t="shared" ref="BR36" si="469">MEDIAN(BR33-BR32,BR34-BR33,BR35-BR34)</f>
        <v>0</v>
      </c>
      <c r="BS36">
        <f t="shared" ref="BS36" si="470">MEDIAN(BS33-BS32,BS34-BS33,BS35-BS34)</f>
        <v>2.9824083036004089E-5</v>
      </c>
      <c r="BT36">
        <f t="shared" ref="BT36" si="471">MEDIAN(BT33-BT32,BT34-BT33,BT35-BT34)</f>
        <v>0</v>
      </c>
      <c r="BU36">
        <f t="shared" ref="BU36" si="472">MEDIAN(BU33-BU32,BU34-BU33,BU35-BU34)</f>
        <v>0</v>
      </c>
      <c r="BV36">
        <f t="shared" ref="BV36" si="473">MEDIAN(BV33-BV32,BV34-BV33,BV35-BV34)</f>
        <v>-4.6924665897881215E-4</v>
      </c>
      <c r="BW36">
        <f t="shared" ref="BW36" si="474">MEDIAN(BW33-BW32,BW34-BW33,BW35-BW34)</f>
        <v>8.3207592523907952E-4</v>
      </c>
      <c r="BX36">
        <f t="shared" ref="BX36" si="475">MEDIAN(BX33-BX32,BX34-BX33,BX35-BX34)</f>
        <v>6.8418485396436364E-5</v>
      </c>
      <c r="BY36">
        <f t="shared" ref="BY36" si="476">MEDIAN(BY33-BY32,BY34-BY33,BY35-BY34)</f>
        <v>5.0665197201414745E-4</v>
      </c>
      <c r="BZ36">
        <f t="shared" ref="BZ36" si="477">MEDIAN(BZ33-BZ32,BZ34-BZ33,BZ35-BZ34)</f>
        <v>4.069728006511565E-4</v>
      </c>
      <c r="CA36">
        <f t="shared" ref="CA36" si="478">MEDIAN(CA33-CA32,CA34-CA33,CA35-CA34)</f>
        <v>0</v>
      </c>
      <c r="CB36">
        <f t="shared" ref="CB36" si="479">MEDIAN(CB33-CB32,CB34-CB33,CB35-CB34)</f>
        <v>0</v>
      </c>
      <c r="CC36">
        <f t="shared" ref="CC36" si="480">MEDIAN(CC33-CC32,CC34-CC33,CC35-CC34)</f>
        <v>-5.1572975760701394E-4</v>
      </c>
      <c r="CD36">
        <f t="shared" ref="CD36" si="481">MEDIAN(CD33-CD32,CD34-CD33,CD35-CD34)</f>
        <v>-4.3065141349387537E-3</v>
      </c>
      <c r="CE36">
        <f t="shared" ref="CE36" si="482">MEDIAN(CE33-CE32,CE34-CE33,CE35-CE34)</f>
        <v>-4.4519880909318568E-4</v>
      </c>
      <c r="CF36">
        <f t="shared" ref="CF36" si="483">MEDIAN(CF33-CF32,CF34-CF33,CF35-CF34)</f>
        <v>0</v>
      </c>
      <c r="CG36">
        <f t="shared" ref="CG36" si="484">MEDIAN(CG33-CG32,CG34-CG33,CG35-CG34)</f>
        <v>0</v>
      </c>
      <c r="CH36">
        <f t="shared" ref="CH36" si="485">MEDIAN(CH33-CH32,CH34-CH33,CH35-CH34)</f>
        <v>-1.2744426089898671E-4</v>
      </c>
      <c r="CI36">
        <f t="shared" ref="CI36" si="486">MEDIAN(CI33-CI32,CI34-CI33,CI35-CI34)</f>
        <v>0</v>
      </c>
      <c r="CJ36">
        <f t="shared" ref="CJ36" si="487">MEDIAN(CJ33-CJ32,CJ34-CJ33,CJ35-CJ34)</f>
        <v>0</v>
      </c>
      <c r="CK36">
        <f t="shared" ref="CK36" si="488">MEDIAN(CK33-CK32,CK34-CK33,CK35-CK34)</f>
        <v>1.8811567705481362E-4</v>
      </c>
      <c r="CL36">
        <f t="shared" ref="CL36" si="489">MEDIAN(CL33-CL32,CL34-CL33,CL35-CL34)</f>
        <v>0</v>
      </c>
      <c r="CM36">
        <f t="shared" ref="CM36" si="490">MEDIAN(CM33-CM32,CM34-CM33,CM35-CM34)</f>
        <v>0</v>
      </c>
      <c r="CN36">
        <f t="shared" ref="CN36" si="491">MEDIAN(CN33-CN32,CN34-CN33,CN35-CN34)</f>
        <v>0</v>
      </c>
      <c r="CO36">
        <f t="shared" ref="CO36" si="492">MEDIAN(CO33-CO32,CO34-CO33,CO35-CO34)</f>
        <v>-2.9470271863257937E-4</v>
      </c>
      <c r="CP36">
        <f t="shared" ref="CP36" si="493">MEDIAN(CP33-CP32,CP34-CP33,CP35-CP34)</f>
        <v>0</v>
      </c>
      <c r="CQ36">
        <f t="shared" ref="CQ36" si="494">MEDIAN(CQ33-CQ32,CQ34-CQ33,CQ35-CQ34)</f>
        <v>0</v>
      </c>
      <c r="CR36">
        <f t="shared" ref="CR36" si="495">MEDIAN(CR33-CR32,CR34-CR33,CR35-CR34)</f>
        <v>1.1213905242500701E-4</v>
      </c>
      <c r="CS36">
        <f t="shared" ref="CS36" si="496">MEDIAN(CS33-CS32,CS34-CS33,CS35-CS34)</f>
        <v>5.9996004121954933E-5</v>
      </c>
      <c r="CT36">
        <f t="shared" ref="CT36" si="497">MEDIAN(CT33-CT32,CT34-CT33,CT35-CT34)</f>
        <v>0</v>
      </c>
      <c r="CU36">
        <f t="shared" ref="CU36" si="498">MEDIAN(CU33-CU32,CU34-CU33,CU35-CU34)</f>
        <v>0</v>
      </c>
      <c r="CV36">
        <f t="shared" ref="CV36" si="499">MEDIAN(CV33-CV32,CV34-CV33,CV35-CV34)</f>
        <v>0</v>
      </c>
      <c r="CW36">
        <f t="shared" ref="CW36" si="500">MEDIAN(CW33-CW32,CW34-CW33,CW35-CW34)</f>
        <v>-3.5667214585911574E-4</v>
      </c>
      <c r="CX36">
        <f t="shared" ref="CX36" si="501">MEDIAN(CX33-CX32,CX34-CX33,CX35-CX34)</f>
        <v>-3.8954895795653748E-4</v>
      </c>
      <c r="CY36">
        <f t="shared" ref="CY36" si="502">MEDIAN(CY33-CY32,CY34-CY33,CY35-CY34)</f>
        <v>0</v>
      </c>
      <c r="CZ36">
        <f t="shared" ref="CZ36" si="503">MEDIAN(CZ33-CZ32,CZ34-CZ33,CZ35-CZ34)</f>
        <v>0</v>
      </c>
      <c r="DA36">
        <f t="shared" ref="DA36" si="504">MEDIAN(DA33-DA32,DA34-DA33,DA35-DA34)</f>
        <v>-1.37655765076127E-4</v>
      </c>
      <c r="DB36">
        <f t="shared" ref="DB36" si="505">MEDIAN(DB33-DB32,DB34-DB33,DB35-DB34)</f>
        <v>0</v>
      </c>
      <c r="DC36">
        <f t="shared" ref="DC36" si="506">MEDIAN(DC33-DC32,DC34-DC33,DC35-DC34)</f>
        <v>-1.4735135931628969E-3</v>
      </c>
    </row>
    <row r="37" spans="1:107" x14ac:dyDescent="0.25">
      <c r="G37" t="s">
        <v>357</v>
      </c>
      <c r="H37">
        <f>AVERAGE(H33-H32,H34-H33,H35-H34)</f>
        <v>2.9540622973000274E-3</v>
      </c>
      <c r="I37">
        <f t="shared" ref="I37:BT37" si="507">AVERAGE(I33-I32,I34-I33,I35-I34)</f>
        <v>4.2857135730220335E-3</v>
      </c>
      <c r="J37">
        <f t="shared" si="507"/>
        <v>-8.178932693016181E-4</v>
      </c>
      <c r="K37">
        <f t="shared" si="507"/>
        <v>3.0475381999176595E-2</v>
      </c>
      <c r="L37">
        <f t="shared" si="507"/>
        <v>-6.0011621645199133E-3</v>
      </c>
      <c r="M37">
        <f t="shared" si="507"/>
        <v>6.9609261287256162E-3</v>
      </c>
      <c r="N37">
        <f t="shared" si="507"/>
        <v>-8.2623304036924736E-3</v>
      </c>
      <c r="O37">
        <f t="shared" si="507"/>
        <v>1.9159039377325212E-2</v>
      </c>
      <c r="P37">
        <f t="shared" si="507"/>
        <v>2.1574921600996402E-2</v>
      </c>
      <c r="Q37">
        <f t="shared" si="507"/>
        <v>-3.6289395132338885E-2</v>
      </c>
      <c r="R37">
        <f t="shared" si="507"/>
        <v>-1.2140884644818441E-3</v>
      </c>
      <c r="S37">
        <f t="shared" si="507"/>
        <v>8.7599602203655832E-4</v>
      </c>
      <c r="T37">
        <f t="shared" si="507"/>
        <v>-4.5666686326996966E-4</v>
      </c>
      <c r="U37">
        <f t="shared" si="507"/>
        <v>2.9059841048415663E-3</v>
      </c>
      <c r="V37">
        <f t="shared" si="507"/>
        <v>-9.3619654352746406E-4</v>
      </c>
      <c r="W37">
        <f t="shared" si="507"/>
        <v>-7.2639701995518989E-4</v>
      </c>
      <c r="X37">
        <f t="shared" si="507"/>
        <v>-3.2025338686149867E-4</v>
      </c>
      <c r="Y37">
        <f t="shared" si="507"/>
        <v>-5.4811105372764143E-3</v>
      </c>
      <c r="Z37">
        <f t="shared" si="507"/>
        <v>3.2352759213677662E-4</v>
      </c>
      <c r="AA37">
        <f t="shared" si="507"/>
        <v>4.069728006511565E-4</v>
      </c>
      <c r="AB37">
        <f t="shared" si="507"/>
        <v>7.3453047425463345E-4</v>
      </c>
      <c r="AC37">
        <f t="shared" si="507"/>
        <v>3.9048224329151236E-4</v>
      </c>
      <c r="AD37">
        <f t="shared" si="507"/>
        <v>-1.7352058048075488E-3</v>
      </c>
      <c r="AE37">
        <f t="shared" si="507"/>
        <v>-6.4924826326089502E-4</v>
      </c>
      <c r="AF37">
        <f t="shared" si="507"/>
        <v>3.504488005607181E-3</v>
      </c>
      <c r="AG37">
        <f t="shared" si="507"/>
        <v>-7.7235668301322712E-4</v>
      </c>
      <c r="AH37">
        <f t="shared" si="507"/>
        <v>2.3779430895889384E-5</v>
      </c>
      <c r="AI37">
        <f t="shared" si="507"/>
        <v>2.8726044486597191E-3</v>
      </c>
      <c r="AJ37">
        <f t="shared" si="507"/>
        <v>6.1851923808804755E-3</v>
      </c>
      <c r="AK37">
        <f t="shared" si="507"/>
        <v>-6.262388635412848E-4</v>
      </c>
      <c r="AL37">
        <f t="shared" si="507"/>
        <v>0</v>
      </c>
      <c r="AM37">
        <f t="shared" si="507"/>
        <v>6.0265099677380785E-4</v>
      </c>
      <c r="AN37">
        <f t="shared" si="507"/>
        <v>-1.2644342855145667E-3</v>
      </c>
      <c r="AO37">
        <f t="shared" si="507"/>
        <v>2.9164301691115923E-4</v>
      </c>
      <c r="AP37">
        <f t="shared" si="507"/>
        <v>-1.8549950378882762E-4</v>
      </c>
      <c r="AQ37">
        <f t="shared" si="507"/>
        <v>4.7480160075968257E-4</v>
      </c>
      <c r="AR37">
        <f t="shared" si="507"/>
        <v>1.0566504317860803E-3</v>
      </c>
      <c r="AS37">
        <f t="shared" si="507"/>
        <v>-8.6257269261804726E-4</v>
      </c>
      <c r="AT37">
        <f t="shared" si="507"/>
        <v>1.2435280019896448E-4</v>
      </c>
      <c r="AU37">
        <f t="shared" si="507"/>
        <v>-3.0885667380839755E-3</v>
      </c>
      <c r="AV37">
        <f t="shared" si="507"/>
        <v>4.6293374689946302E-4</v>
      </c>
      <c r="AW37">
        <f t="shared" si="507"/>
        <v>0</v>
      </c>
      <c r="AX37">
        <f t="shared" si="507"/>
        <v>1.2435280019896448E-4</v>
      </c>
      <c r="AY37">
        <f t="shared" si="507"/>
        <v>-3.492339883046772E-4</v>
      </c>
      <c r="AZ37">
        <f t="shared" si="507"/>
        <v>1.0739560017183295E-3</v>
      </c>
      <c r="BA37">
        <f t="shared" si="507"/>
        <v>1.9218160030749057E-4</v>
      </c>
      <c r="BB37">
        <f t="shared" si="507"/>
        <v>4.4088720070541952E-3</v>
      </c>
      <c r="BC37">
        <f t="shared" si="507"/>
        <v>0</v>
      </c>
      <c r="BD37">
        <f t="shared" si="507"/>
        <v>1.414655477819252E-4</v>
      </c>
      <c r="BE37">
        <f t="shared" si="507"/>
        <v>3.6175360057880574E-4</v>
      </c>
      <c r="BF37">
        <f t="shared" si="507"/>
        <v>0</v>
      </c>
      <c r="BG37">
        <f t="shared" si="507"/>
        <v>-5.098125403076169E-4</v>
      </c>
      <c r="BH37">
        <f t="shared" si="507"/>
        <v>1.3565760021705216E-4</v>
      </c>
      <c r="BI37">
        <f t="shared" si="507"/>
        <v>7.6322954877674749E-4</v>
      </c>
      <c r="BJ37">
        <f t="shared" si="507"/>
        <v>0</v>
      </c>
      <c r="BK37">
        <f t="shared" si="507"/>
        <v>2.0789570956438693E-3</v>
      </c>
      <c r="BL37">
        <f t="shared" si="507"/>
        <v>-1.4839960303106187E-4</v>
      </c>
      <c r="BM37">
        <f t="shared" si="507"/>
        <v>5.3931121419660217E-5</v>
      </c>
      <c r="BN37">
        <f t="shared" si="507"/>
        <v>2.5685446790310655E-4</v>
      </c>
      <c r="BO37">
        <f t="shared" si="507"/>
        <v>-2.4114935492547539E-4</v>
      </c>
      <c r="BP37">
        <f t="shared" si="507"/>
        <v>3.255782405209252E-3</v>
      </c>
      <c r="BQ37">
        <f t="shared" si="507"/>
        <v>0</v>
      </c>
      <c r="BR37">
        <f t="shared" si="507"/>
        <v>-1.2057467746273785E-4</v>
      </c>
      <c r="BS37">
        <f t="shared" si="507"/>
        <v>1.1392214913466699E-4</v>
      </c>
      <c r="BT37">
        <f t="shared" si="507"/>
        <v>4.9741120079585793E-4</v>
      </c>
      <c r="BU37">
        <f t="shared" ref="BU37:DC37" si="508">AVERAGE(BU33-BU32,BU34-BU33,BU35-BU34)</f>
        <v>0</v>
      </c>
      <c r="BV37">
        <f t="shared" si="508"/>
        <v>-1.0983293128678199E-4</v>
      </c>
      <c r="BW37">
        <f t="shared" si="508"/>
        <v>3.6553172331503248E-4</v>
      </c>
      <c r="BX37">
        <f t="shared" si="508"/>
        <v>3.0522960048836738E-4</v>
      </c>
      <c r="BY37">
        <f t="shared" si="508"/>
        <v>0</v>
      </c>
      <c r="BZ37">
        <f t="shared" si="508"/>
        <v>1.3565760021705216E-4</v>
      </c>
      <c r="CA37">
        <f t="shared" si="508"/>
        <v>0</v>
      </c>
      <c r="CB37">
        <f t="shared" si="508"/>
        <v>6.9137066720152121E-4</v>
      </c>
      <c r="CC37">
        <f t="shared" si="508"/>
        <v>-8.9039761818637136E-4</v>
      </c>
      <c r="CD37">
        <f t="shared" si="508"/>
        <v>-2.1958281999572993E-3</v>
      </c>
      <c r="CE37">
        <f t="shared" si="508"/>
        <v>5.5086797294516338E-5</v>
      </c>
      <c r="CF37">
        <f t="shared" si="508"/>
        <v>1.6391960026227136E-3</v>
      </c>
      <c r="CG37">
        <f t="shared" si="508"/>
        <v>-1.8456621845385239E-4</v>
      </c>
      <c r="CH37">
        <f t="shared" si="508"/>
        <v>0</v>
      </c>
      <c r="CI37">
        <f t="shared" si="508"/>
        <v>-2.7824925568324107E-4</v>
      </c>
      <c r="CJ37">
        <f t="shared" si="508"/>
        <v>2.7131520043410432E-4</v>
      </c>
      <c r="CK37">
        <f t="shared" si="508"/>
        <v>1.1304800018087679E-4</v>
      </c>
      <c r="CL37">
        <f t="shared" si="508"/>
        <v>2.2609600036175358E-4</v>
      </c>
      <c r="CM37">
        <f t="shared" si="508"/>
        <v>-1.5767457822050325E-4</v>
      </c>
      <c r="CN37">
        <f t="shared" si="508"/>
        <v>9.4960320151936514E-4</v>
      </c>
      <c r="CO37">
        <f t="shared" si="508"/>
        <v>1.807003620809174E-20</v>
      </c>
      <c r="CP37">
        <f t="shared" si="508"/>
        <v>0</v>
      </c>
      <c r="CQ37">
        <f t="shared" si="508"/>
        <v>0</v>
      </c>
      <c r="CR37">
        <f t="shared" si="508"/>
        <v>7.1220240113952383E-4</v>
      </c>
      <c r="CS37">
        <f t="shared" si="508"/>
        <v>0</v>
      </c>
      <c r="CT37">
        <f t="shared" si="508"/>
        <v>0</v>
      </c>
      <c r="CU37">
        <f t="shared" si="508"/>
        <v>0</v>
      </c>
      <c r="CV37">
        <f t="shared" si="508"/>
        <v>0</v>
      </c>
      <c r="CW37">
        <f t="shared" si="508"/>
        <v>4.9075867246778707E-4</v>
      </c>
      <c r="CX37">
        <f t="shared" si="508"/>
        <v>-1.2984965265217915E-4</v>
      </c>
      <c r="CY37">
        <f t="shared" si="508"/>
        <v>0</v>
      </c>
      <c r="CZ37">
        <f t="shared" si="508"/>
        <v>-2.596993053043583E-4</v>
      </c>
      <c r="DA37">
        <f t="shared" si="508"/>
        <v>-1.1129970227329642E-4</v>
      </c>
      <c r="DB37">
        <f t="shared" si="508"/>
        <v>0</v>
      </c>
      <c r="DC37">
        <f t="shared" si="508"/>
        <v>-5.8432343693480624E-4</v>
      </c>
    </row>
    <row r="38" spans="1:107" x14ac:dyDescent="0.25">
      <c r="A38" t="s">
        <v>110</v>
      </c>
      <c r="B38" t="str">
        <f>LEFT(A38,7)</f>
        <v>VDMT023</v>
      </c>
      <c r="C38" t="s">
        <v>103</v>
      </c>
      <c r="D38">
        <v>1</v>
      </c>
      <c r="E38">
        <v>20.472000000000001</v>
      </c>
      <c r="F38">
        <v>31.61</v>
      </c>
      <c r="G38">
        <v>0.5440601797577177</v>
      </c>
      <c r="H38">
        <v>8.6426860722181281E-2</v>
      </c>
      <c r="I38">
        <v>0.26729458364038322</v>
      </c>
      <c r="J38">
        <v>0.10862656595431099</v>
      </c>
      <c r="K38">
        <v>0.18029200442151805</v>
      </c>
      <c r="L38">
        <v>7.1389093588798821E-4</v>
      </c>
      <c r="M38">
        <v>1.9574428887251289E-3</v>
      </c>
      <c r="N38">
        <v>2.6713338246131171E-3</v>
      </c>
      <c r="O38">
        <v>1.0823507737656596E-3</v>
      </c>
      <c r="P38">
        <v>5.5430176860722179E-2</v>
      </c>
      <c r="Q38">
        <v>1.8515106853352985E-2</v>
      </c>
      <c r="R38">
        <v>0</v>
      </c>
      <c r="S38">
        <v>4.1451731761238023E-4</v>
      </c>
      <c r="T38">
        <v>1.7478813559322032E-2</v>
      </c>
      <c r="U38">
        <v>2.0035003684598377E-2</v>
      </c>
      <c r="V38">
        <v>0</v>
      </c>
      <c r="W38">
        <v>1.6810980103168754E-3</v>
      </c>
      <c r="X38">
        <v>4.8360353721444365E-4</v>
      </c>
      <c r="Y38">
        <v>1.4001473839351511E-2</v>
      </c>
      <c r="Z38">
        <v>6.7474207811348561E-3</v>
      </c>
      <c r="AA38">
        <v>0</v>
      </c>
      <c r="AB38">
        <v>1.8653279292557112E-3</v>
      </c>
      <c r="AC38">
        <v>0</v>
      </c>
      <c r="AD38">
        <v>1.6304347826086956E-2</v>
      </c>
      <c r="AE38">
        <v>0</v>
      </c>
      <c r="AF38">
        <v>0</v>
      </c>
      <c r="AG38">
        <v>0</v>
      </c>
      <c r="AH38">
        <v>0</v>
      </c>
      <c r="AI38">
        <v>8.2212601326455415E-3</v>
      </c>
      <c r="AJ38">
        <v>2.8878039793662491E-2</v>
      </c>
      <c r="AK38">
        <v>4.1682019159911569E-3</v>
      </c>
      <c r="AL38">
        <v>9.3496683861459106E-3</v>
      </c>
      <c r="AM38">
        <v>0</v>
      </c>
      <c r="AN38">
        <v>4.7669491525423732E-3</v>
      </c>
      <c r="AO38">
        <v>0</v>
      </c>
      <c r="AP38">
        <v>0</v>
      </c>
      <c r="AQ38">
        <v>0</v>
      </c>
      <c r="AR38">
        <v>0</v>
      </c>
      <c r="AS38">
        <v>3.5233971997052321E-3</v>
      </c>
      <c r="AT38">
        <v>0</v>
      </c>
      <c r="AU38">
        <v>0</v>
      </c>
      <c r="AV38">
        <v>5.0916543846720709E-2</v>
      </c>
      <c r="AW38">
        <v>8.5206337509211494E-4</v>
      </c>
      <c r="AX38">
        <v>7.8988577745025788E-3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8.9812085482682388E-4</v>
      </c>
      <c r="BE38">
        <v>0</v>
      </c>
      <c r="BF38">
        <v>0</v>
      </c>
      <c r="BG38">
        <v>0</v>
      </c>
      <c r="BH38">
        <v>7.0928518791451732E-3</v>
      </c>
      <c r="BI38">
        <v>0</v>
      </c>
      <c r="BJ38">
        <v>3.4543109801031687E-3</v>
      </c>
      <c r="BK38">
        <v>1.2896094325718496E-3</v>
      </c>
      <c r="BL38">
        <v>0</v>
      </c>
      <c r="BM38">
        <v>5.8953574060427415E-3</v>
      </c>
      <c r="BN38">
        <v>3.224023581429624E-4</v>
      </c>
      <c r="BO38">
        <v>4.0300294767870301E-3</v>
      </c>
      <c r="BP38">
        <v>4.2372881355932203E-3</v>
      </c>
      <c r="BQ38">
        <v>3.224023581429624E-4</v>
      </c>
      <c r="BR38">
        <v>0</v>
      </c>
      <c r="BS38">
        <v>2.1647015475313191E-3</v>
      </c>
      <c r="BT38">
        <v>9.672070744288873E-4</v>
      </c>
      <c r="BU38">
        <v>0</v>
      </c>
      <c r="BV38">
        <v>3.9148857774502581E-4</v>
      </c>
      <c r="BW38">
        <v>2.1186440677966102E-3</v>
      </c>
      <c r="BX38">
        <v>0</v>
      </c>
      <c r="BY38">
        <v>4.1451731761238023E-4</v>
      </c>
      <c r="BZ38">
        <v>0</v>
      </c>
      <c r="CA38">
        <v>6.4480471628592479E-4</v>
      </c>
      <c r="CB38">
        <v>1.6810980103168754E-3</v>
      </c>
      <c r="CC38">
        <v>9.672070744288873E-4</v>
      </c>
      <c r="CD38">
        <v>0</v>
      </c>
      <c r="CE38">
        <v>0</v>
      </c>
      <c r="CF38">
        <v>6.6783345615327927E-4</v>
      </c>
      <c r="CG38">
        <v>0</v>
      </c>
      <c r="CH38">
        <v>0</v>
      </c>
      <c r="CI38">
        <v>0</v>
      </c>
      <c r="CJ38">
        <v>1.1284082535003685E-3</v>
      </c>
      <c r="CK38">
        <v>1.151436993367723E-3</v>
      </c>
      <c r="CL38">
        <v>2.0265291083271923E-3</v>
      </c>
      <c r="CM38">
        <v>2.0035003684598378E-3</v>
      </c>
      <c r="CN38">
        <v>1.612011790714812E-4</v>
      </c>
      <c r="CO38">
        <v>0</v>
      </c>
      <c r="CP38">
        <v>0</v>
      </c>
      <c r="CQ38">
        <v>1.2205232129697864E-3</v>
      </c>
      <c r="CR38">
        <v>0</v>
      </c>
      <c r="CS38">
        <v>0</v>
      </c>
      <c r="CT38">
        <v>0</v>
      </c>
      <c r="CU38">
        <v>4.6057479734708918E-4</v>
      </c>
      <c r="CV38">
        <v>0</v>
      </c>
      <c r="CW38">
        <v>0</v>
      </c>
      <c r="CX38">
        <v>0</v>
      </c>
      <c r="CY38">
        <v>2.0725865880619012E-4</v>
      </c>
      <c r="CZ38">
        <v>0</v>
      </c>
      <c r="DA38">
        <v>0</v>
      </c>
      <c r="DB38">
        <v>0</v>
      </c>
      <c r="DC38">
        <v>1.9344141488577746E-3</v>
      </c>
    </row>
    <row r="39" spans="1:107" x14ac:dyDescent="0.25">
      <c r="A39" t="s">
        <v>132</v>
      </c>
      <c r="B39" t="str">
        <f>LEFT(A39,7)</f>
        <v>VDMT023</v>
      </c>
      <c r="C39" t="s">
        <v>103</v>
      </c>
      <c r="D39">
        <v>7</v>
      </c>
      <c r="E39">
        <v>20.472000000000001</v>
      </c>
      <c r="F39">
        <v>31.61</v>
      </c>
      <c r="G39">
        <v>0.5440601797577177</v>
      </c>
      <c r="H39">
        <v>1.5581173360746017E-2</v>
      </c>
      <c r="I39">
        <v>0.15122989940524267</v>
      </c>
      <c r="J39">
        <v>0.1515382920919304</v>
      </c>
      <c r="K39">
        <v>0.26887436669358983</v>
      </c>
      <c r="L39">
        <v>5.9769439753285854E-3</v>
      </c>
      <c r="M39">
        <v>1.1895146486526178E-3</v>
      </c>
      <c r="N39">
        <v>6.5937293487040166E-3</v>
      </c>
      <c r="O39">
        <v>2.7021073500256994E-3</v>
      </c>
      <c r="P39">
        <v>0.1419781188046112</v>
      </c>
      <c r="Q39">
        <v>3.1132975989426538E-3</v>
      </c>
      <c r="R39">
        <v>4.2587561494970263E-4</v>
      </c>
      <c r="S39">
        <v>1.0132902562596372E-3</v>
      </c>
      <c r="T39">
        <v>4.3615537117262645E-3</v>
      </c>
      <c r="U39">
        <v>6.0019090975842571E-2</v>
      </c>
      <c r="V39">
        <v>1.6888170937660622E-3</v>
      </c>
      <c r="W39">
        <v>4.9930244511344445E-4</v>
      </c>
      <c r="X39">
        <v>3.6713415081870916E-3</v>
      </c>
      <c r="Y39">
        <v>5.3601586019531534E-3</v>
      </c>
      <c r="Z39">
        <v>7.37205374843968E-3</v>
      </c>
      <c r="AA39">
        <v>0</v>
      </c>
      <c r="AB39">
        <v>1.3216829429473531E-4</v>
      </c>
      <c r="AC39">
        <v>0</v>
      </c>
      <c r="AD39">
        <v>3.2484029664439383E-2</v>
      </c>
      <c r="AE39">
        <v>0</v>
      </c>
      <c r="AF39">
        <v>0</v>
      </c>
      <c r="AG39">
        <v>0</v>
      </c>
      <c r="AH39">
        <v>1.9090975842572875E-4</v>
      </c>
      <c r="AI39">
        <v>2.0706366106175195E-3</v>
      </c>
      <c r="AJ39">
        <v>2.806373448858213E-2</v>
      </c>
      <c r="AK39">
        <v>8.2238049783390848E-4</v>
      </c>
      <c r="AL39">
        <v>1.2555987957999852E-2</v>
      </c>
      <c r="AM39">
        <v>2.6433658858947062E-4</v>
      </c>
      <c r="AN39">
        <v>2.3790292973052355E-2</v>
      </c>
      <c r="AO39">
        <v>0</v>
      </c>
      <c r="AP39">
        <v>5.1692488435274245E-3</v>
      </c>
      <c r="AQ39">
        <v>0</v>
      </c>
      <c r="AR39">
        <v>0</v>
      </c>
      <c r="AS39">
        <v>2.4965122255672222E-4</v>
      </c>
      <c r="AT39">
        <v>1.0279756222923856E-4</v>
      </c>
      <c r="AU39">
        <v>6.0210000734268305E-4</v>
      </c>
      <c r="AV39">
        <v>2.937073206549673E-4</v>
      </c>
      <c r="AW39">
        <v>9.9860489022688889E-4</v>
      </c>
      <c r="AX39">
        <v>1.1895146486526178E-3</v>
      </c>
      <c r="AY39">
        <v>0</v>
      </c>
      <c r="AZ39">
        <v>2.937073206549673E-4</v>
      </c>
      <c r="BA39">
        <v>0</v>
      </c>
      <c r="BB39">
        <v>0</v>
      </c>
      <c r="BC39">
        <v>0</v>
      </c>
      <c r="BD39">
        <v>2.3056024671414934E-3</v>
      </c>
      <c r="BE39">
        <v>0</v>
      </c>
      <c r="BF39">
        <v>0</v>
      </c>
      <c r="BG39">
        <v>0</v>
      </c>
      <c r="BH39">
        <v>3.965048828842059E-4</v>
      </c>
      <c r="BI39">
        <v>0</v>
      </c>
      <c r="BJ39">
        <v>3.818195168514575E-4</v>
      </c>
      <c r="BK39">
        <v>9.8391952419414055E-4</v>
      </c>
      <c r="BL39">
        <v>7.3426830163741825E-5</v>
      </c>
      <c r="BM39">
        <v>2.7300095454879214E-2</v>
      </c>
      <c r="BN39">
        <v>0</v>
      </c>
      <c r="BO39">
        <v>2.7021073500256994E-3</v>
      </c>
      <c r="BP39">
        <v>0</v>
      </c>
      <c r="BQ39">
        <v>0</v>
      </c>
      <c r="BR39">
        <v>0</v>
      </c>
      <c r="BS39">
        <v>0</v>
      </c>
      <c r="BT39">
        <v>4.8461707908069611E-4</v>
      </c>
      <c r="BU39">
        <v>0</v>
      </c>
      <c r="BV39">
        <v>0</v>
      </c>
      <c r="BW39">
        <v>2.8930171084514283E-3</v>
      </c>
      <c r="BX39">
        <v>0</v>
      </c>
      <c r="BY39">
        <v>0</v>
      </c>
      <c r="BZ39">
        <v>0</v>
      </c>
      <c r="CA39">
        <v>0</v>
      </c>
      <c r="CB39">
        <v>1.3951097731110947E-3</v>
      </c>
      <c r="CC39">
        <v>2.5258829576327189E-3</v>
      </c>
      <c r="CD39">
        <v>0</v>
      </c>
      <c r="CE39">
        <v>0</v>
      </c>
      <c r="CF39">
        <v>9.6923415816139221E-4</v>
      </c>
      <c r="CG39">
        <v>0</v>
      </c>
      <c r="CH39">
        <v>0</v>
      </c>
      <c r="CI39">
        <v>0</v>
      </c>
      <c r="CJ39">
        <v>0</v>
      </c>
      <c r="CK39">
        <v>4.6993171304794771E-4</v>
      </c>
      <c r="CL39">
        <v>5.5804390924443792E-4</v>
      </c>
      <c r="CM39">
        <v>0</v>
      </c>
      <c r="CN39">
        <v>0</v>
      </c>
      <c r="CO39">
        <v>1.8650414861590425E-3</v>
      </c>
      <c r="CP39">
        <v>0</v>
      </c>
      <c r="CQ39">
        <v>0</v>
      </c>
      <c r="CR39">
        <v>0</v>
      </c>
      <c r="CS39">
        <v>3.5244878478596077E-4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8.2238049783390848E-4</v>
      </c>
    </row>
    <row r="40" spans="1:107" x14ac:dyDescent="0.25">
      <c r="A40" t="s">
        <v>154</v>
      </c>
      <c r="B40" t="str">
        <f>LEFT(A40,7)</f>
        <v>VDMT023</v>
      </c>
      <c r="C40" t="s">
        <v>103</v>
      </c>
      <c r="D40">
        <v>14</v>
      </c>
      <c r="E40">
        <v>20.472000000000001</v>
      </c>
      <c r="F40">
        <v>31.61</v>
      </c>
      <c r="G40">
        <v>0.5440601797577177</v>
      </c>
      <c r="H40">
        <v>1.8852796994548036E-2</v>
      </c>
      <c r="I40">
        <v>0.47894809181289227</v>
      </c>
      <c r="J40">
        <v>0.1414074311632382</v>
      </c>
      <c r="K40">
        <v>0.10310624455949054</v>
      </c>
      <c r="L40">
        <v>2.2907408255829933E-3</v>
      </c>
      <c r="M40">
        <v>2.7259815824437622E-3</v>
      </c>
      <c r="N40">
        <v>3.4590186466303204E-3</v>
      </c>
      <c r="O40">
        <v>8.6131855041920551E-3</v>
      </c>
      <c r="P40">
        <v>3.4040408668163283E-2</v>
      </c>
      <c r="Q40">
        <v>3.7339075457002795E-3</v>
      </c>
      <c r="R40">
        <v>6.6431483941906816E-4</v>
      </c>
      <c r="S40">
        <v>3.8942594034910888E-3</v>
      </c>
      <c r="T40">
        <v>2.3296834196179044E-2</v>
      </c>
      <c r="U40">
        <v>1.4065148669079579E-2</v>
      </c>
      <c r="V40">
        <v>2.2449260090713335E-3</v>
      </c>
      <c r="W40">
        <v>0</v>
      </c>
      <c r="X40">
        <v>7.1012965593072802E-4</v>
      </c>
      <c r="Y40">
        <v>4.764740917212627E-3</v>
      </c>
      <c r="Z40">
        <v>4.375314976863518E-3</v>
      </c>
      <c r="AA40">
        <v>1.374444495349796E-4</v>
      </c>
      <c r="AB40">
        <v>3.4361112383744904E-4</v>
      </c>
      <c r="AC40">
        <v>0</v>
      </c>
      <c r="AD40">
        <v>1.0903926329775049E-2</v>
      </c>
      <c r="AE40">
        <v>0</v>
      </c>
      <c r="AF40">
        <v>1.740963027443075E-3</v>
      </c>
      <c r="AG40">
        <v>9.6211114674485724E-4</v>
      </c>
      <c r="AH40">
        <v>0</v>
      </c>
      <c r="AI40">
        <v>5.5665002061666743E-3</v>
      </c>
      <c r="AJ40">
        <v>8.7277225454712049E-3</v>
      </c>
      <c r="AK40">
        <v>3.9629816282585788E-3</v>
      </c>
      <c r="AL40">
        <v>9.8501855500068717E-4</v>
      </c>
      <c r="AM40">
        <v>0</v>
      </c>
      <c r="AN40">
        <v>7.1242039675631103E-3</v>
      </c>
      <c r="AO40">
        <v>0</v>
      </c>
      <c r="AP40">
        <v>0</v>
      </c>
      <c r="AQ40">
        <v>0</v>
      </c>
      <c r="AR40">
        <v>0</v>
      </c>
      <c r="AS40">
        <v>5.7268520639574833E-4</v>
      </c>
      <c r="AT40">
        <v>0</v>
      </c>
      <c r="AU40">
        <v>0</v>
      </c>
      <c r="AV40">
        <v>9.781463325239383E-3</v>
      </c>
      <c r="AW40">
        <v>4.1233334860493883E-4</v>
      </c>
      <c r="AX40">
        <v>1.1430796719659138E-2</v>
      </c>
      <c r="AY40">
        <v>0</v>
      </c>
      <c r="AZ40">
        <v>6.8722224767489809E-4</v>
      </c>
      <c r="BA40">
        <v>0</v>
      </c>
      <c r="BB40">
        <v>0</v>
      </c>
      <c r="BC40">
        <v>0</v>
      </c>
      <c r="BD40">
        <v>3.4361112383744902E-3</v>
      </c>
      <c r="BE40">
        <v>0</v>
      </c>
      <c r="BF40">
        <v>0</v>
      </c>
      <c r="BG40">
        <v>0</v>
      </c>
      <c r="BH40">
        <v>4.9480001832592664E-3</v>
      </c>
      <c r="BI40">
        <v>0</v>
      </c>
      <c r="BJ40">
        <v>9.8501855500068725E-3</v>
      </c>
      <c r="BK40">
        <v>0</v>
      </c>
      <c r="BL40">
        <v>0</v>
      </c>
      <c r="BM40">
        <v>8.8880744032620151E-3</v>
      </c>
      <c r="BN40">
        <v>0</v>
      </c>
      <c r="BO40">
        <v>6.185000229074083E-4</v>
      </c>
      <c r="BP40">
        <v>0</v>
      </c>
      <c r="BQ40">
        <v>0</v>
      </c>
      <c r="BR40">
        <v>0</v>
      </c>
      <c r="BS40">
        <v>2.0616667430246942E-4</v>
      </c>
      <c r="BT40">
        <v>1.6493333944197553E-3</v>
      </c>
      <c r="BU40">
        <v>0</v>
      </c>
      <c r="BV40">
        <v>0</v>
      </c>
      <c r="BW40">
        <v>1.9013148852338845E-3</v>
      </c>
      <c r="BX40">
        <v>0</v>
      </c>
      <c r="BY40">
        <v>0</v>
      </c>
      <c r="BZ40">
        <v>0</v>
      </c>
      <c r="CA40">
        <v>0</v>
      </c>
      <c r="CB40">
        <v>3.2070371558161912E-4</v>
      </c>
      <c r="CC40">
        <v>1.3836074586521281E-2</v>
      </c>
      <c r="CD40">
        <v>0</v>
      </c>
      <c r="CE40">
        <v>0</v>
      </c>
      <c r="CF40">
        <v>1.763870435698905E-3</v>
      </c>
      <c r="CG40">
        <v>0</v>
      </c>
      <c r="CH40">
        <v>0</v>
      </c>
      <c r="CI40">
        <v>1.1453704127914967E-4</v>
      </c>
      <c r="CJ40">
        <v>0</v>
      </c>
      <c r="CK40">
        <v>4.7876483254684563E-3</v>
      </c>
      <c r="CL40">
        <v>0</v>
      </c>
      <c r="CM40">
        <v>4.3524075686076878E-3</v>
      </c>
      <c r="CN40">
        <v>0</v>
      </c>
      <c r="CO40">
        <v>0</v>
      </c>
      <c r="CP40">
        <v>0</v>
      </c>
      <c r="CQ40">
        <v>3.894259403491089E-4</v>
      </c>
      <c r="CR40">
        <v>4.5814816511659869E-4</v>
      </c>
      <c r="CS40">
        <v>0</v>
      </c>
      <c r="CT40">
        <v>3.7568149539561092E-3</v>
      </c>
      <c r="CU40">
        <v>0</v>
      </c>
      <c r="CV40">
        <v>2.748888990699592E-4</v>
      </c>
      <c r="CW40">
        <v>0</v>
      </c>
      <c r="CX40">
        <v>0</v>
      </c>
      <c r="CY40">
        <v>1.763870435698905E-3</v>
      </c>
      <c r="CZ40">
        <v>0</v>
      </c>
      <c r="DA40">
        <v>0</v>
      </c>
      <c r="DB40">
        <v>0</v>
      </c>
      <c r="DC40">
        <v>7.5594447244238788E-4</v>
      </c>
    </row>
    <row r="41" spans="1:107" x14ac:dyDescent="0.25">
      <c r="A41" t="s">
        <v>176</v>
      </c>
      <c r="B41" t="str">
        <f>LEFT(A41,7)</f>
        <v>VDMT023</v>
      </c>
      <c r="C41" t="s">
        <v>103</v>
      </c>
      <c r="D41">
        <v>50</v>
      </c>
      <c r="E41">
        <v>20.472000000000001</v>
      </c>
      <c r="F41">
        <v>31.61</v>
      </c>
      <c r="G41">
        <v>0.5440601797577177</v>
      </c>
      <c r="H41">
        <v>2.3874987637226782E-2</v>
      </c>
      <c r="I41">
        <v>0.24397191177925032</v>
      </c>
      <c r="J41">
        <v>0.1685886658095144</v>
      </c>
      <c r="K41">
        <v>0.23412125407971515</v>
      </c>
      <c r="L41">
        <v>8.0110770448026895E-3</v>
      </c>
      <c r="M41">
        <v>1.2066066660073188E-3</v>
      </c>
      <c r="N41">
        <v>8.4066857877559097E-3</v>
      </c>
      <c r="O41">
        <v>1.5033132232222333E-3</v>
      </c>
      <c r="P41">
        <v>6.5730392641677376E-2</v>
      </c>
      <c r="Q41">
        <v>1.0879240431213529E-3</v>
      </c>
      <c r="R41">
        <v>0</v>
      </c>
      <c r="S41">
        <v>1.7940856492928495E-2</v>
      </c>
      <c r="T41">
        <v>1.1037483928394818E-2</v>
      </c>
      <c r="U41">
        <v>3.1905845119177136E-2</v>
      </c>
      <c r="V41">
        <v>1.8000197804371476E-3</v>
      </c>
      <c r="W41">
        <v>7.3187617446345563E-4</v>
      </c>
      <c r="X41">
        <v>1.0681436059736919E-3</v>
      </c>
      <c r="Y41">
        <v>7.2000791217485902E-3</v>
      </c>
      <c r="Z41">
        <v>6.7253486302047277E-3</v>
      </c>
      <c r="AA41">
        <v>0</v>
      </c>
      <c r="AB41">
        <v>0</v>
      </c>
      <c r="AC41">
        <v>3.164869943625754E-4</v>
      </c>
      <c r="AD41">
        <v>3.1292651567599646E-2</v>
      </c>
      <c r="AE41">
        <v>1.2461675403026406E-3</v>
      </c>
      <c r="AF41">
        <v>3.7582830580555832E-4</v>
      </c>
      <c r="AG41">
        <v>0</v>
      </c>
      <c r="AH41">
        <v>2.7692612006725349E-4</v>
      </c>
      <c r="AI41">
        <v>7.5561269904064884E-3</v>
      </c>
      <c r="AJ41">
        <v>2.9611314410048464E-2</v>
      </c>
      <c r="AK41">
        <v>0</v>
      </c>
      <c r="AL41">
        <v>6.329739887251508E-4</v>
      </c>
      <c r="AM41">
        <v>0</v>
      </c>
      <c r="AN41">
        <v>7.7737117990307582E-3</v>
      </c>
      <c r="AO41">
        <v>3.9560874295321927E-4</v>
      </c>
      <c r="AP41">
        <v>1.0483631688260311E-3</v>
      </c>
      <c r="AQ41">
        <v>0</v>
      </c>
      <c r="AR41">
        <v>0</v>
      </c>
      <c r="AS41">
        <v>0</v>
      </c>
      <c r="AT41">
        <v>0</v>
      </c>
      <c r="AU41">
        <v>3.8571852437938878E-3</v>
      </c>
      <c r="AV41">
        <v>0</v>
      </c>
      <c r="AW41">
        <v>1.9582632776184352E-3</v>
      </c>
      <c r="AX41">
        <v>6.428642072989813E-3</v>
      </c>
      <c r="AY41">
        <v>0</v>
      </c>
      <c r="AZ41">
        <v>7.7143704875877754E-4</v>
      </c>
      <c r="BA41">
        <v>0</v>
      </c>
      <c r="BB41">
        <v>0</v>
      </c>
      <c r="BC41">
        <v>0</v>
      </c>
      <c r="BD41">
        <v>2.8286025121155179E-3</v>
      </c>
      <c r="BE41">
        <v>0</v>
      </c>
      <c r="BF41">
        <v>0</v>
      </c>
      <c r="BG41">
        <v>0</v>
      </c>
      <c r="BH41">
        <v>1.7604589061418258E-3</v>
      </c>
      <c r="BI41">
        <v>0</v>
      </c>
      <c r="BJ41">
        <v>3.5406982494313125E-3</v>
      </c>
      <c r="BK41">
        <v>0</v>
      </c>
      <c r="BL41">
        <v>2.7692612006725349E-4</v>
      </c>
      <c r="BM41">
        <v>3.4497082385520718E-2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6.131935515774899E-4</v>
      </c>
      <c r="BU41">
        <v>0</v>
      </c>
      <c r="BV41">
        <v>0</v>
      </c>
      <c r="BW41">
        <v>1.2461675403026406E-3</v>
      </c>
      <c r="BX41">
        <v>0</v>
      </c>
      <c r="BY41">
        <v>0</v>
      </c>
      <c r="BZ41">
        <v>0</v>
      </c>
      <c r="CA41">
        <v>0</v>
      </c>
      <c r="CB41">
        <v>1.6615567204035209E-3</v>
      </c>
      <c r="CC41">
        <v>1.4835327860745723E-3</v>
      </c>
      <c r="CD41">
        <v>0</v>
      </c>
      <c r="CE41">
        <v>0</v>
      </c>
      <c r="CF41">
        <v>6.5275442587281181E-4</v>
      </c>
      <c r="CG41">
        <v>0</v>
      </c>
      <c r="CH41">
        <v>0</v>
      </c>
      <c r="CI41">
        <v>0</v>
      </c>
      <c r="CJ41">
        <v>0</v>
      </c>
      <c r="CK41">
        <v>8.3077836020176046E-4</v>
      </c>
      <c r="CL41">
        <v>1.3450697260409454E-3</v>
      </c>
      <c r="CM41">
        <v>3.164869943625754E-4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8.3077836020176046E-4</v>
      </c>
      <c r="CT41">
        <v>0</v>
      </c>
      <c r="CU41">
        <v>0</v>
      </c>
      <c r="CV41">
        <v>1.3846306003362674E-4</v>
      </c>
      <c r="CW41">
        <v>0</v>
      </c>
      <c r="CX41">
        <v>0</v>
      </c>
      <c r="CY41">
        <v>6.5275442587281181E-4</v>
      </c>
      <c r="CZ41">
        <v>0</v>
      </c>
      <c r="DA41">
        <v>0</v>
      </c>
      <c r="DB41">
        <v>0</v>
      </c>
      <c r="DC41">
        <v>2.2747502719810109E-3</v>
      </c>
    </row>
    <row r="42" spans="1:107" x14ac:dyDescent="0.25">
      <c r="G42" t="s">
        <v>356</v>
      </c>
      <c r="H42">
        <f>MEDIAN(H39-H38,H40-H39,H41-H40)</f>
        <v>3.2716236338020191E-3</v>
      </c>
      <c r="I42">
        <f t="shared" ref="I42" si="509">MEDIAN(I39-I38,I40-I39,I41-I40)</f>
        <v>-0.11606468423514055</v>
      </c>
      <c r="J42">
        <f t="shared" ref="J42" si="510">MEDIAN(J39-J38,J40-J39,J41-J40)</f>
        <v>2.7181234646276198E-2</v>
      </c>
      <c r="K42">
        <f t="shared" ref="K42" si="511">MEDIAN(K39-K38,K40-K39,K41-K40)</f>
        <v>8.858236227207178E-2</v>
      </c>
      <c r="L42">
        <f t="shared" ref="L42" si="512">MEDIAN(L39-L38,L40-L39,L41-L40)</f>
        <v>5.2630530394405968E-3</v>
      </c>
      <c r="M42">
        <f t="shared" ref="M42" si="513">MEDIAN(M39-M38,M40-M39,M41-M40)</f>
        <v>-7.679282400725111E-4</v>
      </c>
      <c r="N42">
        <f t="shared" ref="N42" si="514">MEDIAN(N39-N38,N40-N39,N41-N40)</f>
        <v>3.9223955240908995E-3</v>
      </c>
      <c r="O42">
        <f t="shared" ref="O42" si="515">MEDIAN(O39-O38,O40-O39,O41-O40)</f>
        <v>1.6197565762600399E-3</v>
      </c>
      <c r="P42">
        <f t="shared" ref="P42" si="516">MEDIAN(P39-P38,P40-P39,P41-P40)</f>
        <v>3.1689983973514094E-2</v>
      </c>
      <c r="Q42">
        <f t="shared" ref="Q42" si="517">MEDIAN(Q39-Q38,Q40-Q39,Q41-Q40)</f>
        <v>-2.6459835025789266E-3</v>
      </c>
      <c r="R42">
        <f t="shared" ref="R42" si="518">MEDIAN(R39-R38,R40-R39,R41-R40)</f>
        <v>2.3843922446936552E-4</v>
      </c>
      <c r="S42">
        <f t="shared" ref="S42" si="519">MEDIAN(S39-S38,S40-S39,S41-S40)</f>
        <v>2.8809691472314516E-3</v>
      </c>
      <c r="T42">
        <f t="shared" ref="T42" si="520">MEDIAN(T39-T38,T40-T39,T41-T40)</f>
        <v>-1.2259350267784226E-2</v>
      </c>
      <c r="U42">
        <f t="shared" ref="U42" si="521">MEDIAN(U39-U38,U40-U39,U41-U40)</f>
        <v>1.7840696450097556E-2</v>
      </c>
      <c r="V42">
        <f t="shared" ref="V42" si="522">MEDIAN(V39-V38,V40-V39,V41-V40)</f>
        <v>5.5610891530527128E-4</v>
      </c>
      <c r="W42">
        <f t="shared" ref="W42" si="523">MEDIAN(W39-W38,W40-W39,W41-W40)</f>
        <v>-4.9930244511344445E-4</v>
      </c>
      <c r="X42">
        <f t="shared" ref="X42" si="524">MEDIAN(X39-X38,X40-X39,X41-X40)</f>
        <v>3.5801395004296391E-4</v>
      </c>
      <c r="Y42">
        <f t="shared" ref="Y42" si="525">MEDIAN(Y39-Y38,Y40-Y39,Y41-Y40)</f>
        <v>-5.9541768474052643E-4</v>
      </c>
      <c r="Z42">
        <f t="shared" ref="Z42" si="526">MEDIAN(Z39-Z38,Z40-Z39,Z41-Z40)</f>
        <v>6.2463296730482388E-4</v>
      </c>
      <c r="AA42">
        <f t="shared" ref="AA42" si="527">MEDIAN(AA39-AA38,AA40-AA39,AA41-AA40)</f>
        <v>0</v>
      </c>
      <c r="AB42">
        <f t="shared" ref="AB42" si="528">MEDIAN(AB39-AB38,AB40-AB39,AB41-AB40)</f>
        <v>-3.4361112383744904E-4</v>
      </c>
      <c r="AC42">
        <f t="shared" ref="AC42" si="529">MEDIAN(AC39-AC38,AC40-AC39,AC41-AC40)</f>
        <v>0</v>
      </c>
      <c r="AD42">
        <f t="shared" ref="AD42" si="530">MEDIAN(AD39-AD38,AD40-AD39,AD41-AD40)</f>
        <v>1.6179681838352427E-2</v>
      </c>
      <c r="AE42">
        <f t="shared" ref="AE42" si="531">MEDIAN(AE39-AE38,AE40-AE39,AE41-AE40)</f>
        <v>0</v>
      </c>
      <c r="AF42">
        <f t="shared" ref="AF42" si="532">MEDIAN(AF39-AF38,AF40-AF39,AF41-AF40)</f>
        <v>0</v>
      </c>
      <c r="AG42">
        <f t="shared" ref="AG42" si="533">MEDIAN(AG39-AG38,AG40-AG39,AG41-AG40)</f>
        <v>0</v>
      </c>
      <c r="AH42">
        <f t="shared" ref="AH42" si="534">MEDIAN(AH39-AH38,AH40-AH39,AH41-AH40)</f>
        <v>1.9090975842572875E-4</v>
      </c>
      <c r="AI42">
        <f t="shared" ref="AI42" si="535">MEDIAN(AI39-AI38,AI40-AI39,AI41-AI40)</f>
        <v>1.9896267842398141E-3</v>
      </c>
      <c r="AJ42">
        <f t="shared" ref="AJ42" si="536">MEDIAN(AJ39-AJ38,AJ40-AJ39,AJ41-AJ40)</f>
        <v>-8.1430530508036156E-4</v>
      </c>
      <c r="AK42">
        <f t="shared" ref="AK42" si="537">MEDIAN(AK39-AK38,AK40-AK39,AK41-AK40)</f>
        <v>-3.3458214181572485E-3</v>
      </c>
      <c r="AL42">
        <f t="shared" ref="AL42" si="538">MEDIAN(AL39-AL38,AL40-AL39,AL41-AL40)</f>
        <v>-3.5204456627553637E-4</v>
      </c>
      <c r="AM42">
        <f t="shared" ref="AM42" si="539">MEDIAN(AM39-AM38,AM40-AM39,AM41-AM40)</f>
        <v>0</v>
      </c>
      <c r="AN42">
        <f t="shared" ref="AN42" si="540">MEDIAN(AN39-AN38,AN40-AN39,AN41-AN40)</f>
        <v>6.4950783146764789E-4</v>
      </c>
      <c r="AO42">
        <f t="shared" ref="AO42" si="541">MEDIAN(AO39-AO38,AO40-AO39,AO41-AO40)</f>
        <v>0</v>
      </c>
      <c r="AP42">
        <f t="shared" ref="AP42" si="542">MEDIAN(AP39-AP38,AP40-AP39,AP41-AP40)</f>
        <v>1.0483631688260311E-3</v>
      </c>
      <c r="AQ42">
        <f t="shared" ref="AQ42" si="543">MEDIAN(AQ39-AQ38,AQ40-AQ39,AQ41-AQ40)</f>
        <v>0</v>
      </c>
      <c r="AR42">
        <f t="shared" ref="AR42" si="544">MEDIAN(AR39-AR38,AR40-AR39,AR41-AR40)</f>
        <v>0</v>
      </c>
      <c r="AS42">
        <f t="shared" ref="AS42" si="545">MEDIAN(AS39-AS38,AS40-AS39,AS41-AS40)</f>
        <v>-5.7268520639574833E-4</v>
      </c>
      <c r="AT42">
        <f t="shared" ref="AT42" si="546">MEDIAN(AT39-AT38,AT40-AT39,AT41-AT40)</f>
        <v>0</v>
      </c>
      <c r="AU42">
        <f t="shared" ref="AU42" si="547">MEDIAN(AU39-AU38,AU40-AU39,AU41-AU40)</f>
        <v>6.0210000734268305E-4</v>
      </c>
      <c r="AV42">
        <f t="shared" ref="AV42" si="548">MEDIAN(AV39-AV38,AV40-AV39,AV41-AV40)</f>
        <v>-9.781463325239383E-3</v>
      </c>
      <c r="AW42">
        <f t="shared" ref="AW42" si="549">MEDIAN(AW39-AW38,AW40-AW39,AW41-AW40)</f>
        <v>1.4654151513477395E-4</v>
      </c>
      <c r="AX42">
        <f t="shared" ref="AX42" si="550">MEDIAN(AX39-AX38,AX40-AX39,AX41-AX40)</f>
        <v>-5.0021546466693248E-3</v>
      </c>
      <c r="AY42">
        <f t="shared" ref="AY42" si="551">MEDIAN(AY39-AY38,AY40-AY39,AY41-AY40)</f>
        <v>0</v>
      </c>
      <c r="AZ42">
        <f t="shared" ref="AZ42" si="552">MEDIAN(AZ39-AZ38,AZ40-AZ39,AZ41-AZ40)</f>
        <v>2.937073206549673E-4</v>
      </c>
      <c r="BA42">
        <f t="shared" ref="BA42" si="553">MEDIAN(BA39-BA38,BA40-BA39,BA41-BA40)</f>
        <v>0</v>
      </c>
      <c r="BB42">
        <f t="shared" ref="BB42" si="554">MEDIAN(BB39-BB38,BB40-BB39,BB41-BB40)</f>
        <v>0</v>
      </c>
      <c r="BC42">
        <f t="shared" ref="BC42" si="555">MEDIAN(BC39-BC38,BC40-BC39,BC41-BC40)</f>
        <v>0</v>
      </c>
      <c r="BD42">
        <f t="shared" ref="BD42" si="556">MEDIAN(BD39-BD38,BD40-BD39,BD41-BD40)</f>
        <v>1.1305087712329969E-3</v>
      </c>
      <c r="BE42">
        <f t="shared" ref="BE42" si="557">MEDIAN(BE39-BE38,BE40-BE39,BE41-BE40)</f>
        <v>0</v>
      </c>
      <c r="BF42">
        <f t="shared" ref="BF42" si="558">MEDIAN(BF39-BF38,BF40-BF39,BF41-BF40)</f>
        <v>0</v>
      </c>
      <c r="BG42">
        <f t="shared" ref="BG42" si="559">MEDIAN(BG39-BG38,BG40-BG39,BG41-BG40)</f>
        <v>0</v>
      </c>
      <c r="BH42">
        <f t="shared" ref="BH42" si="560">MEDIAN(BH39-BH38,BH40-BH39,BH41-BH40)</f>
        <v>-3.1875412771174404E-3</v>
      </c>
      <c r="BI42">
        <f t="shared" ref="BI42" si="561">MEDIAN(BI39-BI38,BI40-BI39,BI41-BI40)</f>
        <v>0</v>
      </c>
      <c r="BJ42">
        <f t="shared" ref="BJ42" si="562">MEDIAN(BJ39-BJ38,BJ40-BJ39,BJ41-BJ40)</f>
        <v>-3.0724914632517114E-3</v>
      </c>
      <c r="BK42">
        <f t="shared" ref="BK42" si="563">MEDIAN(BK39-BK38,BK40-BK39,BK41-BK40)</f>
        <v>-3.0568990837770904E-4</v>
      </c>
      <c r="BL42">
        <f t="shared" ref="BL42" si="564">MEDIAN(BL39-BL38,BL40-BL39,BL41-BL40)</f>
        <v>7.3426830163741825E-5</v>
      </c>
      <c r="BM42">
        <f t="shared" ref="BM42" si="565">MEDIAN(BM39-BM38,BM40-BM39,BM41-BM40)</f>
        <v>2.1404738048836473E-2</v>
      </c>
      <c r="BN42">
        <f t="shared" ref="BN42" si="566">MEDIAN(BN39-BN38,BN40-BN39,BN41-BN40)</f>
        <v>0</v>
      </c>
      <c r="BO42">
        <f t="shared" ref="BO42" si="567">MEDIAN(BO39-BO38,BO40-BO39,BO41-BO40)</f>
        <v>-1.3279221267613306E-3</v>
      </c>
      <c r="BP42">
        <f t="shared" ref="BP42" si="568">MEDIAN(BP39-BP38,BP40-BP39,BP41-BP40)</f>
        <v>0</v>
      </c>
      <c r="BQ42">
        <f t="shared" ref="BQ42" si="569">MEDIAN(BQ39-BQ38,BQ40-BQ39,BQ41-BQ40)</f>
        <v>0</v>
      </c>
      <c r="BR42">
        <f t="shared" ref="BR42" si="570">MEDIAN(BR39-BR38,BR40-BR39,BR41-BR40)</f>
        <v>0</v>
      </c>
      <c r="BS42">
        <f t="shared" ref="BS42" si="571">MEDIAN(BS39-BS38,BS40-BS39,BS41-BS40)</f>
        <v>-2.0616667430246942E-4</v>
      </c>
      <c r="BT42">
        <f t="shared" ref="BT42" si="572">MEDIAN(BT39-BT38,BT40-BT39,BT41-BT40)</f>
        <v>-4.8258999534819119E-4</v>
      </c>
      <c r="BU42">
        <f t="shared" ref="BU42" si="573">MEDIAN(BU39-BU38,BU40-BU39,BU41-BU40)</f>
        <v>0</v>
      </c>
      <c r="BV42">
        <f t="shared" ref="BV42" si="574">MEDIAN(BV39-BV38,BV40-BV39,BV41-BV40)</f>
        <v>0</v>
      </c>
      <c r="BW42">
        <f t="shared" ref="BW42" si="575">MEDIAN(BW39-BW38,BW40-BW39,BW41-BW40)</f>
        <v>-6.5514734493124396E-4</v>
      </c>
      <c r="BX42">
        <f t="shared" ref="BX42" si="576">MEDIAN(BX39-BX38,BX40-BX39,BX41-BX40)</f>
        <v>0</v>
      </c>
      <c r="BY42">
        <f t="shared" ref="BY42" si="577">MEDIAN(BY39-BY38,BY40-BY39,BY41-BY40)</f>
        <v>0</v>
      </c>
      <c r="BZ42">
        <f t="shared" ref="BZ42" si="578">MEDIAN(BZ39-BZ38,BZ40-BZ39,BZ41-BZ40)</f>
        <v>0</v>
      </c>
      <c r="CA42">
        <f t="shared" ref="CA42" si="579">MEDIAN(CA39-CA38,CA40-CA39,CA41-CA40)</f>
        <v>0</v>
      </c>
      <c r="CB42">
        <f t="shared" ref="CB42" si="580">MEDIAN(CB39-CB38,CB40-CB39,CB41-CB40)</f>
        <v>-2.8598823720578067E-4</v>
      </c>
      <c r="CC42">
        <f t="shared" ref="CC42" si="581">MEDIAN(CC39-CC38,CC40-CC39,CC41-CC40)</f>
        <v>1.5586758832038315E-3</v>
      </c>
      <c r="CD42">
        <f t="shared" ref="CD42" si="582">MEDIAN(CD39-CD38,CD40-CD39,CD41-CD40)</f>
        <v>0</v>
      </c>
      <c r="CE42">
        <f t="shared" ref="CE42" si="583">MEDIAN(CE39-CE38,CE40-CE39,CE41-CE40)</f>
        <v>0</v>
      </c>
      <c r="CF42">
        <f t="shared" ref="CF42" si="584">MEDIAN(CF39-CF38,CF40-CF39,CF41-CF40)</f>
        <v>3.0140070200811294E-4</v>
      </c>
      <c r="CG42">
        <f t="shared" ref="CG42" si="585">MEDIAN(CG39-CG38,CG40-CG39,CG41-CG40)</f>
        <v>0</v>
      </c>
      <c r="CH42">
        <f t="shared" ref="CH42" si="586">MEDIAN(CH39-CH38,CH40-CH39,CH41-CH40)</f>
        <v>0</v>
      </c>
      <c r="CI42">
        <f t="shared" ref="CI42" si="587">MEDIAN(CI39-CI38,CI40-CI39,CI41-CI40)</f>
        <v>0</v>
      </c>
      <c r="CJ42">
        <f t="shared" ref="CJ42" si="588">MEDIAN(CJ39-CJ38,CJ40-CJ39,CJ41-CJ40)</f>
        <v>0</v>
      </c>
      <c r="CK42">
        <f t="shared" ref="CK42" si="589">MEDIAN(CK39-CK38,CK40-CK39,CK41-CK40)</f>
        <v>-6.8150528031977521E-4</v>
      </c>
      <c r="CL42">
        <f t="shared" ref="CL42" si="590">MEDIAN(CL39-CL38,CL40-CL39,CL41-CL40)</f>
        <v>-5.5804390924443792E-4</v>
      </c>
      <c r="CM42">
        <f t="shared" ref="CM42" si="591">MEDIAN(CM39-CM38,CM40-CM39,CM41-CM40)</f>
        <v>-2.0035003684598378E-3</v>
      </c>
      <c r="CN42">
        <f t="shared" ref="CN42" si="592">MEDIAN(CN39-CN38,CN40-CN39,CN41-CN40)</f>
        <v>0</v>
      </c>
      <c r="CO42">
        <f t="shared" ref="CO42" si="593">MEDIAN(CO39-CO38,CO40-CO39,CO41-CO40)</f>
        <v>0</v>
      </c>
      <c r="CP42">
        <f t="shared" ref="CP42" si="594">MEDIAN(CP39-CP38,CP40-CP39,CP41-CP40)</f>
        <v>0</v>
      </c>
      <c r="CQ42">
        <f t="shared" ref="CQ42" si="595">MEDIAN(CQ39-CQ38,CQ40-CQ39,CQ41-CQ40)</f>
        <v>-3.894259403491089E-4</v>
      </c>
      <c r="CR42">
        <f t="shared" ref="CR42" si="596">MEDIAN(CR39-CR38,CR40-CR39,CR41-CR40)</f>
        <v>0</v>
      </c>
      <c r="CS42">
        <f t="shared" ref="CS42" si="597">MEDIAN(CS39-CS38,CS40-CS39,CS41-CS40)</f>
        <v>3.5244878478596077E-4</v>
      </c>
      <c r="CT42">
        <f t="shared" ref="CT42" si="598">MEDIAN(CT39-CT38,CT40-CT39,CT41-CT40)</f>
        <v>0</v>
      </c>
      <c r="CU42">
        <f t="shared" ref="CU42" si="599">MEDIAN(CU39-CU38,CU40-CU39,CU41-CU40)</f>
        <v>0</v>
      </c>
      <c r="CV42">
        <f t="shared" ref="CV42" si="600">MEDIAN(CV39-CV38,CV40-CV39,CV41-CV40)</f>
        <v>0</v>
      </c>
      <c r="CW42">
        <f t="shared" ref="CW42" si="601">MEDIAN(CW39-CW38,CW40-CW39,CW41-CW40)</f>
        <v>0</v>
      </c>
      <c r="CX42">
        <f t="shared" ref="CX42" si="602">MEDIAN(CX39-CX38,CX40-CX39,CX41-CX40)</f>
        <v>0</v>
      </c>
      <c r="CY42">
        <f t="shared" ref="CY42" si="603">MEDIAN(CY39-CY38,CY40-CY39,CY41-CY40)</f>
        <v>-2.0725865880619012E-4</v>
      </c>
      <c r="CZ42">
        <f t="shared" ref="CZ42" si="604">MEDIAN(CZ39-CZ38,CZ40-CZ39,CZ41-CZ40)</f>
        <v>0</v>
      </c>
      <c r="DA42">
        <f t="shared" ref="DA42" si="605">MEDIAN(DA39-DA38,DA40-DA39,DA41-DA40)</f>
        <v>0</v>
      </c>
      <c r="DB42">
        <f t="shared" ref="DB42" si="606">MEDIAN(DB39-DB38,DB40-DB39,DB41-DB40)</f>
        <v>0</v>
      </c>
      <c r="DC42">
        <f t="shared" ref="DC42" si="607">MEDIAN(DC39-DC38,DC40-DC39,DC41-DC40)</f>
        <v>-6.6436025391520604E-5</v>
      </c>
    </row>
    <row r="43" spans="1:107" x14ac:dyDescent="0.25">
      <c r="G43" t="s">
        <v>357</v>
      </c>
      <c r="H43">
        <f>AVERAGE(H39-H38,H40-H39,H41-H40)</f>
        <v>-2.0850624361651499E-2</v>
      </c>
      <c r="I43">
        <f t="shared" ref="I43:BT43" si="608">AVERAGE(I39-I38,I40-I39,I41-I40)</f>
        <v>-7.7742239537109681E-3</v>
      </c>
      <c r="J43">
        <f t="shared" si="608"/>
        <v>1.9987366618401139E-2</v>
      </c>
      <c r="K43">
        <f t="shared" si="608"/>
        <v>1.7943083219399025E-2</v>
      </c>
      <c r="L43">
        <f t="shared" si="608"/>
        <v>2.4323953696382336E-3</v>
      </c>
      <c r="M43">
        <f t="shared" si="608"/>
        <v>-2.5027874090593669E-4</v>
      </c>
      <c r="N43">
        <f t="shared" si="608"/>
        <v>1.9117839877142641E-3</v>
      </c>
      <c r="O43">
        <f t="shared" si="608"/>
        <v>1.4032081648552436E-4</v>
      </c>
      <c r="P43">
        <f t="shared" si="608"/>
        <v>3.4334052603183971E-3</v>
      </c>
      <c r="Q43">
        <f t="shared" si="608"/>
        <v>-5.8090609367438782E-3</v>
      </c>
      <c r="R43">
        <f t="shared" si="608"/>
        <v>0</v>
      </c>
      <c r="S43">
        <f t="shared" si="608"/>
        <v>5.8421130584387047E-3</v>
      </c>
      <c r="T43">
        <f t="shared" si="608"/>
        <v>-2.147109876975738E-3</v>
      </c>
      <c r="U43">
        <f t="shared" si="608"/>
        <v>3.9569471448595885E-3</v>
      </c>
      <c r="V43">
        <f t="shared" si="608"/>
        <v>6.0000659347904915E-4</v>
      </c>
      <c r="W43">
        <f t="shared" si="608"/>
        <v>-3.1640727861780661E-4</v>
      </c>
      <c r="X43">
        <f t="shared" si="608"/>
        <v>1.9484668958641614E-4</v>
      </c>
      <c r="Y43">
        <f t="shared" si="608"/>
        <v>-2.2671315725343068E-3</v>
      </c>
      <c r="Z43">
        <f t="shared" si="608"/>
        <v>-7.3573836433761183E-6</v>
      </c>
      <c r="AA43">
        <f t="shared" si="608"/>
        <v>0</v>
      </c>
      <c r="AB43">
        <f t="shared" si="608"/>
        <v>-6.2177597641857043E-4</v>
      </c>
      <c r="AC43">
        <f t="shared" si="608"/>
        <v>1.0549566478752514E-4</v>
      </c>
      <c r="AD43">
        <f t="shared" si="608"/>
        <v>4.9961012471708968E-3</v>
      </c>
      <c r="AE43">
        <f t="shared" si="608"/>
        <v>4.1538918010088018E-4</v>
      </c>
      <c r="AF43">
        <f t="shared" si="608"/>
        <v>1.2527610193518611E-4</v>
      </c>
      <c r="AG43">
        <f t="shared" si="608"/>
        <v>0</v>
      </c>
      <c r="AH43">
        <f t="shared" si="608"/>
        <v>9.23087066890845E-5</v>
      </c>
      <c r="AI43">
        <f t="shared" si="608"/>
        <v>-2.2171104741301783E-4</v>
      </c>
      <c r="AJ43">
        <f t="shared" si="608"/>
        <v>2.4442487212865752E-4</v>
      </c>
      <c r="AK43">
        <f t="shared" si="608"/>
        <v>-1.389400638663719E-3</v>
      </c>
      <c r="AL43">
        <f t="shared" si="608"/>
        <v>-2.9055647991402533E-3</v>
      </c>
      <c r="AM43">
        <f t="shared" si="608"/>
        <v>0</v>
      </c>
      <c r="AN43">
        <f t="shared" si="608"/>
        <v>1.0022542154961287E-3</v>
      </c>
      <c r="AO43">
        <f t="shared" si="608"/>
        <v>1.3186958098440642E-4</v>
      </c>
      <c r="AP43">
        <f t="shared" si="608"/>
        <v>3.4945438960867705E-4</v>
      </c>
      <c r="AQ43">
        <f t="shared" si="608"/>
        <v>0</v>
      </c>
      <c r="AR43">
        <f t="shared" si="608"/>
        <v>0</v>
      </c>
      <c r="AS43">
        <f t="shared" si="608"/>
        <v>-1.1744657332350774E-3</v>
      </c>
      <c r="AT43">
        <f t="shared" si="608"/>
        <v>0</v>
      </c>
      <c r="AU43">
        <f t="shared" si="608"/>
        <v>1.2857284145979626E-3</v>
      </c>
      <c r="AV43">
        <f t="shared" si="608"/>
        <v>-1.6972181282240238E-2</v>
      </c>
      <c r="AW43">
        <f t="shared" si="608"/>
        <v>3.6873330084210681E-4</v>
      </c>
      <c r="AX43">
        <f t="shared" si="608"/>
        <v>-4.9007190050425495E-4</v>
      </c>
      <c r="AY43">
        <f t="shared" si="608"/>
        <v>0</v>
      </c>
      <c r="AZ43">
        <f t="shared" si="608"/>
        <v>2.5714568291959253E-4</v>
      </c>
      <c r="BA43">
        <f t="shared" si="608"/>
        <v>0</v>
      </c>
      <c r="BB43">
        <f t="shared" si="608"/>
        <v>0</v>
      </c>
      <c r="BC43">
        <f t="shared" si="608"/>
        <v>0</v>
      </c>
      <c r="BD43">
        <f t="shared" si="608"/>
        <v>6.4349388576289801E-4</v>
      </c>
      <c r="BE43">
        <f t="shared" si="608"/>
        <v>0</v>
      </c>
      <c r="BF43">
        <f t="shared" si="608"/>
        <v>0</v>
      </c>
      <c r="BG43">
        <f t="shared" si="608"/>
        <v>0</v>
      </c>
      <c r="BH43">
        <f t="shared" si="608"/>
        <v>-1.7774643243344491E-3</v>
      </c>
      <c r="BI43">
        <f t="shared" si="608"/>
        <v>0</v>
      </c>
      <c r="BJ43">
        <f t="shared" si="608"/>
        <v>2.8795756442714464E-5</v>
      </c>
      <c r="BK43">
        <f t="shared" si="608"/>
        <v>-4.2986981085728321E-4</v>
      </c>
      <c r="BL43">
        <f t="shared" si="608"/>
        <v>9.23087066890845E-5</v>
      </c>
      <c r="BM43">
        <f t="shared" si="608"/>
        <v>9.5339083264926582E-3</v>
      </c>
      <c r="BN43">
        <f t="shared" si="608"/>
        <v>-1.074674527143208E-4</v>
      </c>
      <c r="BO43">
        <f t="shared" si="608"/>
        <v>-1.34334315892901E-3</v>
      </c>
      <c r="BP43">
        <f t="shared" si="608"/>
        <v>-1.4124293785310734E-3</v>
      </c>
      <c r="BQ43">
        <f t="shared" si="608"/>
        <v>-1.074674527143208E-4</v>
      </c>
      <c r="BR43">
        <f t="shared" si="608"/>
        <v>0</v>
      </c>
      <c r="BS43">
        <f t="shared" si="608"/>
        <v>-7.215671825104397E-4</v>
      </c>
      <c r="BT43">
        <f t="shared" si="608"/>
        <v>-1.1800450761713243E-4</v>
      </c>
      <c r="BU43">
        <f t="shared" ref="BU43:DC43" si="609">AVERAGE(BU39-BU38,BU40-BU39,BU41-BU40)</f>
        <v>0</v>
      </c>
      <c r="BV43">
        <f t="shared" si="609"/>
        <v>-1.3049619258167526E-4</v>
      </c>
      <c r="BW43">
        <f t="shared" si="609"/>
        <v>-2.9082550916465654E-4</v>
      </c>
      <c r="BX43">
        <f t="shared" si="609"/>
        <v>0</v>
      </c>
      <c r="BY43">
        <f t="shared" si="609"/>
        <v>-1.3817243920412675E-4</v>
      </c>
      <c r="BZ43">
        <f t="shared" si="609"/>
        <v>0</v>
      </c>
      <c r="CA43">
        <f t="shared" si="609"/>
        <v>-2.1493490542864161E-4</v>
      </c>
      <c r="CB43">
        <f t="shared" si="609"/>
        <v>-6.5137633044514212E-6</v>
      </c>
      <c r="CC43">
        <f t="shared" si="609"/>
        <v>1.721085705485622E-4</v>
      </c>
      <c r="CD43">
        <f t="shared" si="609"/>
        <v>0</v>
      </c>
      <c r="CE43">
        <f t="shared" si="609"/>
        <v>0</v>
      </c>
      <c r="CF43">
        <f t="shared" si="609"/>
        <v>-5.026343426822487E-6</v>
      </c>
      <c r="CG43">
        <f t="shared" si="609"/>
        <v>0</v>
      </c>
      <c r="CH43">
        <f t="shared" si="609"/>
        <v>0</v>
      </c>
      <c r="CI43">
        <f t="shared" si="609"/>
        <v>0</v>
      </c>
      <c r="CJ43">
        <f t="shared" si="609"/>
        <v>-3.7613608450012283E-4</v>
      </c>
      <c r="CK43">
        <f t="shared" si="609"/>
        <v>-1.0688621105532069E-4</v>
      </c>
      <c r="CL43">
        <f t="shared" si="609"/>
        <v>-2.2715312742874896E-4</v>
      </c>
      <c r="CM43">
        <f t="shared" si="609"/>
        <v>-5.6233779136575417E-4</v>
      </c>
      <c r="CN43">
        <f t="shared" si="609"/>
        <v>-5.3733726357160402E-5</v>
      </c>
      <c r="CO43">
        <f t="shared" si="609"/>
        <v>0</v>
      </c>
      <c r="CP43">
        <f t="shared" si="609"/>
        <v>0</v>
      </c>
      <c r="CQ43">
        <f t="shared" si="609"/>
        <v>-4.068410709899288E-4</v>
      </c>
      <c r="CR43">
        <f t="shared" si="609"/>
        <v>0</v>
      </c>
      <c r="CS43">
        <f t="shared" si="609"/>
        <v>2.7692612006725349E-4</v>
      </c>
      <c r="CT43">
        <f t="shared" si="609"/>
        <v>0</v>
      </c>
      <c r="CU43">
        <f t="shared" si="609"/>
        <v>-1.5352493244902973E-4</v>
      </c>
      <c r="CV43">
        <f t="shared" si="609"/>
        <v>4.615435334454225E-5</v>
      </c>
      <c r="CW43">
        <f t="shared" si="609"/>
        <v>0</v>
      </c>
      <c r="CX43">
        <f t="shared" si="609"/>
        <v>0</v>
      </c>
      <c r="CY43">
        <f t="shared" si="609"/>
        <v>1.4849858902220726E-4</v>
      </c>
      <c r="CZ43">
        <f t="shared" si="609"/>
        <v>0</v>
      </c>
      <c r="DA43">
        <f t="shared" si="609"/>
        <v>0</v>
      </c>
      <c r="DB43">
        <f t="shared" si="609"/>
        <v>0</v>
      </c>
      <c r="DC43">
        <f t="shared" si="609"/>
        <v>1.1344537437441218E-4</v>
      </c>
    </row>
    <row r="44" spans="1:107" x14ac:dyDescent="0.25">
      <c r="A44" t="s">
        <v>111</v>
      </c>
      <c r="B44" t="str">
        <f>LEFT(A44,7)</f>
        <v>VDMT024</v>
      </c>
      <c r="C44" t="s">
        <v>103</v>
      </c>
      <c r="D44">
        <v>1</v>
      </c>
      <c r="E44">
        <v>31.044</v>
      </c>
      <c r="F44">
        <v>28.617000000000001</v>
      </c>
      <c r="G44">
        <v>-7.8179358330112081E-2</v>
      </c>
      <c r="H44">
        <v>2.3934311670160725E-2</v>
      </c>
      <c r="I44">
        <v>5.5555555555555552E-2</v>
      </c>
      <c r="J44">
        <v>0.1078076361095229</v>
      </c>
      <c r="K44">
        <v>8.5477415666094916E-2</v>
      </c>
      <c r="L44">
        <v>3.8752302903246301E-3</v>
      </c>
      <c r="M44">
        <v>1.7089130296677465E-2</v>
      </c>
      <c r="N44">
        <v>1.2546852169493678E-2</v>
      </c>
      <c r="O44">
        <v>9.8310145479956808E-3</v>
      </c>
      <c r="P44">
        <v>9.4498443555047322E-3</v>
      </c>
      <c r="Q44">
        <v>1.4182707578933994E-2</v>
      </c>
      <c r="R44">
        <v>1.699383774855473E-3</v>
      </c>
      <c r="S44">
        <v>4.8122736801982082E-3</v>
      </c>
      <c r="T44">
        <v>3.5099421891874724E-3</v>
      </c>
      <c r="U44">
        <v>2.0694365033987677E-2</v>
      </c>
      <c r="V44">
        <v>1.0529826567562416E-2</v>
      </c>
      <c r="W44">
        <v>6.0034305317324182E-3</v>
      </c>
      <c r="X44">
        <v>2.5570167079601042E-2</v>
      </c>
      <c r="Y44">
        <v>7.1628232005590499E-3</v>
      </c>
      <c r="Z44">
        <v>9.5133727209198906E-3</v>
      </c>
      <c r="AA44">
        <v>1.1387459500667049E-2</v>
      </c>
      <c r="AB44">
        <v>0</v>
      </c>
      <c r="AC44">
        <v>1.6787370560955465E-2</v>
      </c>
      <c r="AD44">
        <v>0</v>
      </c>
      <c r="AE44">
        <v>3.1383012515087988E-2</v>
      </c>
      <c r="AF44">
        <v>1.9376151451623151E-3</v>
      </c>
      <c r="AG44">
        <v>2.2393748808843148E-3</v>
      </c>
      <c r="AH44">
        <v>5.8287275268407348E-3</v>
      </c>
      <c r="AI44">
        <v>2.001143510577473E-3</v>
      </c>
      <c r="AJ44">
        <v>0</v>
      </c>
      <c r="AK44">
        <v>3.0271266120322726E-2</v>
      </c>
      <c r="AL44">
        <v>1.461152404548631E-3</v>
      </c>
      <c r="AM44">
        <v>7.9410456768947335E-4</v>
      </c>
      <c r="AN44">
        <v>1.4309764309764311E-2</v>
      </c>
      <c r="AO44">
        <v>1.7200304936153994E-2</v>
      </c>
      <c r="AP44">
        <v>6.5116574550536815E-4</v>
      </c>
      <c r="AQ44">
        <v>3.3193570929419985E-3</v>
      </c>
      <c r="AR44">
        <v>1.8582046883933677E-3</v>
      </c>
      <c r="AS44">
        <v>6.6704783685915764E-4</v>
      </c>
      <c r="AT44">
        <v>1.0799822120576839E-3</v>
      </c>
      <c r="AU44">
        <v>0.20003494060097834</v>
      </c>
      <c r="AV44">
        <v>0</v>
      </c>
      <c r="AW44">
        <v>0</v>
      </c>
      <c r="AX44">
        <v>6.0351947144399978E-4</v>
      </c>
      <c r="AY44">
        <v>0</v>
      </c>
      <c r="AZ44">
        <v>0</v>
      </c>
      <c r="BA44">
        <v>1.3182135823645257E-3</v>
      </c>
      <c r="BB44">
        <v>1.2260974525125468E-2</v>
      </c>
      <c r="BC44">
        <v>1.9058509624547361E-3</v>
      </c>
      <c r="BD44">
        <v>5.3999110602884193E-4</v>
      </c>
      <c r="BE44">
        <v>2.6999555301442096E-4</v>
      </c>
      <c r="BF44">
        <v>1.8899688711009465E-3</v>
      </c>
      <c r="BG44">
        <v>2.2234927895305255E-4</v>
      </c>
      <c r="BH44">
        <v>0</v>
      </c>
      <c r="BI44">
        <v>1.1276284861190522E-3</v>
      </c>
      <c r="BJ44">
        <v>2.6999555301442096E-4</v>
      </c>
      <c r="BK44">
        <v>0</v>
      </c>
      <c r="BL44">
        <v>1.9503208182453467E-2</v>
      </c>
      <c r="BM44">
        <v>0</v>
      </c>
      <c r="BN44">
        <v>0</v>
      </c>
      <c r="BO44">
        <v>1.7470300489168414E-3</v>
      </c>
      <c r="BP44">
        <v>4.9234483196747346E-4</v>
      </c>
      <c r="BQ44">
        <v>3.9705228384473667E-4</v>
      </c>
      <c r="BR44">
        <v>5.6857887046566288E-3</v>
      </c>
      <c r="BS44">
        <v>3.0175973572199989E-4</v>
      </c>
      <c r="BT44">
        <v>1.9217330538085255E-3</v>
      </c>
      <c r="BU44">
        <v>3.1764182707578934E-3</v>
      </c>
      <c r="BV44">
        <v>3.1764182707578933E-4</v>
      </c>
      <c r="BW44">
        <v>0</v>
      </c>
      <c r="BX44">
        <v>0</v>
      </c>
      <c r="BY44">
        <v>5.2410901467505244E-4</v>
      </c>
      <c r="BZ44">
        <v>4.288164665523156E-4</v>
      </c>
      <c r="CA44">
        <v>0</v>
      </c>
      <c r="CB44">
        <v>0</v>
      </c>
      <c r="CC44">
        <v>8.0442792706943655E-2</v>
      </c>
      <c r="CD44">
        <v>0</v>
      </c>
      <c r="CE44">
        <v>1.5882091353789466E-4</v>
      </c>
      <c r="CF44">
        <v>0</v>
      </c>
      <c r="CG44">
        <v>5.717552887364208E-4</v>
      </c>
      <c r="CH44">
        <v>3.3352391842957882E-4</v>
      </c>
      <c r="CI44">
        <v>1.8915570802363255E-2</v>
      </c>
      <c r="CJ44">
        <v>0</v>
      </c>
      <c r="CK44">
        <v>4.1293437519852617E-4</v>
      </c>
      <c r="CL44">
        <v>2.3823137030684201E-4</v>
      </c>
      <c r="CM44">
        <v>1.429388221841052E-4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1.429388221841052E-4</v>
      </c>
      <c r="CW44">
        <v>1.19115685153421E-3</v>
      </c>
      <c r="CX44">
        <v>0</v>
      </c>
      <c r="CY44">
        <v>0</v>
      </c>
      <c r="CZ44">
        <v>1.2530970078139889E-2</v>
      </c>
      <c r="DA44">
        <v>1.9058509624547359E-4</v>
      </c>
      <c r="DB44">
        <v>0</v>
      </c>
      <c r="DC44">
        <v>0</v>
      </c>
    </row>
    <row r="45" spans="1:107" x14ac:dyDescent="0.25">
      <c r="A45" t="s">
        <v>133</v>
      </c>
      <c r="B45" t="str">
        <f>LEFT(A45,7)</f>
        <v>VDMT024</v>
      </c>
      <c r="C45" t="s">
        <v>103</v>
      </c>
      <c r="D45">
        <v>7</v>
      </c>
      <c r="E45">
        <v>31.044</v>
      </c>
      <c r="F45">
        <v>28.617000000000001</v>
      </c>
      <c r="G45">
        <v>-7.8179358330112081E-2</v>
      </c>
      <c r="H45">
        <v>0.56079917980912841</v>
      </c>
      <c r="I45">
        <v>5.2337797129331946E-2</v>
      </c>
      <c r="J45">
        <v>6.4514087537655362E-2</v>
      </c>
      <c r="K45">
        <v>5.6324836088398347E-2</v>
      </c>
      <c r="L45">
        <v>7.6513176214464728E-3</v>
      </c>
      <c r="M45">
        <v>8.2968382148191269E-3</v>
      </c>
      <c r="N45">
        <v>1.2467407538667949E-2</v>
      </c>
      <c r="O45">
        <v>1.6960737159203099E-2</v>
      </c>
      <c r="P45">
        <v>7.9993924512062383E-3</v>
      </c>
      <c r="Q45">
        <v>6.3096473685542867E-3</v>
      </c>
      <c r="R45">
        <v>6.7399944308027242E-3</v>
      </c>
      <c r="S45">
        <v>7.0880692605624891E-4</v>
      </c>
      <c r="T45">
        <v>3.1833025339847608E-3</v>
      </c>
      <c r="U45">
        <v>8.5309976457484237E-3</v>
      </c>
      <c r="V45">
        <v>3.2972179328152294E-3</v>
      </c>
      <c r="W45">
        <v>8.5942839784320171E-3</v>
      </c>
      <c r="X45">
        <v>2.223881730501481E-2</v>
      </c>
      <c r="Y45">
        <v>2.550439207148824E-3</v>
      </c>
      <c r="Z45">
        <v>6.0881452041617089E-3</v>
      </c>
      <c r="AA45">
        <v>1.9049186137761688E-3</v>
      </c>
      <c r="AB45">
        <v>0</v>
      </c>
      <c r="AC45">
        <v>4.6452168189757741E-3</v>
      </c>
      <c r="AD45">
        <v>1.3986279523074197E-3</v>
      </c>
      <c r="AE45">
        <v>2.9111713034453081E-3</v>
      </c>
      <c r="AF45">
        <v>1.3543275194289042E-3</v>
      </c>
      <c r="AG45">
        <v>3.0693871351542921E-3</v>
      </c>
      <c r="AH45">
        <v>1.6897450826519505E-3</v>
      </c>
      <c r="AI45">
        <v>8.2272232488671748E-4</v>
      </c>
      <c r="AJ45">
        <v>4.1136116244335874E-4</v>
      </c>
      <c r="AK45">
        <v>7.3348859580285039E-3</v>
      </c>
      <c r="AL45">
        <v>9.9359542313242027E-4</v>
      </c>
      <c r="AM45">
        <v>7.0880692605624891E-4</v>
      </c>
      <c r="AN45">
        <v>7.9614206515960812E-3</v>
      </c>
      <c r="AO45">
        <v>5.1072070475660074E-3</v>
      </c>
      <c r="AP45">
        <v>3.0377439688124954E-3</v>
      </c>
      <c r="AQ45">
        <v>1.7213882489937474E-3</v>
      </c>
      <c r="AR45">
        <v>1.9682049464597624E-3</v>
      </c>
      <c r="AS45">
        <v>1.1454826215730452E-3</v>
      </c>
      <c r="AT45">
        <v>1.0948535554261701E-3</v>
      </c>
      <c r="AU45">
        <v>4.6679998987418675E-2</v>
      </c>
      <c r="AV45">
        <v>2.9744576361289017E-4</v>
      </c>
      <c r="AW45">
        <v>2.531453307343746E-4</v>
      </c>
      <c r="AX45">
        <v>2.1517353112421843E-4</v>
      </c>
      <c r="AY45">
        <v>1.5188719844062476E-4</v>
      </c>
      <c r="AZ45">
        <v>1.5315292509429663E-3</v>
      </c>
      <c r="BA45">
        <v>7.7209325873984255E-4</v>
      </c>
      <c r="BB45">
        <v>1.4745715515277322E-3</v>
      </c>
      <c r="BC45">
        <v>4.4933296205351491E-4</v>
      </c>
      <c r="BD45">
        <v>3.1643166341796825E-5</v>
      </c>
      <c r="BE45">
        <v>1.2024403209882793E-4</v>
      </c>
      <c r="BF45">
        <v>1.5062147178695289E-3</v>
      </c>
      <c r="BG45">
        <v>2.2783079766093713E-4</v>
      </c>
      <c r="BH45">
        <v>1.1391539883046857E-4</v>
      </c>
      <c r="BI45">
        <v>4.3034706224843685E-4</v>
      </c>
      <c r="BJ45">
        <v>1.7720173151406223E-4</v>
      </c>
      <c r="BK45">
        <v>8.1006505834999877E-4</v>
      </c>
      <c r="BL45">
        <v>2.3795661089031214E-3</v>
      </c>
      <c r="BM45">
        <v>0</v>
      </c>
      <c r="BN45">
        <v>0</v>
      </c>
      <c r="BO45">
        <v>8.9866592410702982E-4</v>
      </c>
      <c r="BP45">
        <v>0</v>
      </c>
      <c r="BQ45">
        <v>8.8600865757031114E-5</v>
      </c>
      <c r="BR45">
        <v>1.2530693871351543E-3</v>
      </c>
      <c r="BS45">
        <v>2.0251626458749969E-4</v>
      </c>
      <c r="BT45">
        <v>4.7464749512695237E-4</v>
      </c>
      <c r="BU45">
        <v>8.8600865757031111E-4</v>
      </c>
      <c r="BV45">
        <v>0</v>
      </c>
      <c r="BW45">
        <v>2.6580259727109336E-4</v>
      </c>
      <c r="BX45">
        <v>2.0884489785585905E-4</v>
      </c>
      <c r="BY45">
        <v>4.2401842898007744E-4</v>
      </c>
      <c r="BZ45">
        <v>0</v>
      </c>
      <c r="CA45">
        <v>0</v>
      </c>
      <c r="CB45">
        <v>0</v>
      </c>
      <c r="CC45">
        <v>9.8093815659570163E-3</v>
      </c>
      <c r="CD45">
        <v>0</v>
      </c>
      <c r="CE45">
        <v>0</v>
      </c>
      <c r="CF45">
        <v>2.6896691390527303E-3</v>
      </c>
      <c r="CG45">
        <v>4.7464749512695237E-4</v>
      </c>
      <c r="CH45">
        <v>1.5188719844062476E-4</v>
      </c>
      <c r="CI45">
        <v>1.3733134192339823E-3</v>
      </c>
      <c r="CJ45">
        <v>0</v>
      </c>
      <c r="CK45">
        <v>3.7971799610156191E-5</v>
      </c>
      <c r="CL45">
        <v>4.4300432878515557E-5</v>
      </c>
      <c r="CM45">
        <v>0</v>
      </c>
      <c r="CN45">
        <v>8.9866592410702982E-4</v>
      </c>
      <c r="CO45">
        <v>2.4871528744652305E-3</v>
      </c>
      <c r="CP45">
        <v>1.4555856517226541E-4</v>
      </c>
      <c r="CQ45">
        <v>1.7087309824570285E-4</v>
      </c>
      <c r="CR45">
        <v>1.284712553476951E-3</v>
      </c>
      <c r="CS45">
        <v>2.7213123053945271E-4</v>
      </c>
      <c r="CT45">
        <v>3.9237526263828063E-4</v>
      </c>
      <c r="CU45">
        <v>6.3286332683593649E-5</v>
      </c>
      <c r="CV45">
        <v>0</v>
      </c>
      <c r="CW45">
        <v>2.7213123053945271E-4</v>
      </c>
      <c r="CX45">
        <v>0</v>
      </c>
      <c r="CY45">
        <v>1.2657266536718731E-5</v>
      </c>
      <c r="CZ45">
        <v>6.3286332683593646E-4</v>
      </c>
      <c r="DA45">
        <v>2.2783079766093713E-4</v>
      </c>
      <c r="DB45">
        <v>0</v>
      </c>
      <c r="DC45">
        <v>9.492949902539048E-5</v>
      </c>
    </row>
    <row r="46" spans="1:107" x14ac:dyDescent="0.25">
      <c r="A46" t="s">
        <v>155</v>
      </c>
      <c r="B46" t="str">
        <f>LEFT(A46,7)</f>
        <v>VDMT024</v>
      </c>
      <c r="C46" t="s">
        <v>103</v>
      </c>
      <c r="D46">
        <v>14</v>
      </c>
      <c r="E46">
        <v>31.044</v>
      </c>
      <c r="F46">
        <v>28.617000000000001</v>
      </c>
      <c r="G46">
        <v>-7.8179358330112081E-2</v>
      </c>
      <c r="H46">
        <v>0.91460513400655474</v>
      </c>
      <c r="I46">
        <v>9.8155018383270392E-4</v>
      </c>
      <c r="J46">
        <v>5.3236620140078856E-4</v>
      </c>
      <c r="K46">
        <v>5.9059375467899978E-4</v>
      </c>
      <c r="L46">
        <v>5.3486166796985479E-3</v>
      </c>
      <c r="M46">
        <v>0</v>
      </c>
      <c r="N46">
        <v>0</v>
      </c>
      <c r="O46">
        <v>3.5768354156615479E-4</v>
      </c>
      <c r="P46">
        <v>0</v>
      </c>
      <c r="Q46">
        <v>0</v>
      </c>
      <c r="R46">
        <v>0</v>
      </c>
      <c r="S46">
        <v>0</v>
      </c>
      <c r="T46">
        <v>5.8227553278211247E-5</v>
      </c>
      <c r="U46">
        <v>0</v>
      </c>
      <c r="V46">
        <v>0</v>
      </c>
      <c r="W46">
        <v>0</v>
      </c>
      <c r="X46">
        <v>9.9818662762647862E-5</v>
      </c>
      <c r="Y46">
        <v>0</v>
      </c>
      <c r="Z46">
        <v>6.654577517509857E-5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1.2477332845330983E-4</v>
      </c>
      <c r="AM46">
        <v>3.3272887587549285E-5</v>
      </c>
      <c r="AN46">
        <v>0</v>
      </c>
      <c r="AO46">
        <v>1.580462160408591E-4</v>
      </c>
      <c r="AP46">
        <v>4.4086576053502805E-4</v>
      </c>
      <c r="AQ46">
        <v>0</v>
      </c>
      <c r="AR46">
        <v>1.0813688465953517E-4</v>
      </c>
      <c r="AS46">
        <v>1.8300088173152108E-4</v>
      </c>
      <c r="AT46">
        <v>0</v>
      </c>
      <c r="AU46">
        <v>6.2386664226654913E-4</v>
      </c>
      <c r="AV46">
        <v>4.1424745046498863E-3</v>
      </c>
      <c r="AW46">
        <v>0</v>
      </c>
      <c r="AX46">
        <v>6.654577517509857E-5</v>
      </c>
      <c r="AY46">
        <v>0</v>
      </c>
      <c r="AZ46">
        <v>1.4149295446605334E-2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5.6314362241927166E-3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8.3431765625779832E-3</v>
      </c>
      <c r="CO46">
        <v>0</v>
      </c>
      <c r="CP46">
        <v>0</v>
      </c>
      <c r="CQ46">
        <v>7.4032174882297157E-4</v>
      </c>
      <c r="CR46">
        <v>8.1102663494651388E-3</v>
      </c>
      <c r="CS46">
        <v>1.4140977224708445E-4</v>
      </c>
      <c r="CT46">
        <v>3.9844282886090272E-3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</row>
    <row r="47" spans="1:107" x14ac:dyDescent="0.25">
      <c r="A47" t="s">
        <v>177</v>
      </c>
      <c r="B47" t="str">
        <f>LEFT(A47,7)</f>
        <v>VDMT024</v>
      </c>
      <c r="C47" t="s">
        <v>103</v>
      </c>
      <c r="D47">
        <v>50</v>
      </c>
      <c r="E47">
        <v>31.044</v>
      </c>
      <c r="F47">
        <v>28.617000000000001</v>
      </c>
      <c r="G47">
        <v>-7.8179358330112081E-2</v>
      </c>
      <c r="H47">
        <v>4.8352896630064368E-2</v>
      </c>
      <c r="I47">
        <v>5.1647103369935631E-2</v>
      </c>
      <c r="J47">
        <v>9.0912533131389625E-2</v>
      </c>
      <c r="K47">
        <v>0.104600530102234</v>
      </c>
      <c r="L47">
        <v>1.3820522529344945E-3</v>
      </c>
      <c r="M47">
        <v>1.6281711472926921E-2</v>
      </c>
      <c r="N47">
        <v>2.0106020446800453E-2</v>
      </c>
      <c r="O47">
        <v>2.906096175691026E-2</v>
      </c>
      <c r="P47">
        <v>1.2533131389625142E-2</v>
      </c>
      <c r="Q47">
        <v>0</v>
      </c>
      <c r="R47">
        <v>1.0223400227186673E-3</v>
      </c>
      <c r="S47">
        <v>3.4456645210147671E-3</v>
      </c>
      <c r="T47">
        <v>3.7675123059447181E-3</v>
      </c>
      <c r="U47">
        <v>1.8288527073078379E-2</v>
      </c>
      <c r="V47">
        <v>1.4842862552063612E-2</v>
      </c>
      <c r="W47">
        <v>4.657326770162817E-3</v>
      </c>
      <c r="X47">
        <v>2.786823173040515E-2</v>
      </c>
      <c r="Y47">
        <v>2.3116243847027641E-2</v>
      </c>
      <c r="Z47">
        <v>1.5088981446421811E-2</v>
      </c>
      <c r="AA47">
        <v>8.6330935251798559E-3</v>
      </c>
      <c r="AB47">
        <v>0</v>
      </c>
      <c r="AC47">
        <v>1.1965164710336993E-2</v>
      </c>
      <c r="AD47">
        <v>0</v>
      </c>
      <c r="AE47">
        <v>2.6221128360469519E-2</v>
      </c>
      <c r="AF47">
        <v>3.3131389625141992E-3</v>
      </c>
      <c r="AG47">
        <v>3.9379023097311627E-3</v>
      </c>
      <c r="AH47">
        <v>4.4112078758046193E-3</v>
      </c>
      <c r="AI47">
        <v>1.1737978038621735E-3</v>
      </c>
      <c r="AJ47">
        <v>0</v>
      </c>
      <c r="AK47">
        <v>7.421431276031806E-3</v>
      </c>
      <c r="AL47">
        <v>3.1427489587277546E-3</v>
      </c>
      <c r="AM47">
        <v>2.2529344945096553E-3</v>
      </c>
      <c r="AN47">
        <v>1.0090874668686104E-2</v>
      </c>
      <c r="AO47">
        <v>4.3733434305187431E-3</v>
      </c>
      <c r="AP47">
        <v>0</v>
      </c>
      <c r="AQ47">
        <v>3.710715638015903E-3</v>
      </c>
      <c r="AR47">
        <v>2.8398333964407422E-3</v>
      </c>
      <c r="AS47">
        <v>1.8742900416508898E-3</v>
      </c>
      <c r="AT47">
        <v>1.7796289284361985E-3</v>
      </c>
      <c r="AU47">
        <v>0.26149185914426354</v>
      </c>
      <c r="AV47">
        <v>2.6505111700113592E-4</v>
      </c>
      <c r="AW47">
        <v>0</v>
      </c>
      <c r="AX47">
        <v>1.9310867095797047E-3</v>
      </c>
      <c r="AY47">
        <v>0</v>
      </c>
      <c r="AZ47">
        <v>0</v>
      </c>
      <c r="BA47">
        <v>5.1117001135933364E-4</v>
      </c>
      <c r="BB47">
        <v>7.1942446043165469E-4</v>
      </c>
      <c r="BC47">
        <v>1.6471033699356305E-3</v>
      </c>
      <c r="BD47">
        <v>1.5145778114350624E-4</v>
      </c>
      <c r="BE47">
        <v>2.4611889435819767E-4</v>
      </c>
      <c r="BF47">
        <v>3.2184778492995079E-3</v>
      </c>
      <c r="BG47">
        <v>3.786444528587656E-4</v>
      </c>
      <c r="BH47">
        <v>2.6505111700113592E-4</v>
      </c>
      <c r="BI47">
        <v>2.3097311624384704E-3</v>
      </c>
      <c r="BJ47">
        <v>1.1170011359333586E-3</v>
      </c>
      <c r="BK47">
        <v>0</v>
      </c>
      <c r="BL47">
        <v>1.1700113593335858E-2</v>
      </c>
      <c r="BM47">
        <v>0</v>
      </c>
      <c r="BN47">
        <v>3.5971223021582735E-4</v>
      </c>
      <c r="BO47">
        <v>0</v>
      </c>
      <c r="BP47">
        <v>8.5195001893222262E-4</v>
      </c>
      <c r="BQ47">
        <v>1.0602044680045437E-3</v>
      </c>
      <c r="BR47">
        <v>2.7830367285119274E-3</v>
      </c>
      <c r="BS47">
        <v>0</v>
      </c>
      <c r="BT47">
        <v>1.1548655812192352E-3</v>
      </c>
      <c r="BU47">
        <v>3.0859522907989399E-3</v>
      </c>
      <c r="BV47">
        <v>4.7330556607345703E-4</v>
      </c>
      <c r="BW47">
        <v>0</v>
      </c>
      <c r="BX47">
        <v>5.3010223400227184E-4</v>
      </c>
      <c r="BY47">
        <v>1.3631200302915562E-3</v>
      </c>
      <c r="BZ47">
        <v>0</v>
      </c>
      <c r="CA47">
        <v>0</v>
      </c>
      <c r="CB47">
        <v>0</v>
      </c>
      <c r="CC47">
        <v>6.438848920863309E-2</v>
      </c>
      <c r="CD47">
        <v>0</v>
      </c>
      <c r="CE47">
        <v>6.2476334721696327E-4</v>
      </c>
      <c r="CF47">
        <v>0</v>
      </c>
      <c r="CG47">
        <v>0</v>
      </c>
      <c r="CH47">
        <v>2.2718667171525936E-4</v>
      </c>
      <c r="CI47">
        <v>4.8845134418780767E-3</v>
      </c>
      <c r="CJ47">
        <v>0</v>
      </c>
      <c r="CK47">
        <v>5.4903445664521015E-4</v>
      </c>
      <c r="CL47">
        <v>3.0291556228701248E-4</v>
      </c>
      <c r="CM47">
        <v>0</v>
      </c>
      <c r="CN47">
        <v>0</v>
      </c>
      <c r="CO47">
        <v>4.3544112078758047E-4</v>
      </c>
      <c r="CP47">
        <v>0</v>
      </c>
      <c r="CQ47">
        <v>0</v>
      </c>
      <c r="CR47">
        <v>0</v>
      </c>
      <c r="CS47">
        <v>4.9223778871639533E-4</v>
      </c>
      <c r="CT47">
        <v>0</v>
      </c>
      <c r="CU47">
        <v>3.0291556228701248E-4</v>
      </c>
      <c r="CV47">
        <v>0</v>
      </c>
      <c r="CW47">
        <v>6.0583112457402496E-4</v>
      </c>
      <c r="CX47">
        <v>0</v>
      </c>
      <c r="CY47">
        <v>0</v>
      </c>
      <c r="CZ47">
        <v>3.9946989776599769E-3</v>
      </c>
      <c r="DA47">
        <v>1.3252555850056796E-4</v>
      </c>
      <c r="DB47">
        <v>0</v>
      </c>
      <c r="DC47">
        <v>0</v>
      </c>
    </row>
    <row r="48" spans="1:107" x14ac:dyDescent="0.25">
      <c r="G48" t="s">
        <v>356</v>
      </c>
      <c r="H48">
        <f>MEDIAN(H45-H44,H46-H45,H47-H46)</f>
        <v>0.35380595419742633</v>
      </c>
      <c r="I48">
        <f t="shared" ref="I48" si="610">MEDIAN(I45-I44,I46-I45,I47-I46)</f>
        <v>-3.2177584262236061E-3</v>
      </c>
      <c r="J48">
        <f t="shared" ref="J48" si="611">MEDIAN(J45-J44,J46-J45,J47-J46)</f>
        <v>-4.3293548571867541E-2</v>
      </c>
      <c r="K48">
        <f t="shared" ref="K48" si="612">MEDIAN(K45-K44,K46-K45,K47-K46)</f>
        <v>-2.9152579577696569E-2</v>
      </c>
      <c r="L48">
        <f t="shared" ref="L48" si="613">MEDIAN(L45-L44,L46-L45,L47-L46)</f>
        <v>-2.3027009417479248E-3</v>
      </c>
      <c r="M48">
        <f t="shared" ref="M48" si="614">MEDIAN(M45-M44,M46-M45,M47-M46)</f>
        <v>-8.2968382148191269E-3</v>
      </c>
      <c r="N48">
        <f t="shared" ref="N48" si="615">MEDIAN(N45-N44,N46-N45,N47-N46)</f>
        <v>-7.9444630825729889E-5</v>
      </c>
      <c r="O48">
        <f t="shared" ref="O48" si="616">MEDIAN(O45-O44,O46-O45,O47-O46)</f>
        <v>7.1297226112074178E-3</v>
      </c>
      <c r="P48">
        <f t="shared" ref="P48" si="617">MEDIAN(P45-P44,P46-P45,P47-P46)</f>
        <v>-1.4504519042984939E-3</v>
      </c>
      <c r="Q48">
        <f t="shared" ref="Q48" si="618">MEDIAN(Q45-Q44,Q46-Q45,Q47-Q46)</f>
        <v>-6.3096473685542867E-3</v>
      </c>
      <c r="R48">
        <f t="shared" ref="R48" si="619">MEDIAN(R45-R44,R46-R45,R47-R46)</f>
        <v>1.0223400227186673E-3</v>
      </c>
      <c r="S48">
        <f t="shared" ref="S48" si="620">MEDIAN(S45-S44,S46-S45,S47-S46)</f>
        <v>-7.0880692605624891E-4</v>
      </c>
      <c r="T48">
        <f t="shared" ref="T48" si="621">MEDIAN(T45-T44,T46-T45,T47-T46)</f>
        <v>-3.2663965520271163E-4</v>
      </c>
      <c r="U48">
        <f t="shared" ref="U48" si="622">MEDIAN(U45-U44,U46-U45,U47-U46)</f>
        <v>-8.5309976457484237E-3</v>
      </c>
      <c r="V48">
        <f t="shared" ref="V48" si="623">MEDIAN(V45-V44,V46-V45,V47-V46)</f>
        <v>-3.2972179328152294E-3</v>
      </c>
      <c r="W48">
        <f t="shared" ref="W48" si="624">MEDIAN(W45-W44,W46-W45,W47-W46)</f>
        <v>2.5908534466995989E-3</v>
      </c>
      <c r="X48">
        <f t="shared" ref="X48" si="625">MEDIAN(X45-X44,X46-X45,X47-X46)</f>
        <v>-3.3313497745862328E-3</v>
      </c>
      <c r="Y48">
        <f t="shared" ref="Y48" si="626">MEDIAN(Y45-Y44,Y46-Y45,Y47-Y46)</f>
        <v>-2.550439207148824E-3</v>
      </c>
      <c r="Z48">
        <f t="shared" ref="Z48" si="627">MEDIAN(Z45-Z44,Z46-Z45,Z47-Z46)</f>
        <v>-3.4252275167581817E-3</v>
      </c>
      <c r="AA48">
        <f t="shared" ref="AA48" si="628">MEDIAN(AA45-AA44,AA46-AA45,AA47-AA46)</f>
        <v>-1.9049186137761688E-3</v>
      </c>
      <c r="AB48">
        <f t="shared" ref="AB48" si="629">MEDIAN(AB45-AB44,AB46-AB45,AB47-AB46)</f>
        <v>0</v>
      </c>
      <c r="AC48">
        <f t="shared" ref="AC48" si="630">MEDIAN(AC45-AC44,AC46-AC45,AC47-AC46)</f>
        <v>-4.6452168189757741E-3</v>
      </c>
      <c r="AD48">
        <f t="shared" ref="AD48" si="631">MEDIAN(AD45-AD44,AD46-AD45,AD47-AD46)</f>
        <v>0</v>
      </c>
      <c r="AE48">
        <f t="shared" ref="AE48" si="632">MEDIAN(AE45-AE44,AE46-AE45,AE47-AE46)</f>
        <v>-2.9111713034453081E-3</v>
      </c>
      <c r="AF48">
        <f t="shared" ref="AF48" si="633">MEDIAN(AF45-AF44,AF46-AF45,AF47-AF46)</f>
        <v>-5.8328762573341087E-4</v>
      </c>
      <c r="AG48">
        <f t="shared" ref="AG48" si="634">MEDIAN(AG45-AG44,AG46-AG45,AG47-AG46)</f>
        <v>8.3001225426997723E-4</v>
      </c>
      <c r="AH48">
        <f t="shared" ref="AH48" si="635">MEDIAN(AH45-AH44,AH46-AH45,AH47-AH46)</f>
        <v>-1.6897450826519505E-3</v>
      </c>
      <c r="AI48">
        <f t="shared" ref="AI48" si="636">MEDIAN(AI45-AI44,AI46-AI45,AI47-AI46)</f>
        <v>-8.2272232488671748E-4</v>
      </c>
      <c r="AJ48">
        <f t="shared" ref="AJ48" si="637">MEDIAN(AJ45-AJ44,AJ46-AJ45,AJ47-AJ46)</f>
        <v>0</v>
      </c>
      <c r="AK48">
        <f t="shared" ref="AK48" si="638">MEDIAN(AK45-AK44,AK46-AK45,AK47-AK46)</f>
        <v>-7.3348859580285039E-3</v>
      </c>
      <c r="AL48">
        <f t="shared" ref="AL48" si="639">MEDIAN(AL45-AL44,AL46-AL45,AL47-AL46)</f>
        <v>-4.6755698141621072E-4</v>
      </c>
      <c r="AM48">
        <f t="shared" ref="AM48" si="640">MEDIAN(AM45-AM44,AM46-AM45,AM47-AM46)</f>
        <v>-8.5297641633224437E-5</v>
      </c>
      <c r="AN48">
        <f t="shared" ref="AN48" si="641">MEDIAN(AN45-AN44,AN46-AN45,AN47-AN46)</f>
        <v>-6.3483436581682293E-3</v>
      </c>
      <c r="AO48">
        <f t="shared" ref="AO48" si="642">MEDIAN(AO45-AO44,AO46-AO45,AO47-AO46)</f>
        <v>-4.9491608315251484E-3</v>
      </c>
      <c r="AP48">
        <f t="shared" ref="AP48" si="643">MEDIAN(AP45-AP44,AP46-AP45,AP47-AP46)</f>
        <v>-4.4086576053502805E-4</v>
      </c>
      <c r="AQ48">
        <f t="shared" ref="AQ48" si="644">MEDIAN(AQ45-AQ44,AQ46-AQ45,AQ47-AQ46)</f>
        <v>-1.5979688439482511E-3</v>
      </c>
      <c r="AR48">
        <f t="shared" ref="AR48" si="645">MEDIAN(AR45-AR44,AR46-AR45,AR47-AR46)</f>
        <v>1.1000025806639471E-4</v>
      </c>
      <c r="AS48">
        <f t="shared" ref="AS48" si="646">MEDIAN(AS45-AS44,AS46-AS45,AS47-AS46)</f>
        <v>4.7843478471388753E-4</v>
      </c>
      <c r="AT48">
        <f t="shared" ref="AT48" si="647">MEDIAN(AT45-AT44,AT46-AT45,AT47-AT46)</f>
        <v>1.4871343368486273E-5</v>
      </c>
      <c r="AU48">
        <f t="shared" ref="AU48" si="648">MEDIAN(AU45-AU44,AU46-AU45,AU47-AU46)</f>
        <v>-4.6056132345152129E-2</v>
      </c>
      <c r="AV48">
        <f t="shared" ref="AV48" si="649">MEDIAN(AV45-AV44,AV46-AV45,AV47-AV46)</f>
        <v>2.9744576361289017E-4</v>
      </c>
      <c r="AW48">
        <f t="shared" ref="AW48" si="650">MEDIAN(AW45-AW44,AW46-AW45,AW47-AW46)</f>
        <v>0</v>
      </c>
      <c r="AX48">
        <f t="shared" ref="AX48" si="651">MEDIAN(AX45-AX44,AX46-AX45,AX47-AX46)</f>
        <v>-1.4862775594911984E-4</v>
      </c>
      <c r="AY48">
        <f t="shared" ref="AY48" si="652">MEDIAN(AY45-AY44,AY46-AY45,AY47-AY46)</f>
        <v>0</v>
      </c>
      <c r="AZ48">
        <f t="shared" ref="AZ48" si="653">MEDIAN(AZ45-AZ44,AZ46-AZ45,AZ47-AZ46)</f>
        <v>1.5315292509429663E-3</v>
      </c>
      <c r="BA48">
        <f t="shared" ref="BA48" si="654">MEDIAN(BA45-BA44,BA46-BA45,BA47-BA46)</f>
        <v>-5.4612032362468313E-4</v>
      </c>
      <c r="BB48">
        <f t="shared" ref="BB48" si="655">MEDIAN(BB45-BB44,BB46-BB45,BB47-BB46)</f>
        <v>-1.4745715515277322E-3</v>
      </c>
      <c r="BC48">
        <f t="shared" ref="BC48" si="656">MEDIAN(BC45-BC44,BC46-BC45,BC47-BC46)</f>
        <v>-4.4933296205351491E-4</v>
      </c>
      <c r="BD48">
        <f t="shared" ref="BD48" si="657">MEDIAN(BD45-BD44,BD46-BD45,BD47-BD46)</f>
        <v>-3.1643166341796825E-5</v>
      </c>
      <c r="BE48">
        <f t="shared" ref="BE48" si="658">MEDIAN(BE45-BE44,BE46-BE45,BE47-BE46)</f>
        <v>-1.2024403209882793E-4</v>
      </c>
      <c r="BF48">
        <f t="shared" ref="BF48" si="659">MEDIAN(BF45-BF44,BF46-BF45,BF47-BF46)</f>
        <v>-3.8375415323141761E-4</v>
      </c>
      <c r="BG48">
        <f t="shared" ref="BG48" si="660">MEDIAN(BG45-BG44,BG46-BG45,BG47-BG46)</f>
        <v>5.4815187078845846E-6</v>
      </c>
      <c r="BH48">
        <f t="shared" ref="BH48" si="661">MEDIAN(BH45-BH44,BH46-BH45,BH47-BH46)</f>
        <v>1.1391539883046857E-4</v>
      </c>
      <c r="BI48">
        <f t="shared" ref="BI48" si="662">MEDIAN(BI45-BI44,BI46-BI45,BI47-BI46)</f>
        <v>-4.3034706224843685E-4</v>
      </c>
      <c r="BJ48">
        <f t="shared" ref="BJ48" si="663">MEDIAN(BJ45-BJ44,BJ46-BJ45,BJ47-BJ46)</f>
        <v>-9.2793821500358737E-5</v>
      </c>
      <c r="BK48">
        <f t="shared" ref="BK48" si="664">MEDIAN(BK45-BK44,BK46-BK45,BK47-BK46)</f>
        <v>0</v>
      </c>
      <c r="BL48">
        <f t="shared" ref="BL48" si="665">MEDIAN(BL45-BL44,BL46-BL45,BL47-BL46)</f>
        <v>-2.3795661089031214E-3</v>
      </c>
      <c r="BM48">
        <f t="shared" ref="BM48" si="666">MEDIAN(BM45-BM44,BM46-BM45,BM47-BM46)</f>
        <v>0</v>
      </c>
      <c r="BN48">
        <f t="shared" ref="BN48" si="667">MEDIAN(BN45-BN44,BN46-BN45,BN47-BN46)</f>
        <v>0</v>
      </c>
      <c r="BO48">
        <f t="shared" ref="BO48" si="668">MEDIAN(BO45-BO44,BO46-BO45,BO47-BO46)</f>
        <v>-8.4836412480981157E-4</v>
      </c>
      <c r="BP48">
        <f t="shared" ref="BP48" si="669">MEDIAN(BP45-BP44,BP46-BP45,BP47-BP46)</f>
        <v>0</v>
      </c>
      <c r="BQ48">
        <f t="shared" ref="BQ48" si="670">MEDIAN(BQ45-BQ44,BQ46-BQ45,BQ47-BQ46)</f>
        <v>-8.8600865757031114E-5</v>
      </c>
      <c r="BR48">
        <f t="shared" ref="BR48" si="671">MEDIAN(BR45-BR44,BR46-BR45,BR47-BR46)</f>
        <v>-1.2530693871351543E-3</v>
      </c>
      <c r="BS48">
        <f t="shared" ref="BS48" si="672">MEDIAN(BS45-BS44,BS46-BS45,BS47-BS46)</f>
        <v>-9.9243471134500199E-5</v>
      </c>
      <c r="BT48">
        <f t="shared" ref="BT48" si="673">MEDIAN(BT45-BT44,BT46-BT45,BT47-BT46)</f>
        <v>-4.7464749512695237E-4</v>
      </c>
      <c r="BU48">
        <f t="shared" ref="BU48" si="674">MEDIAN(BU45-BU44,BU46-BU45,BU47-BU46)</f>
        <v>-8.8600865757031111E-4</v>
      </c>
      <c r="BV48">
        <f t="shared" ref="BV48" si="675">MEDIAN(BV45-BV44,BV46-BV45,BV47-BV46)</f>
        <v>0</v>
      </c>
      <c r="BW48">
        <f t="shared" ref="BW48" si="676">MEDIAN(BW45-BW44,BW46-BW45,BW47-BW46)</f>
        <v>0</v>
      </c>
      <c r="BX48">
        <f t="shared" ref="BX48" si="677">MEDIAN(BX45-BX44,BX46-BX45,BX47-BX46)</f>
        <v>2.0884489785585905E-4</v>
      </c>
      <c r="BY48">
        <f t="shared" ref="BY48" si="678">MEDIAN(BY45-BY44,BY46-BY45,BY47-BY46)</f>
        <v>-1.0009058569497499E-4</v>
      </c>
      <c r="BZ48">
        <f t="shared" ref="BZ48" si="679">MEDIAN(BZ45-BZ44,BZ46-BZ45,BZ47-BZ46)</f>
        <v>0</v>
      </c>
      <c r="CA48">
        <f t="shared" ref="CA48" si="680">MEDIAN(CA45-CA44,CA46-CA45,CA47-CA46)</f>
        <v>0</v>
      </c>
      <c r="CB48">
        <f t="shared" ref="CB48" si="681">MEDIAN(CB45-CB44,CB46-CB45,CB47-CB46)</f>
        <v>0</v>
      </c>
      <c r="CC48">
        <f t="shared" ref="CC48" si="682">MEDIAN(CC45-CC44,CC46-CC45,CC47-CC46)</f>
        <v>-9.8093815659570163E-3</v>
      </c>
      <c r="CD48">
        <f t="shared" ref="CD48" si="683">MEDIAN(CD45-CD44,CD46-CD45,CD47-CD46)</f>
        <v>0</v>
      </c>
      <c r="CE48">
        <f t="shared" ref="CE48" si="684">MEDIAN(CE45-CE44,CE46-CE45,CE47-CE46)</f>
        <v>0</v>
      </c>
      <c r="CF48">
        <f t="shared" ref="CF48" si="685">MEDIAN(CF45-CF44,CF46-CF45,CF47-CF46)</f>
        <v>2.6896691390527303E-3</v>
      </c>
      <c r="CG48">
        <f t="shared" ref="CG48" si="686">MEDIAN(CG45-CG44,CG46-CG45,CG47-CG46)</f>
        <v>-9.7107793609468428E-5</v>
      </c>
      <c r="CH48">
        <f t="shared" ref="CH48" si="687">MEDIAN(CH45-CH44,CH46-CH45,CH47-CH46)</f>
        <v>-1.5188719844062476E-4</v>
      </c>
      <c r="CI48">
        <f t="shared" ref="CI48" si="688">MEDIAN(CI45-CI44,CI46-CI45,CI47-CI46)</f>
        <v>-1.3733134192339823E-3</v>
      </c>
      <c r="CJ48">
        <f t="shared" ref="CJ48" si="689">MEDIAN(CJ45-CJ44,CJ46-CJ45,CJ47-CJ46)</f>
        <v>0</v>
      </c>
      <c r="CK48">
        <f t="shared" ref="CK48" si="690">MEDIAN(CK45-CK44,CK46-CK45,CK47-CK46)</f>
        <v>-3.7971799610156191E-5</v>
      </c>
      <c r="CL48">
        <f t="shared" ref="CL48" si="691">MEDIAN(CL45-CL44,CL46-CL45,CL47-CL46)</f>
        <v>-4.4300432878515557E-5</v>
      </c>
      <c r="CM48">
        <f t="shared" ref="CM48" si="692">MEDIAN(CM45-CM44,CM46-CM45,CM47-CM46)</f>
        <v>0</v>
      </c>
      <c r="CN48">
        <f t="shared" ref="CN48" si="693">MEDIAN(CN45-CN44,CN46-CN45,CN47-CN46)</f>
        <v>8.9866592410702982E-4</v>
      </c>
      <c r="CO48">
        <f t="shared" ref="CO48" si="694">MEDIAN(CO45-CO44,CO46-CO45,CO47-CO46)</f>
        <v>4.3544112078758047E-4</v>
      </c>
      <c r="CP48">
        <f t="shared" ref="CP48" si="695">MEDIAN(CP45-CP44,CP46-CP45,CP47-CP46)</f>
        <v>0</v>
      </c>
      <c r="CQ48">
        <f t="shared" ref="CQ48" si="696">MEDIAN(CQ45-CQ44,CQ46-CQ45,CQ47-CQ46)</f>
        <v>1.7087309824570285E-4</v>
      </c>
      <c r="CR48">
        <f t="shared" ref="CR48" si="697">MEDIAN(CR45-CR44,CR46-CR45,CR47-CR46)</f>
        <v>1.284712553476951E-3</v>
      </c>
      <c r="CS48">
        <f t="shared" ref="CS48" si="698">MEDIAN(CS45-CS44,CS46-CS45,CS47-CS46)</f>
        <v>2.7213123053945271E-4</v>
      </c>
      <c r="CT48">
        <f t="shared" ref="CT48" si="699">MEDIAN(CT45-CT44,CT46-CT45,CT47-CT46)</f>
        <v>3.9237526263828063E-4</v>
      </c>
      <c r="CU48">
        <f t="shared" ref="CU48" si="700">MEDIAN(CU45-CU44,CU46-CU45,CU47-CU46)</f>
        <v>6.3286332683593649E-5</v>
      </c>
      <c r="CV48">
        <f t="shared" ref="CV48" si="701">MEDIAN(CV45-CV44,CV46-CV45,CV47-CV46)</f>
        <v>0</v>
      </c>
      <c r="CW48">
        <f t="shared" ref="CW48" si="702">MEDIAN(CW45-CW44,CW46-CW45,CW47-CW46)</f>
        <v>-2.7213123053945271E-4</v>
      </c>
      <c r="CX48">
        <f t="shared" ref="CX48" si="703">MEDIAN(CX45-CX44,CX46-CX45,CX47-CX46)</f>
        <v>0</v>
      </c>
      <c r="CY48">
        <f t="shared" ref="CY48" si="704">MEDIAN(CY45-CY44,CY46-CY45,CY47-CY46)</f>
        <v>0</v>
      </c>
      <c r="CZ48">
        <f t="shared" ref="CZ48" si="705">MEDIAN(CZ45-CZ44,CZ46-CZ45,CZ47-CZ46)</f>
        <v>-6.3286332683593646E-4</v>
      </c>
      <c r="DA48">
        <f t="shared" ref="DA48" si="706">MEDIAN(DA45-DA44,DA46-DA45,DA47-DA46)</f>
        <v>3.7245701415463539E-5</v>
      </c>
      <c r="DB48">
        <f t="shared" ref="DB48" si="707">MEDIAN(DB45-DB44,DB46-DB45,DB47-DB46)</f>
        <v>0</v>
      </c>
      <c r="DC48">
        <f t="shared" ref="DC48" si="708">MEDIAN(DC45-DC44,DC46-DC45,DC47-DC46)</f>
        <v>0</v>
      </c>
    </row>
    <row r="49" spans="1:107" x14ac:dyDescent="0.25">
      <c r="G49" t="s">
        <v>357</v>
      </c>
      <c r="H49">
        <f>AVERAGE(H45-H44,H46-H45,H47-H46)</f>
        <v>8.1395283199678925E-3</v>
      </c>
      <c r="I49">
        <f t="shared" ref="I49:BT49" si="709">AVERAGE(I45-I44,I46-I45,I47-I46)</f>
        <v>-1.3028173952066406E-3</v>
      </c>
      <c r="J49">
        <f t="shared" si="709"/>
        <v>-5.6317009927110929E-3</v>
      </c>
      <c r="K49">
        <f t="shared" si="709"/>
        <v>6.3743714787130269E-3</v>
      </c>
      <c r="L49">
        <f t="shared" si="709"/>
        <v>-8.3105934579671189E-4</v>
      </c>
      <c r="M49">
        <f t="shared" si="709"/>
        <v>-2.6913960791684805E-4</v>
      </c>
      <c r="N49">
        <f t="shared" si="709"/>
        <v>2.5197227591022583E-3</v>
      </c>
      <c r="O49">
        <f t="shared" si="709"/>
        <v>6.4099824029715258E-3</v>
      </c>
      <c r="P49">
        <f t="shared" si="709"/>
        <v>1.0277623447068035E-3</v>
      </c>
      <c r="Q49">
        <f t="shared" si="709"/>
        <v>-4.7275691929779982E-3</v>
      </c>
      <c r="R49">
        <f t="shared" si="709"/>
        <v>-2.256812507122685E-4</v>
      </c>
      <c r="S49">
        <f t="shared" si="709"/>
        <v>-4.5553638639448036E-4</v>
      </c>
      <c r="T49">
        <f t="shared" si="709"/>
        <v>8.5856705585748573E-5</v>
      </c>
      <c r="U49">
        <f t="shared" si="709"/>
        <v>-8.0194598696976588E-4</v>
      </c>
      <c r="V49">
        <f t="shared" si="709"/>
        <v>1.4376786615003985E-3</v>
      </c>
      <c r="W49">
        <f t="shared" si="709"/>
        <v>-4.4870125385653375E-4</v>
      </c>
      <c r="X49">
        <f t="shared" si="709"/>
        <v>7.6602155026803587E-4</v>
      </c>
      <c r="Y49">
        <f t="shared" si="709"/>
        <v>5.3178068821561966E-3</v>
      </c>
      <c r="Z49">
        <f t="shared" si="709"/>
        <v>1.8585362418339732E-3</v>
      </c>
      <c r="AA49">
        <f t="shared" si="709"/>
        <v>-9.1812199182906423E-4</v>
      </c>
      <c r="AB49">
        <f t="shared" si="709"/>
        <v>0</v>
      </c>
      <c r="AC49">
        <f t="shared" si="709"/>
        <v>-1.6074019502061575E-3</v>
      </c>
      <c r="AD49">
        <f t="shared" si="709"/>
        <v>0</v>
      </c>
      <c r="AE49">
        <f t="shared" si="709"/>
        <v>-1.7206280515394898E-3</v>
      </c>
      <c r="AF49">
        <f t="shared" si="709"/>
        <v>4.585079391172947E-4</v>
      </c>
      <c r="AG49">
        <f t="shared" si="709"/>
        <v>5.661758096156159E-4</v>
      </c>
      <c r="AH49">
        <f t="shared" si="709"/>
        <v>-4.7250655034537185E-4</v>
      </c>
      <c r="AI49">
        <f t="shared" si="709"/>
        <v>-2.7578190223843317E-4</v>
      </c>
      <c r="AJ49">
        <f t="shared" si="709"/>
        <v>0</v>
      </c>
      <c r="AK49">
        <f t="shared" si="709"/>
        <v>-7.6166116147636407E-3</v>
      </c>
      <c r="AL49">
        <f t="shared" si="709"/>
        <v>5.6053218472637448E-4</v>
      </c>
      <c r="AM49">
        <f t="shared" si="709"/>
        <v>4.8627664227339392E-4</v>
      </c>
      <c r="AN49">
        <f t="shared" si="709"/>
        <v>-1.4062965470260688E-3</v>
      </c>
      <c r="AO49">
        <f t="shared" si="709"/>
        <v>-4.2756538352117504E-3</v>
      </c>
      <c r="AP49">
        <f t="shared" si="709"/>
        <v>-2.1705524850178931E-4</v>
      </c>
      <c r="AQ49">
        <f t="shared" si="709"/>
        <v>1.3045284835796816E-4</v>
      </c>
      <c r="AR49">
        <f t="shared" si="709"/>
        <v>3.2720956934912472E-4</v>
      </c>
      <c r="AS49">
        <f t="shared" si="709"/>
        <v>4.0241406826391066E-4</v>
      </c>
      <c r="AT49">
        <f t="shared" si="709"/>
        <v>2.3321557212617155E-4</v>
      </c>
      <c r="AU49">
        <f t="shared" si="709"/>
        <v>2.0485639514428399E-2</v>
      </c>
      <c r="AV49">
        <f t="shared" si="709"/>
        <v>8.835037233371195E-5</v>
      </c>
      <c r="AW49">
        <f t="shared" si="709"/>
        <v>0</v>
      </c>
      <c r="AX49">
        <f t="shared" si="709"/>
        <v>4.425224127119017E-4</v>
      </c>
      <c r="AY49">
        <f t="shared" si="709"/>
        <v>0</v>
      </c>
      <c r="AZ49">
        <f t="shared" si="709"/>
        <v>0</v>
      </c>
      <c r="BA49">
        <f t="shared" si="709"/>
        <v>-2.6901452366839736E-4</v>
      </c>
      <c r="BB49">
        <f t="shared" si="709"/>
        <v>-3.847183354897938E-3</v>
      </c>
      <c r="BC49">
        <f t="shared" si="709"/>
        <v>-8.6249197506368513E-5</v>
      </c>
      <c r="BD49">
        <f t="shared" si="709"/>
        <v>-1.2951110829511191E-4</v>
      </c>
      <c r="BE49">
        <f t="shared" si="709"/>
        <v>-7.9588862187410995E-6</v>
      </c>
      <c r="BF49">
        <f t="shared" si="709"/>
        <v>4.4283632606618713E-4</v>
      </c>
      <c r="BG49">
        <f t="shared" si="709"/>
        <v>5.2098391301904353E-5</v>
      </c>
      <c r="BH49">
        <f t="shared" si="709"/>
        <v>8.8350372333711978E-5</v>
      </c>
      <c r="BI49">
        <f t="shared" si="709"/>
        <v>3.9403422543980607E-4</v>
      </c>
      <c r="BJ49">
        <f t="shared" si="709"/>
        <v>2.8233519430631251E-4</v>
      </c>
      <c r="BK49">
        <f t="shared" si="709"/>
        <v>0</v>
      </c>
      <c r="BL49">
        <f t="shared" si="709"/>
        <v>-2.6010315297058696E-3</v>
      </c>
      <c r="BM49">
        <f t="shared" si="709"/>
        <v>0</v>
      </c>
      <c r="BN49">
        <f t="shared" si="709"/>
        <v>1.1990407673860912E-4</v>
      </c>
      <c r="BO49">
        <f t="shared" si="709"/>
        <v>-5.8234334963894717E-4</v>
      </c>
      <c r="BP49">
        <f t="shared" si="709"/>
        <v>1.1986839565491639E-4</v>
      </c>
      <c r="BQ49">
        <f t="shared" si="709"/>
        <v>2.2105072805326899E-4</v>
      </c>
      <c r="BR49">
        <f t="shared" si="709"/>
        <v>-9.6758399204823376E-4</v>
      </c>
      <c r="BS49">
        <f t="shared" si="709"/>
        <v>-1.0058657857399996E-4</v>
      </c>
      <c r="BT49">
        <f t="shared" si="709"/>
        <v>-2.5562249086309675E-4</v>
      </c>
      <c r="BU49">
        <f t="shared" ref="BU49:DC49" si="710">AVERAGE(BU45-BU44,BU46-BU45,BU47-BU46)</f>
        <v>-3.0155326652984635E-5</v>
      </c>
      <c r="BV49">
        <f t="shared" si="710"/>
        <v>5.1887912999222563E-5</v>
      </c>
      <c r="BW49">
        <f t="shared" si="710"/>
        <v>0</v>
      </c>
      <c r="BX49">
        <f t="shared" si="710"/>
        <v>1.7670074466742396E-4</v>
      </c>
      <c r="BY49">
        <f t="shared" si="710"/>
        <v>2.7967033853883459E-4</v>
      </c>
      <c r="BZ49">
        <f t="shared" si="710"/>
        <v>-1.429388221841052E-4</v>
      </c>
      <c r="CA49">
        <f t="shared" si="710"/>
        <v>0</v>
      </c>
      <c r="CB49">
        <f t="shared" si="710"/>
        <v>0</v>
      </c>
      <c r="CC49">
        <f t="shared" si="710"/>
        <v>-5.3514344994368551E-3</v>
      </c>
      <c r="CD49">
        <f t="shared" si="710"/>
        <v>0</v>
      </c>
      <c r="CE49">
        <f t="shared" si="710"/>
        <v>1.5531414455968953E-4</v>
      </c>
      <c r="CF49">
        <f t="shared" si="710"/>
        <v>0</v>
      </c>
      <c r="CG49">
        <f t="shared" si="710"/>
        <v>-1.9058509624547359E-4</v>
      </c>
      <c r="CH49">
        <f t="shared" si="710"/>
        <v>-3.5445748904773154E-5</v>
      </c>
      <c r="CI49">
        <f t="shared" si="710"/>
        <v>-4.6770191201617262E-3</v>
      </c>
      <c r="CJ49">
        <f t="shared" si="710"/>
        <v>0</v>
      </c>
      <c r="CK49">
        <f t="shared" si="710"/>
        <v>4.5366693815561324E-5</v>
      </c>
      <c r="CL49">
        <f t="shared" si="710"/>
        <v>2.156139732672349E-5</v>
      </c>
      <c r="CM49">
        <f t="shared" si="710"/>
        <v>-4.7646274061368398E-5</v>
      </c>
      <c r="CN49">
        <f t="shared" si="710"/>
        <v>0</v>
      </c>
      <c r="CO49">
        <f t="shared" si="710"/>
        <v>1.4514704026252683E-4</v>
      </c>
      <c r="CP49">
        <f t="shared" si="710"/>
        <v>0</v>
      </c>
      <c r="CQ49">
        <f t="shared" si="710"/>
        <v>-3.6140072416183479E-20</v>
      </c>
      <c r="CR49">
        <f t="shared" si="710"/>
        <v>0</v>
      </c>
      <c r="CS49">
        <f t="shared" si="710"/>
        <v>1.6407926290546511E-4</v>
      </c>
      <c r="CT49">
        <f t="shared" si="710"/>
        <v>0</v>
      </c>
      <c r="CU49">
        <f t="shared" si="710"/>
        <v>1.0097185409567082E-4</v>
      </c>
      <c r="CV49">
        <f t="shared" si="710"/>
        <v>-4.7646274061368398E-5</v>
      </c>
      <c r="CW49">
        <f t="shared" si="710"/>
        <v>-1.95108575653395E-4</v>
      </c>
      <c r="CX49">
        <f t="shared" si="710"/>
        <v>0</v>
      </c>
      <c r="CY49">
        <f t="shared" si="710"/>
        <v>0</v>
      </c>
      <c r="CZ49">
        <f t="shared" si="710"/>
        <v>-2.8454237001599709E-3</v>
      </c>
      <c r="DA49">
        <f t="shared" si="710"/>
        <v>-1.9353179248301876E-5</v>
      </c>
      <c r="DB49">
        <f t="shared" si="710"/>
        <v>0</v>
      </c>
      <c r="DC49">
        <f t="shared" si="710"/>
        <v>0</v>
      </c>
    </row>
    <row r="50" spans="1:107" x14ac:dyDescent="0.25">
      <c r="A50" t="s">
        <v>112</v>
      </c>
      <c r="B50" t="str">
        <f>LEFT(A50,7)</f>
        <v>VDMT026</v>
      </c>
      <c r="C50" t="s">
        <v>103</v>
      </c>
      <c r="D50">
        <v>1</v>
      </c>
      <c r="E50">
        <v>27.670999999999999</v>
      </c>
      <c r="F50">
        <v>24.367000000000001</v>
      </c>
      <c r="G50">
        <v>-0.11940298507462681</v>
      </c>
      <c r="H50">
        <v>0.21533671795269285</v>
      </c>
      <c r="I50">
        <v>5.290082548540867E-2</v>
      </c>
      <c r="J50">
        <v>3.6533219651461717E-2</v>
      </c>
      <c r="K50">
        <v>6.5509178519293623E-2</v>
      </c>
      <c r="L50">
        <v>5.8649511038768101E-3</v>
      </c>
      <c r="M50">
        <v>7.3764032606027721E-3</v>
      </c>
      <c r="N50">
        <v>1.6160911521916056E-2</v>
      </c>
      <c r="O50">
        <v>1.3771008539058766E-2</v>
      </c>
      <c r="P50">
        <v>1.3460967071012414E-2</v>
      </c>
      <c r="Q50">
        <v>1.6186748310919919E-2</v>
      </c>
      <c r="R50">
        <v>4.2372333966334665E-3</v>
      </c>
      <c r="S50">
        <v>1.9119223862858325E-3</v>
      </c>
      <c r="T50">
        <v>1.3305946336989239E-3</v>
      </c>
      <c r="U50">
        <v>9.1978968853750863E-3</v>
      </c>
      <c r="V50">
        <v>9.1849784908731545E-3</v>
      </c>
      <c r="W50">
        <v>1.5372889457298247E-3</v>
      </c>
      <c r="X50">
        <v>5.1286026172667259E-3</v>
      </c>
      <c r="Y50">
        <v>3.7075792220542833E-3</v>
      </c>
      <c r="Z50">
        <v>1.6147993127414125E-3</v>
      </c>
      <c r="AA50">
        <v>1.0334715601545039E-3</v>
      </c>
      <c r="AB50">
        <v>2.0540247258070765E-3</v>
      </c>
      <c r="AC50">
        <v>2.0023511477993516E-3</v>
      </c>
      <c r="AD50">
        <v>1.4210233952124431E-4</v>
      </c>
      <c r="AE50">
        <v>1.9106305468356392E-2</v>
      </c>
      <c r="AF50">
        <v>3.320027386996344E-3</v>
      </c>
      <c r="AG50">
        <v>3.358782570502138E-3</v>
      </c>
      <c r="AH50">
        <v>2.7903732124171608E-3</v>
      </c>
      <c r="AI50">
        <v>2.6353524783939851E-3</v>
      </c>
      <c r="AJ50">
        <v>5.5290728468265962E-3</v>
      </c>
      <c r="AK50">
        <v>5.451562479815009E-3</v>
      </c>
      <c r="AL50">
        <v>3.7463344055600772E-4</v>
      </c>
      <c r="AM50">
        <v>9.4304279864098489E-4</v>
      </c>
      <c r="AN50">
        <v>1.4081050007105117E-3</v>
      </c>
      <c r="AO50">
        <v>3.9142735340851843E-3</v>
      </c>
      <c r="AP50">
        <v>7.6218527561394667E-4</v>
      </c>
      <c r="AQ50">
        <v>6.2008293609270237E-4</v>
      </c>
      <c r="AR50">
        <v>2.1832086708263895E-3</v>
      </c>
      <c r="AS50">
        <v>1.5760441292356187E-3</v>
      </c>
      <c r="AT50">
        <v>1.6535544962472063E-3</v>
      </c>
      <c r="AU50">
        <v>8.0481597747032001E-3</v>
      </c>
      <c r="AV50">
        <v>4.1726414241238102E-3</v>
      </c>
      <c r="AW50">
        <v>8.0094045911974058E-4</v>
      </c>
      <c r="AX50">
        <v>4.4361766719632087E-2</v>
      </c>
      <c r="AY50">
        <v>2.454494955366947E-4</v>
      </c>
      <c r="AZ50">
        <v>1.2311229960340529E-2</v>
      </c>
      <c r="BA50">
        <v>9.6887958764484746E-4</v>
      </c>
      <c r="BB50">
        <v>2.1702902763244586E-3</v>
      </c>
      <c r="BC50">
        <v>2.6611892673978478E-3</v>
      </c>
      <c r="BD50">
        <v>1.2014106886796109E-3</v>
      </c>
      <c r="BE50">
        <v>5.9424614708883979E-4</v>
      </c>
      <c r="BF50">
        <v>2.4674133498688781E-3</v>
      </c>
      <c r="BG50">
        <v>0</v>
      </c>
      <c r="BH50">
        <v>6.548334173028976E-2</v>
      </c>
      <c r="BI50">
        <v>3.2295986254828252E-4</v>
      </c>
      <c r="BJ50">
        <v>7.4590809854151327E-2</v>
      </c>
      <c r="BK50">
        <v>1.1368187161699544E-3</v>
      </c>
      <c r="BL50">
        <v>6.8467490860235885E-4</v>
      </c>
      <c r="BM50">
        <v>3.1004146804635118E-4</v>
      </c>
      <c r="BN50">
        <v>2.3253110103476339E-4</v>
      </c>
      <c r="BO50">
        <v>8.5261403712746583E-4</v>
      </c>
      <c r="BP50">
        <v>2.0669431203090079E-4</v>
      </c>
      <c r="BQ50">
        <v>6.8467490860235885E-4</v>
      </c>
      <c r="BR50">
        <v>2.971230735444199E-4</v>
      </c>
      <c r="BS50">
        <v>6.8144530997687608E-2</v>
      </c>
      <c r="BT50">
        <v>4.908989910733894E-4</v>
      </c>
      <c r="BU50">
        <v>9.6887958764484746E-4</v>
      </c>
      <c r="BV50">
        <v>3.4879665155214509E-4</v>
      </c>
      <c r="BW50">
        <v>5.2965417457918331E-4</v>
      </c>
      <c r="BX50">
        <v>4.0047022955987029E-4</v>
      </c>
      <c r="BY50">
        <v>4.392254130656642E-4</v>
      </c>
      <c r="BZ50">
        <v>3.8755183505793901E-4</v>
      </c>
      <c r="CA50">
        <v>9.0428761513519098E-4</v>
      </c>
      <c r="CB50">
        <v>5.2965417457918331E-4</v>
      </c>
      <c r="CC50">
        <v>9.5725303259310938E-3</v>
      </c>
      <c r="CD50">
        <v>2.8420467904248861E-4</v>
      </c>
      <c r="CE50">
        <v>1.679391285251069E-4</v>
      </c>
      <c r="CF50">
        <v>1.7310648632587941E-3</v>
      </c>
      <c r="CG50">
        <v>4.908989910733894E-4</v>
      </c>
      <c r="CH50">
        <v>1.679391285251069E-4</v>
      </c>
      <c r="CI50">
        <v>1.0463899546564353E-3</v>
      </c>
      <c r="CJ50">
        <v>2.5836789003862599E-4</v>
      </c>
      <c r="CK50">
        <v>1.8085752302703819E-4</v>
      </c>
      <c r="CL50">
        <v>9.0428761513519095E-5</v>
      </c>
      <c r="CM50">
        <v>2.6741076618997791E-3</v>
      </c>
      <c r="CN50">
        <v>4.6506220206952677E-4</v>
      </c>
      <c r="CO50">
        <v>0</v>
      </c>
      <c r="CP50">
        <v>0</v>
      </c>
      <c r="CQ50">
        <v>1.4985337622240309E-3</v>
      </c>
      <c r="CR50">
        <v>7.1051169760622153E-4</v>
      </c>
      <c r="CS50">
        <v>0</v>
      </c>
      <c r="CT50">
        <v>1.1884922941776796E-3</v>
      </c>
      <c r="CU50">
        <v>2.3253110103476339E-4</v>
      </c>
      <c r="CV50">
        <v>1.9209652624371843E-2</v>
      </c>
      <c r="CW50">
        <v>0</v>
      </c>
      <c r="CX50">
        <v>5.6840935808497722E-4</v>
      </c>
      <c r="CY50">
        <v>4.7953080391168988E-2</v>
      </c>
      <c r="CZ50">
        <v>2.971230735444199E-4</v>
      </c>
      <c r="DA50">
        <v>1.4210233952124431E-4</v>
      </c>
      <c r="DB50">
        <v>5.8132775258690845E-4</v>
      </c>
      <c r="DC50">
        <v>6.2008293609270237E-4</v>
      </c>
    </row>
    <row r="51" spans="1:107" x14ac:dyDescent="0.25">
      <c r="A51" t="s">
        <v>134</v>
      </c>
      <c r="B51" t="str">
        <f>LEFT(A51,7)</f>
        <v>VDMT026</v>
      </c>
      <c r="C51" t="s">
        <v>103</v>
      </c>
      <c r="D51">
        <v>7</v>
      </c>
      <c r="E51">
        <v>27.670999999999999</v>
      </c>
      <c r="F51">
        <v>24.367000000000001</v>
      </c>
      <c r="G51">
        <v>-0.11940298507462681</v>
      </c>
      <c r="H51">
        <v>3.232558580060995E-2</v>
      </c>
      <c r="I51">
        <v>5.087041351745563E-2</v>
      </c>
      <c r="J51">
        <v>5.600386429505029E-2</v>
      </c>
      <c r="K51">
        <v>6.2084446212422574E-2</v>
      </c>
      <c r="L51">
        <v>2.2740618666060503E-2</v>
      </c>
      <c r="M51">
        <v>7.321323710480953E-3</v>
      </c>
      <c r="N51">
        <v>1.3998598245913129E-2</v>
      </c>
      <c r="O51">
        <v>1.5845503968479474E-2</v>
      </c>
      <c r="P51">
        <v>1.9747684264363245E-2</v>
      </c>
      <c r="Q51">
        <v>1.4737360534939667E-2</v>
      </c>
      <c r="R51">
        <v>1.6385368718152716E-3</v>
      </c>
      <c r="S51">
        <v>1.4680532666553011E-3</v>
      </c>
      <c r="T51">
        <v>1.1554999905286885E-3</v>
      </c>
      <c r="U51">
        <v>6.5352048644655341E-3</v>
      </c>
      <c r="V51">
        <v>7.8327745259608641E-3</v>
      </c>
      <c r="W51">
        <v>1.8658483453618988E-3</v>
      </c>
      <c r="X51">
        <v>7.3307950218787291E-3</v>
      </c>
      <c r="Y51">
        <v>5.4933606107101587E-3</v>
      </c>
      <c r="Z51">
        <v>1.6574794946108238E-3</v>
      </c>
      <c r="AA51">
        <v>1.7711352313841374E-3</v>
      </c>
      <c r="AB51">
        <v>2.007918016328541E-3</v>
      </c>
      <c r="AC51">
        <v>3.6843401337349167E-3</v>
      </c>
      <c r="AD51">
        <v>2.0836885075107498E-4</v>
      </c>
      <c r="AE51">
        <v>1.379970070655983E-2</v>
      </c>
      <c r="AF51">
        <v>3.0687048928794681E-3</v>
      </c>
      <c r="AG51">
        <v>3.3907294804038568E-3</v>
      </c>
      <c r="AH51">
        <v>3.3907294804038568E-3</v>
      </c>
      <c r="AI51">
        <v>2.1499876872951829E-3</v>
      </c>
      <c r="AJ51">
        <v>1.2558958913451157E-2</v>
      </c>
      <c r="AK51">
        <v>7.9559015741319551E-3</v>
      </c>
      <c r="AL51">
        <v>3.5990983311549315E-4</v>
      </c>
      <c r="AM51">
        <v>1.0323729423575988E-3</v>
      </c>
      <c r="AN51">
        <v>1.0229016309598227E-3</v>
      </c>
      <c r="AO51">
        <v>3.5233278399727226E-3</v>
      </c>
      <c r="AP51">
        <v>3.409672103199409E-4</v>
      </c>
      <c r="AQ51">
        <v>4.4515163569547837E-4</v>
      </c>
      <c r="AR51">
        <v>1.5911803148263909E-3</v>
      </c>
      <c r="AS51">
        <v>1.4869958894508533E-3</v>
      </c>
      <c r="AT51">
        <v>1.4491106438597489E-3</v>
      </c>
      <c r="AU51">
        <v>6.6962171582277286E-3</v>
      </c>
      <c r="AV51">
        <v>2.4151844064329146E-3</v>
      </c>
      <c r="AW51">
        <v>7.103483548332102E-4</v>
      </c>
      <c r="AX51">
        <v>2.4237085866909133E-2</v>
      </c>
      <c r="AY51">
        <v>0</v>
      </c>
      <c r="AZ51">
        <v>6.9992991229565647E-3</v>
      </c>
      <c r="BA51">
        <v>3.5043852171771705E-4</v>
      </c>
      <c r="BB51">
        <v>7.198196662309863E-4</v>
      </c>
      <c r="BC51">
        <v>5.4081188081301738E-3</v>
      </c>
      <c r="BD51">
        <v>1.1744426133242409E-3</v>
      </c>
      <c r="BE51">
        <v>6.6299179784432948E-4</v>
      </c>
      <c r="BF51">
        <v>1.8374344111685703E-3</v>
      </c>
      <c r="BG51">
        <v>4.9250819268435904E-4</v>
      </c>
      <c r="BH51">
        <v>3.5318520202307212E-2</v>
      </c>
      <c r="BI51">
        <v>2.1784016214885114E-4</v>
      </c>
      <c r="BJ51">
        <v>3.3272716940387567E-2</v>
      </c>
      <c r="BK51">
        <v>1.0797294993464795E-3</v>
      </c>
      <c r="BL51">
        <v>5.5880737246879206E-4</v>
      </c>
      <c r="BM51">
        <v>9.7554507397094197E-4</v>
      </c>
      <c r="BN51">
        <v>3.9779507870659771E-4</v>
      </c>
      <c r="BO51">
        <v>4.5462294709325453E-4</v>
      </c>
      <c r="BP51">
        <v>1.9889753935329886E-4</v>
      </c>
      <c r="BQ51">
        <v>1.1270860563353602E-3</v>
      </c>
      <c r="BR51">
        <v>3.0308196472883633E-4</v>
      </c>
      <c r="BS51">
        <v>4.595480290200981E-2</v>
      </c>
      <c r="BT51">
        <v>9.3765982837983747E-4</v>
      </c>
      <c r="BU51">
        <v>8.9030327139095675E-4</v>
      </c>
      <c r="BV51">
        <v>5.3986474967323975E-4</v>
      </c>
      <c r="BW51">
        <v>7.008770434354341E-4</v>
      </c>
      <c r="BX51">
        <v>4.0726639010437387E-4</v>
      </c>
      <c r="BY51">
        <v>0</v>
      </c>
      <c r="BZ51">
        <v>2.6519671913773183E-4</v>
      </c>
      <c r="CA51">
        <v>6.6299179784432948E-4</v>
      </c>
      <c r="CB51">
        <v>2.8413934193328408E-4</v>
      </c>
      <c r="CC51">
        <v>9.3671269724005992E-3</v>
      </c>
      <c r="CD51">
        <v>1.7995491655774658E-4</v>
      </c>
      <c r="CE51">
        <v>9.4713113977761365E-5</v>
      </c>
      <c r="CF51">
        <v>1.3165122842908829E-3</v>
      </c>
      <c r="CG51">
        <v>4.4515163569547837E-4</v>
      </c>
      <c r="CH51">
        <v>1.5154098236441817E-4</v>
      </c>
      <c r="CI51">
        <v>1.4017540868708682E-3</v>
      </c>
      <c r="CJ51">
        <v>6.4404917504877728E-4</v>
      </c>
      <c r="CK51">
        <v>5.6827868386656816E-5</v>
      </c>
      <c r="CL51">
        <v>0</v>
      </c>
      <c r="CM51">
        <v>2.6491257979579852E-2</v>
      </c>
      <c r="CN51">
        <v>2.6993237483661989E-3</v>
      </c>
      <c r="CO51">
        <v>9.4713113977761365E-5</v>
      </c>
      <c r="CP51">
        <v>0</v>
      </c>
      <c r="CQ51">
        <v>3.1255327612661251E-3</v>
      </c>
      <c r="CR51">
        <v>7.8611884601541933E-4</v>
      </c>
      <c r="CS51">
        <v>0</v>
      </c>
      <c r="CT51">
        <v>4.9250819268435904E-4</v>
      </c>
      <c r="CU51">
        <v>8.5241802579985224E-5</v>
      </c>
      <c r="CV51">
        <v>1.1337159743138035E-2</v>
      </c>
      <c r="CW51">
        <v>7.6717622321986702E-4</v>
      </c>
      <c r="CX51">
        <v>2.9361065333106023E-4</v>
      </c>
      <c r="CY51">
        <v>2.0505389176185336E-2</v>
      </c>
      <c r="CZ51">
        <v>3.3149589892216474E-4</v>
      </c>
      <c r="DA51">
        <v>1.7048360515997045E-4</v>
      </c>
      <c r="DB51">
        <v>5.3039343827546365E-4</v>
      </c>
      <c r="DC51">
        <v>4.4515163569547837E-4</v>
      </c>
    </row>
    <row r="52" spans="1:107" x14ac:dyDescent="0.25">
      <c r="A52" t="s">
        <v>156</v>
      </c>
      <c r="B52" t="str">
        <f>LEFT(A52,7)</f>
        <v>VDMT026</v>
      </c>
      <c r="C52" t="s">
        <v>103</v>
      </c>
      <c r="D52">
        <v>14</v>
      </c>
      <c r="E52">
        <v>27.670999999999999</v>
      </c>
      <c r="F52">
        <v>24.367000000000001</v>
      </c>
      <c r="G52">
        <v>-0.11940298507462681</v>
      </c>
      <c r="H52">
        <v>0.64095247276583434</v>
      </c>
      <c r="I52">
        <v>2.7369131398823871E-2</v>
      </c>
      <c r="J52">
        <v>4.8298467174395066E-2</v>
      </c>
      <c r="K52">
        <v>5.3995951026703945E-2</v>
      </c>
      <c r="L52">
        <v>3.6826376168900029E-3</v>
      </c>
      <c r="M52">
        <v>7.7508917381663937E-3</v>
      </c>
      <c r="N52">
        <v>1.0508049744529065E-2</v>
      </c>
      <c r="O52">
        <v>1.3564060541791189E-2</v>
      </c>
      <c r="P52">
        <v>1.6504386387737394E-2</v>
      </c>
      <c r="Q52">
        <v>1.097078954979273E-2</v>
      </c>
      <c r="R52">
        <v>2.6318326424370963E-3</v>
      </c>
      <c r="S52">
        <v>2.6800347054853949E-3</v>
      </c>
      <c r="T52">
        <v>1.9377229345415984E-3</v>
      </c>
      <c r="U52">
        <v>9.0427070278607923E-3</v>
      </c>
      <c r="V52">
        <v>5.5143160127253442E-3</v>
      </c>
      <c r="W52">
        <v>2.5932709919984577E-3</v>
      </c>
      <c r="X52">
        <v>7.9919020534078861E-3</v>
      </c>
      <c r="Y52">
        <v>1.8895208714932998E-3</v>
      </c>
      <c r="Z52">
        <v>1.4846235418875928E-3</v>
      </c>
      <c r="AA52">
        <v>2.949966258555866E-3</v>
      </c>
      <c r="AB52">
        <v>3.6344355538417044E-3</v>
      </c>
      <c r="AC52">
        <v>4.2032198978116265E-3</v>
      </c>
      <c r="AD52">
        <v>5.2058228092162343E-4</v>
      </c>
      <c r="AE52">
        <v>1.8085414055721585E-2</v>
      </c>
      <c r="AF52">
        <v>2.1305311867347923E-3</v>
      </c>
      <c r="AG52">
        <v>2.9114046081172274E-3</v>
      </c>
      <c r="AH52">
        <v>4.2417815482502655E-3</v>
      </c>
      <c r="AI52">
        <v>1.5424660175455509E-3</v>
      </c>
      <c r="AJ52">
        <v>2.6221922298274368E-3</v>
      </c>
      <c r="AK52">
        <v>6.0156174684276491E-3</v>
      </c>
      <c r="AL52">
        <v>5.7842475657958155E-4</v>
      </c>
      <c r="AM52">
        <v>1.0700857996722259E-3</v>
      </c>
      <c r="AN52">
        <v>2.8921237828979079E-3</v>
      </c>
      <c r="AO52">
        <v>7.3556348211703459E-3</v>
      </c>
      <c r="AP52">
        <v>7.1339053311481732E-4</v>
      </c>
      <c r="AQ52">
        <v>1.099007037501205E-3</v>
      </c>
      <c r="AR52">
        <v>3.4319868890388509E-3</v>
      </c>
      <c r="AS52">
        <v>5.3986310614094284E-4</v>
      </c>
      <c r="AT52">
        <v>8.7727754747903214E-4</v>
      </c>
      <c r="AU52">
        <v>1.3872553745300298E-2</v>
      </c>
      <c r="AV52">
        <v>2.9981683216041646E-3</v>
      </c>
      <c r="AW52">
        <v>5.8806516918924131E-4</v>
      </c>
      <c r="AX52">
        <v>6.2662681962788003E-4</v>
      </c>
      <c r="AY52">
        <v>3.7597609177672807E-4</v>
      </c>
      <c r="AZ52">
        <v>2.0630482984671742E-3</v>
      </c>
      <c r="BA52">
        <v>3.8561650438638772E-4</v>
      </c>
      <c r="BB52">
        <v>1.0218837366239276E-3</v>
      </c>
      <c r="BC52">
        <v>1.099007037501205E-3</v>
      </c>
      <c r="BD52">
        <v>3.0849320350911019E-4</v>
      </c>
      <c r="BE52">
        <v>3.1813361611876989E-4</v>
      </c>
      <c r="BF52">
        <v>1.5135447797165718E-3</v>
      </c>
      <c r="BG52">
        <v>4.530993926540056E-4</v>
      </c>
      <c r="BH52">
        <v>1.0508049744529066E-3</v>
      </c>
      <c r="BI52">
        <v>4.7238021787332496E-4</v>
      </c>
      <c r="BJ52">
        <v>7.7123300877277544E-4</v>
      </c>
      <c r="BK52">
        <v>1.3110961149137184E-3</v>
      </c>
      <c r="BL52">
        <v>1.5328256049358913E-3</v>
      </c>
      <c r="BM52">
        <v>2.0244866480285357E-4</v>
      </c>
      <c r="BN52">
        <v>4.6273980526366531E-4</v>
      </c>
      <c r="BO52">
        <v>7.6159259616311579E-4</v>
      </c>
      <c r="BP52">
        <v>8.2907548443073367E-4</v>
      </c>
      <c r="BQ52">
        <v>1.127928275330184E-3</v>
      </c>
      <c r="BR52">
        <v>7.7123300877277544E-4</v>
      </c>
      <c r="BS52">
        <v>6.3626723223753979E-4</v>
      </c>
      <c r="BT52">
        <v>1.9280825219319386E-4</v>
      </c>
      <c r="BU52">
        <v>8.9655837269835145E-4</v>
      </c>
      <c r="BV52">
        <v>4.7238021787332496E-4</v>
      </c>
      <c r="BW52">
        <v>2.7957196568013113E-4</v>
      </c>
      <c r="BX52">
        <v>3.7597609177672807E-4</v>
      </c>
      <c r="BY52">
        <v>4.6273980526366531E-4</v>
      </c>
      <c r="BZ52">
        <v>6.748288826761785E-4</v>
      </c>
      <c r="CA52">
        <v>2.477586040682541E-3</v>
      </c>
      <c r="CB52">
        <v>1.1568495131591633E-4</v>
      </c>
      <c r="CC52">
        <v>1.6099489058131688E-3</v>
      </c>
      <c r="CD52">
        <v>0</v>
      </c>
      <c r="CE52">
        <v>5.9770558179890096E-4</v>
      </c>
      <c r="CF52">
        <v>3.2295382242359975E-3</v>
      </c>
      <c r="CG52">
        <v>6.0734599440856072E-4</v>
      </c>
      <c r="CH52">
        <v>0</v>
      </c>
      <c r="CI52">
        <v>1.1182878627205245E-3</v>
      </c>
      <c r="CJ52">
        <v>2.5065072785115201E-4</v>
      </c>
      <c r="CK52">
        <v>1.7352742697387448E-4</v>
      </c>
      <c r="CL52">
        <v>1.9280825219319386E-4</v>
      </c>
      <c r="CM52">
        <v>3.1813361611876989E-4</v>
      </c>
      <c r="CN52">
        <v>7.0375012050515767E-4</v>
      </c>
      <c r="CO52">
        <v>0</v>
      </c>
      <c r="CP52">
        <v>4.0489732960570713E-4</v>
      </c>
      <c r="CQ52">
        <v>6.555480574568592E-4</v>
      </c>
      <c r="CR52">
        <v>1.0508049744529066E-3</v>
      </c>
      <c r="CS52">
        <v>1.1568495131591633E-4</v>
      </c>
      <c r="CT52">
        <v>1.6099489058131688E-3</v>
      </c>
      <c r="CU52">
        <v>3.3741444133808925E-4</v>
      </c>
      <c r="CV52">
        <v>1.7352742697387448E-4</v>
      </c>
      <c r="CW52">
        <v>0</v>
      </c>
      <c r="CX52">
        <v>1.9280825219319386E-4</v>
      </c>
      <c r="CY52">
        <v>2.6029114046081172E-4</v>
      </c>
      <c r="CZ52">
        <v>4.3381856743468619E-4</v>
      </c>
      <c r="DA52">
        <v>0</v>
      </c>
      <c r="DB52">
        <v>1.2918152896943989E-3</v>
      </c>
      <c r="DC52">
        <v>1.7352742697387448E-4</v>
      </c>
    </row>
    <row r="53" spans="1:107" x14ac:dyDescent="0.25">
      <c r="A53" t="s">
        <v>178</v>
      </c>
      <c r="B53" t="str">
        <f>LEFT(A53,7)</f>
        <v>VDMT026</v>
      </c>
      <c r="C53" t="s">
        <v>103</v>
      </c>
      <c r="D53">
        <v>50</v>
      </c>
      <c r="E53">
        <v>27.670999999999999</v>
      </c>
      <c r="F53">
        <v>24.367000000000001</v>
      </c>
      <c r="G53">
        <v>-0.11940298507462681</v>
      </c>
      <c r="H53">
        <v>0.66601823487169232</v>
      </c>
      <c r="I53">
        <v>3.6115226935977962E-2</v>
      </c>
      <c r="J53">
        <v>4.833240916652274E-2</v>
      </c>
      <c r="K53">
        <v>5.0114081575143854E-2</v>
      </c>
      <c r="L53">
        <v>3.1724677071875936E-3</v>
      </c>
      <c r="M53">
        <v>7.390304429637575E-3</v>
      </c>
      <c r="N53">
        <v>8.4265832795498551E-3</v>
      </c>
      <c r="O53">
        <v>1.1099091892481525E-2</v>
      </c>
      <c r="P53">
        <v>1.6698633748147878E-2</v>
      </c>
      <c r="Q53">
        <v>1.3598887363761147E-2</v>
      </c>
      <c r="R53">
        <v>2.681598778281777E-3</v>
      </c>
      <c r="S53">
        <v>2.2270905107763909E-3</v>
      </c>
      <c r="T53">
        <v>1.3635248025161578E-3</v>
      </c>
      <c r="U53">
        <v>6.9994273195829433E-3</v>
      </c>
      <c r="V53">
        <v>6.1449517766728173E-3</v>
      </c>
      <c r="W53">
        <v>2.5270659673299455E-3</v>
      </c>
      <c r="X53">
        <v>7.7720913743420991E-3</v>
      </c>
      <c r="Y53">
        <v>3.7815087856448108E-3</v>
      </c>
      <c r="Z53">
        <v>1.481696952067558E-3</v>
      </c>
      <c r="AA53">
        <v>2.1361888572753139E-3</v>
      </c>
      <c r="AB53">
        <v>2.2725413375269295E-3</v>
      </c>
      <c r="AC53">
        <v>3.3815415102400712E-3</v>
      </c>
      <c r="AD53">
        <v>3.6360661400430876E-4</v>
      </c>
      <c r="AE53">
        <v>1.3826141497513839E-2</v>
      </c>
      <c r="AF53">
        <v>2.3089019989273605E-3</v>
      </c>
      <c r="AG53">
        <v>3.0906562190366241E-3</v>
      </c>
      <c r="AH53">
        <v>3.8996809351962113E-3</v>
      </c>
      <c r="AI53">
        <v>1.1453608341135725E-3</v>
      </c>
      <c r="AJ53">
        <v>3.9724022579970732E-3</v>
      </c>
      <c r="AK53">
        <v>4.1814760610495508E-3</v>
      </c>
      <c r="AL53">
        <v>5.5450008635657085E-4</v>
      </c>
      <c r="AM53">
        <v>8.8174603896044867E-4</v>
      </c>
      <c r="AN53">
        <v>1.8725740621221901E-3</v>
      </c>
      <c r="AO53">
        <v>5.7540746666181856E-3</v>
      </c>
      <c r="AP53">
        <v>7.3630339335872515E-4</v>
      </c>
      <c r="AQ53">
        <v>6.635820705578635E-4</v>
      </c>
      <c r="AR53">
        <v>2.6634184475815615E-3</v>
      </c>
      <c r="AS53">
        <v>7.453935587088329E-4</v>
      </c>
      <c r="AT53">
        <v>1.2544428183148652E-3</v>
      </c>
      <c r="AU53">
        <v>6.4540173985764802E-3</v>
      </c>
      <c r="AV53">
        <v>2.0361970384241289E-3</v>
      </c>
      <c r="AW53">
        <v>5.9086074775700174E-4</v>
      </c>
      <c r="AX53">
        <v>3.0906562190366243E-4</v>
      </c>
      <c r="AY53">
        <v>4.8177876355570909E-4</v>
      </c>
      <c r="AZ53">
        <v>1.6998609204701433E-3</v>
      </c>
      <c r="BA53">
        <v>5.7268041705678624E-4</v>
      </c>
      <c r="BB53">
        <v>5.7268041705678624E-4</v>
      </c>
      <c r="BC53">
        <v>1.7907625739712206E-3</v>
      </c>
      <c r="BD53">
        <v>3.1815578725377013E-4</v>
      </c>
      <c r="BE53">
        <v>4.2723777145506277E-4</v>
      </c>
      <c r="BF53">
        <v>1.127180503413357E-3</v>
      </c>
      <c r="BG53">
        <v>3.3633611795398557E-4</v>
      </c>
      <c r="BH53">
        <v>3.6360661400430876E-4</v>
      </c>
      <c r="BI53">
        <v>3.817869447045242E-4</v>
      </c>
      <c r="BJ53">
        <v>4.2723777145506277E-4</v>
      </c>
      <c r="BK53">
        <v>8.0902471615958691E-4</v>
      </c>
      <c r="BL53">
        <v>6.8176240125807888E-4</v>
      </c>
      <c r="BM53">
        <v>1.908934723522621E-4</v>
      </c>
      <c r="BN53">
        <v>2.6361479515312386E-4</v>
      </c>
      <c r="BO53">
        <v>7.7266405475915603E-4</v>
      </c>
      <c r="BP53">
        <v>4.2723777145506277E-4</v>
      </c>
      <c r="BQ53">
        <v>7.8175422010926378E-4</v>
      </c>
      <c r="BR53">
        <v>6.635820705578635E-4</v>
      </c>
      <c r="BS53">
        <v>4.2723777145506277E-4</v>
      </c>
      <c r="BT53">
        <v>1.8180330700215438E-4</v>
      </c>
      <c r="BU53">
        <v>1.0453690152623877E-3</v>
      </c>
      <c r="BV53">
        <v>2.6361479515312386E-4</v>
      </c>
      <c r="BW53">
        <v>2.8179512585333925E-4</v>
      </c>
      <c r="BX53">
        <v>3.817869447045242E-4</v>
      </c>
      <c r="BY53">
        <v>0</v>
      </c>
      <c r="BZ53">
        <v>4.2723777145506277E-4</v>
      </c>
      <c r="CA53">
        <v>1.35443463716605E-3</v>
      </c>
      <c r="CB53">
        <v>1.9998363770236982E-4</v>
      </c>
      <c r="CC53">
        <v>3.9087711005463188E-3</v>
      </c>
      <c r="CD53">
        <v>1.9998363770236982E-4</v>
      </c>
      <c r="CE53">
        <v>2.1816396840258523E-4</v>
      </c>
      <c r="CF53">
        <v>2.4452544791789764E-3</v>
      </c>
      <c r="CG53">
        <v>0</v>
      </c>
      <c r="CH53">
        <v>5.9995091310710937E-4</v>
      </c>
      <c r="CI53">
        <v>2.327082329627576E-3</v>
      </c>
      <c r="CJ53">
        <v>1.8180330700215438E-4</v>
      </c>
      <c r="CK53">
        <v>8.1811488150969469E-5</v>
      </c>
      <c r="CL53">
        <v>0</v>
      </c>
      <c r="CM53">
        <v>2.0907380305247751E-4</v>
      </c>
      <c r="CN53">
        <v>5.2722959030624772E-4</v>
      </c>
      <c r="CO53">
        <v>1.9998363770236982E-4</v>
      </c>
      <c r="CP53">
        <v>3.0906562190366243E-4</v>
      </c>
      <c r="CQ53">
        <v>9.8173785781163368E-4</v>
      </c>
      <c r="CR53">
        <v>1.0180985192120645E-3</v>
      </c>
      <c r="CS53">
        <v>0</v>
      </c>
      <c r="CT53">
        <v>9.9082802316174121E-4</v>
      </c>
      <c r="CU53">
        <v>3.0906562190366243E-4</v>
      </c>
      <c r="CV53">
        <v>0</v>
      </c>
      <c r="CW53">
        <v>1.2998936450654038E-3</v>
      </c>
      <c r="CX53">
        <v>3.0906562190366243E-4</v>
      </c>
      <c r="CY53">
        <v>1.6362297630193894E-4</v>
      </c>
      <c r="CZ53">
        <v>3.2724595260387787E-4</v>
      </c>
      <c r="DA53">
        <v>0</v>
      </c>
      <c r="DB53">
        <v>1.1453608341135725E-3</v>
      </c>
      <c r="DC53">
        <v>1.7271314165204666E-4</v>
      </c>
    </row>
    <row r="54" spans="1:107" x14ac:dyDescent="0.25">
      <c r="G54" t="s">
        <v>356</v>
      </c>
      <c r="H54">
        <f>MEDIAN(H51-H50,H52-H51,H53-H52)</f>
        <v>2.506576210585798E-2</v>
      </c>
      <c r="I54">
        <f t="shared" ref="I54" si="711">MEDIAN(I51-I50,I52-I51,I53-I52)</f>
        <v>-2.03041196795304E-3</v>
      </c>
      <c r="J54">
        <f t="shared" ref="J54" si="712">MEDIAN(J51-J50,J52-J51,J53-J52)</f>
        <v>3.3941992127674292E-5</v>
      </c>
      <c r="K54">
        <f t="shared" ref="K54" si="713">MEDIAN(K51-K50,K52-K51,K53-K52)</f>
        <v>-3.881869451560091E-3</v>
      </c>
      <c r="L54">
        <f t="shared" ref="L54" si="714">MEDIAN(L51-L50,L52-L51,L53-L52)</f>
        <v>-5.1016990970240931E-4</v>
      </c>
      <c r="M54">
        <f t="shared" ref="M54" si="715">MEDIAN(M51-M50,M52-M51,M53-M52)</f>
        <v>-5.5079550121819171E-5</v>
      </c>
      <c r="N54">
        <f t="shared" ref="N54" si="716">MEDIAN(N51-N50,N52-N51,N53-N52)</f>
        <v>-2.1623132760029262E-3</v>
      </c>
      <c r="O54">
        <f t="shared" ref="O54" si="717">MEDIAN(O51-O50,O52-O51,O53-O52)</f>
        <v>-2.2814434266882847E-3</v>
      </c>
      <c r="P54">
        <f t="shared" ref="P54" si="718">MEDIAN(P51-P50,P52-P51,P53-P52)</f>
        <v>1.9424736041048427E-4</v>
      </c>
      <c r="Q54">
        <f t="shared" ref="Q54" si="719">MEDIAN(Q51-Q50,Q52-Q51,Q53-Q52)</f>
        <v>-1.4493877759802522E-3</v>
      </c>
      <c r="R54">
        <f t="shared" ref="R54" si="720">MEDIAN(R51-R50,R52-R51,R53-R52)</f>
        <v>4.976613584468069E-5</v>
      </c>
      <c r="S54">
        <f t="shared" ref="S54" si="721">MEDIAN(S51-S50,S52-S51,S53-S52)</f>
        <v>-4.4386911963053134E-4</v>
      </c>
      <c r="T54">
        <f t="shared" ref="T54" si="722">MEDIAN(T51-T50,T52-T51,T53-T52)</f>
        <v>-1.7509464317023537E-4</v>
      </c>
      <c r="U54">
        <f t="shared" ref="U54" si="723">MEDIAN(U51-U50,U52-U51,U53-U52)</f>
        <v>-2.043279708277849E-3</v>
      </c>
      <c r="V54">
        <f t="shared" ref="V54" si="724">MEDIAN(V51-V50,V52-V51,V53-V52)</f>
        <v>-1.3522039649122904E-3</v>
      </c>
      <c r="W54">
        <f t="shared" ref="W54" si="725">MEDIAN(W51-W50,W52-W51,W53-W52)</f>
        <v>3.2855939963207415E-4</v>
      </c>
      <c r="X54">
        <f t="shared" ref="X54" si="726">MEDIAN(X51-X50,X52-X51,X53-X52)</f>
        <v>6.6110703152915708E-4</v>
      </c>
      <c r="Y54">
        <f t="shared" ref="Y54" si="727">MEDIAN(Y51-Y50,Y52-Y51,Y53-Y52)</f>
        <v>1.7857813886558755E-3</v>
      </c>
      <c r="Z54">
        <f t="shared" ref="Z54" si="728">MEDIAN(Z51-Z50,Z52-Z51,Z53-Z52)</f>
        <v>-2.9265898200347105E-6</v>
      </c>
      <c r="AA54">
        <f t="shared" ref="AA54" si="729">MEDIAN(AA51-AA50,AA52-AA51,AA53-AA52)</f>
        <v>7.3766367122963345E-4</v>
      </c>
      <c r="AB54">
        <f t="shared" ref="AB54" si="730">MEDIAN(AB51-AB50,AB52-AB51,AB53-AB52)</f>
        <v>-4.6106709478535568E-5</v>
      </c>
      <c r="AC54">
        <f t="shared" ref="AC54" si="731">MEDIAN(AC51-AC50,AC52-AC51,AC53-AC52)</f>
        <v>5.1887976407670976E-4</v>
      </c>
      <c r="AD54">
        <f t="shared" ref="AD54" si="732">MEDIAN(AD51-AD50,AD52-AD51,AD53-AD52)</f>
        <v>6.6266511229830677E-5</v>
      </c>
      <c r="AE54">
        <f t="shared" ref="AE54" si="733">MEDIAN(AE51-AE50,AE52-AE51,AE53-AE52)</f>
        <v>-4.2592725582077454E-3</v>
      </c>
      <c r="AF54">
        <f t="shared" ref="AF54" si="734">MEDIAN(AF51-AF50,AF52-AF51,AF53-AF52)</f>
        <v>-2.5132249411687589E-4</v>
      </c>
      <c r="AG54">
        <f t="shared" ref="AG54" si="735">MEDIAN(AG51-AG50,AG52-AG51,AG53-AG52)</f>
        <v>3.1946909901718785E-5</v>
      </c>
      <c r="AH54">
        <f t="shared" ref="AH54" si="736">MEDIAN(AH51-AH50,AH52-AH51,AH53-AH52)</f>
        <v>6.0035626798669601E-4</v>
      </c>
      <c r="AI54">
        <f t="shared" ref="AI54" si="737">MEDIAN(AI51-AI50,AI52-AI51,AI53-AI52)</f>
        <v>-4.853647910988022E-4</v>
      </c>
      <c r="AJ54">
        <f t="shared" ref="AJ54" si="738">MEDIAN(AJ51-AJ50,AJ52-AJ51,AJ53-AJ52)</f>
        <v>1.3502100281696365E-3</v>
      </c>
      <c r="AK54">
        <f t="shared" ref="AK54" si="739">MEDIAN(AK51-AK50,AK52-AK51,AK53-AK52)</f>
        <v>-1.8341414073780983E-3</v>
      </c>
      <c r="AL54">
        <f t="shared" ref="AL54" si="740">MEDIAN(AL51-AL50,AL52-AL51,AL53-AL52)</f>
        <v>-1.472360744051457E-5</v>
      </c>
      <c r="AM54">
        <f t="shared" ref="AM54" si="741">MEDIAN(AM51-AM50,AM52-AM51,AM53-AM52)</f>
        <v>3.7712857314627134E-5</v>
      </c>
      <c r="AN54">
        <f t="shared" ref="AN54" si="742">MEDIAN(AN51-AN50,AN52-AN51,AN53-AN52)</f>
        <v>-3.8520336975068903E-4</v>
      </c>
      <c r="AO54">
        <f t="shared" ref="AO54" si="743">MEDIAN(AO51-AO50,AO52-AO51,AO53-AO52)</f>
        <v>-3.909456941124617E-4</v>
      </c>
      <c r="AP54">
        <f t="shared" ref="AP54" si="744">MEDIAN(AP51-AP50,AP52-AP51,AP53-AP52)</f>
        <v>2.2912860243907832E-5</v>
      </c>
      <c r="AQ54">
        <f t="shared" ref="AQ54" si="745">MEDIAN(AQ51-AQ50,AQ52-AQ51,AQ53-AQ52)</f>
        <v>-1.7493130039722399E-4</v>
      </c>
      <c r="AR54">
        <f t="shared" ref="AR54" si="746">MEDIAN(AR51-AR50,AR52-AR51,AR53-AR52)</f>
        <v>-5.9202835599999866E-4</v>
      </c>
      <c r="AS54">
        <f t="shared" ref="AS54" si="747">MEDIAN(AS51-AS50,AS52-AS51,AS53-AS52)</f>
        <v>-8.9048239784765386E-5</v>
      </c>
      <c r="AT54">
        <f t="shared" ref="AT54" si="748">MEDIAN(AT51-AT50,AT52-AT51,AT53-AT52)</f>
        <v>-2.0444385238745739E-4</v>
      </c>
      <c r="AU54">
        <f t="shared" ref="AU54" si="749">MEDIAN(AU51-AU50,AU52-AU51,AU53-AU52)</f>
        <v>-1.3519426164754714E-3</v>
      </c>
      <c r="AV54">
        <f t="shared" ref="AV54" si="750">MEDIAN(AV51-AV50,AV52-AV51,AV53-AV52)</f>
        <v>-9.6197128318003568E-4</v>
      </c>
      <c r="AW54">
        <f t="shared" ref="AW54" si="751">MEDIAN(AW51-AW50,AW52-AW51,AW53-AW52)</f>
        <v>-9.0592104286530382E-5</v>
      </c>
      <c r="AX54">
        <f t="shared" ref="AX54" si="752">MEDIAN(AX51-AX50,AX52-AX51,AX53-AX52)</f>
        <v>-2.0124680852722954E-2</v>
      </c>
      <c r="AY54">
        <f t="shared" ref="AY54" si="753">MEDIAN(AY51-AY50,AY52-AY51,AY53-AY52)</f>
        <v>1.0580267177898102E-4</v>
      </c>
      <c r="AZ54">
        <f t="shared" ref="AZ54" si="754">MEDIAN(AZ51-AZ50,AZ52-AZ51,AZ53-AZ52)</f>
        <v>-4.9362508244893905E-3</v>
      </c>
      <c r="BA54">
        <f t="shared" ref="BA54" si="755">MEDIAN(BA51-BA50,BA52-BA51,BA53-BA52)</f>
        <v>3.517798266867067E-5</v>
      </c>
      <c r="BB54">
        <f t="shared" ref="BB54" si="756">MEDIAN(BB51-BB50,BB52-BB51,BB53-BB52)</f>
        <v>-4.4920331956714132E-4</v>
      </c>
      <c r="BC54">
        <f t="shared" ref="BC54" si="757">MEDIAN(BC51-BC50,BC52-BC51,BC53-BC52)</f>
        <v>6.9175553647001561E-4</v>
      </c>
      <c r="BD54">
        <f t="shared" ref="BD54" si="758">MEDIAN(BD51-BD50,BD52-BD51,BD53-BD52)</f>
        <v>-2.6968075355369991E-5</v>
      </c>
      <c r="BE54">
        <f t="shared" ref="BE54" si="759">MEDIAN(BE51-BE50,BE52-BE51,BE53-BE52)</f>
        <v>6.874565075548969E-5</v>
      </c>
      <c r="BF54">
        <f t="shared" ref="BF54" si="760">MEDIAN(BF51-BF50,BF52-BF51,BF53-BF52)</f>
        <v>-3.8636427630321483E-4</v>
      </c>
      <c r="BG54">
        <f t="shared" ref="BG54" si="761">MEDIAN(BG51-BG50,BG52-BG51,BG53-BG52)</f>
        <v>-3.9408800030353434E-5</v>
      </c>
      <c r="BH54">
        <f t="shared" ref="BH54" si="762">MEDIAN(BH51-BH50,BH52-BH51,BH53-BH52)</f>
        <v>-3.0164821527982548E-2</v>
      </c>
      <c r="BI54">
        <f t="shared" ref="BI54" si="763">MEDIAN(BI51-BI50,BI52-BI51,BI53-BI52)</f>
        <v>-9.0593273168800763E-5</v>
      </c>
      <c r="BJ54">
        <f t="shared" ref="BJ54" si="764">MEDIAN(BJ51-BJ50,BJ52-BJ51,BJ53-BJ52)</f>
        <v>-3.250148393161479E-2</v>
      </c>
      <c r="BK54">
        <f t="shared" ref="BK54" si="765">MEDIAN(BK51-BK50,BK52-BK51,BK53-BK52)</f>
        <v>-5.7089216823474941E-5</v>
      </c>
      <c r="BL54">
        <f t="shared" ref="BL54" si="766">MEDIAN(BL51-BL50,BL52-BL51,BL53-BL52)</f>
        <v>-1.2586753613356679E-4</v>
      </c>
      <c r="BM54">
        <f t="shared" ref="BM54" si="767">MEDIAN(BM51-BM50,BM52-BM51,BM53-BM52)</f>
        <v>-1.1555192450591467E-5</v>
      </c>
      <c r="BN54">
        <f t="shared" ref="BN54" si="768">MEDIAN(BN51-BN50,BN52-BN51,BN53-BN52)</f>
        <v>6.4944726557067596E-5</v>
      </c>
      <c r="BO54">
        <f t="shared" ref="BO54" si="769">MEDIAN(BO51-BO50,BO52-BO51,BO53-BO52)</f>
        <v>1.1071458596040242E-5</v>
      </c>
      <c r="BP54">
        <f t="shared" ref="BP54" si="770">MEDIAN(BP51-BP50,BP52-BP51,BP53-BP52)</f>
        <v>-7.7967726776019325E-6</v>
      </c>
      <c r="BQ54">
        <f t="shared" ref="BQ54" si="771">MEDIAN(BQ51-BQ50,BQ52-BQ51,BQ53-BQ52)</f>
        <v>8.4221899482382449E-7</v>
      </c>
      <c r="BR54">
        <f t="shared" ref="BR54" si="772">MEDIAN(BR51-BR50,BR52-BR51,BR53-BR52)</f>
        <v>5.958891184416437E-6</v>
      </c>
      <c r="BS54">
        <f t="shared" ref="BS54" si="773">MEDIAN(BS51-BS50,BS52-BS51,BS53-BS52)</f>
        <v>-2.2189728095677798E-2</v>
      </c>
      <c r="BT54">
        <f t="shared" ref="BT54" si="774">MEDIAN(BT51-BT50,BT52-BT51,BT53-BT52)</f>
        <v>-1.1004945191039482E-5</v>
      </c>
      <c r="BU54">
        <f t="shared" ref="BU54" si="775">MEDIAN(BU51-BU50,BU52-BU51,BU53-BU52)</f>
        <v>6.2551013073946973E-6</v>
      </c>
      <c r="BV54">
        <f t="shared" ref="BV54" si="776">MEDIAN(BV51-BV50,BV52-BV51,BV53-BV52)</f>
        <v>-6.7484531799914794E-5</v>
      </c>
      <c r="BW54">
        <f t="shared" ref="BW54" si="777">MEDIAN(BW51-BW50,BW52-BW51,BW53-BW52)</f>
        <v>2.2231601732081207E-6</v>
      </c>
      <c r="BX54">
        <f t="shared" ref="BX54" si="778">MEDIAN(BX51-BX50,BX52-BX51,BX53-BX52)</f>
        <v>5.8108529277961268E-6</v>
      </c>
      <c r="BY54">
        <f t="shared" ref="BY54" si="779">MEDIAN(BY51-BY50,BY52-BY51,BY53-BY52)</f>
        <v>-4.392254130656642E-4</v>
      </c>
      <c r="BZ54">
        <f t="shared" ref="BZ54" si="780">MEDIAN(BZ51-BZ50,BZ52-BZ51,BZ53-BZ52)</f>
        <v>-1.2235511592020718E-4</v>
      </c>
      <c r="CA54">
        <f t="shared" ref="CA54" si="781">MEDIAN(CA51-CA50,CA52-CA51,CA53-CA52)</f>
        <v>-2.4129581729086149E-4</v>
      </c>
      <c r="CB54">
        <f t="shared" ref="CB54" si="782">MEDIAN(CB51-CB50,CB52-CB51,CB53-CB52)</f>
        <v>-1.6845439061736775E-4</v>
      </c>
      <c r="CC54">
        <f t="shared" ref="CC54" si="783">MEDIAN(CC51-CC50,CC52-CC51,CC53-CC52)</f>
        <v>-2.0540335353049465E-4</v>
      </c>
      <c r="CD54">
        <f t="shared" ref="CD54" si="784">MEDIAN(CD51-CD50,CD52-CD51,CD53-CD52)</f>
        <v>-1.0424976248474204E-4</v>
      </c>
      <c r="CE54">
        <f t="shared" ref="CE54" si="785">MEDIAN(CE51-CE50,CE52-CE51,CE53-CE52)</f>
        <v>-7.322601454734554E-5</v>
      </c>
      <c r="CF54">
        <f t="shared" ref="CF54" si="786">MEDIAN(CF51-CF50,CF52-CF51,CF53-CF52)</f>
        <v>-4.1455257896791126E-4</v>
      </c>
      <c r="CG54">
        <f t="shared" ref="CG54" si="787">MEDIAN(CG51-CG50,CG52-CG51,CG53-CG52)</f>
        <v>-4.5747355377911026E-5</v>
      </c>
      <c r="CH54">
        <f t="shared" ref="CH54" si="788">MEDIAN(CH51-CH50,CH52-CH51,CH53-CH52)</f>
        <v>-1.6398146160688737E-5</v>
      </c>
      <c r="CI54">
        <f t="shared" ref="CI54" si="789">MEDIAN(CI51-CI50,CI52-CI51,CI53-CI52)</f>
        <v>3.5536413221443292E-4</v>
      </c>
      <c r="CJ54">
        <f t="shared" ref="CJ54" si="790">MEDIAN(CJ51-CJ50,CJ52-CJ51,CJ53-CJ52)</f>
        <v>-6.8847420848997632E-5</v>
      </c>
      <c r="CK54">
        <f t="shared" ref="CK54" si="791">MEDIAN(CK51-CK50,CK52-CK51,CK53-CK52)</f>
        <v>-9.1715938822905008E-5</v>
      </c>
      <c r="CL54">
        <f t="shared" ref="CL54" si="792">MEDIAN(CL51-CL50,CL52-CL51,CL53-CL52)</f>
        <v>-9.0428761513519095E-5</v>
      </c>
      <c r="CM54">
        <f t="shared" ref="CM54" si="793">MEDIAN(CM51-CM50,CM52-CM51,CM53-CM52)</f>
        <v>-1.0905981306629238E-4</v>
      </c>
      <c r="CN54">
        <f t="shared" ref="CN54" si="794">MEDIAN(CN51-CN50,CN52-CN51,CN53-CN52)</f>
        <v>-1.7652053019890995E-4</v>
      </c>
      <c r="CO54">
        <f t="shared" ref="CO54" si="795">MEDIAN(CO51-CO50,CO52-CO51,CO53-CO52)</f>
        <v>9.4713113977761365E-5</v>
      </c>
      <c r="CP54">
        <f t="shared" ref="CP54" si="796">MEDIAN(CP51-CP50,CP52-CP51,CP53-CP52)</f>
        <v>0</v>
      </c>
      <c r="CQ54">
        <f t="shared" ref="CQ54" si="797">MEDIAN(CQ51-CQ50,CQ52-CQ51,CQ53-CQ52)</f>
        <v>3.2618980035477448E-4</v>
      </c>
      <c r="CR54">
        <f t="shared" ref="CR54" si="798">MEDIAN(CR51-CR50,CR52-CR51,CR53-CR52)</f>
        <v>7.5607148409197796E-5</v>
      </c>
      <c r="CS54">
        <f t="shared" ref="CS54" si="799">MEDIAN(CS51-CS50,CS52-CS51,CS53-CS52)</f>
        <v>0</v>
      </c>
      <c r="CT54">
        <f t="shared" ref="CT54" si="800">MEDIAN(CT51-CT50,CT52-CT51,CT53-CT52)</f>
        <v>-6.1912088265142756E-4</v>
      </c>
      <c r="CU54">
        <f t="shared" ref="CU54" si="801">MEDIAN(CU51-CU50,CU52-CU51,CU53-CU52)</f>
        <v>-2.8348819434426814E-5</v>
      </c>
      <c r="CV54">
        <f t="shared" ref="CV54" si="802">MEDIAN(CV51-CV50,CV52-CV51,CV53-CV52)</f>
        <v>-7.8724928812338082E-3</v>
      </c>
      <c r="CW54">
        <f t="shared" ref="CW54" si="803">MEDIAN(CW51-CW50,CW52-CW51,CW53-CW52)</f>
        <v>7.6717622321986702E-4</v>
      </c>
      <c r="CX54">
        <f t="shared" ref="CX54" si="804">MEDIAN(CX51-CX50,CX52-CX51,CX53-CX52)</f>
        <v>-1.0080240113786637E-4</v>
      </c>
      <c r="CY54">
        <f t="shared" ref="CY54" si="805">MEDIAN(CY51-CY50,CY52-CY51,CY53-CY52)</f>
        <v>-2.0245098035724524E-2</v>
      </c>
      <c r="CZ54">
        <f t="shared" ref="CZ54" si="806">MEDIAN(CZ51-CZ50,CZ52-CZ51,CZ53-CZ52)</f>
        <v>3.4372825377744845E-5</v>
      </c>
      <c r="DA54">
        <f t="shared" ref="DA54" si="807">MEDIAN(DA51-DA50,DA52-DA51,DA53-DA52)</f>
        <v>0</v>
      </c>
      <c r="DB54">
        <f t="shared" ref="DB54" si="808">MEDIAN(DB51-DB50,DB52-DB51,DB53-DB52)</f>
        <v>-5.0934314311444802E-5</v>
      </c>
      <c r="DC54">
        <f t="shared" ref="DC54" si="809">MEDIAN(DC51-DC50,DC52-DC51,DC53-DC52)</f>
        <v>-1.7493130039722399E-4</v>
      </c>
    </row>
    <row r="55" spans="1:107" x14ac:dyDescent="0.25">
      <c r="G55" t="s">
        <v>357</v>
      </c>
      <c r="H55">
        <f>AVERAGE(H51-H50,H52-H51,H53-H52)</f>
        <v>0.15022717230633317</v>
      </c>
      <c r="I55">
        <f t="shared" ref="I55:BT55" si="810">AVERAGE(I51-I50,I52-I51,I53-I52)</f>
        <v>-5.5951995164769024E-3</v>
      </c>
      <c r="J55">
        <f t="shared" si="810"/>
        <v>3.933063171687008E-3</v>
      </c>
      <c r="K55">
        <f t="shared" si="810"/>
        <v>-5.1316989813832564E-3</v>
      </c>
      <c r="L55">
        <f t="shared" si="810"/>
        <v>-8.9749446556307202E-4</v>
      </c>
      <c r="M55">
        <f t="shared" si="810"/>
        <v>4.6337230116009461E-6</v>
      </c>
      <c r="N55">
        <f t="shared" si="810"/>
        <v>-2.5781094141220668E-3</v>
      </c>
      <c r="O55">
        <f t="shared" si="810"/>
        <v>-8.9063888219241376E-4</v>
      </c>
      <c r="P55">
        <f t="shared" si="810"/>
        <v>1.0792222257118213E-3</v>
      </c>
      <c r="Q55">
        <f t="shared" si="810"/>
        <v>-8.626203157195908E-4</v>
      </c>
      <c r="R55">
        <f t="shared" si="810"/>
        <v>-5.185448727838966E-4</v>
      </c>
      <c r="S55">
        <f t="shared" si="810"/>
        <v>1.0505604149685283E-4</v>
      </c>
      <c r="T55">
        <f t="shared" si="810"/>
        <v>1.0976722939077957E-5</v>
      </c>
      <c r="U55">
        <f t="shared" si="810"/>
        <v>-7.3282318859738094E-4</v>
      </c>
      <c r="V55">
        <f t="shared" si="810"/>
        <v>-1.0133422380667792E-3</v>
      </c>
      <c r="W55">
        <f t="shared" si="810"/>
        <v>3.2992567386670697E-4</v>
      </c>
      <c r="X55">
        <f t="shared" si="810"/>
        <v>8.8116291902512434E-4</v>
      </c>
      <c r="Y55">
        <f t="shared" si="810"/>
        <v>2.4643187863509157E-5</v>
      </c>
      <c r="Z55">
        <f t="shared" si="810"/>
        <v>-4.4367453557951488E-5</v>
      </c>
      <c r="AA55">
        <f t="shared" si="810"/>
        <v>3.6757243237360332E-4</v>
      </c>
      <c r="AB55">
        <f t="shared" si="810"/>
        <v>7.2838870573284302E-5</v>
      </c>
      <c r="AC55">
        <f t="shared" si="810"/>
        <v>4.5973012081357317E-4</v>
      </c>
      <c r="AD55">
        <f t="shared" si="810"/>
        <v>7.3834758161021483E-5</v>
      </c>
      <c r="AE55">
        <f t="shared" si="810"/>
        <v>-1.7600546569475177E-3</v>
      </c>
      <c r="AF55">
        <f t="shared" si="810"/>
        <v>-3.3704179602299448E-4</v>
      </c>
      <c r="AG55">
        <f t="shared" si="810"/>
        <v>-8.9375450488504617E-5</v>
      </c>
      <c r="AH55">
        <f t="shared" si="810"/>
        <v>3.6976924092635015E-4</v>
      </c>
      <c r="AI55">
        <f t="shared" si="810"/>
        <v>-4.9666388142680421E-4</v>
      </c>
      <c r="AJ55">
        <f t="shared" si="810"/>
        <v>-5.1889019627650746E-4</v>
      </c>
      <c r="AK55">
        <f t="shared" si="810"/>
        <v>-4.2336213958848605E-4</v>
      </c>
      <c r="AL55">
        <f t="shared" si="810"/>
        <v>5.9955548600187709E-5</v>
      </c>
      <c r="AM55">
        <f t="shared" si="810"/>
        <v>-2.0432253226845404E-5</v>
      </c>
      <c r="AN55">
        <f t="shared" si="810"/>
        <v>1.5482302047055947E-4</v>
      </c>
      <c r="AO55">
        <f t="shared" si="810"/>
        <v>6.1326704417766708E-4</v>
      </c>
      <c r="AP55">
        <f t="shared" si="810"/>
        <v>-8.6272940850738409E-6</v>
      </c>
      <c r="AQ55">
        <f t="shared" si="810"/>
        <v>1.4499711488387025E-5</v>
      </c>
      <c r="AR55">
        <f t="shared" si="810"/>
        <v>1.6006992558505734E-4</v>
      </c>
      <c r="AS55">
        <f t="shared" si="810"/>
        <v>-2.768835235089286E-4</v>
      </c>
      <c r="AT55">
        <f t="shared" si="810"/>
        <v>-1.3303722597744703E-4</v>
      </c>
      <c r="AU55">
        <f t="shared" si="810"/>
        <v>-5.3138079204223998E-4</v>
      </c>
      <c r="AV55">
        <f t="shared" si="810"/>
        <v>-7.1214812856656041E-4</v>
      </c>
      <c r="AW55">
        <f t="shared" si="810"/>
        <v>-7.0026570454246283E-5</v>
      </c>
      <c r="AX55">
        <f t="shared" si="810"/>
        <v>-1.4684233699242807E-2</v>
      </c>
      <c r="AY55">
        <f t="shared" si="810"/>
        <v>7.8776422673004797E-5</v>
      </c>
      <c r="AZ55">
        <f t="shared" si="810"/>
        <v>-3.5371230132901286E-3</v>
      </c>
      <c r="BA55">
        <f t="shared" si="810"/>
        <v>-1.3206639019602042E-4</v>
      </c>
      <c r="BB55">
        <f t="shared" si="810"/>
        <v>-5.3253661975589082E-4</v>
      </c>
      <c r="BC55">
        <f t="shared" si="810"/>
        <v>-2.9014223114220901E-4</v>
      </c>
      <c r="BD55">
        <f t="shared" si="810"/>
        <v>-2.944183004752803E-4</v>
      </c>
      <c r="BE55">
        <f t="shared" si="810"/>
        <v>-5.5669458544592344E-5</v>
      </c>
      <c r="BF55">
        <f t="shared" si="810"/>
        <v>-4.4674428215184036E-4</v>
      </c>
      <c r="BG55">
        <f t="shared" si="810"/>
        <v>1.1211203931799519E-4</v>
      </c>
      <c r="BH55">
        <f t="shared" si="810"/>
        <v>-2.1706578372095151E-2</v>
      </c>
      <c r="BI55">
        <f t="shared" si="810"/>
        <v>1.9609027385413881E-5</v>
      </c>
      <c r="BJ55">
        <f t="shared" si="810"/>
        <v>-2.4721190694232082E-2</v>
      </c>
      <c r="BK55">
        <f t="shared" si="810"/>
        <v>-1.0926466667012251E-4</v>
      </c>
      <c r="BL55">
        <f t="shared" si="810"/>
        <v>-9.7083578142665513E-7</v>
      </c>
      <c r="BM55">
        <f t="shared" si="810"/>
        <v>-3.9715998564696373E-5</v>
      </c>
      <c r="BN55">
        <f t="shared" si="810"/>
        <v>1.0361231372786825E-5</v>
      </c>
      <c r="BO55">
        <f t="shared" si="810"/>
        <v>-2.6649994122769935E-5</v>
      </c>
      <c r="BP55">
        <f t="shared" si="810"/>
        <v>7.3514486474720656E-5</v>
      </c>
      <c r="BQ55">
        <f t="shared" si="810"/>
        <v>3.2359770502301643E-5</v>
      </c>
      <c r="BR55">
        <f t="shared" si="810"/>
        <v>1.2215299900448121E-4</v>
      </c>
      <c r="BS55">
        <f t="shared" si="810"/>
        <v>-2.2572431075410852E-2</v>
      </c>
      <c r="BT55">
        <f t="shared" si="810"/>
        <v>-1.0303189469041167E-4</v>
      </c>
      <c r="BU55">
        <f t="shared" ref="BU55:DC55" si="811">AVERAGE(BU51-BU50,BU52-BU51,BU53-BU52)</f>
        <v>2.549647587251341E-5</v>
      </c>
      <c r="BV55">
        <f t="shared" si="811"/>
        <v>-2.8393952133007078E-5</v>
      </c>
      <c r="BW55">
        <f t="shared" si="811"/>
        <v>-8.2619682908614684E-5</v>
      </c>
      <c r="BX55">
        <f t="shared" si="811"/>
        <v>-6.2277616184486981E-6</v>
      </c>
      <c r="BY55">
        <f t="shared" si="811"/>
        <v>-1.4640847102188808E-4</v>
      </c>
      <c r="BZ55">
        <f t="shared" si="811"/>
        <v>1.3228645465707922E-5</v>
      </c>
      <c r="CA55">
        <f t="shared" si="811"/>
        <v>1.5004900734361961E-4</v>
      </c>
      <c r="CB55">
        <f t="shared" si="811"/>
        <v>-1.0989017895893782E-4</v>
      </c>
      <c r="CC55">
        <f t="shared" si="811"/>
        <v>-1.8879197417949248E-3</v>
      </c>
      <c r="CD55">
        <f t="shared" si="811"/>
        <v>-2.8073680446706264E-5</v>
      </c>
      <c r="CE55">
        <f t="shared" si="811"/>
        <v>1.6741613292492784E-5</v>
      </c>
      <c r="CF55">
        <f t="shared" si="811"/>
        <v>2.3806320530672743E-4</v>
      </c>
      <c r="CG55">
        <f t="shared" si="811"/>
        <v>-1.6363299702446313E-4</v>
      </c>
      <c r="CH55">
        <f t="shared" si="811"/>
        <v>1.4400392819400082E-4</v>
      </c>
      <c r="CI55">
        <f t="shared" si="811"/>
        <v>4.2689745832371354E-4</v>
      </c>
      <c r="CJ55">
        <f t="shared" si="811"/>
        <v>-2.5521527678823869E-5</v>
      </c>
      <c r="CK55">
        <f t="shared" si="811"/>
        <v>-3.3015344958689572E-5</v>
      </c>
      <c r="CL55">
        <f t="shared" si="811"/>
        <v>-3.0142920504506366E-5</v>
      </c>
      <c r="CM55">
        <f t="shared" si="811"/>
        <v>-8.2167795294910129E-4</v>
      </c>
      <c r="CN55">
        <f t="shared" si="811"/>
        <v>2.0722462745573521E-5</v>
      </c>
      <c r="CO55">
        <f t="shared" si="811"/>
        <v>6.6661212567456602E-5</v>
      </c>
      <c r="CP55">
        <f t="shared" si="811"/>
        <v>1.0302187396788748E-4</v>
      </c>
      <c r="CQ55">
        <f t="shared" si="811"/>
        <v>-1.7226530147079904E-4</v>
      </c>
      <c r="CR55">
        <f t="shared" si="811"/>
        <v>1.0252894053528097E-4</v>
      </c>
      <c r="CS55">
        <f t="shared" si="811"/>
        <v>0</v>
      </c>
      <c r="CT55">
        <f t="shared" si="811"/>
        <v>-6.5888090338646086E-5</v>
      </c>
      <c r="CU55">
        <f t="shared" si="811"/>
        <v>2.5511506956299683E-5</v>
      </c>
      <c r="CV55">
        <f t="shared" si="811"/>
        <v>-6.403217541457281E-3</v>
      </c>
      <c r="CW55">
        <f t="shared" si="811"/>
        <v>4.3329788168846792E-4</v>
      </c>
      <c r="CX55">
        <f t="shared" si="811"/>
        <v>-8.6447912060438263E-5</v>
      </c>
      <c r="CY55">
        <f t="shared" si="811"/>
        <v>-1.5929819138289017E-2</v>
      </c>
      <c r="CZ55">
        <f t="shared" si="811"/>
        <v>1.0040959686485993E-5</v>
      </c>
      <c r="DA55">
        <f t="shared" si="811"/>
        <v>-4.7367446507081433E-5</v>
      </c>
      <c r="DB55">
        <f t="shared" si="811"/>
        <v>1.8801102717555467E-4</v>
      </c>
      <c r="DC55">
        <f t="shared" si="811"/>
        <v>-1.4912326481355189E-4</v>
      </c>
    </row>
    <row r="56" spans="1:107" x14ac:dyDescent="0.25">
      <c r="A56" t="s">
        <v>113</v>
      </c>
      <c r="B56" t="str">
        <f>LEFT(A56,7)</f>
        <v>VDMT029</v>
      </c>
      <c r="C56" t="s">
        <v>103</v>
      </c>
      <c r="D56">
        <v>1</v>
      </c>
      <c r="E56">
        <v>29.608000000000001</v>
      </c>
      <c r="F56">
        <v>38.600999999999999</v>
      </c>
      <c r="G56">
        <v>0.30373547689813557</v>
      </c>
      <c r="H56">
        <v>2.455259711916194E-2</v>
      </c>
      <c r="I56">
        <v>0.14794303797468356</v>
      </c>
      <c r="J56">
        <v>4.9950894805761675E-2</v>
      </c>
      <c r="K56">
        <v>0.18108904408555215</v>
      </c>
      <c r="L56">
        <v>8.7298123090353555E-4</v>
      </c>
      <c r="M56">
        <v>1.7568747271933652E-2</v>
      </c>
      <c r="N56">
        <v>5.761676123963335E-2</v>
      </c>
      <c r="O56">
        <v>3.4728284591881271E-2</v>
      </c>
      <c r="P56">
        <v>2.4770842426887821E-2</v>
      </c>
      <c r="Q56">
        <v>1.2139895242252292E-2</v>
      </c>
      <c r="R56">
        <v>1.8523570493234394E-2</v>
      </c>
      <c r="S56">
        <v>4.2557835006547355E-3</v>
      </c>
      <c r="T56">
        <v>6.2745525971191621E-4</v>
      </c>
      <c r="U56">
        <v>2.6162156263640331E-2</v>
      </c>
      <c r="V56">
        <v>2.6053033609777388E-2</v>
      </c>
      <c r="W56">
        <v>1.2549105194238324E-3</v>
      </c>
      <c r="X56">
        <v>1.4513312963771278E-2</v>
      </c>
      <c r="Y56">
        <v>1.093954604975993E-2</v>
      </c>
      <c r="Z56">
        <v>7.2020951549541688E-3</v>
      </c>
      <c r="AA56">
        <v>5.1833260584897422E-4</v>
      </c>
      <c r="AB56">
        <v>6.5200785683107816E-3</v>
      </c>
      <c r="AC56">
        <v>4.392186817983413E-3</v>
      </c>
      <c r="AD56">
        <v>0</v>
      </c>
      <c r="AE56">
        <v>7.368507202095155E-2</v>
      </c>
      <c r="AF56">
        <v>9.4663902226102131E-3</v>
      </c>
      <c r="AG56">
        <v>6.4927979048450459E-3</v>
      </c>
      <c r="AH56">
        <v>4.992361414229594E-3</v>
      </c>
      <c r="AI56">
        <v>2.9735923177651681E-3</v>
      </c>
      <c r="AJ56">
        <v>4.2285028371890007E-3</v>
      </c>
      <c r="AK56">
        <v>1.0093845482322131E-2</v>
      </c>
      <c r="AL56">
        <v>5.1833260584897422E-4</v>
      </c>
      <c r="AM56">
        <v>3.2736796158882582E-3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3.246398952422523E-3</v>
      </c>
      <c r="AT56">
        <v>4.3103448275862068E-3</v>
      </c>
      <c r="AU56">
        <v>0</v>
      </c>
      <c r="AV56">
        <v>1.0912265386294194E-4</v>
      </c>
      <c r="AW56">
        <v>5.7289393278044522E-4</v>
      </c>
      <c r="AX56">
        <v>0</v>
      </c>
      <c r="AY56">
        <v>0</v>
      </c>
      <c r="AZ56">
        <v>0</v>
      </c>
      <c r="BA56">
        <v>2.0460497599301616E-3</v>
      </c>
      <c r="BB56">
        <v>7.6931470973374072E-3</v>
      </c>
      <c r="BC56">
        <v>8.4024443474465301E-3</v>
      </c>
      <c r="BD56">
        <v>0</v>
      </c>
      <c r="BE56">
        <v>3.5464862505456133E-4</v>
      </c>
      <c r="BF56">
        <v>8.9207769532955034E-3</v>
      </c>
      <c r="BG56">
        <v>3.8192928852029683E-4</v>
      </c>
      <c r="BH56">
        <v>0</v>
      </c>
      <c r="BI56">
        <v>0</v>
      </c>
      <c r="BJ56">
        <v>0</v>
      </c>
      <c r="BK56">
        <v>2.6189436927106066E-3</v>
      </c>
      <c r="BL56">
        <v>0</v>
      </c>
      <c r="BM56">
        <v>3.0008729812309033E-4</v>
      </c>
      <c r="BN56">
        <v>1.9096464426014841E-4</v>
      </c>
      <c r="BO56">
        <v>2.5371017023134001E-3</v>
      </c>
      <c r="BP56">
        <v>0</v>
      </c>
      <c r="BQ56">
        <v>0</v>
      </c>
      <c r="BR56">
        <v>0</v>
      </c>
      <c r="BS56">
        <v>0</v>
      </c>
      <c r="BT56">
        <v>1.6641204714098648E-3</v>
      </c>
      <c r="BU56">
        <v>1.9642077695329551E-3</v>
      </c>
      <c r="BV56">
        <v>6.5473592317765166E-4</v>
      </c>
      <c r="BW56">
        <v>7.0929725010912266E-4</v>
      </c>
      <c r="BX56">
        <v>4.6377127891750327E-4</v>
      </c>
      <c r="BY56">
        <v>0</v>
      </c>
      <c r="BZ56">
        <v>0</v>
      </c>
      <c r="CA56">
        <v>0</v>
      </c>
      <c r="CB56">
        <v>0</v>
      </c>
      <c r="CC56">
        <v>7.7067874290702748E-2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4.6377127891750327E-4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1.0639458751636839E-3</v>
      </c>
      <c r="CX56">
        <v>9.2754255783500654E-4</v>
      </c>
      <c r="CY56">
        <v>0</v>
      </c>
      <c r="CZ56">
        <v>0</v>
      </c>
      <c r="DA56">
        <v>6.2745525971191621E-4</v>
      </c>
      <c r="DB56">
        <v>0</v>
      </c>
      <c r="DC56">
        <v>9.5482322130074199E-4</v>
      </c>
    </row>
    <row r="57" spans="1:107" x14ac:dyDescent="0.25">
      <c r="A57" t="s">
        <v>135</v>
      </c>
      <c r="B57" t="str">
        <f>LEFT(A57,7)</f>
        <v>VDMT029</v>
      </c>
      <c r="C57" t="s">
        <v>103</v>
      </c>
      <c r="D57">
        <v>7</v>
      </c>
      <c r="E57">
        <v>29.608000000000001</v>
      </c>
      <c r="F57">
        <v>38.600999999999999</v>
      </c>
      <c r="G57">
        <v>0.30373547689813557</v>
      </c>
      <c r="H57">
        <v>8.0610287707061898E-2</v>
      </c>
      <c r="I57">
        <v>0.12083696599825632</v>
      </c>
      <c r="J57">
        <v>0.1047079337401918</v>
      </c>
      <c r="K57">
        <v>0.11102005231037489</v>
      </c>
      <c r="L57">
        <v>3.051438535309503E-3</v>
      </c>
      <c r="M57">
        <v>1.3687881429816914E-2</v>
      </c>
      <c r="N57">
        <v>3.1891891891891892E-2</v>
      </c>
      <c r="O57">
        <v>3.046207497820401E-2</v>
      </c>
      <c r="P57">
        <v>3.0392327811682652E-2</v>
      </c>
      <c r="Q57">
        <v>2.4045335658238885E-2</v>
      </c>
      <c r="R57">
        <v>4.7079337401918049E-4</v>
      </c>
      <c r="S57">
        <v>0</v>
      </c>
      <c r="T57">
        <v>4.5335658238884047E-4</v>
      </c>
      <c r="U57">
        <v>1.0270270270270269E-2</v>
      </c>
      <c r="V57">
        <v>1.1891891891891892E-2</v>
      </c>
      <c r="W57">
        <v>8.8927637314734087E-4</v>
      </c>
      <c r="X57">
        <v>2.5684394071490847E-2</v>
      </c>
      <c r="Y57">
        <v>1.1961639058413251E-2</v>
      </c>
      <c r="Z57">
        <v>2.8073234524847428E-3</v>
      </c>
      <c r="AA57">
        <v>1.2728857890148212E-3</v>
      </c>
      <c r="AB57">
        <v>1.2903225806451613E-3</v>
      </c>
      <c r="AC57">
        <v>7.8814298169136883E-3</v>
      </c>
      <c r="AD57">
        <v>1.0462074978204011E-4</v>
      </c>
      <c r="AE57">
        <v>1.7872711421098517E-2</v>
      </c>
      <c r="AF57">
        <v>7.0270270270270272E-3</v>
      </c>
      <c r="AG57">
        <v>3.6965998256320836E-3</v>
      </c>
      <c r="AH57">
        <v>3.9407149084568441E-3</v>
      </c>
      <c r="AI57">
        <v>1.6041848299912817E-3</v>
      </c>
      <c r="AJ57">
        <v>1.0985178727114211E-2</v>
      </c>
      <c r="AK57">
        <v>9.9912816041848301E-3</v>
      </c>
      <c r="AL57">
        <v>0</v>
      </c>
      <c r="AM57">
        <v>1.4646904969485616E-3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1.8308631211857017E-3</v>
      </c>
      <c r="AT57">
        <v>2.789886660854403E-3</v>
      </c>
      <c r="AU57">
        <v>4.0104620749782042E-4</v>
      </c>
      <c r="AV57">
        <v>0</v>
      </c>
      <c r="AW57">
        <v>2.9642545771578027E-4</v>
      </c>
      <c r="AX57">
        <v>0</v>
      </c>
      <c r="AY57">
        <v>0</v>
      </c>
      <c r="AZ57">
        <v>0</v>
      </c>
      <c r="BA57">
        <v>1.1682650392327812E-3</v>
      </c>
      <c r="BB57">
        <v>9.76460331299041E-4</v>
      </c>
      <c r="BC57">
        <v>2.1691368788142981E-2</v>
      </c>
      <c r="BD57">
        <v>0</v>
      </c>
      <c r="BE57">
        <v>5.7541412380122058E-4</v>
      </c>
      <c r="BF57">
        <v>3.6094158674803835E-3</v>
      </c>
      <c r="BG57">
        <v>1.2728857890148212E-3</v>
      </c>
      <c r="BH57">
        <v>0</v>
      </c>
      <c r="BI57">
        <v>0</v>
      </c>
      <c r="BJ57">
        <v>1.5693112467306014E-4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5.4054054054054055E-4</v>
      </c>
      <c r="BR57">
        <v>0</v>
      </c>
      <c r="BS57">
        <v>0</v>
      </c>
      <c r="BT57">
        <v>9.0671316477768094E-4</v>
      </c>
      <c r="BU57">
        <v>1.0810810810810811E-3</v>
      </c>
      <c r="BV57">
        <v>3.8360941586748041E-4</v>
      </c>
      <c r="BW57">
        <v>7.8465562336530077E-4</v>
      </c>
      <c r="BX57">
        <v>7.8465562336530077E-4</v>
      </c>
      <c r="BY57">
        <v>0</v>
      </c>
      <c r="BZ57">
        <v>0</v>
      </c>
      <c r="CA57">
        <v>0</v>
      </c>
      <c r="CB57">
        <v>0</v>
      </c>
      <c r="CC57">
        <v>3.2345248474280733E-2</v>
      </c>
      <c r="CD57">
        <v>0</v>
      </c>
      <c r="CE57">
        <v>0</v>
      </c>
      <c r="CF57">
        <v>0</v>
      </c>
      <c r="CG57">
        <v>1.1333914559721011E-3</v>
      </c>
      <c r="CH57">
        <v>1.5693112467306014E-4</v>
      </c>
      <c r="CI57">
        <v>0</v>
      </c>
      <c r="CJ57">
        <v>3.3129904097646036E-4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3.3129904097646036E-4</v>
      </c>
      <c r="CY57">
        <v>0</v>
      </c>
      <c r="CZ57">
        <v>0</v>
      </c>
      <c r="DA57">
        <v>4.7079337401918049E-4</v>
      </c>
      <c r="DB57">
        <v>0</v>
      </c>
      <c r="DC57">
        <v>6.4516129032258064E-4</v>
      </c>
    </row>
    <row r="58" spans="1:107" x14ac:dyDescent="0.25">
      <c r="A58" t="s">
        <v>157</v>
      </c>
      <c r="B58" t="str">
        <f>LEFT(A58,7)</f>
        <v>VDMT029</v>
      </c>
      <c r="C58" t="s">
        <v>103</v>
      </c>
      <c r="D58">
        <v>14</v>
      </c>
      <c r="E58">
        <v>29.608000000000001</v>
      </c>
      <c r="F58">
        <v>38.600999999999999</v>
      </c>
      <c r="G58">
        <v>0.30373547689813557</v>
      </c>
      <c r="H58">
        <v>1.80013947811937E-2</v>
      </c>
      <c r="I58">
        <v>2.923228918463416E-2</v>
      </c>
      <c r="J58">
        <v>3.4157610274888124E-2</v>
      </c>
      <c r="K58">
        <v>4.6783285872028825E-2</v>
      </c>
      <c r="L58">
        <v>3.6613006334631254E-3</v>
      </c>
      <c r="M58">
        <v>5.4338350671238453E-3</v>
      </c>
      <c r="N58">
        <v>8.1362236299180567E-3</v>
      </c>
      <c r="O58">
        <v>1.5066542686116116E-2</v>
      </c>
      <c r="P58">
        <v>1.210263264950311E-2</v>
      </c>
      <c r="Q58">
        <v>2.1139652467019238E-2</v>
      </c>
      <c r="R58">
        <v>3.7048875457662577E-3</v>
      </c>
      <c r="S58">
        <v>3.0365548904515605E-3</v>
      </c>
      <c r="T58">
        <v>1.7144185505898763E-3</v>
      </c>
      <c r="U58">
        <v>8.9498459929098616E-3</v>
      </c>
      <c r="V58">
        <v>7.9473470099378166E-3</v>
      </c>
      <c r="W58">
        <v>1.9178241413378276E-3</v>
      </c>
      <c r="X58">
        <v>6.2474574301156502E-3</v>
      </c>
      <c r="Y58">
        <v>2.5716278258848145E-3</v>
      </c>
      <c r="Z58">
        <v>9.1532515836578135E-4</v>
      </c>
      <c r="AA58">
        <v>1.9178241413378276E-3</v>
      </c>
      <c r="AB58">
        <v>4.2424594641715585E-3</v>
      </c>
      <c r="AC58">
        <v>1.8451792874992735E-3</v>
      </c>
      <c r="AD58">
        <v>4.3586912303132446E-4</v>
      </c>
      <c r="AE58">
        <v>1.033009821584239E-2</v>
      </c>
      <c r="AF58">
        <v>1.5981867844481897E-3</v>
      </c>
      <c r="AG58">
        <v>2.2955773812983089E-3</v>
      </c>
      <c r="AH58">
        <v>2.1793456151566223E-3</v>
      </c>
      <c r="AI58">
        <v>1.7580054628930086E-3</v>
      </c>
      <c r="AJ58">
        <v>3.3997791596443306E-3</v>
      </c>
      <c r="AK58">
        <v>4.8962631487185449E-3</v>
      </c>
      <c r="AL58">
        <v>1.3947811937002382E-3</v>
      </c>
      <c r="AM58">
        <v>6.9739059685011912E-4</v>
      </c>
      <c r="AN58">
        <v>3.4578950427151742E-3</v>
      </c>
      <c r="AO58">
        <v>5.0560818271633634E-3</v>
      </c>
      <c r="AP58">
        <v>7.9909339222409485E-4</v>
      </c>
      <c r="AQ58">
        <v>6.6833265531469747E-4</v>
      </c>
      <c r="AR58">
        <v>2.1793456151566223E-3</v>
      </c>
      <c r="AS58">
        <v>1.0460858952751786E-3</v>
      </c>
      <c r="AT58">
        <v>6.3927471377927592E-4</v>
      </c>
      <c r="AU58">
        <v>5.201371534840472E-3</v>
      </c>
      <c r="AV58">
        <v>3.1237287150578251E-3</v>
      </c>
      <c r="AW58">
        <v>6.2474574301156504E-4</v>
      </c>
      <c r="AX58">
        <v>6.1021677224385427E-4</v>
      </c>
      <c r="AY58">
        <v>4.2134015226361364E-4</v>
      </c>
      <c r="AZ58">
        <v>3.7194165165339689E-3</v>
      </c>
      <c r="BA58">
        <v>4.9398500610216777E-4</v>
      </c>
      <c r="BB58">
        <v>7.2644853838554077E-4</v>
      </c>
      <c r="BC58">
        <v>9.5891207066891378E-4</v>
      </c>
      <c r="BD58">
        <v>3.1963735688963796E-4</v>
      </c>
      <c r="BE58">
        <v>0</v>
      </c>
      <c r="BF58">
        <v>6.6833265531469747E-4</v>
      </c>
      <c r="BG58">
        <v>4.6492706456674612E-4</v>
      </c>
      <c r="BH58">
        <v>4.5039809379903529E-4</v>
      </c>
      <c r="BI58">
        <v>4.0681118149590281E-4</v>
      </c>
      <c r="BJ58">
        <v>1.0170279537397571E-3</v>
      </c>
      <c r="BK58">
        <v>1.2640204567908409E-3</v>
      </c>
      <c r="BL58">
        <v>6.8286162608240835E-4</v>
      </c>
      <c r="BM58">
        <v>1.1623176614168653E-4</v>
      </c>
      <c r="BN58">
        <v>0</v>
      </c>
      <c r="BO58">
        <v>4.2134015226361364E-4</v>
      </c>
      <c r="BP58">
        <v>2.3246353228337306E-4</v>
      </c>
      <c r="BQ58">
        <v>0</v>
      </c>
      <c r="BR58">
        <v>5.0851397686987854E-4</v>
      </c>
      <c r="BS58">
        <v>4.3586912303132446E-4</v>
      </c>
      <c r="BT58">
        <v>1.1187307491137327E-3</v>
      </c>
      <c r="BU58">
        <v>1.8887661998024061E-4</v>
      </c>
      <c r="BV58">
        <v>1.5981867844481898E-4</v>
      </c>
      <c r="BW58">
        <v>7.5550647992096243E-4</v>
      </c>
      <c r="BX58">
        <v>1.7434764921252978E-4</v>
      </c>
      <c r="BY58">
        <v>0</v>
      </c>
      <c r="BZ58">
        <v>3.7775323996048121E-4</v>
      </c>
      <c r="CA58">
        <v>1.3076073690939734E-3</v>
      </c>
      <c r="CB58">
        <v>4.9398500610216777E-4</v>
      </c>
      <c r="CC58">
        <v>1.4819550183065031E-3</v>
      </c>
      <c r="CD58">
        <v>3.3416632765734873E-4</v>
      </c>
      <c r="CE58">
        <v>5.0851397686987854E-4</v>
      </c>
      <c r="CF58">
        <v>3.5595978380891496E-3</v>
      </c>
      <c r="CG58">
        <v>0</v>
      </c>
      <c r="CH58">
        <v>0</v>
      </c>
      <c r="CI58">
        <v>9.2985412913349223E-4</v>
      </c>
      <c r="CJ58">
        <v>1.8887661998024061E-4</v>
      </c>
      <c r="CK58">
        <v>1.3076073690939733E-4</v>
      </c>
      <c r="CL58">
        <v>0</v>
      </c>
      <c r="CM58">
        <v>2.9057941535421631E-4</v>
      </c>
      <c r="CN58">
        <v>8.5720927529493816E-4</v>
      </c>
      <c r="CO58">
        <v>0</v>
      </c>
      <c r="CP58">
        <v>3.1963735688963796E-4</v>
      </c>
      <c r="CQ58">
        <v>8.1362236299180562E-4</v>
      </c>
      <c r="CR58">
        <v>1.7144185505898763E-3</v>
      </c>
      <c r="CS58">
        <v>0</v>
      </c>
      <c r="CT58">
        <v>1.9904689951763819E-3</v>
      </c>
      <c r="CU58">
        <v>0</v>
      </c>
      <c r="CV58">
        <v>0</v>
      </c>
      <c r="CW58">
        <v>4.6492706456674612E-4</v>
      </c>
      <c r="CX58">
        <v>0</v>
      </c>
      <c r="CY58">
        <v>0</v>
      </c>
      <c r="CZ58">
        <v>1.3076073690939733E-4</v>
      </c>
      <c r="DA58">
        <v>0</v>
      </c>
      <c r="DB58">
        <v>7.3516592084616724E-3</v>
      </c>
      <c r="DC58">
        <v>0</v>
      </c>
    </row>
    <row r="59" spans="1:107" x14ac:dyDescent="0.25">
      <c r="A59" t="s">
        <v>179</v>
      </c>
      <c r="B59" t="str">
        <f>LEFT(A59,7)</f>
        <v>VDMT029</v>
      </c>
      <c r="C59" t="s">
        <v>103</v>
      </c>
      <c r="D59">
        <v>50</v>
      </c>
      <c r="E59">
        <v>29.608000000000001</v>
      </c>
      <c r="F59">
        <v>38.600999999999999</v>
      </c>
      <c r="G59">
        <v>0.30373547689813557</v>
      </c>
      <c r="H59">
        <v>0.23014739695524844</v>
      </c>
      <c r="I59">
        <v>0.11210881719389114</v>
      </c>
      <c r="J59">
        <v>5.7627610910763127E-2</v>
      </c>
      <c r="K59">
        <v>0.13539221143839097</v>
      </c>
      <c r="L59">
        <v>4.4533727037296992E-3</v>
      </c>
      <c r="M59">
        <v>1.8612193528087712E-2</v>
      </c>
      <c r="N59">
        <v>2.0161192729384998E-2</v>
      </c>
      <c r="O59">
        <v>2.6139361521891714E-2</v>
      </c>
      <c r="P59">
        <v>2.5510080596364691E-2</v>
      </c>
      <c r="Q59">
        <v>3.0689546675702496E-2</v>
      </c>
      <c r="R59">
        <v>8.6889173947769689E-3</v>
      </c>
      <c r="S59">
        <v>3.2916233027567346E-3</v>
      </c>
      <c r="T59">
        <v>3.8724980032432173E-4</v>
      </c>
      <c r="U59">
        <v>1.7087397439310696E-2</v>
      </c>
      <c r="V59">
        <v>2.3791659607425516E-2</v>
      </c>
      <c r="W59">
        <v>4.5743882663310505E-3</v>
      </c>
      <c r="X59">
        <v>4.0854853934215937E-2</v>
      </c>
      <c r="Y59">
        <v>8.8099329573783185E-3</v>
      </c>
      <c r="Z59">
        <v>5.7603407798242851E-3</v>
      </c>
      <c r="AA59">
        <v>1.9362490016216086E-3</v>
      </c>
      <c r="AB59">
        <v>3.2432170777161942E-3</v>
      </c>
      <c r="AC59">
        <v>2.8874313236682238E-2</v>
      </c>
      <c r="AD59">
        <v>9.6812450081080432E-5</v>
      </c>
      <c r="AE59">
        <v>4.6833022726722656E-2</v>
      </c>
      <c r="AF59">
        <v>1.0020088583391824E-2</v>
      </c>
      <c r="AG59">
        <v>8.4710893820945377E-4</v>
      </c>
      <c r="AH59">
        <v>1.6506522738824213E-2</v>
      </c>
      <c r="AI59">
        <v>0</v>
      </c>
      <c r="AJ59">
        <v>1.7982912602560689E-2</v>
      </c>
      <c r="AK59">
        <v>4.9374349541351018E-3</v>
      </c>
      <c r="AL59">
        <v>3.8724980032432173E-4</v>
      </c>
      <c r="AM59">
        <v>2.8801703899121425E-3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3.8724980032432173E-4</v>
      </c>
      <c r="AT59">
        <v>3.9451073408040271E-3</v>
      </c>
      <c r="AU59">
        <v>6.0507781300675272E-4</v>
      </c>
      <c r="AV59">
        <v>0</v>
      </c>
      <c r="AW59">
        <v>4.3565602536486194E-4</v>
      </c>
      <c r="AX59">
        <v>0</v>
      </c>
      <c r="AY59">
        <v>0</v>
      </c>
      <c r="AZ59">
        <v>0</v>
      </c>
      <c r="BA59">
        <v>3.3400295277972746E-3</v>
      </c>
      <c r="BB59">
        <v>8.4710893820945377E-4</v>
      </c>
      <c r="BC59">
        <v>1.5489992012972869E-2</v>
      </c>
      <c r="BD59">
        <v>0</v>
      </c>
      <c r="BE59">
        <v>3.8724980032432173E-4</v>
      </c>
      <c r="BF59">
        <v>3.8967011157634871E-3</v>
      </c>
      <c r="BG59">
        <v>3.6304668780405162E-4</v>
      </c>
      <c r="BH59">
        <v>0</v>
      </c>
      <c r="BI59">
        <v>0</v>
      </c>
      <c r="BJ59">
        <v>0</v>
      </c>
      <c r="BK59">
        <v>8.4710893820945377E-4</v>
      </c>
      <c r="BL59">
        <v>1.2101556260135054E-4</v>
      </c>
      <c r="BM59">
        <v>2.6623423772297115E-4</v>
      </c>
      <c r="BN59">
        <v>0</v>
      </c>
      <c r="BO59">
        <v>0</v>
      </c>
      <c r="BP59">
        <v>0</v>
      </c>
      <c r="BQ59">
        <v>8.4710893820945377E-4</v>
      </c>
      <c r="BR59">
        <v>0</v>
      </c>
      <c r="BS59">
        <v>0</v>
      </c>
      <c r="BT59">
        <v>3.3884357528378152E-4</v>
      </c>
      <c r="BU59">
        <v>7.9870271316891356E-4</v>
      </c>
      <c r="BV59">
        <v>7.2609337560810324E-4</v>
      </c>
      <c r="BW59">
        <v>0</v>
      </c>
      <c r="BX59">
        <v>7.2609337560810324E-4</v>
      </c>
      <c r="BY59">
        <v>0</v>
      </c>
      <c r="BZ59">
        <v>0</v>
      </c>
      <c r="CA59">
        <v>0</v>
      </c>
      <c r="CB59">
        <v>0</v>
      </c>
      <c r="CC59">
        <v>4.329936829876322E-2</v>
      </c>
      <c r="CD59">
        <v>0</v>
      </c>
      <c r="CE59">
        <v>1.4521867512162063E-4</v>
      </c>
      <c r="CF59">
        <v>0</v>
      </c>
      <c r="CG59">
        <v>0</v>
      </c>
      <c r="CH59">
        <v>0</v>
      </c>
      <c r="CI59">
        <v>0</v>
      </c>
      <c r="CJ59">
        <v>3.6304668780405162E-4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3.3884357528378152E-4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4.5985913788513204E-4</v>
      </c>
      <c r="DB59">
        <v>0</v>
      </c>
      <c r="DC59">
        <v>2.1540770143040396E-3</v>
      </c>
    </row>
    <row r="60" spans="1:107" x14ac:dyDescent="0.25">
      <c r="G60" t="s">
        <v>356</v>
      </c>
      <c r="H60">
        <f>MEDIAN(H57-H56,H58-H57,H59-H58)</f>
        <v>5.6057690587899958E-2</v>
      </c>
      <c r="I60">
        <f t="shared" ref="I60" si="812">MEDIAN(I57-I56,I58-I57,I59-I58)</f>
        <v>-2.710607197642724E-2</v>
      </c>
      <c r="J60">
        <f t="shared" ref="J60" si="813">MEDIAN(J57-J56,J58-J57,J59-J58)</f>
        <v>2.3470000635875003E-2</v>
      </c>
      <c r="K60">
        <f t="shared" ref="K60" si="814">MEDIAN(K57-K56,K58-K57,K59-K58)</f>
        <v>-6.4236766438346055E-2</v>
      </c>
      <c r="L60">
        <f t="shared" ref="L60" si="815">MEDIAN(L57-L56,L58-L57,L59-L58)</f>
        <v>7.9207207026657381E-4</v>
      </c>
      <c r="M60">
        <f t="shared" ref="M60" si="816">MEDIAN(M57-M56,M58-M57,M59-M58)</f>
        <v>-3.8808658421167382E-3</v>
      </c>
      <c r="N60">
        <f t="shared" ref="N60" si="817">MEDIAN(N57-N56,N58-N57,N59-N58)</f>
        <v>-2.3755668261973836E-2</v>
      </c>
      <c r="O60">
        <f t="shared" ref="O60" si="818">MEDIAN(O57-O56,O58-O57,O59-O58)</f>
        <v>-4.2662096136772618E-3</v>
      </c>
      <c r="P60">
        <f t="shared" ref="P60" si="819">MEDIAN(P57-P56,P58-P57,P59-P58)</f>
        <v>5.6214853847948304E-3</v>
      </c>
      <c r="Q60">
        <f t="shared" ref="Q60" si="820">MEDIAN(Q57-Q56,Q58-Q57,Q59-Q58)</f>
        <v>9.5498942086832579E-3</v>
      </c>
      <c r="R60">
        <f t="shared" ref="R60" si="821">MEDIAN(R57-R56,R58-R57,R59-R58)</f>
        <v>3.2340941717470774E-3</v>
      </c>
      <c r="S60">
        <f t="shared" ref="S60" si="822">MEDIAN(S57-S56,S58-S57,S59-S58)</f>
        <v>2.5506841230517417E-4</v>
      </c>
      <c r="T60">
        <f t="shared" ref="T60" si="823">MEDIAN(T57-T56,T58-T57,T59-T58)</f>
        <v>-1.7409867732307574E-4</v>
      </c>
      <c r="U60">
        <f t="shared" ref="U60" si="824">MEDIAN(U57-U56,U58-U57,U59-U58)</f>
        <v>-1.3204242773604078E-3</v>
      </c>
      <c r="V60">
        <f t="shared" ref="V60" si="825">MEDIAN(V57-V56,V58-V57,V59-V58)</f>
        <v>-3.9445448819540752E-3</v>
      </c>
      <c r="W60">
        <f t="shared" ref="W60" si="826">MEDIAN(W57-W56,W58-W57,W59-W58)</f>
        <v>1.0285477681904868E-3</v>
      </c>
      <c r="X60">
        <f t="shared" ref="X60" si="827">MEDIAN(X57-X56,X58-X57,X59-X58)</f>
        <v>1.1171081107719569E-2</v>
      </c>
      <c r="Y60">
        <f t="shared" ref="Y60" si="828">MEDIAN(Y57-Y56,Y58-Y57,Y59-Y58)</f>
        <v>1.0220930086533211E-3</v>
      </c>
      <c r="Z60">
        <f t="shared" ref="Z60" si="829">MEDIAN(Z57-Z56,Z58-Z57,Z59-Z58)</f>
        <v>-1.8919982941189616E-3</v>
      </c>
      <c r="AA60">
        <f t="shared" ref="AA60" si="830">MEDIAN(AA57-AA56,AA58-AA57,AA59-AA58)</f>
        <v>6.4493835232300634E-4</v>
      </c>
      <c r="AB60">
        <f t="shared" ref="AB60" si="831">MEDIAN(AB57-AB56,AB58-AB57,AB59-AB58)</f>
        <v>-9.9924238645536425E-4</v>
      </c>
      <c r="AC60">
        <f t="shared" ref="AC60" si="832">MEDIAN(AC57-AC56,AC58-AC57,AC59-AC58)</f>
        <v>3.4892429989302753E-3</v>
      </c>
      <c r="AD60">
        <f t="shared" ref="AD60" si="833">MEDIAN(AD57-AD56,AD58-AD57,AD59-AD58)</f>
        <v>1.0462074978204011E-4</v>
      </c>
      <c r="AE60">
        <f t="shared" ref="AE60" si="834">MEDIAN(AE57-AE56,AE58-AE57,AE59-AE58)</f>
        <v>-7.5426132052561264E-3</v>
      </c>
      <c r="AF60">
        <f t="shared" ref="AF60" si="835">MEDIAN(AF57-AF56,AF58-AF57,AF59-AF58)</f>
        <v>-2.4393631955831859E-3</v>
      </c>
      <c r="AG60">
        <f t="shared" ref="AG60" si="836">MEDIAN(AG57-AG56,AG58-AG57,AG59-AG58)</f>
        <v>-1.4484684430888552E-3</v>
      </c>
      <c r="AH60">
        <f t="shared" ref="AH60" si="837">MEDIAN(AH57-AH56,AH58-AH57,AH59-AH58)</f>
        <v>-1.0516465057727499E-3</v>
      </c>
      <c r="AI60">
        <f t="shared" ref="AI60" si="838">MEDIAN(AI57-AI56,AI58-AI57,AI59-AI58)</f>
        <v>-1.3694074877738864E-3</v>
      </c>
      <c r="AJ60">
        <f t="shared" ref="AJ60" si="839">MEDIAN(AJ57-AJ56,AJ58-AJ57,AJ59-AJ58)</f>
        <v>6.7566758899252101E-3</v>
      </c>
      <c r="AK60">
        <f t="shared" ref="AK60" si="840">MEDIAN(AK57-AK56,AK58-AK57,AK59-AK58)</f>
        <v>-1.0256387813730068E-4</v>
      </c>
      <c r="AL60">
        <f t="shared" ref="AL60" si="841">MEDIAN(AL57-AL56,AL58-AL57,AL59-AL58)</f>
        <v>-5.1833260584897422E-4</v>
      </c>
      <c r="AM60">
        <f t="shared" ref="AM60" si="842">MEDIAN(AM57-AM56,AM58-AM57,AM59-AM58)</f>
        <v>-7.6729990009844244E-4</v>
      </c>
      <c r="AN60">
        <f t="shared" ref="AN60" si="843">MEDIAN(AN57-AN56,AN58-AN57,AN59-AN58)</f>
        <v>0</v>
      </c>
      <c r="AO60">
        <f t="shared" ref="AO60" si="844">MEDIAN(AO57-AO56,AO58-AO57,AO59-AO58)</f>
        <v>0</v>
      </c>
      <c r="AP60">
        <f t="shared" ref="AP60" si="845">MEDIAN(AP57-AP56,AP58-AP57,AP59-AP58)</f>
        <v>0</v>
      </c>
      <c r="AQ60">
        <f t="shared" ref="AQ60" si="846">MEDIAN(AQ57-AQ56,AQ58-AQ57,AQ59-AQ58)</f>
        <v>0</v>
      </c>
      <c r="AR60">
        <f t="shared" ref="AR60" si="847">MEDIAN(AR57-AR56,AR58-AR57,AR59-AR58)</f>
        <v>0</v>
      </c>
      <c r="AS60">
        <f t="shared" ref="AS60" si="848">MEDIAN(AS57-AS56,AS58-AS57,AS59-AS58)</f>
        <v>-7.847772259105231E-4</v>
      </c>
      <c r="AT60">
        <f t="shared" ref="AT60" si="849">MEDIAN(AT57-AT56,AT58-AT57,AT59-AT58)</f>
        <v>-1.5204581667318039E-3</v>
      </c>
      <c r="AU60">
        <f t="shared" ref="AU60" si="850">MEDIAN(AU57-AU56,AU58-AU57,AU59-AU58)</f>
        <v>4.0104620749782042E-4</v>
      </c>
      <c r="AV60">
        <f t="shared" ref="AV60" si="851">MEDIAN(AV57-AV56,AV58-AV57,AV59-AV58)</f>
        <v>-1.0912265386294194E-4</v>
      </c>
      <c r="AW60">
        <f t="shared" ref="AW60" si="852">MEDIAN(AW57-AW56,AW58-AW57,AW59-AW58)</f>
        <v>-1.8908971764670311E-4</v>
      </c>
      <c r="AX60">
        <f t="shared" ref="AX60" si="853">MEDIAN(AX57-AX56,AX58-AX57,AX59-AX58)</f>
        <v>0</v>
      </c>
      <c r="AY60">
        <f t="shared" ref="AY60" si="854">MEDIAN(AY57-AY56,AY58-AY57,AY59-AY58)</f>
        <v>0</v>
      </c>
      <c r="AZ60">
        <f t="shared" ref="AZ60" si="855">MEDIAN(AZ57-AZ56,AZ58-AZ57,AZ59-AZ58)</f>
        <v>0</v>
      </c>
      <c r="BA60">
        <f t="shared" ref="BA60" si="856">MEDIAN(BA57-BA56,BA58-BA57,BA59-BA58)</f>
        <v>-6.7428003313061346E-4</v>
      </c>
      <c r="BB60">
        <f t="shared" ref="BB60" si="857">MEDIAN(BB57-BB56,BB58-BB57,BB59-BB58)</f>
        <v>-2.5001179291350023E-4</v>
      </c>
      <c r="BC60">
        <f t="shared" ref="BC60" si="858">MEDIAN(BC57-BC56,BC58-BC57,BC59-BC58)</f>
        <v>1.328892444069645E-2</v>
      </c>
      <c r="BD60">
        <f t="shared" ref="BD60" si="859">MEDIAN(BD57-BD56,BD58-BD57,BD59-BD58)</f>
        <v>0</v>
      </c>
      <c r="BE60">
        <f t="shared" ref="BE60" si="860">MEDIAN(BE57-BE56,BE58-BE57,BE59-BE58)</f>
        <v>2.2076549874665925E-4</v>
      </c>
      <c r="BF60">
        <f t="shared" ref="BF60" si="861">MEDIAN(BF57-BF56,BF58-BF57,BF59-BF58)</f>
        <v>-2.9410832121656858E-3</v>
      </c>
      <c r="BG60">
        <f t="shared" ref="BG60" si="862">MEDIAN(BG57-BG56,BG58-BG57,BG59-BG58)</f>
        <v>-1.018803767626945E-4</v>
      </c>
      <c r="BH60">
        <f t="shared" ref="BH60" si="863">MEDIAN(BH57-BH56,BH58-BH57,BH59-BH58)</f>
        <v>0</v>
      </c>
      <c r="BI60">
        <f t="shared" ref="BI60" si="864">MEDIAN(BI57-BI56,BI58-BI57,BI59-BI58)</f>
        <v>0</v>
      </c>
      <c r="BJ60">
        <f t="shared" ref="BJ60" si="865">MEDIAN(BJ57-BJ56,BJ58-BJ57,BJ59-BJ58)</f>
        <v>1.5693112467306014E-4</v>
      </c>
      <c r="BK60">
        <f t="shared" ref="BK60" si="866">MEDIAN(BK57-BK56,BK58-BK57,BK59-BK58)</f>
        <v>-4.1691151858138709E-4</v>
      </c>
      <c r="BL60">
        <f t="shared" ref="BL60" si="867">MEDIAN(BL57-BL56,BL58-BL57,BL59-BL58)</f>
        <v>0</v>
      </c>
      <c r="BM60">
        <f t="shared" ref="BM60" si="868">MEDIAN(BM57-BM56,BM58-BM57,BM59-BM58)</f>
        <v>1.1623176614168653E-4</v>
      </c>
      <c r="BN60">
        <f t="shared" ref="BN60" si="869">MEDIAN(BN57-BN56,BN58-BN57,BN59-BN58)</f>
        <v>0</v>
      </c>
      <c r="BO60">
        <f t="shared" ref="BO60" si="870">MEDIAN(BO57-BO56,BO58-BO57,BO59-BO58)</f>
        <v>-4.2134015226361364E-4</v>
      </c>
      <c r="BP60">
        <f t="shared" ref="BP60" si="871">MEDIAN(BP57-BP56,BP58-BP57,BP59-BP58)</f>
        <v>0</v>
      </c>
      <c r="BQ60">
        <f t="shared" ref="BQ60" si="872">MEDIAN(BQ57-BQ56,BQ58-BQ57,BQ59-BQ58)</f>
        <v>5.4054054054054055E-4</v>
      </c>
      <c r="BR60">
        <f t="shared" ref="BR60" si="873">MEDIAN(BR57-BR56,BR58-BR57,BR59-BR58)</f>
        <v>0</v>
      </c>
      <c r="BS60">
        <f t="shared" ref="BS60" si="874">MEDIAN(BS57-BS56,BS58-BS57,BS59-BS58)</f>
        <v>0</v>
      </c>
      <c r="BT60">
        <f t="shared" ref="BT60" si="875">MEDIAN(BT57-BT56,BT58-BT57,BT59-BT58)</f>
        <v>-7.5740730663218382E-4</v>
      </c>
      <c r="BU60">
        <f t="shared" ref="BU60" si="876">MEDIAN(BU57-BU56,BU58-BU57,BU59-BU58)</f>
        <v>-8.8312668845187399E-4</v>
      </c>
      <c r="BV60">
        <f t="shared" ref="BV60" si="877">MEDIAN(BV57-BV56,BV58-BV57,BV59-BV58)</f>
        <v>-2.2379073742266142E-4</v>
      </c>
      <c r="BW60">
        <f t="shared" ref="BW60" si="878">MEDIAN(BW57-BW56,BW58-BW57,BW59-BW58)</f>
        <v>-2.9149143444338345E-5</v>
      </c>
      <c r="BX60">
        <f t="shared" ref="BX60" si="879">MEDIAN(BX57-BX56,BX58-BX57,BX59-BX58)</f>
        <v>3.208843444477975E-4</v>
      </c>
      <c r="BY60">
        <f t="shared" ref="BY60" si="880">MEDIAN(BY57-BY56,BY58-BY57,BY59-BY58)</f>
        <v>0</v>
      </c>
      <c r="BZ60">
        <f t="shared" ref="BZ60" si="881">MEDIAN(BZ57-BZ56,BZ58-BZ57,BZ59-BZ58)</f>
        <v>0</v>
      </c>
      <c r="CA60">
        <f t="shared" ref="CA60" si="882">MEDIAN(CA57-CA56,CA58-CA57,CA59-CA58)</f>
        <v>0</v>
      </c>
      <c r="CB60">
        <f t="shared" ref="CB60" si="883">MEDIAN(CB57-CB56,CB58-CB57,CB59-CB58)</f>
        <v>0</v>
      </c>
      <c r="CC60">
        <f t="shared" ref="CC60" si="884">MEDIAN(CC57-CC56,CC58-CC57,CC59-CC58)</f>
        <v>-3.0863293455974231E-2</v>
      </c>
      <c r="CD60">
        <f t="shared" ref="CD60" si="885">MEDIAN(CD57-CD56,CD58-CD57,CD59-CD58)</f>
        <v>0</v>
      </c>
      <c r="CE60">
        <f t="shared" ref="CE60" si="886">MEDIAN(CE57-CE56,CE58-CE57,CE59-CE58)</f>
        <v>0</v>
      </c>
      <c r="CF60">
        <f t="shared" ref="CF60" si="887">MEDIAN(CF57-CF56,CF58-CF57,CF59-CF58)</f>
        <v>0</v>
      </c>
      <c r="CG60">
        <f t="shared" ref="CG60" si="888">MEDIAN(CG57-CG56,CG58-CG57,CG59-CG58)</f>
        <v>0</v>
      </c>
      <c r="CH60">
        <f t="shared" ref="CH60" si="889">MEDIAN(CH57-CH56,CH58-CH57,CH59-CH58)</f>
        <v>0</v>
      </c>
      <c r="CI60">
        <f t="shared" ref="CI60" si="890">MEDIAN(CI57-CI56,CI58-CI57,CI59-CI58)</f>
        <v>0</v>
      </c>
      <c r="CJ60">
        <f t="shared" ref="CJ60" si="891">MEDIAN(CJ57-CJ56,CJ58-CJ57,CJ59-CJ58)</f>
        <v>-1.3247223794104291E-4</v>
      </c>
      <c r="CK60">
        <f t="shared" ref="CK60" si="892">MEDIAN(CK57-CK56,CK58-CK57,CK59-CK58)</f>
        <v>0</v>
      </c>
      <c r="CL60">
        <f t="shared" ref="CL60" si="893">MEDIAN(CL57-CL56,CL58-CL57,CL59-CL58)</f>
        <v>0</v>
      </c>
      <c r="CM60">
        <f t="shared" ref="CM60" si="894">MEDIAN(CM57-CM56,CM58-CM57,CM59-CM58)</f>
        <v>0</v>
      </c>
      <c r="CN60">
        <f t="shared" ref="CN60" si="895">MEDIAN(CN57-CN56,CN58-CN57,CN59-CN58)</f>
        <v>0</v>
      </c>
      <c r="CO60">
        <f t="shared" ref="CO60" si="896">MEDIAN(CO57-CO56,CO58-CO57,CO59-CO58)</f>
        <v>0</v>
      </c>
      <c r="CP60">
        <f t="shared" ref="CP60" si="897">MEDIAN(CP57-CP56,CP58-CP57,CP59-CP58)</f>
        <v>0</v>
      </c>
      <c r="CQ60">
        <f t="shared" ref="CQ60" si="898">MEDIAN(CQ57-CQ56,CQ58-CQ57,CQ59-CQ58)</f>
        <v>0</v>
      </c>
      <c r="CR60">
        <f t="shared" ref="CR60" si="899">MEDIAN(CR57-CR56,CR58-CR57,CR59-CR58)</f>
        <v>0</v>
      </c>
      <c r="CS60">
        <f t="shared" ref="CS60" si="900">MEDIAN(CS57-CS56,CS58-CS57,CS59-CS58)</f>
        <v>0</v>
      </c>
      <c r="CT60">
        <f t="shared" ref="CT60" si="901">MEDIAN(CT57-CT56,CT58-CT57,CT59-CT58)</f>
        <v>0</v>
      </c>
      <c r="CU60">
        <f t="shared" ref="CU60" si="902">MEDIAN(CU57-CU56,CU58-CU57,CU59-CU58)</f>
        <v>0</v>
      </c>
      <c r="CV60">
        <f t="shared" ref="CV60" si="903">MEDIAN(CV57-CV56,CV58-CV57,CV59-CV58)</f>
        <v>0</v>
      </c>
      <c r="CW60">
        <f t="shared" ref="CW60" si="904">MEDIAN(CW57-CW56,CW58-CW57,CW59-CW58)</f>
        <v>-4.6492706456674612E-4</v>
      </c>
      <c r="CX60">
        <f t="shared" ref="CX60" si="905">MEDIAN(CX57-CX56,CX58-CX57,CX59-CX58)</f>
        <v>-3.3129904097646036E-4</v>
      </c>
      <c r="CY60">
        <f t="shared" ref="CY60" si="906">MEDIAN(CY57-CY56,CY58-CY57,CY59-CY58)</f>
        <v>0</v>
      </c>
      <c r="CZ60">
        <f t="shared" ref="CZ60" si="907">MEDIAN(CZ57-CZ56,CZ58-CZ57,CZ59-CZ58)</f>
        <v>0</v>
      </c>
      <c r="DA60">
        <f t="shared" ref="DA60" si="908">MEDIAN(DA57-DA56,DA58-DA57,DA59-DA58)</f>
        <v>-1.5666188569273573E-4</v>
      </c>
      <c r="DB60">
        <f t="shared" ref="DB60" si="909">MEDIAN(DB57-DB56,DB58-DB57,DB59-DB58)</f>
        <v>0</v>
      </c>
      <c r="DC60">
        <f t="shared" ref="DC60" si="910">MEDIAN(DC57-DC56,DC58-DC57,DC59-DC58)</f>
        <v>-3.0966193097816134E-4</v>
      </c>
    </row>
    <row r="61" spans="1:107" x14ac:dyDescent="0.25">
      <c r="G61" t="s">
        <v>357</v>
      </c>
      <c r="H61">
        <f>AVERAGE(H57-H56,H58-H57,H59-H58)</f>
        <v>6.8531599945362162E-2</v>
      </c>
      <c r="I61">
        <f t="shared" ref="I61:BT61" si="911">AVERAGE(I57-I56,I58-I57,I59-I58)</f>
        <v>-1.1944740260264139E-2</v>
      </c>
      <c r="J61">
        <f t="shared" si="911"/>
        <v>2.558905368333815E-3</v>
      </c>
      <c r="K61">
        <f t="shared" si="911"/>
        <v>-1.5232277549053716E-2</v>
      </c>
      <c r="L61">
        <f t="shared" si="911"/>
        <v>1.1934638242753878E-3</v>
      </c>
      <c r="M61">
        <f t="shared" si="911"/>
        <v>3.4781541871801991E-4</v>
      </c>
      <c r="N61">
        <f t="shared" si="911"/>
        <v>-1.2485189503416117E-2</v>
      </c>
      <c r="O61">
        <f t="shared" si="911"/>
        <v>-2.8629743566631854E-3</v>
      </c>
      <c r="P61">
        <f t="shared" si="911"/>
        <v>2.464127231589566E-4</v>
      </c>
      <c r="Q61">
        <f t="shared" si="911"/>
        <v>6.1832171444834013E-3</v>
      </c>
      <c r="R61">
        <f t="shared" si="911"/>
        <v>-3.2782176994858078E-3</v>
      </c>
      <c r="S61">
        <f t="shared" si="911"/>
        <v>-3.2138673263266694E-4</v>
      </c>
      <c r="T61">
        <f t="shared" si="911"/>
        <v>-8.0068486462531546E-5</v>
      </c>
      <c r="U61">
        <f t="shared" si="911"/>
        <v>-3.0249196081098776E-3</v>
      </c>
      <c r="V61">
        <f t="shared" si="911"/>
        <v>-7.5379133411729077E-4</v>
      </c>
      <c r="W61">
        <f t="shared" si="911"/>
        <v>1.1064925823024061E-3</v>
      </c>
      <c r="X61">
        <f t="shared" si="911"/>
        <v>8.7805136568148857E-3</v>
      </c>
      <c r="Y61">
        <f t="shared" si="911"/>
        <v>-7.0987103079387086E-4</v>
      </c>
      <c r="Z61">
        <f t="shared" si="911"/>
        <v>-4.8058479170996125E-4</v>
      </c>
      <c r="AA61">
        <f t="shared" si="911"/>
        <v>4.7263879859087816E-4</v>
      </c>
      <c r="AB61">
        <f t="shared" si="911"/>
        <v>-1.0922871635315292E-3</v>
      </c>
      <c r="AC61">
        <f t="shared" si="911"/>
        <v>8.1607088062329424E-3</v>
      </c>
      <c r="AD61">
        <f t="shared" si="911"/>
        <v>3.2270816693693475E-5</v>
      </c>
      <c r="AE61">
        <f t="shared" si="911"/>
        <v>-8.9506830980762963E-3</v>
      </c>
      <c r="AF61">
        <f t="shared" si="911"/>
        <v>1.845661202605365E-4</v>
      </c>
      <c r="AG61">
        <f t="shared" si="911"/>
        <v>-1.8818963222118641E-3</v>
      </c>
      <c r="AH61">
        <f t="shared" si="911"/>
        <v>3.8380537748648729E-3</v>
      </c>
      <c r="AI61">
        <f t="shared" si="911"/>
        <v>-9.9119743925505602E-4</v>
      </c>
      <c r="AJ61">
        <f t="shared" si="911"/>
        <v>4.5848032551238961E-3</v>
      </c>
      <c r="AK61">
        <f t="shared" si="911"/>
        <v>-1.7188035093956763E-3</v>
      </c>
      <c r="AL61">
        <f t="shared" si="911"/>
        <v>-4.3694268508217517E-5</v>
      </c>
      <c r="AM61">
        <f t="shared" si="911"/>
        <v>-1.3116974199203855E-4</v>
      </c>
      <c r="AN61">
        <f t="shared" si="911"/>
        <v>0</v>
      </c>
      <c r="AO61">
        <f t="shared" si="911"/>
        <v>0</v>
      </c>
      <c r="AP61">
        <f t="shared" si="911"/>
        <v>0</v>
      </c>
      <c r="AQ61">
        <f t="shared" si="911"/>
        <v>0</v>
      </c>
      <c r="AR61">
        <f t="shared" si="911"/>
        <v>0</v>
      </c>
      <c r="AS61">
        <f t="shared" si="911"/>
        <v>-9.5304971736606713E-4</v>
      </c>
      <c r="AT61">
        <f t="shared" si="911"/>
        <v>-1.2174582892739308E-4</v>
      </c>
      <c r="AU61">
        <f t="shared" si="911"/>
        <v>2.0169260433558432E-4</v>
      </c>
      <c r="AV61">
        <f t="shared" si="911"/>
        <v>-3.6374217954313927E-5</v>
      </c>
      <c r="AW61">
        <f t="shared" si="911"/>
        <v>-4.574596913852776E-5</v>
      </c>
      <c r="AX61">
        <f t="shared" si="911"/>
        <v>0</v>
      </c>
      <c r="AY61">
        <f t="shared" si="911"/>
        <v>0</v>
      </c>
      <c r="AZ61">
        <f t="shared" si="911"/>
        <v>0</v>
      </c>
      <c r="BA61">
        <f t="shared" si="911"/>
        <v>4.3132658928903776E-4</v>
      </c>
      <c r="BB61">
        <f t="shared" si="911"/>
        <v>-2.2820127197093177E-3</v>
      </c>
      <c r="BC61">
        <f t="shared" si="911"/>
        <v>2.3625158885087795E-3</v>
      </c>
      <c r="BD61">
        <f t="shared" si="911"/>
        <v>0</v>
      </c>
      <c r="BE61">
        <f t="shared" si="911"/>
        <v>1.0867058423253466E-5</v>
      </c>
      <c r="BF61">
        <f t="shared" si="911"/>
        <v>-1.6746919458440048E-3</v>
      </c>
      <c r="BG61">
        <f t="shared" si="911"/>
        <v>-6.2942002387484206E-6</v>
      </c>
      <c r="BH61">
        <f t="shared" si="911"/>
        <v>0</v>
      </c>
      <c r="BI61">
        <f t="shared" si="911"/>
        <v>0</v>
      </c>
      <c r="BJ61">
        <f t="shared" si="911"/>
        <v>0</v>
      </c>
      <c r="BK61">
        <f t="shared" si="911"/>
        <v>-5.9061158483371759E-4</v>
      </c>
      <c r="BL61">
        <f t="shared" si="911"/>
        <v>4.0338520867116839E-5</v>
      </c>
      <c r="BM61">
        <f t="shared" si="911"/>
        <v>-1.1284353466706394E-5</v>
      </c>
      <c r="BN61">
        <f t="shared" si="911"/>
        <v>-6.3654881420049467E-5</v>
      </c>
      <c r="BO61">
        <f t="shared" si="911"/>
        <v>-8.4570056743779999E-4</v>
      </c>
      <c r="BP61">
        <f t="shared" si="911"/>
        <v>0</v>
      </c>
      <c r="BQ61">
        <f t="shared" si="911"/>
        <v>2.823696460698179E-4</v>
      </c>
      <c r="BR61">
        <f t="shared" si="911"/>
        <v>0</v>
      </c>
      <c r="BS61">
        <f t="shared" si="911"/>
        <v>0</v>
      </c>
      <c r="BT61">
        <f t="shared" si="911"/>
        <v>-4.4175896537536108E-4</v>
      </c>
      <c r="BU61">
        <f t="shared" ref="BU61:DC61" si="912">AVERAGE(BU57-BU56,BU58-BU57,BU59-BU58)</f>
        <v>-3.8850168545468056E-4</v>
      </c>
      <c r="BV61">
        <f t="shared" si="912"/>
        <v>2.3785817476817196E-5</v>
      </c>
      <c r="BW61">
        <f t="shared" si="912"/>
        <v>-2.3643241670304088E-4</v>
      </c>
      <c r="BX61">
        <f t="shared" si="912"/>
        <v>8.7440698896866653E-5</v>
      </c>
      <c r="BY61">
        <f t="shared" si="912"/>
        <v>0</v>
      </c>
      <c r="BZ61">
        <f t="shared" si="912"/>
        <v>0</v>
      </c>
      <c r="CA61">
        <f t="shared" si="912"/>
        <v>0</v>
      </c>
      <c r="CB61">
        <f t="shared" si="912"/>
        <v>0</v>
      </c>
      <c r="CC61">
        <f t="shared" si="912"/>
        <v>-1.1256168663979842E-2</v>
      </c>
      <c r="CD61">
        <f t="shared" si="912"/>
        <v>0</v>
      </c>
      <c r="CE61">
        <f t="shared" si="912"/>
        <v>4.8406225040540209E-5</v>
      </c>
      <c r="CF61">
        <f t="shared" si="912"/>
        <v>0</v>
      </c>
      <c r="CG61">
        <f t="shared" si="912"/>
        <v>0</v>
      </c>
      <c r="CH61">
        <f t="shared" si="912"/>
        <v>0</v>
      </c>
      <c r="CI61">
        <f t="shared" si="912"/>
        <v>0</v>
      </c>
      <c r="CJ61">
        <f t="shared" si="912"/>
        <v>-3.3574863704483877E-5</v>
      </c>
      <c r="CK61">
        <f t="shared" si="912"/>
        <v>0</v>
      </c>
      <c r="CL61">
        <f t="shared" si="912"/>
        <v>0</v>
      </c>
      <c r="CM61">
        <f t="shared" si="912"/>
        <v>0</v>
      </c>
      <c r="CN61">
        <f t="shared" si="912"/>
        <v>0</v>
      </c>
      <c r="CO61">
        <f t="shared" si="912"/>
        <v>0</v>
      </c>
      <c r="CP61">
        <f t="shared" si="912"/>
        <v>0</v>
      </c>
      <c r="CQ61">
        <f t="shared" si="912"/>
        <v>0</v>
      </c>
      <c r="CR61">
        <f t="shared" si="912"/>
        <v>0</v>
      </c>
      <c r="CS61">
        <f t="shared" si="912"/>
        <v>1.1294785842792717E-4</v>
      </c>
      <c r="CT61">
        <f t="shared" si="912"/>
        <v>0</v>
      </c>
      <c r="CU61">
        <f t="shared" si="912"/>
        <v>0</v>
      </c>
      <c r="CV61">
        <f t="shared" si="912"/>
        <v>0</v>
      </c>
      <c r="CW61">
        <f t="shared" si="912"/>
        <v>-3.5464862505456127E-4</v>
      </c>
      <c r="CX61">
        <f t="shared" si="912"/>
        <v>-3.0918085261166887E-4</v>
      </c>
      <c r="CY61">
        <f t="shared" si="912"/>
        <v>0</v>
      </c>
      <c r="CZ61">
        <f t="shared" si="912"/>
        <v>0</v>
      </c>
      <c r="DA61">
        <f t="shared" si="912"/>
        <v>-5.5865373942261394E-5</v>
      </c>
      <c r="DB61">
        <f t="shared" si="912"/>
        <v>0</v>
      </c>
      <c r="DC61">
        <f t="shared" si="912"/>
        <v>3.9975126433443249E-4</v>
      </c>
    </row>
    <row r="62" spans="1:107" x14ac:dyDescent="0.25">
      <c r="A62" t="s">
        <v>114</v>
      </c>
      <c r="B62" t="str">
        <f>LEFT(A62,7)</f>
        <v>VDMT030</v>
      </c>
      <c r="C62" t="s">
        <v>103</v>
      </c>
      <c r="D62">
        <v>1</v>
      </c>
      <c r="E62">
        <v>47.625999999999998</v>
      </c>
      <c r="F62">
        <v>38.959000000000003</v>
      </c>
      <c r="G62">
        <v>-0.18198043085709475</v>
      </c>
      <c r="H62">
        <v>2.3053475777573912E-2</v>
      </c>
      <c r="I62">
        <v>4.9125506791749284E-2</v>
      </c>
      <c r="J62">
        <v>5.7027019028735464E-2</v>
      </c>
      <c r="K62">
        <v>0.13314196087715663</v>
      </c>
      <c r="L62">
        <v>1.2547719807049214E-2</v>
      </c>
      <c r="M62">
        <v>1.7223521055902458E-2</v>
      </c>
      <c r="N62">
        <v>1.0653724364475748E-2</v>
      </c>
      <c r="O62">
        <v>4.2762865851854043E-2</v>
      </c>
      <c r="P62">
        <v>0.17646710662602469</v>
      </c>
      <c r="Q62">
        <v>2.3556568317007486E-2</v>
      </c>
      <c r="R62">
        <v>1.7460270486224143E-3</v>
      </c>
      <c r="S62">
        <v>6.2235506495812491E-2</v>
      </c>
      <c r="T62">
        <v>6.8657334793288151E-3</v>
      </c>
      <c r="U62">
        <v>5.1818531561658429E-2</v>
      </c>
      <c r="V62">
        <v>2.580568790506348E-2</v>
      </c>
      <c r="W62">
        <v>1.3642685922287E-2</v>
      </c>
      <c r="X62">
        <v>3.6341037554378383E-2</v>
      </c>
      <c r="Y62">
        <v>4.5278328549021932E-3</v>
      </c>
      <c r="Z62">
        <v>4.2910834245805099E-3</v>
      </c>
      <c r="AA62">
        <v>1.9857358468231185E-2</v>
      </c>
      <c r="AB62">
        <v>1.0061850788671541E-3</v>
      </c>
      <c r="AC62">
        <v>2.9919209256902727E-2</v>
      </c>
      <c r="AD62">
        <v>5.0309253943357703E-4</v>
      </c>
      <c r="AE62">
        <v>4.083927673049037E-2</v>
      </c>
      <c r="AF62">
        <v>8.9372909946435434E-3</v>
      </c>
      <c r="AG62">
        <v>1.1156816903909326E-2</v>
      </c>
      <c r="AH62">
        <v>8.3158237400491261E-3</v>
      </c>
      <c r="AI62">
        <v>1.5980586546713621E-3</v>
      </c>
      <c r="AJ62">
        <v>0</v>
      </c>
      <c r="AK62">
        <v>4.6166138912728241E-3</v>
      </c>
      <c r="AL62">
        <v>1.2725281879790477E-3</v>
      </c>
      <c r="AM62">
        <v>3.7583972063567222E-3</v>
      </c>
      <c r="AN62">
        <v>1.7637832558965404E-2</v>
      </c>
      <c r="AO62">
        <v>3.7583972063567222E-3</v>
      </c>
      <c r="AP62">
        <v>2.0715575153147287E-3</v>
      </c>
      <c r="AQ62">
        <v>8.9076973158533339E-3</v>
      </c>
      <c r="AR62">
        <v>1.1837471516084164E-2</v>
      </c>
      <c r="AS62">
        <v>0</v>
      </c>
      <c r="AT62">
        <v>0</v>
      </c>
      <c r="AU62">
        <v>1.8496049243881506E-2</v>
      </c>
      <c r="AV62">
        <v>4.4390518185315615E-4</v>
      </c>
      <c r="AW62">
        <v>0</v>
      </c>
      <c r="AX62">
        <v>0</v>
      </c>
      <c r="AY62">
        <v>7.1024829096504982E-4</v>
      </c>
      <c r="AZ62">
        <v>0</v>
      </c>
      <c r="BA62">
        <v>4.1431150306294574E-4</v>
      </c>
      <c r="BB62">
        <v>4.4390518185315615E-4</v>
      </c>
      <c r="BC62">
        <v>3.9359592790979845E-3</v>
      </c>
      <c r="BD62">
        <v>0</v>
      </c>
      <c r="BE62">
        <v>0</v>
      </c>
      <c r="BF62">
        <v>0</v>
      </c>
      <c r="BG62">
        <v>5.6227989701399786E-4</v>
      </c>
      <c r="BH62">
        <v>0</v>
      </c>
      <c r="BI62">
        <v>8.5821668491610189E-4</v>
      </c>
      <c r="BJ62">
        <v>0</v>
      </c>
      <c r="BK62">
        <v>0</v>
      </c>
      <c r="BL62">
        <v>6.9841081944896572E-3</v>
      </c>
      <c r="BM62">
        <v>0</v>
      </c>
      <c r="BN62">
        <v>0</v>
      </c>
      <c r="BO62">
        <v>0</v>
      </c>
      <c r="BP62">
        <v>2.6634310911189372E-4</v>
      </c>
      <c r="BQ62">
        <v>3.1369299517623036E-3</v>
      </c>
      <c r="BR62">
        <v>5.7707673640910303E-3</v>
      </c>
      <c r="BS62">
        <v>0</v>
      </c>
      <c r="BT62">
        <v>0</v>
      </c>
      <c r="BU62">
        <v>3.5512414548252492E-3</v>
      </c>
      <c r="BV62">
        <v>0</v>
      </c>
      <c r="BW62">
        <v>0</v>
      </c>
      <c r="BX62">
        <v>1.6276523334615726E-3</v>
      </c>
      <c r="BY62">
        <v>0</v>
      </c>
      <c r="BZ62">
        <v>0</v>
      </c>
      <c r="CA62">
        <v>9.4699772128673313E-4</v>
      </c>
      <c r="CB62">
        <v>0</v>
      </c>
      <c r="CC62">
        <v>0</v>
      </c>
      <c r="CD62">
        <v>0</v>
      </c>
      <c r="CE62">
        <v>6.3626409398952382E-3</v>
      </c>
      <c r="CF62">
        <v>0</v>
      </c>
      <c r="CG62">
        <v>0</v>
      </c>
      <c r="CH62">
        <v>0</v>
      </c>
      <c r="CI62">
        <v>1.3909029031398893E-3</v>
      </c>
      <c r="CJ62">
        <v>6.806546121748394E-4</v>
      </c>
      <c r="CK62">
        <v>0</v>
      </c>
      <c r="CL62">
        <v>0</v>
      </c>
      <c r="CM62">
        <v>0</v>
      </c>
      <c r="CN62">
        <v>0</v>
      </c>
      <c r="CO62">
        <v>2.9593678790210414E-4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</row>
    <row r="63" spans="1:107" x14ac:dyDescent="0.25">
      <c r="A63" t="s">
        <v>136</v>
      </c>
      <c r="B63" t="str">
        <f>LEFT(A63,7)</f>
        <v>VDMT030</v>
      </c>
      <c r="C63" t="s">
        <v>103</v>
      </c>
      <c r="D63">
        <v>7</v>
      </c>
      <c r="E63">
        <v>47.625999999999998</v>
      </c>
      <c r="F63">
        <v>38.959000000000003</v>
      </c>
      <c r="G63">
        <v>-0.18198043085709475</v>
      </c>
      <c r="H63">
        <v>1.6568704586476603E-2</v>
      </c>
      <c r="I63">
        <v>3.6353959365020595E-2</v>
      </c>
      <c r="J63">
        <v>0.14941916971351876</v>
      </c>
      <c r="K63">
        <v>0.14678113574304624</v>
      </c>
      <c r="L63">
        <v>0</v>
      </c>
      <c r="M63">
        <v>1.2495950386448835E-2</v>
      </c>
      <c r="N63">
        <v>3.9616790854815571E-2</v>
      </c>
      <c r="O63">
        <v>5.4218540287869675E-2</v>
      </c>
      <c r="P63">
        <v>5.5676401166288705E-2</v>
      </c>
      <c r="Q63">
        <v>1.9576988938769843E-2</v>
      </c>
      <c r="R63">
        <v>6.9421946591382427E-4</v>
      </c>
      <c r="S63">
        <v>1.4069514509186837E-2</v>
      </c>
      <c r="T63">
        <v>6.6182255750451245E-3</v>
      </c>
      <c r="U63">
        <v>5.7388809182209469E-2</v>
      </c>
      <c r="V63">
        <v>1.4601749433054104E-2</v>
      </c>
      <c r="W63">
        <v>7.2198824455037723E-3</v>
      </c>
      <c r="X63">
        <v>1.8489378442171519E-2</v>
      </c>
      <c r="Y63">
        <v>0</v>
      </c>
      <c r="Z63">
        <v>3.5868005738880918E-3</v>
      </c>
      <c r="AA63">
        <v>1.3814967371685102E-2</v>
      </c>
      <c r="AB63">
        <v>2.3140648863794142E-4</v>
      </c>
      <c r="AC63">
        <v>4.6281297727588282E-3</v>
      </c>
      <c r="AD63">
        <v>0</v>
      </c>
      <c r="AE63">
        <v>3.0962188179756562E-2</v>
      </c>
      <c r="AF63">
        <v>8.585180728467626E-3</v>
      </c>
      <c r="AG63">
        <v>9.8347757671125094E-3</v>
      </c>
      <c r="AH63">
        <v>3.5173786272967092E-2</v>
      </c>
      <c r="AI63">
        <v>2.337205535243208E-3</v>
      </c>
      <c r="AJ63">
        <v>2.776877863655297E-4</v>
      </c>
      <c r="AK63">
        <v>2.3603461841070024E-3</v>
      </c>
      <c r="AL63">
        <v>1.3838108020548896E-2</v>
      </c>
      <c r="AM63">
        <v>6.3636784375433889E-3</v>
      </c>
      <c r="AN63">
        <v>1.0181885500069422E-2</v>
      </c>
      <c r="AO63">
        <v>3.9570509557087978E-3</v>
      </c>
      <c r="AP63">
        <v>9.0248530568797153E-4</v>
      </c>
      <c r="AQ63">
        <v>1.1500902485305688E-2</v>
      </c>
      <c r="AR63">
        <v>5.6856574258342202E-2</v>
      </c>
      <c r="AS63">
        <v>0</v>
      </c>
      <c r="AT63">
        <v>1.1107511454621188E-3</v>
      </c>
      <c r="AU63">
        <v>6.2711158420882124E-3</v>
      </c>
      <c r="AV63">
        <v>0</v>
      </c>
      <c r="AW63">
        <v>1.1570324431897071E-3</v>
      </c>
      <c r="AX63">
        <v>2.4760494284259732E-3</v>
      </c>
      <c r="AY63">
        <v>6.4793816818623591E-4</v>
      </c>
      <c r="AZ63">
        <v>0</v>
      </c>
      <c r="BA63">
        <v>0</v>
      </c>
      <c r="BB63">
        <v>5.3223492386726527E-4</v>
      </c>
      <c r="BC63">
        <v>4.4430045818484752E-3</v>
      </c>
      <c r="BD63">
        <v>2.0826583977414726E-4</v>
      </c>
      <c r="BE63">
        <v>3.7025038182070627E-4</v>
      </c>
      <c r="BF63">
        <v>1.4810015272828251E-3</v>
      </c>
      <c r="BG63">
        <v>6.9421946591382427E-4</v>
      </c>
      <c r="BH63">
        <v>1.7355486647845605E-3</v>
      </c>
      <c r="BI63">
        <v>6.5025223307261532E-3</v>
      </c>
      <c r="BJ63">
        <v>1.7124080159207663E-3</v>
      </c>
      <c r="BK63">
        <v>0</v>
      </c>
      <c r="BL63">
        <v>2.8347294858147822E-2</v>
      </c>
      <c r="BM63">
        <v>1.1570324431897071E-4</v>
      </c>
      <c r="BN63">
        <v>1.7586893136483546E-3</v>
      </c>
      <c r="BO63">
        <v>6.2479751932244178E-4</v>
      </c>
      <c r="BP63">
        <v>0</v>
      </c>
      <c r="BQ63">
        <v>8.6314620261952139E-3</v>
      </c>
      <c r="BR63">
        <v>3.3322534363863562E-3</v>
      </c>
      <c r="BS63">
        <v>1.966955153422502E-3</v>
      </c>
      <c r="BT63">
        <v>6.4793816818623591E-4</v>
      </c>
      <c r="BU63">
        <v>6.6645068727727123E-3</v>
      </c>
      <c r="BV63">
        <v>6.0165687045864765E-4</v>
      </c>
      <c r="BW63">
        <v>0</v>
      </c>
      <c r="BX63">
        <v>2.5917526727449436E-3</v>
      </c>
      <c r="BY63">
        <v>5.6925996204933585E-3</v>
      </c>
      <c r="BZ63">
        <v>3.0082843522932383E-4</v>
      </c>
      <c r="CA63">
        <v>0</v>
      </c>
      <c r="CB63">
        <v>2.5454713750173557E-4</v>
      </c>
      <c r="CC63">
        <v>0</v>
      </c>
      <c r="CD63">
        <v>2.5454713750173557E-4</v>
      </c>
      <c r="CE63">
        <v>6.525662979589948E-3</v>
      </c>
      <c r="CF63">
        <v>0</v>
      </c>
      <c r="CG63">
        <v>1.5041421761466192E-3</v>
      </c>
      <c r="CH63">
        <v>0</v>
      </c>
      <c r="CI63">
        <v>2.0595177488776785E-3</v>
      </c>
      <c r="CJ63">
        <v>8.3306335909658904E-4</v>
      </c>
      <c r="CK63">
        <v>3.4710973295691214E-4</v>
      </c>
      <c r="CL63">
        <v>3.9339103068450039E-4</v>
      </c>
      <c r="CM63">
        <v>7.4050076364141253E-4</v>
      </c>
      <c r="CN63">
        <v>0</v>
      </c>
      <c r="CO63">
        <v>0</v>
      </c>
      <c r="CP63">
        <v>4.119035497755357E-3</v>
      </c>
      <c r="CQ63">
        <v>0</v>
      </c>
      <c r="CR63">
        <v>0</v>
      </c>
      <c r="CS63">
        <v>0</v>
      </c>
      <c r="CT63">
        <v>0</v>
      </c>
      <c r="CU63">
        <v>7.6364141250520666E-4</v>
      </c>
      <c r="CV63">
        <v>0</v>
      </c>
      <c r="CW63">
        <v>3.9339103068450039E-4</v>
      </c>
      <c r="CX63">
        <v>3.9339103068450039E-4</v>
      </c>
      <c r="CY63">
        <v>3.0082843522932383E-4</v>
      </c>
      <c r="CZ63">
        <v>0</v>
      </c>
      <c r="DA63">
        <v>0</v>
      </c>
      <c r="DB63">
        <v>0</v>
      </c>
      <c r="DC63">
        <v>0</v>
      </c>
    </row>
    <row r="64" spans="1:107" x14ac:dyDescent="0.25">
      <c r="A64" t="s">
        <v>158</v>
      </c>
      <c r="B64" t="str">
        <f>LEFT(A64,7)</f>
        <v>VDMT030</v>
      </c>
      <c r="C64" t="s">
        <v>103</v>
      </c>
      <c r="D64">
        <v>14</v>
      </c>
      <c r="E64">
        <v>47.625999999999998</v>
      </c>
      <c r="F64">
        <v>38.959000000000003</v>
      </c>
      <c r="G64">
        <v>-0.18198043085709475</v>
      </c>
      <c r="H64">
        <v>0.45507053875103143</v>
      </c>
      <c r="I64">
        <v>1.9179295216245045E-2</v>
      </c>
      <c r="J64">
        <v>4.0954738473303949E-2</v>
      </c>
      <c r="K64">
        <v>0.10372517056088873</v>
      </c>
      <c r="L64">
        <v>2.0527682183179375E-3</v>
      </c>
      <c r="M64">
        <v>8.6739519813238339E-3</v>
      </c>
      <c r="N64">
        <v>9.9418382338143253E-3</v>
      </c>
      <c r="O64">
        <v>2.6243232908692064E-2</v>
      </c>
      <c r="P64">
        <v>7.289339692889775E-2</v>
      </c>
      <c r="Q64">
        <v>1.3664996276841958E-2</v>
      </c>
      <c r="R64">
        <v>1.4892632172110527E-3</v>
      </c>
      <c r="S64">
        <v>1.3564370383787156E-2</v>
      </c>
      <c r="T64">
        <v>2.2942703616494597E-3</v>
      </c>
      <c r="U64">
        <v>2.4391716476483728E-2</v>
      </c>
      <c r="V64">
        <v>9.378333232707441E-3</v>
      </c>
      <c r="W64">
        <v>3.9646601863591539E-3</v>
      </c>
      <c r="X64">
        <v>7.8890700154963869E-3</v>
      </c>
      <c r="Y64">
        <v>1.4490128599891324E-3</v>
      </c>
      <c r="Z64">
        <v>2.2137696472056189E-3</v>
      </c>
      <c r="AA64">
        <v>5.6753003682907689E-3</v>
      </c>
      <c r="AB64">
        <v>2.5760228622029023E-3</v>
      </c>
      <c r="AC64">
        <v>6.5809334057839765E-3</v>
      </c>
      <c r="AD64">
        <v>3.622532149972831E-4</v>
      </c>
      <c r="AE64">
        <v>4.3208758477731493E-2</v>
      </c>
      <c r="AF64">
        <v>4.1659119724687553E-3</v>
      </c>
      <c r="AG64">
        <v>5.2727967960715652E-3</v>
      </c>
      <c r="AH64">
        <v>9.841212340759525E-3</v>
      </c>
      <c r="AI64">
        <v>9.4588339471512811E-4</v>
      </c>
      <c r="AJ64">
        <v>1.6905150033206544E-3</v>
      </c>
      <c r="AK64">
        <v>4.9105435810742823E-3</v>
      </c>
      <c r="AL64">
        <v>1.2276358952685706E-3</v>
      </c>
      <c r="AM64">
        <v>2.2741451830384993E-3</v>
      </c>
      <c r="AN64">
        <v>3.602406971361871E-3</v>
      </c>
      <c r="AO64">
        <v>6.3595564410634147E-3</v>
      </c>
      <c r="AP64">
        <v>1.2075107166576104E-3</v>
      </c>
      <c r="AQ64">
        <v>3.763408400249552E-3</v>
      </c>
      <c r="AR64">
        <v>9.1368310893759179E-3</v>
      </c>
      <c r="AS64">
        <v>3.4212803638632291E-4</v>
      </c>
      <c r="AT64">
        <v>5.2325464388496446E-4</v>
      </c>
      <c r="AU64">
        <v>4.8501680452414011E-3</v>
      </c>
      <c r="AV64">
        <v>1.9722675038740967E-3</v>
      </c>
      <c r="AW64">
        <v>2.4150214333152207E-4</v>
      </c>
      <c r="AX64">
        <v>2.8175250055344241E-4</v>
      </c>
      <c r="AY64">
        <v>7.2450642999456619E-4</v>
      </c>
      <c r="AZ64">
        <v>1.2477610738795308E-3</v>
      </c>
      <c r="BA64">
        <v>6.4400571555072556E-4</v>
      </c>
      <c r="BB64">
        <v>8.0500714443840693E-4</v>
      </c>
      <c r="BC64">
        <v>1.6905150033206544E-3</v>
      </c>
      <c r="BD64">
        <v>3.4212803638632291E-4</v>
      </c>
      <c r="BE64">
        <v>2.6162732194248223E-4</v>
      </c>
      <c r="BF64">
        <v>1.1270100022137697E-3</v>
      </c>
      <c r="BG64">
        <v>3.4212803638632291E-4</v>
      </c>
      <c r="BH64">
        <v>3.2200285777536278E-4</v>
      </c>
      <c r="BI64">
        <v>1.7710157177644951E-3</v>
      </c>
      <c r="BJ64">
        <v>0</v>
      </c>
      <c r="BK64">
        <v>5.6350500110688483E-4</v>
      </c>
      <c r="BL64">
        <v>2.2540200044275393E-3</v>
      </c>
      <c r="BM64">
        <v>0</v>
      </c>
      <c r="BN64">
        <v>4.2262875083016359E-4</v>
      </c>
      <c r="BO64">
        <v>6.6413089416168564E-4</v>
      </c>
      <c r="BP64">
        <v>1.0666344663808891E-3</v>
      </c>
      <c r="BQ64">
        <v>1.2276358952685706E-3</v>
      </c>
      <c r="BR64">
        <v>1.0384592163255449E-2</v>
      </c>
      <c r="BS64">
        <v>1.4087625027672121E-4</v>
      </c>
      <c r="BT64">
        <v>2.0125178610960173E-4</v>
      </c>
      <c r="BU64">
        <v>2.2741451830384993E-3</v>
      </c>
      <c r="BV64">
        <v>1.8112660749864155E-4</v>
      </c>
      <c r="BW64">
        <v>6.0375535832880519E-4</v>
      </c>
      <c r="BX64">
        <v>1.3483869669343315E-3</v>
      </c>
      <c r="BY64">
        <v>4.8300428666304414E-4</v>
      </c>
      <c r="BZ64">
        <v>3.8237839360824328E-4</v>
      </c>
      <c r="CA64">
        <v>1.6703898247096944E-3</v>
      </c>
      <c r="CB64">
        <v>2.4150214333152207E-4</v>
      </c>
      <c r="CC64">
        <v>1.3282617883233713E-3</v>
      </c>
      <c r="CD64">
        <v>0</v>
      </c>
      <c r="CE64">
        <v>7.204813942723742E-3</v>
      </c>
      <c r="CF64">
        <v>2.6967739338686629E-3</v>
      </c>
      <c r="CG64">
        <v>0</v>
      </c>
      <c r="CH64">
        <v>2.6162732194248223E-4</v>
      </c>
      <c r="CI64">
        <v>1.2678862524904909E-3</v>
      </c>
      <c r="CJ64">
        <v>3.8237839360824328E-4</v>
      </c>
      <c r="CK64">
        <v>1.2075107166576104E-4</v>
      </c>
      <c r="CL64">
        <v>0</v>
      </c>
      <c r="CM64">
        <v>0</v>
      </c>
      <c r="CN64">
        <v>4.4275392944112378E-4</v>
      </c>
      <c r="CO64">
        <v>0</v>
      </c>
      <c r="CP64">
        <v>1.4892632172110527E-3</v>
      </c>
      <c r="CQ64">
        <v>0</v>
      </c>
      <c r="CR64">
        <v>7.2450642999456619E-4</v>
      </c>
      <c r="CS64">
        <v>0</v>
      </c>
      <c r="CT64">
        <v>3.0590271488659462E-3</v>
      </c>
      <c r="CU64">
        <v>7.6475678721648656E-4</v>
      </c>
      <c r="CV64">
        <v>0</v>
      </c>
      <c r="CW64">
        <v>2.4150214333152207E-4</v>
      </c>
      <c r="CX64">
        <v>2.8175250055344241E-4</v>
      </c>
      <c r="CY64">
        <v>1.2075107166576104E-4</v>
      </c>
      <c r="CZ64">
        <v>0</v>
      </c>
      <c r="DA64">
        <v>0</v>
      </c>
      <c r="DB64">
        <v>5.4337982249592464E-4</v>
      </c>
      <c r="DC64">
        <v>0</v>
      </c>
    </row>
    <row r="65" spans="1:107" x14ac:dyDescent="0.25">
      <c r="A65" t="s">
        <v>180</v>
      </c>
      <c r="B65" t="str">
        <f>LEFT(A65,7)</f>
        <v>VDMT030</v>
      </c>
      <c r="C65" t="s">
        <v>103</v>
      </c>
      <c r="D65">
        <v>50</v>
      </c>
      <c r="E65">
        <v>47.625999999999998</v>
      </c>
      <c r="F65">
        <v>38.959000000000003</v>
      </c>
      <c r="G65">
        <v>-0.18198043085709475</v>
      </c>
      <c r="H65">
        <v>4.3144178644253246E-2</v>
      </c>
      <c r="I65">
        <v>7.0547570497836568E-2</v>
      </c>
      <c r="J65">
        <v>0.16481822250957379</v>
      </c>
      <c r="K65">
        <v>0.1371164271149351</v>
      </c>
      <c r="L65">
        <v>1.790421246332123E-3</v>
      </c>
      <c r="M65">
        <v>1.6088924255234494E-2</v>
      </c>
      <c r="N65">
        <v>2.469289302233053E-2</v>
      </c>
      <c r="O65">
        <v>2.1758591535286219E-2</v>
      </c>
      <c r="P65">
        <v>5.2146018799423086E-2</v>
      </c>
      <c r="Q65">
        <v>9.2256428109613563E-3</v>
      </c>
      <c r="R65">
        <v>1.5914855522952205E-3</v>
      </c>
      <c r="S65">
        <v>1.2831352265380215E-2</v>
      </c>
      <c r="T65">
        <v>4.5755209628487595E-3</v>
      </c>
      <c r="U65">
        <v>3.7051773014373103E-2</v>
      </c>
      <c r="V65">
        <v>2.3325210125826827E-2</v>
      </c>
      <c r="W65">
        <v>1.2582682647834088E-2</v>
      </c>
      <c r="X65">
        <v>2.5090764410404337E-2</v>
      </c>
      <c r="Y65">
        <v>4.1776495747749536E-3</v>
      </c>
      <c r="Z65">
        <v>2.0888247873874768E-3</v>
      </c>
      <c r="AA65">
        <v>6.0178047446163025E-3</v>
      </c>
      <c r="AB65">
        <v>1.8650221315959616E-3</v>
      </c>
      <c r="AC65">
        <v>3.0437161187646094E-2</v>
      </c>
      <c r="AD65">
        <v>9.4494454667528726E-4</v>
      </c>
      <c r="AE65">
        <v>3.841945591087681E-2</v>
      </c>
      <c r="AF65">
        <v>9.0267071169244546E-3</v>
      </c>
      <c r="AG65">
        <v>1.4945044014522306E-2</v>
      </c>
      <c r="AH65">
        <v>9.5986472372805495E-3</v>
      </c>
      <c r="AI65">
        <v>3.506241607400408E-3</v>
      </c>
      <c r="AJ65">
        <v>6.2167404386532057E-4</v>
      </c>
      <c r="AK65">
        <v>2.7776396279902523E-2</v>
      </c>
      <c r="AL65">
        <v>1.2184811259760282E-3</v>
      </c>
      <c r="AM65">
        <v>3.1332371810812156E-3</v>
      </c>
      <c r="AN65">
        <v>9.3997115432436461E-3</v>
      </c>
      <c r="AO65">
        <v>3.0835032575719898E-3</v>
      </c>
      <c r="AP65">
        <v>2.1136917491420899E-3</v>
      </c>
      <c r="AQ65">
        <v>8.28069826428607E-3</v>
      </c>
      <c r="AR65">
        <v>2.4618292137066695E-2</v>
      </c>
      <c r="AS65">
        <v>1.3676828965037051E-3</v>
      </c>
      <c r="AT65">
        <v>1.1438802407121899E-3</v>
      </c>
      <c r="AU65">
        <v>4.1129954742129604E-2</v>
      </c>
      <c r="AV65">
        <v>4.0533147660018901E-3</v>
      </c>
      <c r="AW65">
        <v>0</v>
      </c>
      <c r="AX65">
        <v>5.7194012035609494E-4</v>
      </c>
      <c r="AY65">
        <v>8.4547669965683589E-4</v>
      </c>
      <c r="AZ65">
        <v>0</v>
      </c>
      <c r="BA65">
        <v>4.9733923509225639E-4</v>
      </c>
      <c r="BB65">
        <v>8.2060973790222308E-4</v>
      </c>
      <c r="BC65">
        <v>3.6554433779280846E-3</v>
      </c>
      <c r="BD65">
        <v>0</v>
      </c>
      <c r="BE65">
        <v>0</v>
      </c>
      <c r="BF65">
        <v>4.1279156512657282E-3</v>
      </c>
      <c r="BG65">
        <v>7.4600885263838464E-4</v>
      </c>
      <c r="BH65">
        <v>3.2327050280996669E-4</v>
      </c>
      <c r="BI65">
        <v>1.5168846670313822E-3</v>
      </c>
      <c r="BJ65">
        <v>2.9840354105535388E-4</v>
      </c>
      <c r="BK65">
        <v>9.4494454667528726E-4</v>
      </c>
      <c r="BL65">
        <v>1.5342915402596111E-2</v>
      </c>
      <c r="BM65">
        <v>2.7353657930074106E-4</v>
      </c>
      <c r="BN65">
        <v>1.1687472024668026E-3</v>
      </c>
      <c r="BO65">
        <v>0</v>
      </c>
      <c r="BP65">
        <v>3.481374645645795E-4</v>
      </c>
      <c r="BQ65">
        <v>4.3268513453026307E-3</v>
      </c>
      <c r="BR65">
        <v>5.4707315860148204E-3</v>
      </c>
      <c r="BS65">
        <v>6.7140796737454619E-4</v>
      </c>
      <c r="BT65">
        <v>1.9893569403690256E-3</v>
      </c>
      <c r="BU65">
        <v>5.6945342418063365E-3</v>
      </c>
      <c r="BV65">
        <v>1.1438802407121899E-3</v>
      </c>
      <c r="BW65">
        <v>0</v>
      </c>
      <c r="BX65">
        <v>1.4422837817675436E-3</v>
      </c>
      <c r="BY65">
        <v>2.6856318694981848E-3</v>
      </c>
      <c r="BZ65">
        <v>0</v>
      </c>
      <c r="CA65">
        <v>0</v>
      </c>
      <c r="CB65">
        <v>5.4707315860148212E-4</v>
      </c>
      <c r="CC65">
        <v>0</v>
      </c>
      <c r="CD65">
        <v>1.2433480877306411E-3</v>
      </c>
      <c r="CE65">
        <v>1.2930820112398668E-3</v>
      </c>
      <c r="CF65">
        <v>1.6412194758044462E-3</v>
      </c>
      <c r="CG65">
        <v>1.7406873228228974E-3</v>
      </c>
      <c r="CH65">
        <v>0</v>
      </c>
      <c r="CI65">
        <v>3.3819067986273436E-3</v>
      </c>
      <c r="CJ65">
        <v>4.4760531158303076E-4</v>
      </c>
      <c r="CK65">
        <v>7.2114189088377182E-4</v>
      </c>
      <c r="CL65">
        <v>0</v>
      </c>
      <c r="CM65">
        <v>1.7406873228228975E-4</v>
      </c>
      <c r="CN65">
        <v>0</v>
      </c>
      <c r="CO65">
        <v>6.9627492912915901E-4</v>
      </c>
      <c r="CP65">
        <v>1.119013278957577E-3</v>
      </c>
      <c r="CQ65">
        <v>2.7353657930074106E-4</v>
      </c>
      <c r="CR65">
        <v>0</v>
      </c>
      <c r="CS65">
        <v>0</v>
      </c>
      <c r="CT65">
        <v>0</v>
      </c>
      <c r="CU65">
        <v>1.0444123936937384E-3</v>
      </c>
      <c r="CV65">
        <v>0</v>
      </c>
      <c r="CW65">
        <v>0</v>
      </c>
      <c r="CX65">
        <v>2.9840354105535388E-4</v>
      </c>
      <c r="CY65">
        <v>0</v>
      </c>
      <c r="CZ65">
        <v>0</v>
      </c>
      <c r="DA65">
        <v>0</v>
      </c>
      <c r="DB65">
        <v>0</v>
      </c>
      <c r="DC65">
        <v>0</v>
      </c>
    </row>
    <row r="66" spans="1:107" x14ac:dyDescent="0.25">
      <c r="G66" t="s">
        <v>356</v>
      </c>
      <c r="H66">
        <f>MEDIAN(H63-H62,H64-H63,H65-H64)</f>
        <v>-6.4847711910973084E-3</v>
      </c>
      <c r="I66">
        <f t="shared" ref="I66" si="913">MEDIAN(I63-I62,I64-I63,I65-I64)</f>
        <v>-1.2771547426728688E-2</v>
      </c>
      <c r="J66">
        <f t="shared" ref="J66" si="914">MEDIAN(J63-J62,J64-J63,J65-J64)</f>
        <v>9.2392150684783292E-2</v>
      </c>
      <c r="K66">
        <f t="shared" ref="K66" si="915">MEDIAN(K63-K62,K64-K63,K65-K64)</f>
        <v>1.3639174865889614E-2</v>
      </c>
      <c r="L66">
        <f t="shared" ref="L66" si="916">MEDIAN(L63-L62,L64-L63,L65-L64)</f>
        <v>-2.6234697198581442E-4</v>
      </c>
      <c r="M66">
        <f t="shared" ref="M66" si="917">MEDIAN(M63-M62,M64-M63,M65-M64)</f>
        <v>-3.8219984051250013E-3</v>
      </c>
      <c r="N66">
        <f t="shared" ref="N66" si="918">MEDIAN(N63-N62,N64-N63,N65-N64)</f>
        <v>1.4751054788516205E-2</v>
      </c>
      <c r="O66">
        <f t="shared" ref="O66" si="919">MEDIAN(O63-O62,O64-O63,O65-O64)</f>
        <v>-4.4846413734058455E-3</v>
      </c>
      <c r="P66">
        <f t="shared" ref="P66" si="920">MEDIAN(P63-P62,P64-P63,P65-P64)</f>
        <v>-2.0747378129474664E-2</v>
      </c>
      <c r="Q66">
        <f t="shared" ref="Q66" si="921">MEDIAN(Q63-Q62,Q64-Q63,Q65-Q64)</f>
        <v>-4.4393534658806015E-3</v>
      </c>
      <c r="R66">
        <f t="shared" ref="R66" si="922">MEDIAN(R63-R62,R64-R63,R65-R64)</f>
        <v>1.0222233508416778E-4</v>
      </c>
      <c r="S66">
        <f t="shared" ref="S66" si="923">MEDIAN(S63-S62,S64-S63,S65-S64)</f>
        <v>-7.3301811840694071E-4</v>
      </c>
      <c r="T66">
        <f t="shared" ref="T66" si="924">MEDIAN(T63-T62,T64-T63,T65-T64)</f>
        <v>-2.4750790428369057E-4</v>
      </c>
      <c r="U66">
        <f t="shared" ref="U66" si="925">MEDIAN(U63-U62,U64-U63,U65-U64)</f>
        <v>5.5702776205510396E-3</v>
      </c>
      <c r="V66">
        <f t="shared" ref="V66" si="926">MEDIAN(V63-V62,V64-V63,V65-V64)</f>
        <v>-5.2234162003466627E-3</v>
      </c>
      <c r="W66">
        <f t="shared" ref="W66" si="927">MEDIAN(W63-W62,W64-W63,W65-W64)</f>
        <v>-3.2552222591446184E-3</v>
      </c>
      <c r="X66">
        <f t="shared" ref="X66" si="928">MEDIAN(X63-X62,X64-X63,X65-X64)</f>
        <v>-1.0600308426675132E-2</v>
      </c>
      <c r="Y66">
        <f t="shared" ref="Y66" si="929">MEDIAN(Y63-Y62,Y64-Y63,Y65-Y64)</f>
        <v>1.4490128599891324E-3</v>
      </c>
      <c r="Z66">
        <f t="shared" ref="Z66" si="930">MEDIAN(Z63-Z62,Z64-Z63,Z65-Z64)</f>
        <v>-7.0428285069241807E-4</v>
      </c>
      <c r="AA66">
        <f t="shared" ref="AA66" si="931">MEDIAN(AA63-AA62,AA64-AA63,AA65-AA64)</f>
        <v>-6.042391096546083E-3</v>
      </c>
      <c r="AB66">
        <f t="shared" ref="AB66" si="932">MEDIAN(AB63-AB62,AB64-AB63,AB65-AB64)</f>
        <v>-7.1100073060694066E-4</v>
      </c>
      <c r="AC66">
        <f t="shared" ref="AC66" si="933">MEDIAN(AC63-AC62,AC64-AC63,AC65-AC64)</f>
        <v>1.9528036330251483E-3</v>
      </c>
      <c r="AD66">
        <f t="shared" ref="AD66" si="934">MEDIAN(AD63-AD62,AD64-AD63,AD65-AD64)</f>
        <v>3.622532149972831E-4</v>
      </c>
      <c r="AE66">
        <f t="shared" ref="AE66" si="935">MEDIAN(AE63-AE62,AE64-AE63,AE65-AE64)</f>
        <v>-4.7893025668546835E-3</v>
      </c>
      <c r="AF66">
        <f t="shared" ref="AF66" si="936">MEDIAN(AF63-AF62,AF64-AF63,AF65-AF64)</f>
        <v>-3.5211026617591734E-4</v>
      </c>
      <c r="AG66">
        <f t="shared" ref="AG66" si="937">MEDIAN(AG63-AG62,AG64-AG63,AG65-AG64)</f>
        <v>-1.3220411367968164E-3</v>
      </c>
      <c r="AH66">
        <f t="shared" ref="AH66" si="938">MEDIAN(AH63-AH62,AH64-AH63,AH65-AH64)</f>
        <v>-2.4256510347897553E-4</v>
      </c>
      <c r="AI66">
        <f t="shared" ref="AI66" si="939">MEDIAN(AI63-AI62,AI64-AI63,AI65-AI64)</f>
        <v>7.391468805718459E-4</v>
      </c>
      <c r="AJ66">
        <f t="shared" ref="AJ66" si="940">MEDIAN(AJ63-AJ62,AJ64-AJ63,AJ65-AJ64)</f>
        <v>2.776877863655297E-4</v>
      </c>
      <c r="AK66">
        <f t="shared" ref="AK66" si="941">MEDIAN(AK63-AK62,AK64-AK63,AK65-AK64)</f>
        <v>2.5501973969672799E-3</v>
      </c>
      <c r="AL66">
        <f t="shared" ref="AL66" si="942">MEDIAN(AL63-AL62,AL64-AL63,AL65-AL64)</f>
        <v>-9.154769292542362E-6</v>
      </c>
      <c r="AM66">
        <f t="shared" ref="AM66" si="943">MEDIAN(AM63-AM62,AM64-AM63,AM65-AM64)</f>
        <v>8.5909199804271637E-4</v>
      </c>
      <c r="AN66">
        <f t="shared" ref="AN66" si="944">MEDIAN(AN63-AN62,AN64-AN63,AN65-AN64)</f>
        <v>-6.5794785287075505E-3</v>
      </c>
      <c r="AO66">
        <f t="shared" ref="AO66" si="945">MEDIAN(AO63-AO62,AO64-AO63,AO65-AO64)</f>
        <v>1.9865374935207564E-4</v>
      </c>
      <c r="AP66">
        <f t="shared" ref="AP66" si="946">MEDIAN(AP63-AP62,AP64-AP63,AP65-AP64)</f>
        <v>3.0502541096963885E-4</v>
      </c>
      <c r="AQ66">
        <f t="shared" ref="AQ66" si="947">MEDIAN(AQ63-AQ62,AQ64-AQ63,AQ65-AQ64)</f>
        <v>2.5932051694523544E-3</v>
      </c>
      <c r="AR66">
        <f t="shared" ref="AR66" si="948">MEDIAN(AR63-AR62,AR64-AR63,AR65-AR64)</f>
        <v>1.5481461047690777E-2</v>
      </c>
      <c r="AS66">
        <f t="shared" ref="AS66" si="949">MEDIAN(AS63-AS62,AS64-AS63,AS65-AS64)</f>
        <v>3.4212803638632291E-4</v>
      </c>
      <c r="AT66">
        <f t="shared" ref="AT66" si="950">MEDIAN(AT63-AT62,AT64-AT63,AT65-AT64)</f>
        <v>6.2062559682722542E-4</v>
      </c>
      <c r="AU66">
        <f t="shared" ref="AU66" si="951">MEDIAN(AU63-AU62,AU64-AU63,AU65-AU64)</f>
        <v>-1.4209477968468113E-3</v>
      </c>
      <c r="AV66">
        <f t="shared" ref="AV66" si="952">MEDIAN(AV63-AV62,AV64-AV63,AV65-AV64)</f>
        <v>1.9722675038740967E-3</v>
      </c>
      <c r="AW66">
        <f t="shared" ref="AW66" si="953">MEDIAN(AW63-AW62,AW64-AW63,AW65-AW64)</f>
        <v>-2.4150214333152207E-4</v>
      </c>
      <c r="AX66">
        <f t="shared" ref="AX66" si="954">MEDIAN(AX63-AX62,AX64-AX63,AX65-AX64)</f>
        <v>2.9018761980265253E-4</v>
      </c>
      <c r="AY66">
        <f t="shared" ref="AY66" si="955">MEDIAN(AY63-AY62,AY64-AY63,AY65-AY64)</f>
        <v>7.6568261808330281E-5</v>
      </c>
      <c r="AZ66">
        <f t="shared" ref="AZ66" si="956">MEDIAN(AZ63-AZ62,AZ64-AZ63,AZ65-AZ64)</f>
        <v>0</v>
      </c>
      <c r="BA66">
        <f t="shared" ref="BA66" si="957">MEDIAN(BA63-BA62,BA64-BA63,BA65-BA64)</f>
        <v>-1.4666648045846917E-4</v>
      </c>
      <c r="BB66">
        <f t="shared" ref="BB66" si="958">MEDIAN(BB63-BB62,BB64-BB63,BB65-BB64)</f>
        <v>8.832974201410912E-5</v>
      </c>
      <c r="BC66">
        <f t="shared" ref="BC66" si="959">MEDIAN(BC63-BC62,BC64-BC63,BC65-BC64)</f>
        <v>5.0704530275049071E-4</v>
      </c>
      <c r="BD66">
        <f t="shared" ref="BD66" si="960">MEDIAN(BD63-BD62,BD64-BD63,BD65-BD64)</f>
        <v>1.3386219661217565E-4</v>
      </c>
      <c r="BE66">
        <f t="shared" ref="BE66" si="961">MEDIAN(BE63-BE62,BE64-BE63,BE65-BE64)</f>
        <v>-1.0862305987822404E-4</v>
      </c>
      <c r="BF66">
        <f t="shared" ref="BF66" si="962">MEDIAN(BF63-BF62,BF64-BF63,BF65-BF64)</f>
        <v>1.4810015272828251E-3</v>
      </c>
      <c r="BG66">
        <f t="shared" ref="BG66" si="963">MEDIAN(BG63-BG62,BG64-BG63,BG65-BG64)</f>
        <v>1.3193956889982642E-4</v>
      </c>
      <c r="BH66">
        <f t="shared" ref="BH66" si="964">MEDIAN(BH63-BH62,BH64-BH63,BH65-BH64)</f>
        <v>1.2676450346039091E-6</v>
      </c>
      <c r="BI66">
        <f t="shared" ref="BI66" si="965">MEDIAN(BI63-BI62,BI64-BI63,BI65-BI64)</f>
        <v>-2.5413105073311291E-4</v>
      </c>
      <c r="BJ66">
        <f t="shared" ref="BJ66" si="966">MEDIAN(BJ63-BJ62,BJ64-BJ63,BJ65-BJ64)</f>
        <v>2.9840354105535388E-4</v>
      </c>
      <c r="BK66">
        <f t="shared" ref="BK66" si="967">MEDIAN(BK63-BK62,BK64-BK63,BK65-BK64)</f>
        <v>3.8143954556840243E-4</v>
      </c>
      <c r="BL66">
        <f t="shared" ref="BL66" si="968">MEDIAN(BL63-BL62,BL64-BL63,BL65-BL64)</f>
        <v>1.3088895398168572E-2</v>
      </c>
      <c r="BM66">
        <f t="shared" ref="BM66" si="969">MEDIAN(BM63-BM62,BM64-BM63,BM65-BM64)</f>
        <v>1.1570324431897071E-4</v>
      </c>
      <c r="BN66">
        <f t="shared" ref="BN66" si="970">MEDIAN(BN63-BN62,BN64-BN63,BN65-BN64)</f>
        <v>7.4611845163663894E-4</v>
      </c>
      <c r="BO66">
        <f t="shared" ref="BO66" si="971">MEDIAN(BO63-BO62,BO64-BO63,BO65-BO64)</f>
        <v>3.9333374839243857E-5</v>
      </c>
      <c r="BP66">
        <f t="shared" ref="BP66" si="972">MEDIAN(BP63-BP62,BP64-BP63,BP65-BP64)</f>
        <v>-2.6634310911189372E-4</v>
      </c>
      <c r="BQ66">
        <f t="shared" ref="BQ66" si="973">MEDIAN(BQ63-BQ62,BQ64-BQ63,BQ65-BQ64)</f>
        <v>3.0992154500340601E-3</v>
      </c>
      <c r="BR66">
        <f t="shared" ref="BR66" si="974">MEDIAN(BR63-BR62,BR64-BR63,BR65-BR64)</f>
        <v>-2.4385139277046742E-3</v>
      </c>
      <c r="BS66">
        <f t="shared" ref="BS66" si="975">MEDIAN(BS63-BS62,BS64-BS63,BS65-BS64)</f>
        <v>5.3053171709782502E-4</v>
      </c>
      <c r="BT66">
        <f t="shared" ref="BT66" si="976">MEDIAN(BT63-BT62,BT64-BT63,BT65-BT64)</f>
        <v>6.4793816818623591E-4</v>
      </c>
      <c r="BU66">
        <f t="shared" ref="BU66" si="977">MEDIAN(BU63-BU62,BU64-BU63,BU65-BU64)</f>
        <v>3.1132654179474631E-3</v>
      </c>
      <c r="BV66">
        <f t="shared" ref="BV66" si="978">MEDIAN(BV63-BV62,BV64-BV63,BV65-BV64)</f>
        <v>6.0165687045864765E-4</v>
      </c>
      <c r="BW66">
        <f t="shared" ref="BW66" si="979">MEDIAN(BW63-BW62,BW64-BW63,BW65-BW64)</f>
        <v>0</v>
      </c>
      <c r="BX66">
        <f t="shared" ref="BX66" si="980">MEDIAN(BX63-BX62,BX64-BX63,BX65-BX64)</f>
        <v>9.3896814833212185E-5</v>
      </c>
      <c r="BY66">
        <f t="shared" ref="BY66" si="981">MEDIAN(BY63-BY62,BY64-BY63,BY65-BY64)</f>
        <v>2.2026275828351408E-3</v>
      </c>
      <c r="BZ66">
        <f t="shared" ref="BZ66" si="982">MEDIAN(BZ63-BZ62,BZ64-BZ63,BZ65-BZ64)</f>
        <v>8.1549958378919452E-5</v>
      </c>
      <c r="CA66">
        <f t="shared" ref="CA66" si="983">MEDIAN(CA63-CA62,CA64-CA63,CA65-CA64)</f>
        <v>-9.4699772128673313E-4</v>
      </c>
      <c r="CB66">
        <f t="shared" ref="CB66" si="984">MEDIAN(CB63-CB62,CB64-CB63,CB65-CB64)</f>
        <v>2.5454713750173557E-4</v>
      </c>
      <c r="CC66">
        <f t="shared" ref="CC66" si="985">MEDIAN(CC63-CC62,CC64-CC63,CC65-CC64)</f>
        <v>0</v>
      </c>
      <c r="CD66">
        <f t="shared" ref="CD66" si="986">MEDIAN(CD63-CD62,CD64-CD63,CD65-CD64)</f>
        <v>2.5454713750173557E-4</v>
      </c>
      <c r="CE66">
        <f t="shared" ref="CE66" si="987">MEDIAN(CE63-CE62,CE64-CE63,CE65-CE64)</f>
        <v>1.6302203969470984E-4</v>
      </c>
      <c r="CF66">
        <f t="shared" ref="CF66" si="988">MEDIAN(CF63-CF62,CF64-CF63,CF65-CF64)</f>
        <v>0</v>
      </c>
      <c r="CG66">
        <f t="shared" ref="CG66" si="989">MEDIAN(CG63-CG62,CG64-CG63,CG65-CG64)</f>
        <v>1.5041421761466192E-3</v>
      </c>
      <c r="CH66">
        <f t="shared" ref="CH66" si="990">MEDIAN(CH63-CH62,CH64-CH63,CH65-CH64)</f>
        <v>0</v>
      </c>
      <c r="CI66">
        <f t="shared" ref="CI66" si="991">MEDIAN(CI63-CI62,CI64-CI63,CI65-CI64)</f>
        <v>6.6861484573778915E-4</v>
      </c>
      <c r="CJ66">
        <f t="shared" ref="CJ66" si="992">MEDIAN(CJ63-CJ62,CJ64-CJ63,CJ65-CJ64)</f>
        <v>6.5226917974787481E-5</v>
      </c>
      <c r="CK66">
        <f t="shared" ref="CK66" si="993">MEDIAN(CK63-CK62,CK64-CK63,CK65-CK64)</f>
        <v>3.4710973295691214E-4</v>
      </c>
      <c r="CL66">
        <f t="shared" ref="CL66" si="994">MEDIAN(CL63-CL62,CL64-CL63,CL65-CL64)</f>
        <v>0</v>
      </c>
      <c r="CM66">
        <f t="shared" ref="CM66" si="995">MEDIAN(CM63-CM62,CM64-CM63,CM65-CM64)</f>
        <v>1.7406873228228975E-4</v>
      </c>
      <c r="CN66">
        <f t="shared" ref="CN66" si="996">MEDIAN(CN63-CN62,CN64-CN63,CN65-CN64)</f>
        <v>0</v>
      </c>
      <c r="CO66">
        <f t="shared" ref="CO66" si="997">MEDIAN(CO63-CO62,CO64-CO63,CO65-CO64)</f>
        <v>0</v>
      </c>
      <c r="CP66">
        <f t="shared" ref="CP66" si="998">MEDIAN(CP63-CP62,CP64-CP63,CP65-CP64)</f>
        <v>-3.7024993825347579E-4</v>
      </c>
      <c r="CQ66">
        <f t="shared" ref="CQ66" si="999">MEDIAN(CQ63-CQ62,CQ64-CQ63,CQ65-CQ64)</f>
        <v>0</v>
      </c>
      <c r="CR66">
        <f t="shared" ref="CR66" si="1000">MEDIAN(CR63-CR62,CR64-CR63,CR65-CR64)</f>
        <v>0</v>
      </c>
      <c r="CS66">
        <f t="shared" ref="CS66" si="1001">MEDIAN(CS63-CS62,CS64-CS63,CS65-CS64)</f>
        <v>0</v>
      </c>
      <c r="CT66">
        <f t="shared" ref="CT66" si="1002">MEDIAN(CT63-CT62,CT64-CT63,CT65-CT64)</f>
        <v>0</v>
      </c>
      <c r="CU66">
        <f t="shared" ref="CU66" si="1003">MEDIAN(CU63-CU62,CU64-CU63,CU65-CU64)</f>
        <v>2.7965560647725185E-4</v>
      </c>
      <c r="CV66">
        <f t="shared" ref="CV66" si="1004">MEDIAN(CV63-CV62,CV64-CV63,CV65-CV64)</f>
        <v>0</v>
      </c>
      <c r="CW66">
        <f t="shared" ref="CW66" si="1005">MEDIAN(CW63-CW62,CW64-CW63,CW65-CW64)</f>
        <v>-1.5188888735297832E-4</v>
      </c>
      <c r="CX66">
        <f t="shared" ref="CX66" si="1006">MEDIAN(CX63-CX62,CX64-CX63,CX65-CX64)</f>
        <v>1.6651040501911463E-5</v>
      </c>
      <c r="CY66">
        <f t="shared" ref="CY66" si="1007">MEDIAN(CY63-CY62,CY64-CY63,CY65-CY64)</f>
        <v>-1.2075107166576104E-4</v>
      </c>
      <c r="CZ66">
        <f t="shared" ref="CZ66" si="1008">MEDIAN(CZ63-CZ62,CZ64-CZ63,CZ65-CZ64)</f>
        <v>0</v>
      </c>
      <c r="DA66">
        <f t="shared" ref="DA66" si="1009">MEDIAN(DA63-DA62,DA64-DA63,DA65-DA64)</f>
        <v>0</v>
      </c>
      <c r="DB66">
        <f t="shared" ref="DB66" si="1010">MEDIAN(DB63-DB62,DB64-DB63,DB65-DB64)</f>
        <v>0</v>
      </c>
      <c r="DC66">
        <f t="shared" ref="DC66" si="1011">MEDIAN(DC63-DC62,DC64-DC63,DC65-DC64)</f>
        <v>0</v>
      </c>
    </row>
    <row r="67" spans="1:107" x14ac:dyDescent="0.25">
      <c r="G67" t="s">
        <v>357</v>
      </c>
      <c r="H67">
        <f>AVERAGE(H63-H62,H64-H63,H65-H64)</f>
        <v>6.6969009555597854E-3</v>
      </c>
      <c r="I67">
        <f t="shared" ref="I67:BT67" si="1012">AVERAGE(I63-I62,I64-I63,I65-I64)</f>
        <v>7.1406879020290935E-3</v>
      </c>
      <c r="J67">
        <f t="shared" si="1012"/>
        <v>3.5930401160279436E-2</v>
      </c>
      <c r="K67">
        <f t="shared" si="1012"/>
        <v>1.3248220792594911E-3</v>
      </c>
      <c r="L67">
        <f t="shared" si="1012"/>
        <v>-3.5857661869056977E-3</v>
      </c>
      <c r="M67">
        <f t="shared" si="1012"/>
        <v>-3.7819893355598805E-4</v>
      </c>
      <c r="N67">
        <f t="shared" si="1012"/>
        <v>4.6797228859515932E-3</v>
      </c>
      <c r="O67">
        <f t="shared" si="1012"/>
        <v>-7.0014247721892743E-3</v>
      </c>
      <c r="P67">
        <f t="shared" si="1012"/>
        <v>-4.1440362608867201E-2</v>
      </c>
      <c r="Q67">
        <f t="shared" si="1012"/>
        <v>-4.7769751686820433E-3</v>
      </c>
      <c r="R67">
        <f t="shared" si="1012"/>
        <v>-5.1513832109064588E-5</v>
      </c>
      <c r="S67">
        <f t="shared" si="1012"/>
        <v>-1.6468051410144093E-2</v>
      </c>
      <c r="T67">
        <f t="shared" si="1012"/>
        <v>-7.6340417216001853E-4</v>
      </c>
      <c r="U67">
        <f t="shared" si="1012"/>
        <v>-4.9222528490951087E-3</v>
      </c>
      <c r="V67">
        <f t="shared" si="1012"/>
        <v>-8.2682592641221701E-4</v>
      </c>
      <c r="W67">
        <f t="shared" si="1012"/>
        <v>-3.5333442481763736E-4</v>
      </c>
      <c r="X67">
        <f t="shared" si="1012"/>
        <v>-3.7500910479913488E-3</v>
      </c>
      <c r="Y67">
        <f t="shared" si="1012"/>
        <v>-1.1672776004241318E-4</v>
      </c>
      <c r="Z67">
        <f t="shared" si="1012"/>
        <v>-7.3408621239767768E-4</v>
      </c>
      <c r="AA67">
        <f t="shared" si="1012"/>
        <v>-4.6131845745382939E-3</v>
      </c>
      <c r="AB67">
        <f t="shared" si="1012"/>
        <v>2.8627901757626923E-4</v>
      </c>
      <c r="AC67">
        <f t="shared" si="1012"/>
        <v>1.7265064358112231E-4</v>
      </c>
      <c r="AD67">
        <f t="shared" si="1012"/>
        <v>1.4728400241390341E-4</v>
      </c>
      <c r="AE67">
        <f t="shared" si="1012"/>
        <v>-8.0660693987118692E-4</v>
      </c>
      <c r="AF67">
        <f t="shared" si="1012"/>
        <v>2.980537409363708E-5</v>
      </c>
      <c r="AG67">
        <f t="shared" si="1012"/>
        <v>1.2627423702043271E-3</v>
      </c>
      <c r="AH67">
        <f t="shared" si="1012"/>
        <v>4.2760783241047501E-4</v>
      </c>
      <c r="AI67">
        <f t="shared" si="1012"/>
        <v>6.3606098424301525E-4</v>
      </c>
      <c r="AJ67">
        <f t="shared" si="1012"/>
        <v>2.0722468128844015E-4</v>
      </c>
      <c r="AK67">
        <f t="shared" si="1012"/>
        <v>7.7199274628765658E-3</v>
      </c>
      <c r="AL67">
        <f t="shared" si="1012"/>
        <v>-1.8015687334339749E-5</v>
      </c>
      <c r="AM67">
        <f t="shared" si="1012"/>
        <v>-2.0838667509183551E-4</v>
      </c>
      <c r="AN67">
        <f t="shared" si="1012"/>
        <v>-2.7460403385739193E-3</v>
      </c>
      <c r="AO67">
        <f t="shared" si="1012"/>
        <v>-2.2496464959491079E-4</v>
      </c>
      <c r="AP67">
        <f t="shared" si="1012"/>
        <v>1.404474460912044E-5</v>
      </c>
      <c r="AQ67">
        <f t="shared" si="1012"/>
        <v>-2.0899968385575465E-4</v>
      </c>
      <c r="AR67">
        <f t="shared" si="1012"/>
        <v>4.2602735403275112E-3</v>
      </c>
      <c r="AS67">
        <f t="shared" si="1012"/>
        <v>4.5589429883456835E-4</v>
      </c>
      <c r="AT67">
        <f t="shared" si="1012"/>
        <v>3.8129341357072996E-4</v>
      </c>
      <c r="AU67">
        <f t="shared" si="1012"/>
        <v>7.5446351660826997E-3</v>
      </c>
      <c r="AV67">
        <f t="shared" si="1012"/>
        <v>1.2031365280495779E-3</v>
      </c>
      <c r="AW67">
        <f t="shared" si="1012"/>
        <v>9.0350181040458698E-21</v>
      </c>
      <c r="AX67">
        <f t="shared" si="1012"/>
        <v>1.9064670678536501E-4</v>
      </c>
      <c r="AY67">
        <f t="shared" si="1012"/>
        <v>4.5076136230595361E-5</v>
      </c>
      <c r="AZ67">
        <f t="shared" si="1012"/>
        <v>0</v>
      </c>
      <c r="BA67">
        <f t="shared" si="1012"/>
        <v>2.7675910676436884E-5</v>
      </c>
      <c r="BB67">
        <f t="shared" si="1012"/>
        <v>1.2556818534968897E-4</v>
      </c>
      <c r="BC67">
        <f t="shared" si="1012"/>
        <v>-9.3505300389966462E-5</v>
      </c>
      <c r="BD67">
        <f t="shared" si="1012"/>
        <v>0</v>
      </c>
      <c r="BE67">
        <f t="shared" si="1012"/>
        <v>0</v>
      </c>
      <c r="BF67">
        <f t="shared" si="1012"/>
        <v>1.3759718837552427E-3</v>
      </c>
      <c r="BG67">
        <f t="shared" si="1012"/>
        <v>6.1242985208128926E-5</v>
      </c>
      <c r="BH67">
        <f t="shared" si="1012"/>
        <v>1.0775683426998888E-4</v>
      </c>
      <c r="BI67">
        <f t="shared" si="1012"/>
        <v>2.1955599403842698E-4</v>
      </c>
      <c r="BJ67">
        <f t="shared" si="1012"/>
        <v>9.9467847018451297E-5</v>
      </c>
      <c r="BK67">
        <f t="shared" si="1012"/>
        <v>3.149815155584291E-4</v>
      </c>
      <c r="BL67">
        <f t="shared" si="1012"/>
        <v>2.7862690693688189E-3</v>
      </c>
      <c r="BM67">
        <f t="shared" si="1012"/>
        <v>9.1178859766913683E-5</v>
      </c>
      <c r="BN67">
        <f t="shared" si="1012"/>
        <v>3.8958240082226755E-4</v>
      </c>
      <c r="BO67">
        <f t="shared" si="1012"/>
        <v>0</v>
      </c>
      <c r="BP67">
        <f t="shared" si="1012"/>
        <v>2.726478515089526E-5</v>
      </c>
      <c r="BQ67">
        <f t="shared" si="1012"/>
        <v>3.9664046451344238E-4</v>
      </c>
      <c r="BR67">
        <f t="shared" si="1012"/>
        <v>-1.0001192602540332E-4</v>
      </c>
      <c r="BS67">
        <f t="shared" si="1012"/>
        <v>2.2380265579151543E-4</v>
      </c>
      <c r="BT67">
        <f t="shared" si="1012"/>
        <v>6.6311898012300855E-4</v>
      </c>
      <c r="BU67">
        <f t="shared" ref="BU67:DC67" si="1013">AVERAGE(BU63-BU62,BU64-BU63,BU65-BU64)</f>
        <v>7.1443092899369572E-4</v>
      </c>
      <c r="BV67">
        <f t="shared" si="1013"/>
        <v>3.8129341357072996E-4</v>
      </c>
      <c r="BW67">
        <f t="shared" si="1013"/>
        <v>0</v>
      </c>
      <c r="BX67">
        <f t="shared" si="1013"/>
        <v>-6.1789517231343002E-5</v>
      </c>
      <c r="BY67">
        <f t="shared" si="1013"/>
        <v>8.9521062316606174E-4</v>
      </c>
      <c r="BZ67">
        <f t="shared" si="1013"/>
        <v>0</v>
      </c>
      <c r="CA67">
        <f t="shared" si="1013"/>
        <v>-3.1566590709557771E-4</v>
      </c>
      <c r="CB67">
        <f t="shared" si="1013"/>
        <v>1.8235771953382737E-4</v>
      </c>
      <c r="CC67">
        <f t="shared" si="1013"/>
        <v>0</v>
      </c>
      <c r="CD67">
        <f t="shared" si="1013"/>
        <v>4.1444936257688036E-4</v>
      </c>
      <c r="CE67">
        <f t="shared" si="1013"/>
        <v>-1.6898529762184571E-3</v>
      </c>
      <c r="CF67">
        <f t="shared" si="1013"/>
        <v>5.4707315860148202E-4</v>
      </c>
      <c r="CG67">
        <f t="shared" si="1013"/>
        <v>5.8022910760763247E-4</v>
      </c>
      <c r="CH67">
        <f t="shared" si="1013"/>
        <v>0</v>
      </c>
      <c r="CI67">
        <f t="shared" si="1013"/>
        <v>6.6366796516248471E-4</v>
      </c>
      <c r="CJ67">
        <f t="shared" si="1013"/>
        <v>-7.7683100197269543E-5</v>
      </c>
      <c r="CK67">
        <f t="shared" si="1013"/>
        <v>2.4038063029459063E-4</v>
      </c>
      <c r="CL67">
        <f t="shared" si="1013"/>
        <v>0</v>
      </c>
      <c r="CM67">
        <f t="shared" si="1013"/>
        <v>5.8022910760763248E-5</v>
      </c>
      <c r="CN67">
        <f t="shared" si="1013"/>
        <v>0</v>
      </c>
      <c r="CO67">
        <f t="shared" si="1013"/>
        <v>1.3344604707568497E-4</v>
      </c>
      <c r="CP67">
        <f t="shared" si="1013"/>
        <v>3.7300442631919232E-4</v>
      </c>
      <c r="CQ67">
        <f t="shared" si="1013"/>
        <v>9.1178859766913683E-5</v>
      </c>
      <c r="CR67">
        <f t="shared" si="1013"/>
        <v>0</v>
      </c>
      <c r="CS67">
        <f t="shared" si="1013"/>
        <v>0</v>
      </c>
      <c r="CT67">
        <f t="shared" si="1013"/>
        <v>0</v>
      </c>
      <c r="CU67">
        <f t="shared" si="1013"/>
        <v>3.4813746456457945E-4</v>
      </c>
      <c r="CV67">
        <f t="shared" si="1013"/>
        <v>0</v>
      </c>
      <c r="CW67">
        <f t="shared" si="1013"/>
        <v>0</v>
      </c>
      <c r="CX67">
        <f t="shared" si="1013"/>
        <v>9.9467847018451297E-5</v>
      </c>
      <c r="CY67">
        <f t="shared" si="1013"/>
        <v>4.5175090520229349E-21</v>
      </c>
      <c r="CZ67">
        <f t="shared" si="1013"/>
        <v>0</v>
      </c>
      <c r="DA67">
        <f t="shared" si="1013"/>
        <v>0</v>
      </c>
      <c r="DB67">
        <f t="shared" si="1013"/>
        <v>0</v>
      </c>
      <c r="DC67">
        <f t="shared" si="1013"/>
        <v>0</v>
      </c>
    </row>
    <row r="68" spans="1:107" x14ac:dyDescent="0.25">
      <c r="A68" t="s">
        <v>115</v>
      </c>
      <c r="B68" t="str">
        <f>LEFT(A68,7)</f>
        <v>VDMT031</v>
      </c>
      <c r="C68" t="s">
        <v>103</v>
      </c>
      <c r="D68">
        <v>1</v>
      </c>
      <c r="E68">
        <v>40.311</v>
      </c>
      <c r="F68">
        <v>43.814</v>
      </c>
      <c r="G68">
        <v>8.6899357495472701E-2</v>
      </c>
      <c r="H68">
        <v>3.4767078434290818E-2</v>
      </c>
      <c r="I68">
        <v>6.1586545616907275E-2</v>
      </c>
      <c r="J68">
        <v>0.1463015329662152</v>
      </c>
      <c r="K68">
        <v>9.47760083345736E-2</v>
      </c>
      <c r="L68">
        <v>1.1221908022027088E-2</v>
      </c>
      <c r="M68">
        <v>9.5252269682988538E-3</v>
      </c>
      <c r="N68">
        <v>1.0388450662300937E-2</v>
      </c>
      <c r="O68">
        <v>2.5003720791784492E-2</v>
      </c>
      <c r="P68">
        <v>3.6940020836433995E-2</v>
      </c>
      <c r="Q68">
        <v>5.3579401696681058E-4</v>
      </c>
      <c r="R68">
        <v>4.9114451555290969E-3</v>
      </c>
      <c r="S68">
        <v>7.7392469117428192E-4</v>
      </c>
      <c r="T68">
        <v>1.5180830480726298E-3</v>
      </c>
      <c r="U68">
        <v>2.3515404077987797E-2</v>
      </c>
      <c r="V68">
        <v>1.0299151659473135E-2</v>
      </c>
      <c r="W68">
        <v>1.101354368209555E-3</v>
      </c>
      <c r="X68">
        <v>8.929900282780176E-4</v>
      </c>
      <c r="Y68">
        <v>5.7449025152552461E-3</v>
      </c>
      <c r="Z68">
        <v>6.0127995237386515E-3</v>
      </c>
      <c r="AA68">
        <v>7.7392469117428192E-4</v>
      </c>
      <c r="AB68">
        <v>4.6733144813216254E-3</v>
      </c>
      <c r="AC68">
        <v>4.5244828099419553E-3</v>
      </c>
      <c r="AD68">
        <v>9.5252269682988538E-4</v>
      </c>
      <c r="AE68">
        <v>1.1608870367614229E-3</v>
      </c>
      <c r="AF68">
        <v>3.3635957731805327E-3</v>
      </c>
      <c r="AG68">
        <v>4.9114451555290969E-3</v>
      </c>
      <c r="AH68">
        <v>0</v>
      </c>
      <c r="AI68">
        <v>2.5003720791784492E-3</v>
      </c>
      <c r="AJ68">
        <v>2.9766334275933918E-4</v>
      </c>
      <c r="AK68">
        <v>0</v>
      </c>
      <c r="AL68">
        <v>2.3813067420747134E-4</v>
      </c>
      <c r="AM68">
        <v>5.3579401696681058E-4</v>
      </c>
      <c r="AN68">
        <v>8.2155082601577615E-3</v>
      </c>
      <c r="AO68">
        <v>2.2324750706950438E-3</v>
      </c>
      <c r="AP68">
        <v>3.5719601131120702E-4</v>
      </c>
      <c r="AQ68">
        <v>3.1849977675249292E-3</v>
      </c>
      <c r="AR68">
        <v>2.2622414049709777E-3</v>
      </c>
      <c r="AS68">
        <v>0</v>
      </c>
      <c r="AT68">
        <v>7.4415835689834798E-4</v>
      </c>
      <c r="AU68">
        <v>0.42592647715433846</v>
      </c>
      <c r="AV68">
        <v>6.7867242149129339E-3</v>
      </c>
      <c r="AW68">
        <v>0</v>
      </c>
      <c r="AX68">
        <v>0</v>
      </c>
      <c r="AY68">
        <v>7.1439202262241403E-4</v>
      </c>
      <c r="AZ68">
        <v>5.0602768269087663E-4</v>
      </c>
      <c r="BA68">
        <v>0</v>
      </c>
      <c r="BB68">
        <v>0</v>
      </c>
      <c r="BC68">
        <v>4.40541747283822E-3</v>
      </c>
      <c r="BD68">
        <v>0</v>
      </c>
      <c r="BE68">
        <v>4.464950141390088E-4</v>
      </c>
      <c r="BF68">
        <v>5.7746688495311799E-3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1.52701294835541E-2</v>
      </c>
      <c r="BM68">
        <v>0</v>
      </c>
      <c r="BN68">
        <v>0</v>
      </c>
      <c r="BO68">
        <v>0</v>
      </c>
      <c r="BP68">
        <v>0</v>
      </c>
      <c r="BQ68">
        <v>5.0602768269087663E-4</v>
      </c>
      <c r="BR68">
        <v>0</v>
      </c>
      <c r="BS68">
        <v>0</v>
      </c>
      <c r="BT68">
        <v>5.9532668551867836E-4</v>
      </c>
      <c r="BU68">
        <v>0</v>
      </c>
      <c r="BV68">
        <v>4.7626134841494269E-4</v>
      </c>
      <c r="BW68">
        <v>0</v>
      </c>
      <c r="BX68">
        <v>0</v>
      </c>
      <c r="BY68">
        <v>8.3345735972614971E-4</v>
      </c>
      <c r="BZ68">
        <v>2.4706057449025154E-3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1.0418216996576871E-3</v>
      </c>
      <c r="CH68">
        <v>8.0369102545021576E-4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2.9766334275933918E-4</v>
      </c>
      <c r="CO68">
        <v>0</v>
      </c>
      <c r="CP68">
        <v>8.3345735972614971E-4</v>
      </c>
      <c r="CQ68">
        <v>8.929900282780176E-4</v>
      </c>
      <c r="CR68">
        <v>0</v>
      </c>
      <c r="CS68">
        <v>2.3813067420747134E-4</v>
      </c>
      <c r="CT68">
        <v>7.1439202262241403E-4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</row>
    <row r="69" spans="1:107" x14ac:dyDescent="0.25">
      <c r="A69" t="s">
        <v>137</v>
      </c>
      <c r="B69" t="str">
        <f>LEFT(A69,7)</f>
        <v>VDMT031</v>
      </c>
      <c r="C69" t="s">
        <v>103</v>
      </c>
      <c r="D69">
        <v>7</v>
      </c>
      <c r="E69">
        <v>40.311</v>
      </c>
      <c r="F69">
        <v>43.814</v>
      </c>
      <c r="G69">
        <v>8.6899357495472701E-2</v>
      </c>
      <c r="H69">
        <v>2.4237278851947198E-2</v>
      </c>
      <c r="I69">
        <v>2.7427835898559457E-2</v>
      </c>
      <c r="J69">
        <v>4.1490934983841814E-2</v>
      </c>
      <c r="K69">
        <v>4.9939749137317191E-2</v>
      </c>
      <c r="L69">
        <v>5.1760968395683851E-3</v>
      </c>
      <c r="M69">
        <v>5.7101385769841705E-3</v>
      </c>
      <c r="N69">
        <v>8.3255737525332746E-3</v>
      </c>
      <c r="O69">
        <v>1.1502437421263077E-2</v>
      </c>
      <c r="P69">
        <v>5.0391630607438245E-2</v>
      </c>
      <c r="Q69">
        <v>6.1894068028701321E-3</v>
      </c>
      <c r="R69">
        <v>4.0121597195596206E-3</v>
      </c>
      <c r="S69">
        <v>2.8345292216684012E-3</v>
      </c>
      <c r="T69">
        <v>1.4651914334227968E-3</v>
      </c>
      <c r="U69">
        <v>1.0776688393492906E-2</v>
      </c>
      <c r="V69">
        <v>1.0913622172317467E-2</v>
      </c>
      <c r="W69">
        <v>2.1635537054280549E-3</v>
      </c>
      <c r="X69">
        <v>3.5602782494385714E-3</v>
      </c>
      <c r="Y69">
        <v>1.547351700717533E-3</v>
      </c>
      <c r="Z69">
        <v>1.1091636084789396E-3</v>
      </c>
      <c r="AA69">
        <v>2.6702086870789288E-3</v>
      </c>
      <c r="AB69">
        <v>3.5602782494385714E-3</v>
      </c>
      <c r="AC69">
        <v>3.4781179821438352E-3</v>
      </c>
      <c r="AD69">
        <v>6.7097551624034613E-4</v>
      </c>
      <c r="AE69">
        <v>1.1064249329024483E-2</v>
      </c>
      <c r="AF69">
        <v>3.8752259407350605E-3</v>
      </c>
      <c r="AG69">
        <v>2.177247083310511E-3</v>
      </c>
      <c r="AH69">
        <v>3.3137974475543628E-3</v>
      </c>
      <c r="AI69">
        <v>4.7926822588596155E-4</v>
      </c>
      <c r="AJ69">
        <v>2.5058881524894559E-3</v>
      </c>
      <c r="AK69">
        <v>5.9292326231034668E-3</v>
      </c>
      <c r="AL69">
        <v>5.8881524894560991E-4</v>
      </c>
      <c r="AM69">
        <v>6.846688941228022E-4</v>
      </c>
      <c r="AN69">
        <v>3.9026126964999725E-3</v>
      </c>
      <c r="AO69">
        <v>6.2441803143999559E-3</v>
      </c>
      <c r="AP69">
        <v>1.1365503642438517E-3</v>
      </c>
      <c r="AQ69">
        <v>6.0250862682806599E-4</v>
      </c>
      <c r="AR69">
        <v>6.1757134249876763E-3</v>
      </c>
      <c r="AS69">
        <v>6.5728213835789017E-4</v>
      </c>
      <c r="AT69">
        <v>5.7512187106315384E-4</v>
      </c>
      <c r="AU69">
        <v>7.7641452593525768E-3</v>
      </c>
      <c r="AV69">
        <v>2.1909404611929672E-3</v>
      </c>
      <c r="AW69">
        <v>7.6682916141753853E-4</v>
      </c>
      <c r="AX69">
        <v>1.506271567070165E-4</v>
      </c>
      <c r="AY69">
        <v>5.2034835953332966E-4</v>
      </c>
      <c r="AZ69">
        <v>4.7926822588596155E-4</v>
      </c>
      <c r="BA69">
        <v>5.8881524894560991E-4</v>
      </c>
      <c r="BB69">
        <v>6.2989538259297802E-4</v>
      </c>
      <c r="BC69">
        <v>1.1091636084789396E-3</v>
      </c>
      <c r="BD69">
        <v>7.8052253929999449E-4</v>
      </c>
      <c r="BE69">
        <v>4.5188147012104946E-4</v>
      </c>
      <c r="BF69">
        <v>1.3693377882456044E-3</v>
      </c>
      <c r="BG69">
        <v>2.738675576491209E-4</v>
      </c>
      <c r="BH69">
        <v>4.9296160376841763E-4</v>
      </c>
      <c r="BI69">
        <v>3.5602782494385717E-4</v>
      </c>
      <c r="BJ69">
        <v>2.190940461192967E-4</v>
      </c>
      <c r="BK69">
        <v>8.9006956235964285E-4</v>
      </c>
      <c r="BL69">
        <v>4.4777345675631264E-3</v>
      </c>
      <c r="BM69">
        <v>2.4648080188420881E-4</v>
      </c>
      <c r="BN69">
        <v>0</v>
      </c>
      <c r="BO69">
        <v>9.5853645177192311E-4</v>
      </c>
      <c r="BP69">
        <v>1.6432053458947254E-4</v>
      </c>
      <c r="BQ69">
        <v>7.8052253929999449E-4</v>
      </c>
      <c r="BR69">
        <v>6.1620200471052195E-4</v>
      </c>
      <c r="BS69">
        <v>2.6017417976666483E-4</v>
      </c>
      <c r="BT69">
        <v>0</v>
      </c>
      <c r="BU69">
        <v>3.1494769129648901E-4</v>
      </c>
      <c r="BV69">
        <v>3.9710795859122528E-4</v>
      </c>
      <c r="BW69">
        <v>4.6557484800350548E-4</v>
      </c>
      <c r="BX69">
        <v>4.1080133647368135E-4</v>
      </c>
      <c r="BY69">
        <v>3.6972120282631319E-4</v>
      </c>
      <c r="BZ69">
        <v>6.2989538259297802E-4</v>
      </c>
      <c r="CA69">
        <v>1.3008708988333242E-3</v>
      </c>
      <c r="CB69">
        <v>0</v>
      </c>
      <c r="CC69">
        <v>1.1913238757736758E-3</v>
      </c>
      <c r="CD69">
        <v>1.7801391247192859E-4</v>
      </c>
      <c r="CE69">
        <v>4.1080133647368135E-4</v>
      </c>
      <c r="CF69">
        <v>4.5051213233280388E-3</v>
      </c>
      <c r="CG69">
        <v>0</v>
      </c>
      <c r="CH69">
        <v>2.0540066823684068E-4</v>
      </c>
      <c r="CI69">
        <v>1.1228569863613955E-3</v>
      </c>
      <c r="CJ69">
        <v>3.9710795859122528E-4</v>
      </c>
      <c r="CK69">
        <v>1.0954702305964835E-4</v>
      </c>
      <c r="CL69">
        <v>0</v>
      </c>
      <c r="CM69">
        <v>0</v>
      </c>
      <c r="CN69">
        <v>4.6557484800350548E-4</v>
      </c>
      <c r="CO69">
        <v>1.0954702305964835E-4</v>
      </c>
      <c r="CP69">
        <v>5.8881524894560991E-4</v>
      </c>
      <c r="CQ69">
        <v>2.6017417976666483E-4</v>
      </c>
      <c r="CR69">
        <v>3.8341458070876926E-4</v>
      </c>
      <c r="CS69">
        <v>6.1620200471052195E-4</v>
      </c>
      <c r="CT69">
        <v>1.3967245440105166E-3</v>
      </c>
      <c r="CU69">
        <v>3.6972120282631319E-4</v>
      </c>
      <c r="CV69">
        <v>0</v>
      </c>
      <c r="CW69">
        <v>0</v>
      </c>
      <c r="CX69">
        <v>2.190940461192967E-4</v>
      </c>
      <c r="CY69">
        <v>9.5853645177192316E-5</v>
      </c>
      <c r="CZ69">
        <v>2.738675576491209E-4</v>
      </c>
      <c r="DA69">
        <v>0</v>
      </c>
      <c r="DB69">
        <v>5.7512187106315384E-4</v>
      </c>
      <c r="DC69">
        <v>2.0540066823684068E-4</v>
      </c>
    </row>
    <row r="70" spans="1:107" x14ac:dyDescent="0.25">
      <c r="A70" t="s">
        <v>159</v>
      </c>
      <c r="B70" t="str">
        <f>LEFT(A70,7)</f>
        <v>VDMT031</v>
      </c>
      <c r="C70" t="s">
        <v>103</v>
      </c>
      <c r="D70">
        <v>14</v>
      </c>
      <c r="E70">
        <v>40.311</v>
      </c>
      <c r="F70">
        <v>43.814</v>
      </c>
      <c r="G70">
        <v>8.6899357495472701E-2</v>
      </c>
      <c r="H70">
        <v>1.8023245272071223E-2</v>
      </c>
      <c r="I70">
        <v>5.1114213704193938E-2</v>
      </c>
      <c r="J70">
        <v>0.12558249170459285</v>
      </c>
      <c r="K70">
        <v>0.11091367336947652</v>
      </c>
      <c r="L70">
        <v>3.2982176207140397E-2</v>
      </c>
      <c r="M70">
        <v>1.5357835760004351E-2</v>
      </c>
      <c r="N70">
        <v>6.019836449021777E-3</v>
      </c>
      <c r="O70">
        <v>1.825896175953292E-2</v>
      </c>
      <c r="P70">
        <v>6.7306123189062761E-2</v>
      </c>
      <c r="Q70">
        <v>4.4242171492810643E-3</v>
      </c>
      <c r="R70">
        <v>5.8022519990571344E-3</v>
      </c>
      <c r="S70">
        <v>1.3109463110369712E-2</v>
      </c>
      <c r="T70">
        <v>4.7687258617250816E-3</v>
      </c>
      <c r="U70">
        <v>1.0045148773367664E-2</v>
      </c>
      <c r="V70">
        <v>8.9209624485503437E-3</v>
      </c>
      <c r="W70">
        <v>2.6110133995757103E-3</v>
      </c>
      <c r="X70">
        <v>1.43243096226723E-3</v>
      </c>
      <c r="Y70">
        <v>6.85391017388624E-3</v>
      </c>
      <c r="Z70">
        <v>5.1313666116661527E-3</v>
      </c>
      <c r="AA70">
        <v>2.8104658120432992E-3</v>
      </c>
      <c r="AB70">
        <v>1.171329622309659E-2</v>
      </c>
      <c r="AC70">
        <v>2.3571648746169606E-3</v>
      </c>
      <c r="AD70">
        <v>3.9890482493517795E-4</v>
      </c>
      <c r="AE70">
        <v>3.5538793494224947E-3</v>
      </c>
      <c r="AF70">
        <v>1.0335261373320521E-3</v>
      </c>
      <c r="AG70">
        <v>9.9726206233794485E-3</v>
      </c>
      <c r="AH70">
        <v>6.8901742488803469E-4</v>
      </c>
      <c r="AI70">
        <v>3.2093706369784774E-3</v>
      </c>
      <c r="AJ70">
        <v>5.4396112491160626E-4</v>
      </c>
      <c r="AK70">
        <v>0</v>
      </c>
      <c r="AL70">
        <v>1.7406755997171402E-3</v>
      </c>
      <c r="AM70">
        <v>1.1604503998114267E-3</v>
      </c>
      <c r="AN70">
        <v>2.502221174593389E-3</v>
      </c>
      <c r="AO70">
        <v>9.6099798734383783E-3</v>
      </c>
      <c r="AP70">
        <v>1.0208337110841145E-2</v>
      </c>
      <c r="AQ70">
        <v>3.3000308244637449E-3</v>
      </c>
      <c r="AR70">
        <v>1.3290783485340248E-2</v>
      </c>
      <c r="AS70">
        <v>0</v>
      </c>
      <c r="AT70">
        <v>5.2582908741455282E-4</v>
      </c>
      <c r="AU70">
        <v>3.7478921506409676E-2</v>
      </c>
      <c r="AV70">
        <v>2.8467298870374063E-3</v>
      </c>
      <c r="AW70">
        <v>6.8901742488803469E-4</v>
      </c>
      <c r="AX70">
        <v>2.1758444996464253E-4</v>
      </c>
      <c r="AY70">
        <v>9.2473391234973077E-4</v>
      </c>
      <c r="AZ70">
        <v>2.5384852495874963E-4</v>
      </c>
      <c r="BA70">
        <v>0</v>
      </c>
      <c r="BB70">
        <v>1.8132037497053545E-4</v>
      </c>
      <c r="BC70">
        <v>6.1648927489982048E-4</v>
      </c>
      <c r="BD70">
        <v>3.807727874381244E-4</v>
      </c>
      <c r="BE70">
        <v>1.5774872622436582E-3</v>
      </c>
      <c r="BF70">
        <v>3.4632191619372271E-3</v>
      </c>
      <c r="BG70">
        <v>9.0660187485267724E-5</v>
      </c>
      <c r="BH70">
        <v>2.3571648746169608E-4</v>
      </c>
      <c r="BI70">
        <v>0</v>
      </c>
      <c r="BJ70">
        <v>6.8901742488803469E-4</v>
      </c>
      <c r="BK70">
        <v>0</v>
      </c>
      <c r="BL70">
        <v>1.6463890047324618E-2</v>
      </c>
      <c r="BM70">
        <v>2.9011259995285669E-4</v>
      </c>
      <c r="BN70">
        <v>0</v>
      </c>
      <c r="BO70">
        <v>0</v>
      </c>
      <c r="BP70">
        <v>1.0879222498232126E-4</v>
      </c>
      <c r="BQ70">
        <v>5.8022519990571337E-4</v>
      </c>
      <c r="BR70">
        <v>0</v>
      </c>
      <c r="BS70">
        <v>1.0697902123261592E-3</v>
      </c>
      <c r="BT70">
        <v>6.5275334989392758E-4</v>
      </c>
      <c r="BU70">
        <v>7.6154557487624879E-4</v>
      </c>
      <c r="BV70">
        <v>0</v>
      </c>
      <c r="BW70">
        <v>5.2582908741455282E-4</v>
      </c>
      <c r="BX70">
        <v>9.0660187485267722E-4</v>
      </c>
      <c r="BY70">
        <v>1.5412231872495511E-3</v>
      </c>
      <c r="BZ70">
        <v>3.9890482493517795E-4</v>
      </c>
      <c r="CA70">
        <v>0</v>
      </c>
      <c r="CB70">
        <v>6.5275334989392758E-4</v>
      </c>
      <c r="CC70">
        <v>0</v>
      </c>
      <c r="CD70">
        <v>0</v>
      </c>
      <c r="CE70">
        <v>0</v>
      </c>
      <c r="CF70">
        <v>2.2302406121375859E-3</v>
      </c>
      <c r="CG70">
        <v>8.34073724864463E-4</v>
      </c>
      <c r="CH70">
        <v>3.4450871244401734E-4</v>
      </c>
      <c r="CI70">
        <v>0</v>
      </c>
      <c r="CJ70">
        <v>0</v>
      </c>
      <c r="CK70">
        <v>0</v>
      </c>
      <c r="CL70">
        <v>3.9890482493517795E-4</v>
      </c>
      <c r="CM70">
        <v>0</v>
      </c>
      <c r="CN70">
        <v>4.5330093742633861E-4</v>
      </c>
      <c r="CO70">
        <v>4.3516889992928505E-4</v>
      </c>
      <c r="CP70">
        <v>6.1648927489982048E-4</v>
      </c>
      <c r="CQ70">
        <v>1.5230911497524976E-3</v>
      </c>
      <c r="CR70">
        <v>0</v>
      </c>
      <c r="CS70">
        <v>0</v>
      </c>
      <c r="CT70">
        <v>3.4450871244401734E-4</v>
      </c>
      <c r="CU70">
        <v>0</v>
      </c>
      <c r="CV70">
        <v>0</v>
      </c>
      <c r="CW70">
        <v>0</v>
      </c>
      <c r="CX70">
        <v>1.9945241246758897E-4</v>
      </c>
      <c r="CY70">
        <v>0</v>
      </c>
      <c r="CZ70">
        <v>0</v>
      </c>
      <c r="DA70">
        <v>3.4450871244401734E-4</v>
      </c>
      <c r="DB70">
        <v>0</v>
      </c>
      <c r="DC70">
        <v>0</v>
      </c>
    </row>
    <row r="71" spans="1:107" x14ac:dyDescent="0.25">
      <c r="A71" t="s">
        <v>181</v>
      </c>
      <c r="B71" t="str">
        <f>LEFT(A71,7)</f>
        <v>VDMT031</v>
      </c>
      <c r="C71" t="s">
        <v>103</v>
      </c>
      <c r="D71">
        <v>50</v>
      </c>
      <c r="E71">
        <v>40.311</v>
      </c>
      <c r="F71">
        <v>43.814</v>
      </c>
      <c r="G71">
        <v>8.6899357495472701E-2</v>
      </c>
      <c r="H71">
        <v>2.4560030574917648E-2</v>
      </c>
      <c r="I71">
        <v>2.4614628642146068E-2</v>
      </c>
      <c r="J71">
        <v>5.4343276248020822E-2</v>
      </c>
      <c r="K71">
        <v>5.5198645967932738E-2</v>
      </c>
      <c r="L71">
        <v>8.9176843139752854E-3</v>
      </c>
      <c r="M71">
        <v>7.0977487396946147E-3</v>
      </c>
      <c r="N71">
        <v>1.5360256246928859E-2</v>
      </c>
      <c r="O71">
        <v>1.4632282017216591E-2</v>
      </c>
      <c r="P71">
        <v>2.233970917429523E-2</v>
      </c>
      <c r="Q71">
        <v>7.1851056472600872E-2</v>
      </c>
      <c r="R71">
        <v>2.2840191457222415E-3</v>
      </c>
      <c r="S71">
        <v>2.529710448250132E-3</v>
      </c>
      <c r="T71">
        <v>2.4114146359218882E-3</v>
      </c>
      <c r="U71">
        <v>7.5527326332647821E-3</v>
      </c>
      <c r="V71">
        <v>7.0886490618232113E-3</v>
      </c>
      <c r="W71">
        <v>2.2294210784938213E-3</v>
      </c>
      <c r="X71">
        <v>5.650899958141482E-3</v>
      </c>
      <c r="Y71">
        <v>9.2816714288314198E-4</v>
      </c>
      <c r="Z71">
        <v>1.0373632773399821E-3</v>
      </c>
      <c r="AA71">
        <v>2.9573953082060894E-3</v>
      </c>
      <c r="AB71">
        <v>1.0391832129142629E-2</v>
      </c>
      <c r="AC71">
        <v>2.6025078712213589E-3</v>
      </c>
      <c r="AD71">
        <v>4.4588421569876426E-4</v>
      </c>
      <c r="AE71">
        <v>2.2503503375980491E-2</v>
      </c>
      <c r="AF71">
        <v>4.2040511765883484E-3</v>
      </c>
      <c r="AG71">
        <v>3.6853695379183578E-3</v>
      </c>
      <c r="AH71">
        <v>4.0402569749030887E-3</v>
      </c>
      <c r="AI71">
        <v>4.9138260505578104E-4</v>
      </c>
      <c r="AJ71">
        <v>2.147523977651191E-3</v>
      </c>
      <c r="AK71">
        <v>3.7581669608895843E-3</v>
      </c>
      <c r="AL71">
        <v>5.7327970589841123E-4</v>
      </c>
      <c r="AM71">
        <v>4.2768485995595758E-4</v>
      </c>
      <c r="AN71">
        <v>2.4751123810217118E-3</v>
      </c>
      <c r="AO71">
        <v>1.0819516989098586E-2</v>
      </c>
      <c r="AP71">
        <v>1.0828616666969989E-3</v>
      </c>
      <c r="AQ71">
        <v>2.0656268768085612E-3</v>
      </c>
      <c r="AR71">
        <v>3.7854659945037944E-3</v>
      </c>
      <c r="AS71">
        <v>6.0967841738402459E-4</v>
      </c>
      <c r="AT71">
        <v>2.320417857207855E-3</v>
      </c>
      <c r="AU71">
        <v>6.6336651682530438E-3</v>
      </c>
      <c r="AV71">
        <v>1.8017362185378638E-3</v>
      </c>
      <c r="AW71">
        <v>3.821864705989408E-4</v>
      </c>
      <c r="AX71">
        <v>2.0019291317087374E-4</v>
      </c>
      <c r="AY71">
        <v>4.9138260505578104E-4</v>
      </c>
      <c r="AZ71">
        <v>1.7471381513094436E-3</v>
      </c>
      <c r="BA71">
        <v>6.3697745099823469E-4</v>
      </c>
      <c r="BB71">
        <v>1.3558520028390995E-3</v>
      </c>
      <c r="BC71">
        <v>8.1897100842630169E-4</v>
      </c>
      <c r="BD71">
        <v>2.638906582706972E-4</v>
      </c>
      <c r="BE71">
        <v>3.9128614847034417E-4</v>
      </c>
      <c r="BF71">
        <v>1.1192603781826124E-3</v>
      </c>
      <c r="BG71">
        <v>3.821864705989408E-4</v>
      </c>
      <c r="BH71">
        <v>2.638906582706972E-4</v>
      </c>
      <c r="BI71">
        <v>7.8257229694068833E-4</v>
      </c>
      <c r="BJ71">
        <v>1.5469452381385699E-4</v>
      </c>
      <c r="BK71">
        <v>6.5517680674104142E-4</v>
      </c>
      <c r="BL71">
        <v>1.0828616666969989E-3</v>
      </c>
      <c r="BM71">
        <v>0</v>
      </c>
      <c r="BN71">
        <v>3.0028936975631061E-4</v>
      </c>
      <c r="BO71">
        <v>5.4598067228420113E-4</v>
      </c>
      <c r="BP71">
        <v>2.911896918849073E-4</v>
      </c>
      <c r="BQ71">
        <v>1.2921542577392761E-3</v>
      </c>
      <c r="BR71">
        <v>8.2807068629770506E-4</v>
      </c>
      <c r="BS71">
        <v>2.0019291317087374E-4</v>
      </c>
      <c r="BT71">
        <v>0</v>
      </c>
      <c r="BU71">
        <v>7.4617358545507487E-4</v>
      </c>
      <c r="BV71">
        <v>1.3649516807105028E-4</v>
      </c>
      <c r="BW71">
        <v>2.7299033614210056E-4</v>
      </c>
      <c r="BX71">
        <v>4.0038582634174748E-4</v>
      </c>
      <c r="BY71">
        <v>4.5498389357016762E-4</v>
      </c>
      <c r="BZ71">
        <v>6.0967841738402459E-4</v>
      </c>
      <c r="CA71">
        <v>1.0009645658543688E-3</v>
      </c>
      <c r="CB71">
        <v>1.7289387955666369E-4</v>
      </c>
      <c r="CC71">
        <v>1.319453291353486E-3</v>
      </c>
      <c r="CD71">
        <v>2.0019291317087374E-4</v>
      </c>
      <c r="CE71">
        <v>3.9128614847034417E-4</v>
      </c>
      <c r="CF71">
        <v>2.8936975631062662E-3</v>
      </c>
      <c r="CG71">
        <v>0</v>
      </c>
      <c r="CH71">
        <v>9.0996778714033517E-5</v>
      </c>
      <c r="CI71">
        <v>1.0282635994685789E-3</v>
      </c>
      <c r="CJ71">
        <v>1.5469452381385699E-4</v>
      </c>
      <c r="CK71">
        <v>0</v>
      </c>
      <c r="CL71">
        <v>2.7299033614210056E-4</v>
      </c>
      <c r="CM71">
        <v>0</v>
      </c>
      <c r="CN71">
        <v>7.2797422971226813E-4</v>
      </c>
      <c r="CO71">
        <v>1.7289387955666369E-4</v>
      </c>
      <c r="CP71">
        <v>8.3717036416910843E-4</v>
      </c>
      <c r="CQ71">
        <v>4.3678453782736089E-4</v>
      </c>
      <c r="CR71">
        <v>6.0057873951262122E-4</v>
      </c>
      <c r="CS71">
        <v>0</v>
      </c>
      <c r="CT71">
        <v>1.3467523249676961E-3</v>
      </c>
      <c r="CU71">
        <v>2.4569130252789052E-4</v>
      </c>
      <c r="CV71">
        <v>1.3649516807105028E-4</v>
      </c>
      <c r="CW71">
        <v>0</v>
      </c>
      <c r="CX71">
        <v>0</v>
      </c>
      <c r="CY71">
        <v>9.0996778714033517E-5</v>
      </c>
      <c r="CZ71">
        <v>3.9128614847034417E-4</v>
      </c>
      <c r="DA71">
        <v>1.0919613445684022E-4</v>
      </c>
      <c r="DB71">
        <v>3.2758840337052071E-4</v>
      </c>
      <c r="DC71">
        <v>0</v>
      </c>
    </row>
    <row r="72" spans="1:107" x14ac:dyDescent="0.25">
      <c r="G72" t="s">
        <v>356</v>
      </c>
      <c r="H72">
        <f>MEDIAN(H69-H68,H70-H69,H71-H70)</f>
        <v>-6.2140335798759744E-3</v>
      </c>
      <c r="I72">
        <f t="shared" ref="I72" si="1014">MEDIAN(I69-I68,I70-I69,I71-I70)</f>
        <v>-2.6499585062047869E-2</v>
      </c>
      <c r="J72">
        <f t="shared" ref="J72" si="1015">MEDIAN(J69-J68,J70-J69,J71-J70)</f>
        <v>-7.1239215456572025E-2</v>
      </c>
      <c r="K72">
        <f t="shared" ref="K72" si="1016">MEDIAN(K69-K68,K70-K69,K71-K70)</f>
        <v>-4.4836259197256409E-2</v>
      </c>
      <c r="L72">
        <f t="shared" ref="L72" si="1017">MEDIAN(L69-L68,L70-L69,L71-L70)</f>
        <v>-6.0458111824587026E-3</v>
      </c>
      <c r="M72">
        <f t="shared" ref="M72" si="1018">MEDIAN(M69-M68,M70-M69,M71-M70)</f>
        <v>-3.8150883913146832E-3</v>
      </c>
      <c r="N72">
        <f t="shared" ref="N72" si="1019">MEDIAN(N69-N68,N70-N69,N71-N70)</f>
        <v>-2.0628769097676622E-3</v>
      </c>
      <c r="O72">
        <f t="shared" ref="O72" si="1020">MEDIAN(O69-O68,O70-O69,O71-O70)</f>
        <v>-3.6266797423163289E-3</v>
      </c>
      <c r="P72">
        <f t="shared" ref="P72" si="1021">MEDIAN(P69-P68,P70-P69,P71-P70)</f>
        <v>1.345160977100425E-2</v>
      </c>
      <c r="Q72">
        <f t="shared" ref="Q72" si="1022">MEDIAN(Q69-Q68,Q70-Q69,Q71-Q70)</f>
        <v>5.6536127859033213E-3</v>
      </c>
      <c r="R72">
        <f t="shared" ref="R72" si="1023">MEDIAN(R69-R68,R70-R69,R71-R70)</f>
        <v>-8.9928543596947633E-4</v>
      </c>
      <c r="S72">
        <f t="shared" ref="S72" si="1024">MEDIAN(S69-S68,S70-S69,S71-S70)</f>
        <v>2.0606045304941193E-3</v>
      </c>
      <c r="T72">
        <f t="shared" ref="T72" si="1025">MEDIAN(T69-T68,T70-T69,T71-T70)</f>
        <v>-5.2891614649832989E-5</v>
      </c>
      <c r="U72">
        <f t="shared" ref="U72" si="1026">MEDIAN(U69-U68,U70-U69,U71-U70)</f>
        <v>-2.4924161401028815E-3</v>
      </c>
      <c r="V72">
        <f t="shared" ref="V72" si="1027">MEDIAN(V69-V68,V70-V69,V71-V70)</f>
        <v>-1.8323133867271324E-3</v>
      </c>
      <c r="W72">
        <f t="shared" ref="W72" si="1028">MEDIAN(W69-W68,W70-W69,W71-W70)</f>
        <v>4.4745969414765547E-4</v>
      </c>
      <c r="X72">
        <f t="shared" ref="X72" si="1029">MEDIAN(X69-X68,X70-X69,X71-X70)</f>
        <v>2.6672882211605537E-3</v>
      </c>
      <c r="Y72">
        <f t="shared" ref="Y72" si="1030">MEDIAN(Y69-Y68,Y70-Y69,Y71-Y70)</f>
        <v>-4.1975508145377129E-3</v>
      </c>
      <c r="Z72">
        <f t="shared" ref="Z72" si="1031">MEDIAN(Z69-Z68,Z70-Z69,Z71-Z70)</f>
        <v>-4.0940033343261706E-3</v>
      </c>
      <c r="AA72">
        <f t="shared" ref="AA72" si="1032">MEDIAN(AA69-AA68,AA70-AA69,AA71-AA70)</f>
        <v>1.4692949616279018E-4</v>
      </c>
      <c r="AB72">
        <f t="shared" ref="AB72" si="1033">MEDIAN(AB69-AB68,AB70-AB69,AB71-AB70)</f>
        <v>-1.113036231883054E-3</v>
      </c>
      <c r="AC72">
        <f t="shared" ref="AC72" si="1034">MEDIAN(AC69-AC68,AC70-AC69,AC71-AC70)</f>
        <v>-1.0463648277981201E-3</v>
      </c>
      <c r="AD72">
        <f t="shared" ref="AD72" si="1035">MEDIAN(AD69-AD68,AD70-AD69,AD71-AD70)</f>
        <v>-2.7207069130516818E-4</v>
      </c>
      <c r="AE72">
        <f t="shared" ref="AE72" si="1036">MEDIAN(AE69-AE68,AE70-AE69,AE71-AE70)</f>
        <v>9.9033622922630599E-3</v>
      </c>
      <c r="AF72">
        <f t="shared" ref="AF72" si="1037">MEDIAN(AF69-AF68,AF70-AF69,AF71-AF70)</f>
        <v>5.1163016755452788E-4</v>
      </c>
      <c r="AG72">
        <f t="shared" ref="AG72" si="1038">MEDIAN(AG69-AG68,AG70-AG69,AG71-AG70)</f>
        <v>-2.7341980722185859E-3</v>
      </c>
      <c r="AH72">
        <f t="shared" ref="AH72" si="1039">MEDIAN(AH69-AH68,AH70-AH69,AH71-AH70)</f>
        <v>3.3137974475543628E-3</v>
      </c>
      <c r="AI72">
        <f t="shared" ref="AI72" si="1040">MEDIAN(AI69-AI68,AI70-AI69,AI71-AI70)</f>
        <v>-2.0211038532924877E-3</v>
      </c>
      <c r="AJ72">
        <f t="shared" ref="AJ72" si="1041">MEDIAN(AJ69-AJ68,AJ70-AJ69,AJ71-AJ70)</f>
        <v>1.6035628527395849E-3</v>
      </c>
      <c r="AK72">
        <f t="shared" ref="AK72" si="1042">MEDIAN(AK69-AK68,AK70-AK69,AK71-AK70)</f>
        <v>3.7581669608895843E-3</v>
      </c>
      <c r="AL72">
        <f t="shared" ref="AL72" si="1043">MEDIAN(AL69-AL68,AL70-AL69,AL71-AL70)</f>
        <v>3.5068457473813857E-4</v>
      </c>
      <c r="AM72">
        <f t="shared" ref="AM72" si="1044">MEDIAN(AM69-AM68,AM70-AM69,AM71-AM70)</f>
        <v>1.4887487715599162E-4</v>
      </c>
      <c r="AN72">
        <f t="shared" ref="AN72" si="1045">MEDIAN(AN69-AN68,AN70-AN69,AN71-AN70)</f>
        <v>-1.4003915219065835E-3</v>
      </c>
      <c r="AO72">
        <f t="shared" ref="AO72" si="1046">MEDIAN(AO69-AO68,AO70-AO69,AO71-AO70)</f>
        <v>3.3657995590384224E-3</v>
      </c>
      <c r="AP72">
        <f t="shared" ref="AP72" si="1047">MEDIAN(AP69-AP68,AP70-AP69,AP71-AP70)</f>
        <v>7.793543529326447E-4</v>
      </c>
      <c r="AQ72">
        <f t="shared" ref="AQ72" si="1048">MEDIAN(AQ69-AQ68,AQ70-AQ69,AQ71-AQ70)</f>
        <v>-1.2344039476551837E-3</v>
      </c>
      <c r="AR72">
        <f t="shared" ref="AR72" si="1049">MEDIAN(AR69-AR68,AR70-AR69,AR71-AR70)</f>
        <v>3.9134720200166987E-3</v>
      </c>
      <c r="AS72">
        <f t="shared" ref="AS72" si="1050">MEDIAN(AS69-AS68,AS70-AS69,AS71-AS70)</f>
        <v>6.0967841738402459E-4</v>
      </c>
      <c r="AT72">
        <f t="shared" ref="AT72" si="1051">MEDIAN(AT69-AT68,AT70-AT69,AT71-AT70)</f>
        <v>-4.9292783648601022E-5</v>
      </c>
      <c r="AU72">
        <f t="shared" ref="AU72" si="1052">MEDIAN(AU69-AU68,AU70-AU69,AU71-AU70)</f>
        <v>-3.0845256338156633E-2</v>
      </c>
      <c r="AV72">
        <f t="shared" ref="AV72" si="1053">MEDIAN(AV69-AV68,AV70-AV69,AV71-AV70)</f>
        <v>-1.0449936684995425E-3</v>
      </c>
      <c r="AW72">
        <f t="shared" ref="AW72" si="1054">MEDIAN(AW69-AW68,AW70-AW69,AW71-AW70)</f>
        <v>-7.781173652950384E-5</v>
      </c>
      <c r="AX72">
        <f t="shared" ref="AX72" si="1055">MEDIAN(AX69-AX68,AX70-AX69,AX71-AX70)</f>
        <v>6.6957293257626031E-5</v>
      </c>
      <c r="AY72">
        <f t="shared" ref="AY72" si="1056">MEDIAN(AY69-AY68,AY70-AY69,AY71-AY70)</f>
        <v>-1.9404366308908437E-4</v>
      </c>
      <c r="AZ72">
        <f t="shared" ref="AZ72" si="1057">MEDIAN(AZ69-AZ68,AZ70-AZ69,AZ71-AZ70)</f>
        <v>-2.6759456804915081E-5</v>
      </c>
      <c r="BA72">
        <f t="shared" ref="BA72" si="1058">MEDIAN(BA69-BA68,BA70-BA69,BA71-BA70)</f>
        <v>5.8881524894560991E-4</v>
      </c>
      <c r="BB72">
        <f t="shared" ref="BB72" si="1059">MEDIAN(BB69-BB68,BB70-BB69,BB71-BB70)</f>
        <v>6.2989538259297802E-4</v>
      </c>
      <c r="BC72">
        <f t="shared" ref="BC72" si="1060">MEDIAN(BC69-BC68,BC70-BC69,BC71-BC70)</f>
        <v>-4.926743335791191E-4</v>
      </c>
      <c r="BD72">
        <f t="shared" ref="BD72" si="1061">MEDIAN(BD69-BD68,BD70-BD69,BD71-BD70)</f>
        <v>-1.168821291674272E-4</v>
      </c>
      <c r="BE72">
        <f t="shared" ref="BE72" si="1062">MEDIAN(BE69-BE68,BE70-BE69,BE71-BE70)</f>
        <v>5.386455982040665E-6</v>
      </c>
      <c r="BF72">
        <f t="shared" ref="BF72" si="1063">MEDIAN(BF69-BF68,BF70-BF69,BF71-BF70)</f>
        <v>-2.3439587837546147E-3</v>
      </c>
      <c r="BG72">
        <f t="shared" ref="BG72" si="1064">MEDIAN(BG69-BG68,BG70-BG69,BG71-BG70)</f>
        <v>2.738675576491209E-4</v>
      </c>
      <c r="BH72">
        <f t="shared" ref="BH72" si="1065">MEDIAN(BH69-BH68,BH70-BH69,BH71-BH70)</f>
        <v>2.8174170809001117E-5</v>
      </c>
      <c r="BI72">
        <f t="shared" ref="BI72" si="1066">MEDIAN(BI69-BI68,BI70-BI69,BI71-BI70)</f>
        <v>3.5602782494385717E-4</v>
      </c>
      <c r="BJ72">
        <f t="shared" ref="BJ72" si="1067">MEDIAN(BJ69-BJ68,BJ70-BJ69,BJ71-BJ70)</f>
        <v>2.190940461192967E-4</v>
      </c>
      <c r="BK72">
        <f t="shared" ref="BK72" si="1068">MEDIAN(BK69-BK68,BK70-BK69,BK71-BK70)</f>
        <v>6.5517680674104142E-4</v>
      </c>
      <c r="BL72">
        <f t="shared" ref="BL72" si="1069">MEDIAN(BL69-BL68,BL70-BL69,BL71-BL70)</f>
        <v>-1.0792394915990974E-2</v>
      </c>
      <c r="BM72">
        <f t="shared" ref="BM72" si="1070">MEDIAN(BM69-BM68,BM70-BM69,BM71-BM70)</f>
        <v>4.3631798068647872E-5</v>
      </c>
      <c r="BN72">
        <f t="shared" ref="BN72" si="1071">MEDIAN(BN69-BN68,BN70-BN69,BN71-BN70)</f>
        <v>0</v>
      </c>
      <c r="BO72">
        <f t="shared" ref="BO72" si="1072">MEDIAN(BO69-BO68,BO70-BO69,BO71-BO70)</f>
        <v>5.4598067228420113E-4</v>
      </c>
      <c r="BP72">
        <f t="shared" ref="BP72" si="1073">MEDIAN(BP69-BP68,BP70-BP69,BP71-BP70)</f>
        <v>1.6432053458947254E-4</v>
      </c>
      <c r="BQ72">
        <f t="shared" ref="BQ72" si="1074">MEDIAN(BQ69-BQ68,BQ70-BQ69,BQ71-BQ70)</f>
        <v>2.7449485660911786E-4</v>
      </c>
      <c r="BR72">
        <f t="shared" ref="BR72" si="1075">MEDIAN(BR69-BR68,BR70-BR69,BR71-BR70)</f>
        <v>6.1620200471052195E-4</v>
      </c>
      <c r="BS72">
        <f t="shared" ref="BS72" si="1076">MEDIAN(BS69-BS68,BS70-BS69,BS71-BS70)</f>
        <v>2.6017417976666483E-4</v>
      </c>
      <c r="BT72">
        <f t="shared" ref="BT72" si="1077">MEDIAN(BT69-BT68,BT70-BT69,BT71-BT70)</f>
        <v>-5.9532668551867836E-4</v>
      </c>
      <c r="BU72">
        <f t="shared" ref="BU72" si="1078">MEDIAN(BU69-BU68,BU70-BU69,BU71-BU70)</f>
        <v>3.1494769129648901E-4</v>
      </c>
      <c r="BV72">
        <f t="shared" ref="BV72" si="1079">MEDIAN(BV69-BV68,BV70-BV69,BV71-BV70)</f>
        <v>-7.9153389823717407E-5</v>
      </c>
      <c r="BW72">
        <f t="shared" ref="BW72" si="1080">MEDIAN(BW69-BW68,BW70-BW69,BW71-BW70)</f>
        <v>6.0254239411047339E-5</v>
      </c>
      <c r="BX72">
        <f t="shared" ref="BX72" si="1081">MEDIAN(BX69-BX68,BX70-BX69,BX71-BX70)</f>
        <v>4.1080133647368135E-4</v>
      </c>
      <c r="BY72">
        <f t="shared" ref="BY72" si="1082">MEDIAN(BY69-BY68,BY70-BY69,BY71-BY70)</f>
        <v>-4.6373615689983651E-4</v>
      </c>
      <c r="BZ72">
        <f t="shared" ref="BZ72" si="1083">MEDIAN(BZ69-BZ68,BZ70-BZ69,BZ71-BZ70)</f>
        <v>-2.3099055765780007E-4</v>
      </c>
      <c r="CA72">
        <f t="shared" ref="CA72" si="1084">MEDIAN(CA69-CA68,CA70-CA69,CA71-CA70)</f>
        <v>1.0009645658543688E-3</v>
      </c>
      <c r="CB72">
        <f t="shared" ref="CB72" si="1085">MEDIAN(CB69-CB68,CB70-CB69,CB71-CB70)</f>
        <v>0</v>
      </c>
      <c r="CC72">
        <f t="shared" ref="CC72" si="1086">MEDIAN(CC69-CC68,CC70-CC69,CC71-CC70)</f>
        <v>1.1913238757736758E-3</v>
      </c>
      <c r="CD72">
        <f t="shared" ref="CD72" si="1087">MEDIAN(CD69-CD68,CD70-CD69,CD71-CD70)</f>
        <v>1.7801391247192859E-4</v>
      </c>
      <c r="CE72">
        <f t="shared" ref="CE72" si="1088">MEDIAN(CE69-CE68,CE70-CE69,CE71-CE70)</f>
        <v>3.9128614847034417E-4</v>
      </c>
      <c r="CF72">
        <f t="shared" ref="CF72" si="1089">MEDIAN(CF69-CF68,CF70-CF69,CF71-CF70)</f>
        <v>6.6345695096868031E-4</v>
      </c>
      <c r="CG72">
        <f t="shared" ref="CG72" si="1090">MEDIAN(CG69-CG68,CG70-CG69,CG71-CG70)</f>
        <v>-8.34073724864463E-4</v>
      </c>
      <c r="CH72">
        <f t="shared" ref="CH72" si="1091">MEDIAN(CH69-CH68,CH70-CH69,CH71-CH70)</f>
        <v>-2.5351193372998384E-4</v>
      </c>
      <c r="CI72">
        <f t="shared" ref="CI72" si="1092">MEDIAN(CI69-CI68,CI70-CI69,CI71-CI70)</f>
        <v>1.0282635994685789E-3</v>
      </c>
      <c r="CJ72">
        <f t="shared" ref="CJ72" si="1093">MEDIAN(CJ69-CJ68,CJ70-CJ69,CJ71-CJ70)</f>
        <v>1.5469452381385699E-4</v>
      </c>
      <c r="CK72">
        <f t="shared" ref="CK72" si="1094">MEDIAN(CK69-CK68,CK70-CK69,CK71-CK70)</f>
        <v>0</v>
      </c>
      <c r="CL72">
        <f t="shared" ref="CL72" si="1095">MEDIAN(CL69-CL68,CL70-CL69,CL71-CL70)</f>
        <v>0</v>
      </c>
      <c r="CM72">
        <f t="shared" ref="CM72" si="1096">MEDIAN(CM69-CM68,CM70-CM69,CM71-CM70)</f>
        <v>0</v>
      </c>
      <c r="CN72">
        <f t="shared" ref="CN72" si="1097">MEDIAN(CN69-CN68,CN70-CN69,CN71-CN70)</f>
        <v>1.679115052441663E-4</v>
      </c>
      <c r="CO72">
        <f t="shared" ref="CO72" si="1098">MEDIAN(CO69-CO68,CO70-CO69,CO71-CO70)</f>
        <v>1.0954702305964835E-4</v>
      </c>
      <c r="CP72">
        <f t="shared" ref="CP72" si="1099">MEDIAN(CP69-CP68,CP70-CP69,CP71-CP70)</f>
        <v>2.7674025954210562E-5</v>
      </c>
      <c r="CQ72">
        <f t="shared" ref="CQ72" si="1100">MEDIAN(CQ69-CQ68,CQ70-CQ69,CQ71-CQ70)</f>
        <v>-6.3281584851135277E-4</v>
      </c>
      <c r="CR72">
        <f t="shared" ref="CR72" si="1101">MEDIAN(CR69-CR68,CR70-CR69,CR71-CR70)</f>
        <v>3.8341458070876926E-4</v>
      </c>
      <c r="CS72">
        <f t="shared" ref="CS72" si="1102">MEDIAN(CS69-CS68,CS70-CS69,CS71-CS70)</f>
        <v>0</v>
      </c>
      <c r="CT72">
        <f t="shared" ref="CT72" si="1103">MEDIAN(CT69-CT68,CT70-CT69,CT71-CT70)</f>
        <v>6.8233252138810252E-4</v>
      </c>
      <c r="CU72">
        <f t="shared" ref="CU72" si="1104">MEDIAN(CU69-CU68,CU70-CU69,CU71-CU70)</f>
        <v>2.4569130252789052E-4</v>
      </c>
      <c r="CV72">
        <f t="shared" ref="CV72" si="1105">MEDIAN(CV69-CV68,CV70-CV69,CV71-CV70)</f>
        <v>0</v>
      </c>
      <c r="CW72">
        <f t="shared" ref="CW72" si="1106">MEDIAN(CW69-CW68,CW70-CW69,CW71-CW70)</f>
        <v>0</v>
      </c>
      <c r="CX72">
        <f t="shared" ref="CX72" si="1107">MEDIAN(CX69-CX68,CX70-CX69,CX71-CX70)</f>
        <v>-1.9641633651707721E-5</v>
      </c>
      <c r="CY72">
        <f t="shared" ref="CY72" si="1108">MEDIAN(CY69-CY68,CY70-CY69,CY71-CY70)</f>
        <v>9.0996778714033517E-5</v>
      </c>
      <c r="CZ72">
        <f t="shared" ref="CZ72" si="1109">MEDIAN(CZ69-CZ68,CZ70-CZ69,CZ71-CZ70)</f>
        <v>2.738675576491209E-4</v>
      </c>
      <c r="DA72">
        <f t="shared" ref="DA72" si="1110">MEDIAN(DA69-DA68,DA70-DA69,DA71-DA70)</f>
        <v>0</v>
      </c>
      <c r="DB72">
        <f t="shared" ref="DB72" si="1111">MEDIAN(DB69-DB68,DB70-DB69,DB71-DB70)</f>
        <v>3.2758840337052071E-4</v>
      </c>
      <c r="DC72">
        <f t="shared" ref="DC72" si="1112">MEDIAN(DC69-DC68,DC70-DC69,DC71-DC70)</f>
        <v>0</v>
      </c>
    </row>
    <row r="73" spans="1:107" x14ac:dyDescent="0.25">
      <c r="G73" t="s">
        <v>357</v>
      </c>
      <c r="H73">
        <f>AVERAGE(H69-H68,H70-H69,H71-H70)</f>
        <v>-3.4023492864577233E-3</v>
      </c>
      <c r="I73">
        <f t="shared" ref="I73:BT73" si="1113">AVERAGE(I69-I68,I70-I69,I71-I70)</f>
        <v>-1.2323972324920404E-2</v>
      </c>
      <c r="J73">
        <f t="shared" si="1113"/>
        <v>-3.0652752239398128E-2</v>
      </c>
      <c r="K73">
        <f t="shared" si="1113"/>
        <v>-1.319245412221362E-2</v>
      </c>
      <c r="L73">
        <f t="shared" si="1113"/>
        <v>-7.6807456935060073E-4</v>
      </c>
      <c r="M73">
        <f t="shared" si="1113"/>
        <v>-8.0915940953474612E-4</v>
      </c>
      <c r="N73">
        <f t="shared" si="1113"/>
        <v>1.6572685282093072E-3</v>
      </c>
      <c r="O73">
        <f t="shared" si="1113"/>
        <v>-3.4571462581893006E-3</v>
      </c>
      <c r="P73">
        <f t="shared" si="1113"/>
        <v>-4.8667705540462554E-3</v>
      </c>
      <c r="Q73">
        <f t="shared" si="1113"/>
        <v>2.377175415187802E-2</v>
      </c>
      <c r="R73">
        <f t="shared" si="1113"/>
        <v>-8.7580866993561843E-4</v>
      </c>
      <c r="S73">
        <f t="shared" si="1113"/>
        <v>5.8526191902528361E-4</v>
      </c>
      <c r="T73">
        <f t="shared" si="1113"/>
        <v>2.9777719594975273E-4</v>
      </c>
      <c r="U73">
        <f t="shared" si="1113"/>
        <v>-5.3208904815743377E-3</v>
      </c>
      <c r="V73">
        <f t="shared" si="1113"/>
        <v>-1.0701675325499747E-3</v>
      </c>
      <c r="W73">
        <f t="shared" si="1113"/>
        <v>3.760222367614221E-4</v>
      </c>
      <c r="X73">
        <f t="shared" si="1113"/>
        <v>1.585969976621155E-3</v>
      </c>
      <c r="Y73">
        <f t="shared" si="1113"/>
        <v>-1.6055784574573681E-3</v>
      </c>
      <c r="Z73">
        <f t="shared" si="1113"/>
        <v>-1.6584787487995566E-3</v>
      </c>
      <c r="AA73">
        <f t="shared" si="1113"/>
        <v>7.2782353901060248E-4</v>
      </c>
      <c r="AB73">
        <f t="shared" si="1113"/>
        <v>1.9061725492736676E-3</v>
      </c>
      <c r="AC73">
        <f t="shared" si="1113"/>
        <v>-6.4065831290686546E-4</v>
      </c>
      <c r="AD73">
        <f t="shared" si="1113"/>
        <v>-1.688794937103737E-4</v>
      </c>
      <c r="AE73">
        <f t="shared" si="1113"/>
        <v>7.1142054464063556E-3</v>
      </c>
      <c r="AF73">
        <f t="shared" si="1113"/>
        <v>2.8015180113593859E-4</v>
      </c>
      <c r="AG73">
        <f t="shared" si="1113"/>
        <v>-4.0869187253691287E-4</v>
      </c>
      <c r="AH73">
        <f t="shared" si="1113"/>
        <v>1.3467523249676963E-3</v>
      </c>
      <c r="AI73">
        <f t="shared" si="1113"/>
        <v>-6.6966315804088943E-4</v>
      </c>
      <c r="AJ73">
        <f t="shared" si="1113"/>
        <v>6.1662021163061723E-4</v>
      </c>
      <c r="AK73">
        <f t="shared" si="1113"/>
        <v>1.2527223202965282E-3</v>
      </c>
      <c r="AL73">
        <f t="shared" si="1113"/>
        <v>1.1171634389697996E-4</v>
      </c>
      <c r="AM73">
        <f t="shared" si="1113"/>
        <v>-3.6036385670284336E-5</v>
      </c>
      <c r="AN73">
        <f t="shared" si="1113"/>
        <v>-1.9134652930453497E-3</v>
      </c>
      <c r="AO73">
        <f t="shared" si="1113"/>
        <v>2.8623473061345135E-3</v>
      </c>
      <c r="AP73">
        <f t="shared" si="1113"/>
        <v>2.418885517952637E-4</v>
      </c>
      <c r="AQ73">
        <f t="shared" si="1113"/>
        <v>-3.7312363023878932E-4</v>
      </c>
      <c r="AR73">
        <f t="shared" si="1113"/>
        <v>5.0774152984427168E-4</v>
      </c>
      <c r="AS73">
        <f t="shared" si="1113"/>
        <v>2.032261391280082E-4</v>
      </c>
      <c r="AT73">
        <f t="shared" si="1113"/>
        <v>5.2541983343650227E-4</v>
      </c>
      <c r="AU73">
        <f t="shared" si="1113"/>
        <v>-0.13976427066202848</v>
      </c>
      <c r="AV73">
        <f t="shared" si="1113"/>
        <v>-1.6616626654583566E-3</v>
      </c>
      <c r="AW73">
        <f t="shared" si="1113"/>
        <v>1.2739549019964694E-4</v>
      </c>
      <c r="AX73">
        <f t="shared" si="1113"/>
        <v>6.6730971056957913E-5</v>
      </c>
      <c r="AY73">
        <f t="shared" si="1113"/>
        <v>-7.4336472522211003E-5</v>
      </c>
      <c r="AZ73">
        <f t="shared" si="1113"/>
        <v>4.1370348953952233E-4</v>
      </c>
      <c r="BA73">
        <f t="shared" si="1113"/>
        <v>2.1232581699941156E-4</v>
      </c>
      <c r="BB73">
        <f t="shared" si="1113"/>
        <v>4.5195066761303317E-4</v>
      </c>
      <c r="BC73">
        <f t="shared" si="1113"/>
        <v>-1.1954821548039727E-3</v>
      </c>
      <c r="BD73">
        <f t="shared" si="1113"/>
        <v>8.7963552756899061E-5</v>
      </c>
      <c r="BE73">
        <f t="shared" si="1113"/>
        <v>-1.8402955222888175E-5</v>
      </c>
      <c r="BF73">
        <f t="shared" si="1113"/>
        <v>-1.5518028237828559E-3</v>
      </c>
      <c r="BG73">
        <f t="shared" si="1113"/>
        <v>1.2739549019964694E-4</v>
      </c>
      <c r="BH73">
        <f t="shared" si="1113"/>
        <v>8.7963552756899061E-5</v>
      </c>
      <c r="BI73">
        <f t="shared" si="1113"/>
        <v>2.608574323135628E-4</v>
      </c>
      <c r="BJ73">
        <f t="shared" si="1113"/>
        <v>5.1564841271285669E-5</v>
      </c>
      <c r="BK73">
        <f t="shared" si="1113"/>
        <v>2.1839226891368047E-4</v>
      </c>
      <c r="BL73">
        <f t="shared" si="1113"/>
        <v>-4.7290892722857006E-3</v>
      </c>
      <c r="BM73">
        <f t="shared" si="1113"/>
        <v>0</v>
      </c>
      <c r="BN73">
        <f t="shared" si="1113"/>
        <v>1.0009645658543687E-4</v>
      </c>
      <c r="BO73">
        <f t="shared" si="1113"/>
        <v>1.8199355742806703E-4</v>
      </c>
      <c r="BP73">
        <f t="shared" si="1113"/>
        <v>9.7063230628302428E-5</v>
      </c>
      <c r="BQ73">
        <f t="shared" si="1113"/>
        <v>2.6204219168279982E-4</v>
      </c>
      <c r="BR73">
        <f t="shared" si="1113"/>
        <v>2.7602356209923502E-4</v>
      </c>
      <c r="BS73">
        <f t="shared" si="1113"/>
        <v>6.6730971056957913E-5</v>
      </c>
      <c r="BT73">
        <f t="shared" si="1113"/>
        <v>-1.9844222850622613E-4</v>
      </c>
      <c r="BU73">
        <f t="shared" ref="BU73:DC73" si="1114">AVERAGE(BU69-BU68,BU70-BU69,BU71-BU70)</f>
        <v>2.4872452848502497E-4</v>
      </c>
      <c r="BV73">
        <f t="shared" si="1114"/>
        <v>-1.1325539344796414E-4</v>
      </c>
      <c r="BW73">
        <f t="shared" si="1114"/>
        <v>9.0996778714033517E-5</v>
      </c>
      <c r="BX73">
        <f t="shared" si="1114"/>
        <v>1.3346194211391583E-4</v>
      </c>
      <c r="BY73">
        <f t="shared" si="1114"/>
        <v>-1.26157822051994E-4</v>
      </c>
      <c r="BZ73">
        <f t="shared" si="1114"/>
        <v>-6.2030910917283038E-4</v>
      </c>
      <c r="CA73">
        <f t="shared" si="1114"/>
        <v>3.3365485528478962E-4</v>
      </c>
      <c r="CB73">
        <f t="shared" si="1114"/>
        <v>5.7631293185554567E-5</v>
      </c>
      <c r="CC73">
        <f t="shared" si="1114"/>
        <v>4.3981776378449535E-4</v>
      </c>
      <c r="CD73">
        <f t="shared" si="1114"/>
        <v>6.6730971056957913E-5</v>
      </c>
      <c r="CE73">
        <f t="shared" si="1114"/>
        <v>1.304287161567814E-4</v>
      </c>
      <c r="CF73">
        <f t="shared" si="1114"/>
        <v>9.6456585436875545E-4</v>
      </c>
      <c r="CG73">
        <f t="shared" si="1114"/>
        <v>-3.4727389988589572E-4</v>
      </c>
      <c r="CH73">
        <f t="shared" si="1114"/>
        <v>-2.3756474891206076E-4</v>
      </c>
      <c r="CI73">
        <f t="shared" si="1114"/>
        <v>3.4275453315619299E-4</v>
      </c>
      <c r="CJ73">
        <f t="shared" si="1114"/>
        <v>5.1564841271285663E-5</v>
      </c>
      <c r="CK73">
        <f t="shared" si="1114"/>
        <v>0</v>
      </c>
      <c r="CL73">
        <f t="shared" si="1114"/>
        <v>9.0996778714033517E-5</v>
      </c>
      <c r="CM73">
        <f t="shared" si="1114"/>
        <v>0</v>
      </c>
      <c r="CN73">
        <f t="shared" si="1114"/>
        <v>1.4343696231764298E-4</v>
      </c>
      <c r="CO73">
        <f t="shared" si="1114"/>
        <v>5.7631293185554567E-5</v>
      </c>
      <c r="CP73">
        <f t="shared" si="1114"/>
        <v>1.2376681476529065E-6</v>
      </c>
      <c r="CQ73">
        <f t="shared" si="1114"/>
        <v>-1.5206849681688556E-4</v>
      </c>
      <c r="CR73">
        <f t="shared" si="1114"/>
        <v>2.0019291317087374E-4</v>
      </c>
      <c r="CS73">
        <f t="shared" si="1114"/>
        <v>-7.9376891402490444E-5</v>
      </c>
      <c r="CT73">
        <f t="shared" si="1114"/>
        <v>2.1078676744842734E-4</v>
      </c>
      <c r="CU73">
        <f t="shared" si="1114"/>
        <v>8.1897100842630177E-5</v>
      </c>
      <c r="CV73">
        <f t="shared" si="1114"/>
        <v>4.5498389357016758E-5</v>
      </c>
      <c r="CW73">
        <f t="shared" si="1114"/>
        <v>0</v>
      </c>
      <c r="CX73">
        <f t="shared" si="1114"/>
        <v>0</v>
      </c>
      <c r="CY73">
        <f t="shared" si="1114"/>
        <v>3.0332259571344504E-5</v>
      </c>
      <c r="CZ73">
        <f t="shared" si="1114"/>
        <v>1.304287161567814E-4</v>
      </c>
      <c r="DA73">
        <f t="shared" si="1114"/>
        <v>3.6398711485613412E-5</v>
      </c>
      <c r="DB73">
        <f t="shared" si="1114"/>
        <v>1.0919613445684024E-4</v>
      </c>
      <c r="DC73">
        <f t="shared" si="1114"/>
        <v>0</v>
      </c>
    </row>
    <row r="74" spans="1:107" x14ac:dyDescent="0.25">
      <c r="A74" t="s">
        <v>116</v>
      </c>
      <c r="B74" t="str">
        <f>LEFT(A74,7)</f>
        <v>VDMT032</v>
      </c>
      <c r="C74" t="s">
        <v>103</v>
      </c>
      <c r="D74">
        <v>1</v>
      </c>
      <c r="E74">
        <v>30.12</v>
      </c>
      <c r="F74">
        <v>30.1</v>
      </c>
      <c r="G74">
        <v>-6.6401062416997258E-4</v>
      </c>
      <c r="H74">
        <v>5.4143717589461141E-2</v>
      </c>
      <c r="I74">
        <v>0.2835378619512352</v>
      </c>
      <c r="J74">
        <v>2.0549489483686026E-2</v>
      </c>
      <c r="K74">
        <v>0.22443392276226368</v>
      </c>
      <c r="L74">
        <v>3.5108061970560763E-3</v>
      </c>
      <c r="M74">
        <v>2.9761329597062517E-2</v>
      </c>
      <c r="N74">
        <v>2.3029600283441233E-2</v>
      </c>
      <c r="O74">
        <v>5.0310819080748539E-2</v>
      </c>
      <c r="P74">
        <v>1.1273230907978226E-3</v>
      </c>
      <c r="Q74">
        <v>7.1504493187747606E-3</v>
      </c>
      <c r="R74">
        <v>3.3819692723934679E-3</v>
      </c>
      <c r="S74">
        <v>1.288369246626083E-3</v>
      </c>
      <c r="T74">
        <v>1.5299384803684736E-2</v>
      </c>
      <c r="U74">
        <v>1.6942055593132992E-2</v>
      </c>
      <c r="V74">
        <v>3.736270815215641E-3</v>
      </c>
      <c r="W74">
        <v>7.7302154797564979E-3</v>
      </c>
      <c r="X74">
        <v>1.8037169452765163E-3</v>
      </c>
      <c r="Y74">
        <v>4.5672689792894641E-2</v>
      </c>
      <c r="Z74">
        <v>0</v>
      </c>
      <c r="AA74">
        <v>0</v>
      </c>
      <c r="AB74">
        <v>2.8988308049086869E-4</v>
      </c>
      <c r="AC74">
        <v>3.9295262022095529E-3</v>
      </c>
      <c r="AD74">
        <v>3.9617354333752056E-3</v>
      </c>
      <c r="AE74">
        <v>1.4816246336199954E-3</v>
      </c>
      <c r="AF74">
        <v>0</v>
      </c>
      <c r="AG74">
        <v>6.0875446903082423E-3</v>
      </c>
      <c r="AH74">
        <v>0</v>
      </c>
      <c r="AI74">
        <v>8.8897478017199733E-3</v>
      </c>
      <c r="AJ74">
        <v>5.0246400618417239E-3</v>
      </c>
      <c r="AK74">
        <v>3.1275163461848166E-2</v>
      </c>
      <c r="AL74">
        <v>0</v>
      </c>
      <c r="AM74">
        <v>5.0568492930073757E-3</v>
      </c>
      <c r="AN74">
        <v>0</v>
      </c>
      <c r="AO74">
        <v>0</v>
      </c>
      <c r="AP74">
        <v>9.3406770380391024E-4</v>
      </c>
      <c r="AQ74">
        <v>0</v>
      </c>
      <c r="AR74">
        <v>0</v>
      </c>
      <c r="AS74">
        <v>1.256160015460431E-3</v>
      </c>
      <c r="AT74">
        <v>0</v>
      </c>
      <c r="AU74">
        <v>0</v>
      </c>
      <c r="AV74">
        <v>6.2485908461365029E-3</v>
      </c>
      <c r="AW74">
        <v>4.1227815892034654E-3</v>
      </c>
      <c r="AX74">
        <v>4.5092923631912907E-4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6.9894031629465008E-3</v>
      </c>
      <c r="BF74">
        <v>0</v>
      </c>
      <c r="BG74">
        <v>4.7991754436821597E-3</v>
      </c>
      <c r="BH74">
        <v>0</v>
      </c>
      <c r="BI74">
        <v>0</v>
      </c>
      <c r="BJ74">
        <v>0</v>
      </c>
      <c r="BK74">
        <v>6.3774277707991109E-3</v>
      </c>
      <c r="BL74">
        <v>0</v>
      </c>
      <c r="BM74">
        <v>2.8988308049086869E-4</v>
      </c>
      <c r="BN74">
        <v>3.2531323477308595E-3</v>
      </c>
      <c r="BO74">
        <v>0</v>
      </c>
      <c r="BP74">
        <v>4.2902695912648565E-2</v>
      </c>
      <c r="BQ74">
        <v>0</v>
      </c>
      <c r="BR74">
        <v>0</v>
      </c>
      <c r="BS74">
        <v>0</v>
      </c>
      <c r="BT74">
        <v>1.0049280123683448E-2</v>
      </c>
      <c r="BU74">
        <v>0</v>
      </c>
      <c r="BV74">
        <v>0</v>
      </c>
      <c r="BW74">
        <v>1.0918929365156054E-2</v>
      </c>
      <c r="BX74">
        <v>0</v>
      </c>
      <c r="BY74">
        <v>5.9909169968112861E-3</v>
      </c>
      <c r="BZ74">
        <v>0</v>
      </c>
      <c r="CA74">
        <v>0</v>
      </c>
      <c r="CB74">
        <v>3.4785969658904241E-3</v>
      </c>
      <c r="CC74">
        <v>5.4755692981608528E-4</v>
      </c>
      <c r="CD74">
        <v>4.3482462073630304E-3</v>
      </c>
      <c r="CE74">
        <v>0</v>
      </c>
      <c r="CF74">
        <v>0</v>
      </c>
      <c r="CG74">
        <v>1.9003446387734725E-3</v>
      </c>
      <c r="CH74">
        <v>1.3849969401230392E-3</v>
      </c>
      <c r="CI74">
        <v>0</v>
      </c>
      <c r="CJ74">
        <v>1.1595323219634748E-3</v>
      </c>
      <c r="CK74">
        <v>2.0936000257673849E-3</v>
      </c>
      <c r="CL74">
        <v>5.4755692981608528E-4</v>
      </c>
      <c r="CM74">
        <v>1.9325538699391245E-4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1.223950784294779E-3</v>
      </c>
      <c r="CT74">
        <v>0</v>
      </c>
      <c r="CU74">
        <v>0</v>
      </c>
      <c r="CV74">
        <v>0</v>
      </c>
      <c r="CW74">
        <v>0</v>
      </c>
      <c r="CX74">
        <v>1.739298482945212E-3</v>
      </c>
      <c r="CY74">
        <v>0</v>
      </c>
      <c r="CZ74">
        <v>0</v>
      </c>
      <c r="DA74">
        <v>0</v>
      </c>
      <c r="DB74">
        <v>0</v>
      </c>
      <c r="DC74">
        <v>1.0629046284665186E-3</v>
      </c>
    </row>
    <row r="75" spans="1:107" x14ac:dyDescent="0.25">
      <c r="A75" t="s">
        <v>138</v>
      </c>
      <c r="B75" t="str">
        <f>LEFT(A75,7)</f>
        <v>VDMT032</v>
      </c>
      <c r="C75" t="s">
        <v>103</v>
      </c>
      <c r="D75">
        <v>7</v>
      </c>
      <c r="E75">
        <v>30.12</v>
      </c>
      <c r="F75">
        <v>30.1</v>
      </c>
      <c r="G75">
        <v>-6.6401062416997258E-4</v>
      </c>
      <c r="H75">
        <v>0.40481840485862525</v>
      </c>
      <c r="I75">
        <v>0.21134483636997412</v>
      </c>
      <c r="J75">
        <v>5.1616190054833821E-3</v>
      </c>
      <c r="K75">
        <v>0.10785772701068522</v>
      </c>
      <c r="L75">
        <v>3.5528026920859644E-3</v>
      </c>
      <c r="M75">
        <v>7.5614366729678641E-3</v>
      </c>
      <c r="N75">
        <v>2.8382201128852778E-2</v>
      </c>
      <c r="O75">
        <v>6.2207564118033493E-2</v>
      </c>
      <c r="P75">
        <v>0</v>
      </c>
      <c r="Q75">
        <v>7.3201142259582512E-3</v>
      </c>
      <c r="R75">
        <v>2.1853088256981591E-3</v>
      </c>
      <c r="S75">
        <v>1.1047205351995602E-2</v>
      </c>
      <c r="T75">
        <v>5.1750258080950273E-3</v>
      </c>
      <c r="U75">
        <v>1.2736462481062891E-2</v>
      </c>
      <c r="V75">
        <v>8.2451836061617663E-3</v>
      </c>
      <c r="W75">
        <v>2.1584952204748691E-3</v>
      </c>
      <c r="X75">
        <v>1.8501387604070306E-3</v>
      </c>
      <c r="Y75">
        <v>1.7361809382080467E-2</v>
      </c>
      <c r="Z75">
        <v>6.8374693319390263E-4</v>
      </c>
      <c r="AA75">
        <v>9.3847618281516043E-5</v>
      </c>
      <c r="AB75">
        <v>1.8769523656303209E-4</v>
      </c>
      <c r="AC75">
        <v>0</v>
      </c>
      <c r="AD75">
        <v>1.5551891029508373E-3</v>
      </c>
      <c r="AE75">
        <v>5.7649251230074139E-4</v>
      </c>
      <c r="AF75">
        <v>0</v>
      </c>
      <c r="AG75">
        <v>5.0409577819785761E-3</v>
      </c>
      <c r="AH75">
        <v>0</v>
      </c>
      <c r="AI75">
        <v>4.5583128879593503E-3</v>
      </c>
      <c r="AJ75">
        <v>1.0510933247529797E-2</v>
      </c>
      <c r="AK75">
        <v>8.0440815669870897E-4</v>
      </c>
      <c r="AL75">
        <v>0</v>
      </c>
      <c r="AM75">
        <v>2.2657496413680299E-3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3.2846666398530615E-3</v>
      </c>
      <c r="AT75">
        <v>0</v>
      </c>
      <c r="AU75">
        <v>1.8769523656303209E-4</v>
      </c>
      <c r="AV75">
        <v>5.4967890707745108E-4</v>
      </c>
      <c r="AW75">
        <v>2.3595972596495464E-3</v>
      </c>
      <c r="AX75">
        <v>9.9210339326174092E-4</v>
      </c>
      <c r="AY75">
        <v>0</v>
      </c>
      <c r="AZ75">
        <v>2.949496574561933E-4</v>
      </c>
      <c r="BA75">
        <v>0</v>
      </c>
      <c r="BB75">
        <v>0</v>
      </c>
      <c r="BC75">
        <v>0</v>
      </c>
      <c r="BD75">
        <v>3.083564600678384E-4</v>
      </c>
      <c r="BE75">
        <v>2.3193768518146108E-3</v>
      </c>
      <c r="BF75">
        <v>0</v>
      </c>
      <c r="BG75">
        <v>6.3011972274732196E-3</v>
      </c>
      <c r="BH75">
        <v>6.4352652535896711E-4</v>
      </c>
      <c r="BI75">
        <v>0</v>
      </c>
      <c r="BJ75">
        <v>9.9210339326174092E-4</v>
      </c>
      <c r="BK75">
        <v>1.2535360441888214E-2</v>
      </c>
      <c r="BL75">
        <v>0</v>
      </c>
      <c r="BM75">
        <v>2.1450884178632237E-4</v>
      </c>
      <c r="BN75">
        <v>1.6356299186207081E-3</v>
      </c>
      <c r="BO75">
        <v>0</v>
      </c>
      <c r="BP75">
        <v>4.692380914075802E-4</v>
      </c>
      <c r="BQ75">
        <v>0</v>
      </c>
      <c r="BR75">
        <v>0</v>
      </c>
      <c r="BS75">
        <v>1.2066122350480634E-4</v>
      </c>
      <c r="BT75">
        <v>1.0215983590073602E-2</v>
      </c>
      <c r="BU75">
        <v>0</v>
      </c>
      <c r="BV75">
        <v>0</v>
      </c>
      <c r="BW75">
        <v>4.1829224148332862E-3</v>
      </c>
      <c r="BX75">
        <v>0</v>
      </c>
      <c r="BY75">
        <v>1.0055101958733861E-3</v>
      </c>
      <c r="BZ75">
        <v>0</v>
      </c>
      <c r="CA75">
        <v>0</v>
      </c>
      <c r="CB75">
        <v>6.8374693319390263E-4</v>
      </c>
      <c r="CC75">
        <v>1.6088163133974178E-4</v>
      </c>
      <c r="CD75">
        <v>3.3785142581345775E-3</v>
      </c>
      <c r="CE75">
        <v>0</v>
      </c>
      <c r="CF75">
        <v>9.3847618281516043E-5</v>
      </c>
      <c r="CG75">
        <v>6.033061175240317E-4</v>
      </c>
      <c r="CH75">
        <v>1.1127646167665474E-3</v>
      </c>
      <c r="CI75">
        <v>0</v>
      </c>
      <c r="CJ75">
        <v>9.116625775918701E-4</v>
      </c>
      <c r="CK75">
        <v>6.7034013058225742E-4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2.6813605223290299E-4</v>
      </c>
      <c r="CT75">
        <v>0</v>
      </c>
      <c r="CU75">
        <v>0</v>
      </c>
      <c r="CV75">
        <v>3.2176326267948355E-4</v>
      </c>
      <c r="CW75">
        <v>0</v>
      </c>
      <c r="CX75">
        <v>0</v>
      </c>
      <c r="CY75">
        <v>5.3627210446580592E-5</v>
      </c>
      <c r="CZ75">
        <v>0</v>
      </c>
      <c r="DA75">
        <v>0</v>
      </c>
      <c r="DB75">
        <v>0</v>
      </c>
      <c r="DC75">
        <v>7.6418774886377345E-4</v>
      </c>
    </row>
    <row r="76" spans="1:107" x14ac:dyDescent="0.25">
      <c r="A76" t="s">
        <v>160</v>
      </c>
      <c r="B76" t="str">
        <f>LEFT(A76,7)</f>
        <v>VDMT032</v>
      </c>
      <c r="C76" t="s">
        <v>103</v>
      </c>
      <c r="D76">
        <v>14</v>
      </c>
      <c r="E76">
        <v>30.12</v>
      </c>
      <c r="F76">
        <v>30.1</v>
      </c>
      <c r="G76">
        <v>-6.6401062416997258E-4</v>
      </c>
      <c r="H76">
        <v>9.8417649543490263E-2</v>
      </c>
      <c r="I76">
        <v>0.18777008805276668</v>
      </c>
      <c r="J76">
        <v>7.2294245702960003E-2</v>
      </c>
      <c r="K76">
        <v>0.20830490301198948</v>
      </c>
      <c r="L76">
        <v>1.598596354420509E-2</v>
      </c>
      <c r="M76">
        <v>1.3679046040874679E-2</v>
      </c>
      <c r="N76">
        <v>3.3141631737986156E-2</v>
      </c>
      <c r="O76">
        <v>0.10611820515319882</v>
      </c>
      <c r="P76">
        <v>0</v>
      </c>
      <c r="Q76">
        <v>1.1989472658153815E-2</v>
      </c>
      <c r="R76">
        <v>1.0462358254540728E-2</v>
      </c>
      <c r="S76">
        <v>5.5560970854859146E-3</v>
      </c>
      <c r="T76">
        <v>5.7185560645936903E-3</v>
      </c>
      <c r="U76">
        <v>2.0664782142509018E-2</v>
      </c>
      <c r="V76">
        <v>8.9677356467491951E-3</v>
      </c>
      <c r="W76">
        <v>1.0072456704682067E-3</v>
      </c>
      <c r="X76">
        <v>4.4188842317314878E-3</v>
      </c>
      <c r="Y76">
        <v>1.9267634922182149E-2</v>
      </c>
      <c r="Z76">
        <v>5.198687331448809E-4</v>
      </c>
      <c r="AA76">
        <v>0</v>
      </c>
      <c r="AB76">
        <v>4.2239334568021575E-4</v>
      </c>
      <c r="AC76">
        <v>2.7293108490106248E-3</v>
      </c>
      <c r="AD76">
        <v>2.4693764824381841E-3</v>
      </c>
      <c r="AE76">
        <v>1.2671800370406472E-3</v>
      </c>
      <c r="AF76">
        <v>0</v>
      </c>
      <c r="AG76">
        <v>1.419891477401956E-2</v>
      </c>
      <c r="AH76">
        <v>0</v>
      </c>
      <c r="AI76">
        <v>1.3419111674302238E-2</v>
      </c>
      <c r="AJ76">
        <v>2.4758748416024955E-2</v>
      </c>
      <c r="AK76">
        <v>1.5466094811060207E-2</v>
      </c>
      <c r="AL76">
        <v>1.4458849140592001E-2</v>
      </c>
      <c r="AM76">
        <v>2.8267862364752898E-3</v>
      </c>
      <c r="AN76">
        <v>7.4731130389576637E-4</v>
      </c>
      <c r="AO76">
        <v>0</v>
      </c>
      <c r="AP76">
        <v>0</v>
      </c>
      <c r="AQ76">
        <v>0</v>
      </c>
      <c r="AR76">
        <v>0</v>
      </c>
      <c r="AS76">
        <v>1.4556324528056665E-2</v>
      </c>
      <c r="AT76">
        <v>0</v>
      </c>
      <c r="AU76">
        <v>0</v>
      </c>
      <c r="AV76">
        <v>3.8990154985866067E-4</v>
      </c>
      <c r="AW76">
        <v>2.4368846866166293E-3</v>
      </c>
      <c r="AX76">
        <v>4.2239334568021575E-4</v>
      </c>
      <c r="AY76">
        <v>0</v>
      </c>
      <c r="AZ76">
        <v>0</v>
      </c>
      <c r="BA76">
        <v>0</v>
      </c>
      <c r="BB76">
        <v>1.9495077492933035E-3</v>
      </c>
      <c r="BC76">
        <v>0</v>
      </c>
      <c r="BD76">
        <v>0</v>
      </c>
      <c r="BE76">
        <v>1.0072456704682067E-3</v>
      </c>
      <c r="BF76">
        <v>0</v>
      </c>
      <c r="BG76">
        <v>3.0867206030477305E-3</v>
      </c>
      <c r="BH76">
        <v>3.2491795821555056E-4</v>
      </c>
      <c r="BI76">
        <v>0</v>
      </c>
      <c r="BJ76">
        <v>0</v>
      </c>
      <c r="BK76">
        <v>1.0039964908860513E-2</v>
      </c>
      <c r="BL76">
        <v>0</v>
      </c>
      <c r="BM76">
        <v>2.2744257075088539E-4</v>
      </c>
      <c r="BN76">
        <v>2.8592780322968451E-3</v>
      </c>
      <c r="BO76">
        <v>0</v>
      </c>
      <c r="BP76">
        <v>3.5740975403710564E-4</v>
      </c>
      <c r="BQ76">
        <v>0</v>
      </c>
      <c r="BR76">
        <v>0</v>
      </c>
      <c r="BS76">
        <v>0</v>
      </c>
      <c r="BT76">
        <v>8.3178997303180943E-3</v>
      </c>
      <c r="BU76">
        <v>0</v>
      </c>
      <c r="BV76">
        <v>0</v>
      </c>
      <c r="BW76">
        <v>2.5993436657244045E-3</v>
      </c>
      <c r="BX76">
        <v>0</v>
      </c>
      <c r="BY76">
        <v>1.0397374662897618E-3</v>
      </c>
      <c r="BZ76">
        <v>0</v>
      </c>
      <c r="CA76">
        <v>0</v>
      </c>
      <c r="CB76">
        <v>6.1084576144523504E-3</v>
      </c>
      <c r="CC76">
        <v>0</v>
      </c>
      <c r="CD76">
        <v>3.8340319069434968E-3</v>
      </c>
      <c r="CE76">
        <v>0</v>
      </c>
      <c r="CF76">
        <v>0</v>
      </c>
      <c r="CG76">
        <v>2.7618026448321797E-3</v>
      </c>
      <c r="CH76">
        <v>6.4983591643110112E-4</v>
      </c>
      <c r="CI76">
        <v>0</v>
      </c>
      <c r="CJ76">
        <v>1.137212853754427E-3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6.4983591643110112E-4</v>
      </c>
      <c r="CT76">
        <v>0</v>
      </c>
      <c r="CU76">
        <v>0</v>
      </c>
      <c r="CV76">
        <v>0</v>
      </c>
      <c r="CW76">
        <v>0</v>
      </c>
      <c r="CX76">
        <v>1.2346882412190921E-3</v>
      </c>
      <c r="CY76">
        <v>0</v>
      </c>
      <c r="CZ76">
        <v>0</v>
      </c>
      <c r="DA76">
        <v>0</v>
      </c>
      <c r="DB76">
        <v>3.5740975403710564E-4</v>
      </c>
      <c r="DC76">
        <v>0</v>
      </c>
    </row>
    <row r="77" spans="1:107" x14ac:dyDescent="0.25">
      <c r="A77" t="s">
        <v>182</v>
      </c>
      <c r="B77" t="str">
        <f>LEFT(A77,7)</f>
        <v>VDMT032</v>
      </c>
      <c r="C77" t="s">
        <v>103</v>
      </c>
      <c r="D77">
        <v>50</v>
      </c>
      <c r="E77">
        <v>30.12</v>
      </c>
      <c r="F77">
        <v>30.1</v>
      </c>
      <c r="G77">
        <v>-6.6401062416997258E-4</v>
      </c>
      <c r="H77">
        <v>0.25681332763776166</v>
      </c>
      <c r="I77">
        <v>0.21535668517727466</v>
      </c>
      <c r="J77">
        <v>5.7026911576249463E-3</v>
      </c>
      <c r="K77">
        <v>0.10666381888082016</v>
      </c>
      <c r="L77">
        <v>3.7804357112345153E-3</v>
      </c>
      <c r="M77">
        <v>1.2750961127723195E-2</v>
      </c>
      <c r="N77">
        <v>2.2234087996582656E-2</v>
      </c>
      <c r="O77">
        <v>1.8005126014523708E-2</v>
      </c>
      <c r="P77">
        <v>6.4929517300299014E-3</v>
      </c>
      <c r="Q77">
        <v>1.138402392140111E-2</v>
      </c>
      <c r="R77">
        <v>1.7513882956001708E-3</v>
      </c>
      <c r="S77">
        <v>7.1550619393421612E-3</v>
      </c>
      <c r="T77">
        <v>1.2131567706108501E-2</v>
      </c>
      <c r="U77">
        <v>1.2024775736864588E-2</v>
      </c>
      <c r="V77">
        <v>1.7941050832977361E-2</v>
      </c>
      <c r="W77">
        <v>2.3494233233660828E-3</v>
      </c>
      <c r="X77">
        <v>2.8406663818880819E-3</v>
      </c>
      <c r="Y77">
        <v>7.6398974797095259E-2</v>
      </c>
      <c r="Z77">
        <v>3.0115335326783427E-3</v>
      </c>
      <c r="AA77">
        <v>0</v>
      </c>
      <c r="AB77">
        <v>0</v>
      </c>
      <c r="AC77">
        <v>0</v>
      </c>
      <c r="AD77">
        <v>4.5920546774882529E-3</v>
      </c>
      <c r="AE77">
        <v>1.1533532678342589E-3</v>
      </c>
      <c r="AF77">
        <v>0</v>
      </c>
      <c r="AG77">
        <v>4.8483554036736435E-3</v>
      </c>
      <c r="AH77">
        <v>0</v>
      </c>
      <c r="AI77">
        <v>6.8987612131567707E-3</v>
      </c>
      <c r="AJ77">
        <v>7.0055531824006834E-3</v>
      </c>
      <c r="AK77">
        <v>1.6253737718923536E-2</v>
      </c>
      <c r="AL77">
        <v>7.3686458778299876E-3</v>
      </c>
      <c r="AM77">
        <v>5.6172575822298161E-3</v>
      </c>
      <c r="AN77">
        <v>0</v>
      </c>
      <c r="AO77">
        <v>5.5531824006834689E-4</v>
      </c>
      <c r="AP77">
        <v>1.452370781717215E-3</v>
      </c>
      <c r="AQ77">
        <v>2.7125160187953866E-3</v>
      </c>
      <c r="AR77">
        <v>0</v>
      </c>
      <c r="AS77">
        <v>1.1533532678342589E-3</v>
      </c>
      <c r="AT77">
        <v>0</v>
      </c>
      <c r="AU77">
        <v>0</v>
      </c>
      <c r="AV77">
        <v>1.1405382315249893E-2</v>
      </c>
      <c r="AW77">
        <v>1.3028620247757369E-3</v>
      </c>
      <c r="AX77">
        <v>4.0580948312686884E-4</v>
      </c>
      <c r="AY77">
        <v>2.1358393848782572E-4</v>
      </c>
      <c r="AZ77">
        <v>1.3669372063220846E-3</v>
      </c>
      <c r="BA77">
        <v>0</v>
      </c>
      <c r="BB77">
        <v>0</v>
      </c>
      <c r="BC77">
        <v>0</v>
      </c>
      <c r="BD77">
        <v>1.2815036309269544E-3</v>
      </c>
      <c r="BE77">
        <v>1.428876548483554E-2</v>
      </c>
      <c r="BF77">
        <v>0</v>
      </c>
      <c r="BG77">
        <v>5.9589918838103377E-3</v>
      </c>
      <c r="BH77">
        <v>2.9901751388295599E-4</v>
      </c>
      <c r="BI77">
        <v>0</v>
      </c>
      <c r="BJ77">
        <v>7.6890217855617258E-4</v>
      </c>
      <c r="BK77">
        <v>2.4092268261426741E-2</v>
      </c>
      <c r="BL77">
        <v>0</v>
      </c>
      <c r="BM77">
        <v>5.7667663391712943E-4</v>
      </c>
      <c r="BN77">
        <v>5.0619393421614698E-3</v>
      </c>
      <c r="BO77">
        <v>0</v>
      </c>
      <c r="BP77">
        <v>0</v>
      </c>
      <c r="BQ77">
        <v>0</v>
      </c>
      <c r="BR77">
        <v>0</v>
      </c>
      <c r="BS77">
        <v>2.5630072618539084E-4</v>
      </c>
      <c r="BT77">
        <v>1.1661683041435285E-2</v>
      </c>
      <c r="BU77">
        <v>0</v>
      </c>
      <c r="BV77">
        <v>0</v>
      </c>
      <c r="BW77">
        <v>1.7941050832977361E-2</v>
      </c>
      <c r="BX77">
        <v>0</v>
      </c>
      <c r="BY77">
        <v>9.3976932934643318E-4</v>
      </c>
      <c r="BZ77">
        <v>0</v>
      </c>
      <c r="CA77">
        <v>0</v>
      </c>
      <c r="CB77">
        <v>1.012387868432294E-2</v>
      </c>
      <c r="CC77">
        <v>0</v>
      </c>
      <c r="CD77">
        <v>4.1862451943613837E-3</v>
      </c>
      <c r="CE77">
        <v>0</v>
      </c>
      <c r="CF77">
        <v>0</v>
      </c>
      <c r="CG77">
        <v>0</v>
      </c>
      <c r="CH77">
        <v>1.3669372063220846E-3</v>
      </c>
      <c r="CI77">
        <v>0</v>
      </c>
      <c r="CJ77">
        <v>2.883383169585647E-3</v>
      </c>
      <c r="CK77">
        <v>8.7569414780008542E-4</v>
      </c>
      <c r="CL77">
        <v>3.6309269542930374E-4</v>
      </c>
      <c r="CM77">
        <v>9.6112772319521572E-4</v>
      </c>
      <c r="CN77">
        <v>0</v>
      </c>
      <c r="CO77">
        <v>0</v>
      </c>
      <c r="CP77">
        <v>7.2618539085860748E-4</v>
      </c>
      <c r="CQ77">
        <v>0</v>
      </c>
      <c r="CR77">
        <v>6.407518154634771E-5</v>
      </c>
      <c r="CS77">
        <v>1.7086715079026057E-4</v>
      </c>
      <c r="CT77">
        <v>0</v>
      </c>
      <c r="CU77">
        <v>0</v>
      </c>
      <c r="CV77">
        <v>9.8248611704399827E-4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9.6112772319521572E-4</v>
      </c>
    </row>
    <row r="78" spans="1:107" x14ac:dyDescent="0.25">
      <c r="G78" t="s">
        <v>356</v>
      </c>
      <c r="H78">
        <f>MEDIAN(H75-H74,H76-H75,H77-H76)</f>
        <v>0.15839567809427141</v>
      </c>
      <c r="I78">
        <f t="shared" ref="I78" si="1115">MEDIAN(I75-I74,I76-I75,I77-I76)</f>
        <v>-2.3574748317207433E-2</v>
      </c>
      <c r="J78">
        <f t="shared" ref="J78" si="1116">MEDIAN(J75-J74,J76-J75,J77-J76)</f>
        <v>-1.5387870478202644E-2</v>
      </c>
      <c r="K78">
        <f t="shared" ref="K78" si="1117">MEDIAN(K75-K74,K76-K75,K77-K76)</f>
        <v>-0.10164108413116932</v>
      </c>
      <c r="L78">
        <f t="shared" ref="L78" si="1118">MEDIAN(L75-L74,L76-L75,L77-L76)</f>
        <v>4.1996495029888049E-5</v>
      </c>
      <c r="M78">
        <f t="shared" ref="M78" si="1119">MEDIAN(M75-M74,M76-M75,M77-M76)</f>
        <v>-9.2808491315148414E-4</v>
      </c>
      <c r="N78">
        <f t="shared" ref="N78" si="1120">MEDIAN(N75-N74,N76-N75,N77-N76)</f>
        <v>4.7594306091333777E-3</v>
      </c>
      <c r="O78">
        <f t="shared" ref="O78" si="1121">MEDIAN(O75-O74,O76-O75,O77-O76)</f>
        <v>1.1896745037284953E-2</v>
      </c>
      <c r="P78">
        <f t="shared" ref="P78" si="1122">MEDIAN(P75-P74,P76-P75,P77-P76)</f>
        <v>0</v>
      </c>
      <c r="Q78">
        <f t="shared" ref="Q78" si="1123">MEDIAN(Q75-Q74,Q76-Q75,Q77-Q76)</f>
        <v>1.6966490718349058E-4</v>
      </c>
      <c r="R78">
        <f t="shared" ref="R78" si="1124">MEDIAN(R75-R74,R76-R75,R77-R76)</f>
        <v>-1.1966604466953088E-3</v>
      </c>
      <c r="S78">
        <f t="shared" ref="S78" si="1125">MEDIAN(S75-S74,S76-S75,S77-S76)</f>
        <v>1.5989648538562466E-3</v>
      </c>
      <c r="T78">
        <f t="shared" ref="T78" si="1126">MEDIAN(T75-T74,T76-T75,T77-T76)</f>
        <v>5.4353025649866299E-4</v>
      </c>
      <c r="U78">
        <f t="shared" ref="U78" si="1127">MEDIAN(U75-U74,U76-U75,U77-U76)</f>
        <v>-4.2055931120701003E-3</v>
      </c>
      <c r="V78">
        <f t="shared" ref="V78" si="1128">MEDIAN(V75-V74,V76-V75,V77-V76)</f>
        <v>4.5089127909461249E-3</v>
      </c>
      <c r="W78">
        <f t="shared" ref="W78" si="1129">MEDIAN(W75-W74,W76-W75,W77-W76)</f>
        <v>-1.1512495500066624E-3</v>
      </c>
      <c r="X78">
        <f t="shared" ref="X78" si="1130">MEDIAN(X75-X74,X76-X75,X77-X76)</f>
        <v>4.6421815130514351E-5</v>
      </c>
      <c r="Y78">
        <f t="shared" ref="Y78" si="1131">MEDIAN(Y75-Y74,Y76-Y75,Y77-Y76)</f>
        <v>1.905825540101682E-3</v>
      </c>
      <c r="Z78">
        <f t="shared" ref="Z78" si="1132">MEDIAN(Z75-Z74,Z76-Z75,Z77-Z76)</f>
        <v>6.8374693319390263E-4</v>
      </c>
      <c r="AA78">
        <f t="shared" ref="AA78" si="1133">MEDIAN(AA75-AA74,AA76-AA75,AA77-AA76)</f>
        <v>0</v>
      </c>
      <c r="AB78">
        <f t="shared" ref="AB78" si="1134">MEDIAN(AB75-AB74,AB76-AB75,AB77-AB76)</f>
        <v>-1.0218784392783661E-4</v>
      </c>
      <c r="AC78">
        <f t="shared" ref="AC78" si="1135">MEDIAN(AC75-AC74,AC76-AC75,AC77-AC76)</f>
        <v>-2.7293108490106248E-3</v>
      </c>
      <c r="AD78">
        <f t="shared" ref="AD78" si="1136">MEDIAN(AD75-AD74,AD76-AD75,AD77-AD76)</f>
        <v>9.1418737948734683E-4</v>
      </c>
      <c r="AE78">
        <f t="shared" ref="AE78" si="1137">MEDIAN(AE75-AE74,AE76-AE75,AE77-AE76)</f>
        <v>-1.1382676920638829E-4</v>
      </c>
      <c r="AF78">
        <f t="shared" ref="AF78" si="1138">MEDIAN(AF75-AF74,AF76-AF75,AF77-AF76)</f>
        <v>0</v>
      </c>
      <c r="AG78">
        <f t="shared" ref="AG78" si="1139">MEDIAN(AG75-AG74,AG76-AG75,AG77-AG76)</f>
        <v>-1.0465869083296662E-3</v>
      </c>
      <c r="AH78">
        <f t="shared" ref="AH78" si="1140">MEDIAN(AH75-AH74,AH76-AH75,AH77-AH76)</f>
        <v>0</v>
      </c>
      <c r="AI78">
        <f t="shared" ref="AI78" si="1141">MEDIAN(AI75-AI74,AI76-AI75,AI77-AI76)</f>
        <v>-4.331434913760623E-3</v>
      </c>
      <c r="AJ78">
        <f t="shared" ref="AJ78" si="1142">MEDIAN(AJ75-AJ74,AJ76-AJ75,AJ77-AJ76)</f>
        <v>5.4862931856880731E-3</v>
      </c>
      <c r="AK78">
        <f t="shared" ref="AK78" si="1143">MEDIAN(AK75-AK74,AK76-AK75,AK77-AK76)</f>
        <v>7.8764290786332951E-4</v>
      </c>
      <c r="AL78">
        <f t="shared" ref="AL78" si="1144">MEDIAN(AL75-AL74,AL76-AL75,AL77-AL76)</f>
        <v>0</v>
      </c>
      <c r="AM78">
        <f t="shared" ref="AM78" si="1145">MEDIAN(AM75-AM74,AM76-AM75,AM77-AM76)</f>
        <v>5.6103659510725991E-4</v>
      </c>
      <c r="AN78">
        <f t="shared" ref="AN78" si="1146">MEDIAN(AN75-AN74,AN76-AN75,AN77-AN76)</f>
        <v>0</v>
      </c>
      <c r="AO78">
        <f t="shared" ref="AO78" si="1147">MEDIAN(AO75-AO74,AO76-AO75,AO77-AO76)</f>
        <v>0</v>
      </c>
      <c r="AP78">
        <f t="shared" ref="AP78" si="1148">MEDIAN(AP75-AP74,AP76-AP75,AP77-AP76)</f>
        <v>0</v>
      </c>
      <c r="AQ78">
        <f t="shared" ref="AQ78" si="1149">MEDIAN(AQ75-AQ74,AQ76-AQ75,AQ77-AQ76)</f>
        <v>0</v>
      </c>
      <c r="AR78">
        <f t="shared" ref="AR78" si="1150">MEDIAN(AR75-AR74,AR76-AR75,AR77-AR76)</f>
        <v>0</v>
      </c>
      <c r="AS78">
        <f t="shared" ref="AS78" si="1151">MEDIAN(AS75-AS74,AS76-AS75,AS77-AS76)</f>
        <v>2.0285066243926307E-3</v>
      </c>
      <c r="AT78">
        <f t="shared" ref="AT78" si="1152">MEDIAN(AT75-AT74,AT76-AT75,AT77-AT76)</f>
        <v>0</v>
      </c>
      <c r="AU78">
        <f t="shared" ref="AU78" si="1153">MEDIAN(AU75-AU74,AU76-AU75,AU77-AU76)</f>
        <v>0</v>
      </c>
      <c r="AV78">
        <f t="shared" ref="AV78" si="1154">MEDIAN(AV75-AV74,AV76-AV75,AV77-AV76)</f>
        <v>-1.5977735721879041E-4</v>
      </c>
      <c r="AW78">
        <f t="shared" ref="AW78" si="1155">MEDIAN(AW75-AW74,AW76-AW75,AW77-AW76)</f>
        <v>-1.1340226618408924E-3</v>
      </c>
      <c r="AX78">
        <f t="shared" ref="AX78" si="1156">MEDIAN(AX75-AX74,AX76-AX75,AX77-AX76)</f>
        <v>-1.6583862553346917E-5</v>
      </c>
      <c r="AY78">
        <f t="shared" ref="AY78" si="1157">MEDIAN(AY75-AY74,AY76-AY75,AY77-AY76)</f>
        <v>0</v>
      </c>
      <c r="AZ78">
        <f t="shared" ref="AZ78" si="1158">MEDIAN(AZ75-AZ74,AZ76-AZ75,AZ77-AZ76)</f>
        <v>2.949496574561933E-4</v>
      </c>
      <c r="BA78">
        <f t="shared" ref="BA78" si="1159">MEDIAN(BA75-BA74,BA76-BA75,BA77-BA76)</f>
        <v>0</v>
      </c>
      <c r="BB78">
        <f t="shared" ref="BB78" si="1160">MEDIAN(BB75-BB74,BB76-BB75,BB77-BB76)</f>
        <v>0</v>
      </c>
      <c r="BC78">
        <f t="shared" ref="BC78" si="1161">MEDIAN(BC75-BC74,BC76-BC75,BC77-BC76)</f>
        <v>0</v>
      </c>
      <c r="BD78">
        <f t="shared" ref="BD78" si="1162">MEDIAN(BD75-BD74,BD76-BD75,BD77-BD76)</f>
        <v>3.083564600678384E-4</v>
      </c>
      <c r="BE78">
        <f t="shared" ref="BE78" si="1163">MEDIAN(BE75-BE74,BE76-BE75,BE77-BE76)</f>
        <v>-1.3121311813464041E-3</v>
      </c>
      <c r="BF78">
        <f t="shared" ref="BF78" si="1164">MEDIAN(BF75-BF74,BF76-BF75,BF77-BF76)</f>
        <v>0</v>
      </c>
      <c r="BG78">
        <f t="shared" ref="BG78" si="1165">MEDIAN(BG75-BG74,BG76-BG75,BG77-BG76)</f>
        <v>1.5020217837910599E-3</v>
      </c>
      <c r="BH78">
        <f t="shared" ref="BH78" si="1166">MEDIAN(BH75-BH74,BH76-BH75,BH77-BH76)</f>
        <v>-2.5900444332594569E-5</v>
      </c>
      <c r="BI78">
        <f t="shared" ref="BI78" si="1167">MEDIAN(BI75-BI74,BI76-BI75,BI77-BI76)</f>
        <v>0</v>
      </c>
      <c r="BJ78">
        <f t="shared" ref="BJ78" si="1168">MEDIAN(BJ75-BJ74,BJ76-BJ75,BJ77-BJ76)</f>
        <v>7.6890217855617258E-4</v>
      </c>
      <c r="BK78">
        <f t="shared" ref="BK78" si="1169">MEDIAN(BK75-BK74,BK76-BK75,BK77-BK76)</f>
        <v>6.1579326710891032E-3</v>
      </c>
      <c r="BL78">
        <f t="shared" ref="BL78" si="1170">MEDIAN(BL75-BL74,BL76-BL75,BL77-BL76)</f>
        <v>0</v>
      </c>
      <c r="BM78">
        <f t="shared" ref="BM78" si="1171">MEDIAN(BM75-BM74,BM76-BM75,BM77-BM76)</f>
        <v>1.2933728964563022E-5</v>
      </c>
      <c r="BN78">
        <f t="shared" ref="BN78" si="1172">MEDIAN(BN75-BN74,BN76-BN75,BN77-BN76)</f>
        <v>1.223648113676137E-3</v>
      </c>
      <c r="BO78">
        <f t="shared" ref="BO78" si="1173">MEDIAN(BO75-BO74,BO76-BO75,BO77-BO76)</f>
        <v>0</v>
      </c>
      <c r="BP78">
        <f t="shared" ref="BP78" si="1174">MEDIAN(BP75-BP74,BP76-BP75,BP77-BP76)</f>
        <v>-3.5740975403710564E-4</v>
      </c>
      <c r="BQ78">
        <f t="shared" ref="BQ78" si="1175">MEDIAN(BQ75-BQ74,BQ76-BQ75,BQ77-BQ76)</f>
        <v>0</v>
      </c>
      <c r="BR78">
        <f t="shared" ref="BR78" si="1176">MEDIAN(BR75-BR74,BR76-BR75,BR77-BR76)</f>
        <v>0</v>
      </c>
      <c r="BS78">
        <f t="shared" ref="BS78" si="1177">MEDIAN(BS75-BS74,BS76-BS75,BS77-BS76)</f>
        <v>1.2066122350480634E-4</v>
      </c>
      <c r="BT78">
        <f t="shared" ref="BT78" si="1178">MEDIAN(BT75-BT74,BT76-BT75,BT77-BT76)</f>
        <v>1.6670346639015461E-4</v>
      </c>
      <c r="BU78">
        <f t="shared" ref="BU78" si="1179">MEDIAN(BU75-BU74,BU76-BU75,BU77-BU76)</f>
        <v>0</v>
      </c>
      <c r="BV78">
        <f t="shared" ref="BV78" si="1180">MEDIAN(BV75-BV74,BV76-BV75,BV77-BV76)</f>
        <v>0</v>
      </c>
      <c r="BW78">
        <f t="shared" ref="BW78" si="1181">MEDIAN(BW75-BW74,BW76-BW75,BW77-BW76)</f>
        <v>-1.5835787491088817E-3</v>
      </c>
      <c r="BX78">
        <f t="shared" ref="BX78" si="1182">MEDIAN(BX75-BX74,BX76-BX75,BX77-BX76)</f>
        <v>0</v>
      </c>
      <c r="BY78">
        <f t="shared" ref="BY78" si="1183">MEDIAN(BY75-BY74,BY76-BY75,BY77-BY76)</f>
        <v>-9.9968136943328614E-5</v>
      </c>
      <c r="BZ78">
        <f t="shared" ref="BZ78" si="1184">MEDIAN(BZ75-BZ74,BZ76-BZ75,BZ77-BZ76)</f>
        <v>0</v>
      </c>
      <c r="CA78">
        <f t="shared" ref="CA78" si="1185">MEDIAN(CA75-CA74,CA76-CA75,CA77-CA76)</f>
        <v>0</v>
      </c>
      <c r="CB78">
        <f t="shared" ref="CB78" si="1186">MEDIAN(CB75-CB74,CB76-CB75,CB77-CB76)</f>
        <v>4.0154210698705893E-3</v>
      </c>
      <c r="CC78">
        <f t="shared" ref="CC78" si="1187">MEDIAN(CC75-CC74,CC76-CC75,CC77-CC76)</f>
        <v>-1.6088163133974178E-4</v>
      </c>
      <c r="CD78">
        <f t="shared" ref="CD78" si="1188">MEDIAN(CD75-CD74,CD76-CD75,CD77-CD76)</f>
        <v>3.5221328741788689E-4</v>
      </c>
      <c r="CE78">
        <f t="shared" ref="CE78" si="1189">MEDIAN(CE75-CE74,CE76-CE75,CE77-CE76)</f>
        <v>0</v>
      </c>
      <c r="CF78">
        <f t="shared" ref="CF78" si="1190">MEDIAN(CF75-CF74,CF76-CF75,CF77-CF76)</f>
        <v>0</v>
      </c>
      <c r="CG78">
        <f t="shared" ref="CG78" si="1191">MEDIAN(CG75-CG74,CG76-CG75,CG77-CG76)</f>
        <v>-1.2970385212494407E-3</v>
      </c>
      <c r="CH78">
        <f t="shared" ref="CH78" si="1192">MEDIAN(CH75-CH74,CH76-CH75,CH77-CH76)</f>
        <v>-2.7223232335649183E-4</v>
      </c>
      <c r="CI78">
        <f t="shared" ref="CI78" si="1193">MEDIAN(CI75-CI74,CI76-CI75,CI77-CI76)</f>
        <v>0</v>
      </c>
      <c r="CJ78">
        <f t="shared" ref="CJ78" si="1194">MEDIAN(CJ75-CJ74,CJ76-CJ75,CJ77-CJ76)</f>
        <v>2.2555027616255694E-4</v>
      </c>
      <c r="CK78">
        <f t="shared" ref="CK78" si="1195">MEDIAN(CK75-CK74,CK76-CK75,CK77-CK76)</f>
        <v>-6.7034013058225742E-4</v>
      </c>
      <c r="CL78">
        <f t="shared" ref="CL78" si="1196">MEDIAN(CL75-CL74,CL76-CL75,CL77-CL76)</f>
        <v>0</v>
      </c>
      <c r="CM78">
        <f t="shared" ref="CM78" si="1197">MEDIAN(CM75-CM74,CM76-CM75,CM77-CM76)</f>
        <v>0</v>
      </c>
      <c r="CN78">
        <f t="shared" ref="CN78" si="1198">MEDIAN(CN75-CN74,CN76-CN75,CN77-CN76)</f>
        <v>0</v>
      </c>
      <c r="CO78">
        <f t="shared" ref="CO78" si="1199">MEDIAN(CO75-CO74,CO76-CO75,CO77-CO76)</f>
        <v>0</v>
      </c>
      <c r="CP78">
        <f t="shared" ref="CP78" si="1200">MEDIAN(CP75-CP74,CP76-CP75,CP77-CP76)</f>
        <v>0</v>
      </c>
      <c r="CQ78">
        <f t="shared" ref="CQ78" si="1201">MEDIAN(CQ75-CQ74,CQ76-CQ75,CQ77-CQ76)</f>
        <v>0</v>
      </c>
      <c r="CR78">
        <f t="shared" ref="CR78" si="1202">MEDIAN(CR75-CR74,CR76-CR75,CR77-CR76)</f>
        <v>0</v>
      </c>
      <c r="CS78">
        <f t="shared" ref="CS78" si="1203">MEDIAN(CS75-CS74,CS76-CS75,CS77-CS76)</f>
        <v>-4.7896876564084052E-4</v>
      </c>
      <c r="CT78">
        <f t="shared" ref="CT78" si="1204">MEDIAN(CT75-CT74,CT76-CT75,CT77-CT76)</f>
        <v>0</v>
      </c>
      <c r="CU78">
        <f t="shared" ref="CU78" si="1205">MEDIAN(CU75-CU74,CU76-CU75,CU77-CU76)</f>
        <v>0</v>
      </c>
      <c r="CV78">
        <f t="shared" ref="CV78" si="1206">MEDIAN(CV75-CV74,CV76-CV75,CV77-CV76)</f>
        <v>3.2176326267948355E-4</v>
      </c>
      <c r="CW78">
        <f t="shared" ref="CW78" si="1207">MEDIAN(CW75-CW74,CW76-CW75,CW77-CW76)</f>
        <v>0</v>
      </c>
      <c r="CX78">
        <f t="shared" ref="CX78" si="1208">MEDIAN(CX75-CX74,CX76-CX75,CX77-CX76)</f>
        <v>-1.2346882412190921E-3</v>
      </c>
      <c r="CY78">
        <f t="shared" ref="CY78" si="1209">MEDIAN(CY75-CY74,CY76-CY75,CY77-CY76)</f>
        <v>0</v>
      </c>
      <c r="CZ78">
        <f t="shared" ref="CZ78" si="1210">MEDIAN(CZ75-CZ74,CZ76-CZ75,CZ77-CZ76)</f>
        <v>0</v>
      </c>
      <c r="DA78">
        <f t="shared" ref="DA78" si="1211">MEDIAN(DA75-DA74,DA76-DA75,DA77-DA76)</f>
        <v>0</v>
      </c>
      <c r="DB78">
        <f t="shared" ref="DB78" si="1212">MEDIAN(DB75-DB74,DB76-DB75,DB77-DB76)</f>
        <v>0</v>
      </c>
      <c r="DC78">
        <f t="shared" ref="DC78" si="1213">MEDIAN(DC75-DC74,DC76-DC75,DC77-DC76)</f>
        <v>-2.9871687960274511E-4</v>
      </c>
    </row>
    <row r="79" spans="1:107" x14ac:dyDescent="0.25">
      <c r="G79" t="s">
        <v>357</v>
      </c>
      <c r="H79">
        <f>AVERAGE(H75-H74,H76-H75,H77-H76)</f>
        <v>6.7556536682766843E-2</v>
      </c>
      <c r="I79">
        <f t="shared" ref="I79:BT79" si="1214">AVERAGE(I75-I74,I76-I75,I77-I76)</f>
        <v>-2.2727058924653515E-2</v>
      </c>
      <c r="J79">
        <f t="shared" si="1214"/>
        <v>-4.9489327753536915E-3</v>
      </c>
      <c r="K79">
        <f t="shared" si="1214"/>
        <v>-3.9256701293814505E-2</v>
      </c>
      <c r="L79">
        <f t="shared" si="1214"/>
        <v>8.9876504726146028E-5</v>
      </c>
      <c r="M79">
        <f t="shared" si="1214"/>
        <v>-5.6701228231131077E-3</v>
      </c>
      <c r="N79">
        <f t="shared" si="1214"/>
        <v>-2.6517076228619224E-4</v>
      </c>
      <c r="O79">
        <f t="shared" si="1214"/>
        <v>-1.0768564355408275E-2</v>
      </c>
      <c r="P79">
        <f t="shared" si="1214"/>
        <v>1.7885428797440263E-3</v>
      </c>
      <c r="Q79">
        <f t="shared" si="1214"/>
        <v>1.4111915342087831E-3</v>
      </c>
      <c r="R79">
        <f t="shared" si="1214"/>
        <v>-5.4352699226443253E-4</v>
      </c>
      <c r="S79">
        <f t="shared" si="1214"/>
        <v>1.9555642309053594E-3</v>
      </c>
      <c r="T79">
        <f t="shared" si="1214"/>
        <v>-1.0559390325254115E-3</v>
      </c>
      <c r="U79">
        <f t="shared" si="1214"/>
        <v>-1.6390932854228012E-3</v>
      </c>
      <c r="V79">
        <f t="shared" si="1214"/>
        <v>4.7349266725872398E-3</v>
      </c>
      <c r="W79">
        <f t="shared" si="1214"/>
        <v>-1.7935973854634718E-3</v>
      </c>
      <c r="X79">
        <f t="shared" si="1214"/>
        <v>3.4564981220385518E-4</v>
      </c>
      <c r="Y79">
        <f t="shared" si="1214"/>
        <v>1.0242095001400206E-2</v>
      </c>
      <c r="Z79">
        <f t="shared" si="1214"/>
        <v>1.0038445108927808E-3</v>
      </c>
      <c r="AA79">
        <f t="shared" si="1214"/>
        <v>0</v>
      </c>
      <c r="AB79">
        <f t="shared" si="1214"/>
        <v>-9.6627693496956226E-5</v>
      </c>
      <c r="AC79">
        <f t="shared" si="1214"/>
        <v>-1.3098420674031842E-3</v>
      </c>
      <c r="AD79">
        <f t="shared" si="1214"/>
        <v>2.1010641470434912E-4</v>
      </c>
      <c r="AE79">
        <f t="shared" si="1214"/>
        <v>-1.0942378859524551E-4</v>
      </c>
      <c r="AF79">
        <f t="shared" si="1214"/>
        <v>0</v>
      </c>
      <c r="AG79">
        <f t="shared" si="1214"/>
        <v>-4.1306309554486599E-4</v>
      </c>
      <c r="AH79">
        <f t="shared" si="1214"/>
        <v>0</v>
      </c>
      <c r="AI79">
        <f t="shared" si="1214"/>
        <v>-6.6366219618773422E-4</v>
      </c>
      <c r="AJ79">
        <f t="shared" si="1214"/>
        <v>6.6030437351965315E-4</v>
      </c>
      <c r="AK79">
        <f t="shared" si="1214"/>
        <v>-5.0071419143082104E-3</v>
      </c>
      <c r="AL79">
        <f t="shared" si="1214"/>
        <v>2.456215292609996E-3</v>
      </c>
      <c r="AM79">
        <f t="shared" si="1214"/>
        <v>1.8680276307414678E-4</v>
      </c>
      <c r="AN79">
        <f t="shared" si="1214"/>
        <v>0</v>
      </c>
      <c r="AO79">
        <f t="shared" si="1214"/>
        <v>1.851060800227823E-4</v>
      </c>
      <c r="AP79">
        <f t="shared" si="1214"/>
        <v>1.7276769263776823E-4</v>
      </c>
      <c r="AQ79">
        <f t="shared" si="1214"/>
        <v>9.0417200626512889E-4</v>
      </c>
      <c r="AR79">
        <f t="shared" si="1214"/>
        <v>0</v>
      </c>
      <c r="AS79">
        <f t="shared" si="1214"/>
        <v>-3.4268915875390486E-5</v>
      </c>
      <c r="AT79">
        <f t="shared" si="1214"/>
        <v>0</v>
      </c>
      <c r="AU79">
        <f t="shared" si="1214"/>
        <v>0</v>
      </c>
      <c r="AV79">
        <f t="shared" si="1214"/>
        <v>1.7189304897044632E-3</v>
      </c>
      <c r="AW79">
        <f t="shared" si="1214"/>
        <v>-9.3997318814257604E-4</v>
      </c>
      <c r="AX79">
        <f t="shared" si="1214"/>
        <v>-1.5039917730753409E-5</v>
      </c>
      <c r="AY79">
        <f t="shared" si="1214"/>
        <v>7.1194646162608578E-5</v>
      </c>
      <c r="AZ79">
        <f t="shared" si="1214"/>
        <v>4.5564573544069485E-4</v>
      </c>
      <c r="BA79">
        <f t="shared" si="1214"/>
        <v>0</v>
      </c>
      <c r="BB79">
        <f t="shared" si="1214"/>
        <v>0</v>
      </c>
      <c r="BC79">
        <f t="shared" si="1214"/>
        <v>0</v>
      </c>
      <c r="BD79">
        <f t="shared" si="1214"/>
        <v>4.2716787697565144E-4</v>
      </c>
      <c r="BE79">
        <f t="shared" si="1214"/>
        <v>2.4331207739630126E-3</v>
      </c>
      <c r="BF79">
        <f t="shared" si="1214"/>
        <v>0</v>
      </c>
      <c r="BG79">
        <f t="shared" si="1214"/>
        <v>3.8660548004272599E-4</v>
      </c>
      <c r="BH79">
        <f t="shared" si="1214"/>
        <v>9.9672504627651992E-5</v>
      </c>
      <c r="BI79">
        <f t="shared" si="1214"/>
        <v>0</v>
      </c>
      <c r="BJ79">
        <f t="shared" si="1214"/>
        <v>2.5630072618539084E-4</v>
      </c>
      <c r="BK79">
        <f t="shared" si="1214"/>
        <v>5.9049468302092107E-3</v>
      </c>
      <c r="BL79">
        <f t="shared" si="1214"/>
        <v>0</v>
      </c>
      <c r="BM79">
        <f t="shared" si="1214"/>
        <v>9.5597851142086932E-5</v>
      </c>
      <c r="BN79">
        <f t="shared" si="1214"/>
        <v>6.029356648102035E-4</v>
      </c>
      <c r="BO79">
        <f t="shared" si="1214"/>
        <v>0</v>
      </c>
      <c r="BP79">
        <f t="shared" si="1214"/>
        <v>-1.4300898637549521E-2</v>
      </c>
      <c r="BQ79">
        <f t="shared" si="1214"/>
        <v>0</v>
      </c>
      <c r="BR79">
        <f t="shared" si="1214"/>
        <v>0</v>
      </c>
      <c r="BS79">
        <f t="shared" si="1214"/>
        <v>8.5433575395130285E-5</v>
      </c>
      <c r="BT79">
        <f t="shared" si="1214"/>
        <v>5.3746763925061232E-4</v>
      </c>
      <c r="BU79">
        <f t="shared" ref="BU79:DC79" si="1215">AVERAGE(BU75-BU74,BU76-BU75,BU77-BU76)</f>
        <v>0</v>
      </c>
      <c r="BV79">
        <f t="shared" si="1215"/>
        <v>0</v>
      </c>
      <c r="BW79">
        <f t="shared" si="1215"/>
        <v>2.3407071559404355E-3</v>
      </c>
      <c r="BX79">
        <f t="shared" si="1215"/>
        <v>0</v>
      </c>
      <c r="BY79">
        <f t="shared" si="1215"/>
        <v>-1.683715889154951E-3</v>
      </c>
      <c r="BZ79">
        <f t="shared" si="1215"/>
        <v>0</v>
      </c>
      <c r="CA79">
        <f t="shared" si="1215"/>
        <v>0</v>
      </c>
      <c r="CB79">
        <f t="shared" si="1215"/>
        <v>2.2150939061441719E-3</v>
      </c>
      <c r="CC79">
        <f t="shared" si="1215"/>
        <v>-1.8251897660536177E-4</v>
      </c>
      <c r="CD79">
        <f t="shared" si="1215"/>
        <v>-5.4000337667215598E-5</v>
      </c>
      <c r="CE79">
        <f t="shared" si="1215"/>
        <v>0</v>
      </c>
      <c r="CF79">
        <f t="shared" si="1215"/>
        <v>0</v>
      </c>
      <c r="CG79">
        <f t="shared" si="1215"/>
        <v>-6.3344821292449086E-4</v>
      </c>
      <c r="CH79">
        <f t="shared" si="1215"/>
        <v>-6.0199112669848788E-6</v>
      </c>
      <c r="CI79">
        <f t="shared" si="1215"/>
        <v>0</v>
      </c>
      <c r="CJ79">
        <f t="shared" si="1215"/>
        <v>5.7461694920739076E-4</v>
      </c>
      <c r="CK79">
        <f t="shared" si="1215"/>
        <v>-4.0596862598909984E-4</v>
      </c>
      <c r="CL79">
        <f t="shared" si="1215"/>
        <v>-6.1488078128927174E-5</v>
      </c>
      <c r="CM79">
        <f t="shared" si="1215"/>
        <v>2.5595744540043443E-4</v>
      </c>
      <c r="CN79">
        <f t="shared" si="1215"/>
        <v>0</v>
      </c>
      <c r="CO79">
        <f t="shared" si="1215"/>
        <v>0</v>
      </c>
      <c r="CP79">
        <f t="shared" si="1215"/>
        <v>2.4206179695286916E-4</v>
      </c>
      <c r="CQ79">
        <f t="shared" si="1215"/>
        <v>0</v>
      </c>
      <c r="CR79">
        <f t="shared" si="1215"/>
        <v>2.1358393848782571E-5</v>
      </c>
      <c r="CS79">
        <f t="shared" si="1215"/>
        <v>-3.5102787783483944E-4</v>
      </c>
      <c r="CT79">
        <f t="shared" si="1215"/>
        <v>0</v>
      </c>
      <c r="CU79">
        <f t="shared" si="1215"/>
        <v>0</v>
      </c>
      <c r="CV79">
        <f t="shared" si="1215"/>
        <v>3.2749537234799941E-4</v>
      </c>
      <c r="CW79">
        <f t="shared" si="1215"/>
        <v>0</v>
      </c>
      <c r="CX79">
        <f t="shared" si="1215"/>
        <v>-5.7976616098173739E-4</v>
      </c>
      <c r="CY79">
        <f t="shared" si="1215"/>
        <v>0</v>
      </c>
      <c r="CZ79">
        <f t="shared" si="1215"/>
        <v>0</v>
      </c>
      <c r="DA79">
        <f t="shared" si="1215"/>
        <v>0</v>
      </c>
      <c r="DB79">
        <f t="shared" si="1215"/>
        <v>0</v>
      </c>
      <c r="DC79">
        <f t="shared" si="1215"/>
        <v>-3.3925635090434281E-5</v>
      </c>
    </row>
    <row r="80" spans="1:107" x14ac:dyDescent="0.25">
      <c r="A80" t="s">
        <v>117</v>
      </c>
      <c r="B80" t="str">
        <f>LEFT(A80,7)</f>
        <v>VDMT033</v>
      </c>
      <c r="C80" t="s">
        <v>103</v>
      </c>
      <c r="D80">
        <v>1</v>
      </c>
      <c r="E80">
        <v>13.711</v>
      </c>
      <c r="F80">
        <v>17.341000000000001</v>
      </c>
      <c r="G80">
        <v>0.26475092991029103</v>
      </c>
      <c r="H80">
        <v>3.5579514824797841E-2</v>
      </c>
      <c r="I80">
        <v>1.2360415864458992E-2</v>
      </c>
      <c r="J80">
        <v>2.7993839045051983E-2</v>
      </c>
      <c r="K80">
        <v>0.10096264921062764</v>
      </c>
      <c r="L80">
        <v>4.5822102425876008E-3</v>
      </c>
      <c r="M80">
        <v>1.3554100885637273E-2</v>
      </c>
      <c r="N80">
        <v>4.060454370427416E-2</v>
      </c>
      <c r="O80">
        <v>2.2410473623411628E-2</v>
      </c>
      <c r="P80">
        <v>1.5575664227955333E-2</v>
      </c>
      <c r="Q80">
        <v>0.25972275702733921</v>
      </c>
      <c r="R80">
        <v>1.039661147477859E-3</v>
      </c>
      <c r="S80">
        <v>5.6218713900654605E-3</v>
      </c>
      <c r="T80">
        <v>5.005775895263766E-4</v>
      </c>
      <c r="U80">
        <v>2.74547554871005E-2</v>
      </c>
      <c r="V80">
        <v>3.9160569888332691E-2</v>
      </c>
      <c r="W80">
        <v>9.8190219484020017E-4</v>
      </c>
      <c r="X80">
        <v>0.12857142857142856</v>
      </c>
      <c r="Y80">
        <v>1.0781671159029651E-3</v>
      </c>
      <c r="Z80">
        <v>1.9060454370427417E-3</v>
      </c>
      <c r="AA80">
        <v>1.1936850211782825E-3</v>
      </c>
      <c r="AB80">
        <v>4.2356565267616478E-4</v>
      </c>
      <c r="AC80">
        <v>1.6942626107046591E-3</v>
      </c>
      <c r="AD80">
        <v>4.8132460531382363E-4</v>
      </c>
      <c r="AE80">
        <v>1.9445514054678475E-3</v>
      </c>
      <c r="AF80">
        <v>9.2414324220254143E-4</v>
      </c>
      <c r="AG80">
        <v>4.4281863688871775E-3</v>
      </c>
      <c r="AH80">
        <v>8.6638428956488259E-4</v>
      </c>
      <c r="AI80">
        <v>0</v>
      </c>
      <c r="AJ80">
        <v>0</v>
      </c>
      <c r="AK80">
        <v>7.1236041586445896E-4</v>
      </c>
      <c r="AL80">
        <v>1.3169041201386214E-2</v>
      </c>
      <c r="AM80">
        <v>0</v>
      </c>
      <c r="AN80">
        <v>6.7577974586060839E-3</v>
      </c>
      <c r="AO80">
        <v>2.5221409318444358E-3</v>
      </c>
      <c r="AP80">
        <v>4.9383904505198306E-2</v>
      </c>
      <c r="AQ80">
        <v>6.353484790142472E-4</v>
      </c>
      <c r="AR80">
        <v>1.1936850211782825E-3</v>
      </c>
      <c r="AS80">
        <v>2.6954177897574127E-4</v>
      </c>
      <c r="AT80">
        <v>5.005775895263766E-4</v>
      </c>
      <c r="AU80">
        <v>8.6638428956488259E-4</v>
      </c>
      <c r="AV80">
        <v>7.7011936850211781E-4</v>
      </c>
      <c r="AW80">
        <v>1.0974201001155179E-3</v>
      </c>
      <c r="AX80">
        <v>1.3284559106661533E-3</v>
      </c>
      <c r="AY80">
        <v>0</v>
      </c>
      <c r="AZ80">
        <v>7.8552175587216014E-3</v>
      </c>
      <c r="BA80">
        <v>0</v>
      </c>
      <c r="BB80">
        <v>1.5979976896418945E-3</v>
      </c>
      <c r="BC80">
        <v>0</v>
      </c>
      <c r="BD80">
        <v>0</v>
      </c>
      <c r="BE80">
        <v>0</v>
      </c>
      <c r="BF80">
        <v>2.3103581055063534E-3</v>
      </c>
      <c r="BG80">
        <v>2.1178282633808239E-4</v>
      </c>
      <c r="BH80">
        <v>1.3862148633038121E-3</v>
      </c>
      <c r="BI80">
        <v>0</v>
      </c>
      <c r="BJ80">
        <v>1.3092029264536002E-3</v>
      </c>
      <c r="BK80">
        <v>7.8937235271467072E-4</v>
      </c>
      <c r="BL80">
        <v>3.850596842510589E-4</v>
      </c>
      <c r="BM80">
        <v>0</v>
      </c>
      <c r="BN80">
        <v>0</v>
      </c>
      <c r="BO80">
        <v>0</v>
      </c>
      <c r="BP80">
        <v>0</v>
      </c>
      <c r="BQ80">
        <v>5.1983057373892951E-4</v>
      </c>
      <c r="BR80">
        <v>1.9252984212552945E-4</v>
      </c>
      <c r="BS80">
        <v>7.508663842895649E-4</v>
      </c>
      <c r="BT80">
        <v>4.2356565267616478E-4</v>
      </c>
      <c r="BU80">
        <v>9.8190219484020017E-4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3.831343858298036E-3</v>
      </c>
      <c r="CB80">
        <v>0</v>
      </c>
      <c r="CC80">
        <v>0</v>
      </c>
      <c r="CD80">
        <v>1.9252984212552945E-4</v>
      </c>
      <c r="CE80">
        <v>1.5402387370042357E-4</v>
      </c>
      <c r="CF80">
        <v>5.3908355795148253E-4</v>
      </c>
      <c r="CG80">
        <v>1.058914131690412E-3</v>
      </c>
      <c r="CH80">
        <v>0</v>
      </c>
      <c r="CI80">
        <v>0</v>
      </c>
      <c r="CJ80">
        <v>0</v>
      </c>
      <c r="CK80">
        <v>0</v>
      </c>
      <c r="CL80">
        <v>2.3103581055063536E-4</v>
      </c>
      <c r="CM80">
        <v>0</v>
      </c>
      <c r="CN80">
        <v>7.508663842895649E-4</v>
      </c>
      <c r="CO80">
        <v>9.6264921062764726E-5</v>
      </c>
      <c r="CP80">
        <v>0</v>
      </c>
      <c r="CQ80">
        <v>0</v>
      </c>
      <c r="CR80">
        <v>9.6264921062764726E-5</v>
      </c>
      <c r="CS80">
        <v>1.1936850211782825E-3</v>
      </c>
      <c r="CT80">
        <v>7.7011936850211781E-4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</row>
    <row r="81" spans="1:107" x14ac:dyDescent="0.25">
      <c r="A81" t="s">
        <v>139</v>
      </c>
      <c r="B81" t="str">
        <f>LEFT(A81,7)</f>
        <v>VDMT033</v>
      </c>
      <c r="C81" t="s">
        <v>103</v>
      </c>
      <c r="D81">
        <v>7</v>
      </c>
      <c r="E81">
        <v>13.711</v>
      </c>
      <c r="F81">
        <v>17.341000000000001</v>
      </c>
      <c r="G81">
        <v>0.26475092991029103</v>
      </c>
      <c r="H81">
        <v>0.32316350266376531</v>
      </c>
      <c r="I81">
        <v>1.6807983792301345E-2</v>
      </c>
      <c r="J81">
        <v>4.9328431004727245E-2</v>
      </c>
      <c r="K81">
        <v>0.14679972987168904</v>
      </c>
      <c r="L81">
        <v>2.6712688527050347E-3</v>
      </c>
      <c r="M81">
        <v>2.402641254595933E-2</v>
      </c>
      <c r="N81">
        <v>5.3245291513468899E-2</v>
      </c>
      <c r="O81">
        <v>4.0399189615067159E-2</v>
      </c>
      <c r="P81">
        <v>8.4189990245366556E-3</v>
      </c>
      <c r="Q81">
        <v>3.5566894274780521E-3</v>
      </c>
      <c r="R81">
        <v>1.4601935919561791E-2</v>
      </c>
      <c r="S81">
        <v>6.0028513543933367E-4</v>
      </c>
      <c r="T81">
        <v>2.2510692578975012E-3</v>
      </c>
      <c r="U81">
        <v>2.393636977564343E-2</v>
      </c>
      <c r="V81">
        <v>2.5662189540031515E-3</v>
      </c>
      <c r="W81">
        <v>3.2115254746004351E-3</v>
      </c>
      <c r="X81">
        <v>0.16591881143543183</v>
      </c>
      <c r="Y81">
        <v>1.4106700682824341E-3</v>
      </c>
      <c r="Z81">
        <v>4.3520672319351692E-3</v>
      </c>
      <c r="AA81">
        <v>4.7272454415847528E-3</v>
      </c>
      <c r="AB81">
        <v>1.4962107000825392E-2</v>
      </c>
      <c r="AC81">
        <v>9.5145193967134389E-3</v>
      </c>
      <c r="AD81">
        <v>3.2715539881443684E-3</v>
      </c>
      <c r="AE81">
        <v>4.832295340286636E-3</v>
      </c>
      <c r="AF81">
        <v>6.7382006453065206E-3</v>
      </c>
      <c r="AG81">
        <v>1.8158625347039843E-3</v>
      </c>
      <c r="AH81">
        <v>5.5826517595858032E-3</v>
      </c>
      <c r="AI81">
        <v>1.1105275005627673E-3</v>
      </c>
      <c r="AJ81">
        <v>1.9509266901778346E-4</v>
      </c>
      <c r="AK81">
        <v>1.3656486831244842E-3</v>
      </c>
      <c r="AL81">
        <v>5.102423651234336E-4</v>
      </c>
      <c r="AM81">
        <v>3.9018533803556691E-3</v>
      </c>
      <c r="AN81">
        <v>9.0042770315900051E-4</v>
      </c>
      <c r="AO81">
        <v>1.1105275005627673E-3</v>
      </c>
      <c r="AP81">
        <v>3.3015682449163351E-4</v>
      </c>
      <c r="AQ81">
        <v>1.7858482779320177E-3</v>
      </c>
      <c r="AR81">
        <v>1.710812636002101E-3</v>
      </c>
      <c r="AS81">
        <v>2.4011405417573346E-4</v>
      </c>
      <c r="AT81">
        <v>3.6017108126360018E-4</v>
      </c>
      <c r="AU81">
        <v>2.7012831094770016E-4</v>
      </c>
      <c r="AV81">
        <v>3.4516395287761687E-4</v>
      </c>
      <c r="AW81">
        <v>1.8008554063180009E-4</v>
      </c>
      <c r="AX81">
        <v>0</v>
      </c>
      <c r="AY81">
        <v>2.2810835146694678E-3</v>
      </c>
      <c r="AZ81">
        <v>4.3520672319351695E-4</v>
      </c>
      <c r="BA81">
        <v>4.0519246642155022E-4</v>
      </c>
      <c r="BB81">
        <v>6.1529226382531698E-4</v>
      </c>
      <c r="BC81">
        <v>3.0914684475125687E-3</v>
      </c>
      <c r="BD81">
        <v>6.302993922113004E-4</v>
      </c>
      <c r="BE81">
        <v>0</v>
      </c>
      <c r="BF81">
        <v>5.7027087866736697E-3</v>
      </c>
      <c r="BG81">
        <v>1.9509266901778346E-4</v>
      </c>
      <c r="BH81">
        <v>0</v>
      </c>
      <c r="BI81">
        <v>0</v>
      </c>
      <c r="BJ81">
        <v>0</v>
      </c>
      <c r="BK81">
        <v>9.2593982141517227E-3</v>
      </c>
      <c r="BL81">
        <v>6.302993922113004E-4</v>
      </c>
      <c r="BM81">
        <v>2.551211825617168E-4</v>
      </c>
      <c r="BN81">
        <v>0</v>
      </c>
      <c r="BO81">
        <v>0</v>
      </c>
      <c r="BP81">
        <v>4.6522097996548362E-4</v>
      </c>
      <c r="BQ81">
        <v>0</v>
      </c>
      <c r="BR81">
        <v>2.4761761836872512E-3</v>
      </c>
      <c r="BS81">
        <v>0</v>
      </c>
      <c r="BT81">
        <v>0</v>
      </c>
      <c r="BU81">
        <v>6.9032790575523375E-4</v>
      </c>
      <c r="BV81">
        <v>0</v>
      </c>
      <c r="BW81">
        <v>5.7027087866736695E-4</v>
      </c>
      <c r="BX81">
        <v>1.1255346289487506E-3</v>
      </c>
      <c r="BY81">
        <v>0</v>
      </c>
      <c r="BZ81">
        <v>2.7012831094770016E-4</v>
      </c>
      <c r="CA81">
        <v>1.9209124334058677E-3</v>
      </c>
      <c r="CB81">
        <v>4.5021385157950026E-4</v>
      </c>
      <c r="CC81">
        <v>0</v>
      </c>
      <c r="CD81">
        <v>2.5662189540031515E-3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2.7012831094770016E-4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1.7408268927740678E-3</v>
      </c>
      <c r="CQ81">
        <v>0</v>
      </c>
      <c r="CR81">
        <v>1.8008554063180009E-4</v>
      </c>
      <c r="CS81">
        <v>5.7027087866736695E-4</v>
      </c>
      <c r="CT81">
        <v>6.1529226382531698E-4</v>
      </c>
      <c r="CU81">
        <v>3.6617393261799353E-3</v>
      </c>
      <c r="CV81">
        <v>0</v>
      </c>
      <c r="CW81">
        <v>0</v>
      </c>
      <c r="CX81">
        <v>4.0519246642155022E-4</v>
      </c>
      <c r="CY81">
        <v>0</v>
      </c>
      <c r="CZ81">
        <v>0</v>
      </c>
      <c r="DA81">
        <v>0</v>
      </c>
      <c r="DB81">
        <v>0</v>
      </c>
      <c r="DC81">
        <v>0</v>
      </c>
    </row>
    <row r="82" spans="1:107" x14ac:dyDescent="0.25">
      <c r="A82" t="s">
        <v>161</v>
      </c>
      <c r="B82" t="str">
        <f>LEFT(A82,7)</f>
        <v>VDMT033</v>
      </c>
      <c r="C82" t="s">
        <v>103</v>
      </c>
      <c r="D82">
        <v>14</v>
      </c>
      <c r="E82">
        <v>13.711</v>
      </c>
      <c r="F82">
        <v>17.341000000000001</v>
      </c>
      <c r="G82">
        <v>0.26475092991029103</v>
      </c>
      <c r="H82">
        <v>4.1116658389314373E-2</v>
      </c>
      <c r="I82">
        <v>0.39187599654965105</v>
      </c>
      <c r="J82">
        <v>6.8771728049768666E-2</v>
      </c>
      <c r="K82">
        <v>6.1766474109313331E-2</v>
      </c>
      <c r="L82">
        <v>6.1949447159996866E-3</v>
      </c>
      <c r="M82">
        <v>8.4167603314426118E-3</v>
      </c>
      <c r="N82">
        <v>1.6180045481872598E-2</v>
      </c>
      <c r="O82">
        <v>2.0754371748960974E-2</v>
      </c>
      <c r="P82">
        <v>1.0403324881720992E-2</v>
      </c>
      <c r="Q82">
        <v>2.6897038450479652E-2</v>
      </c>
      <c r="R82">
        <v>6.9529759259743312E-3</v>
      </c>
      <c r="S82">
        <v>2.2218156154429256E-3</v>
      </c>
      <c r="T82">
        <v>1.0716992968607052E-3</v>
      </c>
      <c r="U82">
        <v>1.6964215699087747E-2</v>
      </c>
      <c r="V82">
        <v>5.4891915205060515E-3</v>
      </c>
      <c r="W82">
        <v>3.4764879629871656E-3</v>
      </c>
      <c r="X82">
        <v>2.809943278354288E-2</v>
      </c>
      <c r="Y82">
        <v>1.738243981493583E-2</v>
      </c>
      <c r="Z82">
        <v>1.9081475285568654E-3</v>
      </c>
      <c r="AA82">
        <v>1.3330893692657553E-3</v>
      </c>
      <c r="AB82">
        <v>3.790156049873226E-3</v>
      </c>
      <c r="AC82">
        <v>6.0381106725566564E-3</v>
      </c>
      <c r="AD82">
        <v>2.5616227095694903E-3</v>
      </c>
      <c r="AE82">
        <v>2.6870899443239147E-2</v>
      </c>
      <c r="AF82">
        <v>2.0649815719998954E-3</v>
      </c>
      <c r="AG82">
        <v>2.2479546226834304E-3</v>
      </c>
      <c r="AH82">
        <v>2.3525106516454506E-3</v>
      </c>
      <c r="AI82">
        <v>3.5549049847086807E-3</v>
      </c>
      <c r="AJ82">
        <v>2.4570666806074705E-3</v>
      </c>
      <c r="AK82">
        <v>2.4047886661264606E-3</v>
      </c>
      <c r="AL82">
        <v>5.7505815929111018E-4</v>
      </c>
      <c r="AM82">
        <v>1.3069503620252504E-3</v>
      </c>
      <c r="AN82">
        <v>1.7251744778733304E-3</v>
      </c>
      <c r="AO82">
        <v>1.7774524923543404E-3</v>
      </c>
      <c r="AP82">
        <v>3.9208510860757511E-4</v>
      </c>
      <c r="AQ82">
        <v>8.1030922445565518E-4</v>
      </c>
      <c r="AR82">
        <v>0</v>
      </c>
      <c r="AS82">
        <v>9.6714326789868518E-4</v>
      </c>
      <c r="AT82">
        <v>1.9342865357973704E-3</v>
      </c>
      <c r="AU82">
        <v>9.1486525341767525E-4</v>
      </c>
      <c r="AV82">
        <v>4.1378048461719427E-2</v>
      </c>
      <c r="AW82">
        <v>7.057531954936351E-4</v>
      </c>
      <c r="AX82">
        <v>4.7050213032909013E-3</v>
      </c>
      <c r="AY82">
        <v>6.0119716653161514E-4</v>
      </c>
      <c r="AZ82">
        <v>1.4899234127087853E-2</v>
      </c>
      <c r="BA82">
        <v>0</v>
      </c>
      <c r="BB82">
        <v>3.8947120788352459E-3</v>
      </c>
      <c r="BC82">
        <v>2.6400397312910055E-3</v>
      </c>
      <c r="BD82">
        <v>0</v>
      </c>
      <c r="BE82">
        <v>4.9664113756959507E-4</v>
      </c>
      <c r="BF82">
        <v>2.7707347674935305E-3</v>
      </c>
      <c r="BG82">
        <v>1.8297305068353505E-3</v>
      </c>
      <c r="BH82">
        <v>3.7378780353922157E-3</v>
      </c>
      <c r="BI82">
        <v>0</v>
      </c>
      <c r="BJ82">
        <v>4.4959092453668607E-3</v>
      </c>
      <c r="BK82">
        <v>1.6467574561518153E-3</v>
      </c>
      <c r="BL82">
        <v>1.2520584468201897E-2</v>
      </c>
      <c r="BM82">
        <v>4.5481872598478711E-3</v>
      </c>
      <c r="BN82">
        <v>1.0194212823796953E-3</v>
      </c>
      <c r="BO82">
        <v>0</v>
      </c>
      <c r="BP82">
        <v>0</v>
      </c>
      <c r="BQ82">
        <v>0</v>
      </c>
      <c r="BR82">
        <v>8.8872624617717018E-4</v>
      </c>
      <c r="BS82">
        <v>4.2083801657213059E-3</v>
      </c>
      <c r="BT82">
        <v>0</v>
      </c>
      <c r="BU82">
        <v>7.8417021721515021E-4</v>
      </c>
      <c r="BV82">
        <v>1.1239773113417152E-3</v>
      </c>
      <c r="BW82">
        <v>2.8230127819745404E-3</v>
      </c>
      <c r="BX82">
        <v>0</v>
      </c>
      <c r="BY82">
        <v>7.5803120997464514E-4</v>
      </c>
      <c r="BZ82">
        <v>0</v>
      </c>
      <c r="CA82">
        <v>8.8872624617717018E-4</v>
      </c>
      <c r="CB82">
        <v>2.6661787385315106E-3</v>
      </c>
      <c r="CC82">
        <v>0</v>
      </c>
      <c r="CD82">
        <v>8.1030922445565518E-4</v>
      </c>
      <c r="CE82">
        <v>1.0455602896202002E-4</v>
      </c>
      <c r="CF82">
        <v>0</v>
      </c>
      <c r="CG82">
        <v>2.7707347674935305E-3</v>
      </c>
      <c r="CH82">
        <v>0</v>
      </c>
      <c r="CI82">
        <v>0</v>
      </c>
      <c r="CJ82">
        <v>0</v>
      </c>
      <c r="CK82">
        <v>1.5683404344303003E-4</v>
      </c>
      <c r="CL82">
        <v>0</v>
      </c>
      <c r="CM82">
        <v>1.5944794416708054E-3</v>
      </c>
      <c r="CN82">
        <v>4.7050213032909011E-4</v>
      </c>
      <c r="CO82">
        <v>0</v>
      </c>
      <c r="CP82">
        <v>2.5093446950884804E-3</v>
      </c>
      <c r="CQ82">
        <v>0</v>
      </c>
      <c r="CR82">
        <v>1.5683404344303003E-4</v>
      </c>
      <c r="CS82">
        <v>0</v>
      </c>
      <c r="CT82">
        <v>0</v>
      </c>
      <c r="CU82">
        <v>7.5803120997464514E-4</v>
      </c>
      <c r="CV82">
        <v>1.4637844054682804E-3</v>
      </c>
      <c r="CW82">
        <v>0</v>
      </c>
      <c r="CX82">
        <v>0</v>
      </c>
      <c r="CY82">
        <v>1.1762553258227253E-3</v>
      </c>
      <c r="CZ82">
        <v>0</v>
      </c>
      <c r="DA82">
        <v>0</v>
      </c>
      <c r="DB82">
        <v>0</v>
      </c>
      <c r="DC82">
        <v>0</v>
      </c>
    </row>
    <row r="83" spans="1:107" x14ac:dyDescent="0.25">
      <c r="A83" t="s">
        <v>183</v>
      </c>
      <c r="B83" t="str">
        <f>LEFT(A83,7)</f>
        <v>VDMT033</v>
      </c>
      <c r="C83" t="s">
        <v>103</v>
      </c>
      <c r="D83">
        <v>50</v>
      </c>
      <c r="E83">
        <v>13.711</v>
      </c>
      <c r="F83">
        <v>17.341000000000001</v>
      </c>
      <c r="G83">
        <v>0.26475092991029103</v>
      </c>
      <c r="H83">
        <v>7.3115210817789558E-2</v>
      </c>
      <c r="I83">
        <v>7.9213807630890504E-2</v>
      </c>
      <c r="J83">
        <v>7.9876329290252443E-2</v>
      </c>
      <c r="K83">
        <v>7.0855842082016784E-2</v>
      </c>
      <c r="L83">
        <v>1.443957462711922E-2</v>
      </c>
      <c r="M83">
        <v>6.2684741616552851E-3</v>
      </c>
      <c r="N83">
        <v>5.5464954302993238E-2</v>
      </c>
      <c r="O83">
        <v>5.2882818604967213E-2</v>
      </c>
      <c r="P83">
        <v>7.372676927258519E-3</v>
      </c>
      <c r="Q83">
        <v>5.1506812081677032E-2</v>
      </c>
      <c r="R83">
        <v>4.4168110624129379E-4</v>
      </c>
      <c r="S83">
        <v>4.9264431080759687E-4</v>
      </c>
      <c r="T83">
        <v>1.8686508340977814E-4</v>
      </c>
      <c r="U83">
        <v>2.5464614548296131E-2</v>
      </c>
      <c r="V83">
        <v>3.8137464750450177E-2</v>
      </c>
      <c r="W83">
        <v>0</v>
      </c>
      <c r="X83">
        <v>0.31755172765263479</v>
      </c>
      <c r="Y83">
        <v>3.6693507287738252E-3</v>
      </c>
      <c r="Z83">
        <v>4.4847620018346754E-3</v>
      </c>
      <c r="AA83">
        <v>4.4168110624129379E-4</v>
      </c>
      <c r="AB83">
        <v>4.9264431080759687E-4</v>
      </c>
      <c r="AC83">
        <v>1.7667244249651751E-3</v>
      </c>
      <c r="AD83">
        <v>5.0963204566303129E-4</v>
      </c>
      <c r="AE83">
        <v>2.0555159175075595E-3</v>
      </c>
      <c r="AF83">
        <v>0</v>
      </c>
      <c r="AG83">
        <v>4.6376516155335846E-3</v>
      </c>
      <c r="AH83">
        <v>0</v>
      </c>
      <c r="AI83">
        <v>2.1404545917847314E-3</v>
      </c>
      <c r="AJ83">
        <v>0</v>
      </c>
      <c r="AK83">
        <v>5.0963204566303129E-4</v>
      </c>
      <c r="AL83">
        <v>2.038528182652125E-4</v>
      </c>
      <c r="AM83">
        <v>1.6987734855434375E-4</v>
      </c>
      <c r="AN83">
        <v>5.6739034417150813E-3</v>
      </c>
      <c r="AO83">
        <v>0</v>
      </c>
      <c r="AP83">
        <v>3.2276696225325315E-4</v>
      </c>
      <c r="AQ83">
        <v>0</v>
      </c>
      <c r="AR83">
        <v>0</v>
      </c>
      <c r="AS83">
        <v>0</v>
      </c>
      <c r="AT83">
        <v>1.2910678490130126E-3</v>
      </c>
      <c r="AU83">
        <v>2.8879149254238442E-4</v>
      </c>
      <c r="AV83">
        <v>3.5997010158665445E-2</v>
      </c>
      <c r="AW83">
        <v>2.3952706146162469E-3</v>
      </c>
      <c r="AX83">
        <v>1.5288961369890939E-4</v>
      </c>
      <c r="AY83">
        <v>0</v>
      </c>
      <c r="AZ83">
        <v>0</v>
      </c>
      <c r="BA83">
        <v>0</v>
      </c>
      <c r="BB83">
        <v>3.9224679781197973E-2</v>
      </c>
      <c r="BC83">
        <v>0</v>
      </c>
      <c r="BD83">
        <v>0</v>
      </c>
      <c r="BE83">
        <v>0</v>
      </c>
      <c r="BF83">
        <v>2.6161111677368938E-3</v>
      </c>
      <c r="BG83">
        <v>9.3432541704889071E-4</v>
      </c>
      <c r="BH83">
        <v>1.5288961369890939E-4</v>
      </c>
      <c r="BI83">
        <v>0</v>
      </c>
      <c r="BJ83">
        <v>0</v>
      </c>
      <c r="BK83">
        <v>2.4462338191825503E-3</v>
      </c>
      <c r="BL83">
        <v>1.4949206672782251E-3</v>
      </c>
      <c r="BM83">
        <v>3.0577922739781878E-4</v>
      </c>
      <c r="BN83">
        <v>0</v>
      </c>
      <c r="BO83">
        <v>0</v>
      </c>
      <c r="BP83">
        <v>5.0963204566303126E-5</v>
      </c>
      <c r="BQ83">
        <v>0</v>
      </c>
      <c r="BR83">
        <v>0</v>
      </c>
      <c r="BS83">
        <v>2.038528182652125E-4</v>
      </c>
      <c r="BT83">
        <v>0</v>
      </c>
      <c r="BU83">
        <v>0</v>
      </c>
      <c r="BV83">
        <v>1.1891414398804064E-4</v>
      </c>
      <c r="BW83">
        <v>4.0770563653042501E-4</v>
      </c>
      <c r="BX83">
        <v>0</v>
      </c>
      <c r="BY83">
        <v>0</v>
      </c>
      <c r="BZ83">
        <v>0</v>
      </c>
      <c r="CA83">
        <v>5.0963204566303129E-4</v>
      </c>
      <c r="CB83">
        <v>5.9457071994020315E-4</v>
      </c>
      <c r="CC83">
        <v>0</v>
      </c>
      <c r="CD83">
        <v>0</v>
      </c>
      <c r="CE83">
        <v>3.3975469710868751E-5</v>
      </c>
      <c r="CF83">
        <v>2.038528182652125E-4</v>
      </c>
      <c r="CG83">
        <v>1.4269697278564877E-3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1.7837121598206095E-3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3.2276696225325315E-4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</row>
    <row r="84" spans="1:107" x14ac:dyDescent="0.25">
      <c r="G84" t="s">
        <v>356</v>
      </c>
      <c r="H84">
        <f>MEDIAN(H81-H80,H82-H81,H83-H82)</f>
        <v>3.1998552428475185E-2</v>
      </c>
      <c r="I84">
        <f t="shared" ref="I84" si="1216">MEDIAN(I81-I80,I82-I81,I83-I82)</f>
        <v>4.4475679278423528E-3</v>
      </c>
      <c r="J84">
        <f t="shared" ref="J84" si="1217">MEDIAN(J81-J80,J82-J81,J83-J82)</f>
        <v>1.944329704504142E-2</v>
      </c>
      <c r="K84">
        <f t="shared" ref="K84" si="1218">MEDIAN(K81-K80,K82-K81,K83-K82)</f>
        <v>9.0893679727034535E-3</v>
      </c>
      <c r="L84">
        <f t="shared" ref="L84" si="1219">MEDIAN(L81-L80,L82-L81,L83-L82)</f>
        <v>3.5236758632946519E-3</v>
      </c>
      <c r="M84">
        <f t="shared" ref="M84" si="1220">MEDIAN(M81-M80,M82-M81,M83-M82)</f>
        <v>-2.1482861697873267E-3</v>
      </c>
      <c r="N84">
        <f t="shared" ref="N84" si="1221">MEDIAN(N81-N80,N82-N81,N83-N82)</f>
        <v>1.264074780919474E-2</v>
      </c>
      <c r="O84">
        <f t="shared" ref="O84" si="1222">MEDIAN(O81-O80,O82-O81,O83-O82)</f>
        <v>1.7988715991655531E-2</v>
      </c>
      <c r="P84">
        <f t="shared" ref="P84" si="1223">MEDIAN(P81-P80,P82-P81,P83-P82)</f>
        <v>-3.0306479544624726E-3</v>
      </c>
      <c r="Q84">
        <f t="shared" ref="Q84" si="1224">MEDIAN(Q81-Q80,Q82-Q81,Q83-Q82)</f>
        <v>2.33403490230016E-2</v>
      </c>
      <c r="R84">
        <f t="shared" ref="R84" si="1225">MEDIAN(R81-R80,R82-R81,R83-R82)</f>
        <v>-6.5112948197330375E-3</v>
      </c>
      <c r="S84">
        <f t="shared" ref="S84" si="1226">MEDIAN(S81-S80,S82-S81,S83-S82)</f>
        <v>-1.7291713046353287E-3</v>
      </c>
      <c r="T84">
        <f t="shared" ref="T84" si="1227">MEDIAN(T81-T80,T82-T81,T83-T82)</f>
        <v>-8.8483421345092711E-4</v>
      </c>
      <c r="U84">
        <f t="shared" ref="U84" si="1228">MEDIAN(U81-U80,U82-U81,U83-U82)</f>
        <v>-3.5183857114570692E-3</v>
      </c>
      <c r="V84">
        <f t="shared" ref="V84" si="1229">MEDIAN(V81-V80,V82-V81,V83-V82)</f>
        <v>2.9229725665029E-3</v>
      </c>
      <c r="W84">
        <f t="shared" ref="W84" si="1230">MEDIAN(W81-W80,W82-W81,W83-W82)</f>
        <v>2.6496248838673046E-4</v>
      </c>
      <c r="X84">
        <f t="shared" ref="X84" si="1231">MEDIAN(X81-X80,X82-X81,X83-X82)</f>
        <v>3.734738286400327E-2</v>
      </c>
      <c r="Y84">
        <f t="shared" ref="Y84" si="1232">MEDIAN(Y81-Y80,Y82-Y81,Y83-Y82)</f>
        <v>3.3250295237946905E-4</v>
      </c>
      <c r="Z84">
        <f t="shared" ref="Z84" si="1233">MEDIAN(Z81-Z80,Z82-Z81,Z83-Z82)</f>
        <v>2.4460217948924275E-3</v>
      </c>
      <c r="AA84">
        <f t="shared" ref="AA84" si="1234">MEDIAN(AA81-AA80,AA82-AA81,AA83-AA82)</f>
        <v>-8.9140826302446159E-4</v>
      </c>
      <c r="AB84">
        <f t="shared" ref="AB84" si="1235">MEDIAN(AB81-AB80,AB82-AB81,AB83-AB82)</f>
        <v>-3.2975117390656294E-3</v>
      </c>
      <c r="AC84">
        <f t="shared" ref="AC84" si="1236">MEDIAN(AC81-AC80,AC82-AC81,AC83-AC82)</f>
        <v>-3.4764087241567826E-3</v>
      </c>
      <c r="AD84">
        <f t="shared" ref="AD84" si="1237">MEDIAN(AD81-AD80,AD82-AD81,AD83-AD82)</f>
        <v>-7.0993127857487803E-4</v>
      </c>
      <c r="AE84">
        <f t="shared" ref="AE84" si="1238">MEDIAN(AE81-AE80,AE82-AE81,AE83-AE82)</f>
        <v>2.8877439348187883E-3</v>
      </c>
      <c r="AF84">
        <f t="shared" ref="AF84" si="1239">MEDIAN(AF81-AF80,AF82-AF81,AF83-AF82)</f>
        <v>-2.0649815719998954E-3</v>
      </c>
      <c r="AG84">
        <f t="shared" ref="AG84" si="1240">MEDIAN(AG81-AG80,AG82-AG81,AG83-AG82)</f>
        <v>4.3209208797944602E-4</v>
      </c>
      <c r="AH84">
        <f t="shared" ref="AH84" si="1241">MEDIAN(AH81-AH80,AH82-AH81,AH83-AH82)</f>
        <v>-2.3525106516454506E-3</v>
      </c>
      <c r="AI84">
        <f t="shared" ref="AI84" si="1242">MEDIAN(AI81-AI80,AI82-AI81,AI83-AI82)</f>
        <v>1.1105275005627673E-3</v>
      </c>
      <c r="AJ84">
        <f t="shared" ref="AJ84" si="1243">MEDIAN(AJ81-AJ80,AJ82-AJ81,AJ83-AJ82)</f>
        <v>1.9509266901778346E-4</v>
      </c>
      <c r="AK84">
        <f t="shared" ref="AK84" si="1244">MEDIAN(AK81-AK80,AK82-AK81,AK83-AK82)</f>
        <v>6.5328826726002522E-4</v>
      </c>
      <c r="AL84">
        <f t="shared" ref="AL84" si="1245">MEDIAN(AL81-AL80,AL82-AL81,AL83-AL82)</f>
        <v>-3.7120534102589767E-4</v>
      </c>
      <c r="AM84">
        <f t="shared" ref="AM84" si="1246">MEDIAN(AM81-AM80,AM82-AM81,AM83-AM82)</f>
        <v>-1.1370730134709066E-3</v>
      </c>
      <c r="AN84">
        <f t="shared" ref="AN84" si="1247">MEDIAN(AN81-AN80,AN82-AN81,AN83-AN82)</f>
        <v>8.2474677471432991E-4</v>
      </c>
      <c r="AO84">
        <f t="shared" ref="AO84" si="1248">MEDIAN(AO81-AO80,AO82-AO81,AO83-AO82)</f>
        <v>-1.4116134312816685E-3</v>
      </c>
      <c r="AP84">
        <f t="shared" ref="AP84" si="1249">MEDIAN(AP81-AP80,AP82-AP81,AP83-AP82)</f>
        <v>-6.9318146354321961E-5</v>
      </c>
      <c r="AQ84">
        <f t="shared" ref="AQ84" si="1250">MEDIAN(AQ81-AQ80,AQ82-AQ81,AQ83-AQ82)</f>
        <v>-8.1030922445565518E-4</v>
      </c>
      <c r="AR84">
        <f t="shared" ref="AR84" si="1251">MEDIAN(AR81-AR80,AR82-AR81,AR83-AR82)</f>
        <v>0</v>
      </c>
      <c r="AS84">
        <f t="shared" ref="AS84" si="1252">MEDIAN(AS81-AS80,AS82-AS81,AS83-AS82)</f>
        <v>-2.9427724800007801E-5</v>
      </c>
      <c r="AT84">
        <f t="shared" ref="AT84" si="1253">MEDIAN(AT81-AT80,AT82-AT81,AT83-AT82)</f>
        <v>-1.4040650826277641E-4</v>
      </c>
      <c r="AU84">
        <f t="shared" ref="AU84" si="1254">MEDIAN(AU81-AU80,AU82-AU81,AU83-AU82)</f>
        <v>-5.9625597861718248E-4</v>
      </c>
      <c r="AV84">
        <f t="shared" ref="AV84" si="1255">MEDIAN(AV81-AV80,AV82-AV81,AV83-AV82)</f>
        <v>-4.2495541562450093E-4</v>
      </c>
      <c r="AW84">
        <f t="shared" ref="AW84" si="1256">MEDIAN(AW81-AW80,AW82-AW81,AW83-AW82)</f>
        <v>5.2566765486183496E-4</v>
      </c>
      <c r="AX84">
        <f t="shared" ref="AX84" si="1257">MEDIAN(AX81-AX80,AX82-AX81,AX83-AX82)</f>
        <v>-1.3284559106661533E-3</v>
      </c>
      <c r="AY84">
        <f t="shared" ref="AY84" si="1258">MEDIAN(AY81-AY80,AY82-AY81,AY83-AY82)</f>
        <v>-6.0119716653161514E-4</v>
      </c>
      <c r="AZ84">
        <f t="shared" ref="AZ84" si="1259">MEDIAN(AZ81-AZ80,AZ82-AZ81,AZ83-AZ82)</f>
        <v>-7.4200108355280845E-3</v>
      </c>
      <c r="BA84">
        <f t="shared" ref="BA84" si="1260">MEDIAN(BA81-BA80,BA82-BA81,BA83-BA82)</f>
        <v>0</v>
      </c>
      <c r="BB84">
        <f t="shared" ref="BB84" si="1261">MEDIAN(BB81-BB80,BB82-BB81,BB83-BB82)</f>
        <v>3.2794198150099289E-3</v>
      </c>
      <c r="BC84">
        <f t="shared" ref="BC84" si="1262">MEDIAN(BC81-BC80,BC82-BC81,BC83-BC82)</f>
        <v>-4.5142871622156321E-4</v>
      </c>
      <c r="BD84">
        <f t="shared" ref="BD84" si="1263">MEDIAN(BD81-BD80,BD82-BD81,BD83-BD82)</f>
        <v>0</v>
      </c>
      <c r="BE84">
        <f t="shared" ref="BE84" si="1264">MEDIAN(BE81-BE80,BE82-BE81,BE83-BE82)</f>
        <v>0</v>
      </c>
      <c r="BF84">
        <f t="shared" ref="BF84" si="1265">MEDIAN(BF81-BF80,BF82-BF81,BF83-BF82)</f>
        <v>-1.5462359975663672E-4</v>
      </c>
      <c r="BG84">
        <f t="shared" ref="BG84" si="1266">MEDIAN(BG81-BG80,BG82-BG81,BG83-BG82)</f>
        <v>-1.6690157320298937E-5</v>
      </c>
      <c r="BH84">
        <f t="shared" ref="BH84" si="1267">MEDIAN(BH81-BH80,BH82-BH81,BH83-BH82)</f>
        <v>-1.3862148633038121E-3</v>
      </c>
      <c r="BI84">
        <f t="shared" ref="BI84" si="1268">MEDIAN(BI81-BI80,BI82-BI81,BI83-BI82)</f>
        <v>0</v>
      </c>
      <c r="BJ84">
        <f t="shared" ref="BJ84" si="1269">MEDIAN(BJ81-BJ80,BJ82-BJ81,BJ83-BJ82)</f>
        <v>-1.3092029264536002E-3</v>
      </c>
      <c r="BK84">
        <f t="shared" ref="BK84" si="1270">MEDIAN(BK81-BK80,BK82-BK81,BK83-BK82)</f>
        <v>7.9947636303073495E-4</v>
      </c>
      <c r="BL84">
        <f t="shared" ref="BL84" si="1271">MEDIAN(BL81-BL80,BL82-BL81,BL83-BL82)</f>
        <v>2.452397079602415E-4</v>
      </c>
      <c r="BM84">
        <f t="shared" ref="BM84" si="1272">MEDIAN(BM81-BM80,BM82-BM81,BM83-BM82)</f>
        <v>2.551211825617168E-4</v>
      </c>
      <c r="BN84">
        <f t="shared" ref="BN84" si="1273">MEDIAN(BN81-BN80,BN82-BN81,BN83-BN82)</f>
        <v>0</v>
      </c>
      <c r="BO84">
        <f t="shared" ref="BO84" si="1274">MEDIAN(BO81-BO80,BO82-BO81,BO83-BO82)</f>
        <v>0</v>
      </c>
      <c r="BP84">
        <f t="shared" ref="BP84" si="1275">MEDIAN(BP81-BP80,BP82-BP81,BP83-BP82)</f>
        <v>5.0963204566303126E-5</v>
      </c>
      <c r="BQ84">
        <f t="shared" ref="BQ84" si="1276">MEDIAN(BQ81-BQ80,BQ82-BQ81,BQ83-BQ82)</f>
        <v>0</v>
      </c>
      <c r="BR84">
        <f t="shared" ref="BR84" si="1277">MEDIAN(BR81-BR80,BR82-BR81,BR83-BR82)</f>
        <v>-8.8872624617717018E-4</v>
      </c>
      <c r="BS84">
        <f t="shared" ref="BS84" si="1278">MEDIAN(BS81-BS80,BS82-BS81,BS83-BS82)</f>
        <v>-7.508663842895649E-4</v>
      </c>
      <c r="BT84">
        <f t="shared" ref="BT84" si="1279">MEDIAN(BT81-BT80,BT82-BT81,BT83-BT82)</f>
        <v>0</v>
      </c>
      <c r="BU84">
        <f t="shared" ref="BU84" si="1280">MEDIAN(BU81-BU80,BU82-BU81,BU83-BU82)</f>
        <v>-2.9157428908496642E-4</v>
      </c>
      <c r="BV84">
        <f t="shared" ref="BV84" si="1281">MEDIAN(BV81-BV80,BV82-BV81,BV83-BV82)</f>
        <v>0</v>
      </c>
      <c r="BW84">
        <f t="shared" ref="BW84" si="1282">MEDIAN(BW81-BW80,BW82-BW81,BW83-BW82)</f>
        <v>5.7027087866736695E-4</v>
      </c>
      <c r="BX84">
        <f t="shared" ref="BX84" si="1283">MEDIAN(BX81-BX80,BX82-BX81,BX83-BX82)</f>
        <v>0</v>
      </c>
      <c r="BY84">
        <f t="shared" ref="BY84" si="1284">MEDIAN(BY81-BY80,BY82-BY81,BY83-BY82)</f>
        <v>0</v>
      </c>
      <c r="BZ84">
        <f t="shared" ref="BZ84" si="1285">MEDIAN(BZ81-BZ80,BZ82-BZ81,BZ83-BZ82)</f>
        <v>0</v>
      </c>
      <c r="CA84">
        <f t="shared" ref="CA84" si="1286">MEDIAN(CA81-CA80,CA82-CA81,CA83-CA82)</f>
        <v>-1.0321861872286974E-3</v>
      </c>
      <c r="CB84">
        <f t="shared" ref="CB84" si="1287">MEDIAN(CB81-CB80,CB82-CB81,CB83-CB82)</f>
        <v>4.5021385157950026E-4</v>
      </c>
      <c r="CC84">
        <f t="shared" ref="CC84" si="1288">MEDIAN(CC81-CC80,CC82-CC81,CC83-CC82)</f>
        <v>0</v>
      </c>
      <c r="CD84">
        <f t="shared" ref="CD84" si="1289">MEDIAN(CD81-CD80,CD82-CD81,CD83-CD82)</f>
        <v>-8.1030922445565518E-4</v>
      </c>
      <c r="CE84">
        <f t="shared" ref="CE84" si="1290">MEDIAN(CE81-CE80,CE82-CE81,CE83-CE82)</f>
        <v>-7.0580559251151267E-5</v>
      </c>
      <c r="CF84">
        <f t="shared" ref="CF84" si="1291">MEDIAN(CF81-CF80,CF82-CF81,CF83-CF82)</f>
        <v>0</v>
      </c>
      <c r="CG84">
        <f t="shared" ref="CG84" si="1292">MEDIAN(CG81-CG80,CG82-CG81,CG83-CG82)</f>
        <v>-1.058914131690412E-3</v>
      </c>
      <c r="CH84">
        <f t="shared" ref="CH84" si="1293">MEDIAN(CH81-CH80,CH82-CH81,CH83-CH82)</f>
        <v>0</v>
      </c>
      <c r="CI84">
        <f t="shared" ref="CI84" si="1294">MEDIAN(CI81-CI80,CI82-CI81,CI83-CI82)</f>
        <v>0</v>
      </c>
      <c r="CJ84">
        <f t="shared" ref="CJ84" si="1295">MEDIAN(CJ81-CJ80,CJ82-CJ81,CJ83-CJ82)</f>
        <v>0</v>
      </c>
      <c r="CK84">
        <f t="shared" ref="CK84" si="1296">MEDIAN(CK81-CK80,CK82-CK81,CK83-CK82)</f>
        <v>0</v>
      </c>
      <c r="CL84">
        <f t="shared" ref="CL84" si="1297">MEDIAN(CL81-CL80,CL82-CL81,CL83-CL82)</f>
        <v>0</v>
      </c>
      <c r="CM84">
        <f t="shared" ref="CM84" si="1298">MEDIAN(CM81-CM80,CM82-CM81,CM83-CM82)</f>
        <v>0</v>
      </c>
      <c r="CN84">
        <f t="shared" ref="CN84" si="1299">MEDIAN(CN81-CN80,CN82-CN81,CN83-CN82)</f>
        <v>-4.7050213032909011E-4</v>
      </c>
      <c r="CO84">
        <f t="shared" ref="CO84" si="1300">MEDIAN(CO81-CO80,CO82-CO81,CO83-CO82)</f>
        <v>0</v>
      </c>
      <c r="CP84">
        <f t="shared" ref="CP84" si="1301">MEDIAN(CP81-CP80,CP82-CP81,CP83-CP82)</f>
        <v>7.6851780231441263E-4</v>
      </c>
      <c r="CQ84">
        <f t="shared" ref="CQ84" si="1302">MEDIAN(CQ81-CQ80,CQ82-CQ81,CQ83-CQ82)</f>
        <v>0</v>
      </c>
      <c r="CR84">
        <f t="shared" ref="CR84" si="1303">MEDIAN(CR81-CR80,CR82-CR81,CR83-CR82)</f>
        <v>-2.3251497188770065E-5</v>
      </c>
      <c r="CS84">
        <f t="shared" ref="CS84" si="1304">MEDIAN(CS81-CS80,CS82-CS81,CS83-CS82)</f>
        <v>-5.7027087866736695E-4</v>
      </c>
      <c r="CT84">
        <f t="shared" ref="CT84" si="1305">MEDIAN(CT81-CT80,CT82-CT81,CT83-CT82)</f>
        <v>-1.5482710467680082E-4</v>
      </c>
      <c r="CU84">
        <f t="shared" ref="CU84" si="1306">MEDIAN(CU81-CU80,CU82-CU81,CU83-CU82)</f>
        <v>-4.35264247721392E-4</v>
      </c>
      <c r="CV84">
        <f t="shared" ref="CV84" si="1307">MEDIAN(CV81-CV80,CV82-CV81,CV83-CV82)</f>
        <v>0</v>
      </c>
      <c r="CW84">
        <f t="shared" ref="CW84" si="1308">MEDIAN(CW81-CW80,CW82-CW81,CW83-CW82)</f>
        <v>0</v>
      </c>
      <c r="CX84">
        <f t="shared" ref="CX84" si="1309">MEDIAN(CX81-CX80,CX82-CX81,CX83-CX82)</f>
        <v>0</v>
      </c>
      <c r="CY84">
        <f t="shared" ref="CY84" si="1310">MEDIAN(CY81-CY80,CY82-CY81,CY83-CY82)</f>
        <v>0</v>
      </c>
      <c r="CZ84">
        <f t="shared" ref="CZ84" si="1311">MEDIAN(CZ81-CZ80,CZ82-CZ81,CZ83-CZ82)</f>
        <v>0</v>
      </c>
      <c r="DA84">
        <f t="shared" ref="DA84" si="1312">MEDIAN(DA81-DA80,DA82-DA81,DA83-DA82)</f>
        <v>0</v>
      </c>
      <c r="DB84">
        <f t="shared" ref="DB84" si="1313">MEDIAN(DB81-DB80,DB82-DB81,DB83-DB82)</f>
        <v>0</v>
      </c>
      <c r="DC84">
        <f t="shared" ref="DC84" si="1314">MEDIAN(DC81-DC80,DC82-DC81,DC83-DC82)</f>
        <v>0</v>
      </c>
    </row>
    <row r="85" spans="1:107" x14ac:dyDescent="0.25">
      <c r="G85" t="s">
        <v>357</v>
      </c>
      <c r="H85">
        <f>AVERAGE(H81-H80,H82-H81,H83-H82)</f>
        <v>1.2511898664330584E-2</v>
      </c>
      <c r="I85">
        <f t="shared" ref="I85:BT85" si="1315">AVERAGE(I81-I80,I82-I81,I83-I82)</f>
        <v>2.2284463922143838E-2</v>
      </c>
      <c r="J85">
        <f t="shared" si="1315"/>
        <v>1.7294163415066819E-2</v>
      </c>
      <c r="K85">
        <f t="shared" si="1315"/>
        <v>-1.0035602376203621E-2</v>
      </c>
      <c r="L85">
        <f t="shared" si="1315"/>
        <v>3.2857881281772063E-3</v>
      </c>
      <c r="M85">
        <f t="shared" si="1315"/>
        <v>-2.4285422413273293E-3</v>
      </c>
      <c r="N85">
        <f t="shared" si="1315"/>
        <v>4.9534701995730237E-3</v>
      </c>
      <c r="O85">
        <f t="shared" si="1315"/>
        <v>1.0157448327185197E-2</v>
      </c>
      <c r="P85">
        <f t="shared" si="1315"/>
        <v>-2.734329100232271E-3</v>
      </c>
      <c r="Q85">
        <f t="shared" si="1315"/>
        <v>-6.9405314981887387E-2</v>
      </c>
      <c r="R85">
        <f t="shared" si="1315"/>
        <v>-1.9932668041218837E-4</v>
      </c>
      <c r="S85">
        <f t="shared" si="1315"/>
        <v>-1.7097423597526213E-3</v>
      </c>
      <c r="T85">
        <f t="shared" si="1315"/>
        <v>-1.0457083537219948E-4</v>
      </c>
      <c r="U85">
        <f t="shared" si="1315"/>
        <v>-6.6338031293478961E-4</v>
      </c>
      <c r="V85">
        <f t="shared" si="1315"/>
        <v>-3.4103504596083811E-4</v>
      </c>
      <c r="W85">
        <f t="shared" si="1315"/>
        <v>-3.2730073161340006E-4</v>
      </c>
      <c r="X85">
        <f t="shared" si="1315"/>
        <v>6.2993433027068738E-2</v>
      </c>
      <c r="Y85">
        <f t="shared" si="1315"/>
        <v>8.6372787095695283E-4</v>
      </c>
      <c r="Z85">
        <f t="shared" si="1315"/>
        <v>8.5957218826397794E-4</v>
      </c>
      <c r="AA85">
        <f t="shared" si="1315"/>
        <v>-2.5066797164566301E-4</v>
      </c>
      <c r="AB85">
        <f t="shared" si="1315"/>
        <v>2.3026219377143831E-5</v>
      </c>
      <c r="AC85">
        <f t="shared" si="1315"/>
        <v>2.4153938086838671E-5</v>
      </c>
      <c r="AD85">
        <f t="shared" si="1315"/>
        <v>9.4358134497358678E-6</v>
      </c>
      <c r="AE85">
        <f t="shared" si="1315"/>
        <v>3.6988170679904765E-5</v>
      </c>
      <c r="AF85">
        <f t="shared" si="1315"/>
        <v>-3.0804774740084731E-4</v>
      </c>
      <c r="AG85">
        <f t="shared" si="1315"/>
        <v>6.9821748882135701E-5</v>
      </c>
      <c r="AH85">
        <f t="shared" si="1315"/>
        <v>-2.8879476318829429E-4</v>
      </c>
      <c r="AI85">
        <f t="shared" si="1315"/>
        <v>7.1348486392824395E-4</v>
      </c>
      <c r="AJ85">
        <f t="shared" si="1315"/>
        <v>0</v>
      </c>
      <c r="AK85">
        <f t="shared" si="1315"/>
        <v>-6.7576123400475851E-5</v>
      </c>
      <c r="AL85">
        <f t="shared" si="1315"/>
        <v>-4.3217294610403334E-3</v>
      </c>
      <c r="AM85">
        <f t="shared" si="1315"/>
        <v>5.6625782851447907E-5</v>
      </c>
      <c r="AN85">
        <f t="shared" si="1315"/>
        <v>-3.6129800563033449E-4</v>
      </c>
      <c r="AO85">
        <f t="shared" si="1315"/>
        <v>-8.4071364394814523E-4</v>
      </c>
      <c r="AP85">
        <f t="shared" si="1315"/>
        <v>-1.6353712514315017E-2</v>
      </c>
      <c r="AQ85">
        <f t="shared" si="1315"/>
        <v>-2.1178282633808236E-4</v>
      </c>
      <c r="AR85">
        <f t="shared" si="1315"/>
        <v>-3.9789500705942753E-4</v>
      </c>
      <c r="AS85">
        <f t="shared" si="1315"/>
        <v>-8.984725965858044E-5</v>
      </c>
      <c r="AT85">
        <f t="shared" si="1315"/>
        <v>2.634967531622119E-4</v>
      </c>
      <c r="AU85">
        <f t="shared" si="1315"/>
        <v>-1.9253093234083277E-4</v>
      </c>
      <c r="AV85">
        <f t="shared" si="1315"/>
        <v>1.1742296930054442E-2</v>
      </c>
      <c r="AW85">
        <f t="shared" si="1315"/>
        <v>4.3261683816690966E-4</v>
      </c>
      <c r="AX85">
        <f t="shared" si="1315"/>
        <v>-3.9185543232241466E-4</v>
      </c>
      <c r="AY85">
        <f t="shared" si="1315"/>
        <v>3.6140072416183479E-20</v>
      </c>
      <c r="AZ85">
        <f t="shared" si="1315"/>
        <v>-2.6184058529072005E-3</v>
      </c>
      <c r="BA85">
        <f t="shared" si="1315"/>
        <v>0</v>
      </c>
      <c r="BB85">
        <f t="shared" si="1315"/>
        <v>1.2542227363852026E-2</v>
      </c>
      <c r="BC85">
        <f t="shared" si="1315"/>
        <v>0</v>
      </c>
      <c r="BD85">
        <f t="shared" si="1315"/>
        <v>0</v>
      </c>
      <c r="BE85">
        <f t="shared" si="1315"/>
        <v>0</v>
      </c>
      <c r="BF85">
        <f t="shared" si="1315"/>
        <v>1.0191768741018012E-4</v>
      </c>
      <c r="BG85">
        <f t="shared" si="1315"/>
        <v>2.4084753023693612E-4</v>
      </c>
      <c r="BH85">
        <f t="shared" si="1315"/>
        <v>-4.1110841653496758E-4</v>
      </c>
      <c r="BI85">
        <f t="shared" si="1315"/>
        <v>0</v>
      </c>
      <c r="BJ85">
        <f t="shared" si="1315"/>
        <v>-4.3640097548453341E-4</v>
      </c>
      <c r="BK85">
        <f t="shared" si="1315"/>
        <v>5.5228715548929347E-4</v>
      </c>
      <c r="BL85">
        <f t="shared" si="1315"/>
        <v>3.6995366100905518E-4</v>
      </c>
      <c r="BM85">
        <f t="shared" si="1315"/>
        <v>1.0192640913260613E-4</v>
      </c>
      <c r="BN85">
        <f t="shared" si="1315"/>
        <v>0</v>
      </c>
      <c r="BO85">
        <f t="shared" si="1315"/>
        <v>0</v>
      </c>
      <c r="BP85">
        <f t="shared" si="1315"/>
        <v>1.6987734855434375E-5</v>
      </c>
      <c r="BQ85">
        <f t="shared" si="1315"/>
        <v>-1.7327685791297651E-4</v>
      </c>
      <c r="BR85">
        <f t="shared" si="1315"/>
        <v>-6.4176614041843146E-5</v>
      </c>
      <c r="BS85">
        <f t="shared" si="1315"/>
        <v>-1.8233785534145074E-4</v>
      </c>
      <c r="BT85">
        <f t="shared" si="1315"/>
        <v>-1.4118855089205492E-4</v>
      </c>
      <c r="BU85">
        <f t="shared" ref="BU85:DC85" si="1316">AVERAGE(BU81-BU80,BU82-BU81,BU83-BU82)</f>
        <v>-3.2730073161340006E-4</v>
      </c>
      <c r="BV85">
        <f t="shared" si="1316"/>
        <v>3.9638047996013531E-5</v>
      </c>
      <c r="BW85">
        <f t="shared" si="1316"/>
        <v>1.3590187884347503E-4</v>
      </c>
      <c r="BX85">
        <f t="shared" si="1316"/>
        <v>0</v>
      </c>
      <c r="BY85">
        <f t="shared" si="1316"/>
        <v>0</v>
      </c>
      <c r="BZ85">
        <f t="shared" si="1316"/>
        <v>0</v>
      </c>
      <c r="CA85">
        <f t="shared" si="1316"/>
        <v>-1.107237270878335E-3</v>
      </c>
      <c r="CB85">
        <f t="shared" si="1316"/>
        <v>1.981902399800678E-4</v>
      </c>
      <c r="CC85">
        <f t="shared" si="1316"/>
        <v>0</v>
      </c>
      <c r="CD85">
        <f t="shared" si="1316"/>
        <v>-6.4176614041843119E-5</v>
      </c>
      <c r="CE85">
        <f t="shared" si="1316"/>
        <v>-4.0016134663184938E-5</v>
      </c>
      <c r="CF85">
        <f t="shared" si="1316"/>
        <v>-1.1174357989542334E-4</v>
      </c>
      <c r="CG85">
        <f t="shared" si="1316"/>
        <v>1.2268519872202523E-4</v>
      </c>
      <c r="CH85">
        <f t="shared" si="1316"/>
        <v>0</v>
      </c>
      <c r="CI85">
        <f t="shared" si="1316"/>
        <v>0</v>
      </c>
      <c r="CJ85">
        <f t="shared" si="1316"/>
        <v>0</v>
      </c>
      <c r="CK85">
        <f t="shared" si="1316"/>
        <v>0</v>
      </c>
      <c r="CL85">
        <f t="shared" si="1316"/>
        <v>-7.7011936850211786E-5</v>
      </c>
      <c r="CM85">
        <f t="shared" si="1316"/>
        <v>0</v>
      </c>
      <c r="CN85">
        <f t="shared" si="1316"/>
        <v>-2.502887947631883E-4</v>
      </c>
      <c r="CO85">
        <f t="shared" si="1316"/>
        <v>5.6248241291928156E-4</v>
      </c>
      <c r="CP85">
        <f t="shared" si="1316"/>
        <v>0</v>
      </c>
      <c r="CQ85">
        <f t="shared" si="1316"/>
        <v>0</v>
      </c>
      <c r="CR85">
        <f t="shared" si="1316"/>
        <v>-3.2088307020921573E-5</v>
      </c>
      <c r="CS85">
        <f t="shared" si="1316"/>
        <v>-3.9789500705942753E-4</v>
      </c>
      <c r="CT85">
        <f t="shared" si="1316"/>
        <v>-2.5670645616737258E-4</v>
      </c>
      <c r="CU85">
        <f t="shared" si="1316"/>
        <v>1.0758898741775101E-4</v>
      </c>
      <c r="CV85">
        <f t="shared" si="1316"/>
        <v>0</v>
      </c>
      <c r="CW85">
        <f t="shared" si="1316"/>
        <v>0</v>
      </c>
      <c r="CX85">
        <f t="shared" si="1316"/>
        <v>0</v>
      </c>
      <c r="CY85">
        <f t="shared" si="1316"/>
        <v>0</v>
      </c>
      <c r="CZ85">
        <f t="shared" si="1316"/>
        <v>0</v>
      </c>
      <c r="DA85">
        <f t="shared" si="1316"/>
        <v>0</v>
      </c>
      <c r="DB85">
        <f t="shared" si="1316"/>
        <v>0</v>
      </c>
      <c r="DC85">
        <f t="shared" si="1316"/>
        <v>0</v>
      </c>
    </row>
    <row r="86" spans="1:107" x14ac:dyDescent="0.25">
      <c r="A86" t="s">
        <v>118</v>
      </c>
      <c r="B86" t="str">
        <f>LEFT(A86,7)</f>
        <v>VDMT034</v>
      </c>
      <c r="C86" t="s">
        <v>103</v>
      </c>
      <c r="D86">
        <v>1</v>
      </c>
      <c r="E86">
        <v>43.87</v>
      </c>
      <c r="F86">
        <v>48.481000000000002</v>
      </c>
      <c r="G86">
        <v>0.1051059949851836</v>
      </c>
      <c r="H86">
        <v>4.336638815808494E-2</v>
      </c>
      <c r="I86">
        <v>7.7221081846829923E-2</v>
      </c>
      <c r="J86">
        <v>7.7799300355604381E-2</v>
      </c>
      <c r="K86">
        <v>9.7921304460955802E-2</v>
      </c>
      <c r="L86">
        <v>2.0815866315880772E-2</v>
      </c>
      <c r="M86">
        <v>1.9167943565873542E-2</v>
      </c>
      <c r="N86">
        <v>3.2640434820318601E-2</v>
      </c>
      <c r="O86">
        <v>1.4889126600942496E-2</v>
      </c>
      <c r="P86">
        <v>6.2996906530978058E-2</v>
      </c>
      <c r="Q86">
        <v>0.16834831882968573</v>
      </c>
      <c r="R86">
        <v>1.7057446008846744E-3</v>
      </c>
      <c r="S86">
        <v>1.6276851022001215E-2</v>
      </c>
      <c r="T86">
        <v>9.3382289167076235E-3</v>
      </c>
      <c r="U86">
        <v>1.7577842666743764E-2</v>
      </c>
      <c r="V86">
        <v>1.1766746653560381E-2</v>
      </c>
      <c r="W86">
        <v>2.9778253201884993E-3</v>
      </c>
      <c r="X86">
        <v>2.7176269912399897E-3</v>
      </c>
      <c r="Y86">
        <v>0</v>
      </c>
      <c r="Z86">
        <v>0</v>
      </c>
      <c r="AA86">
        <v>4.8281245482667901E-3</v>
      </c>
      <c r="AB86">
        <v>3.238023649137009E-2</v>
      </c>
      <c r="AC86">
        <v>9.135852438636561E-3</v>
      </c>
      <c r="AD86">
        <v>6.0712943421318915E-4</v>
      </c>
      <c r="AE86">
        <v>0.1117118158952268</v>
      </c>
      <c r="AF86">
        <v>1.2605163491283357E-2</v>
      </c>
      <c r="AG86">
        <v>2.9778253201884993E-3</v>
      </c>
      <c r="AH86">
        <v>1.7866951921130997E-2</v>
      </c>
      <c r="AI86">
        <v>0</v>
      </c>
      <c r="AJ86">
        <v>4.7413917719506199E-3</v>
      </c>
      <c r="AK86">
        <v>1.5322790482523345E-3</v>
      </c>
      <c r="AL86">
        <v>6.0134724912544449E-3</v>
      </c>
      <c r="AM86">
        <v>0</v>
      </c>
      <c r="AN86">
        <v>1.5033681228136112E-3</v>
      </c>
      <c r="AO86">
        <v>2.5123594206250544E-2</v>
      </c>
      <c r="AP86">
        <v>1.026337853074677E-2</v>
      </c>
      <c r="AQ86">
        <v>9.135852438636561E-3</v>
      </c>
      <c r="AR86">
        <v>9.3960507675850697E-3</v>
      </c>
      <c r="AS86">
        <v>0</v>
      </c>
      <c r="AT86">
        <v>7.0542658070484833E-3</v>
      </c>
      <c r="AU86">
        <v>0</v>
      </c>
      <c r="AV86">
        <v>0</v>
      </c>
      <c r="AW86">
        <v>1.8329526728150566E-2</v>
      </c>
      <c r="AX86">
        <v>0</v>
      </c>
      <c r="AY86">
        <v>9.2514961403914538E-4</v>
      </c>
      <c r="AZ86">
        <v>0</v>
      </c>
      <c r="BA86">
        <v>0</v>
      </c>
      <c r="BB86">
        <v>1.2142588684263783E-3</v>
      </c>
      <c r="BC86">
        <v>1.2142588684263783E-3</v>
      </c>
      <c r="BD86">
        <v>6.9386221052935909E-4</v>
      </c>
      <c r="BE86">
        <v>0</v>
      </c>
      <c r="BF86">
        <v>0</v>
      </c>
      <c r="BG86">
        <v>0</v>
      </c>
      <c r="BH86">
        <v>0</v>
      </c>
      <c r="BI86">
        <v>1.3877244210587182E-3</v>
      </c>
      <c r="BJ86">
        <v>0</v>
      </c>
      <c r="BK86">
        <v>0</v>
      </c>
      <c r="BL86">
        <v>0</v>
      </c>
      <c r="BM86">
        <v>3.758420307034028E-4</v>
      </c>
      <c r="BN86">
        <v>1.1275260921102084E-3</v>
      </c>
      <c r="BO86">
        <v>0</v>
      </c>
      <c r="BP86">
        <v>1.0986151666714853E-3</v>
      </c>
      <c r="BQ86">
        <v>6.504958223712741E-3</v>
      </c>
      <c r="BR86">
        <v>0</v>
      </c>
      <c r="BS86">
        <v>0</v>
      </c>
      <c r="BT86">
        <v>0</v>
      </c>
      <c r="BU86">
        <v>1.4455462719361646E-3</v>
      </c>
      <c r="BV86">
        <v>1.8213883026395674E-3</v>
      </c>
      <c r="BW86">
        <v>0</v>
      </c>
      <c r="BX86">
        <v>1.5033681228136112E-3</v>
      </c>
      <c r="BY86">
        <v>1.7924773772008441E-3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8.3841683772297555E-4</v>
      </c>
      <c r="CI86">
        <v>0</v>
      </c>
      <c r="CJ86">
        <v>4.6257480701957269E-4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8.3841683772297555E-4</v>
      </c>
      <c r="CV86">
        <v>0</v>
      </c>
      <c r="CW86">
        <v>0</v>
      </c>
      <c r="CX86">
        <v>1.3009916447425482E-3</v>
      </c>
      <c r="CY86">
        <v>0</v>
      </c>
      <c r="CZ86">
        <v>0</v>
      </c>
      <c r="DA86">
        <v>0</v>
      </c>
      <c r="DB86">
        <v>0</v>
      </c>
      <c r="DC86">
        <v>8.3841683772297555E-4</v>
      </c>
    </row>
    <row r="87" spans="1:107" x14ac:dyDescent="0.25">
      <c r="A87" t="s">
        <v>140</v>
      </c>
      <c r="B87" t="str">
        <f>LEFT(A87,7)</f>
        <v>VDMT034</v>
      </c>
      <c r="C87" t="s">
        <v>103</v>
      </c>
      <c r="D87">
        <v>7</v>
      </c>
      <c r="E87">
        <v>43.87</v>
      </c>
      <c r="F87">
        <v>48.481000000000002</v>
      </c>
      <c r="G87">
        <v>0.1051059949851836</v>
      </c>
      <c r="H87">
        <v>2.029563836862543E-2</v>
      </c>
      <c r="I87">
        <v>3.6514985732981488E-2</v>
      </c>
      <c r="J87">
        <v>0.1187487932033211</v>
      </c>
      <c r="K87">
        <v>9.4913217909935427E-2</v>
      </c>
      <c r="L87">
        <v>3.9432751925511149E-2</v>
      </c>
      <c r="M87">
        <v>2.8941666130312588E-2</v>
      </c>
      <c r="N87">
        <v>2.3814121130205316E-2</v>
      </c>
      <c r="O87">
        <v>5.4600845294029303E-2</v>
      </c>
      <c r="P87">
        <v>6.341850636115938E-2</v>
      </c>
      <c r="Q87">
        <v>0.23889210701336594</v>
      </c>
      <c r="R87">
        <v>2.1239621548561497E-3</v>
      </c>
      <c r="S87">
        <v>1.2657956276415439E-3</v>
      </c>
      <c r="T87">
        <v>2.6603162343652787E-3</v>
      </c>
      <c r="U87">
        <v>1.8922571925082062E-2</v>
      </c>
      <c r="V87">
        <v>9.6114651048035873E-3</v>
      </c>
      <c r="W87">
        <v>2.0810538284954196E-3</v>
      </c>
      <c r="X87">
        <v>3.2824869665958678E-3</v>
      </c>
      <c r="Y87">
        <v>0</v>
      </c>
      <c r="Z87">
        <v>7.0798738495204993E-4</v>
      </c>
      <c r="AA87">
        <v>4.5697367574177765E-3</v>
      </c>
      <c r="AB87">
        <v>3.2653236360515758E-2</v>
      </c>
      <c r="AC87">
        <v>4.9344575314839842E-3</v>
      </c>
      <c r="AD87">
        <v>3.861749372465727E-4</v>
      </c>
      <c r="AE87">
        <v>3.3790307009075114E-2</v>
      </c>
      <c r="AF87">
        <v>2.0402909184527258E-2</v>
      </c>
      <c r="AG87">
        <v>3.0679453347922164E-3</v>
      </c>
      <c r="AH87">
        <v>8.8391152303104424E-3</v>
      </c>
      <c r="AI87">
        <v>0</v>
      </c>
      <c r="AJ87">
        <v>8.3456694771620425E-3</v>
      </c>
      <c r="AK87">
        <v>3.7115702302031707E-3</v>
      </c>
      <c r="AL87">
        <v>7.6805904185707234E-3</v>
      </c>
      <c r="AM87">
        <v>0</v>
      </c>
      <c r="AN87">
        <v>1.9523288494132287E-3</v>
      </c>
      <c r="AO87">
        <v>3.7158610628392437E-2</v>
      </c>
      <c r="AP87">
        <v>1.3730664435433696E-3</v>
      </c>
      <c r="AQ87">
        <v>9.8260067366072387E-3</v>
      </c>
      <c r="AR87">
        <v>7.7664070712921843E-3</v>
      </c>
      <c r="AS87">
        <v>0</v>
      </c>
      <c r="AT87">
        <v>6.0500740168629719E-3</v>
      </c>
      <c r="AU87">
        <v>3.6472077406620753E-4</v>
      </c>
      <c r="AV87">
        <v>0</v>
      </c>
      <c r="AW87">
        <v>3.861749372465727E-4</v>
      </c>
      <c r="AX87">
        <v>0</v>
      </c>
      <c r="AY87">
        <v>6.6507905859131968E-4</v>
      </c>
      <c r="AZ87">
        <v>2.145416318036515E-4</v>
      </c>
      <c r="BA87">
        <v>0</v>
      </c>
      <c r="BB87">
        <v>1.5876080753470211E-3</v>
      </c>
      <c r="BC87">
        <v>2.016691338954324E-3</v>
      </c>
      <c r="BD87">
        <v>0</v>
      </c>
      <c r="BE87">
        <v>3.861749372465727E-4</v>
      </c>
      <c r="BF87">
        <v>5.7926240586985908E-4</v>
      </c>
      <c r="BG87">
        <v>1.1370706485593529E-3</v>
      </c>
      <c r="BH87">
        <v>0</v>
      </c>
      <c r="BI87">
        <v>7.7234987449314538E-3</v>
      </c>
      <c r="BJ87">
        <v>0</v>
      </c>
      <c r="BK87">
        <v>0</v>
      </c>
      <c r="BL87">
        <v>0</v>
      </c>
      <c r="BM87">
        <v>0</v>
      </c>
      <c r="BN87">
        <v>1.716333054429212E-4</v>
      </c>
      <c r="BO87">
        <v>0</v>
      </c>
      <c r="BP87">
        <v>3.2181244770547723E-4</v>
      </c>
      <c r="BQ87">
        <v>5.0631825105661755E-3</v>
      </c>
      <c r="BR87">
        <v>0</v>
      </c>
      <c r="BS87">
        <v>0</v>
      </c>
      <c r="BT87">
        <v>7.2944154813241505E-4</v>
      </c>
      <c r="BU87">
        <v>1.0512539958378924E-3</v>
      </c>
      <c r="BV87">
        <v>7.0798738495204993E-4</v>
      </c>
      <c r="BW87">
        <v>3.432666108858424E-4</v>
      </c>
      <c r="BX87">
        <v>8.5816652721460601E-4</v>
      </c>
      <c r="BY87">
        <v>1.2657956276415439E-3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9.2252901675570148E-4</v>
      </c>
      <c r="CI87">
        <v>0</v>
      </c>
      <c r="CJ87">
        <v>0</v>
      </c>
      <c r="CK87">
        <v>0</v>
      </c>
      <c r="CL87">
        <v>7.9380403767351053E-4</v>
      </c>
      <c r="CM87">
        <v>0</v>
      </c>
      <c r="CN87">
        <v>0</v>
      </c>
      <c r="CO87">
        <v>0</v>
      </c>
      <c r="CP87">
        <v>1.1585248117397182E-3</v>
      </c>
      <c r="CQ87">
        <v>0</v>
      </c>
      <c r="CR87">
        <v>0</v>
      </c>
      <c r="CS87">
        <v>4.0762910042693783E-4</v>
      </c>
      <c r="CT87">
        <v>1.4374289330844651E-3</v>
      </c>
      <c r="CU87">
        <v>1.1156164853789877E-3</v>
      </c>
      <c r="CV87">
        <v>0</v>
      </c>
      <c r="CW87">
        <v>3.861749372465727E-4</v>
      </c>
      <c r="CX87">
        <v>3.003582845251121E-4</v>
      </c>
      <c r="CY87">
        <v>0</v>
      </c>
      <c r="CZ87">
        <v>0</v>
      </c>
      <c r="DA87">
        <v>0</v>
      </c>
      <c r="DB87">
        <v>0</v>
      </c>
      <c r="DC87">
        <v>6.007165690502242E-4</v>
      </c>
    </row>
    <row r="88" spans="1:107" x14ac:dyDescent="0.25">
      <c r="A88" t="s">
        <v>162</v>
      </c>
      <c r="B88" t="str">
        <f>LEFT(A88,7)</f>
        <v>VDMT034</v>
      </c>
      <c r="C88" t="s">
        <v>103</v>
      </c>
      <c r="D88">
        <v>14</v>
      </c>
      <c r="E88">
        <v>43.87</v>
      </c>
      <c r="F88">
        <v>48.481000000000002</v>
      </c>
      <c r="G88">
        <v>0.1051059949851836</v>
      </c>
      <c r="H88">
        <v>4.5903088025921746E-2</v>
      </c>
      <c r="I88">
        <v>4.3669301389366193E-2</v>
      </c>
      <c r="J88">
        <v>3.1027541852815553E-2</v>
      </c>
      <c r="K88">
        <v>0.15668417693553929</v>
      </c>
      <c r="L88">
        <v>1.3550002454710589E-2</v>
      </c>
      <c r="M88">
        <v>1.9195836810840004E-2</v>
      </c>
      <c r="N88">
        <v>4.8529628356816734E-2</v>
      </c>
      <c r="O88">
        <v>2.8253718886543277E-2</v>
      </c>
      <c r="P88">
        <v>6.291423241199863E-2</v>
      </c>
      <c r="Q88">
        <v>0.25860376061662332</v>
      </c>
      <c r="R88">
        <v>1.0064313417448084E-3</v>
      </c>
      <c r="S88">
        <v>2.2828808483479797E-3</v>
      </c>
      <c r="T88">
        <v>4.4675732731111004E-3</v>
      </c>
      <c r="U88">
        <v>2.6314497520742306E-2</v>
      </c>
      <c r="V88">
        <v>1.8508517845745986E-2</v>
      </c>
      <c r="W88">
        <v>1.3255437183956012E-3</v>
      </c>
      <c r="X88">
        <v>9.9906720997594376E-3</v>
      </c>
      <c r="Y88">
        <v>0</v>
      </c>
      <c r="Z88">
        <v>2.4547105896214835E-4</v>
      </c>
      <c r="AA88">
        <v>7.51141440424174E-3</v>
      </c>
      <c r="AB88">
        <v>5.510825273700231E-2</v>
      </c>
      <c r="AC88">
        <v>3.0192940252344249E-3</v>
      </c>
      <c r="AD88">
        <v>1.2273552948107419E-3</v>
      </c>
      <c r="AE88">
        <v>6.5000736413176885E-2</v>
      </c>
      <c r="AF88">
        <v>1.3770926407776524E-2</v>
      </c>
      <c r="AG88">
        <v>2.2337866365555502E-3</v>
      </c>
      <c r="AH88">
        <v>5.7194756738180568E-3</v>
      </c>
      <c r="AI88">
        <v>0</v>
      </c>
      <c r="AJ88">
        <v>1.6692032009426089E-3</v>
      </c>
      <c r="AK88">
        <v>0</v>
      </c>
      <c r="AL88">
        <v>0</v>
      </c>
      <c r="AM88">
        <v>0</v>
      </c>
      <c r="AN88">
        <v>2.3074279542441944E-3</v>
      </c>
      <c r="AO88">
        <v>1.730570965683146E-2</v>
      </c>
      <c r="AP88">
        <v>2.1355982129706908E-3</v>
      </c>
      <c r="AQ88">
        <v>8.493298640090333E-3</v>
      </c>
      <c r="AR88">
        <v>5.1794393441013309E-3</v>
      </c>
      <c r="AS88">
        <v>0</v>
      </c>
      <c r="AT88">
        <v>7.3395846629682364E-3</v>
      </c>
      <c r="AU88">
        <v>0</v>
      </c>
      <c r="AV88">
        <v>4.6639501202808191E-4</v>
      </c>
      <c r="AW88">
        <v>7.1186607099023021E-4</v>
      </c>
      <c r="AX88">
        <v>0</v>
      </c>
      <c r="AY88">
        <v>1.4237321419804604E-3</v>
      </c>
      <c r="AZ88">
        <v>1.6692032009426089E-3</v>
      </c>
      <c r="BA88">
        <v>0</v>
      </c>
      <c r="BB88">
        <v>1.3009966124993863E-3</v>
      </c>
      <c r="BC88">
        <v>7.609602827826599E-4</v>
      </c>
      <c r="BD88">
        <v>2.4547105896214835E-4</v>
      </c>
      <c r="BE88">
        <v>2.9456527075457804E-4</v>
      </c>
      <c r="BF88">
        <v>0</v>
      </c>
      <c r="BG88">
        <v>2.9456527075457804E-4</v>
      </c>
      <c r="BH88">
        <v>0</v>
      </c>
      <c r="BI88">
        <v>3.142029554715499E-3</v>
      </c>
      <c r="BJ88">
        <v>0</v>
      </c>
      <c r="BK88">
        <v>0</v>
      </c>
      <c r="BL88">
        <v>0</v>
      </c>
      <c r="BM88">
        <v>3.6820658844322253E-4</v>
      </c>
      <c r="BN88">
        <v>8.8369581226373413E-4</v>
      </c>
      <c r="BO88">
        <v>0</v>
      </c>
      <c r="BP88">
        <v>1.7182974127350387E-4</v>
      </c>
      <c r="BQ88">
        <v>4.6639501202808192E-3</v>
      </c>
      <c r="BR88">
        <v>0</v>
      </c>
      <c r="BS88">
        <v>0</v>
      </c>
      <c r="BT88">
        <v>0</v>
      </c>
      <c r="BU88">
        <v>1.4728263537728901E-3</v>
      </c>
      <c r="BV88">
        <v>2.4547105896214835E-4</v>
      </c>
      <c r="BW88">
        <v>0</v>
      </c>
      <c r="BX88">
        <v>9.5733712995237866E-4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4.1730080023565222E-4</v>
      </c>
      <c r="CI88">
        <v>0</v>
      </c>
      <c r="CJ88">
        <v>0</v>
      </c>
      <c r="CK88">
        <v>0</v>
      </c>
      <c r="CL88">
        <v>8.1005449457508959E-4</v>
      </c>
      <c r="CM88">
        <v>0</v>
      </c>
      <c r="CN88">
        <v>0</v>
      </c>
      <c r="CO88">
        <v>0</v>
      </c>
      <c r="CP88">
        <v>1.4482792478766754E-3</v>
      </c>
      <c r="CQ88">
        <v>0</v>
      </c>
      <c r="CR88">
        <v>0</v>
      </c>
      <c r="CS88">
        <v>2.9456527075457804E-4</v>
      </c>
      <c r="CT88">
        <v>2.0865040011782609E-3</v>
      </c>
      <c r="CU88">
        <v>9.8188423584859343E-5</v>
      </c>
      <c r="CV88">
        <v>0</v>
      </c>
      <c r="CW88">
        <v>0</v>
      </c>
      <c r="CX88">
        <v>5.6458343561294124E-4</v>
      </c>
      <c r="CY88">
        <v>0</v>
      </c>
      <c r="CZ88">
        <v>0</v>
      </c>
      <c r="DA88">
        <v>0</v>
      </c>
      <c r="DB88">
        <v>0</v>
      </c>
      <c r="DC88">
        <v>0</v>
      </c>
    </row>
    <row r="89" spans="1:107" x14ac:dyDescent="0.25">
      <c r="A89" t="s">
        <v>184</v>
      </c>
      <c r="B89" t="str">
        <f>LEFT(A89,7)</f>
        <v>VDMT034</v>
      </c>
      <c r="C89" t="s">
        <v>103</v>
      </c>
      <c r="D89">
        <v>50</v>
      </c>
      <c r="E89">
        <v>43.87</v>
      </c>
      <c r="F89">
        <v>48.481000000000002</v>
      </c>
      <c r="G89">
        <v>0.1051059949851836</v>
      </c>
      <c r="H89">
        <v>6.1395846332115159E-2</v>
      </c>
      <c r="I89">
        <v>3.8898297530974242E-2</v>
      </c>
      <c r="J89">
        <v>0.10498261877172653</v>
      </c>
      <c r="K89">
        <v>0.10006239415277654</v>
      </c>
      <c r="L89">
        <v>3.9504412157946339E-2</v>
      </c>
      <c r="M89">
        <v>1.3352348694179518E-2</v>
      </c>
      <c r="N89">
        <v>4.3230234423745434E-2</v>
      </c>
      <c r="O89">
        <v>3.1161422586683304E-2</v>
      </c>
      <c r="P89">
        <v>3.192797932079508E-2</v>
      </c>
      <c r="Q89">
        <v>0.28244941616899905</v>
      </c>
      <c r="R89">
        <v>6.0968000713076034E-3</v>
      </c>
      <c r="S89">
        <v>2.4066316070951066E-3</v>
      </c>
      <c r="T89">
        <v>3.9397450753186555E-3</v>
      </c>
      <c r="U89">
        <v>1.597290311079419E-2</v>
      </c>
      <c r="V89">
        <v>1.0357429360905607E-2</v>
      </c>
      <c r="W89">
        <v>2.0857473928157589E-3</v>
      </c>
      <c r="X89">
        <v>9.5017381228273464E-3</v>
      </c>
      <c r="Y89">
        <v>0</v>
      </c>
      <c r="Z89">
        <v>1.5687672698101434E-3</v>
      </c>
      <c r="AA89">
        <v>3.5118994562795256E-3</v>
      </c>
      <c r="AB89">
        <v>2.4922007309029326E-2</v>
      </c>
      <c r="AC89">
        <v>2.887957928514128E-3</v>
      </c>
      <c r="AD89">
        <v>3.9219181745253585E-4</v>
      </c>
      <c r="AE89">
        <v>5.6012122292539442E-2</v>
      </c>
      <c r="AF89">
        <v>1.2050984936268831E-2</v>
      </c>
      <c r="AG89">
        <v>5.0984936268829665E-3</v>
      </c>
      <c r="AH89">
        <v>6.2572421784472766E-3</v>
      </c>
      <c r="AI89">
        <v>0</v>
      </c>
      <c r="AJ89">
        <v>2.3353240039219181E-3</v>
      </c>
      <c r="AK89">
        <v>2.7988234245476425E-3</v>
      </c>
      <c r="AL89">
        <v>5.7046082538550675E-4</v>
      </c>
      <c r="AM89">
        <v>0</v>
      </c>
      <c r="AN89">
        <v>3.1197076388269898E-3</v>
      </c>
      <c r="AO89">
        <v>2.7114716106604868E-2</v>
      </c>
      <c r="AP89">
        <v>7.6655673411177468E-4</v>
      </c>
      <c r="AQ89">
        <v>9.1808539085479982E-3</v>
      </c>
      <c r="AR89">
        <v>3.5832070594527142E-3</v>
      </c>
      <c r="AS89">
        <v>1.3726713610838755E-3</v>
      </c>
      <c r="AT89">
        <v>5.0093591229164814E-3</v>
      </c>
      <c r="AU89">
        <v>0</v>
      </c>
      <c r="AV89">
        <v>0</v>
      </c>
      <c r="AW89">
        <v>0</v>
      </c>
      <c r="AX89">
        <v>0</v>
      </c>
      <c r="AY89">
        <v>7.843836349050717E-4</v>
      </c>
      <c r="AZ89">
        <v>3.7436491665923877E-4</v>
      </c>
      <c r="BA89">
        <v>6.9524913093858636E-4</v>
      </c>
      <c r="BB89">
        <v>5.9185310633746322E-3</v>
      </c>
      <c r="BC89">
        <v>3.1910152420001783E-3</v>
      </c>
      <c r="BD89">
        <v>2.674035118994563E-4</v>
      </c>
      <c r="BE89">
        <v>1.4261520634637669E-4</v>
      </c>
      <c r="BF89">
        <v>2.3531509047152151E-3</v>
      </c>
      <c r="BG89">
        <v>8.2003743649166597E-4</v>
      </c>
      <c r="BH89">
        <v>0</v>
      </c>
      <c r="BI89">
        <v>1.1944023531509048E-3</v>
      </c>
      <c r="BJ89">
        <v>0</v>
      </c>
      <c r="BK89">
        <v>0</v>
      </c>
      <c r="BL89">
        <v>0</v>
      </c>
      <c r="BM89">
        <v>2.1392280951956503E-4</v>
      </c>
      <c r="BN89">
        <v>6.2394152776539793E-4</v>
      </c>
      <c r="BO89">
        <v>0</v>
      </c>
      <c r="BP89">
        <v>0</v>
      </c>
      <c r="BQ89">
        <v>3.8684374721454674E-3</v>
      </c>
      <c r="BR89">
        <v>0</v>
      </c>
      <c r="BS89">
        <v>0</v>
      </c>
      <c r="BT89">
        <v>5.8828772617880378E-4</v>
      </c>
      <c r="BU89">
        <v>0</v>
      </c>
      <c r="BV89">
        <v>0</v>
      </c>
      <c r="BW89">
        <v>0</v>
      </c>
      <c r="BX89">
        <v>5.3480702379891259E-4</v>
      </c>
      <c r="BY89">
        <v>5.5263392459220962E-4</v>
      </c>
      <c r="BZ89">
        <v>0</v>
      </c>
      <c r="CA89">
        <v>0</v>
      </c>
      <c r="CB89">
        <v>3.5653801586594169E-4</v>
      </c>
      <c r="CC89">
        <v>0</v>
      </c>
      <c r="CD89">
        <v>0</v>
      </c>
      <c r="CE89">
        <v>0</v>
      </c>
      <c r="CF89">
        <v>0</v>
      </c>
      <c r="CG89">
        <v>1.4083251626704697E-3</v>
      </c>
      <c r="CH89">
        <v>2.4957661110615922E-4</v>
      </c>
      <c r="CI89">
        <v>0</v>
      </c>
      <c r="CJ89">
        <v>0</v>
      </c>
      <c r="CK89">
        <v>0</v>
      </c>
      <c r="CL89">
        <v>4.9915322221231843E-4</v>
      </c>
      <c r="CM89">
        <v>0</v>
      </c>
      <c r="CN89">
        <v>0</v>
      </c>
      <c r="CO89">
        <v>0</v>
      </c>
      <c r="CP89">
        <v>1.7292093769498173E-3</v>
      </c>
      <c r="CQ89">
        <v>0</v>
      </c>
      <c r="CR89">
        <v>0</v>
      </c>
      <c r="CS89">
        <v>5.8828772617880378E-4</v>
      </c>
      <c r="CT89">
        <v>6.595953293519922E-4</v>
      </c>
      <c r="CU89">
        <v>5.1698012300561546E-4</v>
      </c>
      <c r="CV89">
        <v>0</v>
      </c>
      <c r="CW89">
        <v>2.1392280951956503E-4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</row>
    <row r="90" spans="1:107" x14ac:dyDescent="0.25">
      <c r="G90" t="s">
        <v>356</v>
      </c>
      <c r="H90">
        <f>MEDIAN(H87-H86,H88-H87,H89-H88)</f>
        <v>1.5492758306193413E-2</v>
      </c>
      <c r="I90">
        <f t="shared" ref="I90" si="1317">MEDIAN(I87-I86,I88-I87,I89-I88)</f>
        <v>-4.7710038583919506E-3</v>
      </c>
      <c r="J90">
        <f t="shared" ref="J90" si="1318">MEDIAN(J87-J86,J88-J87,J89-J88)</f>
        <v>4.094949284771672E-2</v>
      </c>
      <c r="K90">
        <f t="shared" ref="K90" si="1319">MEDIAN(K87-K86,K88-K87,K89-K88)</f>
        <v>-3.0080865510203753E-3</v>
      </c>
      <c r="L90">
        <f t="shared" ref="L90" si="1320">MEDIAN(L87-L86,L88-L87,L89-L88)</f>
        <v>1.8616885609630377E-2</v>
      </c>
      <c r="M90">
        <f t="shared" ref="M90" si="1321">MEDIAN(M87-M86,M88-M87,M89-M88)</f>
        <v>-5.8434881166604859E-3</v>
      </c>
      <c r="N90">
        <f t="shared" ref="N90" si="1322">MEDIAN(N87-N86,N88-N87,N89-N88)</f>
        <v>-5.2993939330713002E-3</v>
      </c>
      <c r="O90">
        <f t="shared" ref="O90" si="1323">MEDIAN(O87-O86,O88-O87,O89-O88)</f>
        <v>2.9077037001400269E-3</v>
      </c>
      <c r="P90">
        <f t="shared" ref="P90" si="1324">MEDIAN(P87-P86,P88-P87,P89-P88)</f>
        <v>-5.0427394916074952E-4</v>
      </c>
      <c r="Q90">
        <f t="shared" ref="Q90" si="1325">MEDIAN(Q87-Q86,Q88-Q87,Q89-Q88)</f>
        <v>2.3845655552375722E-2</v>
      </c>
      <c r="R90">
        <f t="shared" ref="R90" si="1326">MEDIAN(R87-R86,R88-R87,R89-R88)</f>
        <v>4.1821755397147527E-4</v>
      </c>
      <c r="S90">
        <f t="shared" ref="S90" si="1327">MEDIAN(S87-S86,S88-S87,S89-S88)</f>
        <v>1.2375075874712692E-4</v>
      </c>
      <c r="T90">
        <f t="shared" ref="T90" si="1328">MEDIAN(T87-T86,T88-T87,T89-T88)</f>
        <v>-5.278281977924449E-4</v>
      </c>
      <c r="U90">
        <f t="shared" ref="U90" si="1329">MEDIAN(U87-U86,U88-U87,U89-U88)</f>
        <v>1.344729258338298E-3</v>
      </c>
      <c r="V90">
        <f t="shared" ref="V90" si="1330">MEDIAN(V87-V86,V88-V87,V89-V88)</f>
        <v>-2.1552815487567937E-3</v>
      </c>
      <c r="W90">
        <f t="shared" ref="W90" si="1331">MEDIAN(W87-W86,W88-W87,W89-W88)</f>
        <v>-7.555101100998184E-4</v>
      </c>
      <c r="X90">
        <f t="shared" ref="X90" si="1332">MEDIAN(X87-X86,X88-X87,X89-X88)</f>
        <v>5.6485997535587812E-4</v>
      </c>
      <c r="Y90">
        <f t="shared" ref="Y90" si="1333">MEDIAN(Y87-Y86,Y88-Y87,Y89-Y88)</f>
        <v>0</v>
      </c>
      <c r="Z90">
        <f t="shared" ref="Z90" si="1334">MEDIAN(Z87-Z86,Z88-Z87,Z89-Z88)</f>
        <v>7.0798738495204993E-4</v>
      </c>
      <c r="AA90">
        <f t="shared" ref="AA90" si="1335">MEDIAN(AA87-AA86,AA88-AA87,AA89-AA88)</f>
        <v>-2.5838779084901356E-4</v>
      </c>
      <c r="AB90">
        <f t="shared" ref="AB90" si="1336">MEDIAN(AB87-AB86,AB88-AB87,AB89-AB88)</f>
        <v>2.7299986914566809E-4</v>
      </c>
      <c r="AC90">
        <f t="shared" ref="AC90" si="1337">MEDIAN(AC87-AC86,AC88-AC87,AC89-AC88)</f>
        <v>-1.9151635062495593E-3</v>
      </c>
      <c r="AD90">
        <f t="shared" ref="AD90" si="1338">MEDIAN(AD87-AD86,AD88-AD87,AD89-AD88)</f>
        <v>-2.2095449696661644E-4</v>
      </c>
      <c r="AE90">
        <f t="shared" ref="AE90" si="1339">MEDIAN(AE87-AE86,AE88-AE87,AE89-AE88)</f>
        <v>-8.9886141206374434E-3</v>
      </c>
      <c r="AF90">
        <f t="shared" ref="AF90" si="1340">MEDIAN(AF87-AF86,AF88-AF87,AF89-AF88)</f>
        <v>-1.7199414715076931E-3</v>
      </c>
      <c r="AG90">
        <f t="shared" ref="AG90" si="1341">MEDIAN(AG87-AG86,AG88-AG87,AG89-AG88)</f>
        <v>9.0120014603717064E-5</v>
      </c>
      <c r="AH90">
        <f t="shared" ref="AH90" si="1342">MEDIAN(AH87-AH86,AH88-AH87,AH89-AH88)</f>
        <v>-3.1196395564923856E-3</v>
      </c>
      <c r="AI90">
        <f t="shared" ref="AI90" si="1343">MEDIAN(AI87-AI86,AI88-AI87,AI89-AI88)</f>
        <v>0</v>
      </c>
      <c r="AJ90">
        <f t="shared" ref="AJ90" si="1344">MEDIAN(AJ87-AJ86,AJ88-AJ87,AJ89-AJ88)</f>
        <v>6.6612080297930921E-4</v>
      </c>
      <c r="AK90">
        <f t="shared" ref="AK90" si="1345">MEDIAN(AK87-AK86,AK88-AK87,AK89-AK88)</f>
        <v>2.1792911819508362E-3</v>
      </c>
      <c r="AL90">
        <f t="shared" ref="AL90" si="1346">MEDIAN(AL87-AL86,AL88-AL87,AL89-AL88)</f>
        <v>5.7046082538550675E-4</v>
      </c>
      <c r="AM90">
        <f t="shared" ref="AM90" si="1347">MEDIAN(AM87-AM86,AM88-AM87,AM89-AM88)</f>
        <v>0</v>
      </c>
      <c r="AN90">
        <f t="shared" ref="AN90" si="1348">MEDIAN(AN87-AN86,AN88-AN87,AN89-AN88)</f>
        <v>4.4896072659961748E-4</v>
      </c>
      <c r="AO90">
        <f t="shared" ref="AO90" si="1349">MEDIAN(AO87-AO86,AO88-AO87,AO89-AO88)</f>
        <v>9.8090064497734081E-3</v>
      </c>
      <c r="AP90">
        <f t="shared" ref="AP90" si="1350">MEDIAN(AP87-AP86,AP88-AP87,AP89-AP88)</f>
        <v>-1.3690414788589162E-3</v>
      </c>
      <c r="AQ90">
        <f t="shared" ref="AQ90" si="1351">MEDIAN(AQ87-AQ86,AQ88-AQ87,AQ89-AQ88)</f>
        <v>6.8755526845766524E-4</v>
      </c>
      <c r="AR90">
        <f t="shared" ref="AR90" si="1352">MEDIAN(AR87-AR86,AR88-AR87,AR89-AR88)</f>
        <v>-1.6296436962928854E-3</v>
      </c>
      <c r="AS90">
        <f t="shared" ref="AS90" si="1353">MEDIAN(AS87-AS86,AS88-AS87,AS89-AS88)</f>
        <v>0</v>
      </c>
      <c r="AT90">
        <f t="shared" ref="AT90" si="1354">MEDIAN(AT87-AT86,AT88-AT87,AT89-AT88)</f>
        <v>-1.0041917901855114E-3</v>
      </c>
      <c r="AU90">
        <f t="shared" ref="AU90" si="1355">MEDIAN(AU87-AU86,AU88-AU87,AU89-AU88)</f>
        <v>0</v>
      </c>
      <c r="AV90">
        <f t="shared" ref="AV90" si="1356">MEDIAN(AV87-AV86,AV88-AV87,AV89-AV88)</f>
        <v>0</v>
      </c>
      <c r="AW90">
        <f t="shared" ref="AW90" si="1357">MEDIAN(AW87-AW86,AW88-AW87,AW89-AW88)</f>
        <v>-7.1186607099023021E-4</v>
      </c>
      <c r="AX90">
        <f t="shared" ref="AX90" si="1358">MEDIAN(AX87-AX86,AX88-AX87,AX89-AX88)</f>
        <v>0</v>
      </c>
      <c r="AY90">
        <f t="shared" ref="AY90" si="1359">MEDIAN(AY87-AY86,AY88-AY87,AY89-AY88)</f>
        <v>-2.600705554478257E-4</v>
      </c>
      <c r="AZ90">
        <f t="shared" ref="AZ90" si="1360">MEDIAN(AZ87-AZ86,AZ88-AZ87,AZ89-AZ88)</f>
        <v>2.145416318036515E-4</v>
      </c>
      <c r="BA90">
        <f t="shared" ref="BA90" si="1361">MEDIAN(BA87-BA86,BA88-BA87,BA89-BA88)</f>
        <v>0</v>
      </c>
      <c r="BB90">
        <f t="shared" ref="BB90" si="1362">MEDIAN(BB87-BB86,BB88-BB87,BB89-BB88)</f>
        <v>3.7334920692064276E-4</v>
      </c>
      <c r="BC90">
        <f t="shared" ref="BC90" si="1363">MEDIAN(BC87-BC86,BC88-BC87,BC89-BC88)</f>
        <v>8.0243247052794566E-4</v>
      </c>
      <c r="BD90">
        <f t="shared" ref="BD90" si="1364">MEDIAN(BD87-BD86,BD88-BD87,BD89-BD88)</f>
        <v>2.1932452937307946E-5</v>
      </c>
      <c r="BE90">
        <f t="shared" ref="BE90" si="1365">MEDIAN(BE87-BE86,BE88-BE87,BE89-BE88)</f>
        <v>-9.1609666491994661E-5</v>
      </c>
      <c r="BF90">
        <f t="shared" ref="BF90" si="1366">MEDIAN(BF87-BF86,BF88-BF87,BF89-BF88)</f>
        <v>5.7926240586985908E-4</v>
      </c>
      <c r="BG90">
        <f t="shared" ref="BG90" si="1367">MEDIAN(BG87-BG86,BG88-BG87,BG89-BG88)</f>
        <v>5.2547216573708793E-4</v>
      </c>
      <c r="BH90">
        <f t="shared" ref="BH90" si="1368">MEDIAN(BH87-BH86,BH88-BH87,BH89-BH88)</f>
        <v>0</v>
      </c>
      <c r="BI90">
        <f t="shared" ref="BI90" si="1369">MEDIAN(BI87-BI86,BI88-BI87,BI89-BI88)</f>
        <v>-1.9476272015645942E-3</v>
      </c>
      <c r="BJ90">
        <f t="shared" ref="BJ90" si="1370">MEDIAN(BJ87-BJ86,BJ88-BJ87,BJ89-BJ88)</f>
        <v>0</v>
      </c>
      <c r="BK90">
        <f t="shared" ref="BK90" si="1371">MEDIAN(BK87-BK86,BK88-BK87,BK89-BK88)</f>
        <v>0</v>
      </c>
      <c r="BL90">
        <f t="shared" ref="BL90" si="1372">MEDIAN(BL87-BL86,BL88-BL87,BL89-BL88)</f>
        <v>0</v>
      </c>
      <c r="BM90">
        <f t="shared" ref="BM90" si="1373">MEDIAN(BM87-BM86,BM88-BM87,BM89-BM88)</f>
        <v>-1.5428377892365749E-4</v>
      </c>
      <c r="BN90">
        <f t="shared" ref="BN90" si="1374">MEDIAN(BN87-BN86,BN88-BN87,BN89-BN88)</f>
        <v>-2.5975428449833619E-4</v>
      </c>
      <c r="BO90">
        <f t="shared" ref="BO90" si="1375">MEDIAN(BO87-BO86,BO88-BO87,BO89-BO88)</f>
        <v>0</v>
      </c>
      <c r="BP90">
        <f t="shared" ref="BP90" si="1376">MEDIAN(BP87-BP86,BP88-BP87,BP89-BP88)</f>
        <v>-1.7182974127350387E-4</v>
      </c>
      <c r="BQ90">
        <f t="shared" ref="BQ90" si="1377">MEDIAN(BQ87-BQ86,BQ88-BQ87,BQ89-BQ88)</f>
        <v>-7.9551264813535177E-4</v>
      </c>
      <c r="BR90">
        <f t="shared" ref="BR90" si="1378">MEDIAN(BR87-BR86,BR88-BR87,BR89-BR88)</f>
        <v>0</v>
      </c>
      <c r="BS90">
        <f t="shared" ref="BS90" si="1379">MEDIAN(BS87-BS86,BS88-BS87,BS89-BS88)</f>
        <v>0</v>
      </c>
      <c r="BT90">
        <f t="shared" ref="BT90" si="1380">MEDIAN(BT87-BT86,BT88-BT87,BT89-BT88)</f>
        <v>5.8828772617880378E-4</v>
      </c>
      <c r="BU90">
        <f t="shared" ref="BU90" si="1381">MEDIAN(BU87-BU86,BU88-BU87,BU89-BU88)</f>
        <v>-3.9429227609827215E-4</v>
      </c>
      <c r="BV90">
        <f t="shared" ref="BV90" si="1382">MEDIAN(BV87-BV86,BV88-BV87,BV89-BV88)</f>
        <v>-4.6251632598990158E-4</v>
      </c>
      <c r="BW90">
        <f t="shared" ref="BW90" si="1383">MEDIAN(BW87-BW86,BW88-BW87,BW89-BW88)</f>
        <v>0</v>
      </c>
      <c r="BX90">
        <f t="shared" ref="BX90" si="1384">MEDIAN(BX87-BX86,BX88-BX87,BX89-BX88)</f>
        <v>-4.2253010615346607E-4</v>
      </c>
      <c r="BY90">
        <f t="shared" ref="BY90" si="1385">MEDIAN(BY87-BY86,BY88-BY87,BY89-BY88)</f>
        <v>-5.2668174955930024E-4</v>
      </c>
      <c r="BZ90">
        <f t="shared" ref="BZ90" si="1386">MEDIAN(BZ87-BZ86,BZ88-BZ87,BZ89-BZ88)</f>
        <v>0</v>
      </c>
      <c r="CA90">
        <f t="shared" ref="CA90" si="1387">MEDIAN(CA87-CA86,CA88-CA87,CA89-CA88)</f>
        <v>0</v>
      </c>
      <c r="CB90">
        <f t="shared" ref="CB90" si="1388">MEDIAN(CB87-CB86,CB88-CB87,CB89-CB88)</f>
        <v>0</v>
      </c>
      <c r="CC90">
        <f t="shared" ref="CC90" si="1389">MEDIAN(CC87-CC86,CC88-CC87,CC89-CC88)</f>
        <v>0</v>
      </c>
      <c r="CD90">
        <f t="shared" ref="CD90" si="1390">MEDIAN(CD87-CD86,CD88-CD87,CD89-CD88)</f>
        <v>0</v>
      </c>
      <c r="CE90">
        <f t="shared" ref="CE90" si="1391">MEDIAN(CE87-CE86,CE88-CE87,CE89-CE88)</f>
        <v>0</v>
      </c>
      <c r="CF90">
        <f t="shared" ref="CF90" si="1392">MEDIAN(CF87-CF86,CF88-CF87,CF89-CF88)</f>
        <v>0</v>
      </c>
      <c r="CG90">
        <f t="shared" ref="CG90" si="1393">MEDIAN(CG87-CG86,CG88-CG87,CG89-CG88)</f>
        <v>0</v>
      </c>
      <c r="CH90">
        <f t="shared" ref="CH90" si="1394">MEDIAN(CH87-CH86,CH88-CH87,CH89-CH88)</f>
        <v>-1.67724189129493E-4</v>
      </c>
      <c r="CI90">
        <f t="shared" ref="CI90" si="1395">MEDIAN(CI87-CI86,CI88-CI87,CI89-CI88)</f>
        <v>0</v>
      </c>
      <c r="CJ90">
        <f t="shared" ref="CJ90" si="1396">MEDIAN(CJ87-CJ86,CJ88-CJ87,CJ89-CJ88)</f>
        <v>0</v>
      </c>
      <c r="CK90">
        <f t="shared" ref="CK90" si="1397">MEDIAN(CK87-CK86,CK88-CK87,CK89-CK88)</f>
        <v>0</v>
      </c>
      <c r="CL90">
        <f t="shared" ref="CL90" si="1398">MEDIAN(CL87-CL86,CL88-CL87,CL89-CL88)</f>
        <v>1.625045690157906E-5</v>
      </c>
      <c r="CM90">
        <f t="shared" ref="CM90" si="1399">MEDIAN(CM87-CM86,CM88-CM87,CM89-CM88)</f>
        <v>0</v>
      </c>
      <c r="CN90">
        <f t="shared" ref="CN90" si="1400">MEDIAN(CN87-CN86,CN88-CN87,CN89-CN88)</f>
        <v>0</v>
      </c>
      <c r="CO90">
        <f t="shared" ref="CO90" si="1401">MEDIAN(CO87-CO86,CO88-CO87,CO89-CO88)</f>
        <v>0</v>
      </c>
      <c r="CP90">
        <f t="shared" ref="CP90" si="1402">MEDIAN(CP87-CP86,CP88-CP87,CP89-CP88)</f>
        <v>2.897544361369572E-4</v>
      </c>
      <c r="CQ90">
        <f t="shared" ref="CQ90" si="1403">MEDIAN(CQ87-CQ86,CQ88-CQ87,CQ89-CQ88)</f>
        <v>0</v>
      </c>
      <c r="CR90">
        <f t="shared" ref="CR90" si="1404">MEDIAN(CR87-CR86,CR88-CR87,CR89-CR88)</f>
        <v>0</v>
      </c>
      <c r="CS90">
        <f t="shared" ref="CS90" si="1405">MEDIAN(CS87-CS86,CS88-CS87,CS89-CS88)</f>
        <v>2.9372245542422573E-4</v>
      </c>
      <c r="CT90">
        <f t="shared" ref="CT90" si="1406">MEDIAN(CT87-CT86,CT88-CT87,CT89-CT88)</f>
        <v>6.4907506809379584E-4</v>
      </c>
      <c r="CU90">
        <f t="shared" ref="CU90" si="1407">MEDIAN(CU87-CU86,CU88-CU87,CU89-CU88)</f>
        <v>2.7719964765601215E-4</v>
      </c>
      <c r="CV90">
        <f t="shared" ref="CV90" si="1408">MEDIAN(CV87-CV86,CV88-CV87,CV89-CV88)</f>
        <v>0</v>
      </c>
      <c r="CW90">
        <f t="shared" ref="CW90" si="1409">MEDIAN(CW87-CW86,CW88-CW87,CW89-CW88)</f>
        <v>2.1392280951956503E-4</v>
      </c>
      <c r="CX90">
        <f t="shared" ref="CX90" si="1410">MEDIAN(CX87-CX86,CX88-CX87,CX89-CX88)</f>
        <v>-5.6458343561294124E-4</v>
      </c>
      <c r="CY90">
        <f t="shared" ref="CY90" si="1411">MEDIAN(CY87-CY86,CY88-CY87,CY89-CY88)</f>
        <v>0</v>
      </c>
      <c r="CZ90">
        <f t="shared" ref="CZ90" si="1412">MEDIAN(CZ87-CZ86,CZ88-CZ87,CZ89-CZ88)</f>
        <v>0</v>
      </c>
      <c r="DA90">
        <f t="shared" ref="DA90" si="1413">MEDIAN(DA87-DA86,DA88-DA87,DA89-DA88)</f>
        <v>0</v>
      </c>
      <c r="DB90">
        <f t="shared" ref="DB90" si="1414">MEDIAN(DB87-DB86,DB88-DB87,DB89-DB88)</f>
        <v>0</v>
      </c>
      <c r="DC90">
        <f t="shared" ref="DC90" si="1415">MEDIAN(DC87-DC86,DC88-DC87,DC89-DC88)</f>
        <v>-2.3770026867275134E-4</v>
      </c>
    </row>
    <row r="91" spans="1:107" x14ac:dyDescent="0.25">
      <c r="G91" t="s">
        <v>357</v>
      </c>
      <c r="H91">
        <f>AVERAGE(H87-H86,H88-H87,H89-H88)</f>
        <v>6.009819391343406E-3</v>
      </c>
      <c r="I91">
        <f t="shared" ref="I91:BT91" si="1416">AVERAGE(I87-I86,I88-I87,I89-I88)</f>
        <v>-1.277426143861856E-2</v>
      </c>
      <c r="J91">
        <f t="shared" si="1416"/>
        <v>9.0611061387073869E-3</v>
      </c>
      <c r="K91">
        <f t="shared" si="1416"/>
        <v>7.1369656394024616E-4</v>
      </c>
      <c r="L91">
        <f t="shared" si="1416"/>
        <v>6.2295152806885225E-3</v>
      </c>
      <c r="M91">
        <f t="shared" si="1416"/>
        <v>-1.9385316238980082E-3</v>
      </c>
      <c r="N91">
        <f t="shared" si="1416"/>
        <v>3.5299332011422776E-3</v>
      </c>
      <c r="O91">
        <f t="shared" si="1416"/>
        <v>5.4240986619136016E-3</v>
      </c>
      <c r="P91">
        <f t="shared" si="1416"/>
        <v>-1.0356309070060993E-2</v>
      </c>
      <c r="Q91">
        <f t="shared" si="1416"/>
        <v>3.803369911310444E-2</v>
      </c>
      <c r="R91">
        <f t="shared" si="1416"/>
        <v>1.4636851568076432E-3</v>
      </c>
      <c r="S91">
        <f t="shared" si="1416"/>
        <v>-4.6234064716353697E-3</v>
      </c>
      <c r="T91">
        <f t="shared" si="1416"/>
        <v>-1.7994946137963226E-3</v>
      </c>
      <c r="U91">
        <f t="shared" si="1416"/>
        <v>-5.3497985198319145E-4</v>
      </c>
      <c r="V91">
        <f t="shared" si="1416"/>
        <v>-4.6977243088492461E-4</v>
      </c>
      <c r="W91">
        <f t="shared" si="1416"/>
        <v>-2.9735930912424684E-4</v>
      </c>
      <c r="X91">
        <f t="shared" si="1416"/>
        <v>2.2613703771957854E-3</v>
      </c>
      <c r="Y91">
        <f t="shared" si="1416"/>
        <v>0</v>
      </c>
      <c r="Z91">
        <f t="shared" si="1416"/>
        <v>5.229224232700478E-4</v>
      </c>
      <c r="AA91">
        <f t="shared" si="1416"/>
        <v>-4.3874169732908828E-4</v>
      </c>
      <c r="AB91">
        <f t="shared" si="1416"/>
        <v>-2.4860763941135879E-3</v>
      </c>
      <c r="AC91">
        <f t="shared" si="1416"/>
        <v>-2.0826315033741446E-3</v>
      </c>
      <c r="AD91">
        <f t="shared" si="1416"/>
        <v>-7.1645872253551094E-5</v>
      </c>
      <c r="AE91">
        <f t="shared" si="1416"/>
        <v>-1.8566564534229116E-2</v>
      </c>
      <c r="AF91">
        <f t="shared" si="1416"/>
        <v>-1.8472618500484211E-4</v>
      </c>
      <c r="AG91">
        <f t="shared" si="1416"/>
        <v>7.0688943556482242E-4</v>
      </c>
      <c r="AH91">
        <f t="shared" si="1416"/>
        <v>-3.8699032475612398E-3</v>
      </c>
      <c r="AI91">
        <f t="shared" si="1416"/>
        <v>0</v>
      </c>
      <c r="AJ91">
        <f t="shared" si="1416"/>
        <v>-8.0202258934290065E-4</v>
      </c>
      <c r="AK91">
        <f t="shared" si="1416"/>
        <v>4.2218145876510266E-4</v>
      </c>
      <c r="AL91">
        <f t="shared" si="1416"/>
        <v>-1.8143372219563128E-3</v>
      </c>
      <c r="AM91">
        <f t="shared" si="1416"/>
        <v>0</v>
      </c>
      <c r="AN91">
        <f t="shared" si="1416"/>
        <v>5.3877983867112623E-4</v>
      </c>
      <c r="AO91">
        <f t="shared" si="1416"/>
        <v>6.6370730011810813E-4</v>
      </c>
      <c r="AP91">
        <f t="shared" si="1416"/>
        <v>-3.1656072655449983E-3</v>
      </c>
      <c r="AQ91">
        <f t="shared" si="1416"/>
        <v>1.5000489970479087E-5</v>
      </c>
      <c r="AR91">
        <f t="shared" si="1416"/>
        <v>-1.9376145693774519E-3</v>
      </c>
      <c r="AS91">
        <f t="shared" si="1416"/>
        <v>4.5755712036129183E-4</v>
      </c>
      <c r="AT91">
        <f t="shared" si="1416"/>
        <v>-6.8163556137733393E-4</v>
      </c>
      <c r="AU91">
        <f t="shared" si="1416"/>
        <v>0</v>
      </c>
      <c r="AV91">
        <f t="shared" si="1416"/>
        <v>0</v>
      </c>
      <c r="AW91">
        <f t="shared" si="1416"/>
        <v>-6.1098422427168552E-3</v>
      </c>
      <c r="AX91">
        <f t="shared" si="1416"/>
        <v>0</v>
      </c>
      <c r="AY91">
        <f t="shared" si="1416"/>
        <v>-4.6921993044691223E-5</v>
      </c>
      <c r="AZ91">
        <f t="shared" si="1416"/>
        <v>1.2478830555307961E-4</v>
      </c>
      <c r="BA91">
        <f t="shared" si="1416"/>
        <v>2.3174971031286211E-4</v>
      </c>
      <c r="BB91">
        <f t="shared" si="1416"/>
        <v>1.5680907316494182E-3</v>
      </c>
      <c r="BC91">
        <f t="shared" si="1416"/>
        <v>6.5891879119126667E-4</v>
      </c>
      <c r="BD91">
        <f t="shared" si="1416"/>
        <v>-1.4215289954330092E-4</v>
      </c>
      <c r="BE91">
        <f t="shared" si="1416"/>
        <v>4.7538402115458896E-5</v>
      </c>
      <c r="BF91">
        <f t="shared" si="1416"/>
        <v>7.843836349050717E-4</v>
      </c>
      <c r="BG91">
        <f t="shared" si="1416"/>
        <v>2.7334581216388864E-4</v>
      </c>
      <c r="BH91">
        <f t="shared" si="1416"/>
        <v>0</v>
      </c>
      <c r="BI91">
        <f t="shared" si="1416"/>
        <v>-6.4440689302604605E-5</v>
      </c>
      <c r="BJ91">
        <f t="shared" si="1416"/>
        <v>0</v>
      </c>
      <c r="BK91">
        <f t="shared" si="1416"/>
        <v>0</v>
      </c>
      <c r="BL91">
        <f t="shared" si="1416"/>
        <v>0</v>
      </c>
      <c r="BM91">
        <f t="shared" si="1416"/>
        <v>-5.3973073727945922E-5</v>
      </c>
      <c r="BN91">
        <f t="shared" si="1416"/>
        <v>-1.6786152144827014E-4</v>
      </c>
      <c r="BO91">
        <f t="shared" si="1416"/>
        <v>0</v>
      </c>
      <c r="BP91">
        <f t="shared" si="1416"/>
        <v>-3.6620505555716177E-4</v>
      </c>
      <c r="BQ91">
        <f t="shared" si="1416"/>
        <v>-8.7884025052242451E-4</v>
      </c>
      <c r="BR91">
        <f t="shared" si="1416"/>
        <v>0</v>
      </c>
      <c r="BS91">
        <f t="shared" si="1416"/>
        <v>0</v>
      </c>
      <c r="BT91">
        <f t="shared" si="1416"/>
        <v>1.9609590872626793E-4</v>
      </c>
      <c r="BU91">
        <f t="shared" ref="BU91:DC91" si="1417">AVERAGE(BU87-BU86,BU88-BU87,BU89-BU88)</f>
        <v>-4.8184875731205486E-4</v>
      </c>
      <c r="BV91">
        <f t="shared" si="1417"/>
        <v>-6.0712943421318926E-4</v>
      </c>
      <c r="BW91">
        <f t="shared" si="1417"/>
        <v>0</v>
      </c>
      <c r="BX91">
        <f t="shared" si="1417"/>
        <v>-3.2285369967156619E-4</v>
      </c>
      <c r="BY91">
        <f t="shared" si="1417"/>
        <v>-4.1328115086954487E-4</v>
      </c>
      <c r="BZ91">
        <f t="shared" si="1417"/>
        <v>0</v>
      </c>
      <c r="CA91">
        <f t="shared" si="1417"/>
        <v>0</v>
      </c>
      <c r="CB91">
        <f t="shared" si="1417"/>
        <v>1.1884600528864723E-4</v>
      </c>
      <c r="CC91">
        <f t="shared" si="1417"/>
        <v>0</v>
      </c>
      <c r="CD91">
        <f t="shared" si="1417"/>
        <v>0</v>
      </c>
      <c r="CE91">
        <f t="shared" si="1417"/>
        <v>0</v>
      </c>
      <c r="CF91">
        <f t="shared" si="1417"/>
        <v>0</v>
      </c>
      <c r="CG91">
        <f t="shared" si="1417"/>
        <v>4.6944172089015656E-4</v>
      </c>
      <c r="CH91">
        <f t="shared" si="1417"/>
        <v>-1.9628007553893875E-4</v>
      </c>
      <c r="CI91">
        <f t="shared" si="1417"/>
        <v>0</v>
      </c>
      <c r="CJ91">
        <f t="shared" si="1417"/>
        <v>-1.5419160233985757E-4</v>
      </c>
      <c r="CK91">
        <f t="shared" si="1417"/>
        <v>0</v>
      </c>
      <c r="CL91">
        <f t="shared" si="1417"/>
        <v>1.6638440740410614E-4</v>
      </c>
      <c r="CM91">
        <f t="shared" si="1417"/>
        <v>0</v>
      </c>
      <c r="CN91">
        <f t="shared" si="1417"/>
        <v>0</v>
      </c>
      <c r="CO91">
        <f t="shared" si="1417"/>
        <v>0</v>
      </c>
      <c r="CP91">
        <f t="shared" si="1417"/>
        <v>5.7640312564993909E-4</v>
      </c>
      <c r="CQ91">
        <f t="shared" si="1417"/>
        <v>0</v>
      </c>
      <c r="CR91">
        <f t="shared" si="1417"/>
        <v>0</v>
      </c>
      <c r="CS91">
        <f t="shared" si="1417"/>
        <v>1.9609590872626793E-4</v>
      </c>
      <c r="CT91">
        <f t="shared" si="1417"/>
        <v>2.1986510978399737E-4</v>
      </c>
      <c r="CU91">
        <f t="shared" si="1417"/>
        <v>-1.0714557157245334E-4</v>
      </c>
      <c r="CV91">
        <f t="shared" si="1417"/>
        <v>0</v>
      </c>
      <c r="CW91">
        <f t="shared" si="1417"/>
        <v>7.1307603173188344E-5</v>
      </c>
      <c r="CX91">
        <f t="shared" si="1417"/>
        <v>-4.3366388158084932E-4</v>
      </c>
      <c r="CY91">
        <f t="shared" si="1417"/>
        <v>0</v>
      </c>
      <c r="CZ91">
        <f t="shared" si="1417"/>
        <v>0</v>
      </c>
      <c r="DA91">
        <f t="shared" si="1417"/>
        <v>0</v>
      </c>
      <c r="DB91">
        <f t="shared" si="1417"/>
        <v>0</v>
      </c>
      <c r="DC91">
        <f t="shared" si="1417"/>
        <v>-2.7947227924099183E-4</v>
      </c>
    </row>
    <row r="92" spans="1:107" x14ac:dyDescent="0.25">
      <c r="A92" t="s">
        <v>119</v>
      </c>
      <c r="B92" t="str">
        <f>LEFT(A92,7)</f>
        <v>VDMT036</v>
      </c>
      <c r="C92" t="s">
        <v>103</v>
      </c>
      <c r="D92">
        <v>1</v>
      </c>
      <c r="E92">
        <v>53.423000000000002</v>
      </c>
      <c r="F92">
        <v>32.156999999999996</v>
      </c>
      <c r="G92">
        <v>-0.39806824775845617</v>
      </c>
      <c r="H92">
        <v>8.2078287995169891E-2</v>
      </c>
      <c r="I92">
        <v>3.3877838526817161E-3</v>
      </c>
      <c r="J92">
        <v>8.2078287995169891E-2</v>
      </c>
      <c r="K92">
        <v>0.2509643444135109</v>
      </c>
      <c r="L92">
        <v>9.0899942977895557E-3</v>
      </c>
      <c r="M92">
        <v>2.7269982893368665E-2</v>
      </c>
      <c r="N92">
        <v>3.793647066715862E-2</v>
      </c>
      <c r="O92">
        <v>5.9235903800355552E-2</v>
      </c>
      <c r="P92">
        <v>1.2544862979237245E-2</v>
      </c>
      <c r="Q92">
        <v>1.9119176198302754E-3</v>
      </c>
      <c r="R92">
        <v>1.7006004092174554E-2</v>
      </c>
      <c r="S92">
        <v>0</v>
      </c>
      <c r="T92">
        <v>4.6959380136182204E-4</v>
      </c>
      <c r="U92">
        <v>3.736624962264784E-2</v>
      </c>
      <c r="V92">
        <v>3.723207996511589E-3</v>
      </c>
      <c r="W92">
        <v>2.0796296917452118E-3</v>
      </c>
      <c r="X92">
        <v>0.21866299936269412</v>
      </c>
      <c r="Y92">
        <v>5.0313621574480934E-4</v>
      </c>
      <c r="Z92">
        <v>6.037634588937712E-3</v>
      </c>
      <c r="AA92">
        <v>4.5953107704692587E-3</v>
      </c>
      <c r="AB92">
        <v>2.1869654177707712E-2</v>
      </c>
      <c r="AC92">
        <v>1.3785932311407775E-2</v>
      </c>
      <c r="AD92">
        <v>6.876194948512394E-3</v>
      </c>
      <c r="AE92">
        <v>5.2997014725119918E-3</v>
      </c>
      <c r="AF92">
        <v>1.0431690873109046E-2</v>
      </c>
      <c r="AG92">
        <v>3.3542414382987289E-3</v>
      </c>
      <c r="AH92">
        <v>3.5890383389796396E-3</v>
      </c>
      <c r="AI92">
        <v>6.7084828765974578E-4</v>
      </c>
      <c r="AJ92">
        <v>0</v>
      </c>
      <c r="AK92">
        <v>0</v>
      </c>
      <c r="AL92">
        <v>0</v>
      </c>
      <c r="AM92">
        <v>4.1592593834904237E-3</v>
      </c>
      <c r="AN92">
        <v>0</v>
      </c>
      <c r="AO92">
        <v>0</v>
      </c>
      <c r="AP92">
        <v>0</v>
      </c>
      <c r="AQ92">
        <v>4.0250897259584747E-3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3.0188172944688559E-4</v>
      </c>
      <c r="AY92">
        <v>2.582765907490021E-3</v>
      </c>
      <c r="AZ92">
        <v>0</v>
      </c>
      <c r="BA92">
        <v>1.1739845034045551E-3</v>
      </c>
      <c r="BB92">
        <v>8.0501794519169487E-4</v>
      </c>
      <c r="BC92">
        <v>7.278703921108241E-3</v>
      </c>
      <c r="BD92">
        <v>1.1404420890215679E-3</v>
      </c>
      <c r="BE92">
        <v>0</v>
      </c>
      <c r="BF92">
        <v>1.4188441284003622E-2</v>
      </c>
      <c r="BG92">
        <v>0</v>
      </c>
      <c r="BH92">
        <v>8.3856035957468223E-4</v>
      </c>
      <c r="BI92">
        <v>0</v>
      </c>
      <c r="BJ92">
        <v>1.3752389897024788E-3</v>
      </c>
      <c r="BK92">
        <v>1.7073088920940529E-2</v>
      </c>
      <c r="BL92">
        <v>0</v>
      </c>
      <c r="BM92">
        <v>5.7022104451078393E-4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4.6959380136182204E-4</v>
      </c>
      <c r="BT92">
        <v>2.0125448629792373E-3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6.3730587327675843E-4</v>
      </c>
      <c r="CC92">
        <v>0</v>
      </c>
      <c r="CD92">
        <v>3.9244624828095129E-3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1.3416965753194915E-4</v>
      </c>
      <c r="CN92">
        <v>0</v>
      </c>
      <c r="CO92">
        <v>0</v>
      </c>
      <c r="CP92">
        <v>1.2746117465535169E-3</v>
      </c>
      <c r="CQ92">
        <v>0</v>
      </c>
      <c r="CR92">
        <v>0</v>
      </c>
      <c r="CS92">
        <v>7.0439070204273303E-4</v>
      </c>
      <c r="CT92">
        <v>0</v>
      </c>
      <c r="CU92">
        <v>6.6749404622144706E-3</v>
      </c>
      <c r="CV92">
        <v>0</v>
      </c>
      <c r="CW92">
        <v>0</v>
      </c>
      <c r="CX92">
        <v>3.6896655821286014E-4</v>
      </c>
      <c r="CY92">
        <v>0</v>
      </c>
      <c r="CZ92">
        <v>0</v>
      </c>
      <c r="DA92">
        <v>0</v>
      </c>
      <c r="DB92">
        <v>0</v>
      </c>
      <c r="DC92">
        <v>0</v>
      </c>
    </row>
    <row r="93" spans="1:107" x14ac:dyDescent="0.25">
      <c r="A93" t="s">
        <v>141</v>
      </c>
      <c r="B93" t="str">
        <f>LEFT(A93,7)</f>
        <v>VDMT036</v>
      </c>
      <c r="C93" t="s">
        <v>103</v>
      </c>
      <c r="D93">
        <v>7</v>
      </c>
      <c r="E93">
        <v>53.423000000000002</v>
      </c>
      <c r="F93">
        <v>32.156999999999996</v>
      </c>
      <c r="G93">
        <v>-0.39806824775845617</v>
      </c>
      <c r="H93">
        <v>0.27491386873809676</v>
      </c>
      <c r="I93">
        <v>4.1086216858188356E-3</v>
      </c>
      <c r="J93">
        <v>3.0557873788277588E-2</v>
      </c>
      <c r="K93">
        <v>0.11352207314202564</v>
      </c>
      <c r="L93">
        <v>5.22137339239477E-3</v>
      </c>
      <c r="M93">
        <v>1.9280563223556098E-2</v>
      </c>
      <c r="N93">
        <v>4.675697074746956E-2</v>
      </c>
      <c r="O93">
        <v>5.2705912563394748E-2</v>
      </c>
      <c r="P93">
        <v>6.655111168175301E-3</v>
      </c>
      <c r="Q93">
        <v>1.3267424193789989E-3</v>
      </c>
      <c r="R93">
        <v>1.4144786116282553E-2</v>
      </c>
      <c r="S93">
        <v>5.5637585328796731E-4</v>
      </c>
      <c r="T93">
        <v>1.1127517065759346E-3</v>
      </c>
      <c r="U93">
        <v>2.0842695427018467E-2</v>
      </c>
      <c r="V93">
        <v>0</v>
      </c>
      <c r="W93">
        <v>3.6378421176520939E-3</v>
      </c>
      <c r="X93">
        <v>0.18174231238364255</v>
      </c>
      <c r="Y93">
        <v>4.4938049688643514E-4</v>
      </c>
      <c r="Z93">
        <v>2.8460764802807556E-3</v>
      </c>
      <c r="AA93">
        <v>3.4024523335687232E-3</v>
      </c>
      <c r="AB93">
        <v>1.3738203761956731E-2</v>
      </c>
      <c r="AC93">
        <v>1.343861676403244E-2</v>
      </c>
      <c r="AD93">
        <v>5.5209603903190602E-3</v>
      </c>
      <c r="AE93">
        <v>4.3440114699022066E-3</v>
      </c>
      <c r="AF93">
        <v>6.3341250989707044E-3</v>
      </c>
      <c r="AG93">
        <v>0</v>
      </c>
      <c r="AH93">
        <v>9.4434101559992295E-2</v>
      </c>
      <c r="AI93">
        <v>1.2197470629774667E-3</v>
      </c>
      <c r="AJ93">
        <v>2.9958699792429009E-4</v>
      </c>
      <c r="AK93">
        <v>0</v>
      </c>
      <c r="AL93">
        <v>0</v>
      </c>
      <c r="AM93">
        <v>3.1884616207656586E-3</v>
      </c>
      <c r="AN93">
        <v>0</v>
      </c>
      <c r="AO93">
        <v>7.4896749481072518E-4</v>
      </c>
      <c r="AP93">
        <v>3.637842117652094E-4</v>
      </c>
      <c r="AQ93">
        <v>1.0699535640153216E-3</v>
      </c>
      <c r="AR93">
        <v>0</v>
      </c>
      <c r="AS93">
        <v>0</v>
      </c>
      <c r="AT93">
        <v>0</v>
      </c>
      <c r="AU93">
        <v>4.7077956816674157E-4</v>
      </c>
      <c r="AV93">
        <v>6.4197213840919305E-4</v>
      </c>
      <c r="AW93">
        <v>0</v>
      </c>
      <c r="AX93">
        <v>0</v>
      </c>
      <c r="AY93">
        <v>2.0757099141897242E-3</v>
      </c>
      <c r="AZ93">
        <v>2.0971089854700305E-3</v>
      </c>
      <c r="BA93">
        <v>5.1357771072735444E-4</v>
      </c>
      <c r="BB93">
        <v>2.6962829813186109E-3</v>
      </c>
      <c r="BC93">
        <v>4.6008003252658832E-3</v>
      </c>
      <c r="BD93">
        <v>4.279814256061287E-4</v>
      </c>
      <c r="BE93">
        <v>0</v>
      </c>
      <c r="BF93">
        <v>4.9645845370310925E-3</v>
      </c>
      <c r="BG93">
        <v>0</v>
      </c>
      <c r="BH93">
        <v>8.5596285121225741E-5</v>
      </c>
      <c r="BI93">
        <v>0</v>
      </c>
      <c r="BJ93">
        <v>0</v>
      </c>
      <c r="BK93">
        <v>9.5439857910166702E-3</v>
      </c>
      <c r="BL93">
        <v>1.2839442768183861E-4</v>
      </c>
      <c r="BM93">
        <v>1.7119257024245148E-4</v>
      </c>
      <c r="BN93">
        <v>0</v>
      </c>
      <c r="BO93">
        <v>0</v>
      </c>
      <c r="BP93">
        <v>4.279814256061287E-4</v>
      </c>
      <c r="BQ93">
        <v>0</v>
      </c>
      <c r="BR93">
        <v>2.0329117716291114E-2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8.7736192249256379E-4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4.0444244719779164E-3</v>
      </c>
      <c r="CE93">
        <v>0</v>
      </c>
      <c r="CF93">
        <v>2.6748839100383041E-3</v>
      </c>
      <c r="CG93">
        <v>0</v>
      </c>
      <c r="CH93">
        <v>0</v>
      </c>
      <c r="CI93">
        <v>0</v>
      </c>
      <c r="CJ93">
        <v>8.3456377993195092E-4</v>
      </c>
      <c r="CK93">
        <v>0</v>
      </c>
      <c r="CL93">
        <v>4.7077956816674157E-4</v>
      </c>
      <c r="CM93">
        <v>0</v>
      </c>
      <c r="CN93">
        <v>8.5596285121225741E-4</v>
      </c>
      <c r="CO93">
        <v>0</v>
      </c>
      <c r="CP93">
        <v>1.4979349896214504E-3</v>
      </c>
      <c r="CQ93">
        <v>0</v>
      </c>
      <c r="CR93">
        <v>0</v>
      </c>
      <c r="CS93">
        <v>1.3267424193789989E-3</v>
      </c>
      <c r="CT93">
        <v>0</v>
      </c>
      <c r="CU93">
        <v>2.8674755515610624E-3</v>
      </c>
      <c r="CV93">
        <v>0</v>
      </c>
      <c r="CW93">
        <v>0</v>
      </c>
      <c r="CX93">
        <v>4.7077956816674157E-4</v>
      </c>
      <c r="CY93">
        <v>0</v>
      </c>
      <c r="CZ93">
        <v>0</v>
      </c>
      <c r="DA93">
        <v>0</v>
      </c>
      <c r="DB93">
        <v>1.9259164152275792E-4</v>
      </c>
      <c r="DC93">
        <v>0</v>
      </c>
    </row>
    <row r="94" spans="1:107" x14ac:dyDescent="0.25">
      <c r="A94" t="s">
        <v>163</v>
      </c>
      <c r="B94" t="str">
        <f>LEFT(A94,7)</f>
        <v>VDMT036</v>
      </c>
      <c r="C94" t="s">
        <v>103</v>
      </c>
      <c r="D94">
        <v>14</v>
      </c>
      <c r="E94">
        <v>53.423000000000002</v>
      </c>
      <c r="F94">
        <v>32.156999999999996</v>
      </c>
      <c r="G94">
        <v>-0.39806824775845617</v>
      </c>
      <c r="H94">
        <v>0.14260376019865201</v>
      </c>
      <c r="I94">
        <v>3.2714516574041228E-3</v>
      </c>
      <c r="J94">
        <v>2.1954199676796342E-2</v>
      </c>
      <c r="K94">
        <v>0.16499152575775491</v>
      </c>
      <c r="L94">
        <v>9.4990343305348633E-3</v>
      </c>
      <c r="M94">
        <v>2.6092783098813604E-2</v>
      </c>
      <c r="N94">
        <v>3.9178589728430101E-2</v>
      </c>
      <c r="O94">
        <v>6.7951598281502504E-2</v>
      </c>
      <c r="P94">
        <v>8.8683930471798508E-3</v>
      </c>
      <c r="Q94">
        <v>2.404319892790982E-3</v>
      </c>
      <c r="R94">
        <v>3.3187497536557489E-2</v>
      </c>
      <c r="S94">
        <v>6.5034882345985576E-3</v>
      </c>
      <c r="T94">
        <v>6.7005636356469987E-4</v>
      </c>
      <c r="U94">
        <v>3.019195144062118E-2</v>
      </c>
      <c r="V94">
        <v>0</v>
      </c>
      <c r="W94">
        <v>3.0349611761459933E-3</v>
      </c>
      <c r="X94">
        <v>9.1994797209412324E-2</v>
      </c>
      <c r="Y94">
        <v>0</v>
      </c>
      <c r="Z94">
        <v>4.0991683418075756E-3</v>
      </c>
      <c r="AA94">
        <v>6.0305072720822986E-3</v>
      </c>
      <c r="AB94">
        <v>1.5056560640100903E-2</v>
      </c>
      <c r="AC94">
        <v>1.7894446415198453E-2</v>
      </c>
      <c r="AD94">
        <v>4.6115643845335225E-3</v>
      </c>
      <c r="AE94">
        <v>0.16211422490244767</v>
      </c>
      <c r="AF94">
        <v>5.8334318710338579E-3</v>
      </c>
      <c r="AG94">
        <v>5.2816207480982221E-3</v>
      </c>
      <c r="AH94">
        <v>4.2804777107721417E-2</v>
      </c>
      <c r="AI94">
        <v>4.335658823065705E-3</v>
      </c>
      <c r="AJ94">
        <v>0</v>
      </c>
      <c r="AK94">
        <v>7.0552993575341925E-3</v>
      </c>
      <c r="AL94">
        <v>0</v>
      </c>
      <c r="AM94">
        <v>1.931338930274723E-3</v>
      </c>
      <c r="AN94">
        <v>0</v>
      </c>
      <c r="AO94">
        <v>2.0495841709037878E-3</v>
      </c>
      <c r="AP94">
        <v>0</v>
      </c>
      <c r="AQ94">
        <v>4.6115643845335225E-3</v>
      </c>
      <c r="AR94">
        <v>0</v>
      </c>
      <c r="AS94">
        <v>0</v>
      </c>
      <c r="AT94">
        <v>0</v>
      </c>
      <c r="AU94">
        <v>8.2771668440345279E-4</v>
      </c>
      <c r="AV94">
        <v>0</v>
      </c>
      <c r="AW94">
        <v>0</v>
      </c>
      <c r="AX94">
        <v>0</v>
      </c>
      <c r="AY94">
        <v>1.7736786094359701E-3</v>
      </c>
      <c r="AZ94">
        <v>1.6948484490165938E-3</v>
      </c>
      <c r="BA94">
        <v>9.8537700524220571E-4</v>
      </c>
      <c r="BB94">
        <v>6.3064128335501158E-4</v>
      </c>
      <c r="BC94">
        <v>8.1983366836151511E-3</v>
      </c>
      <c r="BD94">
        <v>3.9415080209688225E-4</v>
      </c>
      <c r="BE94">
        <v>0</v>
      </c>
      <c r="BF94">
        <v>6.5823183950179335E-3</v>
      </c>
      <c r="BG94">
        <v>0</v>
      </c>
      <c r="BH94">
        <v>0</v>
      </c>
      <c r="BI94">
        <v>0</v>
      </c>
      <c r="BJ94">
        <v>0</v>
      </c>
      <c r="BK94">
        <v>9.0260533680186043E-3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1.2573410586890545E-2</v>
      </c>
      <c r="BS94">
        <v>0</v>
      </c>
      <c r="BT94">
        <v>2.7590556146781756E-4</v>
      </c>
      <c r="BU94">
        <v>0</v>
      </c>
      <c r="BV94">
        <v>0</v>
      </c>
      <c r="BW94">
        <v>0</v>
      </c>
      <c r="BX94">
        <v>6.7005636356469987E-4</v>
      </c>
      <c r="BY94">
        <v>0</v>
      </c>
      <c r="BZ94">
        <v>1.4189428875487761E-3</v>
      </c>
      <c r="CA94">
        <v>0</v>
      </c>
      <c r="CB94">
        <v>0</v>
      </c>
      <c r="CC94">
        <v>0</v>
      </c>
      <c r="CD94">
        <v>3.1926214969847464E-3</v>
      </c>
      <c r="CE94">
        <v>0</v>
      </c>
      <c r="CF94">
        <v>2.7196405344684874E-3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1.4189428875487761E-3</v>
      </c>
      <c r="CO94">
        <v>0</v>
      </c>
      <c r="CP94">
        <v>4.3356588230657048E-4</v>
      </c>
      <c r="CQ94">
        <v>0</v>
      </c>
      <c r="CR94">
        <v>1.0642071656615821E-3</v>
      </c>
      <c r="CS94">
        <v>1.0642071656615821E-3</v>
      </c>
      <c r="CT94">
        <v>0</v>
      </c>
      <c r="CU94">
        <v>5.7546017106144811E-3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4.3356588230657048E-4</v>
      </c>
      <c r="DC94">
        <v>0</v>
      </c>
    </row>
    <row r="95" spans="1:107" x14ac:dyDescent="0.25">
      <c r="A95" t="s">
        <v>185</v>
      </c>
      <c r="B95" t="str">
        <f>LEFT(A95,7)</f>
        <v>VDMT036</v>
      </c>
      <c r="C95" t="s">
        <v>103</v>
      </c>
      <c r="D95">
        <v>50</v>
      </c>
      <c r="E95">
        <v>53.423000000000002</v>
      </c>
      <c r="F95">
        <v>32.156999999999996</v>
      </c>
      <c r="G95">
        <v>-0.39806824775845617</v>
      </c>
      <c r="H95">
        <v>4.4399197714702486E-2</v>
      </c>
      <c r="I95">
        <v>9.9070078405154079E-3</v>
      </c>
      <c r="J95">
        <v>0.10994955327295934</v>
      </c>
      <c r="K95">
        <v>0.14802771531027775</v>
      </c>
      <c r="L95">
        <v>2.5253753114933448E-2</v>
      </c>
      <c r="M95">
        <v>2.9721023521546222E-2</v>
      </c>
      <c r="N95">
        <v>2.5496869871755912E-2</v>
      </c>
      <c r="O95">
        <v>5.2391661095240988E-2</v>
      </c>
      <c r="P95">
        <v>3.008569865677992E-2</v>
      </c>
      <c r="Q95">
        <v>2.5527259466358717E-3</v>
      </c>
      <c r="R95">
        <v>1.0879474867805264E-2</v>
      </c>
      <c r="S95">
        <v>4.0722056767762719E-3</v>
      </c>
      <c r="T95">
        <v>1.458700540934784E-3</v>
      </c>
      <c r="U95">
        <v>4.2363094876314351E-2</v>
      </c>
      <c r="V95">
        <v>0</v>
      </c>
      <c r="W95">
        <v>1.2064669057314776E-2</v>
      </c>
      <c r="X95">
        <v>5.8895034340241903E-2</v>
      </c>
      <c r="Y95">
        <v>1.397921351729168E-3</v>
      </c>
      <c r="Z95">
        <v>5.8044125691363276E-3</v>
      </c>
      <c r="AA95">
        <v>9.5119431106789037E-3</v>
      </c>
      <c r="AB95">
        <v>3.7075305415425759E-2</v>
      </c>
      <c r="AC95">
        <v>7.1992949614052143E-2</v>
      </c>
      <c r="AD95">
        <v>1.1152981219230536E-2</v>
      </c>
      <c r="AE95">
        <v>6.6370874612532674E-2</v>
      </c>
      <c r="AF95">
        <v>6.5641524342065277E-3</v>
      </c>
      <c r="AG95">
        <v>8.5090864887862395E-4</v>
      </c>
      <c r="AH95">
        <v>8.8312161915760037E-2</v>
      </c>
      <c r="AI95">
        <v>3.008569865677992E-3</v>
      </c>
      <c r="AJ95">
        <v>5.4701270285054397E-4</v>
      </c>
      <c r="AK95">
        <v>7.1111651370570714E-3</v>
      </c>
      <c r="AL95">
        <v>4.2545432443931197E-4</v>
      </c>
      <c r="AM95">
        <v>3.889868109159424E-3</v>
      </c>
      <c r="AN95">
        <v>1.002856621892664E-3</v>
      </c>
      <c r="AO95">
        <v>1.1851941895095119E-3</v>
      </c>
      <c r="AP95">
        <v>1.397921351729168E-3</v>
      </c>
      <c r="AQ95">
        <v>6.5641524342065277E-3</v>
      </c>
      <c r="AR95">
        <v>0</v>
      </c>
      <c r="AS95">
        <v>0</v>
      </c>
      <c r="AT95">
        <v>0</v>
      </c>
      <c r="AU95">
        <v>6.9896067586458401E-4</v>
      </c>
      <c r="AV95">
        <v>8.2051905427581596E-4</v>
      </c>
      <c r="AW95">
        <v>0</v>
      </c>
      <c r="AX95">
        <v>2.7350635142527199E-4</v>
      </c>
      <c r="AY95">
        <v>1.549869324743208E-3</v>
      </c>
      <c r="AZ95">
        <v>1.8537652707712878E-3</v>
      </c>
      <c r="BA95">
        <v>0</v>
      </c>
      <c r="BB95">
        <v>6.3818148665896793E-4</v>
      </c>
      <c r="BC95">
        <v>6.8680483802346076E-3</v>
      </c>
      <c r="BD95">
        <v>0</v>
      </c>
      <c r="BE95">
        <v>3.9506472983650399E-4</v>
      </c>
      <c r="BF95">
        <v>7.1111651370570714E-3</v>
      </c>
      <c r="BG95">
        <v>0</v>
      </c>
      <c r="BH95">
        <v>0</v>
      </c>
      <c r="BI95">
        <v>0</v>
      </c>
      <c r="BJ95">
        <v>7.5973986507019999E-4</v>
      </c>
      <c r="BK95">
        <v>1.0119735002735063E-2</v>
      </c>
      <c r="BL95">
        <v>1.82337567616848E-4</v>
      </c>
      <c r="BM95">
        <v>6.6857108126177592E-4</v>
      </c>
      <c r="BN95">
        <v>4.5584391904211996E-4</v>
      </c>
      <c r="BO95">
        <v>0</v>
      </c>
      <c r="BP95">
        <v>2.0664924329909439E-3</v>
      </c>
      <c r="BQ95">
        <v>0</v>
      </c>
      <c r="BR95">
        <v>3.4948033793229197E-3</v>
      </c>
      <c r="BS95">
        <v>5.4701270285054397E-4</v>
      </c>
      <c r="BT95">
        <v>6.7161004072205681E-3</v>
      </c>
      <c r="BU95">
        <v>0</v>
      </c>
      <c r="BV95">
        <v>0</v>
      </c>
      <c r="BW95">
        <v>0</v>
      </c>
      <c r="BX95">
        <v>9.4207743268704791E-4</v>
      </c>
      <c r="BY95">
        <v>0</v>
      </c>
      <c r="BZ95">
        <v>1.82337567616848E-4</v>
      </c>
      <c r="CA95">
        <v>0</v>
      </c>
      <c r="CB95">
        <v>0</v>
      </c>
      <c r="CC95">
        <v>0</v>
      </c>
      <c r="CD95">
        <v>5.7740229745335196E-4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8.5090864887862395E-4</v>
      </c>
      <c r="CK95">
        <v>0</v>
      </c>
      <c r="CL95">
        <v>6.6857108126177592E-4</v>
      </c>
      <c r="CM95">
        <v>0</v>
      </c>
      <c r="CN95">
        <v>9.4207743268704791E-4</v>
      </c>
      <c r="CO95">
        <v>0</v>
      </c>
      <c r="CP95">
        <v>2.005713243785328E-3</v>
      </c>
      <c r="CQ95">
        <v>0</v>
      </c>
      <c r="CR95">
        <v>1.2459733787151279E-3</v>
      </c>
      <c r="CS95">
        <v>0</v>
      </c>
      <c r="CT95">
        <v>0</v>
      </c>
      <c r="CU95">
        <v>6.2906460827812554E-3</v>
      </c>
      <c r="CV95">
        <v>0</v>
      </c>
      <c r="CW95">
        <v>0</v>
      </c>
      <c r="CX95">
        <v>0</v>
      </c>
      <c r="CY95">
        <v>1.5194797301403999E-4</v>
      </c>
      <c r="CZ95">
        <v>0</v>
      </c>
      <c r="DA95">
        <v>0</v>
      </c>
      <c r="DB95">
        <v>0</v>
      </c>
      <c r="DC95">
        <v>0</v>
      </c>
    </row>
    <row r="96" spans="1:107" x14ac:dyDescent="0.25">
      <c r="G96" t="s">
        <v>356</v>
      </c>
      <c r="H96">
        <f>MEDIAN(H93-H92,H94-H93,H95-H94)</f>
        <v>-9.8204562483949515E-2</v>
      </c>
      <c r="I96">
        <f t="shared" ref="I96" si="1418">MEDIAN(I93-I92,I94-I93,I95-I94)</f>
        <v>7.208378331371194E-4</v>
      </c>
      <c r="J96">
        <f t="shared" ref="J96" si="1419">MEDIAN(J93-J92,J94-J93,J95-J94)</f>
        <v>-8.6036741114812465E-3</v>
      </c>
      <c r="K96">
        <f t="shared" ref="K96" si="1420">MEDIAN(K93-K92,K94-K93,K95-K94)</f>
        <v>-1.6963810447477162E-2</v>
      </c>
      <c r="L96">
        <f t="shared" ref="L96" si="1421">MEDIAN(L93-L92,L94-L93,L95-L94)</f>
        <v>4.2776609381400934E-3</v>
      </c>
      <c r="M96">
        <f t="shared" ref="M96" si="1422">MEDIAN(M93-M92,M94-M93,M95-M94)</f>
        <v>3.6282404227326176E-3</v>
      </c>
      <c r="N96">
        <f t="shared" ref="N96" si="1423">MEDIAN(N93-N92,N94-N93,N95-N94)</f>
        <v>-7.5783810190394596E-3</v>
      </c>
      <c r="O96">
        <f t="shared" ref="O96" si="1424">MEDIAN(O93-O92,O94-O93,O95-O94)</f>
        <v>-6.529991236960804E-3</v>
      </c>
      <c r="P96">
        <f t="shared" ref="P96" si="1425">MEDIAN(P93-P92,P94-P93,P95-P94)</f>
        <v>2.2132818790045498E-3</v>
      </c>
      <c r="Q96">
        <f t="shared" ref="Q96" si="1426">MEDIAN(Q93-Q92,Q94-Q93,Q95-Q94)</f>
        <v>1.4840605384488972E-4</v>
      </c>
      <c r="R96">
        <f t="shared" ref="R96" si="1427">MEDIAN(R93-R92,R94-R93,R95-R94)</f>
        <v>-2.8612179758920019E-3</v>
      </c>
      <c r="S96">
        <f t="shared" ref="S96" si="1428">MEDIAN(S93-S92,S94-S93,S95-S94)</f>
        <v>5.5637585328796731E-4</v>
      </c>
      <c r="T96">
        <f t="shared" ref="T96" si="1429">MEDIAN(T93-T92,T94-T93,T95-T94)</f>
        <v>6.4315790521411254E-4</v>
      </c>
      <c r="U96">
        <f t="shared" ref="U96" si="1430">MEDIAN(U93-U92,U94-U93,U95-U94)</f>
        <v>9.3492560136027129E-3</v>
      </c>
      <c r="V96">
        <f t="shared" ref="V96" si="1431">MEDIAN(V93-V92,V94-V93,V95-V94)</f>
        <v>0</v>
      </c>
      <c r="W96">
        <f t="shared" ref="W96" si="1432">MEDIAN(W93-W92,W94-W93,W95-W94)</f>
        <v>1.558212425906882E-3</v>
      </c>
      <c r="X96">
        <f t="shared" ref="X96" si="1433">MEDIAN(X93-X92,X94-X93,X95-X94)</f>
        <v>-3.692068697905157E-2</v>
      </c>
      <c r="Y96">
        <f t="shared" ref="Y96" si="1434">MEDIAN(Y93-Y92,Y94-Y93,Y95-Y94)</f>
        <v>-5.3755718858374197E-5</v>
      </c>
      <c r="Z96">
        <f t="shared" ref="Z96" si="1435">MEDIAN(Z93-Z92,Z94-Z93,Z95-Z94)</f>
        <v>1.25309186152682E-3</v>
      </c>
      <c r="AA96">
        <f t="shared" ref="AA96" si="1436">MEDIAN(AA93-AA92,AA94-AA93,AA95-AA94)</f>
        <v>2.6280549385135753E-3</v>
      </c>
      <c r="AB96">
        <f t="shared" ref="AB96" si="1437">MEDIAN(AB93-AB92,AB94-AB93,AB95-AB94)</f>
        <v>1.3183568781441717E-3</v>
      </c>
      <c r="AC96">
        <f t="shared" ref="AC96" si="1438">MEDIAN(AC93-AC92,AC94-AC93,AC95-AC94)</f>
        <v>4.4558296511660132E-3</v>
      </c>
      <c r="AD96">
        <f t="shared" ref="AD96" si="1439">MEDIAN(AD93-AD92,AD94-AD93,AD95-AD94)</f>
        <v>-9.0939600578553766E-4</v>
      </c>
      <c r="AE96">
        <f t="shared" ref="AE96" si="1440">MEDIAN(AE93-AE92,AE94-AE93,AE95-AE94)</f>
        <v>-9.5569000260978514E-4</v>
      </c>
      <c r="AF96">
        <f t="shared" ref="AF96" si="1441">MEDIAN(AF93-AF92,AF94-AF93,AF95-AF94)</f>
        <v>-5.0069322793684645E-4</v>
      </c>
      <c r="AG96">
        <f t="shared" ref="AG96" si="1442">MEDIAN(AG93-AG92,AG94-AG93,AG95-AG94)</f>
        <v>-3.3542414382987289E-3</v>
      </c>
      <c r="AH96">
        <f t="shared" ref="AH96" si="1443">MEDIAN(AH93-AH92,AH94-AH93,AH95-AH94)</f>
        <v>4.550738480803862E-2</v>
      </c>
      <c r="AI96">
        <f t="shared" ref="AI96" si="1444">MEDIAN(AI93-AI92,AI94-AI93,AI95-AI94)</f>
        <v>5.4889877531772097E-4</v>
      </c>
      <c r="AJ96">
        <f t="shared" ref="AJ96" si="1445">MEDIAN(AJ93-AJ92,AJ94-AJ93,AJ95-AJ94)</f>
        <v>2.9958699792429009E-4</v>
      </c>
      <c r="AK96">
        <f t="shared" ref="AK96" si="1446">MEDIAN(AK93-AK92,AK94-AK93,AK95-AK94)</f>
        <v>5.5865779522878967E-5</v>
      </c>
      <c r="AL96">
        <f t="shared" ref="AL96" si="1447">MEDIAN(AL93-AL92,AL94-AL93,AL95-AL94)</f>
        <v>0</v>
      </c>
      <c r="AM96">
        <f t="shared" ref="AM96" si="1448">MEDIAN(AM93-AM92,AM94-AM93,AM95-AM94)</f>
        <v>-9.707977627247651E-4</v>
      </c>
      <c r="AN96">
        <f t="shared" ref="AN96" si="1449">MEDIAN(AN93-AN92,AN94-AN93,AN95-AN94)</f>
        <v>0</v>
      </c>
      <c r="AO96">
        <f t="shared" ref="AO96" si="1450">MEDIAN(AO93-AO92,AO94-AO93,AO95-AO94)</f>
        <v>7.4896749481072518E-4</v>
      </c>
      <c r="AP96">
        <f t="shared" ref="AP96" si="1451">MEDIAN(AP93-AP92,AP94-AP93,AP95-AP94)</f>
        <v>3.637842117652094E-4</v>
      </c>
      <c r="AQ96">
        <f t="shared" ref="AQ96" si="1452">MEDIAN(AQ93-AQ92,AQ94-AQ93,AQ95-AQ94)</f>
        <v>1.9525880496730052E-3</v>
      </c>
      <c r="AR96">
        <f t="shared" ref="AR96" si="1453">MEDIAN(AR93-AR92,AR94-AR93,AR95-AR94)</f>
        <v>0</v>
      </c>
      <c r="AS96">
        <f t="shared" ref="AS96" si="1454">MEDIAN(AS93-AS92,AS94-AS93,AS95-AS94)</f>
        <v>0</v>
      </c>
      <c r="AT96">
        <f t="shared" ref="AT96" si="1455">MEDIAN(AT93-AT92,AT94-AT93,AT95-AT94)</f>
        <v>0</v>
      </c>
      <c r="AU96">
        <f t="shared" ref="AU96" si="1456">MEDIAN(AU93-AU92,AU94-AU93,AU95-AU94)</f>
        <v>3.5693711623671122E-4</v>
      </c>
      <c r="AV96">
        <f t="shared" ref="AV96" si="1457">MEDIAN(AV93-AV92,AV94-AV93,AV95-AV94)</f>
        <v>6.4197213840919305E-4</v>
      </c>
      <c r="AW96">
        <f t="shared" ref="AW96" si="1458">MEDIAN(AW93-AW92,AW94-AW93,AW95-AW94)</f>
        <v>0</v>
      </c>
      <c r="AX96">
        <f t="shared" ref="AX96" si="1459">MEDIAN(AX93-AX92,AX94-AX93,AX95-AX94)</f>
        <v>0</v>
      </c>
      <c r="AY96">
        <f t="shared" ref="AY96" si="1460">MEDIAN(AY93-AY92,AY94-AY93,AY95-AY94)</f>
        <v>-3.0203130475375405E-4</v>
      </c>
      <c r="AZ96">
        <f t="shared" ref="AZ96" si="1461">MEDIAN(AZ93-AZ92,AZ94-AZ93,AZ95-AZ94)</f>
        <v>1.5891682175469407E-4</v>
      </c>
      <c r="BA96">
        <f t="shared" ref="BA96" si="1462">MEDIAN(BA93-BA92,BA94-BA93,BA95-BA94)</f>
        <v>-6.6040679267720067E-4</v>
      </c>
      <c r="BB96">
        <f t="shared" ref="BB96" si="1463">MEDIAN(BB93-BB92,BB94-BB93,BB95-BB94)</f>
        <v>7.5402033039563511E-6</v>
      </c>
      <c r="BC96">
        <f t="shared" ref="BC96" si="1464">MEDIAN(BC93-BC92,BC94-BC93,BC95-BC94)</f>
        <v>-1.3302883033805436E-3</v>
      </c>
      <c r="BD96">
        <f t="shared" ref="BD96" si="1465">MEDIAN(BD93-BD92,BD94-BD93,BD95-BD94)</f>
        <v>-3.9415080209688225E-4</v>
      </c>
      <c r="BE96">
        <f t="shared" ref="BE96" si="1466">MEDIAN(BE93-BE92,BE94-BE93,BE95-BE94)</f>
        <v>0</v>
      </c>
      <c r="BF96">
        <f t="shared" ref="BF96" si="1467">MEDIAN(BF93-BF92,BF94-BF93,BF95-BF94)</f>
        <v>5.2884674203913795E-4</v>
      </c>
      <c r="BG96">
        <f t="shared" ref="BG96" si="1468">MEDIAN(BG93-BG92,BG94-BG93,BG95-BG94)</f>
        <v>0</v>
      </c>
      <c r="BH96">
        <f t="shared" ref="BH96" si="1469">MEDIAN(BH93-BH92,BH94-BH93,BH95-BH94)</f>
        <v>-8.5596285121225741E-5</v>
      </c>
      <c r="BI96">
        <f t="shared" ref="BI96" si="1470">MEDIAN(BI93-BI92,BI94-BI93,BI95-BI94)</f>
        <v>0</v>
      </c>
      <c r="BJ96">
        <f t="shared" ref="BJ96" si="1471">MEDIAN(BJ93-BJ92,BJ94-BJ93,BJ95-BJ94)</f>
        <v>0</v>
      </c>
      <c r="BK96">
        <f t="shared" ref="BK96" si="1472">MEDIAN(BK93-BK92,BK94-BK93,BK95-BK94)</f>
        <v>-5.1793242299806586E-4</v>
      </c>
      <c r="BL96">
        <f t="shared" ref="BL96" si="1473">MEDIAN(BL93-BL92,BL94-BL93,BL95-BL94)</f>
        <v>1.2839442768183861E-4</v>
      </c>
      <c r="BM96">
        <f t="shared" ref="BM96" si="1474">MEDIAN(BM93-BM92,BM94-BM93,BM95-BM94)</f>
        <v>-1.7119257024245148E-4</v>
      </c>
      <c r="BN96">
        <f t="shared" ref="BN96" si="1475">MEDIAN(BN93-BN92,BN94-BN93,BN95-BN94)</f>
        <v>0</v>
      </c>
      <c r="BO96">
        <f t="shared" ref="BO96" si="1476">MEDIAN(BO93-BO92,BO94-BO93,BO95-BO94)</f>
        <v>0</v>
      </c>
      <c r="BP96">
        <f t="shared" ref="BP96" si="1477">MEDIAN(BP93-BP92,BP94-BP93,BP95-BP94)</f>
        <v>4.279814256061287E-4</v>
      </c>
      <c r="BQ96">
        <f t="shared" ref="BQ96" si="1478">MEDIAN(BQ93-BQ92,BQ94-BQ93,BQ95-BQ94)</f>
        <v>0</v>
      </c>
      <c r="BR96">
        <f t="shared" ref="BR96" si="1479">MEDIAN(BR93-BR92,BR94-BR93,BR95-BR94)</f>
        <v>-7.755707129400569E-3</v>
      </c>
      <c r="BS96">
        <f t="shared" ref="BS96" si="1480">MEDIAN(BS93-BS92,BS94-BS93,BS95-BS94)</f>
        <v>0</v>
      </c>
      <c r="BT96">
        <f t="shared" ref="BT96" si="1481">MEDIAN(BT93-BT92,BT94-BT93,BT95-BT94)</f>
        <v>2.7590556146781756E-4</v>
      </c>
      <c r="BU96">
        <f t="shared" ref="BU96" si="1482">MEDIAN(BU93-BU92,BU94-BU93,BU95-BU94)</f>
        <v>0</v>
      </c>
      <c r="BV96">
        <f t="shared" ref="BV96" si="1483">MEDIAN(BV93-BV92,BV94-BV93,BV95-BV94)</f>
        <v>0</v>
      </c>
      <c r="BW96">
        <f t="shared" ref="BW96" si="1484">MEDIAN(BW93-BW92,BW94-BW93,BW95-BW94)</f>
        <v>0</v>
      </c>
      <c r="BX96">
        <f t="shared" ref="BX96" si="1485">MEDIAN(BX93-BX92,BX94-BX93,BX95-BX94)</f>
        <v>2.7202106912234804E-4</v>
      </c>
      <c r="BY96">
        <f t="shared" ref="BY96" si="1486">MEDIAN(BY93-BY92,BY94-BY93,BY95-BY94)</f>
        <v>0</v>
      </c>
      <c r="BZ96">
        <f t="shared" ref="BZ96" si="1487">MEDIAN(BZ93-BZ92,BZ94-BZ93,BZ95-BZ94)</f>
        <v>0</v>
      </c>
      <c r="CA96">
        <f t="shared" ref="CA96" si="1488">MEDIAN(CA93-CA92,CA94-CA93,CA95-CA94)</f>
        <v>0</v>
      </c>
      <c r="CB96">
        <f t="shared" ref="CB96" si="1489">MEDIAN(CB93-CB92,CB94-CB93,CB95-CB94)</f>
        <v>0</v>
      </c>
      <c r="CC96">
        <f t="shared" ref="CC96" si="1490">MEDIAN(CC93-CC92,CC94-CC93,CC95-CC94)</f>
        <v>0</v>
      </c>
      <c r="CD96">
        <f t="shared" ref="CD96" si="1491">MEDIAN(CD93-CD92,CD94-CD93,CD95-CD94)</f>
        <v>-8.5180297499317E-4</v>
      </c>
      <c r="CE96">
        <f t="shared" ref="CE96" si="1492">MEDIAN(CE93-CE92,CE94-CE93,CE95-CE94)</f>
        <v>0</v>
      </c>
      <c r="CF96">
        <f t="shared" ref="CF96" si="1493">MEDIAN(CF93-CF92,CF94-CF93,CF95-CF94)</f>
        <v>4.4756624430183304E-5</v>
      </c>
      <c r="CG96">
        <f t="shared" ref="CG96" si="1494">MEDIAN(CG93-CG92,CG94-CG93,CG95-CG94)</f>
        <v>0</v>
      </c>
      <c r="CH96">
        <f t="shared" ref="CH96" si="1495">MEDIAN(CH93-CH92,CH94-CH93,CH95-CH94)</f>
        <v>0</v>
      </c>
      <c r="CI96">
        <f t="shared" ref="CI96" si="1496">MEDIAN(CI93-CI92,CI94-CI93,CI95-CI94)</f>
        <v>0</v>
      </c>
      <c r="CJ96">
        <f t="shared" ref="CJ96" si="1497">MEDIAN(CJ93-CJ92,CJ94-CJ93,CJ95-CJ94)</f>
        <v>8.3456377993195092E-4</v>
      </c>
      <c r="CK96">
        <f t="shared" ref="CK96" si="1498">MEDIAN(CK93-CK92,CK94-CK93,CK95-CK94)</f>
        <v>0</v>
      </c>
      <c r="CL96">
        <f t="shared" ref="CL96" si="1499">MEDIAN(CL93-CL92,CL94-CL93,CL95-CL94)</f>
        <v>4.7077956816674157E-4</v>
      </c>
      <c r="CM96">
        <f t="shared" ref="CM96" si="1500">MEDIAN(CM93-CM92,CM94-CM93,CM95-CM94)</f>
        <v>0</v>
      </c>
      <c r="CN96">
        <f t="shared" ref="CN96" si="1501">MEDIAN(CN93-CN92,CN94-CN93,CN95-CN94)</f>
        <v>5.6298003633651868E-4</v>
      </c>
      <c r="CO96">
        <f t="shared" ref="CO96" si="1502">MEDIAN(CO93-CO92,CO94-CO93,CO95-CO94)</f>
        <v>0</v>
      </c>
      <c r="CP96">
        <f t="shared" ref="CP96" si="1503">MEDIAN(CP93-CP92,CP94-CP93,CP95-CP94)</f>
        <v>2.233232430679335E-4</v>
      </c>
      <c r="CQ96">
        <f t="shared" ref="CQ96" si="1504">MEDIAN(CQ93-CQ92,CQ94-CQ93,CQ95-CQ94)</f>
        <v>0</v>
      </c>
      <c r="CR96">
        <f t="shared" ref="CR96" si="1505">MEDIAN(CR93-CR92,CR94-CR93,CR95-CR94)</f>
        <v>1.8176621305354581E-4</v>
      </c>
      <c r="CS96">
        <f t="shared" ref="CS96" si="1506">MEDIAN(CS93-CS92,CS94-CS93,CS95-CS94)</f>
        <v>-2.6253525371741681E-4</v>
      </c>
      <c r="CT96">
        <f t="shared" ref="CT96" si="1507">MEDIAN(CT93-CT92,CT94-CT93,CT95-CT94)</f>
        <v>0</v>
      </c>
      <c r="CU96">
        <f t="shared" ref="CU96" si="1508">MEDIAN(CU93-CU92,CU94-CU93,CU95-CU94)</f>
        <v>5.3604437216677424E-4</v>
      </c>
      <c r="CV96">
        <f t="shared" ref="CV96" si="1509">MEDIAN(CV93-CV92,CV94-CV93,CV95-CV94)</f>
        <v>0</v>
      </c>
      <c r="CW96">
        <f t="shared" ref="CW96" si="1510">MEDIAN(CW93-CW92,CW94-CW93,CW95-CW94)</f>
        <v>0</v>
      </c>
      <c r="CX96">
        <f t="shared" ref="CX96" si="1511">MEDIAN(CX93-CX92,CX94-CX93,CX95-CX94)</f>
        <v>0</v>
      </c>
      <c r="CY96">
        <f t="shared" ref="CY96" si="1512">MEDIAN(CY93-CY92,CY94-CY93,CY95-CY94)</f>
        <v>0</v>
      </c>
      <c r="CZ96">
        <f t="shared" ref="CZ96" si="1513">MEDIAN(CZ93-CZ92,CZ94-CZ93,CZ95-CZ94)</f>
        <v>0</v>
      </c>
      <c r="DA96">
        <f t="shared" ref="DA96" si="1514">MEDIAN(DA93-DA92,DA94-DA93,DA95-DA94)</f>
        <v>0</v>
      </c>
      <c r="DB96">
        <f t="shared" ref="DB96" si="1515">MEDIAN(DB93-DB92,DB94-DB93,DB95-DB94)</f>
        <v>1.9259164152275792E-4</v>
      </c>
      <c r="DC96">
        <f t="shared" ref="DC96" si="1516">MEDIAN(DC93-DC92,DC94-DC93,DC95-DC94)</f>
        <v>0</v>
      </c>
    </row>
    <row r="97" spans="1:107" x14ac:dyDescent="0.25">
      <c r="G97" t="s">
        <v>357</v>
      </c>
      <c r="H97">
        <f>AVERAGE(H93-H92,H94-H93,H95-H94)</f>
        <v>-1.25596967601558E-2</v>
      </c>
      <c r="I97">
        <f t="shared" ref="I97:BT97" si="1517">AVERAGE(I93-I92,I94-I93,I95-I94)</f>
        <v>2.1730746626112307E-3</v>
      </c>
      <c r="J97">
        <f t="shared" si="1517"/>
        <v>9.2904217592631524E-3</v>
      </c>
      <c r="K97">
        <f t="shared" si="1517"/>
        <v>-3.4312209701077713E-2</v>
      </c>
      <c r="L97">
        <f t="shared" si="1517"/>
        <v>5.3879196057146318E-3</v>
      </c>
      <c r="M97">
        <f t="shared" si="1517"/>
        <v>8.1701354272585222E-4</v>
      </c>
      <c r="N97">
        <f t="shared" si="1517"/>
        <v>-4.1465335984675689E-3</v>
      </c>
      <c r="O97">
        <f t="shared" si="1517"/>
        <v>-2.281414235038188E-3</v>
      </c>
      <c r="P97">
        <f t="shared" si="1517"/>
        <v>5.8469452258475586E-3</v>
      </c>
      <c r="Q97">
        <f t="shared" si="1517"/>
        <v>2.1360277560186544E-4</v>
      </c>
      <c r="R97">
        <f t="shared" si="1517"/>
        <v>-2.0421764081230962E-3</v>
      </c>
      <c r="S97">
        <f t="shared" si="1517"/>
        <v>1.3574018922587574E-3</v>
      </c>
      <c r="T97">
        <f t="shared" si="1517"/>
        <v>3.2970224652432062E-4</v>
      </c>
      <c r="U97">
        <f t="shared" si="1517"/>
        <v>1.6656150845555037E-3</v>
      </c>
      <c r="V97">
        <f t="shared" si="1517"/>
        <v>-1.2410693321705296E-3</v>
      </c>
      <c r="W97">
        <f t="shared" si="1517"/>
        <v>3.3283464551898552E-3</v>
      </c>
      <c r="X97">
        <f t="shared" si="1517"/>
        <v>-5.3255988340817406E-2</v>
      </c>
      <c r="Y97">
        <f t="shared" si="1517"/>
        <v>2.9826171199478623E-4</v>
      </c>
      <c r="Z97">
        <f t="shared" si="1517"/>
        <v>-7.7740673267128149E-5</v>
      </c>
      <c r="AA97">
        <f t="shared" si="1517"/>
        <v>1.6388774467365483E-3</v>
      </c>
      <c r="AB97">
        <f t="shared" si="1517"/>
        <v>5.0685504125726824E-3</v>
      </c>
      <c r="AC97">
        <f t="shared" si="1517"/>
        <v>1.9402339100881457E-2</v>
      </c>
      <c r="AD97">
        <f t="shared" si="1517"/>
        <v>1.425595423572714E-3</v>
      </c>
      <c r="AE97">
        <f t="shared" si="1517"/>
        <v>2.0357057713340228E-2</v>
      </c>
      <c r="AF97">
        <f t="shared" si="1517"/>
        <v>-1.2891794796341725E-3</v>
      </c>
      <c r="AG97">
        <f t="shared" si="1517"/>
        <v>-8.3444426314003509E-4</v>
      </c>
      <c r="AH97">
        <f t="shared" si="1517"/>
        <v>2.8241041192260133E-2</v>
      </c>
      <c r="AI97">
        <f t="shared" si="1517"/>
        <v>7.7924052600608206E-4</v>
      </c>
      <c r="AJ97">
        <f t="shared" si="1517"/>
        <v>1.82337567616848E-4</v>
      </c>
      <c r="AK97">
        <f t="shared" si="1517"/>
        <v>2.3703883790190238E-3</v>
      </c>
      <c r="AL97">
        <f t="shared" si="1517"/>
        <v>1.4181810814643732E-4</v>
      </c>
      <c r="AM97">
        <f t="shared" si="1517"/>
        <v>-8.9797091443666557E-5</v>
      </c>
      <c r="AN97">
        <f t="shared" si="1517"/>
        <v>3.3428554063088801E-4</v>
      </c>
      <c r="AO97">
        <f t="shared" si="1517"/>
        <v>3.9506472983650399E-4</v>
      </c>
      <c r="AP97">
        <f t="shared" si="1517"/>
        <v>4.6597378390972268E-4</v>
      </c>
      <c r="AQ97">
        <f t="shared" si="1517"/>
        <v>8.4635423608268433E-4</v>
      </c>
      <c r="AR97">
        <f t="shared" si="1517"/>
        <v>0</v>
      </c>
      <c r="AS97">
        <f t="shared" si="1517"/>
        <v>0</v>
      </c>
      <c r="AT97">
        <f t="shared" si="1517"/>
        <v>0</v>
      </c>
      <c r="AU97">
        <f t="shared" si="1517"/>
        <v>2.3298689195486134E-4</v>
      </c>
      <c r="AV97">
        <f t="shared" si="1517"/>
        <v>2.7350635142527199E-4</v>
      </c>
      <c r="AW97">
        <f t="shared" si="1517"/>
        <v>0</v>
      </c>
      <c r="AX97">
        <f t="shared" si="1517"/>
        <v>-9.4584593405378672E-6</v>
      </c>
      <c r="AY97">
        <f t="shared" si="1517"/>
        <v>-3.4429886091560431E-4</v>
      </c>
      <c r="AZ97">
        <f t="shared" si="1517"/>
        <v>6.1792175692376261E-4</v>
      </c>
      <c r="BA97">
        <f t="shared" si="1517"/>
        <v>-3.9132816780151837E-4</v>
      </c>
      <c r="BB97">
        <f t="shared" si="1517"/>
        <v>-5.5612152844242243E-5</v>
      </c>
      <c r="BC97">
        <f t="shared" si="1517"/>
        <v>-1.3688518029121113E-4</v>
      </c>
      <c r="BD97">
        <f t="shared" si="1517"/>
        <v>-3.8014736300718931E-4</v>
      </c>
      <c r="BE97">
        <f t="shared" si="1517"/>
        <v>1.3168824327883466E-4</v>
      </c>
      <c r="BF97">
        <f t="shared" si="1517"/>
        <v>-2.3590920489821835E-3</v>
      </c>
      <c r="BG97">
        <f t="shared" si="1517"/>
        <v>0</v>
      </c>
      <c r="BH97">
        <f t="shared" si="1517"/>
        <v>-2.7952011985822741E-4</v>
      </c>
      <c r="BI97">
        <f t="shared" si="1517"/>
        <v>0</v>
      </c>
      <c r="BJ97">
        <f t="shared" si="1517"/>
        <v>-2.0516637487742628E-4</v>
      </c>
      <c r="BK97">
        <f t="shared" si="1517"/>
        <v>-2.3177846394018217E-3</v>
      </c>
      <c r="BL97">
        <f t="shared" si="1517"/>
        <v>6.0779189205616E-5</v>
      </c>
      <c r="BM97">
        <f t="shared" si="1517"/>
        <v>3.2783345583663995E-5</v>
      </c>
      <c r="BN97">
        <f t="shared" si="1517"/>
        <v>1.5194797301403999E-4</v>
      </c>
      <c r="BO97">
        <f t="shared" si="1517"/>
        <v>0</v>
      </c>
      <c r="BP97">
        <f t="shared" si="1517"/>
        <v>6.8883081099698135E-4</v>
      </c>
      <c r="BQ97">
        <f t="shared" si="1517"/>
        <v>0</v>
      </c>
      <c r="BR97">
        <f t="shared" si="1517"/>
        <v>1.1649344597743066E-3</v>
      </c>
      <c r="BS97">
        <f t="shared" si="1517"/>
        <v>2.5806300496240646E-5</v>
      </c>
      <c r="BT97">
        <f t="shared" si="1517"/>
        <v>1.5678518480804436E-3</v>
      </c>
      <c r="BU97">
        <f t="shared" ref="BU97:DC97" si="1518">AVERAGE(BU93-BU92,BU94-BU93,BU95-BU94)</f>
        <v>0</v>
      </c>
      <c r="BV97">
        <f t="shared" si="1518"/>
        <v>0</v>
      </c>
      <c r="BW97">
        <f t="shared" si="1518"/>
        <v>0</v>
      </c>
      <c r="BX97">
        <f t="shared" si="1518"/>
        <v>3.1402581089568264E-4</v>
      </c>
      <c r="BY97">
        <f t="shared" si="1518"/>
        <v>0</v>
      </c>
      <c r="BZ97">
        <f t="shared" si="1518"/>
        <v>6.0779189205615973E-5</v>
      </c>
      <c r="CA97">
        <f t="shared" si="1518"/>
        <v>0</v>
      </c>
      <c r="CB97">
        <f t="shared" si="1518"/>
        <v>-2.1243529109225281E-4</v>
      </c>
      <c r="CC97">
        <f t="shared" si="1518"/>
        <v>0</v>
      </c>
      <c r="CD97">
        <f t="shared" si="1518"/>
        <v>-1.1156867284520535E-3</v>
      </c>
      <c r="CE97">
        <f t="shared" si="1518"/>
        <v>0</v>
      </c>
      <c r="CF97">
        <f t="shared" si="1518"/>
        <v>0</v>
      </c>
      <c r="CG97">
        <f t="shared" si="1518"/>
        <v>0</v>
      </c>
      <c r="CH97">
        <f t="shared" si="1518"/>
        <v>0</v>
      </c>
      <c r="CI97">
        <f t="shared" si="1518"/>
        <v>0</v>
      </c>
      <c r="CJ97">
        <f t="shared" si="1518"/>
        <v>2.8363621629287465E-4</v>
      </c>
      <c r="CK97">
        <f t="shared" si="1518"/>
        <v>0</v>
      </c>
      <c r="CL97">
        <f t="shared" si="1518"/>
        <v>2.2285702708725865E-4</v>
      </c>
      <c r="CM97">
        <f t="shared" si="1518"/>
        <v>-4.4723219177316384E-5</v>
      </c>
      <c r="CN97">
        <f t="shared" si="1518"/>
        <v>3.1402581089568264E-4</v>
      </c>
      <c r="CO97">
        <f t="shared" si="1518"/>
        <v>0</v>
      </c>
      <c r="CP97">
        <f t="shared" si="1518"/>
        <v>2.437004990772703E-4</v>
      </c>
      <c r="CQ97">
        <f t="shared" si="1518"/>
        <v>0</v>
      </c>
      <c r="CR97">
        <f t="shared" si="1518"/>
        <v>4.1532445957170931E-4</v>
      </c>
      <c r="CS97">
        <f t="shared" si="1518"/>
        <v>-2.3479690068091102E-4</v>
      </c>
      <c r="CT97">
        <f t="shared" si="1518"/>
        <v>0</v>
      </c>
      <c r="CU97">
        <f t="shared" si="1518"/>
        <v>-1.280981264777384E-4</v>
      </c>
      <c r="CV97">
        <f t="shared" si="1518"/>
        <v>0</v>
      </c>
      <c r="CW97">
        <f t="shared" si="1518"/>
        <v>0</v>
      </c>
      <c r="CX97">
        <f t="shared" si="1518"/>
        <v>-1.2298885273762005E-4</v>
      </c>
      <c r="CY97">
        <f t="shared" si="1518"/>
        <v>5.0649324338013331E-5</v>
      </c>
      <c r="CZ97">
        <f t="shared" si="1518"/>
        <v>0</v>
      </c>
      <c r="DA97">
        <f t="shared" si="1518"/>
        <v>0</v>
      </c>
      <c r="DB97">
        <f t="shared" si="1518"/>
        <v>0</v>
      </c>
      <c r="DC97">
        <f t="shared" si="1518"/>
        <v>0</v>
      </c>
    </row>
    <row r="98" spans="1:107" x14ac:dyDescent="0.25">
      <c r="A98" t="s">
        <v>120</v>
      </c>
      <c r="B98" t="str">
        <f>LEFT(A98,7)</f>
        <v>VDMT037</v>
      </c>
      <c r="C98" t="s">
        <v>103</v>
      </c>
      <c r="D98">
        <v>1</v>
      </c>
      <c r="E98">
        <v>35.125999999999998</v>
      </c>
      <c r="F98">
        <v>35.770000000000003</v>
      </c>
      <c r="G98">
        <v>1.8333997608609164E-2</v>
      </c>
      <c r="H98">
        <v>6.2395691093915948E-2</v>
      </c>
      <c r="I98">
        <v>0.14474283113336367</v>
      </c>
      <c r="J98">
        <v>0.10408132301623425</v>
      </c>
      <c r="K98">
        <v>0.11709148839326354</v>
      </c>
      <c r="L98">
        <v>1.2896373843119405E-2</v>
      </c>
      <c r="M98">
        <v>2.3099681383705051E-2</v>
      </c>
      <c r="N98">
        <v>1.0317099074495524E-2</v>
      </c>
      <c r="O98">
        <v>2.9547868305264756E-2</v>
      </c>
      <c r="P98">
        <v>0.12661204673038992</v>
      </c>
      <c r="Q98">
        <v>5.378546502806858E-2</v>
      </c>
      <c r="R98">
        <v>8.4964345319374912E-3</v>
      </c>
      <c r="S98">
        <v>8.7240175997572447E-4</v>
      </c>
      <c r="T98">
        <v>4.1723562433621606E-3</v>
      </c>
      <c r="U98">
        <v>0</v>
      </c>
      <c r="V98">
        <v>1.0923987255348202E-2</v>
      </c>
      <c r="W98">
        <v>5.5378546502806861E-3</v>
      </c>
      <c r="X98">
        <v>1.3654984069185253E-2</v>
      </c>
      <c r="Y98">
        <v>2.9965103929600972E-3</v>
      </c>
      <c r="Z98">
        <v>4.5895918676983763E-3</v>
      </c>
      <c r="AA98">
        <v>1.5930814747382794E-3</v>
      </c>
      <c r="AB98">
        <v>0</v>
      </c>
      <c r="AC98">
        <v>2.7689273251403431E-3</v>
      </c>
      <c r="AD98">
        <v>3.4137460172963133E-3</v>
      </c>
      <c r="AE98">
        <v>4.4644211803975119E-2</v>
      </c>
      <c r="AF98">
        <v>4.5137308450917922E-3</v>
      </c>
      <c r="AG98">
        <v>9.217114246700046E-3</v>
      </c>
      <c r="AH98">
        <v>8.8378091336671211E-3</v>
      </c>
      <c r="AI98">
        <v>7.813685328478228E-3</v>
      </c>
      <c r="AJ98">
        <v>1.7182521620391442E-2</v>
      </c>
      <c r="AK98">
        <v>7.4723107267485964E-3</v>
      </c>
      <c r="AL98">
        <v>3.4137460172963132E-4</v>
      </c>
      <c r="AM98">
        <v>9.4826278258230924E-4</v>
      </c>
      <c r="AN98">
        <v>0</v>
      </c>
      <c r="AO98">
        <v>6.70990744955242E-2</v>
      </c>
      <c r="AP98">
        <v>1.1492944924897587E-2</v>
      </c>
      <c r="AQ98">
        <v>0</v>
      </c>
      <c r="AR98">
        <v>0</v>
      </c>
      <c r="AS98">
        <v>1.2479138218783188E-2</v>
      </c>
      <c r="AT98">
        <v>0</v>
      </c>
      <c r="AU98">
        <v>2.2379001668942499E-3</v>
      </c>
      <c r="AV98">
        <v>5.6137156728872702E-3</v>
      </c>
      <c r="AW98">
        <v>1.2706721286602943E-2</v>
      </c>
      <c r="AX98">
        <v>3.4137460172963132E-4</v>
      </c>
      <c r="AY98">
        <v>9.1033227127901685E-4</v>
      </c>
      <c r="AZ98">
        <v>6.0688818085267787E-4</v>
      </c>
      <c r="BA98">
        <v>1.6689424973448642E-3</v>
      </c>
      <c r="BB98">
        <v>1.8206645425580337E-3</v>
      </c>
      <c r="BC98">
        <v>0</v>
      </c>
      <c r="BD98">
        <v>5.310271582460932E-4</v>
      </c>
      <c r="BE98">
        <v>9.4826278258230924E-4</v>
      </c>
      <c r="BF98">
        <v>0</v>
      </c>
      <c r="BG98">
        <v>8.7240175997572447E-4</v>
      </c>
      <c r="BH98">
        <v>0</v>
      </c>
      <c r="BI98">
        <v>0</v>
      </c>
      <c r="BJ98">
        <v>3.0344409042633893E-4</v>
      </c>
      <c r="BK98">
        <v>2.3896222121074194E-3</v>
      </c>
      <c r="BL98">
        <v>7.5861022606584733E-5</v>
      </c>
      <c r="BM98">
        <v>8.7240175997572447E-4</v>
      </c>
      <c r="BN98">
        <v>7.5861022606584741E-4</v>
      </c>
      <c r="BO98">
        <v>3.4516765285996054E-3</v>
      </c>
      <c r="BP98">
        <v>2.6172052799271735E-3</v>
      </c>
      <c r="BQ98">
        <v>0</v>
      </c>
      <c r="BR98">
        <v>0</v>
      </c>
      <c r="BS98">
        <v>0</v>
      </c>
      <c r="BT98">
        <v>0</v>
      </c>
      <c r="BU98">
        <v>1.0241238051888939E-3</v>
      </c>
      <c r="BV98">
        <v>2.2758306781975421E-4</v>
      </c>
      <c r="BW98">
        <v>1.0241238051888939E-3</v>
      </c>
      <c r="BX98">
        <v>6.4481869215597025E-4</v>
      </c>
      <c r="BY98">
        <v>1.137915339098771E-3</v>
      </c>
      <c r="BZ98">
        <v>0</v>
      </c>
      <c r="CA98">
        <v>0</v>
      </c>
      <c r="CB98">
        <v>0</v>
      </c>
      <c r="CC98">
        <v>0</v>
      </c>
      <c r="CD98">
        <v>7.661963283265058E-3</v>
      </c>
      <c r="CE98">
        <v>0</v>
      </c>
      <c r="CF98">
        <v>0</v>
      </c>
      <c r="CG98">
        <v>3.1482324381732667E-3</v>
      </c>
      <c r="CH98">
        <v>0</v>
      </c>
      <c r="CI98">
        <v>0</v>
      </c>
      <c r="CJ98">
        <v>0</v>
      </c>
      <c r="CK98">
        <v>6.4481869215597025E-4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3.0344409042633893E-4</v>
      </c>
      <c r="CT98">
        <v>0</v>
      </c>
      <c r="CU98">
        <v>0</v>
      </c>
      <c r="CV98">
        <v>1.4034289182218176E-3</v>
      </c>
      <c r="CW98">
        <v>2.3137611895008344E-3</v>
      </c>
      <c r="CX98">
        <v>6.8274920345926264E-4</v>
      </c>
      <c r="CY98">
        <v>0</v>
      </c>
      <c r="CZ98">
        <v>0</v>
      </c>
      <c r="DA98">
        <v>1.1379153390987711E-4</v>
      </c>
      <c r="DB98">
        <v>0</v>
      </c>
      <c r="DC98">
        <v>1.4034289182218176E-3</v>
      </c>
    </row>
    <row r="99" spans="1:107" x14ac:dyDescent="0.25">
      <c r="A99" t="s">
        <v>142</v>
      </c>
      <c r="B99" t="str">
        <f>LEFT(A99,7)</f>
        <v>VDMT037</v>
      </c>
      <c r="C99" t="s">
        <v>103</v>
      </c>
      <c r="D99">
        <v>7</v>
      </c>
      <c r="E99">
        <v>35.125999999999998</v>
      </c>
      <c r="F99">
        <v>35.770000000000003</v>
      </c>
      <c r="G99">
        <v>1.8333997608609164E-2</v>
      </c>
      <c r="H99">
        <v>2.9031611642703271E-2</v>
      </c>
      <c r="I99">
        <v>5.2577526176043284E-2</v>
      </c>
      <c r="J99">
        <v>0.13561444817393919</v>
      </c>
      <c r="K99">
        <v>9.8016131456339861E-2</v>
      </c>
      <c r="L99">
        <v>3.4291869144832426E-2</v>
      </c>
      <c r="M99">
        <v>2.7854315916036272E-2</v>
      </c>
      <c r="N99">
        <v>2.1667251139722458E-2</v>
      </c>
      <c r="O99">
        <v>5.1450328139872749E-2</v>
      </c>
      <c r="P99">
        <v>6.6429537598316712E-2</v>
      </c>
      <c r="Q99">
        <v>0.19317669455438105</v>
      </c>
      <c r="R99">
        <v>3.1311056560292569E-3</v>
      </c>
      <c r="S99">
        <v>1.0019538099293622E-3</v>
      </c>
      <c r="T99">
        <v>3.8575221682280447E-3</v>
      </c>
      <c r="U99">
        <v>1.4929111767947497E-2</v>
      </c>
      <c r="V99">
        <v>1.0645759230499475E-2</v>
      </c>
      <c r="W99">
        <v>1.778468012624618E-3</v>
      </c>
      <c r="X99">
        <v>3.9577175492209807E-3</v>
      </c>
      <c r="Y99">
        <v>7.0136766695055354E-4</v>
      </c>
      <c r="Z99">
        <v>1.4277841791493413E-3</v>
      </c>
      <c r="AA99">
        <v>6.1119182405691098E-3</v>
      </c>
      <c r="AB99">
        <v>2.9833174690646763E-2</v>
      </c>
      <c r="AC99">
        <v>4.7843294424127049E-3</v>
      </c>
      <c r="AD99">
        <v>5.7612344070938327E-4</v>
      </c>
      <c r="AE99">
        <v>2.7478583237312761E-2</v>
      </c>
      <c r="AF99">
        <v>1.8260608185962628E-2</v>
      </c>
      <c r="AG99">
        <v>3.8074244777315767E-3</v>
      </c>
      <c r="AH99">
        <v>1.0896247682981815E-2</v>
      </c>
      <c r="AI99">
        <v>7.2641651219878763E-4</v>
      </c>
      <c r="AJ99">
        <v>7.8653374079454934E-3</v>
      </c>
      <c r="AK99">
        <v>5.7361855618455991E-3</v>
      </c>
      <c r="AL99">
        <v>4.2583036921997894E-3</v>
      </c>
      <c r="AM99">
        <v>3.0058614297880868E-4</v>
      </c>
      <c r="AN99">
        <v>2.5549822153198738E-3</v>
      </c>
      <c r="AO99">
        <v>3.2663694203697212E-2</v>
      </c>
      <c r="AP99">
        <v>2.1291518460998947E-3</v>
      </c>
      <c r="AQ99">
        <v>8.3162166224137069E-3</v>
      </c>
      <c r="AR99">
        <v>7.7651420269525574E-3</v>
      </c>
      <c r="AS99">
        <v>2.9056660487951505E-3</v>
      </c>
      <c r="AT99">
        <v>6.7631882170231953E-3</v>
      </c>
      <c r="AU99">
        <v>5.5858924903561943E-3</v>
      </c>
      <c r="AV99">
        <v>6.7631882170231955E-4</v>
      </c>
      <c r="AW99">
        <v>1.0771003456740643E-3</v>
      </c>
      <c r="AX99">
        <v>0</v>
      </c>
      <c r="AY99">
        <v>9.5185611943289419E-4</v>
      </c>
      <c r="AZ99">
        <v>1.4027353339011071E-3</v>
      </c>
      <c r="BA99">
        <v>0</v>
      </c>
      <c r="BB99">
        <v>1.3526376434046391E-3</v>
      </c>
      <c r="BC99">
        <v>2.0039076198587243E-3</v>
      </c>
      <c r="BD99">
        <v>1.2524422624117029E-3</v>
      </c>
      <c r="BE99">
        <v>3.7573267872351087E-4</v>
      </c>
      <c r="BF99">
        <v>9.5185611943289419E-4</v>
      </c>
      <c r="BG99">
        <v>1.0019538099293622E-3</v>
      </c>
      <c r="BH99">
        <v>0</v>
      </c>
      <c r="BI99">
        <v>6.4626020740443865E-3</v>
      </c>
      <c r="BJ99">
        <v>1.2524422624117027E-4</v>
      </c>
      <c r="BK99">
        <v>0</v>
      </c>
      <c r="BL99">
        <v>7.2641651219878763E-4</v>
      </c>
      <c r="BM99">
        <v>0</v>
      </c>
      <c r="BN99">
        <v>4.7592805971644709E-4</v>
      </c>
      <c r="BO99">
        <v>3.7573267872351087E-4</v>
      </c>
      <c r="BP99">
        <v>7.7651420269525572E-4</v>
      </c>
      <c r="BQ99">
        <v>4.0829617754621515E-3</v>
      </c>
      <c r="BR99">
        <v>4.0078152397174491E-4</v>
      </c>
      <c r="BS99">
        <v>0</v>
      </c>
      <c r="BT99">
        <v>0</v>
      </c>
      <c r="BU99">
        <v>7.5146535744702173E-4</v>
      </c>
      <c r="BV99">
        <v>1.1021491909222986E-3</v>
      </c>
      <c r="BW99">
        <v>0</v>
      </c>
      <c r="BX99">
        <v>1.0270026551775964E-3</v>
      </c>
      <c r="BY99">
        <v>1.3526376434046391E-3</v>
      </c>
      <c r="BZ99">
        <v>5.2602575021291518E-4</v>
      </c>
      <c r="CA99">
        <v>1.803516857872852E-3</v>
      </c>
      <c r="CB99">
        <v>0</v>
      </c>
      <c r="CC99">
        <v>0</v>
      </c>
      <c r="CD99">
        <v>8.516607384399579E-4</v>
      </c>
      <c r="CE99">
        <v>0</v>
      </c>
      <c r="CF99">
        <v>0</v>
      </c>
      <c r="CG99">
        <v>1.4277841791493413E-3</v>
      </c>
      <c r="CH99">
        <v>6.7631882170231955E-4</v>
      </c>
      <c r="CI99">
        <v>4.50879214468213E-4</v>
      </c>
      <c r="CJ99">
        <v>0</v>
      </c>
      <c r="CK99">
        <v>0</v>
      </c>
      <c r="CL99">
        <v>1.2273934171634687E-3</v>
      </c>
      <c r="CM99">
        <v>0</v>
      </c>
      <c r="CN99">
        <v>6.2622113120585146E-4</v>
      </c>
      <c r="CO99">
        <v>0</v>
      </c>
      <c r="CP99">
        <v>1.3275887981564049E-3</v>
      </c>
      <c r="CQ99">
        <v>4.7592805971644709E-4</v>
      </c>
      <c r="CR99">
        <v>1.0019538099293622E-3</v>
      </c>
      <c r="CS99">
        <v>5.0097690496468108E-4</v>
      </c>
      <c r="CT99">
        <v>1.3526376434046391E-3</v>
      </c>
      <c r="CU99">
        <v>0</v>
      </c>
      <c r="CV99">
        <v>0</v>
      </c>
      <c r="CW99">
        <v>4.50879214468213E-4</v>
      </c>
      <c r="CX99">
        <v>6.2622113120585146E-4</v>
      </c>
      <c r="CY99">
        <v>0</v>
      </c>
      <c r="CZ99">
        <v>0</v>
      </c>
      <c r="DA99">
        <v>0</v>
      </c>
      <c r="DB99">
        <v>0</v>
      </c>
      <c r="DC99">
        <v>5.0097690496468108E-4</v>
      </c>
    </row>
    <row r="100" spans="1:107" x14ac:dyDescent="0.25">
      <c r="A100" t="s">
        <v>164</v>
      </c>
      <c r="B100" t="str">
        <f>LEFT(A100,7)</f>
        <v>VDMT037</v>
      </c>
      <c r="C100" t="s">
        <v>103</v>
      </c>
      <c r="D100">
        <v>14</v>
      </c>
      <c r="E100">
        <v>35.125999999999998</v>
      </c>
      <c r="F100">
        <v>35.770000000000003</v>
      </c>
      <c r="G100">
        <v>1.8333997608609164E-2</v>
      </c>
      <c r="H100">
        <v>4.7569963407720454E-2</v>
      </c>
      <c r="I100">
        <v>0.10451991960006185</v>
      </c>
      <c r="J100">
        <v>5.6563418028139981E-2</v>
      </c>
      <c r="K100">
        <v>0.12969643869504716</v>
      </c>
      <c r="L100">
        <v>1.0307684378704324E-2</v>
      </c>
      <c r="M100">
        <v>1.5332680513322683E-2</v>
      </c>
      <c r="N100">
        <v>2.1800752460959645E-2</v>
      </c>
      <c r="O100">
        <v>3.3113436066587641E-2</v>
      </c>
      <c r="P100">
        <v>7.6663402566613414E-2</v>
      </c>
      <c r="Q100">
        <v>0.12248105962995413</v>
      </c>
      <c r="R100">
        <v>4.9219192908313151E-3</v>
      </c>
      <c r="S100">
        <v>3.0149976807710148E-3</v>
      </c>
      <c r="T100">
        <v>5.3599958769262488E-3</v>
      </c>
      <c r="U100">
        <v>1.1982683090243777E-2</v>
      </c>
      <c r="V100">
        <v>1.2059990723084059E-2</v>
      </c>
      <c r="W100">
        <v>3.1180745245580582E-3</v>
      </c>
      <c r="X100">
        <v>4.1230737514817298E-3</v>
      </c>
      <c r="Y100">
        <v>3.1180745245580582E-3</v>
      </c>
      <c r="Z100">
        <v>1.5203834458588877E-3</v>
      </c>
      <c r="AA100">
        <v>2.319228985208473E-3</v>
      </c>
      <c r="AB100">
        <v>2.2676905633149513E-2</v>
      </c>
      <c r="AC100">
        <v>3.659227954440035E-3</v>
      </c>
      <c r="AD100">
        <v>7.369994330773592E-3</v>
      </c>
      <c r="AE100">
        <v>4.8549193423697366E-2</v>
      </c>
      <c r="AF100">
        <v>8.7357625109519138E-3</v>
      </c>
      <c r="AG100">
        <v>4.896150079884554E-3</v>
      </c>
      <c r="AH100">
        <v>7.0349945884657008E-3</v>
      </c>
      <c r="AI100">
        <v>4.3807658609493379E-3</v>
      </c>
      <c r="AJ100">
        <v>1.368345101272999E-2</v>
      </c>
      <c r="AK100">
        <v>1.0049992269236716E-3</v>
      </c>
      <c r="AL100">
        <v>6.9576869556254185E-4</v>
      </c>
      <c r="AM100">
        <v>1.2111529144977582E-3</v>
      </c>
      <c r="AN100">
        <v>1.9584600319538215E-3</v>
      </c>
      <c r="AO100">
        <v>6.2851105499149615E-2</v>
      </c>
      <c r="AP100">
        <v>1.3399989692315622E-3</v>
      </c>
      <c r="AQ100">
        <v>2.9892284698242542E-3</v>
      </c>
      <c r="AR100">
        <v>2.8088439931969284E-3</v>
      </c>
      <c r="AS100">
        <v>4.0973045405349687E-3</v>
      </c>
      <c r="AT100">
        <v>3.3499974230789052E-3</v>
      </c>
      <c r="AU100">
        <v>1.3296912848528578E-2</v>
      </c>
      <c r="AV100">
        <v>1.4688450239653662E-2</v>
      </c>
      <c r="AW100">
        <v>7.4730711745606346E-3</v>
      </c>
      <c r="AX100">
        <v>9.0192238313662831E-4</v>
      </c>
      <c r="AY100">
        <v>1.0307684378704325E-3</v>
      </c>
      <c r="AZ100">
        <v>4.3292274390558157E-3</v>
      </c>
      <c r="BA100">
        <v>6.4423027366902026E-4</v>
      </c>
      <c r="BB100">
        <v>9.7923001597691075E-4</v>
      </c>
      <c r="BC100">
        <v>0</v>
      </c>
      <c r="BD100">
        <v>7.7307632840282429E-4</v>
      </c>
      <c r="BE100">
        <v>1.8296139772200175E-3</v>
      </c>
      <c r="BF100">
        <v>3.6076895325465135E-4</v>
      </c>
      <c r="BG100">
        <v>8.2461475029634588E-4</v>
      </c>
      <c r="BH100">
        <v>5.875380095861465E-3</v>
      </c>
      <c r="BI100">
        <v>7.7307632840282429E-4</v>
      </c>
      <c r="BJ100">
        <v>5.9011493068082252E-3</v>
      </c>
      <c r="BK100">
        <v>1.9069216100603E-3</v>
      </c>
      <c r="BL100">
        <v>8.5038396124310672E-4</v>
      </c>
      <c r="BM100">
        <v>6.9576869556254185E-4</v>
      </c>
      <c r="BN100">
        <v>1.9326908210070607E-3</v>
      </c>
      <c r="BO100">
        <v>1.6749987115394526E-3</v>
      </c>
      <c r="BP100">
        <v>2.8346132041436891E-3</v>
      </c>
      <c r="BQ100">
        <v>2.8088439931969284E-3</v>
      </c>
      <c r="BR100">
        <v>0</v>
      </c>
      <c r="BS100">
        <v>5.7980724630211826E-3</v>
      </c>
      <c r="BT100">
        <v>0</v>
      </c>
      <c r="BU100">
        <v>6.1846106272225941E-4</v>
      </c>
      <c r="BV100">
        <v>3.8653816420141214E-4</v>
      </c>
      <c r="BW100">
        <v>8.5038396124310672E-4</v>
      </c>
      <c r="BX100">
        <v>0</v>
      </c>
      <c r="BY100">
        <v>7.7307632840282429E-4</v>
      </c>
      <c r="BZ100">
        <v>0</v>
      </c>
      <c r="CA100">
        <v>0</v>
      </c>
      <c r="CB100">
        <v>7.215379065093027E-4</v>
      </c>
      <c r="CC100">
        <v>0</v>
      </c>
      <c r="CD100">
        <v>2.1388445085811472E-3</v>
      </c>
      <c r="CE100">
        <v>0</v>
      </c>
      <c r="CF100">
        <v>0</v>
      </c>
      <c r="CG100">
        <v>1.8811523991135392E-3</v>
      </c>
      <c r="CH100">
        <v>9.7923001597691075E-4</v>
      </c>
      <c r="CI100">
        <v>0</v>
      </c>
      <c r="CJ100">
        <v>0</v>
      </c>
      <c r="CK100">
        <v>2.3192289852084729E-4</v>
      </c>
      <c r="CL100">
        <v>5.1538421893521623E-4</v>
      </c>
      <c r="CM100">
        <v>6.8288409008916149E-3</v>
      </c>
      <c r="CN100">
        <v>1.1080760707107148E-3</v>
      </c>
      <c r="CO100">
        <v>5.1538421893521617E-5</v>
      </c>
      <c r="CP100">
        <v>9.7923001597691075E-4</v>
      </c>
      <c r="CQ100">
        <v>4.6384579704169458E-4</v>
      </c>
      <c r="CR100">
        <v>0</v>
      </c>
      <c r="CS100">
        <v>0</v>
      </c>
      <c r="CT100">
        <v>6.9576869556254185E-4</v>
      </c>
      <c r="CU100">
        <v>2.8346132041436891E-4</v>
      </c>
      <c r="CV100">
        <v>3.2211513683451012E-3</v>
      </c>
      <c r="CW100">
        <v>0</v>
      </c>
      <c r="CX100">
        <v>1.1853837035509973E-3</v>
      </c>
      <c r="CY100">
        <v>2.4996134618357987E-3</v>
      </c>
      <c r="CZ100">
        <v>5.9269185177549867E-4</v>
      </c>
      <c r="DA100">
        <v>2.0615368757408647E-4</v>
      </c>
      <c r="DB100">
        <v>0</v>
      </c>
      <c r="DC100">
        <v>1.1080760707107148E-3</v>
      </c>
    </row>
    <row r="101" spans="1:107" x14ac:dyDescent="0.25">
      <c r="A101" t="s">
        <v>186</v>
      </c>
      <c r="B101" t="str">
        <f>LEFT(A101,7)</f>
        <v>VDMT037</v>
      </c>
      <c r="C101" t="s">
        <v>103</v>
      </c>
      <c r="D101">
        <v>50</v>
      </c>
      <c r="E101">
        <v>35.125999999999998</v>
      </c>
      <c r="F101">
        <v>35.770000000000003</v>
      </c>
      <c r="G101">
        <v>1.8333997608609164E-2</v>
      </c>
      <c r="H101">
        <v>4.5221828957115809E-2</v>
      </c>
      <c r="I101">
        <v>4.1616593958350483E-2</v>
      </c>
      <c r="J101">
        <v>0.10939171948308503</v>
      </c>
      <c r="K101">
        <v>9.8576014486789029E-2</v>
      </c>
      <c r="L101">
        <v>1.0420610749855955E-2</v>
      </c>
      <c r="M101">
        <v>1.1474195407029385E-2</v>
      </c>
      <c r="N101">
        <v>1.985348588361182E-2</v>
      </c>
      <c r="O101">
        <v>2.1088155403736934E-2</v>
      </c>
      <c r="P101">
        <v>3.2858671495596348E-2</v>
      </c>
      <c r="Q101">
        <v>0.10275742859494609</v>
      </c>
      <c r="R101">
        <v>8.2640546547040911E-3</v>
      </c>
      <c r="S101">
        <v>1.4322166433451313E-3</v>
      </c>
      <c r="T101">
        <v>7.276319038604E-3</v>
      </c>
      <c r="U101">
        <v>1.5951930200016461E-2</v>
      </c>
      <c r="V101">
        <v>8.4616017779241097E-3</v>
      </c>
      <c r="W101">
        <v>1.991933492468516E-3</v>
      </c>
      <c r="X101">
        <v>6.337970203308914E-3</v>
      </c>
      <c r="Y101">
        <v>2.5187258210552311E-3</v>
      </c>
      <c r="Z101">
        <v>2.9467445880319368E-3</v>
      </c>
      <c r="AA101">
        <v>1.0009054243147584E-2</v>
      </c>
      <c r="AB101">
        <v>1.7515844925508273E-2</v>
      </c>
      <c r="AC101">
        <v>9.0542431475841637E-3</v>
      </c>
      <c r="AD101">
        <v>1.1029714379784345E-3</v>
      </c>
      <c r="AE101">
        <v>5.7173429911926907E-2</v>
      </c>
      <c r="AF101">
        <v>4.2472631492303896E-3</v>
      </c>
      <c r="AG101">
        <v>9.4328751337558643E-3</v>
      </c>
      <c r="AH101">
        <v>7.1775454769939916E-3</v>
      </c>
      <c r="AI101">
        <v>6.749526710017285E-3</v>
      </c>
      <c r="AJ101">
        <v>1.3005185611984526E-3</v>
      </c>
      <c r="AK101">
        <v>1.1046176640052679E-2</v>
      </c>
      <c r="AL101">
        <v>8.3957527368507695E-4</v>
      </c>
      <c r="AM101">
        <v>1.2511317803934479E-3</v>
      </c>
      <c r="AN101">
        <v>5.7453288336488601E-3</v>
      </c>
      <c r="AO101">
        <v>3.0570417318297804E-2</v>
      </c>
      <c r="AP101">
        <v>5.2679232858671491E-4</v>
      </c>
      <c r="AQ101">
        <v>3.1936784920569596E-3</v>
      </c>
      <c r="AR101">
        <v>8.2146678738990869E-3</v>
      </c>
      <c r="AS101">
        <v>2.0248580130051855E-3</v>
      </c>
      <c r="AT101">
        <v>2.0413202732735202E-3</v>
      </c>
      <c r="AU101">
        <v>0.16495184788871511</v>
      </c>
      <c r="AV101">
        <v>0</v>
      </c>
      <c r="AW101">
        <v>4.9386780805004522E-4</v>
      </c>
      <c r="AX101">
        <v>3.2924520536669683E-4</v>
      </c>
      <c r="AY101">
        <v>1.6626882871018192E-3</v>
      </c>
      <c r="AZ101">
        <v>3.2924520536669683E-4</v>
      </c>
      <c r="BA101">
        <v>1.1358959585151041E-3</v>
      </c>
      <c r="BB101">
        <v>7.0293851345789773E-3</v>
      </c>
      <c r="BC101">
        <v>5.1856119845254756E-3</v>
      </c>
      <c r="BD101">
        <v>1.3005185611984526E-3</v>
      </c>
      <c r="BE101">
        <v>1.2511317803934479E-3</v>
      </c>
      <c r="BF101">
        <v>1.4322166433451313E-3</v>
      </c>
      <c r="BG101">
        <v>5.2679232858671491E-4</v>
      </c>
      <c r="BH101">
        <v>9.8773561610009043E-4</v>
      </c>
      <c r="BI101">
        <v>2.403489999176887E-3</v>
      </c>
      <c r="BJ101">
        <v>5.4325458885504975E-4</v>
      </c>
      <c r="BK101">
        <v>2.3541032183718824E-3</v>
      </c>
      <c r="BL101">
        <v>8.6097621203391223E-3</v>
      </c>
      <c r="BM101">
        <v>0</v>
      </c>
      <c r="BN101">
        <v>1.2346695201251132E-3</v>
      </c>
      <c r="BO101">
        <v>3.0290558893736109E-3</v>
      </c>
      <c r="BP101">
        <v>2.8644332866902627E-3</v>
      </c>
      <c r="BQ101">
        <v>2.3541032183718824E-3</v>
      </c>
      <c r="BR101">
        <v>1.4816034241501358E-3</v>
      </c>
      <c r="BS101">
        <v>4.1155650670837105E-4</v>
      </c>
      <c r="BT101">
        <v>5.9264136966005428E-4</v>
      </c>
      <c r="BU101">
        <v>1.366367602271792E-3</v>
      </c>
      <c r="BV101">
        <v>4.7740554778171043E-4</v>
      </c>
      <c r="BW101">
        <v>3.9509424644003621E-4</v>
      </c>
      <c r="BX101">
        <v>0</v>
      </c>
      <c r="BY101">
        <v>6.4202815046505881E-4</v>
      </c>
      <c r="BZ101">
        <v>4.2143386286937192E-3</v>
      </c>
      <c r="CA101">
        <v>5.9758004774055481E-3</v>
      </c>
      <c r="CB101">
        <v>5.7617910939171944E-4</v>
      </c>
      <c r="CC101">
        <v>0</v>
      </c>
      <c r="CD101">
        <v>4.2801876697670589E-4</v>
      </c>
      <c r="CE101">
        <v>3.1278294509836199E-4</v>
      </c>
      <c r="CF101">
        <v>0</v>
      </c>
      <c r="CG101">
        <v>2.1071693143468596E-3</v>
      </c>
      <c r="CH101">
        <v>1.4157543830767964E-3</v>
      </c>
      <c r="CI101">
        <v>6.4202815046505881E-4</v>
      </c>
      <c r="CJ101">
        <v>0</v>
      </c>
      <c r="CK101">
        <v>6.749526710017285E-4</v>
      </c>
      <c r="CL101">
        <v>7.4080171207506788E-4</v>
      </c>
      <c r="CM101">
        <v>0</v>
      </c>
      <c r="CN101">
        <v>5.9264136966005428E-4</v>
      </c>
      <c r="CO101">
        <v>0</v>
      </c>
      <c r="CP101">
        <v>1.4980656844184707E-3</v>
      </c>
      <c r="CQ101">
        <v>8.5603753395341179E-4</v>
      </c>
      <c r="CR101">
        <v>0</v>
      </c>
      <c r="CS101">
        <v>0</v>
      </c>
      <c r="CT101">
        <v>0</v>
      </c>
      <c r="CU101">
        <v>9.3834883529508601E-4</v>
      </c>
      <c r="CV101">
        <v>2.3047164375668779E-4</v>
      </c>
      <c r="CW101">
        <v>8.0665075314840726E-4</v>
      </c>
      <c r="CX101">
        <v>7.0787719153839819E-4</v>
      </c>
      <c r="CY101">
        <v>3.2924520536669682E-5</v>
      </c>
      <c r="CZ101">
        <v>6.3544324635772488E-3</v>
      </c>
      <c r="DA101">
        <v>4.4448102724504074E-4</v>
      </c>
      <c r="DB101">
        <v>1.3169808214667873E-4</v>
      </c>
      <c r="DC101">
        <v>2.3047164375668779E-4</v>
      </c>
    </row>
    <row r="102" spans="1:107" x14ac:dyDescent="0.25">
      <c r="G102" t="s">
        <v>356</v>
      </c>
      <c r="H102">
        <f>MEDIAN(H99-H98,H100-H99,H101-H100)</f>
        <v>-2.3481344506046456E-3</v>
      </c>
      <c r="I102">
        <f t="shared" ref="I102" si="1519">MEDIAN(I99-I98,I100-I99,I101-I100)</f>
        <v>-6.2903325641711361E-2</v>
      </c>
      <c r="J102">
        <f t="shared" ref="J102" si="1520">MEDIAN(J99-J98,J100-J99,J101-J100)</f>
        <v>3.1533125157704942E-2</v>
      </c>
      <c r="K102">
        <f t="shared" ref="K102" si="1521">MEDIAN(K99-K98,K100-K99,K101-K100)</f>
        <v>-1.9075356936923679E-2</v>
      </c>
      <c r="L102">
        <f t="shared" ref="L102" si="1522">MEDIAN(L99-L98,L100-L99,L101-L100)</f>
        <v>1.129263711516313E-4</v>
      </c>
      <c r="M102">
        <f t="shared" ref="M102" si="1523">MEDIAN(M99-M98,M100-M99,M101-M100)</f>
        <v>-3.8584851062932971E-3</v>
      </c>
      <c r="N102">
        <f t="shared" ref="N102" si="1524">MEDIAN(N99-N98,N100-N99,N101-N100)</f>
        <v>1.335013212371873E-4</v>
      </c>
      <c r="O102">
        <f t="shared" ref="O102" si="1525">MEDIAN(O99-O98,O100-O99,O101-O100)</f>
        <v>-1.2025280662850708E-2</v>
      </c>
      <c r="P102">
        <f t="shared" ref="P102" si="1526">MEDIAN(P99-P98,P100-P99,P101-P100)</f>
        <v>-4.3804731071017067E-2</v>
      </c>
      <c r="Q102">
        <f t="shared" ref="Q102" si="1527">MEDIAN(Q99-Q98,Q100-Q99,Q101-Q100)</f>
        <v>-1.9723631035008043E-2</v>
      </c>
      <c r="R102">
        <f t="shared" ref="R102" si="1528">MEDIAN(R99-R98,R100-R99,R101-R100)</f>
        <v>1.7908136348020582E-3</v>
      </c>
      <c r="S102">
        <f t="shared" ref="S102" si="1529">MEDIAN(S99-S98,S100-S99,S101-S100)</f>
        <v>1.295520499536377E-4</v>
      </c>
      <c r="T102">
        <f t="shared" ref="T102" si="1530">MEDIAN(T99-T98,T100-T99,T101-T100)</f>
        <v>1.5024737086982041E-3</v>
      </c>
      <c r="U102">
        <f t="shared" ref="U102" si="1531">MEDIAN(U99-U98,U100-U99,U101-U100)</f>
        <v>3.9692471097726844E-3</v>
      </c>
      <c r="V102">
        <f t="shared" ref="V102" si="1532">MEDIAN(V99-V98,V100-V99,V101-V100)</f>
        <v>-2.782280248487274E-4</v>
      </c>
      <c r="W102">
        <f t="shared" ref="W102" si="1533">MEDIAN(W99-W98,W100-W99,W101-W100)</f>
        <v>-1.1261410320895422E-3</v>
      </c>
      <c r="X102">
        <f t="shared" ref="X102" si="1534">MEDIAN(X99-X98,X100-X99,X101-X100)</f>
        <v>1.6535620226074913E-4</v>
      </c>
      <c r="Y102">
        <f t="shared" ref="Y102" si="1535">MEDIAN(Y99-Y98,Y100-Y99,Y101-Y100)</f>
        <v>-5.9934870350282715E-4</v>
      </c>
      <c r="Z102">
        <f t="shared" ref="Z102" si="1536">MEDIAN(Z99-Z98,Z100-Z99,Z101-Z100)</f>
        <v>9.2599266709546442E-5</v>
      </c>
      <c r="AA102">
        <f t="shared" ref="AA102" si="1537">MEDIAN(AA99-AA98,AA100-AA99,AA101-AA100)</f>
        <v>4.5188367658308302E-3</v>
      </c>
      <c r="AB102">
        <f t="shared" ref="AB102" si="1538">MEDIAN(AB99-AB98,AB100-AB99,AB101-AB100)</f>
        <v>-5.1610607076412393E-3</v>
      </c>
      <c r="AC102">
        <f t="shared" ref="AC102" si="1539">MEDIAN(AC99-AC98,AC100-AC99,AC101-AC100)</f>
        <v>2.0154021172723619E-3</v>
      </c>
      <c r="AD102">
        <f t="shared" ref="AD102" si="1540">MEDIAN(AD99-AD98,AD100-AD99,AD101-AD100)</f>
        <v>-2.8376225765869298E-3</v>
      </c>
      <c r="AE102">
        <f t="shared" ref="AE102" si="1541">MEDIAN(AE99-AE98,AE100-AE99,AE101-AE100)</f>
        <v>8.6242364882295405E-3</v>
      </c>
      <c r="AF102">
        <f t="shared" ref="AF102" si="1542">MEDIAN(AF99-AF98,AF100-AF99,AF101-AF100)</f>
        <v>-4.4884993617215242E-3</v>
      </c>
      <c r="AG102">
        <f t="shared" ref="AG102" si="1543">MEDIAN(AG99-AG98,AG100-AG99,AG101-AG100)</f>
        <v>1.0887256021529772E-3</v>
      </c>
      <c r="AH102">
        <f t="shared" ref="AH102" si="1544">MEDIAN(AH99-AH98,AH100-AH99,AH101-AH100)</f>
        <v>1.4255088852829084E-4</v>
      </c>
      <c r="AI102">
        <f t="shared" ref="AI102" si="1545">MEDIAN(AI99-AI98,AI100-AI99,AI101-AI100)</f>
        <v>2.3687608490679472E-3</v>
      </c>
      <c r="AJ102">
        <f t="shared" ref="AJ102" si="1546">MEDIAN(AJ99-AJ98,AJ100-AJ99,AJ101-AJ100)</f>
        <v>-9.3171842124459489E-3</v>
      </c>
      <c r="AK102">
        <f t="shared" ref="AK102" si="1547">MEDIAN(AK99-AK98,AK100-AK99,AK101-AK100)</f>
        <v>-1.7361251649029973E-3</v>
      </c>
      <c r="AL102">
        <f t="shared" ref="AL102" si="1548">MEDIAN(AL99-AL98,AL100-AL99,AL101-AL100)</f>
        <v>1.438065781225351E-4</v>
      </c>
      <c r="AM102">
        <f t="shared" ref="AM102" si="1549">MEDIAN(AM99-AM98,AM100-AM99,AM101-AM100)</f>
        <v>3.9978865895689761E-5</v>
      </c>
      <c r="AN102">
        <f t="shared" ref="AN102" si="1550">MEDIAN(AN99-AN98,AN100-AN99,AN101-AN100)</f>
        <v>2.5549822153198738E-3</v>
      </c>
      <c r="AO102">
        <f t="shared" ref="AO102" si="1551">MEDIAN(AO99-AO98,AO100-AO99,AO101-AO100)</f>
        <v>-3.2280688180851808E-2</v>
      </c>
      <c r="AP102">
        <f t="shared" ref="AP102" si="1552">MEDIAN(AP99-AP98,AP100-AP99,AP101-AP100)</f>
        <v>-8.132066406448473E-4</v>
      </c>
      <c r="AQ102">
        <f t="shared" ref="AQ102" si="1553">MEDIAN(AQ99-AQ98,AQ100-AQ99,AQ101-AQ100)</f>
        <v>2.0445002223270538E-4</v>
      </c>
      <c r="AR102">
        <f t="shared" ref="AR102" si="1554">MEDIAN(AR99-AR98,AR100-AR99,AR101-AR100)</f>
        <v>5.4058238807021585E-3</v>
      </c>
      <c r="AS102">
        <f t="shared" ref="AS102" si="1555">MEDIAN(AS99-AS98,AS100-AS99,AS101-AS100)</f>
        <v>-2.0724465275297832E-3</v>
      </c>
      <c r="AT102">
        <f t="shared" ref="AT102" si="1556">MEDIAN(AT99-AT98,AT100-AT99,AT101-AT100)</f>
        <v>-1.308677149805385E-3</v>
      </c>
      <c r="AU102">
        <f t="shared" ref="AU102" si="1557">MEDIAN(AU99-AU98,AU100-AU99,AU101-AU100)</f>
        <v>7.711020358172384E-3</v>
      </c>
      <c r="AV102">
        <f t="shared" ref="AV102" si="1558">MEDIAN(AV99-AV98,AV100-AV99,AV101-AV100)</f>
        <v>-4.9373968511849508E-3</v>
      </c>
      <c r="AW102">
        <f t="shared" ref="AW102" si="1559">MEDIAN(AW99-AW98,AW100-AW99,AW101-AW100)</f>
        <v>-6.979203366510589E-3</v>
      </c>
      <c r="AX102">
        <f t="shared" ref="AX102" si="1560">MEDIAN(AX99-AX98,AX100-AX99,AX101-AX100)</f>
        <v>-3.4137460172963132E-4</v>
      </c>
      <c r="AY102">
        <f t="shared" ref="AY102" si="1561">MEDIAN(AY99-AY98,AY100-AY99,AY101-AY100)</f>
        <v>7.8912318437538266E-5</v>
      </c>
      <c r="AZ102">
        <f t="shared" ref="AZ102" si="1562">MEDIAN(AZ99-AZ98,AZ100-AZ99,AZ101-AZ100)</f>
        <v>7.9584715304842921E-4</v>
      </c>
      <c r="BA102">
        <f t="shared" ref="BA102" si="1563">MEDIAN(BA99-BA98,BA100-BA99,BA101-BA100)</f>
        <v>4.9166568484608388E-4</v>
      </c>
      <c r="BB102">
        <f t="shared" ref="BB102" si="1564">MEDIAN(BB99-BB98,BB100-BB99,BB101-BB100)</f>
        <v>-3.7340762742772834E-4</v>
      </c>
      <c r="BC102">
        <f t="shared" ref="BC102" si="1565">MEDIAN(BC99-BC98,BC100-BC99,BC101-BC100)</f>
        <v>2.0039076198587243E-3</v>
      </c>
      <c r="BD102">
        <f t="shared" ref="BD102" si="1566">MEDIAN(BD99-BD98,BD100-BD99,BD101-BD100)</f>
        <v>5.274422327956283E-4</v>
      </c>
      <c r="BE102">
        <f t="shared" ref="BE102" si="1567">MEDIAN(BE99-BE98,BE100-BE99,BE101-BE100)</f>
        <v>-5.7253010385879843E-4</v>
      </c>
      <c r="BF102">
        <f t="shared" ref="BF102" si="1568">MEDIAN(BF99-BF98,BF100-BF99,BF101-BF100)</f>
        <v>9.5185611943289419E-4</v>
      </c>
      <c r="BG102">
        <f t="shared" ref="BG102" si="1569">MEDIAN(BG99-BG98,BG100-BG99,BG101-BG100)</f>
        <v>-1.7733905963301629E-4</v>
      </c>
      <c r="BH102">
        <f t="shared" ref="BH102" si="1570">MEDIAN(BH99-BH98,BH100-BH99,BH101-BH100)</f>
        <v>0</v>
      </c>
      <c r="BI102">
        <f t="shared" ref="BI102" si="1571">MEDIAN(BI99-BI98,BI100-BI99,BI101-BI100)</f>
        <v>1.6304136707740629E-3</v>
      </c>
      <c r="BJ102">
        <f t="shared" ref="BJ102" si="1572">MEDIAN(BJ99-BJ98,BJ100-BJ99,BJ101-BJ100)</f>
        <v>-1.7819986418516866E-4</v>
      </c>
      <c r="BK102">
        <f t="shared" ref="BK102" si="1573">MEDIAN(BK99-BK98,BK100-BK99,BK101-BK100)</f>
        <v>4.4718160831158237E-4</v>
      </c>
      <c r="BL102">
        <f t="shared" ref="BL102" si="1574">MEDIAN(BL99-BL98,BL100-BL99,BL101-BL100)</f>
        <v>6.5055548959220286E-4</v>
      </c>
      <c r="BM102">
        <f t="shared" ref="BM102" si="1575">MEDIAN(BM99-BM98,BM100-BM99,BM101-BM100)</f>
        <v>-6.9576869556254185E-4</v>
      </c>
      <c r="BN102">
        <f t="shared" ref="BN102" si="1576">MEDIAN(BN99-BN98,BN100-BN99,BN101-BN100)</f>
        <v>-2.8268216634940032E-4</v>
      </c>
      <c r="BO102">
        <f t="shared" ref="BO102" si="1577">MEDIAN(BO99-BO98,BO100-BO99,BO101-BO100)</f>
        <v>1.2992660328159417E-3</v>
      </c>
      <c r="BP102">
        <f t="shared" ref="BP102" si="1578">MEDIAN(BP99-BP98,BP100-BP99,BP101-BP100)</f>
        <v>2.982008254657359E-5</v>
      </c>
      <c r="BQ102">
        <f t="shared" ref="BQ102" si="1579">MEDIAN(BQ99-BQ98,BQ100-BQ99,BQ101-BQ100)</f>
        <v>-4.5474077482504606E-4</v>
      </c>
      <c r="BR102">
        <f t="shared" ref="BR102" si="1580">MEDIAN(BR99-BR98,BR100-BR99,BR101-BR100)</f>
        <v>4.0078152397174491E-4</v>
      </c>
      <c r="BS102">
        <f t="shared" ref="BS102" si="1581">MEDIAN(BS99-BS98,BS100-BS99,BS101-BS100)</f>
        <v>0</v>
      </c>
      <c r="BT102">
        <f t="shared" ref="BT102" si="1582">MEDIAN(BT99-BT98,BT100-BT99,BT101-BT100)</f>
        <v>0</v>
      </c>
      <c r="BU102">
        <f t="shared" ref="BU102" si="1583">MEDIAN(BU99-BU98,BU100-BU99,BU101-BU100)</f>
        <v>-1.3300429472476233E-4</v>
      </c>
      <c r="BV102">
        <f t="shared" ref="BV102" si="1584">MEDIAN(BV99-BV98,BV100-BV99,BV101-BV100)</f>
        <v>9.0867383580298285E-5</v>
      </c>
      <c r="BW102">
        <f t="shared" ref="BW102" si="1585">MEDIAN(BW99-BW98,BW100-BW99,BW101-BW100)</f>
        <v>-4.5528971480307052E-4</v>
      </c>
      <c r="BX102">
        <f t="shared" ref="BX102" si="1586">MEDIAN(BX99-BX98,BX100-BX99,BX101-BX100)</f>
        <v>0</v>
      </c>
      <c r="BY102">
        <f t="shared" ref="BY102" si="1587">MEDIAN(BY99-BY98,BY100-BY99,BY101-BY100)</f>
        <v>-1.3104817793776547E-4</v>
      </c>
      <c r="BZ102">
        <f t="shared" ref="BZ102" si="1588">MEDIAN(BZ99-BZ98,BZ100-BZ99,BZ101-BZ100)</f>
        <v>5.2602575021291518E-4</v>
      </c>
      <c r="CA102">
        <f t="shared" ref="CA102" si="1589">MEDIAN(CA99-CA98,CA100-CA99,CA101-CA100)</f>
        <v>1.803516857872852E-3</v>
      </c>
      <c r="CB102">
        <f t="shared" ref="CB102" si="1590">MEDIAN(CB99-CB98,CB100-CB99,CB101-CB100)</f>
        <v>0</v>
      </c>
      <c r="CC102">
        <f t="shared" ref="CC102" si="1591">MEDIAN(CC99-CC98,CC100-CC99,CC101-CC100)</f>
        <v>0</v>
      </c>
      <c r="CD102">
        <f t="shared" ref="CD102" si="1592">MEDIAN(CD99-CD98,CD100-CD99,CD101-CD100)</f>
        <v>-1.7108257416044413E-3</v>
      </c>
      <c r="CE102">
        <f t="shared" ref="CE102" si="1593">MEDIAN(CE99-CE98,CE100-CE99,CE101-CE100)</f>
        <v>0</v>
      </c>
      <c r="CF102">
        <f t="shared" ref="CF102" si="1594">MEDIAN(CF99-CF98,CF100-CF99,CF101-CF100)</f>
        <v>0</v>
      </c>
      <c r="CG102">
        <f t="shared" ref="CG102" si="1595">MEDIAN(CG99-CG98,CG100-CG99,CG101-CG100)</f>
        <v>2.2601691523332045E-4</v>
      </c>
      <c r="CH102">
        <f t="shared" ref="CH102" si="1596">MEDIAN(CH99-CH98,CH100-CH99,CH101-CH100)</f>
        <v>4.3652436709988563E-4</v>
      </c>
      <c r="CI102">
        <f t="shared" ref="CI102" si="1597">MEDIAN(CI99-CI98,CI100-CI99,CI101-CI100)</f>
        <v>4.50879214468213E-4</v>
      </c>
      <c r="CJ102">
        <f t="shared" ref="CJ102" si="1598">MEDIAN(CJ99-CJ98,CJ100-CJ99,CJ101-CJ100)</f>
        <v>0</v>
      </c>
      <c r="CK102">
        <f t="shared" ref="CK102" si="1599">MEDIAN(CK99-CK98,CK100-CK99,CK101-CK100)</f>
        <v>2.3192289852084729E-4</v>
      </c>
      <c r="CL102">
        <f t="shared" ref="CL102" si="1600">MEDIAN(CL99-CL98,CL100-CL99,CL101-CL100)</f>
        <v>2.2541749313985165E-4</v>
      </c>
      <c r="CM102">
        <f t="shared" ref="CM102" si="1601">MEDIAN(CM99-CM98,CM100-CM99,CM101-CM100)</f>
        <v>0</v>
      </c>
      <c r="CN102">
        <f t="shared" ref="CN102" si="1602">MEDIAN(CN99-CN98,CN100-CN99,CN101-CN100)</f>
        <v>4.8185493950486332E-4</v>
      </c>
      <c r="CO102">
        <f t="shared" ref="CO102" si="1603">MEDIAN(CO99-CO98,CO100-CO99,CO101-CO100)</f>
        <v>0</v>
      </c>
      <c r="CP102">
        <f t="shared" ref="CP102" si="1604">MEDIAN(CP99-CP98,CP100-CP99,CP101-CP100)</f>
        <v>5.1883566844155996E-4</v>
      </c>
      <c r="CQ102">
        <f t="shared" ref="CQ102" si="1605">MEDIAN(CQ99-CQ98,CQ100-CQ99,CQ101-CQ100)</f>
        <v>3.9219173691171721E-4</v>
      </c>
      <c r="CR102">
        <f t="shared" ref="CR102" si="1606">MEDIAN(CR99-CR98,CR100-CR99,CR101-CR100)</f>
        <v>0</v>
      </c>
      <c r="CS102">
        <f t="shared" ref="CS102" si="1607">MEDIAN(CS99-CS98,CS100-CS99,CS101-CS100)</f>
        <v>0</v>
      </c>
      <c r="CT102">
        <f t="shared" ref="CT102" si="1608">MEDIAN(CT99-CT98,CT100-CT99,CT101-CT100)</f>
        <v>-6.5686894784209725E-4</v>
      </c>
      <c r="CU102">
        <f t="shared" ref="CU102" si="1609">MEDIAN(CU99-CU98,CU100-CU99,CU101-CU100)</f>
        <v>2.8346132041436891E-4</v>
      </c>
      <c r="CV102">
        <f t="shared" ref="CV102" si="1610">MEDIAN(CV99-CV98,CV100-CV99,CV101-CV100)</f>
        <v>-1.4034289182218176E-3</v>
      </c>
      <c r="CW102">
        <f t="shared" ref="CW102" si="1611">MEDIAN(CW99-CW98,CW100-CW99,CW101-CW100)</f>
        <v>-4.50879214468213E-4</v>
      </c>
      <c r="CX102">
        <f t="shared" ref="CX102" si="1612">MEDIAN(CX99-CX98,CX100-CX99,CX101-CX100)</f>
        <v>-5.6528072253411179E-5</v>
      </c>
      <c r="CY102">
        <f t="shared" ref="CY102" si="1613">MEDIAN(CY99-CY98,CY100-CY99,CY101-CY100)</f>
        <v>0</v>
      </c>
      <c r="CZ102">
        <f t="shared" ref="CZ102" si="1614">MEDIAN(CZ99-CZ98,CZ100-CZ99,CZ101-CZ100)</f>
        <v>5.9269185177549867E-4</v>
      </c>
      <c r="DA102">
        <f t="shared" ref="DA102" si="1615">MEDIAN(DA99-DA98,DA100-DA99,DA101-DA100)</f>
        <v>2.0615368757408647E-4</v>
      </c>
      <c r="DB102">
        <f t="shared" ref="DB102" si="1616">MEDIAN(DB99-DB98,DB100-DB99,DB101-DB100)</f>
        <v>0</v>
      </c>
      <c r="DC102">
        <f t="shared" ref="DC102" si="1617">MEDIAN(DC99-DC98,DC100-DC99,DC101-DC100)</f>
        <v>-8.7760442695402697E-4</v>
      </c>
    </row>
    <row r="103" spans="1:107" x14ac:dyDescent="0.25">
      <c r="G103" t="s">
        <v>357</v>
      </c>
      <c r="H103">
        <f>AVERAGE(H99-H98,H100-H99,H101-H100)</f>
        <v>-5.7246207122667132E-3</v>
      </c>
      <c r="I103">
        <f t="shared" ref="I103:BT103" si="1618">AVERAGE(I99-I98,I100-I99,I101-I100)</f>
        <v>-3.4375412391671058E-2</v>
      </c>
      <c r="J103">
        <f t="shared" si="1618"/>
        <v>1.7701321556169252E-3</v>
      </c>
      <c r="K103">
        <f t="shared" si="1618"/>
        <v>-6.1718246354915034E-3</v>
      </c>
      <c r="L103">
        <f t="shared" si="1618"/>
        <v>-8.2525436442114992E-4</v>
      </c>
      <c r="M103">
        <f t="shared" si="1618"/>
        <v>-3.8751619922252219E-3</v>
      </c>
      <c r="N103">
        <f t="shared" si="1618"/>
        <v>3.1787956030387651E-3</v>
      </c>
      <c r="O103">
        <f t="shared" si="1618"/>
        <v>-2.819904300509274E-3</v>
      </c>
      <c r="P103">
        <f t="shared" si="1618"/>
        <v>-3.1251125078264524E-2</v>
      </c>
      <c r="Q103">
        <f t="shared" si="1618"/>
        <v>1.6323987855625836E-2</v>
      </c>
      <c r="R103">
        <f t="shared" si="1618"/>
        <v>-7.7459959077799876E-5</v>
      </c>
      <c r="S103">
        <f t="shared" si="1618"/>
        <v>1.8660496112313566E-4</v>
      </c>
      <c r="T103">
        <f t="shared" si="1618"/>
        <v>1.0346542650806131E-3</v>
      </c>
      <c r="U103">
        <f t="shared" si="1618"/>
        <v>5.3173100666721535E-3</v>
      </c>
      <c r="V103">
        <f t="shared" si="1618"/>
        <v>-8.2079515914136418E-4</v>
      </c>
      <c r="W103">
        <f t="shared" si="1618"/>
        <v>-1.1819737192707233E-3</v>
      </c>
      <c r="X103">
        <f t="shared" si="1618"/>
        <v>-2.4390046219587799E-3</v>
      </c>
      <c r="Y103">
        <f t="shared" si="1618"/>
        <v>-1.5926152396828871E-4</v>
      </c>
      <c r="Z103">
        <f t="shared" si="1618"/>
        <v>-5.4761575988881322E-4</v>
      </c>
      <c r="AA103">
        <f t="shared" si="1618"/>
        <v>2.8053242561364346E-3</v>
      </c>
      <c r="AB103">
        <f t="shared" si="1618"/>
        <v>5.8386149751694242E-3</v>
      </c>
      <c r="AC103">
        <f t="shared" si="1618"/>
        <v>2.0951052741479403E-3</v>
      </c>
      <c r="AD103">
        <f t="shared" si="1618"/>
        <v>-7.7025819310595973E-4</v>
      </c>
      <c r="AE103">
        <f t="shared" si="1618"/>
        <v>4.1764060359839291E-3</v>
      </c>
      <c r="AF103">
        <f t="shared" si="1618"/>
        <v>-8.8822565287134211E-5</v>
      </c>
      <c r="AG103">
        <f t="shared" si="1618"/>
        <v>7.1920295685272764E-5</v>
      </c>
      <c r="AH103">
        <f t="shared" si="1618"/>
        <v>-5.5342121889104311E-4</v>
      </c>
      <c r="AI103">
        <f t="shared" si="1618"/>
        <v>-3.54719539486981E-4</v>
      </c>
      <c r="AJ103">
        <f t="shared" si="1618"/>
        <v>-5.2940010197309968E-3</v>
      </c>
      <c r="AK103">
        <f t="shared" si="1618"/>
        <v>1.1912886377680274E-3</v>
      </c>
      <c r="AL103">
        <f t="shared" si="1618"/>
        <v>1.6606689065181511E-4</v>
      </c>
      <c r="AM103">
        <f t="shared" si="1618"/>
        <v>1.0095633260371287E-4</v>
      </c>
      <c r="AN103">
        <f t="shared" si="1618"/>
        <v>1.9151096112162867E-3</v>
      </c>
      <c r="AO103">
        <f t="shared" si="1618"/>
        <v>-1.2176219059075464E-2</v>
      </c>
      <c r="AP103">
        <f t="shared" si="1618"/>
        <v>-3.6553841987702908E-3</v>
      </c>
      <c r="AQ103">
        <f t="shared" si="1618"/>
        <v>1.0645594973523198E-3</v>
      </c>
      <c r="AR103">
        <f t="shared" si="1618"/>
        <v>2.7382226246330291E-3</v>
      </c>
      <c r="AS103">
        <f t="shared" si="1618"/>
        <v>-3.4847600685926675E-3</v>
      </c>
      <c r="AT103">
        <f t="shared" si="1618"/>
        <v>6.8044009109117338E-4</v>
      </c>
      <c r="AU103">
        <f t="shared" si="1618"/>
        <v>5.4237982573940295E-2</v>
      </c>
      <c r="AV103">
        <f t="shared" si="1618"/>
        <v>-1.8712385576290902E-3</v>
      </c>
      <c r="AW103">
        <f t="shared" si="1618"/>
        <v>-4.0709511595176323E-3</v>
      </c>
      <c r="AX103">
        <f t="shared" si="1618"/>
        <v>-4.0431321209781637E-6</v>
      </c>
      <c r="AY103">
        <f t="shared" si="1618"/>
        <v>2.5078533860760079E-4</v>
      </c>
      <c r="AZ103">
        <f t="shared" si="1618"/>
        <v>-9.2547658495327107E-5</v>
      </c>
      <c r="BA103">
        <f t="shared" si="1618"/>
        <v>-1.7768217960992003E-4</v>
      </c>
      <c r="BB103">
        <f t="shared" si="1618"/>
        <v>1.7362401973403145E-3</v>
      </c>
      <c r="BC103">
        <f t="shared" si="1618"/>
        <v>1.7285373281751585E-3</v>
      </c>
      <c r="BD103">
        <f t="shared" si="1618"/>
        <v>2.5649713431745311E-4</v>
      </c>
      <c r="BE103">
        <f t="shared" si="1618"/>
        <v>1.0095633260371287E-4</v>
      </c>
      <c r="BF103">
        <f t="shared" si="1618"/>
        <v>4.7740554778171054E-4</v>
      </c>
      <c r="BG103">
        <f t="shared" si="1618"/>
        <v>-1.1520314379633652E-4</v>
      </c>
      <c r="BH103">
        <f t="shared" si="1618"/>
        <v>3.2924520536669672E-4</v>
      </c>
      <c r="BI103">
        <f t="shared" si="1618"/>
        <v>8.0116333305896238E-4</v>
      </c>
      <c r="BJ103">
        <f t="shared" si="1618"/>
        <v>7.9936832809570507E-5</v>
      </c>
      <c r="BK103">
        <f t="shared" si="1618"/>
        <v>-1.1839664578512337E-5</v>
      </c>
      <c r="BL103">
        <f t="shared" si="1618"/>
        <v>2.8446336992441791E-3</v>
      </c>
      <c r="BM103">
        <f t="shared" si="1618"/>
        <v>-2.9080058665857482E-4</v>
      </c>
      <c r="BN103">
        <f t="shared" si="1618"/>
        <v>1.5868643135308856E-4</v>
      </c>
      <c r="BO103">
        <f t="shared" si="1618"/>
        <v>-1.4087354640866489E-4</v>
      </c>
      <c r="BP103">
        <f t="shared" si="1618"/>
        <v>8.2409335587696388E-5</v>
      </c>
      <c r="BQ103">
        <f t="shared" si="1618"/>
        <v>7.8470107279062743E-4</v>
      </c>
      <c r="BR103">
        <f t="shared" si="1618"/>
        <v>4.9386780805004522E-4</v>
      </c>
      <c r="BS103">
        <f t="shared" si="1618"/>
        <v>1.3718550223612366E-4</v>
      </c>
      <c r="BT103">
        <f t="shared" si="1618"/>
        <v>1.975471232200181E-4</v>
      </c>
      <c r="BU103">
        <f t="shared" ref="BU103:DC103" si="1619">AVERAGE(BU99-BU98,BU100-BU99,BU101-BU100)</f>
        <v>1.1408126569429935E-4</v>
      </c>
      <c r="BV103">
        <f t="shared" si="1619"/>
        <v>8.3274159987318724E-5</v>
      </c>
      <c r="BW103">
        <f t="shared" si="1619"/>
        <v>-2.0967651958295254E-4</v>
      </c>
      <c r="BX103">
        <f t="shared" si="1619"/>
        <v>-2.1493956405199008E-4</v>
      </c>
      <c r="BY103">
        <f t="shared" si="1619"/>
        <v>-1.6529572954457071E-4</v>
      </c>
      <c r="BZ103">
        <f t="shared" si="1619"/>
        <v>1.4047795428979064E-3</v>
      </c>
      <c r="CA103">
        <f t="shared" si="1619"/>
        <v>1.991933492468516E-3</v>
      </c>
      <c r="CB103">
        <f t="shared" si="1619"/>
        <v>1.9205970313057315E-4</v>
      </c>
      <c r="CC103">
        <f t="shared" si="1619"/>
        <v>0</v>
      </c>
      <c r="CD103">
        <f t="shared" si="1619"/>
        <v>-2.411314838762784E-3</v>
      </c>
      <c r="CE103">
        <f t="shared" si="1619"/>
        <v>1.04260981699454E-4</v>
      </c>
      <c r="CF103">
        <f t="shared" si="1619"/>
        <v>0</v>
      </c>
      <c r="CG103">
        <f t="shared" si="1619"/>
        <v>-3.4702104127546903E-4</v>
      </c>
      <c r="CH103">
        <f t="shared" si="1619"/>
        <v>4.7191812769226544E-4</v>
      </c>
      <c r="CI103">
        <f t="shared" si="1619"/>
        <v>2.1400938348835295E-4</v>
      </c>
      <c r="CJ103">
        <f t="shared" si="1619"/>
        <v>0</v>
      </c>
      <c r="CK103">
        <f t="shared" si="1619"/>
        <v>1.0044659615252751E-5</v>
      </c>
      <c r="CL103">
        <f t="shared" si="1619"/>
        <v>2.4693390402502261E-4</v>
      </c>
      <c r="CM103">
        <f t="shared" si="1619"/>
        <v>0</v>
      </c>
      <c r="CN103">
        <f t="shared" si="1619"/>
        <v>1.975471232200181E-4</v>
      </c>
      <c r="CO103">
        <f t="shared" si="1619"/>
        <v>0</v>
      </c>
      <c r="CP103">
        <f t="shared" si="1619"/>
        <v>4.993552281394902E-4</v>
      </c>
      <c r="CQ103">
        <f t="shared" si="1619"/>
        <v>2.8534584465113728E-4</v>
      </c>
      <c r="CR103">
        <f t="shared" si="1619"/>
        <v>0</v>
      </c>
      <c r="CS103">
        <f t="shared" si="1619"/>
        <v>-1.0114803014211298E-4</v>
      </c>
      <c r="CT103">
        <f t="shared" si="1619"/>
        <v>0</v>
      </c>
      <c r="CU103">
        <f t="shared" si="1619"/>
        <v>3.1278294509836199E-4</v>
      </c>
      <c r="CV103">
        <f t="shared" si="1619"/>
        <v>-3.909857581550433E-4</v>
      </c>
      <c r="CW103">
        <f t="shared" si="1619"/>
        <v>-5.0237014545080909E-4</v>
      </c>
      <c r="CX103">
        <f t="shared" si="1619"/>
        <v>8.3759960263785167E-6</v>
      </c>
      <c r="CY103">
        <f t="shared" si="1619"/>
        <v>1.0974840178889824E-5</v>
      </c>
      <c r="CZ103">
        <f t="shared" si="1619"/>
        <v>2.1181441545257496E-3</v>
      </c>
      <c r="DA103">
        <f t="shared" si="1619"/>
        <v>1.1022983111172121E-4</v>
      </c>
      <c r="DB103">
        <f t="shared" si="1619"/>
        <v>4.3899360715559575E-5</v>
      </c>
      <c r="DC103">
        <f t="shared" si="1619"/>
        <v>-3.9098575815504325E-4</v>
      </c>
    </row>
    <row r="104" spans="1:107" x14ac:dyDescent="0.25">
      <c r="A104" t="s">
        <v>121</v>
      </c>
      <c r="B104" t="str">
        <f>LEFT(A104,7)</f>
        <v>VDMT038</v>
      </c>
      <c r="C104" t="s">
        <v>103</v>
      </c>
      <c r="D104">
        <v>1</v>
      </c>
      <c r="E104">
        <v>21.4</v>
      </c>
      <c r="F104">
        <v>28.393999999999998</v>
      </c>
      <c r="G104">
        <v>0.32682242990654209</v>
      </c>
      <c r="H104">
        <v>1.882004652146331E-2</v>
      </c>
      <c r="I104">
        <v>5.7808204694438571E-2</v>
      </c>
      <c r="J104">
        <v>0.11535208289278917</v>
      </c>
      <c r="K104">
        <v>0.13107950941002325</v>
      </c>
      <c r="L104">
        <v>2.704060054979911E-2</v>
      </c>
      <c r="M104">
        <v>2.3419327553393952E-2</v>
      </c>
      <c r="N104">
        <v>1.3216324804398393E-2</v>
      </c>
      <c r="O104">
        <v>3.3225840558257558E-2</v>
      </c>
      <c r="P104">
        <v>8.1624021991964474E-2</v>
      </c>
      <c r="Q104">
        <v>4.9825544512581942E-2</v>
      </c>
      <c r="R104">
        <v>9.6214844576020305E-3</v>
      </c>
      <c r="S104">
        <v>7.7183336857686614E-3</v>
      </c>
      <c r="T104">
        <v>2.4582364136181011E-3</v>
      </c>
      <c r="U104">
        <v>1.7260520194544302E-2</v>
      </c>
      <c r="V104">
        <v>8.3527172763797845E-3</v>
      </c>
      <c r="W104">
        <v>2.5639670120532884E-3</v>
      </c>
      <c r="X104">
        <v>1.7604144639458658E-2</v>
      </c>
      <c r="Y104">
        <v>2.8547261577500527E-3</v>
      </c>
      <c r="Z104">
        <v>3.462677098752379E-3</v>
      </c>
      <c r="AA104">
        <v>4.8636075280186087E-3</v>
      </c>
      <c r="AB104">
        <v>0</v>
      </c>
      <c r="AC104">
        <v>5.7887502643264961E-3</v>
      </c>
      <c r="AD104">
        <v>3.7005709452315501E-4</v>
      </c>
      <c r="AE104">
        <v>8.2284838232184396E-2</v>
      </c>
      <c r="AF104">
        <v>1.0229435398604356E-2</v>
      </c>
      <c r="AG104">
        <v>2.1410446183125396E-2</v>
      </c>
      <c r="AH104">
        <v>5.8416155635440895E-3</v>
      </c>
      <c r="AI104">
        <v>1.2159018820046522E-3</v>
      </c>
      <c r="AJ104">
        <v>5.9737788115880736E-3</v>
      </c>
      <c r="AK104">
        <v>9.78008035525481E-3</v>
      </c>
      <c r="AL104">
        <v>0</v>
      </c>
      <c r="AM104">
        <v>1.5330936773102135E-3</v>
      </c>
      <c r="AN104">
        <v>2.9075914569676466E-3</v>
      </c>
      <c r="AO104">
        <v>1.9877352505815182E-2</v>
      </c>
      <c r="AP104">
        <v>6.8724888982871647E-4</v>
      </c>
      <c r="AQ104">
        <v>4.7578769295834216E-4</v>
      </c>
      <c r="AR104">
        <v>7.5068724888982868E-3</v>
      </c>
      <c r="AS104">
        <v>5.2865299217593571E-4</v>
      </c>
      <c r="AT104">
        <v>3.4362444491435823E-3</v>
      </c>
      <c r="AU104">
        <v>0</v>
      </c>
      <c r="AV104">
        <v>5.5508564178473254E-4</v>
      </c>
      <c r="AW104">
        <v>1.2951998308310426E-3</v>
      </c>
      <c r="AX104">
        <v>0</v>
      </c>
      <c r="AY104">
        <v>1.2687671812222456E-3</v>
      </c>
      <c r="AZ104">
        <v>1.9031507718333686E-3</v>
      </c>
      <c r="BA104">
        <v>1.5330936773102135E-3</v>
      </c>
      <c r="BB104">
        <v>0</v>
      </c>
      <c r="BC104">
        <v>2.7225629097060691E-3</v>
      </c>
      <c r="BD104">
        <v>1.5595263269190104E-3</v>
      </c>
      <c r="BE104">
        <v>7.9297948826390356E-4</v>
      </c>
      <c r="BF104">
        <v>4.3878198350602669E-3</v>
      </c>
      <c r="BG104">
        <v>0</v>
      </c>
      <c r="BH104">
        <v>3.0661873546204269E-3</v>
      </c>
      <c r="BI104">
        <v>7.1368153943751319E-3</v>
      </c>
      <c r="BJ104">
        <v>2.696130260097272E-3</v>
      </c>
      <c r="BK104">
        <v>0</v>
      </c>
      <c r="BL104">
        <v>0</v>
      </c>
      <c r="BM104">
        <v>0</v>
      </c>
      <c r="BN104">
        <v>2.0617466694861494E-3</v>
      </c>
      <c r="BO104">
        <v>3.9120321421019242E-3</v>
      </c>
      <c r="BP104">
        <v>8.4584478748149711E-4</v>
      </c>
      <c r="BQ104">
        <v>3.9648974413195176E-3</v>
      </c>
      <c r="BR104">
        <v>5.392260520194544E-3</v>
      </c>
      <c r="BS104">
        <v>3.5684076971875659E-3</v>
      </c>
      <c r="BT104">
        <v>0</v>
      </c>
      <c r="BU104">
        <v>9.277860012687671E-3</v>
      </c>
      <c r="BV104">
        <v>3.7005709452315501E-4</v>
      </c>
      <c r="BW104">
        <v>3.7005709452315501E-4</v>
      </c>
      <c r="BX104">
        <v>1.0837386339606681E-3</v>
      </c>
      <c r="BY104">
        <v>0</v>
      </c>
      <c r="BZ104">
        <v>0</v>
      </c>
      <c r="CA104">
        <v>0</v>
      </c>
      <c r="CB104">
        <v>2.9075914569676463E-4</v>
      </c>
      <c r="CC104">
        <v>0</v>
      </c>
      <c r="CD104">
        <v>7.9297948826390356E-4</v>
      </c>
      <c r="CE104">
        <v>0</v>
      </c>
      <c r="CF104">
        <v>0</v>
      </c>
      <c r="CG104">
        <v>1.1894692323958555E-3</v>
      </c>
      <c r="CH104">
        <v>0</v>
      </c>
      <c r="CI104">
        <v>6.1350179742017341E-2</v>
      </c>
      <c r="CJ104">
        <v>0</v>
      </c>
      <c r="CK104">
        <v>0</v>
      </c>
      <c r="CL104">
        <v>2.9075914569676463E-4</v>
      </c>
      <c r="CM104">
        <v>3.9648974413195178E-4</v>
      </c>
      <c r="CN104">
        <v>0</v>
      </c>
      <c r="CO104">
        <v>0</v>
      </c>
      <c r="CP104">
        <v>5.2865299217593571E-4</v>
      </c>
      <c r="CQ104">
        <v>3.5261154578134911E-2</v>
      </c>
      <c r="CR104">
        <v>0</v>
      </c>
      <c r="CS104">
        <v>0</v>
      </c>
      <c r="CT104">
        <v>0</v>
      </c>
      <c r="CU104">
        <v>8.7227743709029394E-4</v>
      </c>
      <c r="CV104">
        <v>1.2423345316134489E-3</v>
      </c>
      <c r="CW104">
        <v>3.8591668428843307E-3</v>
      </c>
      <c r="CX104">
        <v>2.3789384647917108E-4</v>
      </c>
      <c r="CY104">
        <v>2.5639670120532884E-3</v>
      </c>
      <c r="CZ104">
        <v>0</v>
      </c>
      <c r="DA104">
        <v>5.5508564178473254E-4</v>
      </c>
      <c r="DB104">
        <v>0</v>
      </c>
      <c r="DC104">
        <v>0</v>
      </c>
    </row>
    <row r="105" spans="1:107" x14ac:dyDescent="0.25">
      <c r="A105" t="s">
        <v>143</v>
      </c>
      <c r="B105" t="str">
        <f>LEFT(A105,7)</f>
        <v>VDMT038</v>
      </c>
      <c r="C105" t="s">
        <v>103</v>
      </c>
      <c r="D105">
        <v>7</v>
      </c>
      <c r="E105">
        <v>21.4</v>
      </c>
      <c r="F105">
        <v>28.393999999999998</v>
      </c>
      <c r="G105">
        <v>0.32682242990654209</v>
      </c>
      <c r="H105">
        <v>2.7248844266134453E-2</v>
      </c>
      <c r="I105">
        <v>9.956621795002342E-2</v>
      </c>
      <c r="J105">
        <v>0.11883184326823208</v>
      </c>
      <c r="K105">
        <v>5.8306009816100852E-2</v>
      </c>
      <c r="L105">
        <v>4.7430910534997858E-2</v>
      </c>
      <c r="M105">
        <v>1.2463596928904547E-2</v>
      </c>
      <c r="N105">
        <v>1.0610349673136061E-2</v>
      </c>
      <c r="O105">
        <v>2.466244424984217E-2</v>
      </c>
      <c r="P105">
        <v>5.0200598741421097E-2</v>
      </c>
      <c r="Q105">
        <v>4.8876850701586462E-2</v>
      </c>
      <c r="R105">
        <v>7.8202961122538339E-3</v>
      </c>
      <c r="S105">
        <v>5.396818931633505E-3</v>
      </c>
      <c r="T105">
        <v>4.6229354621917197E-3</v>
      </c>
      <c r="U105">
        <v>8.9200252530395284E-3</v>
      </c>
      <c r="V105">
        <v>8.5127181638596418E-3</v>
      </c>
      <c r="W105">
        <v>1.4052094576706108E-3</v>
      </c>
      <c r="X105">
        <v>6.5983748447141725E-3</v>
      </c>
      <c r="Y105">
        <v>3.8083212838319453E-3</v>
      </c>
      <c r="Z105">
        <v>6.2114331099932798E-3</v>
      </c>
      <c r="AA105">
        <v>3.9508787650449056E-3</v>
      </c>
      <c r="AB105">
        <v>6.7205669714681389E-4</v>
      </c>
      <c r="AC105">
        <v>3.9508787650449056E-3</v>
      </c>
      <c r="AD105">
        <v>1.8328819013094922E-4</v>
      </c>
      <c r="AE105">
        <v>3.9203307333564141E-2</v>
      </c>
      <c r="AF105">
        <v>7.9832189479257885E-3</v>
      </c>
      <c r="AG105">
        <v>2.7228478911675458E-2</v>
      </c>
      <c r="AH105">
        <v>1.0019754393825225E-2</v>
      </c>
      <c r="AI105">
        <v>1.3441133942936278E-3</v>
      </c>
      <c r="AJ105">
        <v>4.3989165631427816E-3</v>
      </c>
      <c r="AK105">
        <v>2.3705272590269433E-2</v>
      </c>
      <c r="AL105">
        <v>0</v>
      </c>
      <c r="AM105">
        <v>1.1404598497036841E-3</v>
      </c>
      <c r="AN105">
        <v>3.2991874223570862E-3</v>
      </c>
      <c r="AO105">
        <v>2.115960328289514E-2</v>
      </c>
      <c r="AP105">
        <v>1.1404598497036841E-3</v>
      </c>
      <c r="AQ105">
        <v>5.0913386147485894E-4</v>
      </c>
      <c r="AR105">
        <v>4.1138016007168602E-3</v>
      </c>
      <c r="AS105">
        <v>4.5618393988147363E-3</v>
      </c>
      <c r="AT105">
        <v>2.1587275726534022E-3</v>
      </c>
      <c r="AU105">
        <v>3.6657638026189843E-4</v>
      </c>
      <c r="AV105">
        <v>0</v>
      </c>
      <c r="AW105">
        <v>3.8083212838319453E-3</v>
      </c>
      <c r="AX105">
        <v>1.0386330774087122E-3</v>
      </c>
      <c r="AY105">
        <v>1.2219212675396616E-3</v>
      </c>
      <c r="AZ105">
        <v>3.2380913589801033E-3</v>
      </c>
      <c r="BA105">
        <v>1.3848441032116164E-3</v>
      </c>
      <c r="BB105">
        <v>5.7022992485184203E-4</v>
      </c>
      <c r="BC105">
        <v>1.5884976478015599E-3</v>
      </c>
      <c r="BD105">
        <v>5.0302425513716062E-3</v>
      </c>
      <c r="BE105">
        <v>1.5070362299655826E-3</v>
      </c>
      <c r="BF105">
        <v>3.2584567134390976E-3</v>
      </c>
      <c r="BG105">
        <v>0</v>
      </c>
      <c r="BH105">
        <v>7.4333543775329412E-3</v>
      </c>
      <c r="BI105">
        <v>2.8918803331771988E-3</v>
      </c>
      <c r="BJ105">
        <v>2.2585178095024742E-2</v>
      </c>
      <c r="BK105">
        <v>8.146141783597744E-4</v>
      </c>
      <c r="BL105">
        <v>0</v>
      </c>
      <c r="BM105">
        <v>0</v>
      </c>
      <c r="BN105">
        <v>9.571716595727349E-4</v>
      </c>
      <c r="BO105">
        <v>5.6819338940594264E-3</v>
      </c>
      <c r="BP105">
        <v>4.8876850701586462E-4</v>
      </c>
      <c r="BQ105">
        <v>5.0098771969126123E-3</v>
      </c>
      <c r="BR105">
        <v>6.7816630348451219E-3</v>
      </c>
      <c r="BS105">
        <v>1.3156018980510355E-2</v>
      </c>
      <c r="BT105">
        <v>7.7388346944178563E-4</v>
      </c>
      <c r="BU105">
        <v>9.9993890393662299E-3</v>
      </c>
      <c r="BV105">
        <v>0</v>
      </c>
      <c r="BW105">
        <v>7.3315276052379687E-4</v>
      </c>
      <c r="BX105">
        <v>3.8694173472089282E-4</v>
      </c>
      <c r="BY105">
        <v>1.4866708755065883E-3</v>
      </c>
      <c r="BZ105">
        <v>2.5660346618332892E-3</v>
      </c>
      <c r="CA105">
        <v>5.4986457039284771E-4</v>
      </c>
      <c r="CB105">
        <v>2.4438425350793231E-4</v>
      </c>
      <c r="CC105">
        <v>4.4803779809787591E-4</v>
      </c>
      <c r="CD105">
        <v>0</v>
      </c>
      <c r="CE105">
        <v>0</v>
      </c>
      <c r="CF105">
        <v>2.4438425350793231E-4</v>
      </c>
      <c r="CG105">
        <v>2.8918803331771988E-3</v>
      </c>
      <c r="CH105">
        <v>8.3497953281876872E-4</v>
      </c>
      <c r="CI105">
        <v>4.6982872736899987E-2</v>
      </c>
      <c r="CJ105">
        <v>0</v>
      </c>
      <c r="CK105">
        <v>7.5351811498279131E-4</v>
      </c>
      <c r="CL105">
        <v>1.2626519764576502E-3</v>
      </c>
      <c r="CM105">
        <v>1.2626519764576502E-3</v>
      </c>
      <c r="CN105">
        <v>0</v>
      </c>
      <c r="CO105">
        <v>0</v>
      </c>
      <c r="CP105">
        <v>0</v>
      </c>
      <c r="CQ105">
        <v>5.0465348349388019E-2</v>
      </c>
      <c r="CR105">
        <v>0</v>
      </c>
      <c r="CS105">
        <v>0</v>
      </c>
      <c r="CT105">
        <v>0</v>
      </c>
      <c r="CU105">
        <v>1.5884976478015599E-3</v>
      </c>
      <c r="CV105">
        <v>5.4171842860924998E-3</v>
      </c>
      <c r="CW105">
        <v>6.9038551615990878E-3</v>
      </c>
      <c r="CX105">
        <v>3.6657638026189843E-4</v>
      </c>
      <c r="CY105">
        <v>1.9041606419159727E-2</v>
      </c>
      <c r="CZ105">
        <v>9.1644095065474614E-4</v>
      </c>
      <c r="DA105">
        <v>3.8694173472089282E-4</v>
      </c>
      <c r="DB105">
        <v>1.5884976478015599E-3</v>
      </c>
      <c r="DC105">
        <v>0</v>
      </c>
    </row>
    <row r="106" spans="1:107" x14ac:dyDescent="0.25">
      <c r="A106" t="s">
        <v>165</v>
      </c>
      <c r="B106" t="str">
        <f>LEFT(A106,7)</f>
        <v>VDMT038</v>
      </c>
      <c r="C106" t="s">
        <v>103</v>
      </c>
      <c r="D106">
        <v>14</v>
      </c>
      <c r="E106">
        <v>21.4</v>
      </c>
      <c r="F106">
        <v>28.393999999999998</v>
      </c>
      <c r="G106">
        <v>0.32682242990654209</v>
      </c>
      <c r="H106">
        <v>1.7384916748285992E-2</v>
      </c>
      <c r="I106">
        <v>5.4875394493416038E-2</v>
      </c>
      <c r="J106">
        <v>8.7441506148656006E-2</v>
      </c>
      <c r="K106">
        <v>0.10931548590706279</v>
      </c>
      <c r="L106">
        <v>1.488192403961258E-2</v>
      </c>
      <c r="M106">
        <v>1.2487757100881489E-2</v>
      </c>
      <c r="N106">
        <v>1.6895200783545544E-2</v>
      </c>
      <c r="O106">
        <v>4.6386984437914898E-2</v>
      </c>
      <c r="P106">
        <v>3.1260202415932095E-2</v>
      </c>
      <c r="Q106">
        <v>0.1506420720426597</v>
      </c>
      <c r="R106">
        <v>1.9316574164762217E-2</v>
      </c>
      <c r="S106">
        <v>6.8560235063663075E-3</v>
      </c>
      <c r="T106">
        <v>1.7412123190771575E-3</v>
      </c>
      <c r="U106">
        <v>3.9503754489063007E-2</v>
      </c>
      <c r="V106">
        <v>4.6686255305256281E-2</v>
      </c>
      <c r="W106">
        <v>3.1831537708129284E-3</v>
      </c>
      <c r="X106">
        <v>4.0700837958428555E-2</v>
      </c>
      <c r="Y106">
        <v>4.1897921427794102E-3</v>
      </c>
      <c r="Z106">
        <v>4.4890630101207963E-3</v>
      </c>
      <c r="AA106">
        <v>2.1221025138752855E-3</v>
      </c>
      <c r="AB106">
        <v>2.2254869953204918E-2</v>
      </c>
      <c r="AC106">
        <v>1.1698770268799652E-3</v>
      </c>
      <c r="AD106">
        <v>3.808901947981282E-4</v>
      </c>
      <c r="AE106">
        <v>1.0746544781804332E-2</v>
      </c>
      <c r="AF106">
        <v>5.3868756121449556E-3</v>
      </c>
      <c r="AG106">
        <v>7.1280879312221133E-3</v>
      </c>
      <c r="AH106">
        <v>2.421373381216672E-3</v>
      </c>
      <c r="AI106">
        <v>9.5766677549243666E-3</v>
      </c>
      <c r="AJ106">
        <v>4.5162694526063776E-3</v>
      </c>
      <c r="AK106">
        <v>2.8022635760148002E-3</v>
      </c>
      <c r="AL106">
        <v>1.7412123190771575E-3</v>
      </c>
      <c r="AM106">
        <v>5.9854173468277291E-4</v>
      </c>
      <c r="AN106">
        <v>1.8718032430079443E-2</v>
      </c>
      <c r="AO106">
        <v>5.1148111872891498E-3</v>
      </c>
      <c r="AP106">
        <v>1.5235607791925128E-3</v>
      </c>
      <c r="AQ106">
        <v>8.1619327456741752E-4</v>
      </c>
      <c r="AR106">
        <v>1.6595929916204157E-3</v>
      </c>
      <c r="AS106">
        <v>1.7956252040483187E-3</v>
      </c>
      <c r="AT106">
        <v>1.4691478942213516E-3</v>
      </c>
      <c r="AU106">
        <v>7.4545652410490807E-3</v>
      </c>
      <c r="AV106">
        <v>7.0736750462509527E-4</v>
      </c>
      <c r="AW106">
        <v>0</v>
      </c>
      <c r="AX106">
        <v>1.1453912286429427E-2</v>
      </c>
      <c r="AY106">
        <v>8.1619327456741752E-4</v>
      </c>
      <c r="AZ106">
        <v>1.9316574164762217E-2</v>
      </c>
      <c r="BA106">
        <v>0</v>
      </c>
      <c r="BB106">
        <v>0</v>
      </c>
      <c r="BC106">
        <v>5.6861464794863426E-3</v>
      </c>
      <c r="BD106">
        <v>4.8699532049189245E-3</v>
      </c>
      <c r="BE106">
        <v>4.0809663728370876E-4</v>
      </c>
      <c r="BF106">
        <v>8.9781260202415937E-4</v>
      </c>
      <c r="BG106">
        <v>2.4485798237022528E-4</v>
      </c>
      <c r="BH106">
        <v>2.8566764609859615E-3</v>
      </c>
      <c r="BI106">
        <v>8.7060615953857875E-4</v>
      </c>
      <c r="BJ106">
        <v>8.6244422679290448E-3</v>
      </c>
      <c r="BK106">
        <v>1.8500380890194798E-3</v>
      </c>
      <c r="BL106">
        <v>3.5368375231254763E-4</v>
      </c>
      <c r="BM106">
        <v>0</v>
      </c>
      <c r="BN106">
        <v>0</v>
      </c>
      <c r="BO106">
        <v>1.5235607791925128E-3</v>
      </c>
      <c r="BP106">
        <v>3.2647730982696702E-4</v>
      </c>
      <c r="BQ106">
        <v>0</v>
      </c>
      <c r="BR106">
        <v>2.3125476112743496E-3</v>
      </c>
      <c r="BS106">
        <v>0</v>
      </c>
      <c r="BT106">
        <v>2.9655022309282839E-3</v>
      </c>
      <c r="BU106">
        <v>1.4419414517357709E-3</v>
      </c>
      <c r="BV106">
        <v>4.0809663728370876E-4</v>
      </c>
      <c r="BW106">
        <v>6.8016106213951465E-4</v>
      </c>
      <c r="BX106">
        <v>0</v>
      </c>
      <c r="BY106">
        <v>0</v>
      </c>
      <c r="BZ106">
        <v>4.6250952225486994E-4</v>
      </c>
      <c r="CA106">
        <v>1.2242899118511264E-3</v>
      </c>
      <c r="CB106">
        <v>9.2501904450973988E-4</v>
      </c>
      <c r="CC106">
        <v>0</v>
      </c>
      <c r="CD106">
        <v>0</v>
      </c>
      <c r="CE106">
        <v>0</v>
      </c>
      <c r="CF106">
        <v>2.9655022309282839E-3</v>
      </c>
      <c r="CG106">
        <v>1.0882576994232234E-3</v>
      </c>
      <c r="CH106">
        <v>0</v>
      </c>
      <c r="CI106">
        <v>5.9854173468277287E-3</v>
      </c>
      <c r="CJ106">
        <v>0</v>
      </c>
      <c r="CK106">
        <v>0</v>
      </c>
      <c r="CL106">
        <v>0</v>
      </c>
      <c r="CM106">
        <v>2.6118184786157361E-3</v>
      </c>
      <c r="CN106">
        <v>5.4412884971161168E-4</v>
      </c>
      <c r="CO106">
        <v>2.1765153988464469E-4</v>
      </c>
      <c r="CP106">
        <v>0</v>
      </c>
      <c r="CQ106">
        <v>1.6051801066492546E-3</v>
      </c>
      <c r="CR106">
        <v>5.713352921971923E-4</v>
      </c>
      <c r="CS106">
        <v>6.2574817716835342E-4</v>
      </c>
      <c r="CT106">
        <v>1.3603221242790293E-3</v>
      </c>
      <c r="CU106">
        <v>0</v>
      </c>
      <c r="CV106">
        <v>4.0809663728370876E-4</v>
      </c>
      <c r="CW106">
        <v>2.5029927086734137E-3</v>
      </c>
      <c r="CX106">
        <v>0</v>
      </c>
      <c r="CY106">
        <v>2.7206442485580584E-4</v>
      </c>
      <c r="CZ106">
        <v>0</v>
      </c>
      <c r="DA106">
        <v>0</v>
      </c>
      <c r="DB106">
        <v>8.1891391881597567E-2</v>
      </c>
      <c r="DC106">
        <v>0</v>
      </c>
    </row>
    <row r="107" spans="1:107" x14ac:dyDescent="0.25">
      <c r="A107" t="s">
        <v>187</v>
      </c>
      <c r="B107" t="str">
        <f>LEFT(A107,7)</f>
        <v>VDMT038</v>
      </c>
      <c r="C107" t="s">
        <v>103</v>
      </c>
      <c r="D107">
        <v>50</v>
      </c>
      <c r="E107">
        <v>21.4</v>
      </c>
      <c r="F107">
        <v>28.393999999999998</v>
      </c>
      <c r="G107">
        <v>0.32682242990654209</v>
      </c>
      <c r="H107">
        <v>1.9693118128081836E-2</v>
      </c>
      <c r="I107">
        <v>9.7393647974028358E-2</v>
      </c>
      <c r="J107">
        <v>0.16535481302257204</v>
      </c>
      <c r="K107">
        <v>0.139352546629506</v>
      </c>
      <c r="L107">
        <v>3.0841321858442315E-2</v>
      </c>
      <c r="M107">
        <v>1.9141833328228844E-2</v>
      </c>
      <c r="N107">
        <v>1.5282839729257909E-2</v>
      </c>
      <c r="O107">
        <v>3.9753759456065664E-2</v>
      </c>
      <c r="P107">
        <v>7.0411319714556983E-2</v>
      </c>
      <c r="Q107">
        <v>2.9830633058711833E-2</v>
      </c>
      <c r="R107">
        <v>1.932559492817984E-2</v>
      </c>
      <c r="S107">
        <v>9.5862301307770049E-3</v>
      </c>
      <c r="T107">
        <v>5.7884903984564027E-3</v>
      </c>
      <c r="U107">
        <v>1.7457351995344705E-2</v>
      </c>
      <c r="V107">
        <v>8.3917797310955246E-3</v>
      </c>
      <c r="W107">
        <v>0</v>
      </c>
      <c r="X107">
        <v>3.3413984257756268E-2</v>
      </c>
      <c r="Y107">
        <v>3.9202474656212672E-3</v>
      </c>
      <c r="Z107">
        <v>7.6261063979663713E-3</v>
      </c>
      <c r="AA107">
        <v>6.2785213316590609E-3</v>
      </c>
      <c r="AB107">
        <v>0</v>
      </c>
      <c r="AC107">
        <v>2.1132583994364646E-3</v>
      </c>
      <c r="AD107">
        <v>6.7379253315365533E-4</v>
      </c>
      <c r="AE107">
        <v>5.8068665584515025E-2</v>
      </c>
      <c r="AF107">
        <v>9.1574530642246788E-3</v>
      </c>
      <c r="AG107">
        <v>1.3567731463048604E-2</v>
      </c>
      <c r="AH107">
        <v>1.3659612263024104E-2</v>
      </c>
      <c r="AI107">
        <v>9.800618664053168E-4</v>
      </c>
      <c r="AJ107">
        <v>6.7379253315365531E-3</v>
      </c>
      <c r="AK107">
        <v>4.0427551989219322E-3</v>
      </c>
      <c r="AL107">
        <v>2.5726623993139568E-3</v>
      </c>
      <c r="AM107">
        <v>1.3169581329821444E-3</v>
      </c>
      <c r="AN107">
        <v>2.2357661327371292E-3</v>
      </c>
      <c r="AO107">
        <v>1.8988698661603014E-2</v>
      </c>
      <c r="AP107">
        <v>1.7151082662093045E-3</v>
      </c>
      <c r="AQ107">
        <v>6.4316559982848919E-4</v>
      </c>
      <c r="AR107">
        <v>5.1453247986279135E-3</v>
      </c>
      <c r="AS107">
        <v>2.2357661327371292E-3</v>
      </c>
      <c r="AT107">
        <v>2.9708125325411169E-3</v>
      </c>
      <c r="AU107">
        <v>3.9815013322715999E-4</v>
      </c>
      <c r="AV107">
        <v>0</v>
      </c>
      <c r="AW107">
        <v>1.9294967994854676E-3</v>
      </c>
      <c r="AX107">
        <v>0</v>
      </c>
      <c r="AY107">
        <v>1.8682429328351353E-3</v>
      </c>
      <c r="AZ107">
        <v>7.0441946647882146E-4</v>
      </c>
      <c r="BA107">
        <v>2.7257970659397873E-3</v>
      </c>
      <c r="BB107">
        <v>0</v>
      </c>
      <c r="BC107">
        <v>2.7257970659397873E-3</v>
      </c>
      <c r="BD107">
        <v>0</v>
      </c>
      <c r="BE107">
        <v>9.800618664053168E-4</v>
      </c>
      <c r="BF107">
        <v>4.1958898655477623E-3</v>
      </c>
      <c r="BG107">
        <v>0</v>
      </c>
      <c r="BH107">
        <v>0</v>
      </c>
      <c r="BI107">
        <v>3.3689626657682765E-3</v>
      </c>
      <c r="BJ107">
        <v>0</v>
      </c>
      <c r="BK107">
        <v>0</v>
      </c>
      <c r="BL107">
        <v>0</v>
      </c>
      <c r="BM107">
        <v>0</v>
      </c>
      <c r="BN107">
        <v>1.1944503996814799E-3</v>
      </c>
      <c r="BO107">
        <v>9.0349453309240147E-3</v>
      </c>
      <c r="BP107">
        <v>1.2557042663318121E-3</v>
      </c>
      <c r="BQ107">
        <v>1.8069890661848028E-3</v>
      </c>
      <c r="BR107">
        <v>1.7641113595295702E-2</v>
      </c>
      <c r="BS107">
        <v>1.5313466662583076E-4</v>
      </c>
      <c r="BT107">
        <v>6.4316559982848919E-4</v>
      </c>
      <c r="BU107">
        <v>6.52353679826039E-3</v>
      </c>
      <c r="BV107">
        <v>3.9815013322715999E-4</v>
      </c>
      <c r="BW107">
        <v>0</v>
      </c>
      <c r="BX107">
        <v>7.9630026645431998E-4</v>
      </c>
      <c r="BY107">
        <v>0</v>
      </c>
      <c r="BZ107">
        <v>2.2970199993874612E-3</v>
      </c>
      <c r="CA107">
        <v>2.5726623993139568E-3</v>
      </c>
      <c r="CB107">
        <v>1.1638234663563138E-3</v>
      </c>
      <c r="CC107">
        <v>0</v>
      </c>
      <c r="CD107">
        <v>9.800618664053168E-4</v>
      </c>
      <c r="CE107">
        <v>1.225077333006646E-4</v>
      </c>
      <c r="CF107">
        <v>0</v>
      </c>
      <c r="CG107">
        <v>0</v>
      </c>
      <c r="CH107">
        <v>3.675231999019938E-4</v>
      </c>
      <c r="CI107">
        <v>2.6308535726317722E-2</v>
      </c>
      <c r="CJ107">
        <v>0</v>
      </c>
      <c r="CK107">
        <v>4.5940399987749226E-4</v>
      </c>
      <c r="CL107">
        <v>0</v>
      </c>
      <c r="CM107">
        <v>0</v>
      </c>
      <c r="CN107">
        <v>0</v>
      </c>
      <c r="CO107">
        <v>1.1331965330311476E-3</v>
      </c>
      <c r="CP107">
        <v>7.9630026645431998E-4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6.0335058650577318E-3</v>
      </c>
      <c r="CX107">
        <v>8.8818106642981839E-4</v>
      </c>
      <c r="CY107">
        <v>0</v>
      </c>
      <c r="CZ107">
        <v>0</v>
      </c>
      <c r="DA107">
        <v>6.4316559982848919E-4</v>
      </c>
      <c r="DB107">
        <v>0</v>
      </c>
      <c r="DC107">
        <v>0</v>
      </c>
    </row>
    <row r="108" spans="1:107" x14ac:dyDescent="0.25">
      <c r="G108" t="s">
        <v>356</v>
      </c>
      <c r="H108">
        <f>MEDIAN(H105-H104,H106-H105,H107-H106)</f>
        <v>2.3082013797958434E-3</v>
      </c>
      <c r="I108">
        <f t="shared" ref="I108" si="1620">MEDIAN(I105-I104,I106-I105,I107-I106)</f>
        <v>4.1758013255584848E-2</v>
      </c>
      <c r="J108">
        <f t="shared" ref="J108" si="1621">MEDIAN(J105-J104,J106-J105,J107-J106)</f>
        <v>3.4797603754429113E-3</v>
      </c>
      <c r="K108">
        <f t="shared" ref="K108" si="1622">MEDIAN(K105-K104,K106-K105,K107-K106)</f>
        <v>3.0037060722443207E-2</v>
      </c>
      <c r="L108">
        <f t="shared" ref="L108" si="1623">MEDIAN(L105-L104,L106-L105,L107-L106)</f>
        <v>1.5959397818829733E-2</v>
      </c>
      <c r="M108">
        <f t="shared" ref="M108" si="1624">MEDIAN(M105-M104,M106-M105,M107-M106)</f>
        <v>2.4160171976941869E-5</v>
      </c>
      <c r="N108">
        <f t="shared" ref="N108" si="1625">MEDIAN(N105-N104,N106-N105,N107-N106)</f>
        <v>-1.6123610542876348E-3</v>
      </c>
      <c r="O108">
        <f t="shared" ref="O108" si="1626">MEDIAN(O105-O104,O106-O105,O107-O106)</f>
        <v>-6.6332249818492339E-3</v>
      </c>
      <c r="P108">
        <f t="shared" ref="P108" si="1627">MEDIAN(P105-P104,P106-P105,P107-P106)</f>
        <v>-1.8940396325489002E-2</v>
      </c>
      <c r="Q108">
        <f t="shared" ref="Q108" si="1628">MEDIAN(Q105-Q104,Q106-Q105,Q107-Q106)</f>
        <v>-9.4869381099547956E-4</v>
      </c>
      <c r="R108">
        <f t="shared" ref="R108" si="1629">MEDIAN(R105-R104,R106-R105,R107-R106)</f>
        <v>9.0207634176227292E-6</v>
      </c>
      <c r="S108">
        <f t="shared" ref="S108" si="1630">MEDIAN(S105-S104,S106-S105,S107-S106)</f>
        <v>1.4592045747328026E-3</v>
      </c>
      <c r="T108">
        <f t="shared" ref="T108" si="1631">MEDIAN(T105-T104,T106-T105,T107-T106)</f>
        <v>2.1646990485736186E-3</v>
      </c>
      <c r="U108">
        <f t="shared" ref="U108" si="1632">MEDIAN(U105-U104,U106-U105,U107-U106)</f>
        <v>-8.3404949415047738E-3</v>
      </c>
      <c r="V108">
        <f t="shared" ref="V108" si="1633">MEDIAN(V105-V104,V106-V105,V107-V106)</f>
        <v>1.6000088747985738E-4</v>
      </c>
      <c r="W108">
        <f t="shared" ref="W108" si="1634">MEDIAN(W105-W104,W106-W105,W107-W106)</f>
        <v>-1.1587575543826776E-3</v>
      </c>
      <c r="X108">
        <f t="shared" ref="X108" si="1635">MEDIAN(X105-X104,X106-X105,X107-X106)</f>
        <v>-7.2868537006722869E-3</v>
      </c>
      <c r="Y108">
        <f t="shared" ref="Y108" si="1636">MEDIAN(Y105-Y104,Y106-Y105,Y107-Y106)</f>
        <v>3.8147085894746488E-4</v>
      </c>
      <c r="Z108">
        <f t="shared" ref="Z108" si="1637">MEDIAN(Z105-Z104,Z106-Z105,Z107-Z106)</f>
        <v>2.7487560112409008E-3</v>
      </c>
      <c r="AA108">
        <f t="shared" ref="AA108" si="1638">MEDIAN(AA105-AA104,AA106-AA105,AA107-AA106)</f>
        <v>-9.1272876297370312E-4</v>
      </c>
      <c r="AB108">
        <f t="shared" ref="AB108" si="1639">MEDIAN(AB105-AB104,AB106-AB105,AB107-AB106)</f>
        <v>6.7205669714681389E-4</v>
      </c>
      <c r="AC108">
        <f t="shared" ref="AC108" si="1640">MEDIAN(AC105-AC104,AC106-AC105,AC107-AC106)</f>
        <v>-1.8378714992815905E-3</v>
      </c>
      <c r="AD108">
        <f t="shared" ref="AD108" si="1641">MEDIAN(AD105-AD104,AD106-AD105,AD107-AD106)</f>
        <v>1.9760200466717898E-4</v>
      </c>
      <c r="AE108">
        <f t="shared" ref="AE108" si="1642">MEDIAN(AE105-AE104,AE106-AE105,AE107-AE106)</f>
        <v>-2.8456762551759808E-2</v>
      </c>
      <c r="AF108">
        <f t="shared" ref="AF108" si="1643">MEDIAN(AF105-AF104,AF106-AF105,AF107-AF106)</f>
        <v>-2.2462164506785679E-3</v>
      </c>
      <c r="AG108">
        <f t="shared" ref="AG108" si="1644">MEDIAN(AG105-AG104,AG106-AG105,AG107-AG106)</f>
        <v>5.8180327285500613E-3</v>
      </c>
      <c r="AH108">
        <f t="shared" ref="AH108" si="1645">MEDIAN(AH105-AH104,AH106-AH105,AH107-AH106)</f>
        <v>4.1781388302811352E-3</v>
      </c>
      <c r="AI108">
        <f t="shared" ref="AI108" si="1646">MEDIAN(AI105-AI104,AI106-AI105,AI107-AI106)</f>
        <v>1.282115122889756E-4</v>
      </c>
      <c r="AJ108">
        <f t="shared" ref="AJ108" si="1647">MEDIAN(AJ105-AJ104,AJ106-AJ105,AJ107-AJ106)</f>
        <v>1.1735288946359591E-4</v>
      </c>
      <c r="AK108">
        <f t="shared" ref="AK108" si="1648">MEDIAN(AK105-AK104,AK106-AK105,AK107-AK106)</f>
        <v>1.2404916229071319E-3</v>
      </c>
      <c r="AL108">
        <f t="shared" ref="AL108" si="1649">MEDIAN(AL105-AL104,AL106-AL105,AL107-AL106)</f>
        <v>8.3145008023679926E-4</v>
      </c>
      <c r="AM108">
        <f t="shared" ref="AM108" si="1650">MEDIAN(AM105-AM104,AM106-AM105,AM107-AM106)</f>
        <v>-3.926338276065294E-4</v>
      </c>
      <c r="AN108">
        <f t="shared" ref="AN108" si="1651">MEDIAN(AN105-AN104,AN106-AN105,AN107-AN106)</f>
        <v>3.9159596538943962E-4</v>
      </c>
      <c r="AO108">
        <f t="shared" ref="AO108" si="1652">MEDIAN(AO105-AO104,AO106-AO105,AO107-AO106)</f>
        <v>1.2822507770799581E-3</v>
      </c>
      <c r="AP108">
        <f t="shared" ref="AP108" si="1653">MEDIAN(AP105-AP104,AP106-AP105,AP107-AP106)</f>
        <v>3.8310092948882872E-4</v>
      </c>
      <c r="AQ108">
        <f t="shared" ref="AQ108" si="1654">MEDIAN(AQ105-AQ104,AQ106-AQ105,AQ107-AQ106)</f>
        <v>3.3346168516516783E-5</v>
      </c>
      <c r="AR108">
        <f t="shared" ref="AR108" si="1655">MEDIAN(AR105-AR104,AR106-AR105,AR107-AR106)</f>
        <v>-2.4542086090964445E-3</v>
      </c>
      <c r="AS108">
        <f t="shared" ref="AS108" si="1656">MEDIAN(AS105-AS104,AS106-AS105,AS107-AS106)</f>
        <v>4.4014092868881042E-4</v>
      </c>
      <c r="AT108">
        <f t="shared" ref="AT108" si="1657">MEDIAN(AT105-AT104,AT106-AT105,AT107-AT106)</f>
        <v>-6.8957967843205062E-4</v>
      </c>
      <c r="AU108">
        <f t="shared" ref="AU108" si="1658">MEDIAN(AU105-AU104,AU106-AU105,AU107-AU106)</f>
        <v>3.6657638026189843E-4</v>
      </c>
      <c r="AV108">
        <f t="shared" ref="AV108" si="1659">MEDIAN(AV105-AV104,AV106-AV105,AV107-AV106)</f>
        <v>-5.5508564178473254E-4</v>
      </c>
      <c r="AW108">
        <f t="shared" ref="AW108" si="1660">MEDIAN(AW105-AW104,AW106-AW105,AW107-AW106)</f>
        <v>1.9294967994854676E-3</v>
      </c>
      <c r="AX108">
        <f t="shared" ref="AX108" si="1661">MEDIAN(AX105-AX104,AX106-AX105,AX107-AX106)</f>
        <v>1.0386330774087122E-3</v>
      </c>
      <c r="AY108">
        <f t="shared" ref="AY108" si="1662">MEDIAN(AY105-AY104,AY106-AY105,AY107-AY106)</f>
        <v>-4.6845913682584022E-5</v>
      </c>
      <c r="AZ108">
        <f t="shared" ref="AZ108" si="1663">MEDIAN(AZ105-AZ104,AZ106-AZ105,AZ107-AZ106)</f>
        <v>1.3349405871467346E-3</v>
      </c>
      <c r="BA108">
        <f t="shared" ref="BA108" si="1664">MEDIAN(BA105-BA104,BA106-BA105,BA107-BA106)</f>
        <v>-1.4824957409859704E-4</v>
      </c>
      <c r="BB108">
        <f t="shared" ref="BB108" si="1665">MEDIAN(BB105-BB104,BB106-BB105,BB107-BB106)</f>
        <v>0</v>
      </c>
      <c r="BC108">
        <f t="shared" ref="BC108" si="1666">MEDIAN(BC105-BC104,BC106-BC105,BC107-BC106)</f>
        <v>-1.1340652619045092E-3</v>
      </c>
      <c r="BD108">
        <f t="shared" ref="BD108" si="1667">MEDIAN(BD105-BD104,BD106-BD105,BD107-BD106)</f>
        <v>-1.6028934645268174E-4</v>
      </c>
      <c r="BE108">
        <f t="shared" ref="BE108" si="1668">MEDIAN(BE105-BE104,BE106-BE105,BE107-BE106)</f>
        <v>5.7196522912160799E-4</v>
      </c>
      <c r="BF108">
        <f t="shared" ref="BF108" si="1669">MEDIAN(BF105-BF104,BF106-BF105,BF107-BF106)</f>
        <v>-1.1293631216211693E-3</v>
      </c>
      <c r="BG108">
        <f t="shared" ref="BG108" si="1670">MEDIAN(BG105-BG104,BG106-BG105,BG107-BG106)</f>
        <v>0</v>
      </c>
      <c r="BH108">
        <f t="shared" ref="BH108" si="1671">MEDIAN(BH105-BH104,BH106-BH105,BH107-BH106)</f>
        <v>-2.8566764609859615E-3</v>
      </c>
      <c r="BI108">
        <f t="shared" ref="BI108" si="1672">MEDIAN(BI105-BI104,BI106-BI105,BI107-BI106)</f>
        <v>-2.02127417363862E-3</v>
      </c>
      <c r="BJ108">
        <f t="shared" ref="BJ108" si="1673">MEDIAN(BJ105-BJ104,BJ106-BJ105,BJ107-BJ106)</f>
        <v>-8.6244422679290448E-3</v>
      </c>
      <c r="BK108">
        <f t="shared" ref="BK108" si="1674">MEDIAN(BK105-BK104,BK106-BK105,BK107-BK106)</f>
        <v>8.146141783597744E-4</v>
      </c>
      <c r="BL108">
        <f t="shared" ref="BL108" si="1675">MEDIAN(BL105-BL104,BL106-BL105,BL107-BL106)</f>
        <v>0</v>
      </c>
      <c r="BM108">
        <f t="shared" ref="BM108" si="1676">MEDIAN(BM105-BM104,BM106-BM105,BM107-BM106)</f>
        <v>0</v>
      </c>
      <c r="BN108">
        <f t="shared" ref="BN108" si="1677">MEDIAN(BN105-BN104,BN106-BN105,BN107-BN106)</f>
        <v>-9.571716595727349E-4</v>
      </c>
      <c r="BO108">
        <f t="shared" ref="BO108" si="1678">MEDIAN(BO105-BO104,BO106-BO105,BO107-BO106)</f>
        <v>1.7699017519575023E-3</v>
      </c>
      <c r="BP108">
        <f t="shared" ref="BP108" si="1679">MEDIAN(BP105-BP104,BP106-BP105,BP107-BP106)</f>
        <v>-1.622911971888976E-4</v>
      </c>
      <c r="BQ108">
        <f t="shared" ref="BQ108" si="1680">MEDIAN(BQ105-BQ104,BQ106-BQ105,BQ107-BQ106)</f>
        <v>1.0449797555930947E-3</v>
      </c>
      <c r="BR108">
        <f t="shared" ref="BR108" si="1681">MEDIAN(BR105-BR104,BR106-BR105,BR107-BR106)</f>
        <v>1.3894025146505779E-3</v>
      </c>
      <c r="BS108">
        <f t="shared" ref="BS108" si="1682">MEDIAN(BS105-BS104,BS106-BS105,BS107-BS106)</f>
        <v>1.5313466662583076E-4</v>
      </c>
      <c r="BT108">
        <f t="shared" ref="BT108" si="1683">MEDIAN(BT105-BT104,BT106-BT105,BT107-BT106)</f>
        <v>7.7388346944178563E-4</v>
      </c>
      <c r="BU108">
        <f t="shared" ref="BU108" si="1684">MEDIAN(BU105-BU104,BU106-BU105,BU107-BU106)</f>
        <v>7.2152902667855894E-4</v>
      </c>
      <c r="BV108">
        <f t="shared" ref="BV108" si="1685">MEDIAN(BV105-BV104,BV106-BV105,BV107-BV106)</f>
        <v>-9.9465040565487679E-6</v>
      </c>
      <c r="BW108">
        <f t="shared" ref="BW108" si="1686">MEDIAN(BW105-BW104,BW106-BW105,BW107-BW106)</f>
        <v>-5.2991698384282217E-5</v>
      </c>
      <c r="BX108">
        <f t="shared" ref="BX108" si="1687">MEDIAN(BX105-BX104,BX106-BX105,BX107-BX106)</f>
        <v>-3.8694173472089282E-4</v>
      </c>
      <c r="BY108">
        <f t="shared" ref="BY108" si="1688">MEDIAN(BY105-BY104,BY106-BY105,BY107-BY106)</f>
        <v>0</v>
      </c>
      <c r="BZ108">
        <f t="shared" ref="BZ108" si="1689">MEDIAN(BZ105-BZ104,BZ106-BZ105,BZ107-BZ106)</f>
        <v>1.8345104771325914E-3</v>
      </c>
      <c r="CA108">
        <f t="shared" ref="CA108" si="1690">MEDIAN(CA105-CA104,CA106-CA105,CA107-CA106)</f>
        <v>6.7442534145827873E-4</v>
      </c>
      <c r="CB108">
        <f t="shared" ref="CB108" si="1691">MEDIAN(CB105-CB104,CB106-CB105,CB107-CB106)</f>
        <v>2.3880442184657396E-4</v>
      </c>
      <c r="CC108">
        <f t="shared" ref="CC108" si="1692">MEDIAN(CC105-CC104,CC106-CC105,CC107-CC106)</f>
        <v>0</v>
      </c>
      <c r="CD108">
        <f t="shared" ref="CD108" si="1693">MEDIAN(CD105-CD104,CD106-CD105,CD107-CD106)</f>
        <v>0</v>
      </c>
      <c r="CE108">
        <f t="shared" ref="CE108" si="1694">MEDIAN(CE105-CE104,CE106-CE105,CE107-CE106)</f>
        <v>0</v>
      </c>
      <c r="CF108">
        <f t="shared" ref="CF108" si="1695">MEDIAN(CF105-CF104,CF106-CF105,CF107-CF106)</f>
        <v>2.4438425350793231E-4</v>
      </c>
      <c r="CG108">
        <f t="shared" ref="CG108" si="1696">MEDIAN(CG105-CG104,CG106-CG105,CG107-CG106)</f>
        <v>-1.0882576994232234E-3</v>
      </c>
      <c r="CH108">
        <f t="shared" ref="CH108" si="1697">MEDIAN(CH105-CH104,CH106-CH105,CH107-CH106)</f>
        <v>3.675231999019938E-4</v>
      </c>
      <c r="CI108">
        <f t="shared" ref="CI108" si="1698">MEDIAN(CI105-CI104,CI106-CI105,CI107-CI106)</f>
        <v>-1.4367307005117354E-2</v>
      </c>
      <c r="CJ108">
        <f t="shared" ref="CJ108" si="1699">MEDIAN(CJ105-CJ104,CJ106-CJ105,CJ107-CJ106)</f>
        <v>0</v>
      </c>
      <c r="CK108">
        <f t="shared" ref="CK108" si="1700">MEDIAN(CK105-CK104,CK106-CK105,CK107-CK106)</f>
        <v>4.5940399987749226E-4</v>
      </c>
      <c r="CL108">
        <f t="shared" ref="CL108" si="1701">MEDIAN(CL105-CL104,CL106-CL105,CL107-CL106)</f>
        <v>0</v>
      </c>
      <c r="CM108">
        <f t="shared" ref="CM108" si="1702">MEDIAN(CM105-CM104,CM106-CM105,CM107-CM106)</f>
        <v>8.6616223232569847E-4</v>
      </c>
      <c r="CN108">
        <f t="shared" ref="CN108" si="1703">MEDIAN(CN105-CN104,CN106-CN105,CN107-CN106)</f>
        <v>0</v>
      </c>
      <c r="CO108">
        <f t="shared" ref="CO108" si="1704">MEDIAN(CO105-CO104,CO106-CO105,CO107-CO106)</f>
        <v>2.1765153988464469E-4</v>
      </c>
      <c r="CP108">
        <f t="shared" ref="CP108" si="1705">MEDIAN(CP105-CP104,CP106-CP105,CP107-CP106)</f>
        <v>0</v>
      </c>
      <c r="CQ108">
        <f t="shared" ref="CQ108" si="1706">MEDIAN(CQ105-CQ104,CQ106-CQ105,CQ107-CQ106)</f>
        <v>-1.6051801066492546E-3</v>
      </c>
      <c r="CR108">
        <f t="shared" ref="CR108" si="1707">MEDIAN(CR105-CR104,CR106-CR105,CR107-CR106)</f>
        <v>0</v>
      </c>
      <c r="CS108">
        <f t="shared" ref="CS108" si="1708">MEDIAN(CS105-CS104,CS106-CS105,CS107-CS106)</f>
        <v>0</v>
      </c>
      <c r="CT108">
        <f t="shared" ref="CT108" si="1709">MEDIAN(CT105-CT104,CT106-CT105,CT107-CT106)</f>
        <v>0</v>
      </c>
      <c r="CU108">
        <f t="shared" ref="CU108" si="1710">MEDIAN(CU105-CU104,CU106-CU105,CU107-CU106)</f>
        <v>0</v>
      </c>
      <c r="CV108">
        <f t="shared" ref="CV108" si="1711">MEDIAN(CV105-CV104,CV106-CV105,CV107-CV106)</f>
        <v>-4.0809663728370876E-4</v>
      </c>
      <c r="CW108">
        <f t="shared" ref="CW108" si="1712">MEDIAN(CW105-CW104,CW106-CW105,CW107-CW106)</f>
        <v>3.0446883187147571E-3</v>
      </c>
      <c r="CX108">
        <f t="shared" ref="CX108" si="1713">MEDIAN(CX105-CX104,CX106-CX105,CX107-CX106)</f>
        <v>1.2868253378272735E-4</v>
      </c>
      <c r="CY108">
        <f t="shared" ref="CY108" si="1714">MEDIAN(CY105-CY104,CY106-CY105,CY107-CY106)</f>
        <v>-2.7206442485580584E-4</v>
      </c>
      <c r="CZ108">
        <f t="shared" ref="CZ108" si="1715">MEDIAN(CZ105-CZ104,CZ106-CZ105,CZ107-CZ106)</f>
        <v>0</v>
      </c>
      <c r="DA108">
        <f t="shared" ref="DA108" si="1716">MEDIAN(DA105-DA104,DA106-DA105,DA107-DA106)</f>
        <v>-1.6814390706383972E-4</v>
      </c>
      <c r="DB108">
        <f t="shared" ref="DB108" si="1717">MEDIAN(DB105-DB104,DB106-DB105,DB107-DB106)</f>
        <v>1.5884976478015599E-3</v>
      </c>
      <c r="DC108">
        <f t="shared" ref="DC108" si="1718">MEDIAN(DC105-DC104,DC106-DC105,DC107-DC106)</f>
        <v>0</v>
      </c>
    </row>
    <row r="109" spans="1:107" x14ac:dyDescent="0.25">
      <c r="G109" t="s">
        <v>357</v>
      </c>
      <c r="H109">
        <f>AVERAGE(H105-H104,H106-H105,H107-H106)</f>
        <v>2.9102386887284196E-4</v>
      </c>
      <c r="I109">
        <f t="shared" ref="I109:BT109" si="1719">AVERAGE(I105-I104,I106-I105,I107-I106)</f>
        <v>1.3195147759863262E-2</v>
      </c>
      <c r="J109">
        <f t="shared" si="1719"/>
        <v>1.6667576709927624E-2</v>
      </c>
      <c r="K109">
        <f t="shared" si="1719"/>
        <v>2.7576790731609138E-3</v>
      </c>
      <c r="L109">
        <f t="shared" si="1719"/>
        <v>1.2669071028810683E-3</v>
      </c>
      <c r="M109">
        <f t="shared" si="1719"/>
        <v>-1.4258314083883696E-3</v>
      </c>
      <c r="N109">
        <f t="shared" si="1719"/>
        <v>6.8883830828650515E-4</v>
      </c>
      <c r="O109">
        <f t="shared" si="1719"/>
        <v>2.1759729659360356E-3</v>
      </c>
      <c r="P109">
        <f t="shared" si="1719"/>
        <v>-3.7375674258024968E-3</v>
      </c>
      <c r="Q109">
        <f t="shared" si="1719"/>
        <v>-6.6649704846233658E-3</v>
      </c>
      <c r="R109">
        <f t="shared" si="1719"/>
        <v>3.2347034901926033E-3</v>
      </c>
      <c r="S109">
        <f t="shared" si="1719"/>
        <v>6.2263214833611447E-4</v>
      </c>
      <c r="T109">
        <f t="shared" si="1719"/>
        <v>1.1100846616127673E-3</v>
      </c>
      <c r="U109">
        <f t="shared" si="1719"/>
        <v>6.5610600266801058E-5</v>
      </c>
      <c r="V109">
        <f t="shared" si="1719"/>
        <v>1.3020818238581219E-5</v>
      </c>
      <c r="W109">
        <f t="shared" si="1719"/>
        <v>-8.546556706844295E-4</v>
      </c>
      <c r="X109">
        <f t="shared" si="1719"/>
        <v>5.2699465394325379E-3</v>
      </c>
      <c r="Y109">
        <f t="shared" si="1719"/>
        <v>3.5517376929040484E-4</v>
      </c>
      <c r="Z109">
        <f t="shared" si="1719"/>
        <v>1.387809766404664E-3</v>
      </c>
      <c r="AA109">
        <f t="shared" si="1719"/>
        <v>4.7163793454681728E-4</v>
      </c>
      <c r="AB109">
        <f t="shared" si="1719"/>
        <v>0</v>
      </c>
      <c r="AC109">
        <f t="shared" si="1719"/>
        <v>-1.2251639549633439E-3</v>
      </c>
      <c r="AD109">
        <f t="shared" si="1719"/>
        <v>1.0124514621016677E-4</v>
      </c>
      <c r="AE109">
        <f t="shared" si="1719"/>
        <v>-8.0720575492231258E-3</v>
      </c>
      <c r="AF109">
        <f t="shared" si="1719"/>
        <v>-3.5732744479322585E-4</v>
      </c>
      <c r="AG109">
        <f t="shared" si="1719"/>
        <v>-2.614238240025598E-3</v>
      </c>
      <c r="AH109">
        <f t="shared" si="1719"/>
        <v>2.6059988998266715E-3</v>
      </c>
      <c r="AI109">
        <f t="shared" si="1719"/>
        <v>-7.8613338533111796E-5</v>
      </c>
      <c r="AJ109">
        <f t="shared" si="1719"/>
        <v>2.5471550664949317E-4</v>
      </c>
      <c r="AK109">
        <f t="shared" si="1719"/>
        <v>-1.9124417187776257E-3</v>
      </c>
      <c r="AL109">
        <f t="shared" si="1719"/>
        <v>8.5755413310465226E-4</v>
      </c>
      <c r="AM109">
        <f t="shared" si="1719"/>
        <v>-7.2045181442689682E-5</v>
      </c>
      <c r="AN109">
        <f t="shared" si="1719"/>
        <v>-2.2394177474350496E-4</v>
      </c>
      <c r="AO109">
        <f t="shared" si="1719"/>
        <v>-2.9621794807072288E-4</v>
      </c>
      <c r="AP109">
        <f t="shared" si="1719"/>
        <v>3.426197921268627E-4</v>
      </c>
      <c r="AQ109">
        <f t="shared" si="1719"/>
        <v>5.5792635623382342E-5</v>
      </c>
      <c r="AR109">
        <f t="shared" si="1719"/>
        <v>-7.8718256342345772E-4</v>
      </c>
      <c r="AS109">
        <f t="shared" si="1719"/>
        <v>5.690377135203976E-4</v>
      </c>
      <c r="AT109">
        <f t="shared" si="1719"/>
        <v>-1.5514397220082183E-4</v>
      </c>
      <c r="AU109">
        <f t="shared" si="1719"/>
        <v>1.3271671107572004E-4</v>
      </c>
      <c r="AV109">
        <f t="shared" si="1719"/>
        <v>-1.850285472615775E-4</v>
      </c>
      <c r="AW109">
        <f t="shared" si="1719"/>
        <v>2.1143232288480828E-4</v>
      </c>
      <c r="AX109">
        <f t="shared" si="1719"/>
        <v>0</v>
      </c>
      <c r="AY109">
        <f t="shared" si="1719"/>
        <v>1.9982525053762994E-4</v>
      </c>
      <c r="AZ109">
        <f t="shared" si="1719"/>
        <v>-3.9957710178484956E-4</v>
      </c>
      <c r="BA109">
        <f t="shared" si="1719"/>
        <v>3.9756779620985796E-4</v>
      </c>
      <c r="BB109">
        <f t="shared" si="1719"/>
        <v>0</v>
      </c>
      <c r="BC109">
        <f t="shared" si="1719"/>
        <v>1.0780520779059219E-6</v>
      </c>
      <c r="BD109">
        <f t="shared" si="1719"/>
        <v>-5.1984210897300343E-4</v>
      </c>
      <c r="BE109">
        <f t="shared" si="1719"/>
        <v>6.2360792713804408E-5</v>
      </c>
      <c r="BF109">
        <f t="shared" si="1719"/>
        <v>-6.3976656504168179E-5</v>
      </c>
      <c r="BG109">
        <f t="shared" si="1719"/>
        <v>0</v>
      </c>
      <c r="BH109">
        <f t="shared" si="1719"/>
        <v>-1.0220624515401425E-3</v>
      </c>
      <c r="BI109">
        <f t="shared" si="1719"/>
        <v>-1.2559509095356185E-3</v>
      </c>
      <c r="BJ109">
        <f t="shared" si="1719"/>
        <v>-8.9871008669909055E-4</v>
      </c>
      <c r="BK109">
        <f t="shared" si="1719"/>
        <v>0</v>
      </c>
      <c r="BL109">
        <f t="shared" si="1719"/>
        <v>0</v>
      </c>
      <c r="BM109">
        <f t="shared" si="1719"/>
        <v>0</v>
      </c>
      <c r="BN109">
        <f t="shared" si="1719"/>
        <v>-2.8909875660155653E-4</v>
      </c>
      <c r="BO109">
        <f t="shared" si="1719"/>
        <v>1.7076377296073636E-3</v>
      </c>
      <c r="BP109">
        <f t="shared" si="1719"/>
        <v>1.3661982628343839E-4</v>
      </c>
      <c r="BQ109">
        <f t="shared" si="1719"/>
        <v>-7.1930279171157163E-4</v>
      </c>
      <c r="BR109">
        <f t="shared" si="1719"/>
        <v>4.0829510250337195E-3</v>
      </c>
      <c r="BS109">
        <f t="shared" si="1719"/>
        <v>-1.1384243435205784E-3</v>
      </c>
      <c r="BT109">
        <f t="shared" si="1719"/>
        <v>2.1438853327616306E-4</v>
      </c>
      <c r="BU109">
        <f t="shared" ref="BU109:DC109" si="1720">AVERAGE(BU105-BU104,BU106-BU105,BU107-BU106)</f>
        <v>-9.1810773814242699E-4</v>
      </c>
      <c r="BV109">
        <f t="shared" si="1720"/>
        <v>9.3643462346683285E-6</v>
      </c>
      <c r="BW109">
        <f t="shared" si="1720"/>
        <v>-1.2335236484105168E-4</v>
      </c>
      <c r="BX109">
        <f t="shared" si="1720"/>
        <v>-9.5812789168782714E-5</v>
      </c>
      <c r="BY109">
        <f t="shared" si="1720"/>
        <v>0</v>
      </c>
      <c r="BZ109">
        <f t="shared" si="1720"/>
        <v>7.6567333312915374E-4</v>
      </c>
      <c r="CA109">
        <f t="shared" si="1720"/>
        <v>8.5755413310465226E-4</v>
      </c>
      <c r="CB109">
        <f t="shared" si="1720"/>
        <v>2.910214402198497E-4</v>
      </c>
      <c r="CC109">
        <f t="shared" si="1720"/>
        <v>0</v>
      </c>
      <c r="CD109">
        <f t="shared" si="1720"/>
        <v>6.2360792713804408E-5</v>
      </c>
      <c r="CE109">
        <f t="shared" si="1720"/>
        <v>4.0835911100221531E-5</v>
      </c>
      <c r="CF109">
        <f t="shared" si="1720"/>
        <v>0</v>
      </c>
      <c r="CG109">
        <f t="shared" si="1720"/>
        <v>-3.9648974413195184E-4</v>
      </c>
      <c r="CH109">
        <f t="shared" si="1720"/>
        <v>1.225077333006646E-4</v>
      </c>
      <c r="CI109">
        <f t="shared" si="1720"/>
        <v>-1.1680548005233207E-2</v>
      </c>
      <c r="CJ109">
        <f t="shared" si="1720"/>
        <v>0</v>
      </c>
      <c r="CK109">
        <f t="shared" si="1720"/>
        <v>1.5313466662583076E-4</v>
      </c>
      <c r="CL109">
        <f t="shared" si="1720"/>
        <v>-9.6919715232254863E-5</v>
      </c>
      <c r="CM109">
        <f t="shared" si="1720"/>
        <v>-1.321632480439839E-4</v>
      </c>
      <c r="CN109">
        <f t="shared" si="1720"/>
        <v>0</v>
      </c>
      <c r="CO109">
        <f t="shared" si="1720"/>
        <v>3.7773217767704922E-4</v>
      </c>
      <c r="CP109">
        <f t="shared" si="1720"/>
        <v>8.9215758092794762E-5</v>
      </c>
      <c r="CQ109">
        <f t="shared" si="1720"/>
        <v>-1.1753718192711636E-2</v>
      </c>
      <c r="CR109">
        <f t="shared" si="1720"/>
        <v>0</v>
      </c>
      <c r="CS109">
        <f t="shared" si="1720"/>
        <v>0</v>
      </c>
      <c r="CT109">
        <f t="shared" si="1720"/>
        <v>0</v>
      </c>
      <c r="CU109">
        <f t="shared" si="1720"/>
        <v>-2.9075914569676463E-4</v>
      </c>
      <c r="CV109">
        <f t="shared" si="1720"/>
        <v>-4.1411151053781639E-4</v>
      </c>
      <c r="CW109">
        <f t="shared" si="1720"/>
        <v>7.2477967405780018E-4</v>
      </c>
      <c r="CX109">
        <f t="shared" si="1720"/>
        <v>2.1676240665021579E-4</v>
      </c>
      <c r="CY109">
        <f t="shared" si="1720"/>
        <v>-8.5465567068442971E-4</v>
      </c>
      <c r="CZ109">
        <f t="shared" si="1720"/>
        <v>0</v>
      </c>
      <c r="DA109">
        <f t="shared" si="1720"/>
        <v>2.935998601458555E-5</v>
      </c>
      <c r="DB109">
        <f t="shared" si="1720"/>
        <v>0</v>
      </c>
      <c r="DC109">
        <f t="shared" si="1720"/>
        <v>0</v>
      </c>
    </row>
    <row r="110" spans="1:107" x14ac:dyDescent="0.25">
      <c r="A110" t="s">
        <v>122</v>
      </c>
      <c r="B110" t="str">
        <f>LEFT(A110,7)</f>
        <v>VDMT040</v>
      </c>
      <c r="C110" t="s">
        <v>103</v>
      </c>
      <c r="D110">
        <v>1</v>
      </c>
      <c r="E110">
        <v>0</v>
      </c>
      <c r="F110">
        <v>0</v>
      </c>
      <c r="G110">
        <v>0</v>
      </c>
      <c r="H110">
        <v>7.6037606053657419E-2</v>
      </c>
      <c r="I110">
        <v>0.18186195826645266</v>
      </c>
      <c r="J110">
        <v>0.1401742719559734</v>
      </c>
      <c r="K110">
        <v>0.14505847282733317</v>
      </c>
      <c r="L110">
        <v>5.6409080486127033E-3</v>
      </c>
      <c r="M110">
        <v>9.9747764274249022E-3</v>
      </c>
      <c r="N110">
        <v>1.8138041733547352E-2</v>
      </c>
      <c r="O110">
        <v>9.2639302912176109E-3</v>
      </c>
      <c r="P110">
        <v>2.2517771153405183E-2</v>
      </c>
      <c r="Q110">
        <v>1.8069250171978905E-2</v>
      </c>
      <c r="R110">
        <v>1.3483146067415731E-2</v>
      </c>
      <c r="S110">
        <v>8.0256821829855537E-4</v>
      </c>
      <c r="T110">
        <v>8.3467094703049763E-3</v>
      </c>
      <c r="U110">
        <v>1.1511121302453567E-2</v>
      </c>
      <c r="V110">
        <v>3.7835358862646183E-3</v>
      </c>
      <c r="W110">
        <v>6.1453795001146522E-3</v>
      </c>
      <c r="X110">
        <v>7.9339601008942898E-3</v>
      </c>
      <c r="Y110">
        <v>7.1772529236413668E-3</v>
      </c>
      <c r="Z110">
        <v>1.9857830772758541E-2</v>
      </c>
      <c r="AA110">
        <v>1.5730337078651686E-2</v>
      </c>
      <c r="AB110">
        <v>2.751662462737904E-4</v>
      </c>
      <c r="AC110">
        <v>1.0227012153175877E-2</v>
      </c>
      <c r="AD110">
        <v>7.337766567301078E-4</v>
      </c>
      <c r="AE110">
        <v>0</v>
      </c>
      <c r="AF110">
        <v>3.82939692731025E-3</v>
      </c>
      <c r="AG110">
        <v>1.7152029351066269E-2</v>
      </c>
      <c r="AH110">
        <v>5.1364365971107544E-3</v>
      </c>
      <c r="AI110">
        <v>1.5822059160742949E-3</v>
      </c>
      <c r="AJ110">
        <v>0</v>
      </c>
      <c r="AK110">
        <v>5.8014216922724149E-3</v>
      </c>
      <c r="AL110">
        <v>8.2549873882137119E-4</v>
      </c>
      <c r="AM110">
        <v>0</v>
      </c>
      <c r="AN110">
        <v>4.1733547351524881E-3</v>
      </c>
      <c r="AO110">
        <v>2.6645264847512038E-2</v>
      </c>
      <c r="AP110">
        <v>2.6370098601238246E-3</v>
      </c>
      <c r="AQ110">
        <v>3.8523274478330658E-3</v>
      </c>
      <c r="AR110">
        <v>7.2919055262554459E-3</v>
      </c>
      <c r="AS110">
        <v>2.3847741343728502E-3</v>
      </c>
      <c r="AT110">
        <v>1.6968585186883742E-3</v>
      </c>
      <c r="AU110">
        <v>0</v>
      </c>
      <c r="AV110">
        <v>0</v>
      </c>
      <c r="AW110">
        <v>2.2471910112359553E-3</v>
      </c>
      <c r="AX110">
        <v>1.8344416418252695E-4</v>
      </c>
      <c r="AY110">
        <v>0</v>
      </c>
      <c r="AZ110">
        <v>2.0866773675762441E-3</v>
      </c>
      <c r="BA110">
        <v>0</v>
      </c>
      <c r="BB110">
        <v>1.6968585186883742E-3</v>
      </c>
      <c r="BC110">
        <v>1.1006649850951616E-3</v>
      </c>
      <c r="BD110">
        <v>1.1465260261407934E-3</v>
      </c>
      <c r="BE110">
        <v>4.8154093097913322E-4</v>
      </c>
      <c r="BF110">
        <v>4.196285255675304E-3</v>
      </c>
      <c r="BG110">
        <v>3.0038981884888787E-3</v>
      </c>
      <c r="BH110">
        <v>0</v>
      </c>
      <c r="BI110">
        <v>0</v>
      </c>
      <c r="BJ110">
        <v>1.1465260261407934E-4</v>
      </c>
      <c r="BK110">
        <v>0</v>
      </c>
      <c r="BL110">
        <v>7.9110295803714748E-3</v>
      </c>
      <c r="BM110">
        <v>0</v>
      </c>
      <c r="BN110">
        <v>1.1923870671864251E-3</v>
      </c>
      <c r="BO110">
        <v>0</v>
      </c>
      <c r="BP110">
        <v>3.4395780784223802E-4</v>
      </c>
      <c r="BQ110">
        <v>5.5262554459986242E-3</v>
      </c>
      <c r="BR110">
        <v>3.3019949552854848E-3</v>
      </c>
      <c r="BS110">
        <v>1.6051364365971107E-4</v>
      </c>
      <c r="BT110">
        <v>2.8892455858747996E-3</v>
      </c>
      <c r="BU110">
        <v>1.8504930061912405E-2</v>
      </c>
      <c r="BV110">
        <v>4.127493694106856E-4</v>
      </c>
      <c r="BW110">
        <v>0</v>
      </c>
      <c r="BX110">
        <v>0</v>
      </c>
      <c r="BY110">
        <v>1.0089429030038981E-3</v>
      </c>
      <c r="BZ110">
        <v>1.0548039440495299E-3</v>
      </c>
      <c r="CA110">
        <v>7.7894978216005509E-2</v>
      </c>
      <c r="CB110">
        <v>0</v>
      </c>
      <c r="CC110">
        <v>0</v>
      </c>
      <c r="CD110">
        <v>0</v>
      </c>
      <c r="CE110">
        <v>2.9809676679660628E-3</v>
      </c>
      <c r="CF110">
        <v>0</v>
      </c>
      <c r="CG110">
        <v>3.6000917220820913E-3</v>
      </c>
      <c r="CH110">
        <v>8.4842925934418712E-4</v>
      </c>
      <c r="CI110">
        <v>0</v>
      </c>
      <c r="CJ110">
        <v>0</v>
      </c>
      <c r="CK110">
        <v>0</v>
      </c>
      <c r="CL110">
        <v>3.2102728731942215E-4</v>
      </c>
      <c r="CM110">
        <v>0</v>
      </c>
      <c r="CN110">
        <v>5.0447145150194904E-4</v>
      </c>
      <c r="CO110">
        <v>1.8573721623480852E-3</v>
      </c>
      <c r="CP110">
        <v>2.751662462737904E-4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2.2930520522815867E-4</v>
      </c>
      <c r="CW110">
        <v>0</v>
      </c>
      <c r="CX110">
        <v>0</v>
      </c>
      <c r="CY110">
        <v>0</v>
      </c>
      <c r="CZ110">
        <v>0</v>
      </c>
      <c r="DA110">
        <v>2.5223572575097452E-4</v>
      </c>
      <c r="DB110">
        <v>0</v>
      </c>
      <c r="DC110">
        <v>0</v>
      </c>
    </row>
    <row r="111" spans="1:107" x14ac:dyDescent="0.25">
      <c r="A111" t="s">
        <v>144</v>
      </c>
      <c r="B111" t="str">
        <f>LEFT(A111,7)</f>
        <v>VDMT040</v>
      </c>
      <c r="C111" t="s">
        <v>103</v>
      </c>
      <c r="D111">
        <v>7</v>
      </c>
      <c r="E111">
        <v>0</v>
      </c>
      <c r="F111">
        <v>0</v>
      </c>
      <c r="G111">
        <v>0</v>
      </c>
      <c r="H111">
        <v>4.3737523673030659E-2</v>
      </c>
      <c r="I111">
        <v>0.13510262578696833</v>
      </c>
      <c r="J111">
        <v>0.13151968060602959</v>
      </c>
      <c r="K111">
        <v>0.18585248502840765</v>
      </c>
      <c r="L111">
        <v>1.7402876593130981E-3</v>
      </c>
      <c r="M111">
        <v>1.5816143727286687E-2</v>
      </c>
      <c r="N111">
        <v>7.1172646772790088E-2</v>
      </c>
      <c r="O111">
        <v>2.4696729282899114E-2</v>
      </c>
      <c r="P111">
        <v>1.3256897169473307E-2</v>
      </c>
      <c r="Q111">
        <v>3.9847468905154323E-2</v>
      </c>
      <c r="R111">
        <v>2.5669242974868198E-2</v>
      </c>
      <c r="S111">
        <v>2.0729897118288375E-3</v>
      </c>
      <c r="T111">
        <v>6.4748937912678505E-3</v>
      </c>
      <c r="U111">
        <v>2.7895787480165839E-2</v>
      </c>
      <c r="V111">
        <v>6.8075958437835904E-3</v>
      </c>
      <c r="W111">
        <v>6.0142294108614424E-3</v>
      </c>
      <c r="X111">
        <v>6.7205814608179357E-2</v>
      </c>
      <c r="Y111">
        <v>6.1933766699083792E-3</v>
      </c>
      <c r="Z111">
        <v>1.0748835542816195E-2</v>
      </c>
      <c r="AA111">
        <v>8.7270307621436245E-3</v>
      </c>
      <c r="AB111">
        <v>3.429390387469929E-3</v>
      </c>
      <c r="AC111">
        <v>5.8350821518145055E-3</v>
      </c>
      <c r="AD111">
        <v>1.6123253314224292E-3</v>
      </c>
      <c r="AE111">
        <v>0</v>
      </c>
      <c r="AF111">
        <v>4.7601985975328862E-3</v>
      </c>
      <c r="AG111">
        <v>8.6246608998310891E-3</v>
      </c>
      <c r="AH111">
        <v>2.4824691610789784E-3</v>
      </c>
      <c r="AI111">
        <v>1.2284383477504223E-3</v>
      </c>
      <c r="AJ111">
        <v>0</v>
      </c>
      <c r="AK111">
        <v>9.0341403490812305E-3</v>
      </c>
      <c r="AL111">
        <v>1.4075856067973589E-3</v>
      </c>
      <c r="AM111">
        <v>0</v>
      </c>
      <c r="AN111">
        <v>6.7564109126273227E-3</v>
      </c>
      <c r="AO111">
        <v>3.429390387469929E-3</v>
      </c>
      <c r="AP111">
        <v>0</v>
      </c>
      <c r="AQ111">
        <v>7.6777396734401394E-4</v>
      </c>
      <c r="AR111">
        <v>7.8312944669089429E-3</v>
      </c>
      <c r="AS111">
        <v>0</v>
      </c>
      <c r="AT111">
        <v>1.8938424527819009E-3</v>
      </c>
      <c r="AU111">
        <v>0</v>
      </c>
      <c r="AV111">
        <v>0</v>
      </c>
      <c r="AW111">
        <v>0</v>
      </c>
      <c r="AX111">
        <v>5.8862670829707732E-4</v>
      </c>
      <c r="AY111">
        <v>0</v>
      </c>
      <c r="AZ111">
        <v>3.8388698367200697E-4</v>
      </c>
      <c r="BA111">
        <v>0</v>
      </c>
      <c r="BB111">
        <v>0</v>
      </c>
      <c r="BC111">
        <v>1.5355479346880279E-3</v>
      </c>
      <c r="BD111">
        <v>8.957362952346829E-4</v>
      </c>
      <c r="BE111">
        <v>3.3270205251573936E-4</v>
      </c>
      <c r="BF111">
        <v>1.0825612939550597E-2</v>
      </c>
      <c r="BG111">
        <v>2.636023954547781E-3</v>
      </c>
      <c r="BH111">
        <v>1.2284383477504223E-3</v>
      </c>
      <c r="BI111">
        <v>0</v>
      </c>
      <c r="BJ111">
        <v>0</v>
      </c>
      <c r="BK111">
        <v>0</v>
      </c>
      <c r="BL111">
        <v>7.8312944669089429E-3</v>
      </c>
      <c r="BM111">
        <v>3.5829451809387314E-4</v>
      </c>
      <c r="BN111">
        <v>5.8862670829707732E-4</v>
      </c>
      <c r="BO111">
        <v>1.5611404002661617E-3</v>
      </c>
      <c r="BP111">
        <v>0</v>
      </c>
      <c r="BQ111">
        <v>1.4075856067973589E-3</v>
      </c>
      <c r="BR111">
        <v>3.1018068280698162E-2</v>
      </c>
      <c r="BS111">
        <v>0</v>
      </c>
      <c r="BT111">
        <v>2.9175410759072528E-3</v>
      </c>
      <c r="BU111">
        <v>1.0441725955878589E-2</v>
      </c>
      <c r="BV111">
        <v>4.3507191482827453E-4</v>
      </c>
      <c r="BW111">
        <v>0</v>
      </c>
      <c r="BX111">
        <v>4.0947944925014075E-4</v>
      </c>
      <c r="BY111">
        <v>0</v>
      </c>
      <c r="BZ111">
        <v>5.8862670829707732E-4</v>
      </c>
      <c r="CA111">
        <v>8.5734759686748215E-3</v>
      </c>
      <c r="CB111">
        <v>0</v>
      </c>
      <c r="CC111">
        <v>0</v>
      </c>
      <c r="CD111">
        <v>0</v>
      </c>
      <c r="CE111">
        <v>5.6303424271894359E-4</v>
      </c>
      <c r="CF111">
        <v>0</v>
      </c>
      <c r="CG111">
        <v>1.6635102625786968E-3</v>
      </c>
      <c r="CH111">
        <v>7.6777396734401394E-4</v>
      </c>
      <c r="CI111">
        <v>0</v>
      </c>
      <c r="CJ111">
        <v>2.0473972462507038E-4</v>
      </c>
      <c r="CK111">
        <v>2.3033219020320418E-4</v>
      </c>
      <c r="CL111">
        <v>1.7914725904693657E-4</v>
      </c>
      <c r="CM111">
        <v>0</v>
      </c>
      <c r="CN111">
        <v>1.1772534165941546E-3</v>
      </c>
      <c r="CO111">
        <v>4.6066438040640837E-4</v>
      </c>
      <c r="CP111">
        <v>7.1658903618774627E-4</v>
      </c>
      <c r="CQ111">
        <v>5.3744177714080976E-4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</row>
    <row r="112" spans="1:107" x14ac:dyDescent="0.25">
      <c r="A112" t="s">
        <v>166</v>
      </c>
      <c r="B112" t="str">
        <f>LEFT(A112,7)</f>
        <v>VDMT040</v>
      </c>
      <c r="C112" t="s">
        <v>103</v>
      </c>
      <c r="D112">
        <v>14</v>
      </c>
      <c r="E112">
        <v>0</v>
      </c>
      <c r="F112">
        <v>0</v>
      </c>
      <c r="G112">
        <v>0</v>
      </c>
      <c r="H112">
        <v>6.2578952482751915E-2</v>
      </c>
      <c r="I112">
        <v>0.13234865416383249</v>
      </c>
      <c r="J112">
        <v>0.17772811194247401</v>
      </c>
      <c r="K112">
        <v>0.12431574514948336</v>
      </c>
      <c r="L112">
        <v>6.834450814627668E-3</v>
      </c>
      <c r="M112">
        <v>1.0041136267936384E-2</v>
      </c>
      <c r="N112">
        <v>1.7685356136429891E-2</v>
      </c>
      <c r="O112">
        <v>2.4228290091665858E-2</v>
      </c>
      <c r="P112">
        <v>1.8916205098305963E-2</v>
      </c>
      <c r="Q112">
        <v>2.0147054060182037E-2</v>
      </c>
      <c r="R112">
        <v>1.7231885466265022E-2</v>
      </c>
      <c r="S112">
        <v>9.3609302626890805E-3</v>
      </c>
      <c r="T112">
        <v>9.976354743627118E-3</v>
      </c>
      <c r="U112">
        <v>1.6098208790852848E-2</v>
      </c>
      <c r="V112">
        <v>2.5912609723706798E-3</v>
      </c>
      <c r="W112">
        <v>2.4616979237521461E-3</v>
      </c>
      <c r="X112">
        <v>2.4552197713212192E-2</v>
      </c>
      <c r="Y112">
        <v>5.1825219447413596E-3</v>
      </c>
      <c r="Z112">
        <v>7.9033459657305745E-3</v>
      </c>
      <c r="AA112">
        <v>5.2473034690506265E-3</v>
      </c>
      <c r="AB112">
        <v>3.8221099342467526E-3</v>
      </c>
      <c r="AC112">
        <v>1.3344994007709001E-2</v>
      </c>
      <c r="AD112">
        <v>1.6519288698863084E-3</v>
      </c>
      <c r="AE112">
        <v>1.0397434651637352E-2</v>
      </c>
      <c r="AF112">
        <v>5.8627279499886631E-3</v>
      </c>
      <c r="AG112">
        <v>2.769410164221164E-2</v>
      </c>
      <c r="AH112">
        <v>2.8179963074531143E-3</v>
      </c>
      <c r="AI112">
        <v>1.5547565834224078E-3</v>
      </c>
      <c r="AJ112">
        <v>0</v>
      </c>
      <c r="AK112">
        <v>8.130081300813009E-3</v>
      </c>
      <c r="AL112">
        <v>3.1159913192757425E-2</v>
      </c>
      <c r="AM112">
        <v>4.8586143231950249E-4</v>
      </c>
      <c r="AN112">
        <v>2.9475593560716485E-3</v>
      </c>
      <c r="AO112">
        <v>1.0688951511029054E-3</v>
      </c>
      <c r="AP112">
        <v>0</v>
      </c>
      <c r="AQ112">
        <v>2.6884332588345806E-3</v>
      </c>
      <c r="AR112">
        <v>4.567097463803323E-3</v>
      </c>
      <c r="AS112">
        <v>1.0267871603018819E-2</v>
      </c>
      <c r="AT112">
        <v>2.0730087778965439E-3</v>
      </c>
      <c r="AU112">
        <v>0</v>
      </c>
      <c r="AV112">
        <v>0</v>
      </c>
      <c r="AW112">
        <v>0</v>
      </c>
      <c r="AX112">
        <v>6.802060052473035E-4</v>
      </c>
      <c r="AY112">
        <v>0</v>
      </c>
      <c r="AZ112">
        <v>1.1660674375668059E-3</v>
      </c>
      <c r="BA112">
        <v>1.6195381077316749E-3</v>
      </c>
      <c r="BB112">
        <v>1.0041136267936384E-2</v>
      </c>
      <c r="BC112">
        <v>2.9799501182262819E-3</v>
      </c>
      <c r="BD112">
        <v>5.5064295662876942E-4</v>
      </c>
      <c r="BE112">
        <v>0</v>
      </c>
      <c r="BF112">
        <v>9.4904933113076143E-3</v>
      </c>
      <c r="BG112">
        <v>3.2714669776179833E-3</v>
      </c>
      <c r="BH112">
        <v>1.0041136267936385E-3</v>
      </c>
      <c r="BI112">
        <v>0</v>
      </c>
      <c r="BJ112">
        <v>2.267353350824345E-4</v>
      </c>
      <c r="BK112">
        <v>0</v>
      </c>
      <c r="BL112">
        <v>6.2514170958442652E-3</v>
      </c>
      <c r="BM112">
        <v>0</v>
      </c>
      <c r="BN112">
        <v>0</v>
      </c>
      <c r="BO112">
        <v>5.7007741392154955E-3</v>
      </c>
      <c r="BP112">
        <v>0</v>
      </c>
      <c r="BQ112">
        <v>5.0853496582774589E-3</v>
      </c>
      <c r="BR112">
        <v>5.7007741392154955E-3</v>
      </c>
      <c r="BS112">
        <v>0</v>
      </c>
      <c r="BT112">
        <v>2.6884332588345806E-3</v>
      </c>
      <c r="BU112">
        <v>1.2826741813234866E-2</v>
      </c>
      <c r="BV112">
        <v>3.5629838370096847E-4</v>
      </c>
      <c r="BW112">
        <v>0</v>
      </c>
      <c r="BX112">
        <v>3.2390762154633498E-4</v>
      </c>
      <c r="BY112">
        <v>1.6195381077316749E-3</v>
      </c>
      <c r="BZ112">
        <v>1.0688951511029054E-3</v>
      </c>
      <c r="CA112">
        <v>3.8933696109869464E-2</v>
      </c>
      <c r="CB112">
        <v>0</v>
      </c>
      <c r="CC112">
        <v>0</v>
      </c>
      <c r="CD112">
        <v>4.53470670164869E-4</v>
      </c>
      <c r="CE112">
        <v>0</v>
      </c>
      <c r="CF112">
        <v>0</v>
      </c>
      <c r="CG112">
        <v>3.3686392640818841E-3</v>
      </c>
      <c r="CH112">
        <v>0</v>
      </c>
      <c r="CI112">
        <v>0</v>
      </c>
      <c r="CJ112">
        <v>0</v>
      </c>
      <c r="CK112">
        <v>9.06941340329738E-4</v>
      </c>
      <c r="CL112">
        <v>0</v>
      </c>
      <c r="CM112">
        <v>0</v>
      </c>
      <c r="CN112">
        <v>0</v>
      </c>
      <c r="CO112">
        <v>2.2349625886697116E-3</v>
      </c>
      <c r="CP112">
        <v>8.7455057817510445E-4</v>
      </c>
      <c r="CQ112">
        <v>8.4215981602047101E-4</v>
      </c>
      <c r="CR112">
        <v>0</v>
      </c>
      <c r="CS112">
        <v>9.3933210248437144E-4</v>
      </c>
      <c r="CT112">
        <v>1.684319632040942E-3</v>
      </c>
      <c r="CU112">
        <v>7.7737829171120392E-4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</row>
    <row r="113" spans="1:107" x14ac:dyDescent="0.25">
      <c r="A113" t="s">
        <v>188</v>
      </c>
      <c r="B113" t="str">
        <f>LEFT(A113,7)</f>
        <v>VDMT040</v>
      </c>
      <c r="C113" t="s">
        <v>103</v>
      </c>
      <c r="D113">
        <v>50</v>
      </c>
      <c r="E113">
        <v>0</v>
      </c>
      <c r="F113">
        <v>0</v>
      </c>
      <c r="G113">
        <v>0</v>
      </c>
      <c r="H113">
        <v>1.8423932871214885E-2</v>
      </c>
      <c r="I113">
        <v>9.3943816125501636E-2</v>
      </c>
      <c r="J113">
        <v>0.16846041590660343</v>
      </c>
      <c r="K113">
        <v>0.15571415541773076</v>
      </c>
      <c r="L113">
        <v>1.0488872674206493E-3</v>
      </c>
      <c r="M113">
        <v>1.0899306822327618E-2</v>
      </c>
      <c r="N113">
        <v>5.4222911346224006E-2</v>
      </c>
      <c r="O113">
        <v>1.4365195184239329E-2</v>
      </c>
      <c r="P113">
        <v>2.3029916089018606E-2</v>
      </c>
      <c r="Q113">
        <v>3.335917548340022E-2</v>
      </c>
      <c r="R113">
        <v>1.9130791681867931E-2</v>
      </c>
      <c r="S113">
        <v>2.1661802261948196E-3</v>
      </c>
      <c r="T113">
        <v>1.0374863188617293E-2</v>
      </c>
      <c r="U113">
        <v>3.6186610726012404E-2</v>
      </c>
      <c r="V113">
        <v>9.3715797154323242E-3</v>
      </c>
      <c r="W113">
        <v>1.0557278365560014E-2</v>
      </c>
      <c r="X113">
        <v>2.9779277635899305E-2</v>
      </c>
      <c r="Y113">
        <v>4.2411528639182778E-3</v>
      </c>
      <c r="Z113">
        <v>1.1742977015687705E-2</v>
      </c>
      <c r="AA113">
        <v>7.4562203575337469E-3</v>
      </c>
      <c r="AB113">
        <v>4.8568040860999633E-3</v>
      </c>
      <c r="AC113">
        <v>1.0899306822327618E-2</v>
      </c>
      <c r="AD113">
        <v>1.5277271068952936E-3</v>
      </c>
      <c r="AE113">
        <v>8.6647209047792774E-4</v>
      </c>
      <c r="AF113">
        <v>3.2834731849689892E-3</v>
      </c>
      <c r="AG113">
        <v>3.7440715067493614E-2</v>
      </c>
      <c r="AH113">
        <v>3.6026997446187521E-3</v>
      </c>
      <c r="AI113">
        <v>1.0260853703028092E-3</v>
      </c>
      <c r="AJ113">
        <v>0</v>
      </c>
      <c r="AK113">
        <v>1.1902590295512586E-2</v>
      </c>
      <c r="AL113">
        <v>1.6645384896023349E-3</v>
      </c>
      <c r="AM113">
        <v>0</v>
      </c>
      <c r="AN113">
        <v>5.1988325428675665E-3</v>
      </c>
      <c r="AO113">
        <v>7.4334184604159066E-3</v>
      </c>
      <c r="AP113">
        <v>3.3518788763225102E-3</v>
      </c>
      <c r="AQ113">
        <v>2.6450200656694639E-3</v>
      </c>
      <c r="AR113">
        <v>1.3202298431229479E-2</v>
      </c>
      <c r="AS113">
        <v>1.1400948558920102E-3</v>
      </c>
      <c r="AT113">
        <v>1.2769062385990515E-3</v>
      </c>
      <c r="AU113">
        <v>0</v>
      </c>
      <c r="AV113">
        <v>4.3323604523896387E-4</v>
      </c>
      <c r="AW113">
        <v>0</v>
      </c>
      <c r="AX113">
        <v>0</v>
      </c>
      <c r="AY113">
        <v>0</v>
      </c>
      <c r="AZ113">
        <v>1.3225100328347319E-3</v>
      </c>
      <c r="BA113">
        <v>3.5570959503830719E-3</v>
      </c>
      <c r="BB113">
        <v>1.2541043414812112E-3</v>
      </c>
      <c r="BC113">
        <v>6.3845311929952575E-4</v>
      </c>
      <c r="BD113">
        <v>1.5961327982488144E-3</v>
      </c>
      <c r="BE113">
        <v>5.9284932506384531E-4</v>
      </c>
      <c r="BF113">
        <v>4.9480116745713246E-3</v>
      </c>
      <c r="BG113">
        <v>1.0169646114556731E-2</v>
      </c>
      <c r="BH113">
        <v>0</v>
      </c>
      <c r="BI113">
        <v>0</v>
      </c>
      <c r="BJ113">
        <v>0</v>
      </c>
      <c r="BK113">
        <v>0</v>
      </c>
      <c r="BL113">
        <v>1.0124042320321051E-2</v>
      </c>
      <c r="BM113">
        <v>0</v>
      </c>
      <c r="BN113">
        <v>1.0944910616563297E-3</v>
      </c>
      <c r="BO113">
        <v>1.3681138270704122E-3</v>
      </c>
      <c r="BP113">
        <v>0</v>
      </c>
      <c r="BQ113">
        <v>4.0587376869755561E-3</v>
      </c>
      <c r="BR113">
        <v>9.1891645384896015E-3</v>
      </c>
      <c r="BS113">
        <v>6.8405691353520608E-5</v>
      </c>
      <c r="BT113">
        <v>1.0260853703028092E-3</v>
      </c>
      <c r="BU113">
        <v>9.5311929952572056E-3</v>
      </c>
      <c r="BV113">
        <v>0</v>
      </c>
      <c r="BW113">
        <v>0</v>
      </c>
      <c r="BX113">
        <v>4.1043414812112365E-4</v>
      </c>
      <c r="BY113">
        <v>1.2541043414812112E-3</v>
      </c>
      <c r="BZ113">
        <v>8.4367019336008752E-4</v>
      </c>
      <c r="CA113">
        <v>7.5656694636993801E-2</v>
      </c>
      <c r="CB113">
        <v>0</v>
      </c>
      <c r="CC113">
        <v>0</v>
      </c>
      <c r="CD113">
        <v>0</v>
      </c>
      <c r="CE113">
        <v>2.0521707406056183E-4</v>
      </c>
      <c r="CF113">
        <v>0</v>
      </c>
      <c r="CG113">
        <v>0</v>
      </c>
      <c r="CH113">
        <v>5.4724553082816487E-4</v>
      </c>
      <c r="CI113">
        <v>0</v>
      </c>
      <c r="CJ113">
        <v>0</v>
      </c>
      <c r="CK113">
        <v>1.1400948558920102E-4</v>
      </c>
      <c r="CL113">
        <v>0</v>
      </c>
      <c r="CM113">
        <v>0</v>
      </c>
      <c r="CN113">
        <v>0</v>
      </c>
      <c r="CO113">
        <v>2.029368843487778E-3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3.1922655964976288E-4</v>
      </c>
      <c r="CY113">
        <v>0</v>
      </c>
      <c r="CZ113">
        <v>0</v>
      </c>
      <c r="DA113">
        <v>1.5961327982488144E-4</v>
      </c>
      <c r="DB113">
        <v>0</v>
      </c>
      <c r="DC113">
        <v>0</v>
      </c>
    </row>
    <row r="114" spans="1:107" x14ac:dyDescent="0.25">
      <c r="G114" t="s">
        <v>356</v>
      </c>
      <c r="H114">
        <f>MEDIAN(H111-H110,H112-H111,H113-H112)</f>
        <v>-3.230008238062676E-2</v>
      </c>
      <c r="I114">
        <f t="shared" ref="I114" si="1721">MEDIAN(I111-I110,I112-I111,I113-I112)</f>
        <v>-3.8404838038330849E-2</v>
      </c>
      <c r="J114">
        <f t="shared" ref="J114" si="1722">MEDIAN(J111-J110,J112-J111,J113-J112)</f>
        <v>-8.6545913499438132E-3</v>
      </c>
      <c r="K114">
        <f t="shared" ref="K114" si="1723">MEDIAN(K111-K110,K112-K111,K113-K112)</f>
        <v>3.1398410268247398E-2</v>
      </c>
      <c r="L114">
        <f t="shared" ref="L114" si="1724">MEDIAN(L111-L110,L112-L111,L113-L112)</f>
        <v>-3.9006203892996052E-3</v>
      </c>
      <c r="M114">
        <f t="shared" ref="M114" si="1725">MEDIAN(M111-M110,M112-M111,M113-M112)</f>
        <v>8.5817055439123442E-4</v>
      </c>
      <c r="N114">
        <f t="shared" ref="N114" si="1726">MEDIAN(N111-N110,N112-N111,N113-N112)</f>
        <v>3.6537555209794112E-2</v>
      </c>
      <c r="O114">
        <f t="shared" ref="O114" si="1727">MEDIAN(O111-O110,O112-O111,O113-O112)</f>
        <v>-4.6843919123325597E-4</v>
      </c>
      <c r="P114">
        <f t="shared" ref="P114" si="1728">MEDIAN(P111-P110,P112-P111,P113-P112)</f>
        <v>4.1137109907126435E-3</v>
      </c>
      <c r="Q114">
        <f t="shared" ref="Q114" si="1729">MEDIAN(Q111-Q110,Q112-Q111,Q113-Q112)</f>
        <v>1.3212121423218183E-2</v>
      </c>
      <c r="R114">
        <f t="shared" ref="R114" si="1730">MEDIAN(R111-R110,R112-R111,R113-R112)</f>
        <v>1.8989062156029093E-3</v>
      </c>
      <c r="S114">
        <f t="shared" ref="S114" si="1731">MEDIAN(S111-S110,S112-S111,S113-S112)</f>
        <v>1.2704214935302821E-3</v>
      </c>
      <c r="T114">
        <f t="shared" ref="T114" si="1732">MEDIAN(T111-T110,T112-T111,T113-T112)</f>
        <v>3.9850844499017546E-4</v>
      </c>
      <c r="U114">
        <f t="shared" ref="U114" si="1733">MEDIAN(U111-U110,U112-U111,U113-U112)</f>
        <v>1.6384666177712275E-2</v>
      </c>
      <c r="V114">
        <f t="shared" ref="V114" si="1734">MEDIAN(V111-V110,V112-V111,V113-V112)</f>
        <v>3.024059957518972E-3</v>
      </c>
      <c r="W114">
        <f t="shared" ref="W114" si="1735">MEDIAN(W111-W110,W112-W111,W113-W112)</f>
        <v>-1.3115008925320987E-4</v>
      </c>
      <c r="X114">
        <f t="shared" ref="X114" si="1736">MEDIAN(X111-X110,X112-X111,X113-X112)</f>
        <v>5.2270799226871133E-3</v>
      </c>
      <c r="Y114">
        <f t="shared" ref="Y114" si="1737">MEDIAN(Y111-Y110,Y112-Y111,Y113-Y112)</f>
        <v>-9.8387625373298759E-4</v>
      </c>
      <c r="Z114">
        <f t="shared" ref="Z114" si="1738">MEDIAN(Z111-Z110,Z112-Z111,Z113-Z112)</f>
        <v>-2.8454895770856203E-3</v>
      </c>
      <c r="AA114">
        <f t="shared" ref="AA114" si="1739">MEDIAN(AA111-AA110,AA112-AA111,AA113-AA112)</f>
        <v>-3.479727293092998E-3</v>
      </c>
      <c r="AB114">
        <f t="shared" ref="AB114" si="1740">MEDIAN(AB111-AB110,AB112-AB111,AB113-AB112)</f>
        <v>1.0346941518532106E-3</v>
      </c>
      <c r="AC114">
        <f t="shared" ref="AC114" si="1741">MEDIAN(AC111-AC110,AC112-AC111,AC113-AC112)</f>
        <v>-2.4456871853813823E-3</v>
      </c>
      <c r="AD114">
        <f t="shared" ref="AD114" si="1742">MEDIAN(AD111-AD110,AD112-AD111,AD113-AD112)</f>
        <v>3.9603538463879205E-5</v>
      </c>
      <c r="AE114">
        <f t="shared" ref="AE114" si="1743">MEDIAN(AE111-AE110,AE112-AE111,AE113-AE112)</f>
        <v>0</v>
      </c>
      <c r="AF114">
        <f t="shared" ref="AF114" si="1744">MEDIAN(AF111-AF110,AF112-AF111,AF113-AF112)</f>
        <v>9.3080167022263627E-4</v>
      </c>
      <c r="AG114">
        <f t="shared" ref="AG114" si="1745">MEDIAN(AG111-AG110,AG112-AG111,AG113-AG112)</f>
        <v>9.746613425281974E-3</v>
      </c>
      <c r="AH114">
        <f t="shared" ref="AH114" si="1746">MEDIAN(AH111-AH110,AH112-AH111,AH113-AH112)</f>
        <v>3.3552714637413586E-4</v>
      </c>
      <c r="AI114">
        <f t="shared" ref="AI114" si="1747">MEDIAN(AI111-AI110,AI112-AI111,AI113-AI112)</f>
        <v>-3.5376756832387261E-4</v>
      </c>
      <c r="AJ114">
        <f t="shared" ref="AJ114" si="1748">MEDIAN(AJ111-AJ110,AJ112-AJ111,AJ113-AJ112)</f>
        <v>0</v>
      </c>
      <c r="AK114">
        <f t="shared" ref="AK114" si="1749">MEDIAN(AK111-AK110,AK112-AK111,AK113-AK112)</f>
        <v>3.2327186568088155E-3</v>
      </c>
      <c r="AL114">
        <f t="shared" ref="AL114" si="1750">MEDIAN(AL111-AL110,AL112-AL111,AL113-AL112)</f>
        <v>5.8208686797598774E-4</v>
      </c>
      <c r="AM114">
        <f t="shared" ref="AM114" si="1751">MEDIAN(AM111-AM110,AM112-AM111,AM113-AM112)</f>
        <v>0</v>
      </c>
      <c r="AN114">
        <f t="shared" ref="AN114" si="1752">MEDIAN(AN111-AN110,AN112-AN111,AN113-AN112)</f>
        <v>2.251273186795918E-3</v>
      </c>
      <c r="AO114">
        <f t="shared" ref="AO114" si="1753">MEDIAN(AO111-AO110,AO112-AO111,AO113-AO112)</f>
        <v>-2.3604952363670238E-3</v>
      </c>
      <c r="AP114">
        <f t="shared" ref="AP114" si="1754">MEDIAN(AP111-AP110,AP112-AP111,AP113-AP112)</f>
        <v>0</v>
      </c>
      <c r="AQ114">
        <f t="shared" ref="AQ114" si="1755">MEDIAN(AQ111-AQ110,AQ112-AQ111,AQ113-AQ112)</f>
        <v>-4.3413193165116673E-5</v>
      </c>
      <c r="AR114">
        <f t="shared" ref="AR114" si="1756">MEDIAN(AR111-AR110,AR112-AR111,AR113-AR112)</f>
        <v>5.3938894065349696E-4</v>
      </c>
      <c r="AS114">
        <f t="shared" ref="AS114" si="1757">MEDIAN(AS111-AS110,AS112-AS111,AS113-AS112)</f>
        <v>-2.3847741343728502E-3</v>
      </c>
      <c r="AT114">
        <f t="shared" ref="AT114" si="1758">MEDIAN(AT111-AT110,AT112-AT111,AT113-AT112)</f>
        <v>1.7916632511464302E-4</v>
      </c>
      <c r="AU114">
        <f t="shared" ref="AU114" si="1759">MEDIAN(AU111-AU110,AU112-AU111,AU113-AU112)</f>
        <v>0</v>
      </c>
      <c r="AV114">
        <f t="shared" ref="AV114" si="1760">MEDIAN(AV111-AV110,AV112-AV111,AV113-AV112)</f>
        <v>0</v>
      </c>
      <c r="AW114">
        <f t="shared" ref="AW114" si="1761">MEDIAN(AW111-AW110,AW112-AW111,AW113-AW112)</f>
        <v>0</v>
      </c>
      <c r="AX114">
        <f t="shared" ref="AX114" si="1762">MEDIAN(AX111-AX110,AX112-AX111,AX113-AX112)</f>
        <v>9.157929695022618E-5</v>
      </c>
      <c r="AY114">
        <f t="shared" ref="AY114" si="1763">MEDIAN(AY111-AY110,AY112-AY111,AY113-AY112)</f>
        <v>0</v>
      </c>
      <c r="AZ114">
        <f t="shared" ref="AZ114" si="1764">MEDIAN(AZ111-AZ110,AZ112-AZ111,AZ113-AZ112)</f>
        <v>1.5644259526792601E-4</v>
      </c>
      <c r="BA114">
        <f t="shared" ref="BA114" si="1765">MEDIAN(BA111-BA110,BA112-BA111,BA113-BA112)</f>
        <v>1.6195381077316749E-3</v>
      </c>
      <c r="BB114">
        <f t="shared" ref="BB114" si="1766">MEDIAN(BB111-BB110,BB112-BB111,BB113-BB112)</f>
        <v>-1.6968585186883742E-3</v>
      </c>
      <c r="BC114">
        <f t="shared" ref="BC114" si="1767">MEDIAN(BC111-BC110,BC112-BC111,BC113-BC112)</f>
        <v>4.348829495928663E-4</v>
      </c>
      <c r="BD114">
        <f t="shared" ref="BD114" si="1768">MEDIAN(BD111-BD110,BD112-BD111,BD113-BD112)</f>
        <v>-2.5078973090611055E-4</v>
      </c>
      <c r="BE114">
        <f t="shared" ref="BE114" si="1769">MEDIAN(BE111-BE110,BE112-BE111,BE113-BE112)</f>
        <v>-1.4883887846339387E-4</v>
      </c>
      <c r="BF114">
        <f t="shared" ref="BF114" si="1770">MEDIAN(BF111-BF110,BF112-BF111,BF113-BF112)</f>
        <v>-1.3351196282429829E-3</v>
      </c>
      <c r="BG114">
        <f t="shared" ref="BG114" si="1771">MEDIAN(BG111-BG110,BG112-BG111,BG113-BG112)</f>
        <v>6.3544302307020229E-4</v>
      </c>
      <c r="BH114">
        <f t="shared" ref="BH114" si="1772">MEDIAN(BH111-BH110,BH112-BH111,BH113-BH112)</f>
        <v>-2.2432472095678378E-4</v>
      </c>
      <c r="BI114">
        <f t="shared" ref="BI114" si="1773">MEDIAN(BI111-BI110,BI112-BI111,BI113-BI112)</f>
        <v>0</v>
      </c>
      <c r="BJ114">
        <f t="shared" ref="BJ114" si="1774">MEDIAN(BJ111-BJ110,BJ112-BJ111,BJ113-BJ112)</f>
        <v>-1.1465260261407934E-4</v>
      </c>
      <c r="BK114">
        <f t="shared" ref="BK114" si="1775">MEDIAN(BK111-BK110,BK112-BK111,BK113-BK112)</f>
        <v>0</v>
      </c>
      <c r="BL114">
        <f t="shared" ref="BL114" si="1776">MEDIAN(BL111-BL110,BL112-BL111,BL113-BL112)</f>
        <v>-7.9735113462531954E-5</v>
      </c>
      <c r="BM114">
        <f t="shared" ref="BM114" si="1777">MEDIAN(BM111-BM110,BM112-BM111,BM113-BM112)</f>
        <v>0</v>
      </c>
      <c r="BN114">
        <f t="shared" ref="BN114" si="1778">MEDIAN(BN111-BN110,BN112-BN111,BN113-BN112)</f>
        <v>-5.8862670829707732E-4</v>
      </c>
      <c r="BO114">
        <f t="shared" ref="BO114" si="1779">MEDIAN(BO111-BO110,BO112-BO111,BO113-BO112)</f>
        <v>1.5611404002661617E-3</v>
      </c>
      <c r="BP114">
        <f t="shared" ref="BP114" si="1780">MEDIAN(BP111-BP110,BP112-BP111,BP113-BP112)</f>
        <v>0</v>
      </c>
      <c r="BQ114">
        <f t="shared" ref="BQ114" si="1781">MEDIAN(BQ111-BQ110,BQ112-BQ111,BQ113-BQ112)</f>
        <v>-1.0266119713019028E-3</v>
      </c>
      <c r="BR114">
        <f t="shared" ref="BR114" si="1782">MEDIAN(BR111-BR110,BR112-BR111,BR113-BR112)</f>
        <v>3.488390399274106E-3</v>
      </c>
      <c r="BS114">
        <f t="shared" ref="BS114" si="1783">MEDIAN(BS111-BS110,BS112-BS111,BS113-BS112)</f>
        <v>0</v>
      </c>
      <c r="BT114">
        <f t="shared" ref="BT114" si="1784">MEDIAN(BT111-BT110,BT112-BT111,BT113-BT112)</f>
        <v>-2.291078170726722E-4</v>
      </c>
      <c r="BU114">
        <f t="shared" ref="BU114" si="1785">MEDIAN(BU111-BU110,BU112-BU111,BU113-BU112)</f>
        <v>-3.2955488179776601E-3</v>
      </c>
      <c r="BV114">
        <f t="shared" ref="BV114" si="1786">MEDIAN(BV111-BV110,BV112-BV111,BV113-BV112)</f>
        <v>-7.8773531127306062E-5</v>
      </c>
      <c r="BW114">
        <f t="shared" ref="BW114" si="1787">MEDIAN(BW111-BW110,BW112-BW111,BW113-BW112)</f>
        <v>0</v>
      </c>
      <c r="BX114">
        <f t="shared" ref="BX114" si="1788">MEDIAN(BX111-BX110,BX112-BX111,BX113-BX112)</f>
        <v>8.6526526574788674E-5</v>
      </c>
      <c r="BY114">
        <f t="shared" ref="BY114" si="1789">MEDIAN(BY111-BY110,BY112-BY111,BY113-BY112)</f>
        <v>-3.6543376625046376E-4</v>
      </c>
      <c r="BZ114">
        <f t="shared" ref="BZ114" si="1790">MEDIAN(BZ111-BZ110,BZ112-BZ111,BZ113-BZ112)</f>
        <v>-2.2522495774281788E-4</v>
      </c>
      <c r="CA114">
        <f t="shared" ref="CA114" si="1791">MEDIAN(CA111-CA110,CA112-CA111,CA113-CA112)</f>
        <v>3.0360220141194643E-2</v>
      </c>
      <c r="CB114">
        <f t="shared" ref="CB114" si="1792">MEDIAN(CB111-CB110,CB112-CB111,CB113-CB112)</f>
        <v>0</v>
      </c>
      <c r="CC114">
        <f t="shared" ref="CC114" si="1793">MEDIAN(CC111-CC110,CC112-CC111,CC113-CC112)</f>
        <v>0</v>
      </c>
      <c r="CD114">
        <f t="shared" ref="CD114" si="1794">MEDIAN(CD111-CD110,CD112-CD111,CD113-CD112)</f>
        <v>0</v>
      </c>
      <c r="CE114">
        <f t="shared" ref="CE114" si="1795">MEDIAN(CE111-CE110,CE112-CE111,CE113-CE112)</f>
        <v>-5.6303424271894359E-4</v>
      </c>
      <c r="CF114">
        <f t="shared" ref="CF114" si="1796">MEDIAN(CF111-CF110,CF112-CF111,CF113-CF112)</f>
        <v>0</v>
      </c>
      <c r="CG114">
        <f t="shared" ref="CG114" si="1797">MEDIAN(CG111-CG110,CG112-CG111,CG113-CG112)</f>
        <v>-1.9365814595033945E-3</v>
      </c>
      <c r="CH114">
        <f t="shared" ref="CH114" si="1798">MEDIAN(CH111-CH110,CH112-CH111,CH113-CH112)</f>
        <v>-8.0655292000173179E-5</v>
      </c>
      <c r="CI114">
        <f t="shared" ref="CI114" si="1799">MEDIAN(CI111-CI110,CI112-CI111,CI113-CI112)</f>
        <v>0</v>
      </c>
      <c r="CJ114">
        <f t="shared" ref="CJ114" si="1800">MEDIAN(CJ111-CJ110,CJ112-CJ111,CJ113-CJ112)</f>
        <v>0</v>
      </c>
      <c r="CK114">
        <f t="shared" ref="CK114" si="1801">MEDIAN(CK111-CK110,CK112-CK111,CK113-CK112)</f>
        <v>2.3033219020320418E-4</v>
      </c>
      <c r="CL114">
        <f t="shared" ref="CL114" si="1802">MEDIAN(CL111-CL110,CL112-CL111,CL113-CL112)</f>
        <v>-1.4188002827248558E-4</v>
      </c>
      <c r="CM114">
        <f t="shared" ref="CM114" si="1803">MEDIAN(CM111-CM110,CM112-CM111,CM113-CM112)</f>
        <v>0</v>
      </c>
      <c r="CN114">
        <f t="shared" ref="CN114" si="1804">MEDIAN(CN111-CN110,CN112-CN111,CN113-CN112)</f>
        <v>0</v>
      </c>
      <c r="CO114">
        <f t="shared" ref="CO114" si="1805">MEDIAN(CO111-CO110,CO112-CO111,CO113-CO112)</f>
        <v>-2.0559374518193353E-4</v>
      </c>
      <c r="CP114">
        <f t="shared" ref="CP114" si="1806">MEDIAN(CP111-CP110,CP112-CP111,CP113-CP112)</f>
        <v>1.5796154198735818E-4</v>
      </c>
      <c r="CQ114">
        <f t="shared" ref="CQ114" si="1807">MEDIAN(CQ111-CQ110,CQ112-CQ111,CQ113-CQ112)</f>
        <v>3.0471803887966126E-4</v>
      </c>
      <c r="CR114">
        <f t="shared" ref="CR114" si="1808">MEDIAN(CR111-CR110,CR112-CR111,CR113-CR112)</f>
        <v>0</v>
      </c>
      <c r="CS114">
        <f t="shared" ref="CS114" si="1809">MEDIAN(CS111-CS110,CS112-CS111,CS113-CS112)</f>
        <v>0</v>
      </c>
      <c r="CT114">
        <f t="shared" ref="CT114" si="1810">MEDIAN(CT111-CT110,CT112-CT111,CT113-CT112)</f>
        <v>0</v>
      </c>
      <c r="CU114">
        <f t="shared" ref="CU114" si="1811">MEDIAN(CU111-CU110,CU112-CU111,CU113-CU112)</f>
        <v>0</v>
      </c>
      <c r="CV114">
        <f t="shared" ref="CV114" si="1812">MEDIAN(CV111-CV110,CV112-CV111,CV113-CV112)</f>
        <v>0</v>
      </c>
      <c r="CW114">
        <f t="shared" ref="CW114" si="1813">MEDIAN(CW111-CW110,CW112-CW111,CW113-CW112)</f>
        <v>0</v>
      </c>
      <c r="CX114">
        <f t="shared" ref="CX114" si="1814">MEDIAN(CX111-CX110,CX112-CX111,CX113-CX112)</f>
        <v>0</v>
      </c>
      <c r="CY114">
        <f t="shared" ref="CY114" si="1815">MEDIAN(CY111-CY110,CY112-CY111,CY113-CY112)</f>
        <v>0</v>
      </c>
      <c r="CZ114">
        <f t="shared" ref="CZ114" si="1816">MEDIAN(CZ111-CZ110,CZ112-CZ111,CZ113-CZ112)</f>
        <v>0</v>
      </c>
      <c r="DA114">
        <f t="shared" ref="DA114" si="1817">MEDIAN(DA111-DA110,DA112-DA111,DA113-DA112)</f>
        <v>0</v>
      </c>
      <c r="DB114">
        <f t="shared" ref="DB114" si="1818">MEDIAN(DB111-DB110,DB112-DB111,DB113-DB112)</f>
        <v>0</v>
      </c>
      <c r="DC114">
        <f t="shared" ref="DC114" si="1819">MEDIAN(DC111-DC110,DC112-DC111,DC113-DC112)</f>
        <v>0</v>
      </c>
    </row>
    <row r="115" spans="1:107" x14ac:dyDescent="0.25">
      <c r="G115" t="s">
        <v>357</v>
      </c>
      <c r="H115">
        <f>AVERAGE(H111-H110,H112-H111,H113-H112)</f>
        <v>-1.9204557727480847E-2</v>
      </c>
      <c r="I115">
        <f t="shared" ref="I115:BT115" si="1820">AVERAGE(I111-I110,I112-I111,I113-I112)</f>
        <v>-2.9306047380317005E-2</v>
      </c>
      <c r="J115">
        <f t="shared" si="1820"/>
        <v>9.4287146502100103E-3</v>
      </c>
      <c r="K115">
        <f t="shared" si="1820"/>
        <v>3.551894196799197E-3</v>
      </c>
      <c r="L115">
        <f t="shared" si="1820"/>
        <v>-1.5306735937306848E-3</v>
      </c>
      <c r="M115">
        <f t="shared" si="1820"/>
        <v>3.0817679830090543E-4</v>
      </c>
      <c r="N115">
        <f t="shared" si="1820"/>
        <v>1.2028289870892217E-2</v>
      </c>
      <c r="O115">
        <f t="shared" si="1820"/>
        <v>1.7004216310072394E-3</v>
      </c>
      <c r="P115">
        <f t="shared" si="1820"/>
        <v>1.7071497853780754E-4</v>
      </c>
      <c r="Q115">
        <f t="shared" si="1820"/>
        <v>5.0966417704737714E-3</v>
      </c>
      <c r="R115">
        <f t="shared" si="1820"/>
        <v>1.8825485381507336E-3</v>
      </c>
      <c r="S115">
        <f t="shared" si="1820"/>
        <v>4.545373359654212E-4</v>
      </c>
      <c r="T115">
        <f t="shared" si="1820"/>
        <v>6.7605123943743906E-4</v>
      </c>
      <c r="U115">
        <f t="shared" si="1820"/>
        <v>8.2251631411862803E-3</v>
      </c>
      <c r="V115">
        <f t="shared" si="1820"/>
        <v>1.862681276389235E-3</v>
      </c>
      <c r="W115">
        <f t="shared" si="1820"/>
        <v>1.470632955148454E-3</v>
      </c>
      <c r="X115">
        <f t="shared" si="1820"/>
        <v>7.2817725116683394E-3</v>
      </c>
      <c r="Y115">
        <f t="shared" si="1820"/>
        <v>-9.7870001990769625E-4</v>
      </c>
      <c r="Z115">
        <f t="shared" si="1820"/>
        <v>-2.7049512523569454E-3</v>
      </c>
      <c r="AA115">
        <f t="shared" si="1820"/>
        <v>-2.758038907039313E-3</v>
      </c>
      <c r="AB115">
        <f t="shared" si="1820"/>
        <v>1.5272126132753912E-3</v>
      </c>
      <c r="AC115">
        <f t="shared" si="1820"/>
        <v>2.2409822305058044E-4</v>
      </c>
      <c r="AD115">
        <f t="shared" si="1820"/>
        <v>2.6465015005506192E-4</v>
      </c>
      <c r="AE115">
        <f t="shared" si="1820"/>
        <v>2.888240301593091E-4</v>
      </c>
      <c r="AF115">
        <f t="shared" si="1820"/>
        <v>-1.8197458078042026E-4</v>
      </c>
      <c r="AG115">
        <f t="shared" si="1820"/>
        <v>6.7628952388091162E-3</v>
      </c>
      <c r="AH115">
        <f t="shared" si="1820"/>
        <v>-5.112456174973341E-4</v>
      </c>
      <c r="AI115">
        <f t="shared" si="1820"/>
        <v>-1.853735152571619E-4</v>
      </c>
      <c r="AJ115">
        <f t="shared" si="1820"/>
        <v>0</v>
      </c>
      <c r="AK115">
        <f t="shared" si="1820"/>
        <v>2.0337228677467238E-3</v>
      </c>
      <c r="AL115">
        <f t="shared" si="1820"/>
        <v>2.7967991692698829E-4</v>
      </c>
      <c r="AM115">
        <f t="shared" si="1820"/>
        <v>0</v>
      </c>
      <c r="AN115">
        <f t="shared" si="1820"/>
        <v>3.4182593590502609E-4</v>
      </c>
      <c r="AO115">
        <f t="shared" si="1820"/>
        <v>-6.4039487956987105E-3</v>
      </c>
      <c r="AP115">
        <f t="shared" si="1820"/>
        <v>2.3828967206622852E-4</v>
      </c>
      <c r="AQ115">
        <f t="shared" si="1820"/>
        <v>-4.0243579405453391E-4</v>
      </c>
      <c r="AR115">
        <f t="shared" si="1820"/>
        <v>1.9701309683246774E-3</v>
      </c>
      <c r="AS115">
        <f t="shared" si="1820"/>
        <v>-4.1489309282694703E-4</v>
      </c>
      <c r="AT115">
        <f t="shared" si="1820"/>
        <v>-1.3998409336310759E-4</v>
      </c>
      <c r="AU115">
        <f t="shared" si="1820"/>
        <v>0</v>
      </c>
      <c r="AV115">
        <f t="shared" si="1820"/>
        <v>1.4441201507965463E-4</v>
      </c>
      <c r="AW115">
        <f t="shared" si="1820"/>
        <v>-7.4906367041198505E-4</v>
      </c>
      <c r="AX115">
        <f t="shared" si="1820"/>
        <v>-6.1148054727509001E-5</v>
      </c>
      <c r="AY115">
        <f t="shared" si="1820"/>
        <v>0</v>
      </c>
      <c r="AZ115">
        <f t="shared" si="1820"/>
        <v>-2.5472244491383736E-4</v>
      </c>
      <c r="BA115">
        <f t="shared" si="1820"/>
        <v>1.1856986501276906E-3</v>
      </c>
      <c r="BB115">
        <f t="shared" si="1820"/>
        <v>-1.475847257357213E-4</v>
      </c>
      <c r="BC115">
        <f t="shared" si="1820"/>
        <v>-1.540706219318786E-4</v>
      </c>
      <c r="BD115">
        <f t="shared" si="1820"/>
        <v>1.4986892403600702E-4</v>
      </c>
      <c r="BE115">
        <f t="shared" si="1820"/>
        <v>3.7102798028237362E-5</v>
      </c>
      <c r="BF115">
        <f t="shared" si="1820"/>
        <v>2.5057547296534018E-4</v>
      </c>
      <c r="BG115">
        <f t="shared" si="1820"/>
        <v>2.3885826420226176E-3</v>
      </c>
      <c r="BH115">
        <f t="shared" si="1820"/>
        <v>0</v>
      </c>
      <c r="BI115">
        <f t="shared" si="1820"/>
        <v>0</v>
      </c>
      <c r="BJ115">
        <f t="shared" si="1820"/>
        <v>-3.8217534204693112E-5</v>
      </c>
      <c r="BK115">
        <f t="shared" si="1820"/>
        <v>0</v>
      </c>
      <c r="BL115">
        <f t="shared" si="1820"/>
        <v>7.3767091331652533E-4</v>
      </c>
      <c r="BM115">
        <f t="shared" si="1820"/>
        <v>0</v>
      </c>
      <c r="BN115">
        <f t="shared" si="1820"/>
        <v>-3.2632001843365116E-5</v>
      </c>
      <c r="BO115">
        <f t="shared" si="1820"/>
        <v>4.5603794235680398E-4</v>
      </c>
      <c r="BP115">
        <f t="shared" si="1820"/>
        <v>-1.1465260261407934E-4</v>
      </c>
      <c r="BQ115">
        <f t="shared" si="1820"/>
        <v>-4.8917258634102268E-4</v>
      </c>
      <c r="BR115">
        <f t="shared" si="1820"/>
        <v>1.9623898610680386E-3</v>
      </c>
      <c r="BS115">
        <f t="shared" si="1820"/>
        <v>-3.0702650768730155E-5</v>
      </c>
      <c r="BT115">
        <f t="shared" si="1820"/>
        <v>-6.2105340519066346E-4</v>
      </c>
      <c r="BU115">
        <f t="shared" ref="BU115:DC115" si="1821">AVERAGE(BU111-BU110,BU112-BU111,BU113-BU112)</f>
        <v>-2.9912456888850666E-3</v>
      </c>
      <c r="BV115">
        <f t="shared" si="1821"/>
        <v>-1.375831231368952E-4</v>
      </c>
      <c r="BW115">
        <f t="shared" si="1821"/>
        <v>0</v>
      </c>
      <c r="BX115">
        <f t="shared" si="1821"/>
        <v>1.3681138270704122E-4</v>
      </c>
      <c r="BY115">
        <f t="shared" si="1821"/>
        <v>8.1720479492437695E-5</v>
      </c>
      <c r="BZ115">
        <f t="shared" si="1821"/>
        <v>-7.0377916896480813E-5</v>
      </c>
      <c r="CA115">
        <f t="shared" si="1821"/>
        <v>-7.4609452633723572E-4</v>
      </c>
      <c r="CB115">
        <f t="shared" si="1821"/>
        <v>0</v>
      </c>
      <c r="CC115">
        <f t="shared" si="1821"/>
        <v>0</v>
      </c>
      <c r="CD115">
        <f t="shared" si="1821"/>
        <v>0</v>
      </c>
      <c r="CE115">
        <f t="shared" si="1821"/>
        <v>-9.2525019796850039E-4</v>
      </c>
      <c r="CF115">
        <f t="shared" si="1821"/>
        <v>0</v>
      </c>
      <c r="CG115">
        <f t="shared" si="1821"/>
        <v>-1.2000305740273638E-3</v>
      </c>
      <c r="CH115">
        <f t="shared" si="1821"/>
        <v>-1.0039457617200742E-4</v>
      </c>
      <c r="CI115">
        <f t="shared" si="1821"/>
        <v>0</v>
      </c>
      <c r="CJ115">
        <f t="shared" si="1821"/>
        <v>0</v>
      </c>
      <c r="CK115">
        <f t="shared" si="1821"/>
        <v>3.8003161863066999E-5</v>
      </c>
      <c r="CL115">
        <f t="shared" si="1821"/>
        <v>-1.0700909577314071E-4</v>
      </c>
      <c r="CM115">
        <f t="shared" si="1821"/>
        <v>0</v>
      </c>
      <c r="CN115">
        <f t="shared" si="1821"/>
        <v>-1.6815715050064967E-4</v>
      </c>
      <c r="CO115">
        <f t="shared" si="1821"/>
        <v>5.7332227046564275E-5</v>
      </c>
      <c r="CP115">
        <f t="shared" si="1821"/>
        <v>-9.1722082091263461E-5</v>
      </c>
      <c r="CQ115">
        <f t="shared" si="1821"/>
        <v>0</v>
      </c>
      <c r="CR115">
        <f t="shared" si="1821"/>
        <v>0</v>
      </c>
      <c r="CS115">
        <f t="shared" si="1821"/>
        <v>0</v>
      </c>
      <c r="CT115">
        <f t="shared" si="1821"/>
        <v>0</v>
      </c>
      <c r="CU115">
        <f t="shared" si="1821"/>
        <v>0</v>
      </c>
      <c r="CV115">
        <f t="shared" si="1821"/>
        <v>-7.6435068409386224E-5</v>
      </c>
      <c r="CW115">
        <f t="shared" si="1821"/>
        <v>0</v>
      </c>
      <c r="CX115">
        <f t="shared" si="1821"/>
        <v>1.0640885321658762E-4</v>
      </c>
      <c r="CY115">
        <f t="shared" si="1821"/>
        <v>0</v>
      </c>
      <c r="CZ115">
        <f t="shared" si="1821"/>
        <v>0</v>
      </c>
      <c r="DA115">
        <f t="shared" si="1821"/>
        <v>-3.0874148642031026E-5</v>
      </c>
      <c r="DB115">
        <f t="shared" si="1821"/>
        <v>0</v>
      </c>
      <c r="DC115">
        <f t="shared" si="1821"/>
        <v>0</v>
      </c>
    </row>
    <row r="116" spans="1:107" x14ac:dyDescent="0.25">
      <c r="A116" t="s">
        <v>123</v>
      </c>
      <c r="B116" t="str">
        <f>LEFT(A116,7)</f>
        <v>VDMT041</v>
      </c>
      <c r="C116" t="s">
        <v>103</v>
      </c>
      <c r="D116">
        <v>1</v>
      </c>
      <c r="E116">
        <v>51.588000000000001</v>
      </c>
      <c r="F116">
        <v>27.815000000000001</v>
      </c>
      <c r="G116">
        <v>-0.46082422268744666</v>
      </c>
      <c r="H116">
        <v>7.5057221842394703E-2</v>
      </c>
      <c r="I116">
        <v>0.20302606937962606</v>
      </c>
      <c r="J116">
        <v>0.17214113730269612</v>
      </c>
      <c r="K116">
        <v>9.6281323385155021E-2</v>
      </c>
      <c r="L116">
        <v>1.5160072530543088E-3</v>
      </c>
      <c r="M116">
        <v>8.2934514431794535E-3</v>
      </c>
      <c r="N116">
        <v>1.281174756992955E-2</v>
      </c>
      <c r="O116">
        <v>1.1503819743765048E-2</v>
      </c>
      <c r="P116">
        <v>9.8689099610594216E-3</v>
      </c>
      <c r="Q116">
        <v>8.0556463838768171E-3</v>
      </c>
      <c r="R116">
        <v>2.1016022115870517E-2</v>
      </c>
      <c r="S116">
        <v>0</v>
      </c>
      <c r="T116">
        <v>2.0629588894503732E-2</v>
      </c>
      <c r="U116">
        <v>1.8816325317321126E-2</v>
      </c>
      <c r="V116">
        <v>8.4718052376564316E-3</v>
      </c>
      <c r="W116">
        <v>3.5670758895395499E-4</v>
      </c>
      <c r="X116">
        <v>2.3215718914419904E-2</v>
      </c>
      <c r="Y116">
        <v>6.8963467197764635E-3</v>
      </c>
      <c r="Z116">
        <v>6.5693647632353381E-3</v>
      </c>
      <c r="AA116">
        <v>2.1253827175173153E-2</v>
      </c>
      <c r="AB116">
        <v>1.4862816206414792E-4</v>
      </c>
      <c r="AC116">
        <v>6.4207366011711899E-3</v>
      </c>
      <c r="AD116">
        <v>1.9916173716595822E-3</v>
      </c>
      <c r="AE116">
        <v>1.5160072530543088E-3</v>
      </c>
      <c r="AF116">
        <v>8.8879640914360462E-3</v>
      </c>
      <c r="AG116">
        <v>1.278202193751672E-2</v>
      </c>
      <c r="AH116">
        <v>2.3185993282007077E-3</v>
      </c>
      <c r="AI116">
        <v>0</v>
      </c>
      <c r="AJ116">
        <v>5.3506138343093249E-4</v>
      </c>
      <c r="AK116">
        <v>1.3941321601617075E-2</v>
      </c>
      <c r="AL116">
        <v>2.9725632412829585E-4</v>
      </c>
      <c r="AM116">
        <v>1.1295740316875241E-3</v>
      </c>
      <c r="AN116">
        <v>1.1622722273416366E-2</v>
      </c>
      <c r="AO116">
        <v>1.6111292767753634E-2</v>
      </c>
      <c r="AP116">
        <v>3.5670758895395499E-4</v>
      </c>
      <c r="AQ116">
        <v>3.4481733598882318E-3</v>
      </c>
      <c r="AR116">
        <v>1.42683035581582E-2</v>
      </c>
      <c r="AS116">
        <v>7.877292589399839E-3</v>
      </c>
      <c r="AT116">
        <v>1.3376534585773313E-3</v>
      </c>
      <c r="AU116">
        <v>4.339942332273119E-3</v>
      </c>
      <c r="AV116">
        <v>0</v>
      </c>
      <c r="AW116">
        <v>9.2149460479771703E-4</v>
      </c>
      <c r="AX116">
        <v>1.3376534585773313E-3</v>
      </c>
      <c r="AY116">
        <v>9.5122023721054669E-4</v>
      </c>
      <c r="AZ116">
        <v>5.3506138343093249E-4</v>
      </c>
      <c r="BA116">
        <v>2.7347581819803218E-3</v>
      </c>
      <c r="BB116">
        <v>4.0724116405576527E-3</v>
      </c>
      <c r="BC116">
        <v>0</v>
      </c>
      <c r="BD116">
        <v>4.4588448619244374E-4</v>
      </c>
      <c r="BE116">
        <v>4.1615885377961414E-4</v>
      </c>
      <c r="BF116">
        <v>0</v>
      </c>
      <c r="BG116">
        <v>2.3780505930263668E-3</v>
      </c>
      <c r="BH116">
        <v>3.2698195654112539E-4</v>
      </c>
      <c r="BI116">
        <v>6.5396391308225079E-4</v>
      </c>
      <c r="BJ116">
        <v>9.2149460479771703E-4</v>
      </c>
      <c r="BK116">
        <v>1.9321661068339229E-3</v>
      </c>
      <c r="BL116">
        <v>9.5716536369311253E-3</v>
      </c>
      <c r="BM116">
        <v>0</v>
      </c>
      <c r="BN116">
        <v>6.5396391308225079E-4</v>
      </c>
      <c r="BO116">
        <v>1.0106715020362059E-3</v>
      </c>
      <c r="BP116">
        <v>6.2423828066942124E-4</v>
      </c>
      <c r="BQ116">
        <v>1.783537944769775E-3</v>
      </c>
      <c r="BR116">
        <v>4.4885704943372672E-3</v>
      </c>
      <c r="BS116">
        <v>1.3673790909901609E-3</v>
      </c>
      <c r="BT116">
        <v>9.5122023721054669E-4</v>
      </c>
      <c r="BU116">
        <v>0</v>
      </c>
      <c r="BV116">
        <v>0</v>
      </c>
      <c r="BW116">
        <v>1.0403971344490354E-3</v>
      </c>
      <c r="BX116">
        <v>0</v>
      </c>
      <c r="BY116">
        <v>2.0213430040724118E-3</v>
      </c>
      <c r="BZ116">
        <v>7.3422312059689071E-3</v>
      </c>
      <c r="CA116">
        <v>1.6378823459469099E-2</v>
      </c>
      <c r="CB116">
        <v>0</v>
      </c>
      <c r="CC116">
        <v>0</v>
      </c>
      <c r="CD116">
        <v>1.2484765613388425E-3</v>
      </c>
      <c r="CE116">
        <v>6.8368954549508044E-4</v>
      </c>
      <c r="CF116">
        <v>0</v>
      </c>
      <c r="CG116">
        <v>2.9428376088701286E-3</v>
      </c>
      <c r="CH116">
        <v>0</v>
      </c>
      <c r="CI116">
        <v>1.2514491245801255E-2</v>
      </c>
      <c r="CJ116">
        <v>0</v>
      </c>
      <c r="CK116">
        <v>5.9451264825659169E-4</v>
      </c>
      <c r="CL116">
        <v>7.7286644273356919E-4</v>
      </c>
      <c r="CM116">
        <v>0</v>
      </c>
      <c r="CN116">
        <v>0</v>
      </c>
      <c r="CO116">
        <v>0</v>
      </c>
      <c r="CP116">
        <v>0</v>
      </c>
      <c r="CQ116">
        <v>5.6181445260247908E-3</v>
      </c>
      <c r="CR116">
        <v>0</v>
      </c>
      <c r="CS116">
        <v>0</v>
      </c>
      <c r="CT116">
        <v>0</v>
      </c>
      <c r="CU116">
        <v>0</v>
      </c>
      <c r="CV116">
        <v>4.1615885377961414E-4</v>
      </c>
      <c r="CW116">
        <v>5.5884188936119617E-3</v>
      </c>
      <c r="CX116">
        <v>2.6158556523290031E-3</v>
      </c>
      <c r="CY116">
        <v>0</v>
      </c>
      <c r="CZ116">
        <v>0</v>
      </c>
      <c r="DA116">
        <v>4.4588448619244374E-4</v>
      </c>
      <c r="DB116">
        <v>0</v>
      </c>
      <c r="DC116">
        <v>0</v>
      </c>
    </row>
    <row r="117" spans="1:107" x14ac:dyDescent="0.25">
      <c r="A117" t="s">
        <v>145</v>
      </c>
      <c r="B117" t="str">
        <f>LEFT(A117,7)</f>
        <v>VDMT041</v>
      </c>
      <c r="C117" t="s">
        <v>103</v>
      </c>
      <c r="D117">
        <v>7</v>
      </c>
      <c r="E117">
        <v>51.588000000000001</v>
      </c>
      <c r="F117">
        <v>27.815000000000001</v>
      </c>
      <c r="G117">
        <v>-0.46082422268744666</v>
      </c>
      <c r="H117">
        <v>4.5409757017966831E-2</v>
      </c>
      <c r="I117">
        <v>7.4655653158347129E-2</v>
      </c>
      <c r="J117">
        <v>0.11092475733243884</v>
      </c>
      <c r="K117">
        <v>8.084026918803329E-2</v>
      </c>
      <c r="L117">
        <v>1.9916560095599488E-3</v>
      </c>
      <c r="M117">
        <v>1.0943625652529402E-2</v>
      </c>
      <c r="N117">
        <v>1.230633765907042E-2</v>
      </c>
      <c r="O117">
        <v>1.6478332879095999E-2</v>
      </c>
      <c r="P117">
        <v>2.4507851317637688E-2</v>
      </c>
      <c r="Q117">
        <v>1.3354577664101972E-2</v>
      </c>
      <c r="R117">
        <v>6.9812784335101363E-3</v>
      </c>
      <c r="S117">
        <v>6.2894400301893123E-4</v>
      </c>
      <c r="T117">
        <v>7.6731168368309611E-3</v>
      </c>
      <c r="U117">
        <v>1.612193127738527E-2</v>
      </c>
      <c r="V117">
        <v>5.9330384284785841E-3</v>
      </c>
      <c r="W117">
        <v>1.069204805132183E-3</v>
      </c>
      <c r="X117">
        <v>6.1426864294848952E-3</v>
      </c>
      <c r="Y117">
        <v>6.5200528312962533E-3</v>
      </c>
      <c r="Z117">
        <v>3.8575232185161113E-3</v>
      </c>
      <c r="AA117">
        <v>9.6018784460890159E-3</v>
      </c>
      <c r="AB117">
        <v>2.5996352124782489E-3</v>
      </c>
      <c r="AC117">
        <v>5.4508480261640704E-3</v>
      </c>
      <c r="AD117">
        <v>9.4341600452839684E-4</v>
      </c>
      <c r="AE117">
        <v>2.6960732929411518E-2</v>
      </c>
      <c r="AF117">
        <v>3.689804817711063E-3</v>
      </c>
      <c r="AG117">
        <v>6.8345248328057192E-3</v>
      </c>
      <c r="AH117">
        <v>6.1846160296861567E-3</v>
      </c>
      <c r="AI117">
        <v>3.3753328162015976E-3</v>
      </c>
      <c r="AJ117">
        <v>2.01262080966058E-3</v>
      </c>
      <c r="AK117">
        <v>1.5220444873058136E-2</v>
      </c>
      <c r="AL117">
        <v>2.515776012075725E-4</v>
      </c>
      <c r="AM117">
        <v>1.069204805132183E-3</v>
      </c>
      <c r="AN117">
        <v>7.4425040357240192E-3</v>
      </c>
      <c r="AO117">
        <v>1.7379819283423133E-2</v>
      </c>
      <c r="AP117">
        <v>8.5955680412587269E-4</v>
      </c>
      <c r="AQ117">
        <v>1.9077968091574247E-3</v>
      </c>
      <c r="AR117">
        <v>1.0377576049812366E-2</v>
      </c>
      <c r="AS117">
        <v>3.1237552149940249E-3</v>
      </c>
      <c r="AT117">
        <v>8.8052160422650368E-4</v>
      </c>
      <c r="AU117">
        <v>0.14998217991991447</v>
      </c>
      <c r="AV117">
        <v>6.9183840332082429E-4</v>
      </c>
      <c r="AW117">
        <v>2.515776012075725E-4</v>
      </c>
      <c r="AX117">
        <v>1.2746598461183672E-2</v>
      </c>
      <c r="AY117">
        <v>1.7820080085536383E-3</v>
      </c>
      <c r="AZ117">
        <v>1.2998176062391244E-3</v>
      </c>
      <c r="BA117">
        <v>1.3207824063397556E-3</v>
      </c>
      <c r="BB117">
        <v>2.7463888131826664E-3</v>
      </c>
      <c r="BC117">
        <v>5.0734816243527114E-3</v>
      </c>
      <c r="BD117">
        <v>1.9287616092580557E-3</v>
      </c>
      <c r="BE117">
        <v>1.7610432084530074E-3</v>
      </c>
      <c r="BF117">
        <v>0</v>
      </c>
      <c r="BG117">
        <v>5.6604960271703806E-4</v>
      </c>
      <c r="BH117">
        <v>1.0650118451120568E-2</v>
      </c>
      <c r="BI117">
        <v>3.3334032160003356E-3</v>
      </c>
      <c r="BJ117">
        <v>9.9163504475984817E-3</v>
      </c>
      <c r="BK117">
        <v>3.1447200150946561E-3</v>
      </c>
      <c r="BL117">
        <v>1.9077968091574245E-2</v>
      </c>
      <c r="BM117">
        <v>0</v>
      </c>
      <c r="BN117">
        <v>1.3627120065410176E-3</v>
      </c>
      <c r="BO117">
        <v>2.8092832134845596E-3</v>
      </c>
      <c r="BP117">
        <v>4.8638336233464011E-3</v>
      </c>
      <c r="BQ117">
        <v>1.5094656072454349E-3</v>
      </c>
      <c r="BR117">
        <v>1.4465712069435417E-3</v>
      </c>
      <c r="BS117">
        <v>1.8595777689259733E-2</v>
      </c>
      <c r="BT117">
        <v>5.4508480261640708E-4</v>
      </c>
      <c r="BU117">
        <v>9.2245120442776575E-4</v>
      </c>
      <c r="BV117">
        <v>0</v>
      </c>
      <c r="BW117">
        <v>0</v>
      </c>
      <c r="BX117">
        <v>2.515776012075725E-4</v>
      </c>
      <c r="BY117">
        <v>1.00631040483029E-3</v>
      </c>
      <c r="BZ117">
        <v>2.2432336107675215E-3</v>
      </c>
      <c r="CA117">
        <v>8.8681104425669295E-3</v>
      </c>
      <c r="CB117">
        <v>0</v>
      </c>
      <c r="CC117">
        <v>0</v>
      </c>
      <c r="CD117">
        <v>3.9833120191198976E-4</v>
      </c>
      <c r="CE117">
        <v>2.9350720140883458E-4</v>
      </c>
      <c r="CF117">
        <v>0</v>
      </c>
      <c r="CG117">
        <v>2.8092832134845596E-3</v>
      </c>
      <c r="CH117">
        <v>1.069204805132183E-3</v>
      </c>
      <c r="CI117">
        <v>5.8911088282773225E-3</v>
      </c>
      <c r="CJ117">
        <v>5.0315520241514501E-4</v>
      </c>
      <c r="CK117">
        <v>3.5640160171072769E-4</v>
      </c>
      <c r="CL117">
        <v>5.2412000251577599E-4</v>
      </c>
      <c r="CM117">
        <v>1.3836768066416486E-3</v>
      </c>
      <c r="CN117">
        <v>0</v>
      </c>
      <c r="CO117">
        <v>1.048240005031552E-4</v>
      </c>
      <c r="CP117">
        <v>9.8534560472965881E-4</v>
      </c>
      <c r="CQ117">
        <v>3.7925323382041555E-2</v>
      </c>
      <c r="CR117">
        <v>0</v>
      </c>
      <c r="CS117">
        <v>1.4675360070441729E-4</v>
      </c>
      <c r="CT117">
        <v>0</v>
      </c>
      <c r="CU117">
        <v>1.6771840080504833E-4</v>
      </c>
      <c r="CV117">
        <v>1.6499297679196629E-2</v>
      </c>
      <c r="CW117">
        <v>1.7820080085536383E-3</v>
      </c>
      <c r="CX117">
        <v>0</v>
      </c>
      <c r="CY117">
        <v>1.4885008071448039E-3</v>
      </c>
      <c r="CZ117">
        <v>4.0671712195224216E-3</v>
      </c>
      <c r="DA117">
        <v>0</v>
      </c>
      <c r="DB117">
        <v>0</v>
      </c>
      <c r="DC117">
        <v>0</v>
      </c>
    </row>
    <row r="118" spans="1:107" x14ac:dyDescent="0.25">
      <c r="A118" t="s">
        <v>167</v>
      </c>
      <c r="B118" t="str">
        <f>LEFT(A118,7)</f>
        <v>VDMT041</v>
      </c>
      <c r="C118" t="s">
        <v>103</v>
      </c>
      <c r="D118">
        <v>14</v>
      </c>
      <c r="E118">
        <v>51.588000000000001</v>
      </c>
      <c r="F118">
        <v>27.815000000000001</v>
      </c>
      <c r="G118">
        <v>-0.46082422268744666</v>
      </c>
      <c r="H118">
        <v>6.5184101661600352E-2</v>
      </c>
      <c r="I118">
        <v>0.19130116791991406</v>
      </c>
      <c r="J118">
        <v>0.16748565812629992</v>
      </c>
      <c r="K118">
        <v>0.10856398418394167</v>
      </c>
      <c r="L118">
        <v>4.4111260942106831E-3</v>
      </c>
      <c r="M118">
        <v>7.7480401343907844E-3</v>
      </c>
      <c r="N118">
        <v>1.9290105821315112E-2</v>
      </c>
      <c r="O118">
        <v>2.4912577423262406E-2</v>
      </c>
      <c r="P118">
        <v>1.9450094850638814E-2</v>
      </c>
      <c r="Q118">
        <v>2.0730007085228441E-2</v>
      </c>
      <c r="R118">
        <v>8.0680181930381911E-3</v>
      </c>
      <c r="S118">
        <v>3.6340365232098372E-3</v>
      </c>
      <c r="T118">
        <v>9.4622083057161795E-3</v>
      </c>
      <c r="U118">
        <v>1.9450094850638814E-2</v>
      </c>
      <c r="V118">
        <v>1.289054464836697E-2</v>
      </c>
      <c r="W118">
        <v>1.2799122345896281E-3</v>
      </c>
      <c r="X118">
        <v>4.4888350513107675E-2</v>
      </c>
      <c r="Y118">
        <v>7.3366397732726896E-3</v>
      </c>
      <c r="Z118">
        <v>3.5654697963568211E-3</v>
      </c>
      <c r="AA118">
        <v>5.5996160263296233E-3</v>
      </c>
      <c r="AB118">
        <v>7.7708957100084569E-4</v>
      </c>
      <c r="AC118">
        <v>7.542339953831737E-3</v>
      </c>
      <c r="AD118">
        <v>3.8854478550042282E-3</v>
      </c>
      <c r="AE118">
        <v>7.565195529449409E-3</v>
      </c>
      <c r="AF118">
        <v>9.3250748520101474E-3</v>
      </c>
      <c r="AG118">
        <v>1.4033323429250566E-2</v>
      </c>
      <c r="AH118">
        <v>1.0513564784129089E-3</v>
      </c>
      <c r="AI118">
        <v>2.7655246497383036E-3</v>
      </c>
      <c r="AJ118">
        <v>2.7426690741206319E-4</v>
      </c>
      <c r="AK118">
        <v>1.7095970562018604E-2</v>
      </c>
      <c r="AL118">
        <v>0</v>
      </c>
      <c r="AM118">
        <v>8.4565629785386144E-4</v>
      </c>
      <c r="AN118">
        <v>1.2227732955454483E-2</v>
      </c>
      <c r="AO118">
        <v>4.342559367357667E-3</v>
      </c>
      <c r="AP118">
        <v>0</v>
      </c>
      <c r="AQ118">
        <v>3.4740474938861335E-3</v>
      </c>
      <c r="AR118">
        <v>1.3827623248691518E-2</v>
      </c>
      <c r="AS118">
        <v>9.7593307887459142E-3</v>
      </c>
      <c r="AT118">
        <v>2.1484241080611615E-3</v>
      </c>
      <c r="AU118">
        <v>1.9838639636139237E-2</v>
      </c>
      <c r="AV118">
        <v>4.3425593673576668E-4</v>
      </c>
      <c r="AW118">
        <v>6.6281169291248598E-4</v>
      </c>
      <c r="AX118">
        <v>1.1199232052659246E-3</v>
      </c>
      <c r="AY118">
        <v>2.1712796836788335E-3</v>
      </c>
      <c r="AZ118">
        <v>0</v>
      </c>
      <c r="BA118">
        <v>7.2909286220373456E-3</v>
      </c>
      <c r="BB118">
        <v>0</v>
      </c>
      <c r="BC118">
        <v>0</v>
      </c>
      <c r="BD118">
        <v>0</v>
      </c>
      <c r="BE118">
        <v>8.9136744908920528E-4</v>
      </c>
      <c r="BF118">
        <v>0</v>
      </c>
      <c r="BG118">
        <v>7.3137841976550185E-4</v>
      </c>
      <c r="BH118">
        <v>5.2567823920645447E-4</v>
      </c>
      <c r="BI118">
        <v>6.1710054167714214E-4</v>
      </c>
      <c r="BJ118">
        <v>1.1199232052659246E-3</v>
      </c>
      <c r="BK118">
        <v>2.8798025278266633E-3</v>
      </c>
      <c r="BL118">
        <v>1.170205471624803E-2</v>
      </c>
      <c r="BM118">
        <v>0</v>
      </c>
      <c r="BN118">
        <v>5.2567823920645447E-4</v>
      </c>
      <c r="BO118">
        <v>1.0742120540305807E-3</v>
      </c>
      <c r="BP118">
        <v>3.4283363426507895E-4</v>
      </c>
      <c r="BQ118">
        <v>1.5541791420016914E-3</v>
      </c>
      <c r="BR118">
        <v>1.9655795031197861E-3</v>
      </c>
      <c r="BS118">
        <v>1.2342010833542843E-3</v>
      </c>
      <c r="BT118">
        <v>1.622745868854707E-3</v>
      </c>
      <c r="BU118">
        <v>8.4565629785386144E-4</v>
      </c>
      <c r="BV118">
        <v>8.9136744908920528E-4</v>
      </c>
      <c r="BW118">
        <v>0</v>
      </c>
      <c r="BX118">
        <v>0</v>
      </c>
      <c r="BY118">
        <v>1.7370237469430667E-3</v>
      </c>
      <c r="BZ118">
        <v>1.5084679907663475E-3</v>
      </c>
      <c r="CA118">
        <v>7.1766507439489863E-3</v>
      </c>
      <c r="CB118">
        <v>0</v>
      </c>
      <c r="CC118">
        <v>0</v>
      </c>
      <c r="CD118">
        <v>5.2796379676822158E-3</v>
      </c>
      <c r="CE118">
        <v>0</v>
      </c>
      <c r="CF118">
        <v>0</v>
      </c>
      <c r="CG118">
        <v>1.9884350787374582E-3</v>
      </c>
      <c r="CH118">
        <v>0</v>
      </c>
      <c r="CI118">
        <v>2.674102347267616E-3</v>
      </c>
      <c r="CJ118">
        <v>0</v>
      </c>
      <c r="CK118">
        <v>1.0056453271775649E-3</v>
      </c>
      <c r="CL118">
        <v>2.7426690741206319E-4</v>
      </c>
      <c r="CM118">
        <v>0</v>
      </c>
      <c r="CN118">
        <v>0</v>
      </c>
      <c r="CO118">
        <v>0</v>
      </c>
      <c r="CP118">
        <v>0</v>
      </c>
      <c r="CQ118">
        <v>9.2565081251571313E-3</v>
      </c>
      <c r="CR118">
        <v>0</v>
      </c>
      <c r="CS118">
        <v>0</v>
      </c>
      <c r="CT118">
        <v>0</v>
      </c>
      <c r="CU118">
        <v>1.1427787808835965E-4</v>
      </c>
      <c r="CV118">
        <v>8.4565629785386144E-4</v>
      </c>
      <c r="CW118">
        <v>1.2113455077366123E-3</v>
      </c>
      <c r="CX118">
        <v>5.0282266358878244E-4</v>
      </c>
      <c r="CY118">
        <v>0</v>
      </c>
      <c r="CZ118">
        <v>5.2567823920645447E-4</v>
      </c>
      <c r="DA118">
        <v>0</v>
      </c>
      <c r="DB118">
        <v>0</v>
      </c>
      <c r="DC118">
        <v>0</v>
      </c>
    </row>
    <row r="119" spans="1:107" x14ac:dyDescent="0.25">
      <c r="A119" t="s">
        <v>189</v>
      </c>
      <c r="B119" t="str">
        <f>LEFT(A119,7)</f>
        <v>VDMT041</v>
      </c>
      <c r="C119" t="s">
        <v>103</v>
      </c>
      <c r="D119">
        <v>50</v>
      </c>
      <c r="E119">
        <v>51.588000000000001</v>
      </c>
      <c r="F119">
        <v>27.815000000000001</v>
      </c>
      <c r="G119">
        <v>-0.46082422268744666</v>
      </c>
      <c r="H119">
        <v>3.7124060150375941E-2</v>
      </c>
      <c r="I119">
        <v>0.11797960811118706</v>
      </c>
      <c r="J119">
        <v>0.12717874231032125</v>
      </c>
      <c r="K119">
        <v>9.0624287992709052E-2</v>
      </c>
      <c r="L119">
        <v>6.7071086807928915E-3</v>
      </c>
      <c r="M119">
        <v>9.3415356573251316E-3</v>
      </c>
      <c r="N119">
        <v>2.2883914331282753E-2</v>
      </c>
      <c r="O119">
        <v>1.4282866256550467E-2</v>
      </c>
      <c r="P119">
        <v>2.4222488038277513E-2</v>
      </c>
      <c r="Q119">
        <v>9.2560947824105715E-3</v>
      </c>
      <c r="R119">
        <v>1.7073934837092731E-2</v>
      </c>
      <c r="S119">
        <v>1.4809751651856916E-3</v>
      </c>
      <c r="T119">
        <v>2.859421280473912E-2</v>
      </c>
      <c r="U119">
        <v>1.1506037821827296E-2</v>
      </c>
      <c r="V119">
        <v>9.8541809068124851E-3</v>
      </c>
      <c r="W119">
        <v>1.3670539986329461E-3</v>
      </c>
      <c r="X119">
        <v>2.6913875598086126E-2</v>
      </c>
      <c r="Y119">
        <v>5.1122123490544543E-3</v>
      </c>
      <c r="Z119">
        <v>4.5426065162907266E-3</v>
      </c>
      <c r="AA119">
        <v>8.1994759626338579E-2</v>
      </c>
      <c r="AB119">
        <v>1.9936204146730463E-4</v>
      </c>
      <c r="AC119">
        <v>2.2485190248348143E-2</v>
      </c>
      <c r="AD119">
        <v>1.0395306447938027E-3</v>
      </c>
      <c r="AE119">
        <v>9.256094782410572E-4</v>
      </c>
      <c r="AF119">
        <v>4.5568466621098199E-3</v>
      </c>
      <c r="AG119">
        <v>2.5888585099111416E-2</v>
      </c>
      <c r="AH119">
        <v>4.8274094326725909E-3</v>
      </c>
      <c r="AI119">
        <v>1.1107313738892687E-3</v>
      </c>
      <c r="AJ119">
        <v>2.5632262474367738E-4</v>
      </c>
      <c r="AK119">
        <v>5.0552517657780818E-3</v>
      </c>
      <c r="AL119">
        <v>2.9904306220095693E-4</v>
      </c>
      <c r="AM119">
        <v>2.2357028935976304E-3</v>
      </c>
      <c r="AN119">
        <v>4.9270904534062425E-3</v>
      </c>
      <c r="AO119">
        <v>1.7059694691273639E-2</v>
      </c>
      <c r="AP119">
        <v>5.6960583276372749E-4</v>
      </c>
      <c r="AQ119">
        <v>3.0616313511050352E-3</v>
      </c>
      <c r="AR119">
        <v>2.7084757347915243E-2</v>
      </c>
      <c r="AS119">
        <v>3.189792663476874E-3</v>
      </c>
      <c r="AT119">
        <v>3.6027568922305762E-3</v>
      </c>
      <c r="AU119">
        <v>2.27842333105491E-3</v>
      </c>
      <c r="AV119">
        <v>0</v>
      </c>
      <c r="AW119">
        <v>1.2388926862611073E-3</v>
      </c>
      <c r="AX119">
        <v>9.1136933242196396E-4</v>
      </c>
      <c r="AY119">
        <v>1.0110503531556164E-3</v>
      </c>
      <c r="AZ119">
        <v>1.8512189564821144E-4</v>
      </c>
      <c r="BA119">
        <v>1.6660970608339029E-3</v>
      </c>
      <c r="BB119">
        <v>3.5315561631351104E-3</v>
      </c>
      <c r="BC119">
        <v>0</v>
      </c>
      <c r="BD119">
        <v>3.9872408293460922E-3</v>
      </c>
      <c r="BE119">
        <v>3.8448393711551607E-4</v>
      </c>
      <c r="BF119">
        <v>2.7056277056277056E-4</v>
      </c>
      <c r="BG119">
        <v>1.2104123946229208E-3</v>
      </c>
      <c r="BH119">
        <v>4.841649578491684E-4</v>
      </c>
      <c r="BI119">
        <v>3.3464342674868991E-3</v>
      </c>
      <c r="BJ119">
        <v>8.2592845750740487E-4</v>
      </c>
      <c r="BK119">
        <v>1.0822510822510823E-3</v>
      </c>
      <c r="BL119">
        <v>7.6184780132148551E-3</v>
      </c>
      <c r="BM119">
        <v>0</v>
      </c>
      <c r="BN119">
        <v>1.3955342902711324E-3</v>
      </c>
      <c r="BO119">
        <v>9.9681020733652305E-4</v>
      </c>
      <c r="BP119">
        <v>2.435064935064935E-3</v>
      </c>
      <c r="BQ119">
        <v>6.6216678058783323E-3</v>
      </c>
      <c r="BR119">
        <v>5.9096605149236729E-3</v>
      </c>
      <c r="BS119">
        <v>2.1360218728639782E-3</v>
      </c>
      <c r="BT119">
        <v>1.5521758942811574E-3</v>
      </c>
      <c r="BU119">
        <v>4.3574846206425157E-3</v>
      </c>
      <c r="BV119">
        <v>4.414445203918888E-4</v>
      </c>
      <c r="BW119">
        <v>0</v>
      </c>
      <c r="BX119">
        <v>4.9840510366826153E-4</v>
      </c>
      <c r="BY119">
        <v>1.7515379357484621E-3</v>
      </c>
      <c r="BZ119">
        <v>8.7861699703804964E-3</v>
      </c>
      <c r="CA119">
        <v>3.975848712690818E-2</v>
      </c>
      <c r="CB119">
        <v>0</v>
      </c>
      <c r="CC119">
        <v>0</v>
      </c>
      <c r="CD119">
        <v>1.8227386648439279E-3</v>
      </c>
      <c r="CE119">
        <v>1.1961722488038277E-2</v>
      </c>
      <c r="CF119">
        <v>0</v>
      </c>
      <c r="CG119">
        <v>1.6660970608339029E-3</v>
      </c>
      <c r="CH119">
        <v>6.3511050353155614E-3</v>
      </c>
      <c r="CI119">
        <v>4.9840510366826159E-3</v>
      </c>
      <c r="CJ119">
        <v>0</v>
      </c>
      <c r="CK119">
        <v>1.036682615629984E-2</v>
      </c>
      <c r="CL119">
        <v>5.2688539530644789E-4</v>
      </c>
      <c r="CM119">
        <v>3.4176349965823653E-4</v>
      </c>
      <c r="CN119">
        <v>0</v>
      </c>
      <c r="CO119">
        <v>0</v>
      </c>
      <c r="CP119">
        <v>0</v>
      </c>
      <c r="CQ119">
        <v>4.2293233082706765E-3</v>
      </c>
      <c r="CR119">
        <v>0</v>
      </c>
      <c r="CS119">
        <v>0</v>
      </c>
      <c r="CT119">
        <v>0</v>
      </c>
      <c r="CU119">
        <v>2.420824789245842E-4</v>
      </c>
      <c r="CV119">
        <v>6.6928685349737982E-4</v>
      </c>
      <c r="CW119">
        <v>1.5806561859193439E-3</v>
      </c>
      <c r="CX119">
        <v>1.1961722488038277E-3</v>
      </c>
      <c r="CY119">
        <v>3.5600364547732971E-4</v>
      </c>
      <c r="CZ119">
        <v>0</v>
      </c>
      <c r="DA119">
        <v>2.1360218728639781E-4</v>
      </c>
      <c r="DB119">
        <v>0</v>
      </c>
      <c r="DC119">
        <v>0</v>
      </c>
    </row>
    <row r="120" spans="1:107" x14ac:dyDescent="0.25">
      <c r="G120" t="s">
        <v>356</v>
      </c>
      <c r="H120">
        <f>MEDIAN(H117-H116,H118-H117,H119-H118)</f>
        <v>-2.8060041511224411E-2</v>
      </c>
      <c r="I120">
        <f t="shared" ref="I120" si="1822">MEDIAN(I117-I116,I118-I117,I119-I118)</f>
        <v>-7.3321559808726997E-2</v>
      </c>
      <c r="J120">
        <f t="shared" ref="J120" si="1823">MEDIAN(J117-J116,J118-J117,J119-J118)</f>
        <v>-4.0306915815978672E-2</v>
      </c>
      <c r="K120">
        <f t="shared" ref="K120" si="1824">MEDIAN(K117-K116,K118-K117,K119-K118)</f>
        <v>-1.5441054197121731E-2</v>
      </c>
      <c r="L120">
        <f t="shared" ref="L120" si="1825">MEDIAN(L117-L116,L118-L117,L119-L118)</f>
        <v>2.2959825865822084E-3</v>
      </c>
      <c r="M120">
        <f t="shared" ref="M120" si="1826">MEDIAN(M117-M116,M118-M117,M119-M118)</f>
        <v>1.5934955229343472E-3</v>
      </c>
      <c r="N120">
        <f t="shared" ref="N120" si="1827">MEDIAN(N117-N116,N118-N117,N119-N118)</f>
        <v>3.5938085099676415E-3</v>
      </c>
      <c r="O120">
        <f t="shared" ref="O120" si="1828">MEDIAN(O117-O116,O118-O117,O119-O118)</f>
        <v>4.9745131353309512E-3</v>
      </c>
      <c r="P120">
        <f t="shared" ref="P120" si="1829">MEDIAN(P117-P116,P118-P117,P119-P118)</f>
        <v>4.7723931876386995E-3</v>
      </c>
      <c r="Q120">
        <f t="shared" ref="Q120" si="1830">MEDIAN(Q117-Q116,Q118-Q117,Q119-Q118)</f>
        <v>5.2989312802251554E-3</v>
      </c>
      <c r="R120">
        <f t="shared" ref="R120" si="1831">MEDIAN(R117-R116,R118-R117,R119-R118)</f>
        <v>1.0867397595280548E-3</v>
      </c>
      <c r="S120">
        <f t="shared" ref="S120" si="1832">MEDIAN(S117-S116,S118-S117,S119-S118)</f>
        <v>6.2894400301893123E-4</v>
      </c>
      <c r="T120">
        <f t="shared" ref="T120" si="1833">MEDIAN(T117-T116,T118-T117,T119-T118)</f>
        <v>1.7890914688852184E-3</v>
      </c>
      <c r="U120">
        <f t="shared" ref="U120" si="1834">MEDIAN(U117-U116,U118-U117,U119-U118)</f>
        <v>-2.694394039935856E-3</v>
      </c>
      <c r="V120">
        <f t="shared" ref="V120" si="1835">MEDIAN(V117-V116,V118-V117,V119-V118)</f>
        <v>-2.5387668091778476E-3</v>
      </c>
      <c r="W120">
        <f t="shared" ref="W120" si="1836">MEDIAN(W117-W116,W118-W117,W119-W118)</f>
        <v>2.1070742945744516E-4</v>
      </c>
      <c r="X120">
        <f t="shared" ref="X120" si="1837">MEDIAN(X117-X116,X118-X117,X119-X118)</f>
        <v>-1.7073032484935011E-2</v>
      </c>
      <c r="Y120">
        <f t="shared" ref="Y120" si="1838">MEDIAN(Y117-Y116,Y118-Y117,Y119-Y118)</f>
        <v>-3.7629388848021018E-4</v>
      </c>
      <c r="Z120">
        <f t="shared" ref="Z120" si="1839">MEDIAN(Z117-Z116,Z118-Z117,Z119-Z118)</f>
        <v>-2.9205342215929018E-4</v>
      </c>
      <c r="AA120">
        <f t="shared" ref="AA120" si="1840">MEDIAN(AA117-AA116,AA118-AA117,AA119-AA118)</f>
        <v>-4.0022624197593925E-3</v>
      </c>
      <c r="AB120">
        <f t="shared" ref="AB120" si="1841">MEDIAN(AB117-AB116,AB118-AB117,AB119-AB118)</f>
        <v>-5.7772752953354103E-4</v>
      </c>
      <c r="AC120">
        <f t="shared" ref="AC120" si="1842">MEDIAN(AC117-AC116,AC118-AC117,AC119-AC118)</f>
        <v>2.0914919276676667E-3</v>
      </c>
      <c r="AD120">
        <f t="shared" ref="AD120" si="1843">MEDIAN(AD117-AD116,AD118-AD117,AD119-AD118)</f>
        <v>-1.0482013671311854E-3</v>
      </c>
      <c r="AE120">
        <f t="shared" ref="AE120" si="1844">MEDIAN(AE117-AE116,AE118-AE117,AE119-AE118)</f>
        <v>-6.6395860512083521E-3</v>
      </c>
      <c r="AF120">
        <f t="shared" ref="AF120" si="1845">MEDIAN(AF117-AF116,AF118-AF117,AF119-AF118)</f>
        <v>-4.7682281899003275E-3</v>
      </c>
      <c r="AG120">
        <f t="shared" ref="AG120" si="1846">MEDIAN(AG117-AG116,AG118-AG117,AG119-AG118)</f>
        <v>7.1987985964448468E-3</v>
      </c>
      <c r="AH120">
        <f t="shared" ref="AH120" si="1847">MEDIAN(AH117-AH116,AH118-AH117,AH119-AH118)</f>
        <v>3.7760529542596819E-3</v>
      </c>
      <c r="AI120">
        <f t="shared" ref="AI120" si="1848">MEDIAN(AI117-AI116,AI118-AI117,AI119-AI118)</f>
        <v>-6.0980816646329398E-4</v>
      </c>
      <c r="AJ120">
        <f t="shared" ref="AJ120" si="1849">MEDIAN(AJ117-AJ116,AJ118-AJ117,AJ119-AJ118)</f>
        <v>-1.7944282668385812E-5</v>
      </c>
      <c r="AK120">
        <f t="shared" ref="AK120" si="1850">MEDIAN(AK117-AK116,AK118-AK117,AK119-AK118)</f>
        <v>1.2791232714410607E-3</v>
      </c>
      <c r="AL120">
        <f t="shared" ref="AL120" si="1851">MEDIAN(AL117-AL116,AL118-AL117,AL119-AL118)</f>
        <v>-4.5678722920723344E-5</v>
      </c>
      <c r="AM120">
        <f t="shared" ref="AM120" si="1852">MEDIAN(AM117-AM116,AM118-AM117,AM119-AM118)</f>
        <v>-6.0369226555341115E-5</v>
      </c>
      <c r="AN120">
        <f t="shared" ref="AN120" si="1853">MEDIAN(AN117-AN116,AN118-AN117,AN119-AN118)</f>
        <v>-4.180218237692347E-3</v>
      </c>
      <c r="AO120">
        <f t="shared" ref="AO120" si="1854">MEDIAN(AO117-AO116,AO118-AO117,AO119-AO118)</f>
        <v>1.2685265156694991E-3</v>
      </c>
      <c r="AP120">
        <f t="shared" ref="AP120" si="1855">MEDIAN(AP117-AP116,AP118-AP117,AP119-AP118)</f>
        <v>5.028492151719177E-4</v>
      </c>
      <c r="AQ120">
        <f t="shared" ref="AQ120" si="1856">MEDIAN(AQ117-AQ116,AQ118-AQ117,AQ119-AQ118)</f>
        <v>-4.1241614278109823E-4</v>
      </c>
      <c r="AR120">
        <f t="shared" ref="AR120" si="1857">MEDIAN(AR117-AR116,AR118-AR117,AR119-AR118)</f>
        <v>3.4500471988791522E-3</v>
      </c>
      <c r="AS120">
        <f t="shared" ref="AS120" si="1858">MEDIAN(AS117-AS116,AS118-AS117,AS119-AS118)</f>
        <v>-4.753537374405814E-3</v>
      </c>
      <c r="AT120">
        <f t="shared" ref="AT120" si="1859">MEDIAN(AT117-AT116,AT118-AT117,AT119-AT118)</f>
        <v>1.2679025038346578E-3</v>
      </c>
      <c r="AU120">
        <f t="shared" ref="AU120" si="1860">MEDIAN(AU117-AU116,AU118-AU117,AU119-AU118)</f>
        <v>-1.7560216305084326E-2</v>
      </c>
      <c r="AV120">
        <f t="shared" ref="AV120" si="1861">MEDIAN(AV117-AV116,AV118-AV117,AV119-AV118)</f>
        <v>-2.5758246658505761E-4</v>
      </c>
      <c r="AW120">
        <f t="shared" ref="AW120" si="1862">MEDIAN(AW117-AW116,AW118-AW117,AW119-AW118)</f>
        <v>4.1123409170491348E-4</v>
      </c>
      <c r="AX120">
        <f t="shared" ref="AX120" si="1863">MEDIAN(AX117-AX116,AX118-AX117,AX119-AX118)</f>
        <v>-2.0855387284396062E-4</v>
      </c>
      <c r="AY120">
        <f t="shared" ref="AY120" si="1864">MEDIAN(AY117-AY116,AY118-AY117,AY119-AY118)</f>
        <v>3.8927167512519518E-4</v>
      </c>
      <c r="AZ120">
        <f t="shared" ref="AZ120" si="1865">MEDIAN(AZ117-AZ116,AZ118-AZ117,AZ119-AZ118)</f>
        <v>1.8512189564821144E-4</v>
      </c>
      <c r="BA120">
        <f t="shared" ref="BA120" si="1866">MEDIAN(BA117-BA116,BA118-BA117,BA119-BA118)</f>
        <v>-1.4139757756405661E-3</v>
      </c>
      <c r="BB120">
        <f t="shared" ref="BB120" si="1867">MEDIAN(BB117-BB116,BB118-BB117,BB119-BB118)</f>
        <v>-1.3260228273749863E-3</v>
      </c>
      <c r="BC120">
        <f t="shared" ref="BC120" si="1868">MEDIAN(BC117-BC116,BC118-BC117,BC119-BC118)</f>
        <v>0</v>
      </c>
      <c r="BD120">
        <f t="shared" ref="BD120" si="1869">MEDIAN(BD117-BD116,BD118-BD117,BD119-BD118)</f>
        <v>1.482877123065612E-3</v>
      </c>
      <c r="BE120">
        <f t="shared" ref="BE120" si="1870">MEDIAN(BE117-BE116,BE118-BE117,BE119-BE118)</f>
        <v>-5.0688351197368921E-4</v>
      </c>
      <c r="BF120">
        <f t="shared" ref="BF120" si="1871">MEDIAN(BF117-BF116,BF118-BF117,BF119-BF118)</f>
        <v>0</v>
      </c>
      <c r="BG120">
        <f t="shared" ref="BG120" si="1872">MEDIAN(BG117-BG116,BG118-BG117,BG119-BG118)</f>
        <v>1.6532881704846378E-4</v>
      </c>
      <c r="BH120">
        <f t="shared" ref="BH120" si="1873">MEDIAN(BH117-BH116,BH118-BH117,BH119-BH118)</f>
        <v>-4.1513281357286069E-5</v>
      </c>
      <c r="BI120">
        <f t="shared" ref="BI120" si="1874">MEDIAN(BI117-BI116,BI118-BI117,BI119-BI118)</f>
        <v>2.6794393029180848E-3</v>
      </c>
      <c r="BJ120">
        <f t="shared" ref="BJ120" si="1875">MEDIAN(BJ117-BJ116,BJ118-BJ117,BJ119-BJ118)</f>
        <v>-2.9399474775851971E-4</v>
      </c>
      <c r="BK120">
        <f t="shared" ref="BK120" si="1876">MEDIAN(BK117-BK116,BK118-BK117,BK119-BK118)</f>
        <v>-2.6491748726799281E-4</v>
      </c>
      <c r="BL120">
        <f t="shared" ref="BL120" si="1877">MEDIAN(BL117-BL116,BL118-BL117,BL119-BL118)</f>
        <v>-4.0835767030331744E-3</v>
      </c>
      <c r="BM120">
        <f t="shared" ref="BM120" si="1878">MEDIAN(BM117-BM116,BM118-BM117,BM119-BM118)</f>
        <v>0</v>
      </c>
      <c r="BN120">
        <f t="shared" ref="BN120" si="1879">MEDIAN(BN117-BN116,BN118-BN117,BN119-BN118)</f>
        <v>7.0874809345876681E-4</v>
      </c>
      <c r="BO120">
        <f t="shared" ref="BO120" si="1880">MEDIAN(BO117-BO116,BO118-BO117,BO119-BO118)</f>
        <v>-7.7401846694057693E-5</v>
      </c>
      <c r="BP120">
        <f t="shared" ref="BP120" si="1881">MEDIAN(BP117-BP116,BP118-BP117,BP119-BP118)</f>
        <v>2.0922313007998559E-3</v>
      </c>
      <c r="BQ120">
        <f t="shared" ref="BQ120" si="1882">MEDIAN(BQ117-BQ116,BQ118-BQ117,BQ119-BQ118)</f>
        <v>4.4713534756256465E-5</v>
      </c>
      <c r="BR120">
        <f t="shared" ref="BR120" si="1883">MEDIAN(BR117-BR116,BR118-BR117,BR119-BR118)</f>
        <v>5.1900829617624439E-4</v>
      </c>
      <c r="BS120">
        <f t="shared" ref="BS120" si="1884">MEDIAN(BS117-BS116,BS118-BS117,BS119-BS118)</f>
        <v>9.0182078950969396E-4</v>
      </c>
      <c r="BT120">
        <f t="shared" ref="BT120" si="1885">MEDIAN(BT117-BT116,BT118-BT117,BT119-BT118)</f>
        <v>-7.0569974573549609E-5</v>
      </c>
      <c r="BU120">
        <f t="shared" ref="BU120" si="1886">MEDIAN(BU117-BU116,BU118-BU117,BU119-BU118)</f>
        <v>9.2245120442776575E-4</v>
      </c>
      <c r="BV120">
        <f t="shared" ref="BV120" si="1887">MEDIAN(BV117-BV116,BV118-BV117,BV119-BV118)</f>
        <v>0</v>
      </c>
      <c r="BW120">
        <f t="shared" ref="BW120" si="1888">MEDIAN(BW117-BW116,BW118-BW117,BW119-BW118)</f>
        <v>0</v>
      </c>
      <c r="BX120">
        <f t="shared" ref="BX120" si="1889">MEDIAN(BX117-BX116,BX118-BX117,BX119-BX118)</f>
        <v>2.515776012075725E-4</v>
      </c>
      <c r="BY120">
        <f t="shared" ref="BY120" si="1890">MEDIAN(BY117-BY116,BY118-BY117,BY119-BY118)</f>
        <v>1.451418880539534E-5</v>
      </c>
      <c r="BZ120">
        <f t="shared" ref="BZ120" si="1891">MEDIAN(BZ117-BZ116,BZ118-BZ117,BZ119-BZ118)</f>
        <v>-7.3476562000117395E-4</v>
      </c>
      <c r="CA120">
        <f t="shared" ref="CA120" si="1892">MEDIAN(CA117-CA116,CA118-CA117,CA119-CA118)</f>
        <v>-1.6914596986179432E-3</v>
      </c>
      <c r="CB120">
        <f t="shared" ref="CB120" si="1893">MEDIAN(CB117-CB116,CB118-CB117,CB119-CB118)</f>
        <v>0</v>
      </c>
      <c r="CC120">
        <f t="shared" ref="CC120" si="1894">MEDIAN(CC117-CC116,CC118-CC117,CC119-CC118)</f>
        <v>0</v>
      </c>
      <c r="CD120">
        <f t="shared" ref="CD120" si="1895">MEDIAN(CD117-CD116,CD118-CD117,CD119-CD118)</f>
        <v>-8.5014535942685271E-4</v>
      </c>
      <c r="CE120">
        <f t="shared" ref="CE120" si="1896">MEDIAN(CE117-CE116,CE118-CE117,CE119-CE118)</f>
        <v>-2.9350720140883458E-4</v>
      </c>
      <c r="CF120">
        <f t="shared" ref="CF120" si="1897">MEDIAN(CF117-CF116,CF118-CF117,CF119-CF118)</f>
        <v>0</v>
      </c>
      <c r="CG120">
        <f t="shared" ref="CG120" si="1898">MEDIAN(CG117-CG116,CG118-CG117,CG119-CG118)</f>
        <v>-3.223380179035553E-4</v>
      </c>
      <c r="CH120">
        <f t="shared" ref="CH120" si="1899">MEDIAN(CH117-CH116,CH118-CH117,CH119-CH118)</f>
        <v>1.069204805132183E-3</v>
      </c>
      <c r="CI120">
        <f t="shared" ref="CI120" si="1900">MEDIAN(CI117-CI116,CI118-CI117,CI119-CI118)</f>
        <v>-3.2170064810097066E-3</v>
      </c>
      <c r="CJ120">
        <f t="shared" ref="CJ120" si="1901">MEDIAN(CJ117-CJ116,CJ118-CJ117,CJ119-CJ118)</f>
        <v>0</v>
      </c>
      <c r="CK120">
        <f t="shared" ref="CK120" si="1902">MEDIAN(CK117-CK116,CK118-CK117,CK119-CK118)</f>
        <v>6.4924372546683719E-4</v>
      </c>
      <c r="CL120">
        <f t="shared" ref="CL120" si="1903">MEDIAN(CL117-CL116,CL118-CL117,CL119-CL118)</f>
        <v>-2.487464402177932E-4</v>
      </c>
      <c r="CM120">
        <f t="shared" ref="CM120" si="1904">MEDIAN(CM117-CM116,CM118-CM117,CM119-CM118)</f>
        <v>3.4176349965823653E-4</v>
      </c>
      <c r="CN120">
        <f t="shared" ref="CN120" si="1905">MEDIAN(CN117-CN116,CN118-CN117,CN119-CN118)</f>
        <v>0</v>
      </c>
      <c r="CO120">
        <f t="shared" ref="CO120" si="1906">MEDIAN(CO117-CO116,CO118-CO117,CO119-CO118)</f>
        <v>0</v>
      </c>
      <c r="CP120">
        <f t="shared" ref="CP120" si="1907">MEDIAN(CP117-CP116,CP118-CP117,CP119-CP118)</f>
        <v>0</v>
      </c>
      <c r="CQ120">
        <f t="shared" ref="CQ120" si="1908">MEDIAN(CQ117-CQ116,CQ118-CQ117,CQ119-CQ118)</f>
        <v>-5.0271848168864548E-3</v>
      </c>
      <c r="CR120">
        <f t="shared" ref="CR120" si="1909">MEDIAN(CR117-CR116,CR118-CR117,CR119-CR118)</f>
        <v>0</v>
      </c>
      <c r="CS120">
        <f t="shared" ref="CS120" si="1910">MEDIAN(CS117-CS116,CS118-CS117,CS119-CS118)</f>
        <v>0</v>
      </c>
      <c r="CT120">
        <f t="shared" ref="CT120" si="1911">MEDIAN(CT117-CT116,CT118-CT117,CT119-CT118)</f>
        <v>0</v>
      </c>
      <c r="CU120">
        <f t="shared" ref="CU120" si="1912">MEDIAN(CU117-CU116,CU118-CU117,CU119-CU118)</f>
        <v>1.2780460083622455E-4</v>
      </c>
      <c r="CV120">
        <f t="shared" ref="CV120" si="1913">MEDIAN(CV117-CV116,CV118-CV117,CV119-CV118)</f>
        <v>-1.7636944435648163E-4</v>
      </c>
      <c r="CW120">
        <f t="shared" ref="CW120" si="1914">MEDIAN(CW117-CW116,CW118-CW117,CW119-CW118)</f>
        <v>-5.7066250081702608E-4</v>
      </c>
      <c r="CX120">
        <f t="shared" ref="CX120" si="1915">MEDIAN(CX117-CX116,CX118-CX117,CX119-CX118)</f>
        <v>5.0282266358878244E-4</v>
      </c>
      <c r="CY120">
        <f t="shared" ref="CY120" si="1916">MEDIAN(CY117-CY116,CY118-CY117,CY119-CY118)</f>
        <v>3.5600364547732971E-4</v>
      </c>
      <c r="CZ120">
        <f t="shared" ref="CZ120" si="1917">MEDIAN(CZ117-CZ116,CZ118-CZ117,CZ119-CZ118)</f>
        <v>-5.2567823920645447E-4</v>
      </c>
      <c r="DA120">
        <f t="shared" ref="DA120" si="1918">MEDIAN(DA117-DA116,DA118-DA117,DA119-DA118)</f>
        <v>0</v>
      </c>
      <c r="DB120">
        <f t="shared" ref="DB120" si="1919">MEDIAN(DB117-DB116,DB118-DB117,DB119-DB118)</f>
        <v>0</v>
      </c>
      <c r="DC120">
        <f t="shared" ref="DC120" si="1920">MEDIAN(DC117-DC116,DC118-DC117,DC119-DC118)</f>
        <v>0</v>
      </c>
    </row>
    <row r="121" spans="1:107" x14ac:dyDescent="0.25">
      <c r="G121" t="s">
        <v>357</v>
      </c>
      <c r="H121">
        <f>AVERAGE(H117-H116,H118-H117,H119-H118)</f>
        <v>-1.264438723067292E-2</v>
      </c>
      <c r="I121">
        <f t="shared" ref="I121:BT121" si="1921">AVERAGE(I117-I116,I118-I117,I119-I118)</f>
        <v>-2.8348820422813E-2</v>
      </c>
      <c r="J121">
        <f t="shared" si="1921"/>
        <v>-1.4987464997458289E-2</v>
      </c>
      <c r="K121">
        <f t="shared" si="1921"/>
        <v>-1.8856784641486564E-3</v>
      </c>
      <c r="L121">
        <f t="shared" si="1921"/>
        <v>1.7303671425795274E-3</v>
      </c>
      <c r="M121">
        <f t="shared" si="1921"/>
        <v>3.4936140471522603E-4</v>
      </c>
      <c r="N121">
        <f t="shared" si="1921"/>
        <v>3.3573889204510676E-3</v>
      </c>
      <c r="O121">
        <f t="shared" si="1921"/>
        <v>9.2634883759513953E-4</v>
      </c>
      <c r="P121">
        <f t="shared" si="1921"/>
        <v>4.7845260257393636E-3</v>
      </c>
      <c r="Q121">
        <f t="shared" si="1921"/>
        <v>4.0014946617791813E-4</v>
      </c>
      <c r="R121">
        <f t="shared" si="1921"/>
        <v>-1.3140290929259286E-3</v>
      </c>
      <c r="S121">
        <f t="shared" si="1921"/>
        <v>4.9365838839523059E-4</v>
      </c>
      <c r="T121">
        <f t="shared" si="1921"/>
        <v>2.6548746367451299E-3</v>
      </c>
      <c r="U121">
        <f t="shared" si="1921"/>
        <v>-2.4367624984979433E-3</v>
      </c>
      <c r="V121">
        <f t="shared" si="1921"/>
        <v>4.6079188971868447E-4</v>
      </c>
      <c r="W121">
        <f t="shared" si="1921"/>
        <v>3.3678213655966368E-4</v>
      </c>
      <c r="X121">
        <f t="shared" si="1921"/>
        <v>1.2327188945554072E-3</v>
      </c>
      <c r="Y121">
        <f t="shared" si="1921"/>
        <v>-5.9471145690733645E-4</v>
      </c>
      <c r="Z121">
        <f t="shared" si="1921"/>
        <v>-6.7558608231487046E-4</v>
      </c>
      <c r="AA121">
        <f t="shared" si="1921"/>
        <v>2.0246977483721808E-2</v>
      </c>
      <c r="AB121">
        <f t="shared" si="1921"/>
        <v>1.6911293134385639E-5</v>
      </c>
      <c r="AC121">
        <f t="shared" si="1921"/>
        <v>5.3548178823923168E-3</v>
      </c>
      <c r="AD121">
        <f t="shared" si="1921"/>
        <v>-3.1736224228859307E-4</v>
      </c>
      <c r="AE121">
        <f t="shared" si="1921"/>
        <v>-1.9679925827108461E-4</v>
      </c>
      <c r="AF121">
        <f t="shared" si="1921"/>
        <v>-1.4437058097754088E-3</v>
      </c>
      <c r="AG121">
        <f t="shared" si="1921"/>
        <v>4.368854387198232E-3</v>
      </c>
      <c r="AH121">
        <f t="shared" si="1921"/>
        <v>8.3627003482396106E-4</v>
      </c>
      <c r="AI121">
        <f t="shared" si="1921"/>
        <v>3.7024379129642289E-4</v>
      </c>
      <c r="AJ121">
        <f t="shared" si="1921"/>
        <v>-9.2912919562418352E-5</v>
      </c>
      <c r="AK121">
        <f t="shared" si="1921"/>
        <v>-2.962023278612998E-3</v>
      </c>
      <c r="AL121">
        <f t="shared" si="1921"/>
        <v>5.955793575536933E-7</v>
      </c>
      <c r="AM121">
        <f t="shared" si="1921"/>
        <v>3.6870962063670208E-4</v>
      </c>
      <c r="AN121">
        <f t="shared" si="1921"/>
        <v>-2.231877273336708E-3</v>
      </c>
      <c r="AO121">
        <f t="shared" si="1921"/>
        <v>3.1613397450666836E-4</v>
      </c>
      <c r="AP121">
        <f t="shared" si="1921"/>
        <v>7.0966081269924165E-5</v>
      </c>
      <c r="AQ121">
        <f t="shared" si="1921"/>
        <v>-1.2884733626106551E-4</v>
      </c>
      <c r="AR121">
        <f t="shared" si="1921"/>
        <v>4.2721512632523479E-3</v>
      </c>
      <c r="AS121">
        <f t="shared" si="1921"/>
        <v>-1.5624999753076549E-3</v>
      </c>
      <c r="AT121">
        <f t="shared" si="1921"/>
        <v>7.55034477884415E-4</v>
      </c>
      <c r="AU121">
        <f t="shared" si="1921"/>
        <v>-6.8717300040606452E-4</v>
      </c>
      <c r="AV121">
        <f t="shared" si="1921"/>
        <v>0</v>
      </c>
      <c r="AW121">
        <f t="shared" si="1921"/>
        <v>1.0579936048779674E-4</v>
      </c>
      <c r="AX121">
        <f t="shared" si="1921"/>
        <v>-1.4209470871845607E-4</v>
      </c>
      <c r="AY121">
        <f t="shared" si="1921"/>
        <v>1.9943371981689868E-5</v>
      </c>
      <c r="AZ121">
        <f t="shared" si="1921"/>
        <v>-1.1664649592757369E-4</v>
      </c>
      <c r="BA121">
        <f t="shared" si="1921"/>
        <v>-3.5622037371547288E-4</v>
      </c>
      <c r="BB121">
        <f t="shared" si="1921"/>
        <v>-1.8028515914084742E-4</v>
      </c>
      <c r="BC121">
        <f t="shared" si="1921"/>
        <v>0</v>
      </c>
      <c r="BD121">
        <f t="shared" si="1921"/>
        <v>1.1804521143845496E-3</v>
      </c>
      <c r="BE121">
        <f t="shared" si="1921"/>
        <v>-1.0558305554699338E-5</v>
      </c>
      <c r="BF121">
        <f t="shared" si="1921"/>
        <v>9.0187590187590188E-5</v>
      </c>
      <c r="BG121">
        <f t="shared" si="1921"/>
        <v>-3.8921273280114865E-4</v>
      </c>
      <c r="BH121">
        <f t="shared" si="1921"/>
        <v>5.2394333769348084E-5</v>
      </c>
      <c r="BI121">
        <f t="shared" si="1921"/>
        <v>8.9749011813488276E-4</v>
      </c>
      <c r="BJ121">
        <f t="shared" si="1921"/>
        <v>-3.1855382430104273E-5</v>
      </c>
      <c r="BK121">
        <f t="shared" si="1921"/>
        <v>-2.8330500819428024E-4</v>
      </c>
      <c r="BL121">
        <f t="shared" si="1921"/>
        <v>-6.5105854123875676E-4</v>
      </c>
      <c r="BM121">
        <f t="shared" si="1921"/>
        <v>0</v>
      </c>
      <c r="BN121">
        <f t="shared" si="1921"/>
        <v>2.4719012572962717E-4</v>
      </c>
      <c r="BO121">
        <f t="shared" si="1921"/>
        <v>-4.6204315665609461E-6</v>
      </c>
      <c r="BP121">
        <f t="shared" si="1921"/>
        <v>6.0360888479850459E-4</v>
      </c>
      <c r="BQ121">
        <f t="shared" si="1921"/>
        <v>1.6127099537028525E-3</v>
      </c>
      <c r="BR121">
        <f t="shared" si="1921"/>
        <v>4.7369667352880192E-4</v>
      </c>
      <c r="BS121">
        <f t="shared" si="1921"/>
        <v>2.5621426062460609E-4</v>
      </c>
      <c r="BT121">
        <f t="shared" si="1921"/>
        <v>2.0031855235687023E-4</v>
      </c>
      <c r="BU121">
        <f t="shared" ref="BU121:DC121" si="1922">AVERAGE(BU117-BU116,BU118-BU117,BU119-BU118)</f>
        <v>1.4524948735475053E-3</v>
      </c>
      <c r="BV121">
        <f t="shared" si="1922"/>
        <v>1.4714817346396294E-4</v>
      </c>
      <c r="BW121">
        <f t="shared" si="1922"/>
        <v>-3.4679904481634515E-4</v>
      </c>
      <c r="BX121">
        <f t="shared" si="1922"/>
        <v>1.6613503455608717E-4</v>
      </c>
      <c r="BY121">
        <f t="shared" si="1922"/>
        <v>-8.9935022774649908E-5</v>
      </c>
      <c r="BZ121">
        <f t="shared" si="1922"/>
        <v>4.8131292147052972E-4</v>
      </c>
      <c r="CA121">
        <f t="shared" si="1922"/>
        <v>7.7932212224796939E-3</v>
      </c>
      <c r="CB121">
        <f t="shared" si="1922"/>
        <v>0</v>
      </c>
      <c r="CC121">
        <f t="shared" si="1922"/>
        <v>0</v>
      </c>
      <c r="CD121">
        <f t="shared" si="1922"/>
        <v>1.9142070116836182E-4</v>
      </c>
      <c r="CE121">
        <f t="shared" si="1922"/>
        <v>3.7593443141810657E-3</v>
      </c>
      <c r="CF121">
        <f t="shared" si="1922"/>
        <v>0</v>
      </c>
      <c r="CG121">
        <f t="shared" si="1922"/>
        <v>-4.2558018267874193E-4</v>
      </c>
      <c r="CH121">
        <f t="shared" si="1922"/>
        <v>2.1170350117718536E-3</v>
      </c>
      <c r="CI121">
        <f t="shared" si="1922"/>
        <v>-2.5101467363728793E-3</v>
      </c>
      <c r="CJ121">
        <f t="shared" si="1922"/>
        <v>0</v>
      </c>
      <c r="CK121">
        <f t="shared" si="1922"/>
        <v>3.2574378360144159E-3</v>
      </c>
      <c r="CL121">
        <f t="shared" si="1922"/>
        <v>-8.1993682475707118E-5</v>
      </c>
      <c r="CM121">
        <f t="shared" si="1922"/>
        <v>1.1392116655274551E-4</v>
      </c>
      <c r="CN121">
        <f t="shared" si="1922"/>
        <v>0</v>
      </c>
      <c r="CO121">
        <f t="shared" si="1922"/>
        <v>0</v>
      </c>
      <c r="CP121">
        <f t="shared" si="1922"/>
        <v>0</v>
      </c>
      <c r="CQ121">
        <f t="shared" si="1922"/>
        <v>-4.629404059180384E-4</v>
      </c>
      <c r="CR121">
        <f t="shared" si="1922"/>
        <v>0</v>
      </c>
      <c r="CS121">
        <f t="shared" si="1922"/>
        <v>0</v>
      </c>
      <c r="CT121">
        <f t="shared" si="1922"/>
        <v>0</v>
      </c>
      <c r="CU121">
        <f t="shared" si="1922"/>
        <v>8.0694159641528062E-5</v>
      </c>
      <c r="CV121">
        <f t="shared" si="1922"/>
        <v>8.4375999905921805E-5</v>
      </c>
      <c r="CW121">
        <f t="shared" si="1922"/>
        <v>-1.3359209025642059E-3</v>
      </c>
      <c r="CX121">
        <f t="shared" si="1922"/>
        <v>-4.7322780117505848E-4</v>
      </c>
      <c r="CY121">
        <f t="shared" si="1922"/>
        <v>1.1866788182577656E-4</v>
      </c>
      <c r="CZ121">
        <f t="shared" si="1922"/>
        <v>0</v>
      </c>
      <c r="DA121">
        <f t="shared" si="1922"/>
        <v>-7.7427432968681974E-5</v>
      </c>
      <c r="DB121">
        <f t="shared" si="1922"/>
        <v>0</v>
      </c>
      <c r="DC121">
        <f t="shared" si="1922"/>
        <v>0</v>
      </c>
    </row>
    <row r="122" spans="1:107" x14ac:dyDescent="0.25">
      <c r="A122" t="s">
        <v>124</v>
      </c>
      <c r="B122" t="str">
        <f>LEFT(A122,7)</f>
        <v>VDMT042</v>
      </c>
      <c r="C122" t="s">
        <v>103</v>
      </c>
      <c r="D122">
        <v>1</v>
      </c>
      <c r="E122">
        <v>22.577999999999999</v>
      </c>
      <c r="F122">
        <v>29.38</v>
      </c>
      <c r="G122">
        <v>0.30126671981574982</v>
      </c>
      <c r="H122">
        <v>7.2823895143673337E-2</v>
      </c>
      <c r="I122">
        <v>0.35779700890606619</v>
      </c>
      <c r="J122">
        <v>8.0511678709460591E-2</v>
      </c>
      <c r="K122">
        <v>0.11092673500252058</v>
      </c>
      <c r="L122">
        <v>1.0922534027894473E-3</v>
      </c>
      <c r="M122">
        <v>1.9135439421945892E-2</v>
      </c>
      <c r="N122">
        <v>1.1006553520416736E-2</v>
      </c>
      <c r="O122">
        <v>5.2512182826415727E-4</v>
      </c>
      <c r="P122">
        <v>1.0712485296588809E-3</v>
      </c>
      <c r="Q122">
        <v>7.7718030583095283E-4</v>
      </c>
      <c r="R122">
        <v>1.5333557385313393E-3</v>
      </c>
      <c r="S122">
        <v>5.9863888422113931E-3</v>
      </c>
      <c r="T122">
        <v>1.7728112922197951E-2</v>
      </c>
      <c r="U122">
        <v>0</v>
      </c>
      <c r="V122">
        <v>5.8183498571668631E-3</v>
      </c>
      <c r="W122">
        <v>4.7891110737691145E-3</v>
      </c>
      <c r="X122">
        <v>5.0411695513359102E-4</v>
      </c>
      <c r="Y122">
        <v>2.5835993950596537E-2</v>
      </c>
      <c r="Z122">
        <v>7.7718030583095283E-4</v>
      </c>
      <c r="AA122">
        <v>1.0502436565283146E-4</v>
      </c>
      <c r="AB122">
        <v>0</v>
      </c>
      <c r="AC122">
        <v>0</v>
      </c>
      <c r="AD122">
        <v>7.5617543270038647E-4</v>
      </c>
      <c r="AE122">
        <v>1.218282641572845E-3</v>
      </c>
      <c r="AF122">
        <v>1.1069568139808436E-2</v>
      </c>
      <c r="AG122">
        <v>2.9406822382792807E-4</v>
      </c>
      <c r="AH122">
        <v>1.0817509662241639E-2</v>
      </c>
      <c r="AI122">
        <v>5.4192572676861036E-3</v>
      </c>
      <c r="AJ122">
        <v>1.0439421945891448E-2</v>
      </c>
      <c r="AK122">
        <v>0</v>
      </c>
      <c r="AL122">
        <v>0</v>
      </c>
      <c r="AM122">
        <v>1.4073264997479416E-3</v>
      </c>
      <c r="AN122">
        <v>1.30230213409511E-3</v>
      </c>
      <c r="AO122">
        <v>1.4241303982523946E-2</v>
      </c>
      <c r="AP122">
        <v>1.4283313728785077E-3</v>
      </c>
      <c r="AQ122">
        <v>0</v>
      </c>
      <c r="AR122">
        <v>1.0397412199630314E-2</v>
      </c>
      <c r="AS122">
        <v>7.5617543270038645E-3</v>
      </c>
      <c r="AT122">
        <v>0</v>
      </c>
      <c r="AU122">
        <v>7.5617543270038647E-4</v>
      </c>
      <c r="AV122">
        <v>3.1507309695849437E-4</v>
      </c>
      <c r="AW122">
        <v>2.43656528314569E-3</v>
      </c>
      <c r="AX122">
        <v>7.7718030583095283E-4</v>
      </c>
      <c r="AY122">
        <v>0</v>
      </c>
      <c r="AZ122">
        <v>0</v>
      </c>
      <c r="BA122">
        <v>6.7215594017812135E-4</v>
      </c>
      <c r="BB122">
        <v>0</v>
      </c>
      <c r="BC122">
        <v>0</v>
      </c>
      <c r="BD122">
        <v>0.12951604772307176</v>
      </c>
      <c r="BE122">
        <v>7.4147202150899013E-3</v>
      </c>
      <c r="BF122">
        <v>0</v>
      </c>
      <c r="BG122">
        <v>1.8610317593681733E-2</v>
      </c>
      <c r="BH122">
        <v>6.3014619391698874E-4</v>
      </c>
      <c r="BI122">
        <v>0</v>
      </c>
      <c r="BJ122">
        <v>2.0794824399260627E-3</v>
      </c>
      <c r="BK122">
        <v>2.1424970593177618E-3</v>
      </c>
      <c r="BL122">
        <v>0</v>
      </c>
      <c r="BM122">
        <v>4.8311208200302471E-4</v>
      </c>
      <c r="BN122">
        <v>1.4703411191396404E-3</v>
      </c>
      <c r="BO122">
        <v>9.6622416400604942E-4</v>
      </c>
      <c r="BP122">
        <v>1.0502436565283146E-4</v>
      </c>
      <c r="BQ122">
        <v>0</v>
      </c>
      <c r="BR122">
        <v>0</v>
      </c>
      <c r="BS122">
        <v>2.9616871114098472E-3</v>
      </c>
      <c r="BT122">
        <v>0</v>
      </c>
      <c r="BU122">
        <v>0</v>
      </c>
      <c r="BV122">
        <v>0</v>
      </c>
      <c r="BW122">
        <v>9.2421441774491681E-4</v>
      </c>
      <c r="BX122">
        <v>0</v>
      </c>
      <c r="BY122">
        <v>0</v>
      </c>
      <c r="BZ122">
        <v>0</v>
      </c>
      <c r="CA122">
        <v>0</v>
      </c>
      <c r="CB122">
        <v>9.2421441774491681E-4</v>
      </c>
      <c r="CC122">
        <v>0</v>
      </c>
      <c r="CD122">
        <v>2.1214921861871954E-3</v>
      </c>
      <c r="CE122">
        <v>0</v>
      </c>
      <c r="CF122">
        <v>0</v>
      </c>
      <c r="CG122">
        <v>0</v>
      </c>
      <c r="CH122">
        <v>1.1972777684422786E-3</v>
      </c>
      <c r="CI122">
        <v>3.3607797008906068E-4</v>
      </c>
      <c r="CJ122">
        <v>1.5333557385313393E-3</v>
      </c>
      <c r="CK122">
        <v>0</v>
      </c>
      <c r="CL122">
        <v>2.310536044362292E-4</v>
      </c>
      <c r="CM122">
        <v>2.5205847756679551E-4</v>
      </c>
      <c r="CN122">
        <v>0</v>
      </c>
      <c r="CO122">
        <v>0</v>
      </c>
      <c r="CP122">
        <v>0</v>
      </c>
      <c r="CQ122">
        <v>2.6256091413207863E-3</v>
      </c>
      <c r="CR122">
        <v>0</v>
      </c>
      <c r="CS122">
        <v>2.310536044362292E-4</v>
      </c>
      <c r="CT122">
        <v>0</v>
      </c>
      <c r="CU122">
        <v>0</v>
      </c>
      <c r="CV122">
        <v>3.3607797008906068E-4</v>
      </c>
      <c r="CW122">
        <v>0</v>
      </c>
      <c r="CX122">
        <v>0</v>
      </c>
      <c r="CY122">
        <v>1.218282641572845E-3</v>
      </c>
      <c r="CZ122">
        <v>0</v>
      </c>
      <c r="DA122">
        <v>0</v>
      </c>
      <c r="DB122">
        <v>0</v>
      </c>
      <c r="DC122">
        <v>6.7215594017812135E-4</v>
      </c>
    </row>
    <row r="123" spans="1:107" x14ac:dyDescent="0.25">
      <c r="A123" t="s">
        <v>146</v>
      </c>
      <c r="B123" t="str">
        <f>LEFT(A123,7)</f>
        <v>VDMT042</v>
      </c>
      <c r="C123" t="s">
        <v>103</v>
      </c>
      <c r="D123">
        <v>7</v>
      </c>
      <c r="E123">
        <v>22.577999999999999</v>
      </c>
      <c r="F123">
        <v>29.38</v>
      </c>
      <c r="G123">
        <v>0.30126671981574982</v>
      </c>
      <c r="H123">
        <v>2.1712775878147343E-2</v>
      </c>
      <c r="I123">
        <v>4.2104445135219146E-2</v>
      </c>
      <c r="J123">
        <v>9.9984457569163812E-2</v>
      </c>
      <c r="K123">
        <v>0.26008703761268265</v>
      </c>
      <c r="L123">
        <v>3.2639104755983837E-3</v>
      </c>
      <c r="M123">
        <v>9.8383587193036984E-3</v>
      </c>
      <c r="N123">
        <v>7.3671122163506374E-3</v>
      </c>
      <c r="O123">
        <v>0</v>
      </c>
      <c r="P123">
        <v>3.7301834006838667E-4</v>
      </c>
      <c r="Q123">
        <v>0</v>
      </c>
      <c r="R123">
        <v>2.3002797637550511E-3</v>
      </c>
      <c r="S123">
        <v>1.2154180913894932E-2</v>
      </c>
      <c r="T123">
        <v>9.6363071184333226E-4</v>
      </c>
      <c r="U123">
        <v>0</v>
      </c>
      <c r="V123">
        <v>2.6577556729872553E-3</v>
      </c>
      <c r="W123">
        <v>4.2741684799502645E-3</v>
      </c>
      <c r="X123">
        <v>9.1700341933478391E-4</v>
      </c>
      <c r="Y123">
        <v>4.382965495803544E-3</v>
      </c>
      <c r="Z123">
        <v>8.5483369599005285E-4</v>
      </c>
      <c r="AA123">
        <v>0</v>
      </c>
      <c r="AB123">
        <v>1.0879701585327946E-4</v>
      </c>
      <c r="AC123">
        <v>0</v>
      </c>
      <c r="AD123">
        <v>7.6157911097295616E-4</v>
      </c>
      <c r="AE123">
        <v>4.6627292508548337E-4</v>
      </c>
      <c r="AF123">
        <v>1.8262356232514765E-2</v>
      </c>
      <c r="AG123">
        <v>0</v>
      </c>
      <c r="AH123">
        <v>3.4659620764687597E-3</v>
      </c>
      <c r="AI123">
        <v>3.5281317998134909E-3</v>
      </c>
      <c r="AJ123">
        <v>5.6885296860428973E-2</v>
      </c>
      <c r="AK123">
        <v>0</v>
      </c>
      <c r="AL123">
        <v>1.6630400994715573E-3</v>
      </c>
      <c r="AM123">
        <v>1.3055641902393535E-3</v>
      </c>
      <c r="AN123">
        <v>1.3211066210755361E-3</v>
      </c>
      <c r="AO123">
        <v>1.1905502020516009E-2</v>
      </c>
      <c r="AP123">
        <v>1.5340379235312403E-2</v>
      </c>
      <c r="AQ123">
        <v>0</v>
      </c>
      <c r="AR123">
        <v>4.3518806341311784E-4</v>
      </c>
      <c r="AS123">
        <v>3.7301834006838667E-4</v>
      </c>
      <c r="AT123">
        <v>0</v>
      </c>
      <c r="AU123">
        <v>8.3929126515387004E-4</v>
      </c>
      <c r="AV123">
        <v>5.4398507926639724E-4</v>
      </c>
      <c r="AW123">
        <v>0</v>
      </c>
      <c r="AX123">
        <v>1.3832763444202674E-3</v>
      </c>
      <c r="AY123">
        <v>5.1290021759403171E-4</v>
      </c>
      <c r="AZ123">
        <v>0</v>
      </c>
      <c r="BA123">
        <v>0</v>
      </c>
      <c r="BB123">
        <v>0</v>
      </c>
      <c r="BC123">
        <v>0</v>
      </c>
      <c r="BD123">
        <v>0.34129623873173764</v>
      </c>
      <c r="BE123">
        <v>4.1809138949331671E-3</v>
      </c>
      <c r="BF123">
        <v>0</v>
      </c>
      <c r="BG123">
        <v>5.7506994093876277E-4</v>
      </c>
      <c r="BH123">
        <v>2.7043829654958035E-3</v>
      </c>
      <c r="BI123">
        <v>0</v>
      </c>
      <c r="BJ123">
        <v>9.3565433633820329E-3</v>
      </c>
      <c r="BK123">
        <v>5.1600870376126828E-3</v>
      </c>
      <c r="BL123">
        <v>1.0879701585327946E-4</v>
      </c>
      <c r="BM123">
        <v>1.3211066210755361E-3</v>
      </c>
      <c r="BN123">
        <v>7.1495181846440781E-4</v>
      </c>
      <c r="BO123">
        <v>1.1812247435498912E-3</v>
      </c>
      <c r="BP123">
        <v>0</v>
      </c>
      <c r="BQ123">
        <v>0</v>
      </c>
      <c r="BR123">
        <v>0</v>
      </c>
      <c r="BS123">
        <v>7.2894000621697231E-3</v>
      </c>
      <c r="BT123">
        <v>0</v>
      </c>
      <c r="BU123">
        <v>0</v>
      </c>
      <c r="BV123">
        <v>0</v>
      </c>
      <c r="BW123">
        <v>0</v>
      </c>
      <c r="BX123">
        <v>3.7301834006838667E-4</v>
      </c>
      <c r="BY123">
        <v>0</v>
      </c>
      <c r="BZ123">
        <v>0</v>
      </c>
      <c r="CA123">
        <v>0</v>
      </c>
      <c r="CB123">
        <v>1.1035125893689773E-3</v>
      </c>
      <c r="CC123">
        <v>0</v>
      </c>
      <c r="CD123">
        <v>6.6832452595585947E-4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1.3366490519117189E-3</v>
      </c>
      <c r="CK123">
        <v>0</v>
      </c>
      <c r="CL123">
        <v>0</v>
      </c>
      <c r="CM123">
        <v>1.5542430836182778E-4</v>
      </c>
      <c r="CN123">
        <v>0</v>
      </c>
      <c r="CO123">
        <v>0</v>
      </c>
      <c r="CP123">
        <v>0</v>
      </c>
      <c r="CQ123">
        <v>4.382965495803544E-3</v>
      </c>
      <c r="CR123">
        <v>0</v>
      </c>
      <c r="CS123">
        <v>1.973888716195213E-3</v>
      </c>
      <c r="CT123">
        <v>0</v>
      </c>
      <c r="CU123">
        <v>0</v>
      </c>
      <c r="CV123">
        <v>3.5747590923220391E-4</v>
      </c>
      <c r="CW123">
        <v>0</v>
      </c>
      <c r="CX123">
        <v>0</v>
      </c>
      <c r="CY123">
        <v>1.3988187752564502E-3</v>
      </c>
      <c r="CZ123">
        <v>0</v>
      </c>
      <c r="DA123">
        <v>0</v>
      </c>
      <c r="DB123">
        <v>0</v>
      </c>
      <c r="DC123">
        <v>1.3211066210755361E-3</v>
      </c>
    </row>
    <row r="124" spans="1:107" x14ac:dyDescent="0.25">
      <c r="A124" t="s">
        <v>168</v>
      </c>
      <c r="B124" t="str">
        <f>LEFT(A124,7)</f>
        <v>VDMT042</v>
      </c>
      <c r="C124" t="s">
        <v>103</v>
      </c>
      <c r="D124">
        <v>14</v>
      </c>
      <c r="E124">
        <v>22.577999999999999</v>
      </c>
      <c r="F124">
        <v>29.38</v>
      </c>
      <c r="G124">
        <v>0.30126671981574982</v>
      </c>
      <c r="H124">
        <v>0.53065054474463125</v>
      </c>
      <c r="I124">
        <v>4.170287801498835E-2</v>
      </c>
      <c r="J124">
        <v>5.965111153095283E-2</v>
      </c>
      <c r="K124">
        <v>5.9399206499149822E-2</v>
      </c>
      <c r="L124">
        <v>6.524340323697966E-3</v>
      </c>
      <c r="M124">
        <v>9.3834624346621331E-3</v>
      </c>
      <c r="N124">
        <v>1.2431513319478556E-2</v>
      </c>
      <c r="O124">
        <v>1.5303230682032874E-2</v>
      </c>
      <c r="P124">
        <v>2.2003904527992946E-2</v>
      </c>
      <c r="Q124">
        <v>2.0013854776749166E-2</v>
      </c>
      <c r="R124">
        <v>3.5014799420618426E-3</v>
      </c>
      <c r="S124">
        <v>4.7106240947162922E-3</v>
      </c>
      <c r="T124">
        <v>3.0354556332262738E-3</v>
      </c>
      <c r="U124">
        <v>1.0239939542792367E-2</v>
      </c>
      <c r="V124">
        <v>7.3178411738774483E-3</v>
      </c>
      <c r="W124">
        <v>3.1110271427671767E-3</v>
      </c>
      <c r="X124">
        <v>8.8166761131053591E-3</v>
      </c>
      <c r="Y124">
        <v>2.9346936205050696E-3</v>
      </c>
      <c r="Z124">
        <v>1.9270734932930285E-3</v>
      </c>
      <c r="AA124">
        <v>3.9800995024875619E-3</v>
      </c>
      <c r="AB124">
        <v>5.9953397569116442E-3</v>
      </c>
      <c r="AC124">
        <v>2.745764846652812E-3</v>
      </c>
      <c r="AD124">
        <v>6.1716732791737517E-4</v>
      </c>
      <c r="AE124">
        <v>2.0794760375338499E-2</v>
      </c>
      <c r="AF124">
        <v>2.8339316077838654E-3</v>
      </c>
      <c r="AG124">
        <v>4.0052900056678636E-3</v>
      </c>
      <c r="AH124">
        <v>5.3403866742238173E-3</v>
      </c>
      <c r="AI124">
        <v>1.3602871717362554E-3</v>
      </c>
      <c r="AJ124">
        <v>4.4965048176837333E-3</v>
      </c>
      <c r="AK124">
        <v>7.7586749795327163E-3</v>
      </c>
      <c r="AL124">
        <v>1.1335726431135461E-3</v>
      </c>
      <c r="AM124">
        <v>8.438818565400844E-4</v>
      </c>
      <c r="AN124">
        <v>2.9220983689149192E-3</v>
      </c>
      <c r="AO124">
        <v>9.6353674664651431E-3</v>
      </c>
      <c r="AP124">
        <v>1.5492159455885131E-3</v>
      </c>
      <c r="AQ124">
        <v>1.1335726431135461E-3</v>
      </c>
      <c r="AR124">
        <v>5.0758863908306568E-3</v>
      </c>
      <c r="AS124">
        <v>9.5723912085143902E-4</v>
      </c>
      <c r="AT124">
        <v>9.6983437244158954E-4</v>
      </c>
      <c r="AU124">
        <v>9.9376535046287549E-3</v>
      </c>
      <c r="AV124">
        <v>5.1640531519617106E-3</v>
      </c>
      <c r="AW124">
        <v>1.1839536494741482E-3</v>
      </c>
      <c r="AX124">
        <v>5.0381006360602056E-4</v>
      </c>
      <c r="AY124">
        <v>7.6831034699918126E-4</v>
      </c>
      <c r="AZ124">
        <v>6.839221613451729E-3</v>
      </c>
      <c r="BA124">
        <v>7.0533408904842874E-4</v>
      </c>
      <c r="BB124">
        <v>1.0328106303923422E-3</v>
      </c>
      <c r="BC124">
        <v>8.8166761131053598E-4</v>
      </c>
      <c r="BD124">
        <v>3.0480508848164242E-3</v>
      </c>
      <c r="BE124">
        <v>5.2900056678632161E-4</v>
      </c>
      <c r="BF124">
        <v>1.5366206939983625E-3</v>
      </c>
      <c r="BG124">
        <v>3.9045279929466589E-4</v>
      </c>
      <c r="BH124">
        <v>9.9502487562189048E-4</v>
      </c>
      <c r="BI124">
        <v>7.6831034699918126E-4</v>
      </c>
      <c r="BJ124">
        <v>8.0609610176963283E-4</v>
      </c>
      <c r="BK124">
        <v>1.3980729265067071E-3</v>
      </c>
      <c r="BL124">
        <v>1.1335726431135461E-3</v>
      </c>
      <c r="BM124">
        <v>3.0228603816361232E-4</v>
      </c>
      <c r="BN124">
        <v>6.6754833427797716E-4</v>
      </c>
      <c r="BO124">
        <v>1.347691920146105E-3</v>
      </c>
      <c r="BP124">
        <v>5.2900056678632161E-4</v>
      </c>
      <c r="BQ124">
        <v>1.7759304742112224E-3</v>
      </c>
      <c r="BR124">
        <v>9.6983437244158954E-4</v>
      </c>
      <c r="BS124">
        <v>6.4235783109767622E-4</v>
      </c>
      <c r="BT124">
        <v>0</v>
      </c>
      <c r="BU124">
        <v>8.3128660494993388E-4</v>
      </c>
      <c r="BV124">
        <v>4.0304805088481641E-4</v>
      </c>
      <c r="BW124">
        <v>4.0304805088481641E-4</v>
      </c>
      <c r="BX124">
        <v>7.935008501794823E-4</v>
      </c>
      <c r="BY124">
        <v>0</v>
      </c>
      <c r="BZ124">
        <v>5.6678632155677307E-4</v>
      </c>
      <c r="CA124">
        <v>2.3930978021285973E-3</v>
      </c>
      <c r="CB124">
        <v>0</v>
      </c>
      <c r="CC124">
        <v>2.7961458530134141E-3</v>
      </c>
      <c r="CD124">
        <v>0</v>
      </c>
      <c r="CE124">
        <v>1.1839536494741482E-3</v>
      </c>
      <c r="CF124">
        <v>5.2144341583223123E-3</v>
      </c>
      <c r="CG124">
        <v>6.1716732791737517E-4</v>
      </c>
      <c r="CH124">
        <v>1.6373827067195666E-4</v>
      </c>
      <c r="CI124">
        <v>2.8717173625543171E-3</v>
      </c>
      <c r="CJ124">
        <v>0</v>
      </c>
      <c r="CK124">
        <v>2.0152402544240821E-4</v>
      </c>
      <c r="CL124">
        <v>0</v>
      </c>
      <c r="CM124">
        <v>5.0381006360602052E-5</v>
      </c>
      <c r="CN124">
        <v>3.0102651300459725E-3</v>
      </c>
      <c r="CO124">
        <v>4.2823855406511746E-4</v>
      </c>
      <c r="CP124">
        <v>2.7709553498331127E-4</v>
      </c>
      <c r="CQ124">
        <v>2.745764846652812E-3</v>
      </c>
      <c r="CR124">
        <v>4.3831475533723787E-3</v>
      </c>
      <c r="CS124">
        <v>0</v>
      </c>
      <c r="CT124">
        <v>2.4560740600793503E-3</v>
      </c>
      <c r="CU124">
        <v>3.0228603816361232E-4</v>
      </c>
      <c r="CV124">
        <v>3.4007179293406384E-4</v>
      </c>
      <c r="CW124">
        <v>0</v>
      </c>
      <c r="CX124">
        <v>0</v>
      </c>
      <c r="CY124">
        <v>3.4007179293406384E-4</v>
      </c>
      <c r="CZ124">
        <v>4.6602430883556898E-4</v>
      </c>
      <c r="DA124">
        <v>0</v>
      </c>
      <c r="DB124">
        <v>1.498834939227911E-3</v>
      </c>
      <c r="DC124">
        <v>0</v>
      </c>
    </row>
    <row r="125" spans="1:107" x14ac:dyDescent="0.25">
      <c r="A125" t="s">
        <v>190</v>
      </c>
      <c r="B125" t="str">
        <f>LEFT(A125,7)</f>
        <v>VDMT042</v>
      </c>
      <c r="C125" t="s">
        <v>103</v>
      </c>
      <c r="D125">
        <v>50</v>
      </c>
      <c r="E125">
        <v>22.577999999999999</v>
      </c>
      <c r="F125">
        <v>29.38</v>
      </c>
      <c r="G125">
        <v>0.30126671981574982</v>
      </c>
      <c r="H125">
        <v>5.7668245598355525E-2</v>
      </c>
      <c r="I125">
        <v>0.14534364107605685</v>
      </c>
      <c r="J125">
        <v>5.7444811868799711E-2</v>
      </c>
      <c r="K125">
        <v>8.1620341406738767E-2</v>
      </c>
      <c r="L125">
        <v>5.7645902225399942E-3</v>
      </c>
      <c r="M125">
        <v>1.2825096076503709E-2</v>
      </c>
      <c r="N125">
        <v>7.1275359728304585E-3</v>
      </c>
      <c r="O125">
        <v>9.9204575922781299E-3</v>
      </c>
      <c r="P125">
        <v>2.0399499508445794E-2</v>
      </c>
      <c r="Q125">
        <v>7.0828492269192954E-3</v>
      </c>
      <c r="R125">
        <v>3.7983734024488337E-3</v>
      </c>
      <c r="S125">
        <v>5.675216730717669E-3</v>
      </c>
      <c r="T125">
        <v>4.1111806238269726E-3</v>
      </c>
      <c r="U125">
        <v>3.9100902672267405E-3</v>
      </c>
      <c r="V125">
        <v>4.3122709804272056E-3</v>
      </c>
      <c r="W125">
        <v>5.9209938332290641E-3</v>
      </c>
      <c r="X125">
        <v>5.1836625256948786E-3</v>
      </c>
      <c r="Y125">
        <v>9.294843149521852E-3</v>
      </c>
      <c r="Z125">
        <v>1.1841987666458128E-3</v>
      </c>
      <c r="AA125">
        <v>1.0501385289123247E-3</v>
      </c>
      <c r="AB125">
        <v>5.36240950933953E-4</v>
      </c>
      <c r="AC125">
        <v>8.2670479935651082E-4</v>
      </c>
      <c r="AD125">
        <v>6.7030118866744125E-5</v>
      </c>
      <c r="AE125">
        <v>9.76405398158906E-3</v>
      </c>
      <c r="AF125">
        <v>5.719903476628832E-3</v>
      </c>
      <c r="AG125">
        <v>4.1558673697381357E-3</v>
      </c>
      <c r="AH125">
        <v>5.1836625256948786E-3</v>
      </c>
      <c r="AI125">
        <v>3.1504155867369738E-3</v>
      </c>
      <c r="AJ125">
        <v>1.0143891321833944E-2</v>
      </c>
      <c r="AK125">
        <v>9.7417106086334793E-3</v>
      </c>
      <c r="AL125">
        <v>1.7427830905353472E-3</v>
      </c>
      <c r="AM125">
        <v>1.3852891232460451E-3</v>
      </c>
      <c r="AN125">
        <v>7.14987934578604E-4</v>
      </c>
      <c r="AO125">
        <v>6.9264456162302264E-3</v>
      </c>
      <c r="AP125">
        <v>4.8931986772723212E-3</v>
      </c>
      <c r="AQ125">
        <v>0</v>
      </c>
      <c r="AR125">
        <v>2.1002770578246494E-3</v>
      </c>
      <c r="AS125">
        <v>1.6757529716686032E-3</v>
      </c>
      <c r="AT125">
        <v>7.14987934578604E-4</v>
      </c>
      <c r="AU125">
        <v>2.6365180087586024E-3</v>
      </c>
      <c r="AV125">
        <v>4.2452408615604613E-4</v>
      </c>
      <c r="AW125">
        <v>1.7427830905353472E-3</v>
      </c>
      <c r="AX125">
        <v>5.8316203414067388E-3</v>
      </c>
      <c r="AY125">
        <v>6.7030118866744125E-4</v>
      </c>
      <c r="AZ125">
        <v>6.7030118866744125E-4</v>
      </c>
      <c r="BA125">
        <v>7.3733130753418532E-4</v>
      </c>
      <c r="BB125">
        <v>0</v>
      </c>
      <c r="BC125">
        <v>3.57493967289302E-4</v>
      </c>
      <c r="BD125">
        <v>0.11010814192510501</v>
      </c>
      <c r="BE125">
        <v>2.9493252301367413E-3</v>
      </c>
      <c r="BF125">
        <v>9.3842166413441775E-4</v>
      </c>
      <c r="BG125">
        <v>2.859951738314416E-3</v>
      </c>
      <c r="BH125">
        <v>1.1819644293502548E-2</v>
      </c>
      <c r="BI125">
        <v>6.4795781571185982E-4</v>
      </c>
      <c r="BJ125">
        <v>2.5918312628474393E-2</v>
      </c>
      <c r="BK125">
        <v>1.9885601930467425E-3</v>
      </c>
      <c r="BL125">
        <v>3.7983734024488338E-4</v>
      </c>
      <c r="BM125">
        <v>0</v>
      </c>
      <c r="BN125">
        <v>7.8201805344534807E-4</v>
      </c>
      <c r="BO125">
        <v>1.5863794798462777E-3</v>
      </c>
      <c r="BP125">
        <v>5.1389757797837157E-4</v>
      </c>
      <c r="BQ125">
        <v>9.831084100455805E-4</v>
      </c>
      <c r="BR125">
        <v>1.78746983644651E-3</v>
      </c>
      <c r="BS125">
        <v>1.5461614085262311E-2</v>
      </c>
      <c r="BT125">
        <v>0</v>
      </c>
      <c r="BU125">
        <v>1.4076324962016267E-3</v>
      </c>
      <c r="BV125">
        <v>1.1171686477790688E-4</v>
      </c>
      <c r="BW125">
        <v>9.831084100455805E-4</v>
      </c>
      <c r="BX125">
        <v>5.1389757797837157E-4</v>
      </c>
      <c r="BY125">
        <v>0</v>
      </c>
      <c r="BZ125">
        <v>5.8092769684511575E-4</v>
      </c>
      <c r="CA125">
        <v>2.681204754669765E-4</v>
      </c>
      <c r="CB125">
        <v>0</v>
      </c>
      <c r="CC125">
        <v>0</v>
      </c>
      <c r="CD125">
        <v>9.1607829117883633E-4</v>
      </c>
      <c r="CE125">
        <v>0</v>
      </c>
      <c r="CF125">
        <v>5.8092769684511575E-4</v>
      </c>
      <c r="CG125">
        <v>0</v>
      </c>
      <c r="CH125">
        <v>1.5640361068906963E-4</v>
      </c>
      <c r="CI125">
        <v>5.5411564929841806E-3</v>
      </c>
      <c r="CJ125">
        <v>8.2670479935651082E-4</v>
      </c>
      <c r="CK125">
        <v>0</v>
      </c>
      <c r="CL125">
        <v>3.3515059433372063E-4</v>
      </c>
      <c r="CM125">
        <v>2.1673071766913935E-3</v>
      </c>
      <c r="CN125">
        <v>0</v>
      </c>
      <c r="CO125">
        <v>1.1171686477790688E-4</v>
      </c>
      <c r="CP125">
        <v>0</v>
      </c>
      <c r="CQ125">
        <v>0.14404772544463312</v>
      </c>
      <c r="CR125">
        <v>0</v>
      </c>
      <c r="CS125">
        <v>0</v>
      </c>
      <c r="CT125">
        <v>0</v>
      </c>
      <c r="CU125">
        <v>6.7030118866744125E-4</v>
      </c>
      <c r="CV125">
        <v>9.3842166413441775E-4</v>
      </c>
      <c r="CW125">
        <v>3.2844758244704622E-3</v>
      </c>
      <c r="CX125">
        <v>3.7983734024488338E-4</v>
      </c>
      <c r="CY125">
        <v>1.0613102153901153E-2</v>
      </c>
      <c r="CZ125">
        <v>0</v>
      </c>
      <c r="DA125">
        <v>0</v>
      </c>
      <c r="DB125">
        <v>0</v>
      </c>
      <c r="DC125">
        <v>1.1618553936902315E-3</v>
      </c>
    </row>
    <row r="126" spans="1:107" x14ac:dyDescent="0.25">
      <c r="G126" t="s">
        <v>356</v>
      </c>
      <c r="H126">
        <f>MEDIAN(H123-H122,H124-H123,H125-H124)</f>
        <v>-5.1111119265525994E-2</v>
      </c>
      <c r="I126">
        <f t="shared" ref="I126" si="1923">MEDIAN(I123-I122,I124-I123,I125-I124)</f>
        <v>-4.0156712023079605E-4</v>
      </c>
      <c r="J126">
        <f t="shared" ref="J126" si="1924">MEDIAN(J123-J122,J124-J123,J125-J124)</f>
        <v>-2.2062996621531189E-3</v>
      </c>
      <c r="K126">
        <f t="shared" ref="K126" si="1925">MEDIAN(K123-K122,K124-K123,K125-K124)</f>
        <v>2.2221134907588945E-2</v>
      </c>
      <c r="L126">
        <f t="shared" ref="L126" si="1926">MEDIAN(L123-L122,L124-L123,L125-L124)</f>
        <v>2.1716570728089364E-3</v>
      </c>
      <c r="M126">
        <f t="shared" ref="M126" si="1927">MEDIAN(M123-M122,M124-M123,M125-M124)</f>
        <v>-4.548962846415653E-4</v>
      </c>
      <c r="N126">
        <f t="shared" ref="N126" si="1928">MEDIAN(N123-N122,N124-N123,N125-N124)</f>
        <v>-3.6394413040660989E-3</v>
      </c>
      <c r="O126">
        <f t="shared" ref="O126" si="1929">MEDIAN(O123-O122,O124-O123,O125-O124)</f>
        <v>-5.2512182826415727E-4</v>
      </c>
      <c r="P126">
        <f t="shared" ref="P126" si="1930">MEDIAN(P123-P122,P124-P123,P125-P124)</f>
        <v>-6.9823018959049422E-4</v>
      </c>
      <c r="Q126">
        <f t="shared" ref="Q126" si="1931">MEDIAN(Q123-Q122,Q124-Q123,Q125-Q124)</f>
        <v>-7.7718030583095283E-4</v>
      </c>
      <c r="R126">
        <f t="shared" ref="R126" si="1932">MEDIAN(R123-R122,R124-R123,R125-R124)</f>
        <v>7.6692402522371178E-4</v>
      </c>
      <c r="S126">
        <f t="shared" ref="S126" si="1933">MEDIAN(S123-S122,S124-S123,S125-S124)</f>
        <v>9.6459263600137679E-4</v>
      </c>
      <c r="T126">
        <f t="shared" ref="T126" si="1934">MEDIAN(T123-T122,T124-T123,T125-T124)</f>
        <v>1.0757249906006988E-3</v>
      </c>
      <c r="U126">
        <f t="shared" ref="U126" si="1935">MEDIAN(U123-U122,U124-U123,U125-U124)</f>
        <v>0</v>
      </c>
      <c r="V126">
        <f t="shared" ref="V126" si="1936">MEDIAN(V123-V122,V124-V123,V125-V124)</f>
        <v>-3.0055701934502427E-3</v>
      </c>
      <c r="W126">
        <f t="shared" ref="W126" si="1937">MEDIAN(W123-W122,W124-W123,W125-W124)</f>
        <v>-5.1494259381885E-4</v>
      </c>
      <c r="X126">
        <f t="shared" ref="X126" si="1938">MEDIAN(X123-X122,X124-X123,X125-X124)</f>
        <v>4.128864642011929E-4</v>
      </c>
      <c r="Y126">
        <f t="shared" ref="Y126" si="1939">MEDIAN(Y123-Y122,Y124-Y123,Y125-Y124)</f>
        <v>-1.4482718752984744E-3</v>
      </c>
      <c r="Z126">
        <f t="shared" ref="Z126" si="1940">MEDIAN(Z123-Z122,Z124-Z123,Z125-Z124)</f>
        <v>7.7653390159100025E-5</v>
      </c>
      <c r="AA126">
        <f t="shared" ref="AA126" si="1941">MEDIAN(AA123-AA122,AA124-AA123,AA125-AA124)</f>
        <v>-1.0502436565283146E-4</v>
      </c>
      <c r="AB126">
        <f t="shared" ref="AB126" si="1942">MEDIAN(AB123-AB122,AB124-AB123,AB125-AB124)</f>
        <v>1.0879701585327946E-4</v>
      </c>
      <c r="AC126">
        <f t="shared" ref="AC126" si="1943">MEDIAN(AC123-AC122,AC124-AC123,AC125-AC124)</f>
        <v>0</v>
      </c>
      <c r="AD126">
        <f t="shared" ref="AD126" si="1944">MEDIAN(AD123-AD122,AD124-AD123,AD125-AD124)</f>
        <v>-1.4441178305558099E-4</v>
      </c>
      <c r="AE126">
        <f t="shared" ref="AE126" si="1945">MEDIAN(AE123-AE122,AE124-AE123,AE125-AE124)</f>
        <v>-7.5200971648736162E-4</v>
      </c>
      <c r="AF126">
        <f t="shared" ref="AF126" si="1946">MEDIAN(AF123-AF122,AF124-AF123,AF125-AF124)</f>
        <v>2.8859718688449667E-3</v>
      </c>
      <c r="AG126">
        <f t="shared" ref="AG126" si="1947">MEDIAN(AG123-AG122,AG124-AG123,AG125-AG124)</f>
        <v>1.5057736407027202E-4</v>
      </c>
      <c r="AH126">
        <f t="shared" ref="AH126" si="1948">MEDIAN(AH123-AH122,AH124-AH123,AH125-AH124)</f>
        <v>-1.5672414852893873E-4</v>
      </c>
      <c r="AI126">
        <f t="shared" ref="AI126" si="1949">MEDIAN(AI123-AI122,AI124-AI123,AI125-AI124)</f>
        <v>-1.8911254678726126E-3</v>
      </c>
      <c r="AJ126">
        <f t="shared" ref="AJ126" si="1950">MEDIAN(AJ123-AJ122,AJ124-AJ123,AJ125-AJ124)</f>
        <v>5.6473865041502102E-3</v>
      </c>
      <c r="AK126">
        <f t="shared" ref="AK126" si="1951">MEDIAN(AK123-AK122,AK124-AK123,AK125-AK124)</f>
        <v>1.983035629100763E-3</v>
      </c>
      <c r="AL126">
        <f t="shared" ref="AL126" si="1952">MEDIAN(AL123-AL122,AL124-AL123,AL125-AL124)</f>
        <v>6.09210447421801E-4</v>
      </c>
      <c r="AM126">
        <f t="shared" ref="AM126" si="1953">MEDIAN(AM123-AM122,AM124-AM123,AM125-AM124)</f>
        <v>-1.0176230950858806E-4</v>
      </c>
      <c r="AN126">
        <f t="shared" ref="AN126" si="1954">MEDIAN(AN123-AN122,AN124-AN123,AN125-AN124)</f>
        <v>1.8804486980426123E-5</v>
      </c>
      <c r="AO126">
        <f t="shared" ref="AO126" si="1955">MEDIAN(AO123-AO122,AO124-AO123,AO125-AO124)</f>
        <v>-2.335801962007937E-3</v>
      </c>
      <c r="AP126">
        <f t="shared" ref="AP126" si="1956">MEDIAN(AP123-AP122,AP124-AP123,AP125-AP124)</f>
        <v>3.3439827316838078E-3</v>
      </c>
      <c r="AQ126">
        <f t="shared" ref="AQ126" si="1957">MEDIAN(AQ123-AQ122,AQ124-AQ123,AQ125-AQ124)</f>
        <v>0</v>
      </c>
      <c r="AR126">
        <f t="shared" ref="AR126" si="1958">MEDIAN(AR123-AR122,AR124-AR123,AR125-AR124)</f>
        <v>-2.9756093330060075E-3</v>
      </c>
      <c r="AS126">
        <f t="shared" ref="AS126" si="1959">MEDIAN(AS123-AS122,AS124-AS123,AS125-AS124)</f>
        <v>5.8422078078305235E-4</v>
      </c>
      <c r="AT126">
        <f t="shared" ref="AT126" si="1960">MEDIAN(AT123-AT122,AT124-AT123,AT125-AT124)</f>
        <v>0</v>
      </c>
      <c r="AU126">
        <f t="shared" ref="AU126" si="1961">MEDIAN(AU123-AU122,AU124-AU123,AU125-AU124)</f>
        <v>8.3115832453483566E-5</v>
      </c>
      <c r="AV126">
        <f t="shared" ref="AV126" si="1962">MEDIAN(AV123-AV122,AV124-AV123,AV125-AV124)</f>
        <v>2.2891198230790287E-4</v>
      </c>
      <c r="AW126">
        <f t="shared" ref="AW126" si="1963">MEDIAN(AW123-AW122,AW124-AW123,AW125-AW124)</f>
        <v>5.588294410611989E-4</v>
      </c>
      <c r="AX126">
        <f t="shared" ref="AX126" si="1964">MEDIAN(AX123-AX122,AX124-AX123,AX125-AX124)</f>
        <v>6.0609603858931456E-4</v>
      </c>
      <c r="AY126">
        <f t="shared" ref="AY126" si="1965">MEDIAN(AY123-AY122,AY124-AY123,AY125-AY124)</f>
        <v>2.5541012940514954E-4</v>
      </c>
      <c r="AZ126">
        <f t="shared" ref="AZ126" si="1966">MEDIAN(AZ123-AZ122,AZ124-AZ123,AZ125-AZ124)</f>
        <v>0</v>
      </c>
      <c r="BA126">
        <f t="shared" ref="BA126" si="1967">MEDIAN(BA123-BA122,BA124-BA123,BA125-BA124)</f>
        <v>3.1997218485756585E-5</v>
      </c>
      <c r="BB126">
        <f t="shared" ref="BB126" si="1968">MEDIAN(BB123-BB122,BB124-BB123,BB125-BB124)</f>
        <v>0</v>
      </c>
      <c r="BC126">
        <f t="shared" ref="BC126" si="1969">MEDIAN(BC123-BC122,BC124-BC123,BC125-BC124)</f>
        <v>0</v>
      </c>
      <c r="BD126">
        <f t="shared" ref="BD126" si="1970">MEDIAN(BD123-BD122,BD124-BD123,BD125-BD124)</f>
        <v>0.10706009104028859</v>
      </c>
      <c r="BE126">
        <f t="shared" ref="BE126" si="1971">MEDIAN(BE123-BE122,BE124-BE123,BE125-BE124)</f>
        <v>-3.2338063201567341E-3</v>
      </c>
      <c r="BF126">
        <f t="shared" ref="BF126" si="1972">MEDIAN(BF123-BF122,BF124-BF123,BF125-BF124)</f>
        <v>0</v>
      </c>
      <c r="BG126">
        <f t="shared" ref="BG126" si="1973">MEDIAN(BG123-BG122,BG124-BG123,BG125-BG124)</f>
        <v>-1.8461714164409688E-4</v>
      </c>
      <c r="BH126">
        <f t="shared" ref="BH126" si="1974">MEDIAN(BH123-BH122,BH124-BH123,BH125-BH124)</f>
        <v>2.0742367715788149E-3</v>
      </c>
      <c r="BI126">
        <f t="shared" ref="BI126" si="1975">MEDIAN(BI123-BI122,BI124-BI123,BI125-BI124)</f>
        <v>0</v>
      </c>
      <c r="BJ126">
        <f t="shared" ref="BJ126" si="1976">MEDIAN(BJ123-BJ122,BJ124-BJ123,BJ125-BJ124)</f>
        <v>7.2770609234559698E-3</v>
      </c>
      <c r="BK126">
        <f t="shared" ref="BK126" si="1977">MEDIAN(BK123-BK122,BK124-BK123,BK125-BK124)</f>
        <v>5.9048726654003549E-4</v>
      </c>
      <c r="BL126">
        <f t="shared" ref="BL126" si="1978">MEDIAN(BL123-BL122,BL124-BL123,BL125-BL124)</f>
        <v>1.0879701585327946E-4</v>
      </c>
      <c r="BM126">
        <f t="shared" ref="BM126" si="1979">MEDIAN(BM123-BM122,BM124-BM123,BM125-BM124)</f>
        <v>-3.0228603816361232E-4</v>
      </c>
      <c r="BN126">
        <f t="shared" ref="BN126" si="1980">MEDIAN(BN123-BN122,BN124-BN123,BN125-BN124)</f>
        <v>-4.7403484186430648E-5</v>
      </c>
      <c r="BO126">
        <f t="shared" ref="BO126" si="1981">MEDIAN(BO123-BO122,BO124-BO123,BO125-BO124)</f>
        <v>2.1500057954384176E-4</v>
      </c>
      <c r="BP126">
        <f t="shared" ref="BP126" si="1982">MEDIAN(BP123-BP122,BP124-BP123,BP125-BP124)</f>
        <v>-1.5102988807950035E-5</v>
      </c>
      <c r="BQ126">
        <f t="shared" ref="BQ126" si="1983">MEDIAN(BQ123-BQ122,BQ124-BQ123,BQ125-BQ124)</f>
        <v>0</v>
      </c>
      <c r="BR126">
        <f t="shared" ref="BR126" si="1984">MEDIAN(BR123-BR122,BR124-BR123,BR125-BR124)</f>
        <v>8.1763546400492047E-4</v>
      </c>
      <c r="BS126">
        <f t="shared" ref="BS126" si="1985">MEDIAN(BS123-BS122,BS124-BS123,BS125-BS124)</f>
        <v>4.3277129507598763E-3</v>
      </c>
      <c r="BT126">
        <f t="shared" ref="BT126" si="1986">MEDIAN(BT123-BT122,BT124-BT123,BT125-BT124)</f>
        <v>0</v>
      </c>
      <c r="BU126">
        <f t="shared" ref="BU126" si="1987">MEDIAN(BU123-BU122,BU124-BU123,BU125-BU124)</f>
        <v>5.7634589125169281E-4</v>
      </c>
      <c r="BV126">
        <f t="shared" ref="BV126" si="1988">MEDIAN(BV123-BV122,BV124-BV123,BV125-BV124)</f>
        <v>0</v>
      </c>
      <c r="BW126">
        <f t="shared" ref="BW126" si="1989">MEDIAN(BW123-BW122,BW124-BW123,BW125-BW124)</f>
        <v>4.0304805088481641E-4</v>
      </c>
      <c r="BX126">
        <f t="shared" ref="BX126" si="1990">MEDIAN(BX123-BX122,BX124-BX123,BX125-BX124)</f>
        <v>3.7301834006838667E-4</v>
      </c>
      <c r="BY126">
        <f t="shared" ref="BY126" si="1991">MEDIAN(BY123-BY122,BY124-BY123,BY125-BY124)</f>
        <v>0</v>
      </c>
      <c r="BZ126">
        <f t="shared" ref="BZ126" si="1992">MEDIAN(BZ123-BZ122,BZ124-BZ123,BZ125-BZ124)</f>
        <v>1.4141375288342678E-5</v>
      </c>
      <c r="CA126">
        <f t="shared" ref="CA126" si="1993">MEDIAN(CA123-CA122,CA124-CA123,CA125-CA124)</f>
        <v>0</v>
      </c>
      <c r="CB126">
        <f t="shared" ref="CB126" si="1994">MEDIAN(CB123-CB122,CB124-CB123,CB125-CB124)</f>
        <v>0</v>
      </c>
      <c r="CC126">
        <f t="shared" ref="CC126" si="1995">MEDIAN(CC123-CC122,CC124-CC123,CC125-CC124)</f>
        <v>0</v>
      </c>
      <c r="CD126">
        <f t="shared" ref="CD126" si="1996">MEDIAN(CD123-CD122,CD124-CD123,CD125-CD124)</f>
        <v>-6.6832452595585947E-4</v>
      </c>
      <c r="CE126">
        <f t="shared" ref="CE126" si="1997">MEDIAN(CE123-CE122,CE124-CE123,CE125-CE124)</f>
        <v>0</v>
      </c>
      <c r="CF126">
        <f t="shared" ref="CF126" si="1998">MEDIAN(CF123-CF122,CF124-CF123,CF125-CF124)</f>
        <v>0</v>
      </c>
      <c r="CG126">
        <f t="shared" ref="CG126" si="1999">MEDIAN(CG123-CG122,CG124-CG123,CG125-CG124)</f>
        <v>0</v>
      </c>
      <c r="CH126">
        <f t="shared" ref="CH126" si="2000">MEDIAN(CH123-CH122,CH124-CH123,CH125-CH124)</f>
        <v>-7.3346599828870342E-6</v>
      </c>
      <c r="CI126">
        <f t="shared" ref="CI126" si="2001">MEDIAN(CI123-CI122,CI124-CI123,CI125-CI124)</f>
        <v>2.6694391304298635E-3</v>
      </c>
      <c r="CJ126">
        <f t="shared" ref="CJ126" si="2002">MEDIAN(CJ123-CJ122,CJ124-CJ123,CJ125-CJ124)</f>
        <v>-1.9670668661962037E-4</v>
      </c>
      <c r="CK126">
        <f t="shared" ref="CK126" si="2003">MEDIAN(CK123-CK122,CK124-CK123,CK125-CK124)</f>
        <v>0</v>
      </c>
      <c r="CL126">
        <f t="shared" ref="CL126" si="2004">MEDIAN(CL123-CL122,CL124-CL123,CL125-CL124)</f>
        <v>0</v>
      </c>
      <c r="CM126">
        <f t="shared" ref="CM126" si="2005">MEDIAN(CM123-CM122,CM124-CM123,CM125-CM124)</f>
        <v>-9.6634169204967729E-5</v>
      </c>
      <c r="CN126">
        <f t="shared" ref="CN126" si="2006">MEDIAN(CN123-CN122,CN124-CN123,CN125-CN124)</f>
        <v>0</v>
      </c>
      <c r="CO126">
        <f t="shared" ref="CO126" si="2007">MEDIAN(CO123-CO122,CO124-CO123,CO125-CO124)</f>
        <v>0</v>
      </c>
      <c r="CP126">
        <f t="shared" ref="CP126" si="2008">MEDIAN(CP123-CP122,CP124-CP123,CP125-CP124)</f>
        <v>0</v>
      </c>
      <c r="CQ126">
        <f t="shared" ref="CQ126" si="2009">MEDIAN(CQ123-CQ122,CQ124-CQ123,CQ125-CQ124)</f>
        <v>1.7573563544827577E-3</v>
      </c>
      <c r="CR126">
        <f t="shared" ref="CR126" si="2010">MEDIAN(CR123-CR122,CR124-CR123,CR125-CR124)</f>
        <v>0</v>
      </c>
      <c r="CS126">
        <f t="shared" ref="CS126" si="2011">MEDIAN(CS123-CS122,CS124-CS123,CS125-CS124)</f>
        <v>0</v>
      </c>
      <c r="CT126">
        <f t="shared" ref="CT126" si="2012">MEDIAN(CT123-CT122,CT124-CT123,CT125-CT124)</f>
        <v>0</v>
      </c>
      <c r="CU126">
        <f t="shared" ref="CU126" si="2013">MEDIAN(CU123-CU122,CU124-CU123,CU125-CU124)</f>
        <v>3.0228603816361232E-4</v>
      </c>
      <c r="CV126">
        <f t="shared" ref="CV126" si="2014">MEDIAN(CV123-CV122,CV124-CV123,CV125-CV124)</f>
        <v>2.1397939143143229E-5</v>
      </c>
      <c r="CW126">
        <f t="shared" ref="CW126" si="2015">MEDIAN(CW123-CW122,CW124-CW123,CW125-CW124)</f>
        <v>0</v>
      </c>
      <c r="CX126">
        <f t="shared" ref="CX126" si="2016">MEDIAN(CX123-CX122,CX124-CX123,CX125-CX124)</f>
        <v>0</v>
      </c>
      <c r="CY126">
        <f t="shared" ref="CY126" si="2017">MEDIAN(CY123-CY122,CY124-CY123,CY125-CY124)</f>
        <v>1.8053613368360522E-4</v>
      </c>
      <c r="CZ126">
        <f t="shared" ref="CZ126" si="2018">MEDIAN(CZ123-CZ122,CZ124-CZ123,CZ125-CZ124)</f>
        <v>0</v>
      </c>
      <c r="DA126">
        <f t="shared" ref="DA126" si="2019">MEDIAN(DA123-DA122,DA124-DA123,DA125-DA124)</f>
        <v>0</v>
      </c>
      <c r="DB126">
        <f t="shared" ref="DB126" si="2020">MEDIAN(DB123-DB122,DB124-DB123,DB125-DB124)</f>
        <v>0</v>
      </c>
      <c r="DC126">
        <f t="shared" ref="DC126" si="2021">MEDIAN(DC123-DC122,DC124-DC123,DC125-DC124)</f>
        <v>6.4895068089741476E-4</v>
      </c>
    </row>
    <row r="127" spans="1:107" x14ac:dyDescent="0.25">
      <c r="G127" t="s">
        <v>357</v>
      </c>
      <c r="H127">
        <f>AVERAGE(H123-H122,H124-H123,H125-H124)</f>
        <v>-5.0518831817725944E-3</v>
      </c>
      <c r="I127">
        <f t="shared" ref="I127:BT127" si="2022">AVERAGE(I123-I122,I124-I123,I125-I124)</f>
        <v>-7.0817789276669776E-2</v>
      </c>
      <c r="J127">
        <f t="shared" si="2022"/>
        <v>-7.6889556135536262E-3</v>
      </c>
      <c r="K127">
        <f t="shared" si="2022"/>
        <v>-9.7687978652606106E-3</v>
      </c>
      <c r="L127">
        <f t="shared" si="2022"/>
        <v>1.5574456065835156E-3</v>
      </c>
      <c r="M127">
        <f t="shared" si="2022"/>
        <v>-2.103447781814061E-3</v>
      </c>
      <c r="N127">
        <f t="shared" si="2022"/>
        <v>-1.2930058491954258E-3</v>
      </c>
      <c r="O127">
        <f t="shared" si="2022"/>
        <v>3.1317785880046575E-3</v>
      </c>
      <c r="P127">
        <f t="shared" si="2022"/>
        <v>6.4427503262623051E-3</v>
      </c>
      <c r="Q127">
        <f t="shared" si="2022"/>
        <v>2.1018896403627806E-3</v>
      </c>
      <c r="R127">
        <f t="shared" si="2022"/>
        <v>7.5500588797249805E-4</v>
      </c>
      <c r="S127">
        <f t="shared" si="2022"/>
        <v>-1.0372403716457472E-4</v>
      </c>
      <c r="T127">
        <f t="shared" si="2022"/>
        <v>-4.5389774327903266E-3</v>
      </c>
      <c r="U127">
        <f t="shared" si="2022"/>
        <v>1.3033634224089135E-3</v>
      </c>
      <c r="V127">
        <f t="shared" si="2022"/>
        <v>-5.0202629224655241E-4</v>
      </c>
      <c r="W127">
        <f t="shared" si="2022"/>
        <v>3.7729425315331653E-4</v>
      </c>
      <c r="X127">
        <f t="shared" si="2022"/>
        <v>1.5598485235204292E-3</v>
      </c>
      <c r="Y127">
        <f t="shared" si="2022"/>
        <v>-5.5137169336915608E-3</v>
      </c>
      <c r="Z127">
        <f t="shared" si="2022"/>
        <v>1.3567282027162004E-4</v>
      </c>
      <c r="AA127">
        <f t="shared" si="2022"/>
        <v>3.1503805441983102E-4</v>
      </c>
      <c r="AB127">
        <f t="shared" si="2022"/>
        <v>1.7874698364465087E-4</v>
      </c>
      <c r="AC127">
        <f t="shared" si="2022"/>
        <v>2.7556826645217029E-4</v>
      </c>
      <c r="AD127">
        <f t="shared" si="2022"/>
        <v>-2.2971510461121411E-4</v>
      </c>
      <c r="AE127">
        <f t="shared" si="2022"/>
        <v>2.848590446672072E-3</v>
      </c>
      <c r="AF127">
        <f t="shared" si="2022"/>
        <v>-1.783221554393201E-3</v>
      </c>
      <c r="AG127">
        <f t="shared" si="2022"/>
        <v>1.2872663819700691E-3</v>
      </c>
      <c r="AH127">
        <f t="shared" si="2022"/>
        <v>-1.877949045515587E-3</v>
      </c>
      <c r="AI127">
        <f t="shared" si="2022"/>
        <v>-7.5628056031637654E-4</v>
      </c>
      <c r="AJ127">
        <f t="shared" si="2022"/>
        <v>-9.8510208019168016E-5</v>
      </c>
      <c r="AK127">
        <f t="shared" si="2022"/>
        <v>3.247236869544493E-3</v>
      </c>
      <c r="AL127">
        <f t="shared" si="2022"/>
        <v>5.8092769684511575E-4</v>
      </c>
      <c r="AM127">
        <f t="shared" si="2022"/>
        <v>-7.3457921672988079E-6</v>
      </c>
      <c r="AN127">
        <f t="shared" si="2022"/>
        <v>-1.9577139983883532E-4</v>
      </c>
      <c r="AO127">
        <f t="shared" si="2022"/>
        <v>-2.4382861220979065E-3</v>
      </c>
      <c r="AP127">
        <f t="shared" si="2022"/>
        <v>1.1549557681312713E-3</v>
      </c>
      <c r="AQ127">
        <f t="shared" si="2022"/>
        <v>0</v>
      </c>
      <c r="AR127">
        <f t="shared" si="2022"/>
        <v>-2.7657117139352218E-3</v>
      </c>
      <c r="AS127">
        <f t="shared" si="2022"/>
        <v>-1.9620004517784204E-3</v>
      </c>
      <c r="AT127">
        <f t="shared" si="2022"/>
        <v>2.3832931152620133E-4</v>
      </c>
      <c r="AU127">
        <f t="shared" si="2022"/>
        <v>6.2678085868607175E-4</v>
      </c>
      <c r="AV127">
        <f t="shared" si="2022"/>
        <v>3.6483663065850262E-5</v>
      </c>
      <c r="AW127">
        <f t="shared" si="2022"/>
        <v>-2.3126073087011427E-4</v>
      </c>
      <c r="AX127">
        <f t="shared" si="2022"/>
        <v>1.6848133451919289E-3</v>
      </c>
      <c r="AY127">
        <f t="shared" si="2022"/>
        <v>2.2343372955581375E-4</v>
      </c>
      <c r="AZ127">
        <f t="shared" si="2022"/>
        <v>2.2343372955581364E-4</v>
      </c>
      <c r="BA127">
        <f t="shared" si="2022"/>
        <v>2.1725122452021324E-5</v>
      </c>
      <c r="BB127">
        <f t="shared" si="2022"/>
        <v>0</v>
      </c>
      <c r="BC127">
        <f t="shared" si="2022"/>
        <v>1.1916465576310067E-4</v>
      </c>
      <c r="BD127">
        <f t="shared" si="2022"/>
        <v>-6.4693019326555884E-3</v>
      </c>
      <c r="BE127">
        <f t="shared" si="2022"/>
        <v>-1.4884649949843867E-3</v>
      </c>
      <c r="BF127">
        <f t="shared" si="2022"/>
        <v>3.1280722137813925E-4</v>
      </c>
      <c r="BG127">
        <f t="shared" si="2022"/>
        <v>-5.2501219517891058E-3</v>
      </c>
      <c r="BH127">
        <f t="shared" si="2022"/>
        <v>3.7298326998618531E-3</v>
      </c>
      <c r="BI127">
        <f t="shared" si="2022"/>
        <v>2.1598593857061993E-4</v>
      </c>
      <c r="BJ127">
        <f t="shared" si="2022"/>
        <v>7.9462767295161094E-3</v>
      </c>
      <c r="BK127">
        <f t="shared" si="2022"/>
        <v>-5.1312288757006417E-5</v>
      </c>
      <c r="BL127">
        <f t="shared" si="2022"/>
        <v>1.2661244674829443E-4</v>
      </c>
      <c r="BM127">
        <f t="shared" si="2022"/>
        <v>-1.6103736066767489E-4</v>
      </c>
      <c r="BN127">
        <f t="shared" si="2022"/>
        <v>-2.2944102189809744E-4</v>
      </c>
      <c r="BO127">
        <f t="shared" si="2022"/>
        <v>2.0671843861340942E-4</v>
      </c>
      <c r="BP127">
        <f t="shared" si="2022"/>
        <v>1.3629107077518004E-4</v>
      </c>
      <c r="BQ127">
        <f t="shared" si="2022"/>
        <v>3.2770280334852683E-4</v>
      </c>
      <c r="BR127">
        <f t="shared" si="2022"/>
        <v>5.9582327881550334E-4</v>
      </c>
      <c r="BS127">
        <f t="shared" si="2022"/>
        <v>4.1666423246174882E-3</v>
      </c>
      <c r="BT127">
        <f t="shared" si="2022"/>
        <v>0</v>
      </c>
      <c r="BU127">
        <f t="shared" ref="BU127:DC127" si="2023">AVERAGE(BU123-BU122,BU124-BU123,BU125-BU124)</f>
        <v>4.6921083206720888E-4</v>
      </c>
      <c r="BV127">
        <f t="shared" si="2023"/>
        <v>3.7238954925968959E-5</v>
      </c>
      <c r="BW127">
        <f t="shared" si="2023"/>
        <v>1.9631330766887898E-5</v>
      </c>
      <c r="BX127">
        <f t="shared" si="2023"/>
        <v>1.7129919265945718E-4</v>
      </c>
      <c r="BY127">
        <f t="shared" si="2023"/>
        <v>0</v>
      </c>
      <c r="BZ127">
        <f t="shared" si="2023"/>
        <v>1.9364256561503858E-4</v>
      </c>
      <c r="CA127">
        <f t="shared" si="2023"/>
        <v>8.9373491822325568E-5</v>
      </c>
      <c r="CB127">
        <f t="shared" si="2023"/>
        <v>-3.0807147258163895E-4</v>
      </c>
      <c r="CC127">
        <f t="shared" si="2023"/>
        <v>0</v>
      </c>
      <c r="CD127">
        <f t="shared" si="2023"/>
        <v>-4.0180463166945304E-4</v>
      </c>
      <c r="CE127">
        <f t="shared" si="2023"/>
        <v>0</v>
      </c>
      <c r="CF127">
        <f t="shared" si="2023"/>
        <v>1.9364256561503856E-4</v>
      </c>
      <c r="CG127">
        <f t="shared" si="2023"/>
        <v>0</v>
      </c>
      <c r="CH127">
        <f t="shared" si="2023"/>
        <v>-3.46958052584403E-4</v>
      </c>
      <c r="CI127">
        <f t="shared" si="2023"/>
        <v>1.7350261742983732E-3</v>
      </c>
      <c r="CJ127">
        <f t="shared" si="2023"/>
        <v>-2.3555031305827617E-4</v>
      </c>
      <c r="CK127">
        <f t="shared" si="2023"/>
        <v>0</v>
      </c>
      <c r="CL127">
        <f t="shared" si="2023"/>
        <v>3.4698996632497144E-5</v>
      </c>
      <c r="CM127">
        <f t="shared" si="2023"/>
        <v>6.3841623304153273E-4</v>
      </c>
      <c r="CN127">
        <f t="shared" si="2023"/>
        <v>0</v>
      </c>
      <c r="CO127">
        <f t="shared" si="2023"/>
        <v>3.7238954925968959E-5</v>
      </c>
      <c r="CP127">
        <f t="shared" si="2023"/>
        <v>0</v>
      </c>
      <c r="CQ127">
        <f t="shared" si="2023"/>
        <v>4.7140705434437442E-2</v>
      </c>
      <c r="CR127">
        <f t="shared" si="2023"/>
        <v>0</v>
      </c>
      <c r="CS127">
        <f t="shared" si="2023"/>
        <v>-7.7017868145409698E-5</v>
      </c>
      <c r="CT127">
        <f t="shared" si="2023"/>
        <v>0</v>
      </c>
      <c r="CU127">
        <f t="shared" si="2023"/>
        <v>2.2343372955581375E-4</v>
      </c>
      <c r="CV127">
        <f t="shared" si="2023"/>
        <v>2.0078123134845236E-4</v>
      </c>
      <c r="CW127">
        <f t="shared" si="2023"/>
        <v>1.0948252748234873E-3</v>
      </c>
      <c r="CX127">
        <f t="shared" si="2023"/>
        <v>1.2661244674829446E-4</v>
      </c>
      <c r="CY127">
        <f t="shared" si="2023"/>
        <v>3.1316065041094355E-3</v>
      </c>
      <c r="CZ127">
        <f t="shared" si="2023"/>
        <v>0</v>
      </c>
      <c r="DA127">
        <f t="shared" si="2023"/>
        <v>0</v>
      </c>
      <c r="DB127">
        <f t="shared" si="2023"/>
        <v>0</v>
      </c>
      <c r="DC127">
        <f t="shared" si="2023"/>
        <v>1.6323315117070338E-4</v>
      </c>
    </row>
    <row r="128" spans="1:107" x14ac:dyDescent="0.25">
      <c r="A128" t="s">
        <v>125</v>
      </c>
      <c r="B128" t="str">
        <f>LEFT(A128,7)</f>
        <v>VDMT044</v>
      </c>
      <c r="C128" t="s">
        <v>103</v>
      </c>
      <c r="D128">
        <v>1</v>
      </c>
      <c r="E128">
        <v>41.783999999999999</v>
      </c>
      <c r="F128">
        <v>38.564999999999998</v>
      </c>
      <c r="G128">
        <v>-7.7039058012636441E-2</v>
      </c>
      <c r="H128">
        <v>2.56838772099569E-2</v>
      </c>
      <c r="I128">
        <v>3.8195971501451313E-2</v>
      </c>
      <c r="J128">
        <v>0.13637962881519922</v>
      </c>
      <c r="K128">
        <v>0.11208109772187527</v>
      </c>
      <c r="L128">
        <v>2.8146714750637699E-3</v>
      </c>
      <c r="M128">
        <v>1.9196939044770867E-2</v>
      </c>
      <c r="N128">
        <v>1.3853461166329493E-2</v>
      </c>
      <c r="O128">
        <v>2.4980209341190957E-2</v>
      </c>
      <c r="P128">
        <v>2.5244084791978188E-2</v>
      </c>
      <c r="Q128">
        <v>3.6722666901222623E-3</v>
      </c>
      <c r="R128">
        <v>8.2680974579998241E-3</v>
      </c>
      <c r="S128">
        <v>7.0366786876594248E-4</v>
      </c>
      <c r="T128">
        <v>1.5260796903861378E-2</v>
      </c>
      <c r="U128">
        <v>3.0961386225701468E-2</v>
      </c>
      <c r="V128">
        <v>2.067024364499956E-3</v>
      </c>
      <c r="W128">
        <v>1.2534083912393351E-3</v>
      </c>
      <c r="X128">
        <v>0</v>
      </c>
      <c r="Y128">
        <v>5.4754156038349898E-3</v>
      </c>
      <c r="Z128">
        <v>9.3455888820476729E-3</v>
      </c>
      <c r="AA128">
        <v>4.0460902454041697E-3</v>
      </c>
      <c r="AB128">
        <v>1.7811592928137919E-3</v>
      </c>
      <c r="AC128">
        <v>5.5853637083296687E-3</v>
      </c>
      <c r="AD128">
        <v>8.7958483595742805E-4</v>
      </c>
      <c r="AE128">
        <v>3.1005365467499341E-2</v>
      </c>
      <c r="AF128">
        <v>0</v>
      </c>
      <c r="AG128">
        <v>1.4381212067903949E-2</v>
      </c>
      <c r="AH128">
        <v>9.2356407775529958E-3</v>
      </c>
      <c r="AI128">
        <v>6.1131146099041248E-3</v>
      </c>
      <c r="AJ128">
        <v>0</v>
      </c>
      <c r="AK128">
        <v>1.4117336617116722E-2</v>
      </c>
      <c r="AL128">
        <v>0</v>
      </c>
      <c r="AM128">
        <v>2.1549828480956989E-3</v>
      </c>
      <c r="AN128">
        <v>7.2565748966487821E-3</v>
      </c>
      <c r="AO128">
        <v>2.1088046442079338E-2</v>
      </c>
      <c r="AP128">
        <v>7.9162635236168532E-4</v>
      </c>
      <c r="AQ128">
        <v>1.5832527047233706E-3</v>
      </c>
      <c r="AR128">
        <v>6.6628551323775174E-3</v>
      </c>
      <c r="AS128">
        <v>2.440847919781863E-3</v>
      </c>
      <c r="AT128">
        <v>0</v>
      </c>
      <c r="AU128">
        <v>0.27766294309086109</v>
      </c>
      <c r="AV128">
        <v>0</v>
      </c>
      <c r="AW128">
        <v>0</v>
      </c>
      <c r="AX128">
        <v>1.5832527047233706E-3</v>
      </c>
      <c r="AY128">
        <v>2.0010555018031488E-3</v>
      </c>
      <c r="AZ128">
        <v>0</v>
      </c>
      <c r="BA128">
        <v>1.1874395285425279E-3</v>
      </c>
      <c r="BB128">
        <v>2.7487026123669627E-3</v>
      </c>
      <c r="BC128">
        <v>6.8167824786700675E-3</v>
      </c>
      <c r="BD128">
        <v>2.2209517107925061E-3</v>
      </c>
      <c r="BE128">
        <v>1.2314187703403993E-3</v>
      </c>
      <c r="BF128">
        <v>0</v>
      </c>
      <c r="BG128">
        <v>0</v>
      </c>
      <c r="BH128">
        <v>2.4188582988829274E-3</v>
      </c>
      <c r="BI128">
        <v>2.0230451227020848E-3</v>
      </c>
      <c r="BJ128">
        <v>1.8031489137127275E-3</v>
      </c>
      <c r="BK128">
        <v>4.8157269768669192E-3</v>
      </c>
      <c r="BL128">
        <v>3.3248306799190781E-2</v>
      </c>
      <c r="BM128">
        <v>3.5183393438297124E-4</v>
      </c>
      <c r="BN128">
        <v>1.8911073973084704E-3</v>
      </c>
      <c r="BO128">
        <v>9.2356407775529947E-4</v>
      </c>
      <c r="BP128">
        <v>9.2356407775529958E-3</v>
      </c>
      <c r="BQ128">
        <v>2.0890139853988916E-3</v>
      </c>
      <c r="BR128">
        <v>5.9371976427126394E-4</v>
      </c>
      <c r="BS128">
        <v>2.067024364499956E-3</v>
      </c>
      <c r="BT128">
        <v>1.4952942211276278E-3</v>
      </c>
      <c r="BU128">
        <v>6.1570938517019965E-4</v>
      </c>
      <c r="BV128">
        <v>1.099481044946785E-3</v>
      </c>
      <c r="BW128">
        <v>7.2565748966487819E-4</v>
      </c>
      <c r="BX128">
        <v>0</v>
      </c>
      <c r="BY128">
        <v>1.8691177764095348E-3</v>
      </c>
      <c r="BZ128">
        <v>1.7371800510159205E-3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1.0115225613510424E-3</v>
      </c>
      <c r="CH128">
        <v>1.2314187703403993E-3</v>
      </c>
      <c r="CI128">
        <v>0</v>
      </c>
      <c r="CJ128">
        <v>0</v>
      </c>
      <c r="CK128">
        <v>0</v>
      </c>
      <c r="CL128">
        <v>3.7382355528190695E-4</v>
      </c>
      <c r="CM128">
        <v>2.2869205734893129E-3</v>
      </c>
      <c r="CN128">
        <v>4.6178203887764973E-4</v>
      </c>
      <c r="CO128">
        <v>0</v>
      </c>
      <c r="CP128">
        <v>3.1445157885478052E-3</v>
      </c>
      <c r="CQ128">
        <v>0</v>
      </c>
      <c r="CR128">
        <v>0</v>
      </c>
      <c r="CS128">
        <v>0</v>
      </c>
      <c r="CT128">
        <v>0</v>
      </c>
      <c r="CU128">
        <v>2.8586507168616411E-4</v>
      </c>
      <c r="CV128">
        <v>0</v>
      </c>
      <c r="CW128">
        <v>0</v>
      </c>
      <c r="CX128">
        <v>9.895329404521066E-4</v>
      </c>
      <c r="CY128">
        <v>2.8586507168616411E-4</v>
      </c>
      <c r="CZ128">
        <v>5.3214882575424397E-3</v>
      </c>
      <c r="DA128">
        <v>9.2356407775529947E-4</v>
      </c>
      <c r="DB128">
        <v>0</v>
      </c>
      <c r="DC128">
        <v>0</v>
      </c>
    </row>
    <row r="129" spans="1:107" x14ac:dyDescent="0.25">
      <c r="A129" t="s">
        <v>147</v>
      </c>
      <c r="B129" t="str">
        <f>LEFT(A129,7)</f>
        <v>VDMT044</v>
      </c>
      <c r="C129" t="s">
        <v>103</v>
      </c>
      <c r="D129">
        <v>7</v>
      </c>
      <c r="E129">
        <v>41.783999999999999</v>
      </c>
      <c r="F129">
        <v>38.564999999999998</v>
      </c>
      <c r="G129">
        <v>-7.7039058012636441E-2</v>
      </c>
      <c r="H129">
        <v>3.9408936852106585E-2</v>
      </c>
      <c r="I129">
        <v>4.5067146929109292E-2</v>
      </c>
      <c r="J129">
        <v>0.12279308535530439</v>
      </c>
      <c r="K129">
        <v>5.9616829984259115E-2</v>
      </c>
      <c r="L129">
        <v>3.4885204986031737E-3</v>
      </c>
      <c r="M129">
        <v>1.6705191655912759E-2</v>
      </c>
      <c r="N129">
        <v>1.5769247131897274E-2</v>
      </c>
      <c r="O129">
        <v>1.3954081994412695E-2</v>
      </c>
      <c r="P129">
        <v>2.7837259100642397E-2</v>
      </c>
      <c r="Q129">
        <v>5.7149339875491017E-3</v>
      </c>
      <c r="R129">
        <v>6.2963540706496308E-3</v>
      </c>
      <c r="S129">
        <v>1.0777543003814684E-3</v>
      </c>
      <c r="T129">
        <v>1.1514953840917793E-2</v>
      </c>
      <c r="U129">
        <v>2.4887615752229957E-2</v>
      </c>
      <c r="V129">
        <v>5.1476948820851709E-3</v>
      </c>
      <c r="W129">
        <v>2.1413276231263384E-3</v>
      </c>
      <c r="X129">
        <v>0</v>
      </c>
      <c r="Y129">
        <v>1.5428903668618914E-2</v>
      </c>
      <c r="Z129">
        <v>4.1692074251598902E-3</v>
      </c>
      <c r="AA129">
        <v>8.4235007161393705E-3</v>
      </c>
      <c r="AB129">
        <v>4.452826977891856E-3</v>
      </c>
      <c r="AC129">
        <v>7.7286328119460556E-3</v>
      </c>
      <c r="AD129">
        <v>1.0352113674716734E-3</v>
      </c>
      <c r="AE129">
        <v>2.936880468539501E-2</v>
      </c>
      <c r="AF129">
        <v>0</v>
      </c>
      <c r="AG129">
        <v>4.7222655529872226E-3</v>
      </c>
      <c r="AH129">
        <v>1.0196122920714154E-2</v>
      </c>
      <c r="AI129">
        <v>1.0706638115631691E-2</v>
      </c>
      <c r="AJ129">
        <v>0</v>
      </c>
      <c r="AK129">
        <v>1.4039167860232285E-2</v>
      </c>
      <c r="AL129">
        <v>0</v>
      </c>
      <c r="AM129">
        <v>1.8718890480309712E-3</v>
      </c>
      <c r="AN129">
        <v>4.8073514188068127E-3</v>
      </c>
      <c r="AO129">
        <v>2.4689082065317582E-2</v>
      </c>
      <c r="AP129">
        <v>4.8215323964434108E-4</v>
      </c>
      <c r="AQ129">
        <v>5.8142008310052898E-4</v>
      </c>
      <c r="AR129">
        <v>8.8347490676007195E-3</v>
      </c>
      <c r="AS129">
        <v>2.8787384602294483E-3</v>
      </c>
      <c r="AT129">
        <v>0</v>
      </c>
      <c r="AU129">
        <v>0.28526454613781072</v>
      </c>
      <c r="AV129">
        <v>0</v>
      </c>
      <c r="AW129">
        <v>0</v>
      </c>
      <c r="AX129">
        <v>6.8068692655671678E-4</v>
      </c>
      <c r="AY129">
        <v>3.0630911695052258E-3</v>
      </c>
      <c r="AZ129">
        <v>1.7017173163917919E-4</v>
      </c>
      <c r="BA129">
        <v>6.9486790419331511E-4</v>
      </c>
      <c r="BB129">
        <v>5.5589432335465209E-3</v>
      </c>
      <c r="BC129">
        <v>6.8635931761135615E-3</v>
      </c>
      <c r="BD129">
        <v>6.3672589588326216E-3</v>
      </c>
      <c r="BE129">
        <v>4.5520938213480435E-3</v>
      </c>
      <c r="BF129">
        <v>0</v>
      </c>
      <c r="BG129">
        <v>3.5452444091495667E-4</v>
      </c>
      <c r="BH129">
        <v>5.6723910546393065E-4</v>
      </c>
      <c r="BI129">
        <v>5.9134676744614775E-3</v>
      </c>
      <c r="BJ129">
        <v>1.1344782109278614E-4</v>
      </c>
      <c r="BK129">
        <v>2.9496433484124396E-3</v>
      </c>
      <c r="BL129">
        <v>5.1675482507764083E-2</v>
      </c>
      <c r="BM129">
        <v>0</v>
      </c>
      <c r="BN129">
        <v>2.4391281534949017E-3</v>
      </c>
      <c r="BO129">
        <v>3.6728732078789511E-3</v>
      </c>
      <c r="BP129">
        <v>1.3471928754768353E-2</v>
      </c>
      <c r="BQ129">
        <v>1.8293461151211764E-3</v>
      </c>
      <c r="BR129">
        <v>1.3613738531134336E-3</v>
      </c>
      <c r="BS129">
        <v>1.7017173163917919E-4</v>
      </c>
      <c r="BT129">
        <v>0</v>
      </c>
      <c r="BU129">
        <v>6.0978203837372543E-4</v>
      </c>
      <c r="BV129">
        <v>2.183870556036133E-3</v>
      </c>
      <c r="BW129">
        <v>5.6723910546393065E-4</v>
      </c>
      <c r="BX129">
        <v>3.8288639618815323E-4</v>
      </c>
      <c r="BY129">
        <v>9.2176354637888737E-4</v>
      </c>
      <c r="BZ129">
        <v>2.9354623707758412E-3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2.7511096615000638E-3</v>
      </c>
      <c r="CH129">
        <v>8.0831572528610124E-4</v>
      </c>
      <c r="CI129">
        <v>0</v>
      </c>
      <c r="CJ129">
        <v>0</v>
      </c>
      <c r="CK129">
        <v>0</v>
      </c>
      <c r="CL129">
        <v>3.9706737382475145E-4</v>
      </c>
      <c r="CM129">
        <v>0</v>
      </c>
      <c r="CN129">
        <v>0</v>
      </c>
      <c r="CO129">
        <v>0</v>
      </c>
      <c r="CP129">
        <v>2.1980515336727314E-3</v>
      </c>
      <c r="CQ129">
        <v>0</v>
      </c>
      <c r="CR129">
        <v>0</v>
      </c>
      <c r="CS129">
        <v>1.4180977636598266E-4</v>
      </c>
      <c r="CT129">
        <v>0</v>
      </c>
      <c r="CU129">
        <v>9.0758256874228914E-4</v>
      </c>
      <c r="CV129">
        <v>0</v>
      </c>
      <c r="CW129">
        <v>1.0352113674716734E-3</v>
      </c>
      <c r="CX129">
        <v>1.1770211438376561E-3</v>
      </c>
      <c r="CY129">
        <v>7.0904888182991331E-5</v>
      </c>
      <c r="CZ129">
        <v>9.8415984797991969E-3</v>
      </c>
      <c r="DA129">
        <v>5.9560106073712721E-4</v>
      </c>
      <c r="DB129">
        <v>0</v>
      </c>
      <c r="DC129">
        <v>0</v>
      </c>
    </row>
    <row r="130" spans="1:107" x14ac:dyDescent="0.25">
      <c r="A130" t="s">
        <v>169</v>
      </c>
      <c r="B130" t="str">
        <f>LEFT(A130,7)</f>
        <v>VDMT044</v>
      </c>
      <c r="C130" t="s">
        <v>103</v>
      </c>
      <c r="D130">
        <v>14</v>
      </c>
      <c r="E130">
        <v>41.783999999999999</v>
      </c>
      <c r="F130">
        <v>38.564999999999998</v>
      </c>
      <c r="G130">
        <v>-7.7039058012636441E-2</v>
      </c>
      <c r="H130">
        <v>3.3173397731244635E-2</v>
      </c>
      <c r="I130">
        <v>3.8352769216103713E-2</v>
      </c>
      <c r="J130">
        <v>7.9184010676495817E-2</v>
      </c>
      <c r="K130">
        <v>9.2656731594166056E-2</v>
      </c>
      <c r="L130">
        <v>1.6682024721171873E-3</v>
      </c>
      <c r="M130">
        <v>1.1661529662228718E-2</v>
      </c>
      <c r="N130">
        <v>1.9859553239490325E-2</v>
      </c>
      <c r="O130">
        <v>1.9287598106193002E-2</v>
      </c>
      <c r="P130">
        <v>2.481649772806711E-2</v>
      </c>
      <c r="Q130">
        <v>8.102697721712052E-3</v>
      </c>
      <c r="R130">
        <v>1.2789552286231768E-2</v>
      </c>
      <c r="S130">
        <v>4.3055511423215021E-3</v>
      </c>
      <c r="T130">
        <v>8.9288551364748499E-3</v>
      </c>
      <c r="U130">
        <v>2.7183756474214355E-2</v>
      </c>
      <c r="V130">
        <v>5.5288996218741063E-3</v>
      </c>
      <c r="W130">
        <v>2.510247529471577E-3</v>
      </c>
      <c r="X130">
        <v>4.9251692033936009E-4</v>
      </c>
      <c r="Y130">
        <v>4.9569444885767854E-3</v>
      </c>
      <c r="Z130">
        <v>5.4176861237329602E-3</v>
      </c>
      <c r="AA130">
        <v>2.0812811794985861E-3</v>
      </c>
      <c r="AB130">
        <v>2.6373486702043151E-3</v>
      </c>
      <c r="AC130">
        <v>9.6755743382796865E-3</v>
      </c>
      <c r="AD130">
        <v>2.3037081757808775E-3</v>
      </c>
      <c r="AE130">
        <v>0.13005624225477425</v>
      </c>
      <c r="AF130">
        <v>0</v>
      </c>
      <c r="AG130">
        <v>1.0485844110450891E-2</v>
      </c>
      <c r="AH130">
        <v>5.3541355533665916E-3</v>
      </c>
      <c r="AI130">
        <v>5.592450192240475E-3</v>
      </c>
      <c r="AJ130">
        <v>0</v>
      </c>
      <c r="AK130">
        <v>1.0199866543802231E-2</v>
      </c>
      <c r="AL130">
        <v>0</v>
      </c>
      <c r="AM130">
        <v>1.5887642591592259E-3</v>
      </c>
      <c r="AN130">
        <v>7.3559785199072162E-3</v>
      </c>
      <c r="AO130">
        <v>3.2490229099806173E-2</v>
      </c>
      <c r="AP130">
        <v>2.7008992405706843E-4</v>
      </c>
      <c r="AQ130">
        <v>6.3550570366369043E-4</v>
      </c>
      <c r="AR130">
        <v>1.02634171141686E-2</v>
      </c>
      <c r="AS130">
        <v>1.2551237647357885E-3</v>
      </c>
      <c r="AT130">
        <v>0</v>
      </c>
      <c r="AU130">
        <v>0.241349178608878</v>
      </c>
      <c r="AV130">
        <v>0</v>
      </c>
      <c r="AW130">
        <v>0</v>
      </c>
      <c r="AX130">
        <v>1.1121349814114581E-4</v>
      </c>
      <c r="AY130">
        <v>2.4625846016968003E-3</v>
      </c>
      <c r="AZ130">
        <v>3.4952813701502968E-4</v>
      </c>
      <c r="BA130">
        <v>1.9700676813574403E-3</v>
      </c>
      <c r="BB130">
        <v>3.2569667312764131E-3</v>
      </c>
      <c r="BC130">
        <v>8.0709224365288681E-3</v>
      </c>
      <c r="BD130">
        <v>1.779415970258333E-3</v>
      </c>
      <c r="BE130">
        <v>1.715865399891964E-3</v>
      </c>
      <c r="BF130">
        <v>0</v>
      </c>
      <c r="BG130">
        <v>3.0186520924025296E-4</v>
      </c>
      <c r="BH130">
        <v>7.9438212957961304E-5</v>
      </c>
      <c r="BI130">
        <v>2.573798099837946E-3</v>
      </c>
      <c r="BJ130">
        <v>1.4298878332433035E-4</v>
      </c>
      <c r="BK130">
        <v>5.8943154014807287E-3</v>
      </c>
      <c r="BL130">
        <v>3.6779892599536082E-2</v>
      </c>
      <c r="BM130">
        <v>2.3831463887388389E-4</v>
      </c>
      <c r="BN130">
        <v>2.8280003813034222E-3</v>
      </c>
      <c r="BO130">
        <v>4.035461218264434E-3</v>
      </c>
      <c r="BP130">
        <v>7.6101808013726924E-3</v>
      </c>
      <c r="BQ130">
        <v>1.0962473388198659E-3</v>
      </c>
      <c r="BR130">
        <v>3.7812589367989579E-3</v>
      </c>
      <c r="BS130">
        <v>1.1121349814114581E-4</v>
      </c>
      <c r="BT130">
        <v>1.3345619776937497E-3</v>
      </c>
      <c r="BU130">
        <v>0</v>
      </c>
      <c r="BV130">
        <v>5.0840456293095235E-4</v>
      </c>
      <c r="BW130">
        <v>4.7662927774776777E-4</v>
      </c>
      <c r="BX130">
        <v>1.5411013313844492E-3</v>
      </c>
      <c r="BY130">
        <v>2.1130564646817704E-3</v>
      </c>
      <c r="BZ130">
        <v>3.3205173016427822E-3</v>
      </c>
      <c r="CA130">
        <v>0</v>
      </c>
      <c r="CB130">
        <v>6.9905627403005937E-4</v>
      </c>
      <c r="CC130">
        <v>0</v>
      </c>
      <c r="CD130">
        <v>0</v>
      </c>
      <c r="CE130">
        <v>0</v>
      </c>
      <c r="CF130">
        <v>7.9438212957961304E-5</v>
      </c>
      <c r="CG130">
        <v>1.4140001906517111E-3</v>
      </c>
      <c r="CH130">
        <v>1.3345619776937497E-3</v>
      </c>
      <c r="CI130">
        <v>0</v>
      </c>
      <c r="CJ130">
        <v>2.2242699628229162E-4</v>
      </c>
      <c r="CK130">
        <v>0</v>
      </c>
      <c r="CL130">
        <v>1.1121349814114583E-3</v>
      </c>
      <c r="CM130">
        <v>0</v>
      </c>
      <c r="CN130">
        <v>0</v>
      </c>
      <c r="CO130">
        <v>0</v>
      </c>
      <c r="CP130">
        <v>2.0018429665406247E-3</v>
      </c>
      <c r="CQ130">
        <v>0</v>
      </c>
      <c r="CR130">
        <v>0</v>
      </c>
      <c r="CS130">
        <v>0</v>
      </c>
      <c r="CT130">
        <v>0</v>
      </c>
      <c r="CU130">
        <v>1.286899049918973E-3</v>
      </c>
      <c r="CV130">
        <v>0</v>
      </c>
      <c r="CW130">
        <v>0</v>
      </c>
      <c r="CX130">
        <v>5.4017984811413687E-4</v>
      </c>
      <c r="CY130">
        <v>0</v>
      </c>
      <c r="CZ130">
        <v>5.2905849830002221E-3</v>
      </c>
      <c r="DA130">
        <v>6.5139334625528269E-4</v>
      </c>
      <c r="DB130">
        <v>0</v>
      </c>
      <c r="DC130">
        <v>0</v>
      </c>
    </row>
    <row r="131" spans="1:107" x14ac:dyDescent="0.25">
      <c r="A131" t="s">
        <v>191</v>
      </c>
      <c r="B131" t="str">
        <f>LEFT(A131,7)</f>
        <v>VDMT044</v>
      </c>
      <c r="C131" t="s">
        <v>103</v>
      </c>
      <c r="D131">
        <v>50</v>
      </c>
      <c r="E131">
        <v>41.783999999999999</v>
      </c>
      <c r="F131">
        <v>38.564999999999998</v>
      </c>
      <c r="G131">
        <v>-7.7039058012636441E-2</v>
      </c>
      <c r="H131">
        <v>3.5733443367031152E-2</v>
      </c>
      <c r="I131">
        <v>3.7700295715562888E-2</v>
      </c>
      <c r="J131">
        <v>9.3129770992366412E-2</v>
      </c>
      <c r="K131">
        <v>7.8343992847809643E-2</v>
      </c>
      <c r="L131">
        <v>3.2735025101437317E-3</v>
      </c>
      <c r="M131">
        <v>1.1154666116498178E-2</v>
      </c>
      <c r="N131">
        <v>1.3822983288632143E-2</v>
      </c>
      <c r="O131">
        <v>1.2612612612612612E-2</v>
      </c>
      <c r="P131">
        <v>2.3794787153565779E-2</v>
      </c>
      <c r="Q131">
        <v>1.0742039749673337E-2</v>
      </c>
      <c r="R131">
        <v>1.1333470875455609E-2</v>
      </c>
      <c r="S131">
        <v>9.352864314696376E-4</v>
      </c>
      <c r="T131">
        <v>1.2598858400385118E-2</v>
      </c>
      <c r="U131">
        <v>1.5569768241523967E-2</v>
      </c>
      <c r="V131">
        <v>5.6117185888178251E-3</v>
      </c>
      <c r="W131">
        <v>3.080943538958806E-3</v>
      </c>
      <c r="X131">
        <v>2.3244618664465993E-3</v>
      </c>
      <c r="Y131">
        <v>4.7452032184856609E-3</v>
      </c>
      <c r="Z131">
        <v>4.2087889416133695E-3</v>
      </c>
      <c r="AA131">
        <v>2.6133003232239873E-3</v>
      </c>
      <c r="AB131">
        <v>1.457946496114435E-3</v>
      </c>
      <c r="AC131">
        <v>9.8342617426586884E-3</v>
      </c>
      <c r="AD131">
        <v>1.622997042844371E-3</v>
      </c>
      <c r="AE131">
        <v>9.018636957568256E-2</v>
      </c>
      <c r="AF131">
        <v>3.9887215459734544E-4</v>
      </c>
      <c r="AG131">
        <v>7.6060793618045524E-3</v>
      </c>
      <c r="AH131">
        <v>6.3957086857850216E-3</v>
      </c>
      <c r="AI131">
        <v>1.1842376727872911E-2</v>
      </c>
      <c r="AJ131">
        <v>3.0259266900488276E-4</v>
      </c>
      <c r="AK131">
        <v>1.5721064576026407E-2</v>
      </c>
      <c r="AL131">
        <v>0</v>
      </c>
      <c r="AM131">
        <v>1.6092428306168764E-3</v>
      </c>
      <c r="AN131">
        <v>6.4369713224675055E-3</v>
      </c>
      <c r="AO131">
        <v>3.726016092428306E-2</v>
      </c>
      <c r="AP131">
        <v>4.5388900350732411E-4</v>
      </c>
      <c r="AQ131">
        <v>8.2525273364968024E-4</v>
      </c>
      <c r="AR131">
        <v>6.3544460491025377E-3</v>
      </c>
      <c r="AS131">
        <v>2.6820713843614609E-3</v>
      </c>
      <c r="AT131">
        <v>0</v>
      </c>
      <c r="AU131">
        <v>0.27457533869747608</v>
      </c>
      <c r="AV131">
        <v>0</v>
      </c>
      <c r="AW131">
        <v>0</v>
      </c>
      <c r="AX131">
        <v>3.3010109345987207E-4</v>
      </c>
      <c r="AY131">
        <v>2.3244618664465993E-3</v>
      </c>
      <c r="AZ131">
        <v>2.7508424454989339E-4</v>
      </c>
      <c r="BA131">
        <v>8.8026958255965886E-4</v>
      </c>
      <c r="BB131">
        <v>8.4038236709992435E-3</v>
      </c>
      <c r="BC131">
        <v>6.89086032597483E-3</v>
      </c>
      <c r="BD131">
        <v>2.5445292620865142E-3</v>
      </c>
      <c r="BE131">
        <v>3.5623409669211198E-3</v>
      </c>
      <c r="BF131">
        <v>0</v>
      </c>
      <c r="BG131">
        <v>2.6133003232239871E-4</v>
      </c>
      <c r="BH131">
        <v>2.4757582009490408E-4</v>
      </c>
      <c r="BI131">
        <v>2.627054535451482E-3</v>
      </c>
      <c r="BJ131">
        <v>1.5129633450244138E-4</v>
      </c>
      <c r="BK131">
        <v>2.1731655319441579E-3</v>
      </c>
      <c r="BL131">
        <v>2.6366824840107283E-2</v>
      </c>
      <c r="BM131">
        <v>0</v>
      </c>
      <c r="BN131">
        <v>2.1594113197166633E-3</v>
      </c>
      <c r="BO131">
        <v>5.9693281067326872E-3</v>
      </c>
      <c r="BP131">
        <v>1.3878000137542122E-2</v>
      </c>
      <c r="BQ131">
        <v>1.0590743415170897E-3</v>
      </c>
      <c r="BR131">
        <v>3.1497146000962796E-3</v>
      </c>
      <c r="BS131">
        <v>2.4757582009490408E-4</v>
      </c>
      <c r="BT131">
        <v>1.1691080393370469E-3</v>
      </c>
      <c r="BU131">
        <v>7.1521903582972288E-4</v>
      </c>
      <c r="BV131">
        <v>8.6651537033216423E-4</v>
      </c>
      <c r="BW131">
        <v>7.8399009696719624E-4</v>
      </c>
      <c r="BX131">
        <v>1.0590743415170897E-3</v>
      </c>
      <c r="BY131">
        <v>1.2791417371570044E-3</v>
      </c>
      <c r="BZ131">
        <v>5.8455401966852347E-3</v>
      </c>
      <c r="CA131">
        <v>1.0315659170621002E-3</v>
      </c>
      <c r="CB131">
        <v>0</v>
      </c>
      <c r="CC131">
        <v>0</v>
      </c>
      <c r="CD131">
        <v>1.375421222749467E-4</v>
      </c>
      <c r="CE131">
        <v>0</v>
      </c>
      <c r="CF131">
        <v>6.8771061137473349E-5</v>
      </c>
      <c r="CG131">
        <v>1.7880475895743072E-3</v>
      </c>
      <c r="CH131">
        <v>0</v>
      </c>
      <c r="CI131">
        <v>0</v>
      </c>
      <c r="CJ131">
        <v>0</v>
      </c>
      <c r="CK131">
        <v>0</v>
      </c>
      <c r="CL131">
        <v>7.2897324805721751E-4</v>
      </c>
      <c r="CM131">
        <v>5.5016848909978679E-4</v>
      </c>
      <c r="CN131">
        <v>0</v>
      </c>
      <c r="CO131">
        <v>1.1003369781995736E-4</v>
      </c>
      <c r="CP131">
        <v>1.3066501616119937E-3</v>
      </c>
      <c r="CQ131">
        <v>0</v>
      </c>
      <c r="CR131">
        <v>5.5016848909978679E-5</v>
      </c>
      <c r="CS131">
        <v>0</v>
      </c>
      <c r="CT131">
        <v>0</v>
      </c>
      <c r="CU131">
        <v>9.4904064369713222E-4</v>
      </c>
      <c r="CV131">
        <v>0</v>
      </c>
      <c r="CW131">
        <v>7.0146482360222814E-4</v>
      </c>
      <c r="CX131">
        <v>0</v>
      </c>
      <c r="CY131">
        <v>0</v>
      </c>
      <c r="CZ131">
        <v>1.2997730554982464E-2</v>
      </c>
      <c r="DA131">
        <v>6.8771061137473351E-4</v>
      </c>
      <c r="DB131">
        <v>0</v>
      </c>
      <c r="DC131">
        <v>0</v>
      </c>
    </row>
    <row r="132" spans="1:107" x14ac:dyDescent="0.25">
      <c r="G132" t="s">
        <v>356</v>
      </c>
      <c r="H132">
        <f>MEDIAN(H129-H128,H130-H129,H131-H130)</f>
        <v>2.5600456357865176E-3</v>
      </c>
      <c r="I132">
        <f t="shared" ref="I132" si="2024">MEDIAN(I129-I128,I130-I129,I131-I130)</f>
        <v>-6.524735005408247E-4</v>
      </c>
      <c r="J132">
        <f t="shared" ref="J132" si="2025">MEDIAN(J129-J128,J130-J129,J131-J130)</f>
        <v>-1.3586543459894823E-2</v>
      </c>
      <c r="K132">
        <f t="shared" ref="K132" si="2026">MEDIAN(K129-K128,K130-K129,K131-K130)</f>
        <v>-1.4312738746356413E-2</v>
      </c>
      <c r="L132">
        <f t="shared" ref="L132" si="2027">MEDIAN(L129-L128,L130-L129,L131-L130)</f>
        <v>6.7384902353940374E-4</v>
      </c>
      <c r="M132">
        <f t="shared" ref="M132" si="2028">MEDIAN(M129-M128,M130-M129,M131-M130)</f>
        <v>-2.4917473888581079E-3</v>
      </c>
      <c r="N132">
        <f t="shared" ref="N132" si="2029">MEDIAN(N129-N128,N130-N129,N131-N130)</f>
        <v>1.9157859655677817E-3</v>
      </c>
      <c r="O132">
        <f t="shared" ref="O132" si="2030">MEDIAN(O129-O128,O130-O129,O131-O130)</f>
        <v>-6.6749854935803897E-3</v>
      </c>
      <c r="P132">
        <f t="shared" ref="P132" si="2031">MEDIAN(P129-P128,P130-P129,P131-P130)</f>
        <v>-1.0217105745013305E-3</v>
      </c>
      <c r="Q132">
        <f t="shared" ref="Q132" si="2032">MEDIAN(Q129-Q128,Q130-Q129,Q131-Q130)</f>
        <v>2.3877637341629503E-3</v>
      </c>
      <c r="R132">
        <f t="shared" ref="R132" si="2033">MEDIAN(R129-R128,R130-R129,R131-R130)</f>
        <v>-1.4560814107761593E-3</v>
      </c>
      <c r="S132">
        <f t="shared" ref="S132" si="2034">MEDIAN(S129-S128,S130-S129,S131-S130)</f>
        <v>3.7408643161552591E-4</v>
      </c>
      <c r="T132">
        <f t="shared" ref="T132" si="2035">MEDIAN(T129-T128,T130-T129,T131-T130)</f>
        <v>-2.5860987044429434E-3</v>
      </c>
      <c r="U132">
        <f t="shared" ref="U132" si="2036">MEDIAN(U129-U128,U130-U129,U131-U130)</f>
        <v>-6.0737704734715112E-3</v>
      </c>
      <c r="V132">
        <f t="shared" ref="V132" si="2037">MEDIAN(V129-V128,V130-V129,V131-V130)</f>
        <v>3.8120473978893541E-4</v>
      </c>
      <c r="W132">
        <f t="shared" ref="W132" si="2038">MEDIAN(W129-W128,W130-W129,W131-W130)</f>
        <v>5.7069600948722902E-4</v>
      </c>
      <c r="X132">
        <f t="shared" ref="X132" si="2039">MEDIAN(X129-X128,X130-X129,X131-X130)</f>
        <v>4.9251692033936009E-4</v>
      </c>
      <c r="Y132">
        <f t="shared" ref="Y132" si="2040">MEDIAN(Y129-Y128,Y130-Y129,Y131-Y130)</f>
        <v>-2.1174127009112448E-4</v>
      </c>
      <c r="Z132">
        <f t="shared" ref="Z132" si="2041">MEDIAN(Z129-Z128,Z130-Z129,Z131-Z130)</f>
        <v>-1.2088971821195907E-3</v>
      </c>
      <c r="AA132">
        <f t="shared" ref="AA132" si="2042">MEDIAN(AA129-AA128,AA130-AA129,AA131-AA130)</f>
        <v>5.3201914372540127E-4</v>
      </c>
      <c r="AB132">
        <f t="shared" ref="AB132" si="2043">MEDIAN(AB129-AB128,AB130-AB129,AB131-AB130)</f>
        <v>-1.1794021740898801E-3</v>
      </c>
      <c r="AC132">
        <f t="shared" ref="AC132" si="2044">MEDIAN(AC129-AC128,AC130-AC129,AC131-AC130)</f>
        <v>1.946941526333631E-3</v>
      </c>
      <c r="AD132">
        <f t="shared" ref="AD132" si="2045">MEDIAN(AD129-AD128,AD130-AD129,AD131-AD130)</f>
        <v>1.5562653151424534E-4</v>
      </c>
      <c r="AE132">
        <f t="shared" ref="AE132" si="2046">MEDIAN(AE129-AE128,AE130-AE129,AE131-AE130)</f>
        <v>-1.6365607821043314E-3</v>
      </c>
      <c r="AF132">
        <f t="shared" ref="AF132" si="2047">MEDIAN(AF129-AF128,AF130-AF129,AF131-AF130)</f>
        <v>0</v>
      </c>
      <c r="AG132">
        <f t="shared" ref="AG132" si="2048">MEDIAN(AG129-AG128,AG130-AG129,AG131-AG130)</f>
        <v>-2.8797647486463384E-3</v>
      </c>
      <c r="AH132">
        <f t="shared" ref="AH132" si="2049">MEDIAN(AH129-AH128,AH130-AH129,AH131-AH130)</f>
        <v>9.6048214316115862E-4</v>
      </c>
      <c r="AI132">
        <f t="shared" ref="AI132" si="2050">MEDIAN(AI129-AI128,AI130-AI129,AI131-AI130)</f>
        <v>4.5935235057275661E-3</v>
      </c>
      <c r="AJ132">
        <f t="shared" ref="AJ132" si="2051">MEDIAN(AJ129-AJ128,AJ130-AJ129,AJ131-AJ130)</f>
        <v>0</v>
      </c>
      <c r="AK132">
        <f t="shared" ref="AK132" si="2052">MEDIAN(AK129-AK128,AK130-AK129,AK131-AK130)</f>
        <v>-7.8168756884437057E-5</v>
      </c>
      <c r="AL132">
        <f t="shared" ref="AL132" si="2053">MEDIAN(AL129-AL128,AL130-AL129,AL131-AL130)</f>
        <v>0</v>
      </c>
      <c r="AM132">
        <f t="shared" ref="AM132" si="2054">MEDIAN(AM129-AM128,AM130-AM129,AM131-AM130)</f>
        <v>-2.8309380006472768E-4</v>
      </c>
      <c r="AN132">
        <f t="shared" ref="AN132" si="2055">MEDIAN(AN129-AN128,AN130-AN129,AN131-AN130)</f>
        <v>-9.1900719743971074E-4</v>
      </c>
      <c r="AO132">
        <f t="shared" ref="AO132" si="2056">MEDIAN(AO129-AO128,AO130-AO129,AO131-AO130)</f>
        <v>4.7699318244768876E-3</v>
      </c>
      <c r="AP132">
        <f t="shared" ref="AP132" si="2057">MEDIAN(AP129-AP128,AP130-AP129,AP131-AP130)</f>
        <v>-2.1206331558727264E-4</v>
      </c>
      <c r="AQ132">
        <f t="shared" ref="AQ132" si="2058">MEDIAN(AQ129-AQ128,AQ130-AQ129,AQ131-AQ130)</f>
        <v>5.4085620563161453E-5</v>
      </c>
      <c r="AR132">
        <f t="shared" ref="AR132" si="2059">MEDIAN(AR129-AR128,AR130-AR129,AR131-AR130)</f>
        <v>1.4286680465678808E-3</v>
      </c>
      <c r="AS132">
        <f t="shared" ref="AS132" si="2060">MEDIAN(AS129-AS128,AS130-AS129,AS131-AS130)</f>
        <v>4.3789054044758536E-4</v>
      </c>
      <c r="AT132">
        <f t="shared" ref="AT132" si="2061">MEDIAN(AT129-AT128,AT130-AT129,AT131-AT130)</f>
        <v>0</v>
      </c>
      <c r="AU132">
        <f t="shared" ref="AU132" si="2062">MEDIAN(AU129-AU128,AU130-AU129,AU131-AU130)</f>
        <v>7.6016030469496232E-3</v>
      </c>
      <c r="AV132">
        <f t="shared" ref="AV132" si="2063">MEDIAN(AV129-AV128,AV130-AV129,AV131-AV130)</f>
        <v>0</v>
      </c>
      <c r="AW132">
        <f t="shared" ref="AW132" si="2064">MEDIAN(AW129-AW128,AW130-AW129,AW131-AW130)</f>
        <v>0</v>
      </c>
      <c r="AX132">
        <f t="shared" ref="AX132" si="2065">MEDIAN(AX129-AX128,AX130-AX129,AX131-AX130)</f>
        <v>-5.6947342841557095E-4</v>
      </c>
      <c r="AY132">
        <f t="shared" ref="AY132" si="2066">MEDIAN(AY129-AY128,AY130-AY129,AY131-AY130)</f>
        <v>-1.3812273525020107E-4</v>
      </c>
      <c r="AZ132">
        <f t="shared" ref="AZ132" si="2067">MEDIAN(AZ129-AZ128,AZ130-AZ129,AZ131-AZ130)</f>
        <v>1.7017173163917919E-4</v>
      </c>
      <c r="BA132">
        <f t="shared" ref="BA132" si="2068">MEDIAN(BA129-BA128,BA130-BA129,BA131-BA130)</f>
        <v>-4.9257162434921276E-4</v>
      </c>
      <c r="BB132">
        <f t="shared" ref="BB132" si="2069">MEDIAN(BB129-BB128,BB130-BB129,BB131-BB130)</f>
        <v>2.8102406211795582E-3</v>
      </c>
      <c r="BC132">
        <f t="shared" ref="BC132" si="2070">MEDIAN(BC129-BC128,BC130-BC129,BC131-BC130)</f>
        <v>4.6810697443494011E-5</v>
      </c>
      <c r="BD132">
        <f t="shared" ref="BD132" si="2071">MEDIAN(BD129-BD128,BD130-BD129,BD131-BD130)</f>
        <v>7.6511329182818119E-4</v>
      </c>
      <c r="BE132">
        <f t="shared" ref="BE132" si="2072">MEDIAN(BE129-BE128,BE130-BE129,BE131-BE130)</f>
        <v>1.8464755670291558E-3</v>
      </c>
      <c r="BF132">
        <f t="shared" ref="BF132" si="2073">MEDIAN(BF129-BF128,BF130-BF129,BF131-BF130)</f>
        <v>0</v>
      </c>
      <c r="BG132">
        <f t="shared" ref="BG132" si="2074">MEDIAN(BG129-BG128,BG130-BG129,BG131-BG130)</f>
        <v>-4.0535176917854245E-5</v>
      </c>
      <c r="BH132">
        <f t="shared" ref="BH132" si="2075">MEDIAN(BH129-BH128,BH130-BH129,BH131-BH130)</f>
        <v>-4.8780089250596934E-4</v>
      </c>
      <c r="BI132">
        <f t="shared" ref="BI132" si="2076">MEDIAN(BI129-BI128,BI130-BI129,BI131-BI130)</f>
        <v>5.3256435613535918E-5</v>
      </c>
      <c r="BJ132">
        <f t="shared" ref="BJ132" si="2077">MEDIAN(BJ129-BJ128,BJ130-BJ129,BJ131-BJ130)</f>
        <v>8.3075511781110329E-6</v>
      </c>
      <c r="BK132">
        <f t="shared" ref="BK132" si="2078">MEDIAN(BK129-BK128,BK130-BK129,BK131-BK130)</f>
        <v>-1.8660836284544796E-3</v>
      </c>
      <c r="BL132">
        <f t="shared" ref="BL132" si="2079">MEDIAN(BL129-BL128,BL130-BL129,BL131-BL130)</f>
        <v>-1.0413067759428799E-2</v>
      </c>
      <c r="BM132">
        <f t="shared" ref="BM132" si="2080">MEDIAN(BM129-BM128,BM130-BM129,BM131-BM130)</f>
        <v>-2.3831463887388389E-4</v>
      </c>
      <c r="BN132">
        <f t="shared" ref="BN132" si="2081">MEDIAN(BN129-BN128,BN130-BN129,BN131-BN130)</f>
        <v>3.8887222780852049E-4</v>
      </c>
      <c r="BO132">
        <f t="shared" ref="BO132" si="2082">MEDIAN(BO129-BO128,BO130-BO129,BO131-BO130)</f>
        <v>1.9338668884682532E-3</v>
      </c>
      <c r="BP132">
        <f t="shared" ref="BP132" si="2083">MEDIAN(BP129-BP128,BP130-BP129,BP131-BP130)</f>
        <v>4.2362879772153573E-3</v>
      </c>
      <c r="BQ132">
        <f t="shared" ref="BQ132" si="2084">MEDIAN(BQ129-BQ128,BQ130-BQ129,BQ131-BQ130)</f>
        <v>-2.5966787027771523E-4</v>
      </c>
      <c r="BR132">
        <f t="shared" ref="BR132" si="2085">MEDIAN(BR129-BR128,BR130-BR129,BR131-BR130)</f>
        <v>7.6765408884216962E-4</v>
      </c>
      <c r="BS132">
        <f t="shared" ref="BS132" si="2086">MEDIAN(BS129-BS128,BS130-BS129,BS131-BS130)</f>
        <v>-5.8958233498033382E-5</v>
      </c>
      <c r="BT132">
        <f t="shared" ref="BT132" si="2087">MEDIAN(BT129-BT128,BT130-BT129,BT131-BT130)</f>
        <v>-1.6545393835670275E-4</v>
      </c>
      <c r="BU132">
        <f t="shared" ref="BU132" si="2088">MEDIAN(BU129-BU128,BU130-BU129,BU131-BU130)</f>
        <v>-5.9273467964742138E-6</v>
      </c>
      <c r="BV132">
        <f t="shared" ref="BV132" si="2089">MEDIAN(BV129-BV128,BV130-BV129,BV131-BV130)</f>
        <v>3.5811080740121189E-4</v>
      </c>
      <c r="BW132">
        <f t="shared" ref="BW132" si="2090">MEDIAN(BW129-BW128,BW130-BW129,BW131-BW130)</f>
        <v>-9.0609827716162876E-5</v>
      </c>
      <c r="BX132">
        <f t="shared" ref="BX132" si="2091">MEDIAN(BX129-BX128,BX130-BX129,BX131-BX130)</f>
        <v>3.8288639618815323E-4</v>
      </c>
      <c r="BY132">
        <f t="shared" ref="BY132" si="2092">MEDIAN(BY129-BY128,BY130-BY129,BY131-BY130)</f>
        <v>-8.3391472752476596E-4</v>
      </c>
      <c r="BZ132">
        <f t="shared" ref="BZ132" si="2093">MEDIAN(BZ129-BZ128,BZ130-BZ129,BZ131-BZ130)</f>
        <v>1.1982823197599207E-3</v>
      </c>
      <c r="CA132">
        <f t="shared" ref="CA132" si="2094">MEDIAN(CA129-CA128,CA130-CA129,CA131-CA130)</f>
        <v>0</v>
      </c>
      <c r="CB132">
        <f t="shared" ref="CB132" si="2095">MEDIAN(CB129-CB128,CB130-CB129,CB131-CB130)</f>
        <v>0</v>
      </c>
      <c r="CC132">
        <f t="shared" ref="CC132" si="2096">MEDIAN(CC129-CC128,CC130-CC129,CC131-CC130)</f>
        <v>0</v>
      </c>
      <c r="CD132">
        <f t="shared" ref="CD132" si="2097">MEDIAN(CD129-CD128,CD130-CD129,CD131-CD130)</f>
        <v>0</v>
      </c>
      <c r="CE132">
        <f t="shared" ref="CE132" si="2098">MEDIAN(CE129-CE128,CE130-CE129,CE131-CE130)</f>
        <v>0</v>
      </c>
      <c r="CF132">
        <f t="shared" ref="CF132" si="2099">MEDIAN(CF129-CF128,CF130-CF129,CF131-CF130)</f>
        <v>0</v>
      </c>
      <c r="CG132">
        <f t="shared" ref="CG132" si="2100">MEDIAN(CG129-CG128,CG130-CG129,CG131-CG130)</f>
        <v>3.7404739892259609E-4</v>
      </c>
      <c r="CH132">
        <f t="shared" ref="CH132" si="2101">MEDIAN(CH129-CH128,CH130-CH129,CH131-CH130)</f>
        <v>-4.2310304505429805E-4</v>
      </c>
      <c r="CI132">
        <f t="shared" ref="CI132" si="2102">MEDIAN(CI129-CI128,CI130-CI129,CI131-CI130)</f>
        <v>0</v>
      </c>
      <c r="CJ132">
        <f t="shared" ref="CJ132" si="2103">MEDIAN(CJ129-CJ128,CJ130-CJ129,CJ131-CJ130)</f>
        <v>0</v>
      </c>
      <c r="CK132">
        <f t="shared" ref="CK132" si="2104">MEDIAN(CK129-CK128,CK130-CK129,CK131-CK130)</f>
        <v>0</v>
      </c>
      <c r="CL132">
        <f t="shared" ref="CL132" si="2105">MEDIAN(CL129-CL128,CL130-CL129,CL131-CL130)</f>
        <v>2.3243818542844502E-5</v>
      </c>
      <c r="CM132">
        <f t="shared" ref="CM132" si="2106">MEDIAN(CM129-CM128,CM130-CM129,CM131-CM130)</f>
        <v>0</v>
      </c>
      <c r="CN132">
        <f t="shared" ref="CN132" si="2107">MEDIAN(CN129-CN128,CN130-CN129,CN131-CN130)</f>
        <v>0</v>
      </c>
      <c r="CO132">
        <f t="shared" ref="CO132" si="2108">MEDIAN(CO129-CO128,CO130-CO129,CO131-CO130)</f>
        <v>0</v>
      </c>
      <c r="CP132">
        <f t="shared" ref="CP132" si="2109">MEDIAN(CP129-CP128,CP130-CP129,CP131-CP130)</f>
        <v>-6.9519280492863099E-4</v>
      </c>
      <c r="CQ132">
        <f t="shared" ref="CQ132" si="2110">MEDIAN(CQ129-CQ128,CQ130-CQ129,CQ131-CQ130)</f>
        <v>0</v>
      </c>
      <c r="CR132">
        <f t="shared" ref="CR132" si="2111">MEDIAN(CR129-CR128,CR130-CR129,CR131-CR130)</f>
        <v>0</v>
      </c>
      <c r="CS132">
        <f t="shared" ref="CS132" si="2112">MEDIAN(CS129-CS128,CS130-CS129,CS131-CS130)</f>
        <v>0</v>
      </c>
      <c r="CT132">
        <f t="shared" ref="CT132" si="2113">MEDIAN(CT129-CT128,CT130-CT129,CT131-CT130)</f>
        <v>0</v>
      </c>
      <c r="CU132">
        <f t="shared" ref="CU132" si="2114">MEDIAN(CU129-CU128,CU130-CU129,CU131-CU130)</f>
        <v>3.7931648117668388E-4</v>
      </c>
      <c r="CV132">
        <f t="shared" ref="CV132" si="2115">MEDIAN(CV129-CV128,CV130-CV129,CV131-CV130)</f>
        <v>0</v>
      </c>
      <c r="CW132">
        <f t="shared" ref="CW132" si="2116">MEDIAN(CW129-CW128,CW130-CW129,CW131-CW130)</f>
        <v>7.0146482360222814E-4</v>
      </c>
      <c r="CX132">
        <f t="shared" ref="CX132" si="2117">MEDIAN(CX129-CX128,CX130-CX129,CX131-CX130)</f>
        <v>-5.4017984811413687E-4</v>
      </c>
      <c r="CY132">
        <f t="shared" ref="CY132" si="2118">MEDIAN(CY129-CY128,CY130-CY129,CY131-CY130)</f>
        <v>-7.0904888182991331E-5</v>
      </c>
      <c r="CZ132">
        <f t="shared" ref="CZ132" si="2119">MEDIAN(CZ129-CZ128,CZ130-CZ129,CZ131-CZ130)</f>
        <v>4.5201102222567572E-3</v>
      </c>
      <c r="DA132">
        <f t="shared" ref="DA132" si="2120">MEDIAN(DA129-DA128,DA130-DA129,DA131-DA130)</f>
        <v>3.6317265119450819E-5</v>
      </c>
      <c r="DB132">
        <f t="shared" ref="DB132" si="2121">MEDIAN(DB129-DB128,DB130-DB129,DB131-DB130)</f>
        <v>0</v>
      </c>
      <c r="DC132">
        <f t="shared" ref="DC132" si="2122">MEDIAN(DC129-DC128,DC130-DC129,DC131-DC130)</f>
        <v>0</v>
      </c>
    </row>
    <row r="133" spans="1:107" x14ac:dyDescent="0.25">
      <c r="G133" t="s">
        <v>357</v>
      </c>
      <c r="H133">
        <f>AVERAGE(H129-H128,H130-H129,H131-H130)</f>
        <v>3.3498553856914173E-3</v>
      </c>
      <c r="I133">
        <f t="shared" ref="I133:BT133" si="2123">AVERAGE(I129-I128,I130-I129,I131-I130)</f>
        <v>-1.6522526196280826E-4</v>
      </c>
      <c r="J133">
        <f t="shared" si="2123"/>
        <v>-1.4416619274277601E-2</v>
      </c>
      <c r="K133">
        <f t="shared" si="2123"/>
        <v>-1.1245701624688543E-2</v>
      </c>
      <c r="L133">
        <f t="shared" si="2123"/>
        <v>1.5294367835998724E-4</v>
      </c>
      <c r="M133">
        <f t="shared" si="2123"/>
        <v>-2.6807576427575631E-3</v>
      </c>
      <c r="N133">
        <f t="shared" si="2123"/>
        <v>-1.0159292565783268E-5</v>
      </c>
      <c r="O133">
        <f t="shared" si="2123"/>
        <v>-4.1225322428594486E-3</v>
      </c>
      <c r="P133">
        <f t="shared" si="2123"/>
        <v>-4.8309921280413615E-4</v>
      </c>
      <c r="Q133">
        <f t="shared" si="2123"/>
        <v>2.3565910198503587E-3</v>
      </c>
      <c r="R133">
        <f t="shared" si="2123"/>
        <v>1.0217911391519282E-3</v>
      </c>
      <c r="S133">
        <f t="shared" si="2123"/>
        <v>7.7206187567898366E-5</v>
      </c>
      <c r="T133">
        <f t="shared" si="2123"/>
        <v>-8.8731283449208656E-4</v>
      </c>
      <c r="U133">
        <f t="shared" si="2123"/>
        <v>-5.1305393280591674E-3</v>
      </c>
      <c r="V133">
        <f t="shared" si="2123"/>
        <v>1.1815647414392897E-3</v>
      </c>
      <c r="W133">
        <f t="shared" si="2123"/>
        <v>6.0917838257315701E-4</v>
      </c>
      <c r="X133">
        <f t="shared" si="2123"/>
        <v>7.7482062214886645E-4</v>
      </c>
      <c r="Y133">
        <f t="shared" si="2123"/>
        <v>-2.4340412844977657E-4</v>
      </c>
      <c r="Z133">
        <f t="shared" si="2123"/>
        <v>-1.7122666468114345E-3</v>
      </c>
      <c r="AA133">
        <f t="shared" si="2123"/>
        <v>-4.7759664072672742E-4</v>
      </c>
      <c r="AB133">
        <f t="shared" si="2123"/>
        <v>-1.0773759889978563E-4</v>
      </c>
      <c r="AC133">
        <f t="shared" si="2123"/>
        <v>1.4162993447763398E-3</v>
      </c>
      <c r="AD133">
        <f t="shared" si="2123"/>
        <v>2.4780406896231434E-4</v>
      </c>
      <c r="AE133">
        <f t="shared" si="2123"/>
        <v>1.9727001369394401E-2</v>
      </c>
      <c r="AF133">
        <f t="shared" si="2123"/>
        <v>1.329573848657818E-4</v>
      </c>
      <c r="AG133">
        <f t="shared" si="2123"/>
        <v>-2.2583775686997984E-3</v>
      </c>
      <c r="AH133">
        <f t="shared" si="2123"/>
        <v>-9.4664403058932476E-4</v>
      </c>
      <c r="AI133">
        <f t="shared" si="2123"/>
        <v>1.9097540393229289E-3</v>
      </c>
      <c r="AJ133">
        <f t="shared" si="2123"/>
        <v>1.0086422300162758E-4</v>
      </c>
      <c r="AK133">
        <f t="shared" si="2123"/>
        <v>5.3457598630322846E-4</v>
      </c>
      <c r="AL133">
        <f t="shared" si="2123"/>
        <v>0</v>
      </c>
      <c r="AM133">
        <f t="shared" si="2123"/>
        <v>-1.8191333915960751E-4</v>
      </c>
      <c r="AN133">
        <f t="shared" si="2123"/>
        <v>-2.732011913937589E-4</v>
      </c>
      <c r="AO133">
        <f t="shared" si="2123"/>
        <v>5.3907048274012409E-3</v>
      </c>
      <c r="AP133">
        <f t="shared" si="2123"/>
        <v>-1.1257911628478706E-4</v>
      </c>
      <c r="AQ133">
        <f t="shared" si="2123"/>
        <v>-2.5266665702456341E-4</v>
      </c>
      <c r="AR133">
        <f t="shared" si="2123"/>
        <v>-1.0280302775832657E-4</v>
      </c>
      <c r="AS133">
        <f t="shared" si="2123"/>
        <v>8.0407821526532638E-5</v>
      </c>
      <c r="AT133">
        <f t="shared" si="2123"/>
        <v>0</v>
      </c>
      <c r="AU133">
        <f t="shared" si="2123"/>
        <v>-1.0292014644616709E-3</v>
      </c>
      <c r="AV133">
        <f t="shared" si="2123"/>
        <v>0</v>
      </c>
      <c r="AW133">
        <f t="shared" si="2123"/>
        <v>0</v>
      </c>
      <c r="AX133">
        <f t="shared" si="2123"/>
        <v>-4.1771720375449956E-4</v>
      </c>
      <c r="AY133">
        <f t="shared" si="2123"/>
        <v>1.0780212154781682E-4</v>
      </c>
      <c r="AZ133">
        <f t="shared" si="2123"/>
        <v>9.1694748183297794E-5</v>
      </c>
      <c r="BA133">
        <f t="shared" si="2123"/>
        <v>-1.0238998199428967E-4</v>
      </c>
      <c r="BB133">
        <f t="shared" si="2123"/>
        <v>1.8850403528774271E-3</v>
      </c>
      <c r="BC133">
        <f t="shared" si="2123"/>
        <v>2.4692615768254152E-5</v>
      </c>
      <c r="BD133">
        <f t="shared" si="2123"/>
        <v>1.0785918376466943E-4</v>
      </c>
      <c r="BE133">
        <f t="shared" si="2123"/>
        <v>7.7697406552690686E-4</v>
      </c>
      <c r="BF133">
        <f t="shared" si="2123"/>
        <v>0</v>
      </c>
      <c r="BG133">
        <f t="shared" si="2123"/>
        <v>8.7110010774132899E-5</v>
      </c>
      <c r="BH133">
        <f t="shared" si="2123"/>
        <v>-7.2376082626267443E-4</v>
      </c>
      <c r="BI133">
        <f t="shared" si="2123"/>
        <v>2.0133647091646572E-4</v>
      </c>
      <c r="BJ133">
        <f t="shared" si="2123"/>
        <v>-5.5061752640342865E-4</v>
      </c>
      <c r="BK133">
        <f t="shared" si="2123"/>
        <v>-8.8085381497425379E-4</v>
      </c>
      <c r="BL133">
        <f t="shared" si="2123"/>
        <v>-2.2938273196944996E-3</v>
      </c>
      <c r="BM133">
        <f t="shared" si="2123"/>
        <v>-1.1727797812765709E-4</v>
      </c>
      <c r="BN133">
        <f t="shared" si="2123"/>
        <v>8.9434640802730971E-5</v>
      </c>
      <c r="BO133">
        <f t="shared" si="2123"/>
        <v>1.6819213429924626E-3</v>
      </c>
      <c r="BP133">
        <f t="shared" si="2123"/>
        <v>1.5474531199963753E-3</v>
      </c>
      <c r="BQ133">
        <f t="shared" si="2123"/>
        <v>-3.4331321462726733E-4</v>
      </c>
      <c r="BR133">
        <f t="shared" si="2123"/>
        <v>8.5199827860833863E-4</v>
      </c>
      <c r="BS133">
        <f t="shared" si="2123"/>
        <v>-6.0648284813501739E-4</v>
      </c>
      <c r="BT133">
        <f t="shared" si="2123"/>
        <v>-1.0872872726352695E-4</v>
      </c>
      <c r="BU133">
        <f t="shared" ref="BU133:DC133" si="2124">AVERAGE(BU129-BU128,BU130-BU129,BU131-BU130)</f>
        <v>3.3169883553174411E-5</v>
      </c>
      <c r="BV133">
        <f t="shared" si="2124"/>
        <v>-7.7655224871540267E-5</v>
      </c>
      <c r="BW133">
        <f t="shared" si="2124"/>
        <v>1.9444202434106017E-5</v>
      </c>
      <c r="BX133">
        <f t="shared" si="2124"/>
        <v>3.5302478050569655E-4</v>
      </c>
      <c r="BY133">
        <f t="shared" si="2124"/>
        <v>-1.9665867975084345E-4</v>
      </c>
      <c r="BZ133">
        <f t="shared" si="2124"/>
        <v>1.3694533818897714E-3</v>
      </c>
      <c r="CA133">
        <f t="shared" si="2124"/>
        <v>3.4385530568736676E-4</v>
      </c>
      <c r="CB133">
        <f t="shared" si="2124"/>
        <v>0</v>
      </c>
      <c r="CC133">
        <f t="shared" si="2124"/>
        <v>0</v>
      </c>
      <c r="CD133">
        <f t="shared" si="2124"/>
        <v>4.5847374091648897E-5</v>
      </c>
      <c r="CE133">
        <f t="shared" si="2124"/>
        <v>0</v>
      </c>
      <c r="CF133">
        <f t="shared" si="2124"/>
        <v>2.2923687045824448E-5</v>
      </c>
      <c r="CG133">
        <f t="shared" si="2124"/>
        <v>2.588416760744216E-4</v>
      </c>
      <c r="CH133">
        <f t="shared" si="2124"/>
        <v>-4.1047292344679976E-4</v>
      </c>
      <c r="CI133">
        <f t="shared" si="2124"/>
        <v>0</v>
      </c>
      <c r="CJ133">
        <f t="shared" si="2124"/>
        <v>0</v>
      </c>
      <c r="CK133">
        <f t="shared" si="2124"/>
        <v>0</v>
      </c>
      <c r="CL133">
        <f t="shared" si="2124"/>
        <v>1.1838323092510352E-4</v>
      </c>
      <c r="CM133">
        <f t="shared" si="2124"/>
        <v>-5.7891736146317534E-4</v>
      </c>
      <c r="CN133">
        <f t="shared" si="2124"/>
        <v>-1.5392734629254991E-4</v>
      </c>
      <c r="CO133">
        <f t="shared" si="2124"/>
        <v>3.6677899273319122E-5</v>
      </c>
      <c r="CP133">
        <f t="shared" si="2124"/>
        <v>-6.1262187564527053E-4</v>
      </c>
      <c r="CQ133">
        <f t="shared" si="2124"/>
        <v>0</v>
      </c>
      <c r="CR133">
        <f t="shared" si="2124"/>
        <v>1.8338949636659561E-5</v>
      </c>
      <c r="CS133">
        <f t="shared" si="2124"/>
        <v>0</v>
      </c>
      <c r="CT133">
        <f t="shared" si="2124"/>
        <v>0</v>
      </c>
      <c r="CU133">
        <f t="shared" si="2124"/>
        <v>2.2105852400365603E-4</v>
      </c>
      <c r="CV133">
        <f t="shared" si="2124"/>
        <v>0</v>
      </c>
      <c r="CW133">
        <f t="shared" si="2124"/>
        <v>2.3382160786740937E-4</v>
      </c>
      <c r="CX133">
        <f t="shared" si="2124"/>
        <v>-3.2984431348403553E-4</v>
      </c>
      <c r="CY133">
        <f t="shared" si="2124"/>
        <v>-9.5288357228721376E-5</v>
      </c>
      <c r="CZ133">
        <f t="shared" si="2124"/>
        <v>2.5587474324800081E-3</v>
      </c>
      <c r="DA133">
        <f t="shared" si="2124"/>
        <v>-7.8617822126855318E-5</v>
      </c>
      <c r="DB133">
        <f t="shared" si="2124"/>
        <v>0</v>
      </c>
      <c r="DC133">
        <f t="shared" si="2124"/>
        <v>0</v>
      </c>
    </row>
    <row r="134" spans="1:107" x14ac:dyDescent="0.25">
      <c r="A134" t="s">
        <v>193</v>
      </c>
      <c r="B134" t="str">
        <f>LEFT(A134,7)</f>
        <v>VDMT001</v>
      </c>
      <c r="C134" t="s">
        <v>192</v>
      </c>
      <c r="D134">
        <v>1</v>
      </c>
      <c r="E134">
        <v>30.922000000000001</v>
      </c>
      <c r="F134">
        <v>70.150999999999996</v>
      </c>
      <c r="G134">
        <v>1.2686436841084017</v>
      </c>
      <c r="H134">
        <v>2.4925652794251629E-2</v>
      </c>
      <c r="I134">
        <v>7.7080432503051244E-2</v>
      </c>
      <c r="J134">
        <v>7.8490021143829608E-2</v>
      </c>
      <c r="K134">
        <v>8.1034156739380817E-2</v>
      </c>
      <c r="L134">
        <v>5.6383545631134716E-3</v>
      </c>
      <c r="M134">
        <v>1.0778196070341911E-2</v>
      </c>
      <c r="N134">
        <v>2.2656558884705962E-2</v>
      </c>
      <c r="O134">
        <v>2.030151444828357E-2</v>
      </c>
      <c r="P134">
        <v>1.8960686229006585E-2</v>
      </c>
      <c r="Q134">
        <v>2.0284324342908222E-2</v>
      </c>
      <c r="R134">
        <v>3.5583518126966118E-3</v>
      </c>
      <c r="S134">
        <v>3.0426486514362333E-3</v>
      </c>
      <c r="T134">
        <v>5.7930655114915852E-3</v>
      </c>
      <c r="U134">
        <v>1.2067453973492858E-2</v>
      </c>
      <c r="V134">
        <v>1.1070427861722793E-2</v>
      </c>
      <c r="W134">
        <v>8.8013339521771268E-3</v>
      </c>
      <c r="X134">
        <v>6.6353806748835368E-3</v>
      </c>
      <c r="Y134">
        <v>7.5464562597768728E-3</v>
      </c>
      <c r="Z134">
        <v>1.8909115912880547E-3</v>
      </c>
      <c r="AA134">
        <v>2.5269454901758548E-3</v>
      </c>
      <c r="AB134">
        <v>3.7990132879514552E-3</v>
      </c>
      <c r="AC134">
        <v>9.3857975349388896E-3</v>
      </c>
      <c r="AD134">
        <v>7.5636463651522186E-4</v>
      </c>
      <c r="AE134">
        <v>1.7929279906485827E-2</v>
      </c>
      <c r="AF134">
        <v>3.3520705481924606E-3</v>
      </c>
      <c r="AG134">
        <v>2.4581850686744709E-3</v>
      </c>
      <c r="AH134">
        <v>3.6614924449486874E-3</v>
      </c>
      <c r="AI134">
        <v>8.9388547951798941E-4</v>
      </c>
      <c r="AJ134">
        <v>1.6072748525948463E-2</v>
      </c>
      <c r="AK134">
        <v>5.8102556168669311E-3</v>
      </c>
      <c r="AL134">
        <v>6.3603389888780017E-4</v>
      </c>
      <c r="AM134">
        <v>1.2033073762742165E-3</v>
      </c>
      <c r="AN134">
        <v>1.4955391676550976E-3</v>
      </c>
      <c r="AO134">
        <v>2.3567634469599297E-2</v>
      </c>
      <c r="AP134">
        <v>2.6816564385539685E-3</v>
      </c>
      <c r="AQ134">
        <v>1.5127292730304437E-3</v>
      </c>
      <c r="AR134">
        <v>3.2145497051896928E-3</v>
      </c>
      <c r="AS134">
        <v>1.770580853660633E-3</v>
      </c>
      <c r="AT134">
        <v>3.6958726556993796E-3</v>
      </c>
      <c r="AU134">
        <v>2.3034741202963573E-3</v>
      </c>
      <c r="AV134">
        <v>4.2975263438364879E-4</v>
      </c>
      <c r="AW134">
        <v>7.2198442576452992E-4</v>
      </c>
      <c r="AX134">
        <v>8.0432503051243706E-2</v>
      </c>
      <c r="AY134">
        <v>4.4694273975899471E-4</v>
      </c>
      <c r="AZ134">
        <v>8.7669537414264344E-4</v>
      </c>
      <c r="BA134">
        <v>9.7983600639471916E-4</v>
      </c>
      <c r="BB134">
        <v>2.1315730665428978E-3</v>
      </c>
      <c r="BC134">
        <v>1.2548776924002545E-3</v>
      </c>
      <c r="BD134">
        <v>5.3289326663572445E-4</v>
      </c>
      <c r="BE134">
        <v>2.7504168600553523E-3</v>
      </c>
      <c r="BF134">
        <v>1.2376875870249084E-3</v>
      </c>
      <c r="BG134">
        <v>1.082976638646795E-3</v>
      </c>
      <c r="BH134">
        <v>9.2448386708610525E-2</v>
      </c>
      <c r="BI134">
        <v>1.6330600106578654E-3</v>
      </c>
      <c r="BJ134">
        <v>9.1829542915098067E-2</v>
      </c>
      <c r="BK134">
        <v>8.5950526876729758E-4</v>
      </c>
      <c r="BL134">
        <v>1.6846303267839032E-3</v>
      </c>
      <c r="BM134">
        <v>7.0479432038918395E-4</v>
      </c>
      <c r="BN134">
        <v>4.2975263438364879E-4</v>
      </c>
      <c r="BO134">
        <v>1.5642995891564815E-3</v>
      </c>
      <c r="BP134">
        <v>3.149227304763378E-2</v>
      </c>
      <c r="BQ134">
        <v>1.1173568493974867E-3</v>
      </c>
      <c r="BR134">
        <v>6.7041410963849211E-4</v>
      </c>
      <c r="BS134">
        <v>3.094218967562271E-4</v>
      </c>
      <c r="BT134">
        <v>2.2347136987949735E-4</v>
      </c>
      <c r="BU134">
        <v>0</v>
      </c>
      <c r="BV134">
        <v>1.2204974816495625E-3</v>
      </c>
      <c r="BW134">
        <v>5.8446358276176237E-4</v>
      </c>
      <c r="BX134">
        <v>6.3603389888780017E-4</v>
      </c>
      <c r="BY134">
        <v>9.9702611177006524E-4</v>
      </c>
      <c r="BZ134">
        <v>3.4380210750691904E-4</v>
      </c>
      <c r="CA134">
        <v>9.626459010193733E-4</v>
      </c>
      <c r="CB134">
        <v>7.907448472659137E-4</v>
      </c>
      <c r="CC134">
        <v>8.9388547951798941E-4</v>
      </c>
      <c r="CD134">
        <v>0</v>
      </c>
      <c r="CE134">
        <v>8.2512505801660564E-4</v>
      </c>
      <c r="CF134">
        <v>1.048596427896103E-3</v>
      </c>
      <c r="CG134">
        <v>0</v>
      </c>
      <c r="CH134">
        <v>0</v>
      </c>
      <c r="CI134">
        <v>1.7190105375345952E-3</v>
      </c>
      <c r="CJ134">
        <v>1.1551750812232479E-2</v>
      </c>
      <c r="CK134">
        <v>1.2033073762742166E-4</v>
      </c>
      <c r="CL134">
        <v>0</v>
      </c>
      <c r="CM134">
        <v>2.3464493837347222E-2</v>
      </c>
      <c r="CN134">
        <v>6.7900916232616505E-3</v>
      </c>
      <c r="CO134">
        <v>8.5950526876729761E-5</v>
      </c>
      <c r="CP134">
        <v>0</v>
      </c>
      <c r="CQ134">
        <v>1.8788785175253123E-2</v>
      </c>
      <c r="CR134">
        <v>1.031406322520757E-4</v>
      </c>
      <c r="CS134">
        <v>0</v>
      </c>
      <c r="CT134">
        <v>0</v>
      </c>
      <c r="CU134">
        <v>0</v>
      </c>
      <c r="CV134">
        <v>1.5350764100183933E-2</v>
      </c>
      <c r="CW134">
        <v>5.1570316126037848E-4</v>
      </c>
      <c r="CX134">
        <v>0</v>
      </c>
      <c r="CY134">
        <v>1.6691592319460918E-2</v>
      </c>
      <c r="CZ134">
        <v>1.9081016966634005E-3</v>
      </c>
      <c r="DA134">
        <v>0</v>
      </c>
      <c r="DB134">
        <v>1.9252918020387466E-3</v>
      </c>
      <c r="DC134">
        <v>1.8909115912880547E-4</v>
      </c>
    </row>
    <row r="135" spans="1:107" x14ac:dyDescent="0.25">
      <c r="A135" t="s">
        <v>213</v>
      </c>
      <c r="B135" t="str">
        <f>LEFT(A135,7)</f>
        <v>VDMT001</v>
      </c>
      <c r="C135" t="s">
        <v>192</v>
      </c>
      <c r="D135">
        <v>7</v>
      </c>
      <c r="E135">
        <v>30.922000000000001</v>
      </c>
      <c r="F135">
        <v>70.150999999999996</v>
      </c>
      <c r="G135">
        <v>1.2686436841084017</v>
      </c>
      <c r="H135">
        <v>1.2550763198431592E-2</v>
      </c>
      <c r="I135">
        <v>0.13287704803248845</v>
      </c>
      <c r="J135">
        <v>3.6041870886430474E-2</v>
      </c>
      <c r="K135">
        <v>2.1740652569668114E-2</v>
      </c>
      <c r="L135">
        <v>3.7109648508612241E-3</v>
      </c>
      <c r="M135">
        <v>3.5359193390281474E-3</v>
      </c>
      <c r="N135">
        <v>3.9560285674275315E-3</v>
      </c>
      <c r="O135">
        <v>3.7109648508612241E-3</v>
      </c>
      <c r="P135">
        <v>5.6364654810250664E-3</v>
      </c>
      <c r="Q135">
        <v>3.7284694020445317E-3</v>
      </c>
      <c r="R135">
        <v>1.8904915277972274E-3</v>
      </c>
      <c r="S135">
        <v>2.2055734490967652E-3</v>
      </c>
      <c r="T135">
        <v>6.4591793866405267E-3</v>
      </c>
      <c r="U135">
        <v>4.0085422209774537E-3</v>
      </c>
      <c r="V135">
        <v>2.9232600476123793E-3</v>
      </c>
      <c r="W135">
        <v>4.9012743313261451E-3</v>
      </c>
      <c r="X135">
        <v>9.8025486626522888E-4</v>
      </c>
      <c r="Y135">
        <v>8.1746254026046766E-3</v>
      </c>
      <c r="Z135">
        <v>7.8770480324884468E-4</v>
      </c>
      <c r="AA135">
        <v>1.5404005041310741E-3</v>
      </c>
      <c r="AB135">
        <v>3.5709284413947624E-3</v>
      </c>
      <c r="AC135">
        <v>1.4528777482145357E-3</v>
      </c>
      <c r="AD135">
        <v>5.2513653549922975E-4</v>
      </c>
      <c r="AE135">
        <v>9.3299257807029825E-3</v>
      </c>
      <c r="AF135">
        <v>1.4003640946646128E-3</v>
      </c>
      <c r="AG135">
        <v>0</v>
      </c>
      <c r="AH135">
        <v>2.0130233860803808E-3</v>
      </c>
      <c r="AI135">
        <v>5.5489427251085282E-3</v>
      </c>
      <c r="AJ135">
        <v>1.5351491387760818E-2</v>
      </c>
      <c r="AK135">
        <v>0</v>
      </c>
      <c r="AL135">
        <v>2.8007281893292258E-4</v>
      </c>
      <c r="AM135">
        <v>8.4021845679876765E-4</v>
      </c>
      <c r="AN135">
        <v>5.9515474023246048E-4</v>
      </c>
      <c r="AO135">
        <v>5.5314381739252202E-3</v>
      </c>
      <c r="AP135">
        <v>4.7262288194930684E-4</v>
      </c>
      <c r="AQ135">
        <v>0</v>
      </c>
      <c r="AR135">
        <v>1.5404005041310741E-3</v>
      </c>
      <c r="AS135">
        <v>1.0852821733650748E-3</v>
      </c>
      <c r="AT135">
        <v>9.5049712925360588E-3</v>
      </c>
      <c r="AU135">
        <v>2.3631144097465339E-3</v>
      </c>
      <c r="AV135">
        <v>3.4133874807449937E-3</v>
      </c>
      <c r="AW135">
        <v>6.3016384259907579E-4</v>
      </c>
      <c r="AX135">
        <v>3.8562526256826775E-2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7.9820753395882932E-3</v>
      </c>
      <c r="BE135">
        <v>1.5964150679176586E-2</v>
      </c>
      <c r="BF135">
        <v>6.8267749614899875E-4</v>
      </c>
      <c r="BG135">
        <v>4.2010922839938382E-4</v>
      </c>
      <c r="BH135">
        <v>6.3979134574989494E-2</v>
      </c>
      <c r="BI135">
        <v>3.8510012603276851E-4</v>
      </c>
      <c r="BJ135">
        <v>5.3984035849320822E-2</v>
      </c>
      <c r="BK135">
        <v>0</v>
      </c>
      <c r="BL135">
        <v>0</v>
      </c>
      <c r="BM135">
        <v>6.2666293236241424E-3</v>
      </c>
      <c r="BN135">
        <v>1.1728049292816132E-3</v>
      </c>
      <c r="BO135">
        <v>0</v>
      </c>
      <c r="BP135">
        <v>0.29650959249404846</v>
      </c>
      <c r="BQ135">
        <v>3.9385240162442235E-3</v>
      </c>
      <c r="BR135">
        <v>0</v>
      </c>
      <c r="BS135">
        <v>7.0018204733230641E-4</v>
      </c>
      <c r="BT135">
        <v>3.6759557484946086E-4</v>
      </c>
      <c r="BU135">
        <v>0</v>
      </c>
      <c r="BV135">
        <v>1.8554824254306121E-3</v>
      </c>
      <c r="BW135">
        <v>8.7872846940204447E-3</v>
      </c>
      <c r="BX135">
        <v>6.651729449656911E-4</v>
      </c>
      <c r="BY135">
        <v>6.4766839378238344E-4</v>
      </c>
      <c r="BZ135">
        <v>0</v>
      </c>
      <c r="CA135">
        <v>1.5754096064976895E-4</v>
      </c>
      <c r="CB135">
        <v>1.0852821733650748E-3</v>
      </c>
      <c r="CC135">
        <v>0</v>
      </c>
      <c r="CD135">
        <v>4.7262288194930684E-4</v>
      </c>
      <c r="CE135">
        <v>1.0502730709984596E-4</v>
      </c>
      <c r="CF135">
        <v>9.1023666153199827E-4</v>
      </c>
      <c r="CG135">
        <v>0</v>
      </c>
      <c r="CH135">
        <v>0</v>
      </c>
      <c r="CI135">
        <v>2.2580871026466882E-3</v>
      </c>
      <c r="CJ135">
        <v>4.3131214115670072E-2</v>
      </c>
      <c r="CK135">
        <v>3.8510012603276851E-4</v>
      </c>
      <c r="CL135">
        <v>0</v>
      </c>
      <c r="CM135">
        <v>2.728959529477664E-2</v>
      </c>
      <c r="CN135">
        <v>8.0520935443215234E-4</v>
      </c>
      <c r="CO135">
        <v>0</v>
      </c>
      <c r="CP135">
        <v>3.6759557484946086E-4</v>
      </c>
      <c r="CQ135">
        <v>8.4021845679876765E-4</v>
      </c>
      <c r="CR135">
        <v>0</v>
      </c>
      <c r="CS135">
        <v>0</v>
      </c>
      <c r="CT135">
        <v>0</v>
      </c>
      <c r="CU135">
        <v>1.9255006301638426E-4</v>
      </c>
      <c r="CV135">
        <v>2.3981235121131495E-3</v>
      </c>
      <c r="CW135">
        <v>0</v>
      </c>
      <c r="CX135">
        <v>0</v>
      </c>
      <c r="CY135">
        <v>1.5544041450777202E-2</v>
      </c>
      <c r="CZ135">
        <v>0</v>
      </c>
      <c r="DA135">
        <v>0</v>
      </c>
      <c r="DB135">
        <v>2.2755916538299958E-3</v>
      </c>
      <c r="DC135">
        <v>1.032768519815152E-3</v>
      </c>
    </row>
    <row r="136" spans="1:107" x14ac:dyDescent="0.25">
      <c r="A136" t="s">
        <v>233</v>
      </c>
      <c r="B136" t="str">
        <f>LEFT(A136,7)</f>
        <v>VDMT001</v>
      </c>
      <c r="C136" t="s">
        <v>192</v>
      </c>
      <c r="D136">
        <v>14</v>
      </c>
      <c r="E136">
        <v>30.922000000000001</v>
      </c>
      <c r="F136">
        <v>70.150999999999996</v>
      </c>
      <c r="G136">
        <v>1.2686436841084017</v>
      </c>
      <c r="H136">
        <v>0.58212695256642466</v>
      </c>
      <c r="I136">
        <v>4.9598932301951545E-2</v>
      </c>
      <c r="J136">
        <v>4.405616309632434E-2</v>
      </c>
      <c r="K136">
        <v>4.5622301815359055E-2</v>
      </c>
      <c r="L136">
        <v>3.7859701207969602E-3</v>
      </c>
      <c r="M136">
        <v>6.7956801808549752E-3</v>
      </c>
      <c r="N136">
        <v>8.8112326192648673E-3</v>
      </c>
      <c r="O136">
        <v>1.1507714935515941E-2</v>
      </c>
      <c r="P136">
        <v>1.2515491154720887E-2</v>
      </c>
      <c r="Q136">
        <v>1.2815100300971006E-2</v>
      </c>
      <c r="R136">
        <v>2.0700268286371871E-3</v>
      </c>
      <c r="S136">
        <v>2.4922033528987186E-3</v>
      </c>
      <c r="T136">
        <v>2.6011521333533074E-3</v>
      </c>
      <c r="U136">
        <v>6.7275871930708572E-3</v>
      </c>
      <c r="V136">
        <v>5.7334295714227346E-3</v>
      </c>
      <c r="W136">
        <v>3.2003704258535457E-3</v>
      </c>
      <c r="X136">
        <v>9.7509158506856961E-3</v>
      </c>
      <c r="Y136">
        <v>6.1964618883547373E-3</v>
      </c>
      <c r="Z136">
        <v>1.1984365850004767E-3</v>
      </c>
      <c r="AA136">
        <v>1.6478503043756553E-3</v>
      </c>
      <c r="AB136">
        <v>3.5272167672173119E-3</v>
      </c>
      <c r="AC136">
        <v>3.2684634136376637E-3</v>
      </c>
      <c r="AD136">
        <v>5.5836249982976749E-4</v>
      </c>
      <c r="AE136">
        <v>9.0155115826172222E-3</v>
      </c>
      <c r="AF136">
        <v>1.9474594506257745E-3</v>
      </c>
      <c r="AG136">
        <v>2.4922033528987186E-3</v>
      </c>
      <c r="AH136">
        <v>3.2412262185240164E-3</v>
      </c>
      <c r="AI136">
        <v>2.1653570115349519E-3</v>
      </c>
      <c r="AJ136">
        <v>4.8482207302292012E-3</v>
      </c>
      <c r="AK136">
        <v>3.3093192063081344E-3</v>
      </c>
      <c r="AL136">
        <v>8.0349725585259228E-4</v>
      </c>
      <c r="AM136">
        <v>4.4941371937517874E-4</v>
      </c>
      <c r="AN136">
        <v>2.6420079260237781E-3</v>
      </c>
      <c r="AO136">
        <v>1.0390989935856406E-2</v>
      </c>
      <c r="AP136">
        <v>8.0349725585259228E-4</v>
      </c>
      <c r="AQ136">
        <v>6.9454847539800353E-4</v>
      </c>
      <c r="AR136">
        <v>1.5797573165915375E-3</v>
      </c>
      <c r="AS136">
        <v>3.4046493892058994E-4</v>
      </c>
      <c r="AT136">
        <v>2.0700268286371871E-3</v>
      </c>
      <c r="AU136">
        <v>2.1653570115349519E-3</v>
      </c>
      <c r="AV136">
        <v>1.2665295727845947E-3</v>
      </c>
      <c r="AW136">
        <v>1.0894878045458879E-3</v>
      </c>
      <c r="AX136">
        <v>6.1011317054569724E-3</v>
      </c>
      <c r="AY136">
        <v>3.8132073159106078E-4</v>
      </c>
      <c r="AZ136">
        <v>4.3579512181835515E-4</v>
      </c>
      <c r="BA136">
        <v>0</v>
      </c>
      <c r="BB136">
        <v>5.8559969494341468E-4</v>
      </c>
      <c r="BC136">
        <v>3.9493932914788437E-4</v>
      </c>
      <c r="BD136">
        <v>1.1711993898868294E-3</v>
      </c>
      <c r="BE136">
        <v>2.1653570115349519E-3</v>
      </c>
      <c r="BF136">
        <v>1.3618597556823598E-3</v>
      </c>
      <c r="BG136">
        <v>5.4474390227294395E-4</v>
      </c>
      <c r="BH136">
        <v>1.9120510969780333E-2</v>
      </c>
      <c r="BI136">
        <v>4.9026951204564958E-4</v>
      </c>
      <c r="BJ136">
        <v>7.3676612782415671E-3</v>
      </c>
      <c r="BK136">
        <v>1.0213948167617699E-3</v>
      </c>
      <c r="BL136">
        <v>2.3151615846600117E-4</v>
      </c>
      <c r="BM136">
        <v>9.5330182897765186E-4</v>
      </c>
      <c r="BN136">
        <v>0</v>
      </c>
      <c r="BO136">
        <v>4.4941371937517874E-4</v>
      </c>
      <c r="BP136">
        <v>4.2054229255471275E-2</v>
      </c>
      <c r="BQ136">
        <v>1.184817987443653E-3</v>
      </c>
      <c r="BR136">
        <v>2.3151615846600117E-4</v>
      </c>
      <c r="BS136">
        <v>8.1711585340941593E-4</v>
      </c>
      <c r="BT136">
        <v>0</v>
      </c>
      <c r="BU136">
        <v>2.5875335357964838E-4</v>
      </c>
      <c r="BV136">
        <v>3.9493932914788437E-4</v>
      </c>
      <c r="BW136">
        <v>1.5797573165915375E-3</v>
      </c>
      <c r="BX136">
        <v>3.8132073159106078E-4</v>
      </c>
      <c r="BY136">
        <v>3.8132073159106078E-4</v>
      </c>
      <c r="BZ136">
        <v>2.7237195113647198E-4</v>
      </c>
      <c r="CA136">
        <v>6.536926827275327E-4</v>
      </c>
      <c r="CB136">
        <v>7.4902286562529791E-4</v>
      </c>
      <c r="CC136">
        <v>7.2178567051165072E-4</v>
      </c>
      <c r="CD136">
        <v>0</v>
      </c>
      <c r="CE136">
        <v>3.4046493892058994E-4</v>
      </c>
      <c r="CF136">
        <v>3.8268259134674313E-3</v>
      </c>
      <c r="CG136">
        <v>0</v>
      </c>
      <c r="CH136">
        <v>0</v>
      </c>
      <c r="CI136">
        <v>1.2937667678982418E-3</v>
      </c>
      <c r="CJ136">
        <v>5.3657274373884976E-3</v>
      </c>
      <c r="CK136">
        <v>1.2256737801141239E-4</v>
      </c>
      <c r="CL136">
        <v>0</v>
      </c>
      <c r="CM136">
        <v>3.2684634136376637E-3</v>
      </c>
      <c r="CN136">
        <v>4.7665091448882593E-4</v>
      </c>
      <c r="CO136">
        <v>4.0855792670470796E-4</v>
      </c>
      <c r="CP136">
        <v>0</v>
      </c>
      <c r="CQ136">
        <v>3.4046493892058994E-4</v>
      </c>
      <c r="CR136">
        <v>3.2684634136376635E-4</v>
      </c>
      <c r="CS136">
        <v>0</v>
      </c>
      <c r="CT136">
        <v>0</v>
      </c>
      <c r="CU136">
        <v>0</v>
      </c>
      <c r="CV136">
        <v>5.5836249982976749E-4</v>
      </c>
      <c r="CW136">
        <v>0</v>
      </c>
      <c r="CX136">
        <v>0</v>
      </c>
      <c r="CY136">
        <v>2.301542987103188E-3</v>
      </c>
      <c r="CZ136">
        <v>0</v>
      </c>
      <c r="DA136">
        <v>0</v>
      </c>
      <c r="DB136">
        <v>7.0816707295482707E-4</v>
      </c>
      <c r="DC136">
        <v>0</v>
      </c>
    </row>
    <row r="137" spans="1:107" x14ac:dyDescent="0.25">
      <c r="A137" t="s">
        <v>253</v>
      </c>
      <c r="B137" t="str">
        <f>LEFT(A137,7)</f>
        <v>VDMT001</v>
      </c>
      <c r="C137" t="s">
        <v>192</v>
      </c>
      <c r="D137">
        <v>50</v>
      </c>
      <c r="E137">
        <v>30.922000000000001</v>
      </c>
      <c r="F137">
        <v>70.150999999999996</v>
      </c>
      <c r="G137">
        <v>1.2686436841084017</v>
      </c>
      <c r="H137">
        <v>6.5792355711313102E-2</v>
      </c>
      <c r="I137">
        <v>7.2226481217829375E-2</v>
      </c>
      <c r="J137">
        <v>0.11504763990800569</v>
      </c>
      <c r="K137">
        <v>0.17719855437520535</v>
      </c>
      <c r="L137">
        <v>1.2703975468185302E-2</v>
      </c>
      <c r="M137">
        <v>2.9487460300076661E-2</v>
      </c>
      <c r="N137">
        <v>4.3231847552294381E-2</v>
      </c>
      <c r="O137">
        <v>4.3204468294819845E-2</v>
      </c>
      <c r="P137">
        <v>3.7619099770014236E-2</v>
      </c>
      <c r="Q137">
        <v>2.2177198554375204E-2</v>
      </c>
      <c r="R137">
        <v>8.4875698171065599E-3</v>
      </c>
      <c r="S137">
        <v>7.6388128353959044E-3</v>
      </c>
      <c r="T137">
        <v>4.2711641660278174E-3</v>
      </c>
      <c r="U137">
        <v>3.9535647793231848E-2</v>
      </c>
      <c r="V137">
        <v>7.885226152666739E-3</v>
      </c>
      <c r="W137">
        <v>9.1446719964954556E-3</v>
      </c>
      <c r="X137">
        <v>9.3089475413426784E-2</v>
      </c>
      <c r="Y137">
        <v>3.477165699266236E-3</v>
      </c>
      <c r="Z137">
        <v>3.8057167889606835E-3</v>
      </c>
      <c r="AA137">
        <v>1.6701347059467748E-3</v>
      </c>
      <c r="AB137">
        <v>4.2437849085532799E-3</v>
      </c>
      <c r="AC137">
        <v>4.1890263936042059E-3</v>
      </c>
      <c r="AD137">
        <v>4.3533019384514289E-3</v>
      </c>
      <c r="AE137">
        <v>8.6792246194283204E-3</v>
      </c>
      <c r="AF137">
        <v>2.4093746577592817E-3</v>
      </c>
      <c r="AG137">
        <v>6.3793669915671886E-3</v>
      </c>
      <c r="AH137">
        <v>5.7222648121782937E-3</v>
      </c>
      <c r="AI137">
        <v>1.9713065381666848E-3</v>
      </c>
      <c r="AJ137">
        <v>1.0349359325375096E-2</v>
      </c>
      <c r="AK137">
        <v>1.5962107107655242E-2</v>
      </c>
      <c r="AL137">
        <v>3.3128901544190121E-3</v>
      </c>
      <c r="AM137">
        <v>3.696199759062534E-3</v>
      </c>
      <c r="AN137">
        <v>4.4080604534005039E-3</v>
      </c>
      <c r="AO137">
        <v>1.705727740663673E-2</v>
      </c>
      <c r="AP137">
        <v>3.0390975796736391E-3</v>
      </c>
      <c r="AQ137">
        <v>1.3142043587777901E-3</v>
      </c>
      <c r="AR137">
        <v>3.9426130763333695E-3</v>
      </c>
      <c r="AS137">
        <v>2.0260650531157597E-3</v>
      </c>
      <c r="AT137">
        <v>1.8617895082685357E-3</v>
      </c>
      <c r="AU137">
        <v>1.021246303800241E-2</v>
      </c>
      <c r="AV137">
        <v>1.697513963421312E-3</v>
      </c>
      <c r="AW137">
        <v>4.8187493155185633E-3</v>
      </c>
      <c r="AX137">
        <v>1.6701347059467748E-3</v>
      </c>
      <c r="AY137">
        <v>2.7379257474537291E-3</v>
      </c>
      <c r="AZ137">
        <v>2.2450991129120577E-3</v>
      </c>
      <c r="BA137">
        <v>1.9439272806921477E-3</v>
      </c>
      <c r="BB137">
        <v>1.505859161099551E-3</v>
      </c>
      <c r="BC137">
        <v>0</v>
      </c>
      <c r="BD137">
        <v>7.1186069433796953E-4</v>
      </c>
      <c r="BE137">
        <v>6.0234366443982041E-4</v>
      </c>
      <c r="BF137">
        <v>1.2567079180812617E-2</v>
      </c>
      <c r="BG137">
        <v>7.939984667615814E-4</v>
      </c>
      <c r="BH137">
        <v>3.3402694118935495E-3</v>
      </c>
      <c r="BI137">
        <v>1.8344102507939985E-3</v>
      </c>
      <c r="BJ137">
        <v>1.697513963421312E-3</v>
      </c>
      <c r="BK137">
        <v>2.1082028255393712E-2</v>
      </c>
      <c r="BL137">
        <v>7.6661920928704414E-4</v>
      </c>
      <c r="BM137">
        <v>7.939984667615814E-4</v>
      </c>
      <c r="BN137">
        <v>1.3415836162523273E-3</v>
      </c>
      <c r="BO137">
        <v>1.3963421312014018E-3</v>
      </c>
      <c r="BP137">
        <v>1.0404117840324171E-3</v>
      </c>
      <c r="BQ137">
        <v>0</v>
      </c>
      <c r="BR137">
        <v>6.5710217938889503E-4</v>
      </c>
      <c r="BS137">
        <v>1.0951702989814916E-3</v>
      </c>
      <c r="BT137">
        <v>0</v>
      </c>
      <c r="BU137">
        <v>0</v>
      </c>
      <c r="BV137">
        <v>1.1773080714051036E-3</v>
      </c>
      <c r="BW137">
        <v>0</v>
      </c>
      <c r="BX137">
        <v>0</v>
      </c>
      <c r="BY137">
        <v>0</v>
      </c>
      <c r="BZ137">
        <v>4.6544737706713394E-4</v>
      </c>
      <c r="CA137">
        <v>2.1629613404884462E-3</v>
      </c>
      <c r="CB137">
        <v>1.0130325265578798E-3</v>
      </c>
      <c r="CC137">
        <v>6.6531595663125616E-3</v>
      </c>
      <c r="CD137">
        <v>8.7613623918519326E-4</v>
      </c>
      <c r="CE137">
        <v>3.2855108969444751E-4</v>
      </c>
      <c r="CF137">
        <v>0</v>
      </c>
      <c r="CG137">
        <v>0</v>
      </c>
      <c r="CH137">
        <v>0</v>
      </c>
      <c r="CI137">
        <v>4.6544737706713394E-4</v>
      </c>
      <c r="CJ137">
        <v>6.2972292191435767E-4</v>
      </c>
      <c r="CK137">
        <v>8.2137772423611878E-5</v>
      </c>
      <c r="CL137">
        <v>0</v>
      </c>
      <c r="CM137">
        <v>0</v>
      </c>
      <c r="CN137">
        <v>0</v>
      </c>
      <c r="CO137">
        <v>4.1068886211805938E-4</v>
      </c>
      <c r="CP137">
        <v>0</v>
      </c>
      <c r="CQ137">
        <v>0</v>
      </c>
      <c r="CR137">
        <v>0</v>
      </c>
      <c r="CS137">
        <v>0</v>
      </c>
      <c r="CT137">
        <v>1.3689628737268646E-3</v>
      </c>
      <c r="CU137">
        <v>0</v>
      </c>
      <c r="CV137">
        <v>3.2855108969444751E-4</v>
      </c>
      <c r="CW137">
        <v>0</v>
      </c>
      <c r="CX137">
        <v>0</v>
      </c>
      <c r="CY137">
        <v>7.939984667615814E-4</v>
      </c>
      <c r="CZ137">
        <v>2.737925747453729E-4</v>
      </c>
      <c r="DA137">
        <v>0</v>
      </c>
      <c r="DB137">
        <v>4.3806811959259663E-4</v>
      </c>
      <c r="DC137">
        <v>0</v>
      </c>
    </row>
    <row r="138" spans="1:107" x14ac:dyDescent="0.25">
      <c r="G138" t="s">
        <v>356</v>
      </c>
      <c r="H138">
        <f>MEDIAN(H135-H134,H136-H135,H137-H136)</f>
        <v>-1.2374889595820037E-2</v>
      </c>
      <c r="I138">
        <f t="shared" ref="I138" si="2125">MEDIAN(I135-I134,I136-I135,I137-I136)</f>
        <v>2.2627548915877829E-2</v>
      </c>
      <c r="J138">
        <f t="shared" ref="J138" si="2126">MEDIAN(J135-J134,J136-J135,J137-J136)</f>
        <v>8.0142922098938654E-3</v>
      </c>
      <c r="K138">
        <f t="shared" ref="K138" si="2127">MEDIAN(K135-K134,K136-K135,K137-K136)</f>
        <v>2.3881649245690941E-2</v>
      </c>
      <c r="L138">
        <f t="shared" ref="L138" si="2128">MEDIAN(L135-L134,L136-L135,L137-L136)</f>
        <v>7.500526993573604E-5</v>
      </c>
      <c r="M138">
        <f t="shared" ref="M138" si="2129">MEDIAN(M135-M134,M136-M135,M137-M136)</f>
        <v>3.2597608418268279E-3</v>
      </c>
      <c r="N138">
        <f t="shared" ref="N138" si="2130">MEDIAN(N135-N134,N136-N135,N137-N136)</f>
        <v>4.8552040518373358E-3</v>
      </c>
      <c r="O138">
        <f t="shared" ref="O138" si="2131">MEDIAN(O135-O134,O136-O135,O137-O136)</f>
        <v>7.7967500846547171E-3</v>
      </c>
      <c r="P138">
        <f t="shared" ref="P138" si="2132">MEDIAN(P135-P134,P136-P135,P137-P136)</f>
        <v>6.8790256736958209E-3</v>
      </c>
      <c r="Q138">
        <f t="shared" ref="Q138" si="2133">MEDIAN(Q135-Q134,Q136-Q135,Q137-Q136)</f>
        <v>9.086630898926475E-3</v>
      </c>
      <c r="R138">
        <f t="shared" ref="R138" si="2134">MEDIAN(R135-R134,R136-R135,R137-R136)</f>
        <v>1.795353008399597E-4</v>
      </c>
      <c r="S138">
        <f t="shared" ref="S138" si="2135">MEDIAN(S135-S134,S136-S135,S137-S136)</f>
        <v>2.8662990380195347E-4</v>
      </c>
      <c r="T138">
        <f t="shared" ref="T138" si="2136">MEDIAN(T135-T134,T136-T135,T137-T136)</f>
        <v>6.6611387514894146E-4</v>
      </c>
      <c r="U138">
        <f t="shared" ref="U138" si="2137">MEDIAN(U135-U134,U136-U135,U137-U136)</f>
        <v>2.7190449720934035E-3</v>
      </c>
      <c r="V138">
        <f t="shared" ref="V138" si="2138">MEDIAN(V135-V134,V136-V135,V137-V136)</f>
        <v>2.1517965812440044E-3</v>
      </c>
      <c r="W138">
        <f t="shared" ref="W138" si="2139">MEDIAN(W135-W134,W136-W135,W137-W136)</f>
        <v>-1.7009039054725994E-3</v>
      </c>
      <c r="X138">
        <f t="shared" ref="X138" si="2140">MEDIAN(X135-X134,X136-X135,X137-X136)</f>
        <v>8.7706609844204666E-3</v>
      </c>
      <c r="Y138">
        <f t="shared" ref="Y138" si="2141">MEDIAN(Y135-Y134,Y136-Y135,Y137-Y136)</f>
        <v>-1.9781635142499393E-3</v>
      </c>
      <c r="Z138">
        <f t="shared" ref="Z138" si="2142">MEDIAN(Z135-Z134,Z136-Z135,Z137-Z136)</f>
        <v>4.1073178175163197E-4</v>
      </c>
      <c r="AA138">
        <f t="shared" ref="AA138" si="2143">MEDIAN(AA135-AA134,AA136-AA135,AA137-AA136)</f>
        <v>2.2284401571119475E-5</v>
      </c>
      <c r="AB138">
        <f t="shared" ref="AB138" si="2144">MEDIAN(AB135-AB134,AB136-AB135,AB137-AB136)</f>
        <v>-4.3711674177450508E-5</v>
      </c>
      <c r="AC138">
        <f t="shared" ref="AC138" si="2145">MEDIAN(AC135-AC134,AC136-AC135,AC137-AC136)</f>
        <v>9.2056297996654214E-4</v>
      </c>
      <c r="AD138">
        <f t="shared" ref="AD138" si="2146">MEDIAN(AD135-AD134,AD136-AD135,AD137-AD136)</f>
        <v>3.322596433053774E-5</v>
      </c>
      <c r="AE138">
        <f t="shared" ref="AE138" si="2147">MEDIAN(AE135-AE134,AE136-AE135,AE137-AE136)</f>
        <v>-3.3628696318890178E-4</v>
      </c>
      <c r="AF138">
        <f t="shared" ref="AF138" si="2148">MEDIAN(AF135-AF134,AF136-AF135,AF137-AF136)</f>
        <v>4.619152071335072E-4</v>
      </c>
      <c r="AG138">
        <f t="shared" ref="AG138" si="2149">MEDIAN(AG135-AG134,AG136-AG135,AG137-AG136)</f>
        <v>2.4922033528987186E-3</v>
      </c>
      <c r="AH138">
        <f t="shared" ref="AH138" si="2150">MEDIAN(AH135-AH134,AH136-AH135,AH137-AH136)</f>
        <v>1.2282028324436356E-3</v>
      </c>
      <c r="AI138">
        <f t="shared" ref="AI138" si="2151">MEDIAN(AI135-AI134,AI136-AI135,AI137-AI136)</f>
        <v>-1.9405047336826719E-4</v>
      </c>
      <c r="AJ138">
        <f t="shared" ref="AJ138" si="2152">MEDIAN(AJ135-AJ134,AJ136-AJ135,AJ137-AJ136)</f>
        <v>-7.2125713818764481E-4</v>
      </c>
      <c r="AK138">
        <f t="shared" ref="AK138" si="2153">MEDIAN(AK135-AK134,AK136-AK135,AK137-AK136)</f>
        <v>3.3093192063081344E-3</v>
      </c>
      <c r="AL138">
        <f t="shared" ref="AL138" si="2154">MEDIAN(AL135-AL134,AL136-AL135,AL137-AL136)</f>
        <v>5.234244369196697E-4</v>
      </c>
      <c r="AM138">
        <f t="shared" ref="AM138" si="2155">MEDIAN(AM135-AM134,AM136-AM135,AM137-AM136)</f>
        <v>-3.6308891947544881E-4</v>
      </c>
      <c r="AN138">
        <f t="shared" ref="AN138" si="2156">MEDIAN(AN135-AN134,AN136-AN135,AN137-AN136)</f>
        <v>1.7660525273767258E-3</v>
      </c>
      <c r="AO138">
        <f t="shared" ref="AO138" si="2157">MEDIAN(AO135-AO134,AO136-AO135,AO137-AO136)</f>
        <v>4.8595517619311858E-3</v>
      </c>
      <c r="AP138">
        <f t="shared" ref="AP138" si="2158">MEDIAN(AP135-AP134,AP136-AP135,AP137-AP136)</f>
        <v>3.3087437390328544E-4</v>
      </c>
      <c r="AQ138">
        <f t="shared" ref="AQ138" si="2159">MEDIAN(AQ135-AQ134,AQ136-AQ135,AQ137-AQ136)</f>
        <v>6.1965588337978652E-4</v>
      </c>
      <c r="AR138">
        <f t="shared" ref="AR138" si="2160">MEDIAN(AR135-AR134,AR136-AR135,AR137-AR136)</f>
        <v>3.9356812460463429E-5</v>
      </c>
      <c r="AS138">
        <f t="shared" ref="AS138" si="2161">MEDIAN(AS135-AS134,AS136-AS135,AS137-AS136)</f>
        <v>-6.8529868029555815E-4</v>
      </c>
      <c r="AT138">
        <f t="shared" ref="AT138" si="2162">MEDIAN(AT135-AT134,AT136-AT135,AT137-AT136)</f>
        <v>-2.0823732036865132E-4</v>
      </c>
      <c r="AU138">
        <f t="shared" ref="AU138" si="2163">MEDIAN(AU135-AU134,AU136-AU135,AU137-AU136)</f>
        <v>5.9640289450176628E-5</v>
      </c>
      <c r="AV138">
        <f t="shared" ref="AV138" si="2164">MEDIAN(AV135-AV134,AV136-AV135,AV137-AV136)</f>
        <v>4.3098439063671734E-4</v>
      </c>
      <c r="AW138">
        <f t="shared" ref="AW138" si="2165">MEDIAN(AW135-AW134,AW136-AW135,AW137-AW136)</f>
        <v>4.5932396194681212E-4</v>
      </c>
      <c r="AX138">
        <f t="shared" ref="AX138" si="2166">MEDIAN(AX135-AX134,AX136-AX135,AX137-AX136)</f>
        <v>-3.2461394551369802E-2</v>
      </c>
      <c r="AY138">
        <f t="shared" ref="AY138" si="2167">MEDIAN(AY135-AY134,AY136-AY135,AY137-AY136)</f>
        <v>3.8132073159106078E-4</v>
      </c>
      <c r="AZ138">
        <f t="shared" ref="AZ138" si="2168">MEDIAN(AZ135-AZ134,AZ136-AZ135,AZ137-AZ136)</f>
        <v>4.3579512181835515E-4</v>
      </c>
      <c r="BA138">
        <f t="shared" ref="BA138" si="2169">MEDIAN(BA135-BA134,BA136-BA135,BA137-BA136)</f>
        <v>0</v>
      </c>
      <c r="BB138">
        <f t="shared" ref="BB138" si="2170">MEDIAN(BB135-BB134,BB136-BB135,BB137-BB136)</f>
        <v>5.8559969494341468E-4</v>
      </c>
      <c r="BC138">
        <f t="shared" ref="BC138" si="2171">MEDIAN(BC135-BC134,BC136-BC135,BC137-BC136)</f>
        <v>-3.9493932914788437E-4</v>
      </c>
      <c r="BD138">
        <f t="shared" ref="BD138" si="2172">MEDIAN(BD135-BD134,BD136-BD135,BD137-BD136)</f>
        <v>-4.5933869554885983E-4</v>
      </c>
      <c r="BE138">
        <f t="shared" ref="BE138" si="2173">MEDIAN(BE135-BE134,BE136-BE135,BE137-BE136)</f>
        <v>-1.5630133470951315E-3</v>
      </c>
      <c r="BF138">
        <f t="shared" ref="BF138" si="2174">MEDIAN(BF135-BF134,BF136-BF135,BF137-BF136)</f>
        <v>6.7918225953336102E-4</v>
      </c>
      <c r="BG138">
        <f t="shared" ref="BG138" si="2175">MEDIAN(BG135-BG134,BG136-BG135,BG137-BG136)</f>
        <v>1.2463467387356013E-4</v>
      </c>
      <c r="BH138">
        <f t="shared" ref="BH138" si="2176">MEDIAN(BH135-BH134,BH136-BH135,BH137-BH136)</f>
        <v>-2.8469252133621031E-2</v>
      </c>
      <c r="BI138">
        <f t="shared" ref="BI138" si="2177">MEDIAN(BI135-BI134,BI136-BI135,BI137-BI136)</f>
        <v>1.0516938601288107E-4</v>
      </c>
      <c r="BJ138">
        <f t="shared" ref="BJ138" si="2178">MEDIAN(BJ135-BJ134,BJ136-BJ135,BJ137-BJ136)</f>
        <v>-3.7845507065777245E-2</v>
      </c>
      <c r="BK138">
        <f t="shared" ref="BK138" si="2179">MEDIAN(BK135-BK134,BK136-BK135,BK137-BK136)</f>
        <v>1.0213948167617699E-3</v>
      </c>
      <c r="BL138">
        <f t="shared" ref="BL138" si="2180">MEDIAN(BL135-BL134,BL136-BL135,BL137-BL136)</f>
        <v>2.3151615846600117E-4</v>
      </c>
      <c r="BM138">
        <f t="shared" ref="BM138" si="2181">MEDIAN(BM135-BM134,BM136-BM135,BM137-BM136)</f>
        <v>-1.5930336221607047E-4</v>
      </c>
      <c r="BN138">
        <f t="shared" ref="BN138" si="2182">MEDIAN(BN135-BN134,BN136-BN135,BN137-BN136)</f>
        <v>7.4305229489796446E-4</v>
      </c>
      <c r="BO138">
        <f t="shared" ref="BO138" si="2183">MEDIAN(BO135-BO134,BO136-BO135,BO137-BO136)</f>
        <v>4.4941371937517874E-4</v>
      </c>
      <c r="BP138">
        <f t="shared" ref="BP138" si="2184">MEDIAN(BP135-BP134,BP136-BP135,BP137-BP136)</f>
        <v>-4.1013817471438854E-2</v>
      </c>
      <c r="BQ138">
        <f t="shared" ref="BQ138" si="2185">MEDIAN(BQ135-BQ134,BQ136-BQ135,BQ137-BQ136)</f>
        <v>-1.184817987443653E-3</v>
      </c>
      <c r="BR138">
        <f t="shared" ref="BR138" si="2186">MEDIAN(BR135-BR134,BR136-BR135,BR137-BR136)</f>
        <v>2.3151615846600117E-4</v>
      </c>
      <c r="BS138">
        <f t="shared" ref="BS138" si="2187">MEDIAN(BS135-BS134,BS136-BS135,BS137-BS136)</f>
        <v>2.7805444557207567E-4</v>
      </c>
      <c r="BT138">
        <f t="shared" ref="BT138" si="2188">MEDIAN(BT135-BT134,BT136-BT135,BT137-BT136)</f>
        <v>0</v>
      </c>
      <c r="BU138">
        <f t="shared" ref="BU138" si="2189">MEDIAN(BU135-BU134,BU136-BU135,BU137-BU136)</f>
        <v>0</v>
      </c>
      <c r="BV138">
        <f t="shared" ref="BV138" si="2190">MEDIAN(BV135-BV134,BV136-BV135,BV137-BV136)</f>
        <v>6.3498494378104952E-4</v>
      </c>
      <c r="BW138">
        <f t="shared" ref="BW138" si="2191">MEDIAN(BW135-BW134,BW136-BW135,BW137-BW136)</f>
        <v>-1.5797573165915375E-3</v>
      </c>
      <c r="BX138">
        <f t="shared" ref="BX138" si="2192">MEDIAN(BX135-BX134,BX136-BX135,BX137-BX136)</f>
        <v>-2.8385221337463032E-4</v>
      </c>
      <c r="BY138">
        <f t="shared" ref="BY138" si="2193">MEDIAN(BY135-BY134,BY136-BY135,BY137-BY136)</f>
        <v>-3.493577179876818E-4</v>
      </c>
      <c r="BZ138">
        <f t="shared" ref="BZ138" si="2194">MEDIAN(BZ135-BZ134,BZ136-BZ135,BZ137-BZ136)</f>
        <v>1.9307542593066196E-4</v>
      </c>
      <c r="CA138">
        <f t="shared" ref="CA138" si="2195">MEDIAN(CA135-CA134,CA136-CA135,CA137-CA136)</f>
        <v>4.961517220777637E-4</v>
      </c>
      <c r="CB138">
        <f t="shared" ref="CB138" si="2196">MEDIAN(CB135-CB134,CB136-CB135,CB137-CB136)</f>
        <v>2.6400966093258194E-4</v>
      </c>
      <c r="CC138">
        <f t="shared" ref="CC138" si="2197">MEDIAN(CC135-CC134,CC136-CC135,CC137-CC136)</f>
        <v>7.2178567051165072E-4</v>
      </c>
      <c r="CD138">
        <f t="shared" ref="CD138" si="2198">MEDIAN(CD135-CD134,CD136-CD135,CD137-CD136)</f>
        <v>4.7262288194930684E-4</v>
      </c>
      <c r="CE138">
        <f t="shared" ref="CE138" si="2199">MEDIAN(CE135-CE134,CE136-CE135,CE137-CE136)</f>
        <v>-1.191384922614243E-5</v>
      </c>
      <c r="CF138">
        <f t="shared" ref="CF138" si="2200">MEDIAN(CF135-CF134,CF136-CF135,CF137-CF136)</f>
        <v>-1.3835976636410478E-4</v>
      </c>
      <c r="CG138">
        <f t="shared" ref="CG138" si="2201">MEDIAN(CG135-CG134,CG136-CG135,CG137-CG136)</f>
        <v>0</v>
      </c>
      <c r="CH138">
        <f t="shared" ref="CH138" si="2202">MEDIAN(CH135-CH134,CH136-CH135,CH137-CH136)</f>
        <v>0</v>
      </c>
      <c r="CI138">
        <f t="shared" ref="CI138" si="2203">MEDIAN(CI135-CI134,CI136-CI135,CI137-CI136)</f>
        <v>-8.2831939083110782E-4</v>
      </c>
      <c r="CJ138">
        <f t="shared" ref="CJ138" si="2204">MEDIAN(CJ135-CJ134,CJ136-CJ135,CJ137-CJ136)</f>
        <v>-4.7360045154741402E-3</v>
      </c>
      <c r="CK138">
        <f t="shared" ref="CK138" si="2205">MEDIAN(CK135-CK134,CK136-CK135,CK137-CK136)</f>
        <v>-4.0429605587800516E-5</v>
      </c>
      <c r="CL138">
        <f t="shared" ref="CL138" si="2206">MEDIAN(CL135-CL134,CL136-CL135,CL137-CL136)</f>
        <v>0</v>
      </c>
      <c r="CM138">
        <f t="shared" ref="CM138" si="2207">MEDIAN(CM135-CM134,CM136-CM135,CM137-CM136)</f>
        <v>-3.2684634136376637E-3</v>
      </c>
      <c r="CN138">
        <f t="shared" ref="CN138" si="2208">MEDIAN(CN135-CN134,CN136-CN135,CN137-CN136)</f>
        <v>-4.7665091448882593E-4</v>
      </c>
      <c r="CO138">
        <f t="shared" ref="CO138" si="2209">MEDIAN(CO135-CO134,CO136-CO135,CO137-CO136)</f>
        <v>2.1309354133514135E-6</v>
      </c>
      <c r="CP138">
        <f t="shared" ref="CP138" si="2210">MEDIAN(CP135-CP134,CP136-CP135,CP137-CP136)</f>
        <v>0</v>
      </c>
      <c r="CQ138">
        <f t="shared" ref="CQ138" si="2211">MEDIAN(CQ135-CQ134,CQ136-CQ135,CQ137-CQ136)</f>
        <v>-4.9975351787817776E-4</v>
      </c>
      <c r="CR138">
        <f t="shared" ref="CR138" si="2212">MEDIAN(CR135-CR134,CR136-CR135,CR137-CR136)</f>
        <v>-1.031406322520757E-4</v>
      </c>
      <c r="CS138">
        <f t="shared" ref="CS138" si="2213">MEDIAN(CS135-CS134,CS136-CS135,CS137-CS136)</f>
        <v>0</v>
      </c>
      <c r="CT138">
        <f t="shared" ref="CT138" si="2214">MEDIAN(CT135-CT134,CT136-CT135,CT137-CT136)</f>
        <v>0</v>
      </c>
      <c r="CU138">
        <f t="shared" ref="CU138" si="2215">MEDIAN(CU135-CU134,CU136-CU135,CU137-CU136)</f>
        <v>0</v>
      </c>
      <c r="CV138">
        <f t="shared" ref="CV138" si="2216">MEDIAN(CV135-CV134,CV136-CV135,CV137-CV136)</f>
        <v>-1.8397610122833819E-3</v>
      </c>
      <c r="CW138">
        <f t="shared" ref="CW138" si="2217">MEDIAN(CW135-CW134,CW136-CW135,CW137-CW136)</f>
        <v>0</v>
      </c>
      <c r="CX138">
        <f t="shared" ref="CX138" si="2218">MEDIAN(CX135-CX134,CX136-CX135,CX137-CX136)</f>
        <v>0</v>
      </c>
      <c r="CY138">
        <f t="shared" ref="CY138" si="2219">MEDIAN(CY135-CY134,CY136-CY135,CY137-CY136)</f>
        <v>-1.5075445203416066E-3</v>
      </c>
      <c r="CZ138">
        <f t="shared" ref="CZ138" si="2220">MEDIAN(CZ135-CZ134,CZ136-CZ135,CZ137-CZ136)</f>
        <v>0</v>
      </c>
      <c r="DA138">
        <f t="shared" ref="DA138" si="2221">MEDIAN(DA135-DA134,DA136-DA135,DA137-DA136)</f>
        <v>0</v>
      </c>
      <c r="DB138">
        <f t="shared" ref="DB138" si="2222">MEDIAN(DB135-DB134,DB136-DB135,DB137-DB136)</f>
        <v>-2.7009895336223044E-4</v>
      </c>
      <c r="DC138">
        <f t="shared" ref="DC138" si="2223">MEDIAN(DC135-DC134,DC136-DC135,DC137-DC136)</f>
        <v>0</v>
      </c>
    </row>
    <row r="139" spans="1:107" x14ac:dyDescent="0.25">
      <c r="G139" t="s">
        <v>357</v>
      </c>
      <c r="H139">
        <f>AVERAGE(H135-H134,H136-H135,H137-H136)</f>
        <v>1.3622234305687172E-2</v>
      </c>
      <c r="I139">
        <f t="shared" ref="I139:BT139" si="2224">AVERAGE(I135-I134,I136-I135,I137-I136)</f>
        <v>-1.617983761740623E-3</v>
      </c>
      <c r="J139">
        <f t="shared" si="2224"/>
        <v>1.2185872921392031E-2</v>
      </c>
      <c r="K139">
        <f t="shared" si="2224"/>
        <v>3.2054799211941508E-2</v>
      </c>
      <c r="L139">
        <f t="shared" si="2224"/>
        <v>2.3552069683572766E-3</v>
      </c>
      <c r="M139">
        <f t="shared" si="2224"/>
        <v>6.2364214099115828E-3</v>
      </c>
      <c r="N139">
        <f t="shared" si="2224"/>
        <v>6.8584295558628073E-3</v>
      </c>
      <c r="O139">
        <f t="shared" si="2224"/>
        <v>7.6343179488454248E-3</v>
      </c>
      <c r="P139">
        <f t="shared" si="2224"/>
        <v>6.219471180335885E-3</v>
      </c>
      <c r="Q139">
        <f t="shared" si="2224"/>
        <v>6.3095807048899402E-4</v>
      </c>
      <c r="R139">
        <f t="shared" si="2224"/>
        <v>1.6430726681366491E-3</v>
      </c>
      <c r="S139">
        <f t="shared" si="2224"/>
        <v>1.5320547279865572E-3</v>
      </c>
      <c r="T139">
        <f t="shared" si="2224"/>
        <v>-5.0730044848792261E-4</v>
      </c>
      <c r="U139">
        <f t="shared" si="2224"/>
        <v>9.1560646065796635E-3</v>
      </c>
      <c r="V139">
        <f t="shared" si="2224"/>
        <v>-1.0617339030186844E-3</v>
      </c>
      <c r="W139">
        <f t="shared" si="2224"/>
        <v>1.1444601477277629E-4</v>
      </c>
      <c r="X139">
        <f t="shared" si="2224"/>
        <v>2.8818031579514413E-2</v>
      </c>
      <c r="Y139">
        <f t="shared" si="2224"/>
        <v>-1.3564301868368789E-3</v>
      </c>
      <c r="Z139">
        <f t="shared" si="2224"/>
        <v>6.3826839922420957E-4</v>
      </c>
      <c r="AA139">
        <f t="shared" si="2224"/>
        <v>-2.8560359474302669E-4</v>
      </c>
      <c r="AB139">
        <f t="shared" si="2224"/>
        <v>1.4825720686727491E-4</v>
      </c>
      <c r="AC139">
        <f t="shared" si="2224"/>
        <v>-1.7322570471115615E-3</v>
      </c>
      <c r="AD139">
        <f t="shared" si="2224"/>
        <v>1.1989791006454024E-3</v>
      </c>
      <c r="AE139">
        <f t="shared" si="2224"/>
        <v>-3.0833517623525021E-3</v>
      </c>
      <c r="AF139">
        <f t="shared" si="2224"/>
        <v>-3.1423196347772631E-4</v>
      </c>
      <c r="AG139">
        <f t="shared" si="2224"/>
        <v>1.3070606409642394E-3</v>
      </c>
      <c r="AH139">
        <f t="shared" si="2224"/>
        <v>6.8692412240986881E-4</v>
      </c>
      <c r="AI139">
        <f t="shared" si="2224"/>
        <v>3.591403528828985E-4</v>
      </c>
      <c r="AJ139">
        <f t="shared" si="2224"/>
        <v>-1.9077964001911229E-3</v>
      </c>
      <c r="AK139">
        <f t="shared" si="2224"/>
        <v>3.3839504969294366E-3</v>
      </c>
      <c r="AL139">
        <f t="shared" si="2224"/>
        <v>8.9228541851040389E-4</v>
      </c>
      <c r="AM139">
        <f t="shared" si="2224"/>
        <v>8.3096412759610589E-4</v>
      </c>
      <c r="AN139">
        <f t="shared" si="2224"/>
        <v>9.7084042858180204E-4</v>
      </c>
      <c r="AO139">
        <f t="shared" si="2224"/>
        <v>-2.1701190209875224E-3</v>
      </c>
      <c r="AP139">
        <f t="shared" si="2224"/>
        <v>1.1914704703989015E-4</v>
      </c>
      <c r="AQ139">
        <f t="shared" si="2224"/>
        <v>-6.6174971417551224E-5</v>
      </c>
      <c r="AR139">
        <f t="shared" si="2224"/>
        <v>2.4268779038122556E-4</v>
      </c>
      <c r="AS139">
        <f t="shared" si="2224"/>
        <v>8.5161399818375571E-5</v>
      </c>
      <c r="AT139">
        <f t="shared" si="2224"/>
        <v>-6.1136104914361446E-4</v>
      </c>
      <c r="AU139">
        <f t="shared" si="2224"/>
        <v>2.6363296392353506E-3</v>
      </c>
      <c r="AV139">
        <f t="shared" si="2224"/>
        <v>4.2258710967922109E-4</v>
      </c>
      <c r="AW139">
        <f t="shared" si="2224"/>
        <v>1.3655882965846779E-3</v>
      </c>
      <c r="AX139">
        <f t="shared" si="2224"/>
        <v>-2.6254122781765647E-2</v>
      </c>
      <c r="AY139">
        <f t="shared" si="2224"/>
        <v>7.636610025649115E-4</v>
      </c>
      <c r="AZ139">
        <f t="shared" si="2224"/>
        <v>4.5613457958980472E-4</v>
      </c>
      <c r="BA139">
        <f t="shared" si="2224"/>
        <v>3.2136375809914283E-4</v>
      </c>
      <c r="BB139">
        <f t="shared" si="2224"/>
        <v>-2.0857130181444893E-4</v>
      </c>
      <c r="BC139">
        <f t="shared" si="2224"/>
        <v>-4.1829256413341816E-4</v>
      </c>
      <c r="BD139">
        <f t="shared" si="2224"/>
        <v>5.9655809234081584E-5</v>
      </c>
      <c r="BE139">
        <f t="shared" si="2224"/>
        <v>-7.1602439853851068E-4</v>
      </c>
      <c r="BF139">
        <f t="shared" si="2224"/>
        <v>3.7764638645959026E-3</v>
      </c>
      <c r="BG139">
        <f t="shared" si="2224"/>
        <v>-9.6326057295071193E-5</v>
      </c>
      <c r="BH139">
        <f t="shared" si="2224"/>
        <v>-2.9702705765572324E-2</v>
      </c>
      <c r="BI139">
        <f t="shared" si="2224"/>
        <v>6.7116746712044288E-5</v>
      </c>
      <c r="BJ139">
        <f t="shared" si="2224"/>
        <v>-3.0044009650558919E-2</v>
      </c>
      <c r="BK139">
        <f t="shared" si="2224"/>
        <v>6.7408409955421371E-3</v>
      </c>
      <c r="BL139">
        <f t="shared" si="2224"/>
        <v>-3.0600370583228634E-4</v>
      </c>
      <c r="BM139">
        <f t="shared" si="2224"/>
        <v>2.9734715457465997E-5</v>
      </c>
      <c r="BN139">
        <f t="shared" si="2224"/>
        <v>3.0394366062289286E-4</v>
      </c>
      <c r="BO139">
        <f t="shared" si="2224"/>
        <v>-5.5985819318359943E-5</v>
      </c>
      <c r="BP139">
        <f t="shared" si="2224"/>
        <v>-1.0150620421200468E-2</v>
      </c>
      <c r="BQ139">
        <f t="shared" si="2224"/>
        <v>-3.7245228313249548E-4</v>
      </c>
      <c r="BR139">
        <f t="shared" si="2224"/>
        <v>-4.4373100831990291E-6</v>
      </c>
      <c r="BS139">
        <f t="shared" si="2224"/>
        <v>2.6191613407508817E-4</v>
      </c>
      <c r="BT139">
        <f t="shared" si="2224"/>
        <v>-7.4490456626499118E-5</v>
      </c>
      <c r="BU139">
        <f t="shared" ref="BU139:DC139" si="2225">AVERAGE(BU135-BU134,BU136-BU135,BU137-BU136)</f>
        <v>0</v>
      </c>
      <c r="BV139">
        <f t="shared" si="2225"/>
        <v>-1.4396470081486358E-5</v>
      </c>
      <c r="BW139">
        <f t="shared" si="2225"/>
        <v>-1.9482119425392108E-4</v>
      </c>
      <c r="BX139">
        <f t="shared" si="2225"/>
        <v>-2.1201129962926672E-4</v>
      </c>
      <c r="BY139">
        <f t="shared" si="2225"/>
        <v>-3.3234203725668841E-4</v>
      </c>
      <c r="BZ139">
        <f t="shared" si="2225"/>
        <v>4.0548423186738296E-5</v>
      </c>
      <c r="CA139">
        <f t="shared" si="2225"/>
        <v>4.0010514648969097E-4</v>
      </c>
      <c r="CB139">
        <f t="shared" si="2225"/>
        <v>7.409589309732205E-5</v>
      </c>
      <c r="CC139">
        <f t="shared" si="2225"/>
        <v>1.9197580289315242E-3</v>
      </c>
      <c r="CD139">
        <f t="shared" si="2225"/>
        <v>2.9204541306173109E-4</v>
      </c>
      <c r="CE139">
        <f t="shared" si="2225"/>
        <v>-1.6552465610738607E-4</v>
      </c>
      <c r="CF139">
        <f t="shared" si="2225"/>
        <v>-3.4953214263203428E-4</v>
      </c>
      <c r="CG139">
        <f t="shared" si="2225"/>
        <v>0</v>
      </c>
      <c r="CH139">
        <f t="shared" si="2225"/>
        <v>0</v>
      </c>
      <c r="CI139">
        <f t="shared" si="2225"/>
        <v>-4.1785438682248707E-4</v>
      </c>
      <c r="CJ139">
        <f t="shared" si="2225"/>
        <v>-3.6406759634393716E-3</v>
      </c>
      <c r="CK139">
        <f t="shared" si="2225"/>
        <v>-1.2730988401269937E-5</v>
      </c>
      <c r="CL139">
        <f t="shared" si="2225"/>
        <v>0</v>
      </c>
      <c r="CM139">
        <f t="shared" si="2225"/>
        <v>-7.8214979457824074E-3</v>
      </c>
      <c r="CN139">
        <f t="shared" si="2225"/>
        <v>-2.2633638744205503E-3</v>
      </c>
      <c r="CO139">
        <f t="shared" si="2225"/>
        <v>1.0824611174710988E-4</v>
      </c>
      <c r="CP139">
        <f t="shared" si="2225"/>
        <v>0</v>
      </c>
      <c r="CQ139">
        <f t="shared" si="2225"/>
        <v>-6.2629283917510397E-3</v>
      </c>
      <c r="CR139">
        <f t="shared" si="2225"/>
        <v>-3.4380210750691908E-5</v>
      </c>
      <c r="CS139">
        <f t="shared" si="2225"/>
        <v>0</v>
      </c>
      <c r="CT139">
        <f t="shared" si="2225"/>
        <v>4.5632095790895487E-4</v>
      </c>
      <c r="CU139">
        <f t="shared" si="2225"/>
        <v>0</v>
      </c>
      <c r="CV139">
        <f t="shared" si="2225"/>
        <v>-5.0074043368298288E-3</v>
      </c>
      <c r="CW139">
        <f t="shared" si="2225"/>
        <v>-1.7190105375345949E-4</v>
      </c>
      <c r="CX139">
        <f t="shared" si="2225"/>
        <v>0</v>
      </c>
      <c r="CY139">
        <f t="shared" si="2225"/>
        <v>-5.2991979508997785E-3</v>
      </c>
      <c r="CZ139">
        <f t="shared" si="2225"/>
        <v>-5.4476970730600919E-4</v>
      </c>
      <c r="DA139">
        <f t="shared" si="2225"/>
        <v>0</v>
      </c>
      <c r="DB139">
        <f t="shared" si="2225"/>
        <v>-4.9574122748204997E-4</v>
      </c>
      <c r="DC139">
        <f t="shared" si="2225"/>
        <v>-6.3030386376268488E-5</v>
      </c>
    </row>
    <row r="140" spans="1:107" x14ac:dyDescent="0.25">
      <c r="A140" t="s">
        <v>194</v>
      </c>
      <c r="B140" t="str">
        <f>LEFT(A140,7)</f>
        <v>VDMT002</v>
      </c>
      <c r="C140" t="s">
        <v>192</v>
      </c>
      <c r="D140">
        <v>1</v>
      </c>
      <c r="E140">
        <v>26.295000000000002</v>
      </c>
      <c r="F140">
        <v>52.475000000000001</v>
      </c>
      <c r="G140">
        <v>0.99562654497052661</v>
      </c>
      <c r="H140">
        <v>0.60853356572740724</v>
      </c>
      <c r="I140">
        <v>3.6989390103885682E-2</v>
      </c>
      <c r="J140">
        <v>4.4521448036408402E-2</v>
      </c>
      <c r="K140">
        <v>4.9736481719716147E-2</v>
      </c>
      <c r="L140">
        <v>5.3395305086386966E-3</v>
      </c>
      <c r="M140">
        <v>7.7464691317038082E-3</v>
      </c>
      <c r="N140">
        <v>9.9597460264763248E-3</v>
      </c>
      <c r="O140">
        <v>1.5921760661769792E-2</v>
      </c>
      <c r="P140">
        <v>1.0941887648531629E-2</v>
      </c>
      <c r="Q140">
        <v>3.6380738957823241E-3</v>
      </c>
      <c r="R140">
        <v>2.5176024678037379E-3</v>
      </c>
      <c r="S140">
        <v>1.1550538794594071E-3</v>
      </c>
      <c r="T140">
        <v>3.3475813033434316E-3</v>
      </c>
      <c r="U140">
        <v>8.6871118119821282E-3</v>
      </c>
      <c r="V140">
        <v>4.5233846536913312E-3</v>
      </c>
      <c r="W140">
        <v>4.640964988726121E-3</v>
      </c>
      <c r="X140">
        <v>1.0374735444246172E-2</v>
      </c>
      <c r="Y140">
        <v>2.3861891521766193E-3</v>
      </c>
      <c r="Z140">
        <v>3.9423994688135454E-3</v>
      </c>
      <c r="AA140">
        <v>2.2478593462533373E-3</v>
      </c>
      <c r="AB140">
        <v>1.8467029090758185E-3</v>
      </c>
      <c r="AC140">
        <v>4.3020569642140795E-3</v>
      </c>
      <c r="AD140">
        <v>7.6081393257805259E-4</v>
      </c>
      <c r="AE140">
        <v>6.2663402083246878E-3</v>
      </c>
      <c r="AF140">
        <v>1.1343044085709148E-3</v>
      </c>
      <c r="AG140">
        <v>2.7112641960963329E-3</v>
      </c>
      <c r="AH140">
        <v>3.8179026434825912E-3</v>
      </c>
      <c r="AI140">
        <v>4.8415432073148801E-4</v>
      </c>
      <c r="AJ140">
        <v>7.1239850050490384E-4</v>
      </c>
      <c r="AK140">
        <v>5.1251193094576089E-3</v>
      </c>
      <c r="AL140">
        <v>7.193149908010679E-4</v>
      </c>
      <c r="AM140">
        <v>6.1556763635860624E-4</v>
      </c>
      <c r="AN140">
        <v>5.2565326250847274E-3</v>
      </c>
      <c r="AO140">
        <v>1.2269853785395139E-2</v>
      </c>
      <c r="AP140">
        <v>7.5389744228188853E-4</v>
      </c>
      <c r="AQ140">
        <v>1.3210496465673458E-3</v>
      </c>
      <c r="AR140">
        <v>1.8951183411489675E-3</v>
      </c>
      <c r="AS140">
        <v>1.3141331562711819E-3</v>
      </c>
      <c r="AT140">
        <v>9.8905811235146831E-4</v>
      </c>
      <c r="AU140">
        <v>7.2913640702162094E-2</v>
      </c>
      <c r="AV140">
        <v>6.8473253932024739E-4</v>
      </c>
      <c r="AW140">
        <v>2.2824417977341578E-4</v>
      </c>
      <c r="AX140">
        <v>2.1441119918108755E-4</v>
      </c>
      <c r="AY140">
        <v>2.4899365066190812E-4</v>
      </c>
      <c r="AZ140">
        <v>8.7839426761284259E-4</v>
      </c>
      <c r="BA140">
        <v>3.6657398569669807E-4</v>
      </c>
      <c r="BB140">
        <v>1.0928054667939302E-3</v>
      </c>
      <c r="BC140">
        <v>4.4957186925066744E-4</v>
      </c>
      <c r="BD140">
        <v>4.3573888865833921E-4</v>
      </c>
      <c r="BE140">
        <v>1.3141331562711817E-4</v>
      </c>
      <c r="BF140">
        <v>1.5008783942676129E-3</v>
      </c>
      <c r="BG140">
        <v>1.1758033503478995E-4</v>
      </c>
      <c r="BH140">
        <v>9.6830864146297603E-5</v>
      </c>
      <c r="BI140">
        <v>1.3832980592328229E-3</v>
      </c>
      <c r="BJ140">
        <v>1.7982874770026698E-4</v>
      </c>
      <c r="BK140">
        <v>7.6081393257805259E-4</v>
      </c>
      <c r="BL140">
        <v>1.3417991174558383E-3</v>
      </c>
      <c r="BM140">
        <v>8.9914373850133488E-5</v>
      </c>
      <c r="BN140">
        <v>2.6974312155040046E-4</v>
      </c>
      <c r="BO140">
        <v>9.1297671909366311E-4</v>
      </c>
      <c r="BP140">
        <v>2.4899365066190812E-4</v>
      </c>
      <c r="BQ140">
        <v>8.9914373850133488E-5</v>
      </c>
      <c r="BR140">
        <v>6.7781604902408322E-4</v>
      </c>
      <c r="BS140">
        <v>1.452462962194464E-4</v>
      </c>
      <c r="BT140">
        <v>0</v>
      </c>
      <c r="BU140">
        <v>4.9107081102765218E-4</v>
      </c>
      <c r="BV140">
        <v>1.5907927681177463E-4</v>
      </c>
      <c r="BW140">
        <v>2.2132768947725166E-4</v>
      </c>
      <c r="BX140">
        <v>3.1124206332738515E-4</v>
      </c>
      <c r="BY140">
        <v>3.6657398569669807E-4</v>
      </c>
      <c r="BZ140">
        <v>1.7291225740410286E-4</v>
      </c>
      <c r="CA140">
        <v>3.9423994688135452E-4</v>
      </c>
      <c r="CB140">
        <v>0</v>
      </c>
      <c r="CC140">
        <v>9.4686752154486721E-3</v>
      </c>
      <c r="CD140">
        <v>8.9914373850133488E-5</v>
      </c>
      <c r="CE140">
        <v>1.2449682533095406E-4</v>
      </c>
      <c r="CF140">
        <v>2.5660178998768864E-3</v>
      </c>
      <c r="CG140">
        <v>3.7349047599286218E-4</v>
      </c>
      <c r="CH140">
        <v>7.6081393257805259E-5</v>
      </c>
      <c r="CI140">
        <v>1.0305570541284531E-3</v>
      </c>
      <c r="CJ140">
        <v>0</v>
      </c>
      <c r="CK140">
        <v>0</v>
      </c>
      <c r="CL140">
        <v>0</v>
      </c>
      <c r="CM140">
        <v>6.9164902961641145E-5</v>
      </c>
      <c r="CN140">
        <v>2.6282663125423635E-4</v>
      </c>
      <c r="CO140">
        <v>2.3516067006957989E-4</v>
      </c>
      <c r="CP140">
        <v>1.3832980592328229E-4</v>
      </c>
      <c r="CQ140">
        <v>0</v>
      </c>
      <c r="CR140">
        <v>1.1758033503478995E-4</v>
      </c>
      <c r="CS140">
        <v>0</v>
      </c>
      <c r="CT140">
        <v>4.4265537895450333E-4</v>
      </c>
      <c r="CU140">
        <v>0</v>
      </c>
      <c r="CV140">
        <v>0</v>
      </c>
      <c r="CW140">
        <v>3.4582451480820572E-4</v>
      </c>
      <c r="CX140">
        <v>0</v>
      </c>
      <c r="CY140">
        <v>0</v>
      </c>
      <c r="CZ140">
        <v>5.9481816547011384E-4</v>
      </c>
      <c r="DA140">
        <v>0</v>
      </c>
      <c r="DB140">
        <v>1.6599576710793875E-4</v>
      </c>
      <c r="DC140">
        <v>0</v>
      </c>
    </row>
    <row r="141" spans="1:107" x14ac:dyDescent="0.25">
      <c r="A141" t="s">
        <v>214</v>
      </c>
      <c r="B141" t="str">
        <f>LEFT(A141,7)</f>
        <v>VDMT002</v>
      </c>
      <c r="C141" t="s">
        <v>192</v>
      </c>
      <c r="D141">
        <v>7</v>
      </c>
      <c r="E141">
        <v>26.295000000000002</v>
      </c>
      <c r="F141">
        <v>52.475000000000001</v>
      </c>
      <c r="G141">
        <v>0.99562654497052661</v>
      </c>
      <c r="H141">
        <v>0.77364399210488588</v>
      </c>
      <c r="I141">
        <v>1.9296717352710914E-2</v>
      </c>
      <c r="J141">
        <v>2.5085732558524188E-2</v>
      </c>
      <c r="K141">
        <v>4.9553970161761628E-2</v>
      </c>
      <c r="L141">
        <v>3.1756883414747103E-3</v>
      </c>
      <c r="M141">
        <v>8.6339026783843684E-3</v>
      </c>
      <c r="N141">
        <v>3.3410887759265182E-3</v>
      </c>
      <c r="O141">
        <v>1.0629734587436183E-2</v>
      </c>
      <c r="P141">
        <v>6.2411097266482154E-3</v>
      </c>
      <c r="Q141">
        <v>1.7311912139289218E-2</v>
      </c>
      <c r="R141">
        <v>4.9620130335542351E-4</v>
      </c>
      <c r="S141">
        <v>1.0695894761216906E-3</v>
      </c>
      <c r="T141">
        <v>8.0494878099879807E-4</v>
      </c>
      <c r="U141">
        <v>4.2452778175964007E-3</v>
      </c>
      <c r="V141">
        <v>5.0281732073349577E-3</v>
      </c>
      <c r="W141">
        <v>9.9240260671084698E-5</v>
      </c>
      <c r="X141">
        <v>7.0460585076470138E-3</v>
      </c>
      <c r="Y141">
        <v>1.4952199274443427E-2</v>
      </c>
      <c r="Z141">
        <v>2.5361399949277199E-4</v>
      </c>
      <c r="AA141">
        <v>4.0798773831445933E-4</v>
      </c>
      <c r="AB141">
        <v>2.2714992998048274E-3</v>
      </c>
      <c r="AC141">
        <v>8.3913153745217173E-3</v>
      </c>
      <c r="AD141">
        <v>2.6464069512289253E-4</v>
      </c>
      <c r="AE141">
        <v>1.9186450396409707E-3</v>
      </c>
      <c r="AF141">
        <v>1.3673102581349447E-3</v>
      </c>
      <c r="AG141">
        <v>1.5988708663674757E-3</v>
      </c>
      <c r="AH141">
        <v>2.0509653872024169E-3</v>
      </c>
      <c r="AI141">
        <v>2.5361399949277199E-4</v>
      </c>
      <c r="AJ141">
        <v>4.1350108612951955E-3</v>
      </c>
      <c r="AK141">
        <v>1.3232034756144625E-3</v>
      </c>
      <c r="AL141">
        <v>2.2053391260241044E-4</v>
      </c>
      <c r="AM141">
        <v>0</v>
      </c>
      <c r="AN141">
        <v>3.3962222540771208E-3</v>
      </c>
      <c r="AO141">
        <v>6.704230943113277E-3</v>
      </c>
      <c r="AP141">
        <v>1.984805213421694E-4</v>
      </c>
      <c r="AQ141">
        <v>7.1673521595783389E-4</v>
      </c>
      <c r="AR141">
        <v>5.2928139024578506E-4</v>
      </c>
      <c r="AS141">
        <v>5.9544156402650816E-4</v>
      </c>
      <c r="AT141">
        <v>0</v>
      </c>
      <c r="AU141">
        <v>1.0916428673819316E-3</v>
      </c>
      <c r="AV141">
        <v>5.6236147713614661E-4</v>
      </c>
      <c r="AW141">
        <v>6.8365512906747234E-4</v>
      </c>
      <c r="AX141">
        <v>1.2129365193132574E-4</v>
      </c>
      <c r="AY141">
        <v>1.5437373882168731E-4</v>
      </c>
      <c r="AZ141">
        <v>1.4334704319156677E-4</v>
      </c>
      <c r="BA141">
        <v>2.5361399949277199E-4</v>
      </c>
      <c r="BB141">
        <v>0</v>
      </c>
      <c r="BC141">
        <v>0</v>
      </c>
      <c r="BD141">
        <v>0</v>
      </c>
      <c r="BE141">
        <v>5.5133478150602613E-4</v>
      </c>
      <c r="BF141">
        <v>2.5361399949277199E-4</v>
      </c>
      <c r="BG141">
        <v>1.4444971275457883E-3</v>
      </c>
      <c r="BH141">
        <v>8.8213565040964176E-5</v>
      </c>
      <c r="BI141">
        <v>0</v>
      </c>
      <c r="BJ141">
        <v>1.4334704319156677E-4</v>
      </c>
      <c r="BK141">
        <v>2.6464069512289253E-4</v>
      </c>
      <c r="BL141">
        <v>1.2129365193132574E-4</v>
      </c>
      <c r="BM141">
        <v>6.6160173780723132E-5</v>
      </c>
      <c r="BN141">
        <v>4.4106782520482088E-4</v>
      </c>
      <c r="BO141">
        <v>0</v>
      </c>
      <c r="BP141">
        <v>1.7642713008192835E-4</v>
      </c>
      <c r="BQ141">
        <v>0</v>
      </c>
      <c r="BR141">
        <v>9.9240260671084698E-5</v>
      </c>
      <c r="BS141">
        <v>0</v>
      </c>
      <c r="BT141">
        <v>0</v>
      </c>
      <c r="BU141">
        <v>6.2852165091686972E-4</v>
      </c>
      <c r="BV141">
        <v>1.984805213421694E-4</v>
      </c>
      <c r="BW141">
        <v>6.2852165091686972E-4</v>
      </c>
      <c r="BX141">
        <v>4.4106782520482088E-5</v>
      </c>
      <c r="BY141">
        <v>0</v>
      </c>
      <c r="BZ141">
        <v>0</v>
      </c>
      <c r="CA141">
        <v>2.3156060823253095E-4</v>
      </c>
      <c r="CB141">
        <v>1.1026695630120522E-4</v>
      </c>
      <c r="CC141">
        <v>3.6388095579397724E-4</v>
      </c>
      <c r="CD141">
        <v>0</v>
      </c>
      <c r="CE141">
        <v>6.6160173780723132E-5</v>
      </c>
      <c r="CF141">
        <v>1.5327106925867526E-3</v>
      </c>
      <c r="CG141">
        <v>0</v>
      </c>
      <c r="CH141">
        <v>0</v>
      </c>
      <c r="CI141">
        <v>1.4334704319156677E-4</v>
      </c>
      <c r="CJ141">
        <v>1.4334704319156677E-4</v>
      </c>
      <c r="CK141">
        <v>7.7186869410843654E-5</v>
      </c>
      <c r="CL141">
        <v>0</v>
      </c>
      <c r="CM141">
        <v>0</v>
      </c>
      <c r="CN141">
        <v>0</v>
      </c>
      <c r="CO141">
        <v>6.6160173780723132E-5</v>
      </c>
      <c r="CP141">
        <v>0</v>
      </c>
      <c r="CQ141">
        <v>0</v>
      </c>
      <c r="CR141">
        <v>1.984805213421694E-4</v>
      </c>
      <c r="CS141">
        <v>0</v>
      </c>
      <c r="CT141">
        <v>6.7262843343735186E-4</v>
      </c>
      <c r="CU141">
        <v>0</v>
      </c>
      <c r="CV141">
        <v>0</v>
      </c>
      <c r="CW141">
        <v>1.4334704319156677E-4</v>
      </c>
      <c r="CX141">
        <v>0</v>
      </c>
      <c r="CY141">
        <v>0</v>
      </c>
      <c r="CZ141">
        <v>0</v>
      </c>
      <c r="DA141">
        <v>0</v>
      </c>
      <c r="DB141">
        <v>6.6160173780723132E-5</v>
      </c>
      <c r="DC141">
        <v>0</v>
      </c>
    </row>
    <row r="142" spans="1:107" x14ac:dyDescent="0.25">
      <c r="A142" t="s">
        <v>234</v>
      </c>
      <c r="B142" t="str">
        <f>LEFT(A142,7)</f>
        <v>VDMT002</v>
      </c>
      <c r="C142" t="s">
        <v>192</v>
      </c>
      <c r="D142">
        <v>14</v>
      </c>
      <c r="E142">
        <v>26.295000000000002</v>
      </c>
      <c r="F142">
        <v>52.475000000000001</v>
      </c>
      <c r="G142">
        <v>0.99562654497052661</v>
      </c>
      <c r="H142">
        <v>1.6838426781222871E-2</v>
      </c>
      <c r="I142">
        <v>1.9854430520622343E-2</v>
      </c>
      <c r="J142">
        <v>2.426157989627618E-2</v>
      </c>
      <c r="K142">
        <v>4.8333963986021772E-2</v>
      </c>
      <c r="L142">
        <v>2.1813163576468492E-3</v>
      </c>
      <c r="M142">
        <v>4.5406993567342581E-3</v>
      </c>
      <c r="N142">
        <v>6.1321699646092551E-3</v>
      </c>
      <c r="O142">
        <v>7.3563781245130988E-3</v>
      </c>
      <c r="P142">
        <v>1.0027377746121486E-2</v>
      </c>
      <c r="Q142">
        <v>1.0049636076301556E-2</v>
      </c>
      <c r="R142">
        <v>9.5710819774300537E-4</v>
      </c>
      <c r="S142">
        <v>2.9714870790393303E-3</v>
      </c>
      <c r="T142">
        <v>6.4549157522202679E-4</v>
      </c>
      <c r="U142">
        <v>6.1321699646092551E-3</v>
      </c>
      <c r="V142">
        <v>6.6107240634807581E-3</v>
      </c>
      <c r="W142">
        <v>1.2464664900839139E-3</v>
      </c>
      <c r="X142">
        <v>8.2244530015358249E-3</v>
      </c>
      <c r="Y142">
        <v>1.0461415184632849E-3</v>
      </c>
      <c r="Z142">
        <v>8.458165468426559E-4</v>
      </c>
      <c r="AA142">
        <v>1.435662296614508E-3</v>
      </c>
      <c r="AB142">
        <v>1.9698622209361853E-3</v>
      </c>
      <c r="AC142">
        <v>3.4500411779108332E-3</v>
      </c>
      <c r="AD142">
        <v>3.1161662252097847E-4</v>
      </c>
      <c r="AE142">
        <v>7.8238030582945661E-3</v>
      </c>
      <c r="AF142">
        <v>2.3482538339973736E-3</v>
      </c>
      <c r="AG142">
        <v>2.1367996972867097E-3</v>
      </c>
      <c r="AH142">
        <v>3.071649564849645E-3</v>
      </c>
      <c r="AI142">
        <v>5.7871658468181713E-4</v>
      </c>
      <c r="AJ142">
        <v>1.9921205511162551E-3</v>
      </c>
      <c r="AK142">
        <v>2.2258330180069891E-3</v>
      </c>
      <c r="AL142">
        <v>5.5645825450174728E-4</v>
      </c>
      <c r="AM142">
        <v>3.3387495270104838E-4</v>
      </c>
      <c r="AN142">
        <v>1.8696997351258708E-3</v>
      </c>
      <c r="AO142">
        <v>6.3992699267700938E-3</v>
      </c>
      <c r="AP142">
        <v>7.7904155630244623E-4</v>
      </c>
      <c r="AQ142">
        <v>7.0113740067220159E-4</v>
      </c>
      <c r="AR142">
        <v>2.0700247067465E-3</v>
      </c>
      <c r="AS142">
        <v>2.8935829234090856E-4</v>
      </c>
      <c r="AT142">
        <v>2.8935829234090856E-4</v>
      </c>
      <c r="AU142">
        <v>2.0255080463863601E-3</v>
      </c>
      <c r="AV142">
        <v>8.1242905157255106E-4</v>
      </c>
      <c r="AW142">
        <v>6.0097491486188709E-4</v>
      </c>
      <c r="AX142">
        <v>1.224208159903844E-4</v>
      </c>
      <c r="AY142">
        <v>3.1161662252097847E-4</v>
      </c>
      <c r="AZ142">
        <v>2.7822912725087364E-4</v>
      </c>
      <c r="BA142">
        <v>4.8968326396153761E-4</v>
      </c>
      <c r="BB142">
        <v>4.3403743851136287E-4</v>
      </c>
      <c r="BC142">
        <v>3.3387495270104838E-4</v>
      </c>
      <c r="BD142">
        <v>2.7822912725087364E-4</v>
      </c>
      <c r="BE142">
        <v>2.0032497162062902E-4</v>
      </c>
      <c r="BF142">
        <v>5.6758741959178226E-4</v>
      </c>
      <c r="BG142">
        <v>4.0064994324125804E-4</v>
      </c>
      <c r="BH142">
        <v>2.6709996216083871E-4</v>
      </c>
      <c r="BI142">
        <v>2.1145413671066397E-4</v>
      </c>
      <c r="BJ142">
        <v>2.3371246689073385E-4</v>
      </c>
      <c r="BK142">
        <v>4.0064994324125804E-4</v>
      </c>
      <c r="BL142">
        <v>2.8935829234090856E-4</v>
      </c>
      <c r="BM142">
        <v>1.8919580653059407E-4</v>
      </c>
      <c r="BN142">
        <v>0</v>
      </c>
      <c r="BO142">
        <v>4.451666036013978E-4</v>
      </c>
      <c r="BP142">
        <v>1.6693747635052419E-4</v>
      </c>
      <c r="BQ142">
        <v>2.3371246689073385E-4</v>
      </c>
      <c r="BR142">
        <v>6.2323324504195694E-4</v>
      </c>
      <c r="BS142">
        <v>2.225833018006989E-4</v>
      </c>
      <c r="BT142">
        <v>0</v>
      </c>
      <c r="BU142">
        <v>1.7806664144055914E-4</v>
      </c>
      <c r="BV142">
        <v>0</v>
      </c>
      <c r="BW142">
        <v>2.7822912725087364E-4</v>
      </c>
      <c r="BX142">
        <v>0</v>
      </c>
      <c r="BY142">
        <v>1.7806664144055914E-4</v>
      </c>
      <c r="BZ142">
        <v>0</v>
      </c>
      <c r="CA142">
        <v>4.7855409887150269E-4</v>
      </c>
      <c r="CB142">
        <v>0</v>
      </c>
      <c r="CC142">
        <v>7.2339573085227144E-4</v>
      </c>
      <c r="CD142">
        <v>0</v>
      </c>
      <c r="CE142">
        <v>0</v>
      </c>
      <c r="CF142">
        <v>1.7917955794956263E-3</v>
      </c>
      <c r="CG142">
        <v>0</v>
      </c>
      <c r="CH142">
        <v>0</v>
      </c>
      <c r="CI142">
        <v>6.6774990540209675E-4</v>
      </c>
      <c r="CJ142">
        <v>0</v>
      </c>
      <c r="CK142">
        <v>1.224208159903844E-4</v>
      </c>
      <c r="CL142">
        <v>2.0032497162062902E-4</v>
      </c>
      <c r="CM142">
        <v>0</v>
      </c>
      <c r="CN142">
        <v>1.7806664144055914E-4</v>
      </c>
      <c r="CO142">
        <v>0</v>
      </c>
      <c r="CP142">
        <v>2.1145413671066397E-4</v>
      </c>
      <c r="CQ142">
        <v>2.225833018006989E-4</v>
      </c>
      <c r="CR142">
        <v>1.6693747635052419E-4</v>
      </c>
      <c r="CS142">
        <v>0</v>
      </c>
      <c r="CT142">
        <v>7.1226656576223657E-4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1.5580831126048924E-4</v>
      </c>
      <c r="DA142">
        <v>0</v>
      </c>
      <c r="DB142">
        <v>3.450041177910833E-4</v>
      </c>
      <c r="DC142">
        <v>2.3371246689073385E-4</v>
      </c>
    </row>
    <row r="143" spans="1:107" x14ac:dyDescent="0.25">
      <c r="A143" t="s">
        <v>254</v>
      </c>
      <c r="B143" t="str">
        <f>LEFT(A143,7)</f>
        <v>VDMT002</v>
      </c>
      <c r="C143" t="s">
        <v>192</v>
      </c>
      <c r="D143">
        <v>50</v>
      </c>
      <c r="E143">
        <v>26.295000000000002</v>
      </c>
      <c r="F143">
        <v>52.475000000000001</v>
      </c>
      <c r="G143">
        <v>0.99562654497052661</v>
      </c>
      <c r="H143">
        <v>0.7476297462724919</v>
      </c>
      <c r="I143">
        <v>1.3460537499094066E-2</v>
      </c>
      <c r="J143">
        <v>2.7283448743880827E-2</v>
      </c>
      <c r="K143">
        <v>3.1803237644702428E-2</v>
      </c>
      <c r="L143">
        <v>1.1661845997746694E-3</v>
      </c>
      <c r="M143">
        <v>3.9663453619454862E-3</v>
      </c>
      <c r="N143">
        <v>4.5461433550537961E-3</v>
      </c>
      <c r="O143">
        <v>4.6647383990986776E-3</v>
      </c>
      <c r="P143">
        <v>4.7635676024694127E-3</v>
      </c>
      <c r="Q143">
        <v>2.7606290808225224E-3</v>
      </c>
      <c r="R143">
        <v>1.0805326235200326E-3</v>
      </c>
      <c r="S143">
        <v>1.3572543929580899E-3</v>
      </c>
      <c r="T143">
        <v>5.9956383378245715E-4</v>
      </c>
      <c r="U143">
        <v>5.5344353887611429E-3</v>
      </c>
      <c r="V143">
        <v>3.4392562773015675E-3</v>
      </c>
      <c r="W143">
        <v>1.0871212370780817E-3</v>
      </c>
      <c r="X143">
        <v>5.6991507277123678E-3</v>
      </c>
      <c r="Y143">
        <v>7.7086778629173068E-4</v>
      </c>
      <c r="Z143">
        <v>1.8448117962537142E-3</v>
      </c>
      <c r="AA143">
        <v>1.8579890233698124E-3</v>
      </c>
      <c r="AB143">
        <v>1.0871212370780817E-3</v>
      </c>
      <c r="AC143">
        <v>3.6237374569269387E-3</v>
      </c>
      <c r="AD143">
        <v>1.0541781692878368E-4</v>
      </c>
      <c r="AE143">
        <v>7.7613867713816984E-3</v>
      </c>
      <c r="AF143">
        <v>9.4876035235905306E-4</v>
      </c>
      <c r="AG143">
        <v>9.2240589812685712E-4</v>
      </c>
      <c r="AH143">
        <v>1.4956152776771183E-3</v>
      </c>
      <c r="AI143">
        <v>4.6120294906342856E-4</v>
      </c>
      <c r="AJ143">
        <v>5.2050047108586944E-4</v>
      </c>
      <c r="AK143">
        <v>7.1815887782733876E-3</v>
      </c>
      <c r="AL143">
        <v>5.2050047108586944E-4</v>
      </c>
      <c r="AM143">
        <v>2.8989899655415508E-4</v>
      </c>
      <c r="AN143">
        <v>4.4539027652411101E-3</v>
      </c>
      <c r="AO143">
        <v>4.2035354500352491E-3</v>
      </c>
      <c r="AP143">
        <v>2.7013315588000816E-4</v>
      </c>
      <c r="AQ143">
        <v>1.1859504404488164E-3</v>
      </c>
      <c r="AR143">
        <v>1.1991276675649143E-3</v>
      </c>
      <c r="AS143">
        <v>2.8989899655415508E-4</v>
      </c>
      <c r="AT143">
        <v>3.4919651857659591E-4</v>
      </c>
      <c r="AU143">
        <v>5.2372889172931342E-2</v>
      </c>
      <c r="AV143">
        <v>5.9956383378245715E-4</v>
      </c>
      <c r="AW143">
        <v>1.4494949827707754E-4</v>
      </c>
      <c r="AX143">
        <v>1.9765840674146939E-4</v>
      </c>
      <c r="AY143">
        <v>8.5651976254636739E-5</v>
      </c>
      <c r="AZ143">
        <v>2.635445423219592E-4</v>
      </c>
      <c r="BA143">
        <v>3.9531681348293877E-4</v>
      </c>
      <c r="BB143">
        <v>2.266483063968849E-3</v>
      </c>
      <c r="BC143">
        <v>6.5227274224684902E-4</v>
      </c>
      <c r="BD143">
        <v>0</v>
      </c>
      <c r="BE143">
        <v>1.7789256606732246E-4</v>
      </c>
      <c r="BF143">
        <v>7.181588778273388E-4</v>
      </c>
      <c r="BG143">
        <v>7.2474749138538771E-5</v>
      </c>
      <c r="BH143">
        <v>2.5695592876391019E-4</v>
      </c>
      <c r="BI143">
        <v>1.9765840674146939E-4</v>
      </c>
      <c r="BJ143">
        <v>1.317722711609796E-4</v>
      </c>
      <c r="BK143">
        <v>3.4260790501854696E-4</v>
      </c>
      <c r="BL143">
        <v>1.6207989352800491E-3</v>
      </c>
      <c r="BM143">
        <v>1.0541781692878368E-4</v>
      </c>
      <c r="BN143">
        <v>0</v>
      </c>
      <c r="BO143">
        <v>7.511019456175837E-4</v>
      </c>
      <c r="BP143">
        <v>5.0073463041172247E-4</v>
      </c>
      <c r="BQ143">
        <v>3.1625345078635102E-4</v>
      </c>
      <c r="BR143">
        <v>8.8287421677856327E-4</v>
      </c>
      <c r="BS143">
        <v>9.8829203370734694E-5</v>
      </c>
      <c r="BT143">
        <v>1.0541781692878368E-4</v>
      </c>
      <c r="BU143">
        <v>1.0475895557297877E-3</v>
      </c>
      <c r="BV143">
        <v>7.2474749138538771E-5</v>
      </c>
      <c r="BW143">
        <v>0</v>
      </c>
      <c r="BX143">
        <v>1.910697931834204E-4</v>
      </c>
      <c r="BY143">
        <v>1.6471533895122449E-4</v>
      </c>
      <c r="BZ143">
        <v>1.1859504404488163E-4</v>
      </c>
      <c r="CA143">
        <v>4.9414601685367351E-4</v>
      </c>
      <c r="CB143">
        <v>0</v>
      </c>
      <c r="CC143">
        <v>1.5456887407182906E-2</v>
      </c>
      <c r="CD143">
        <v>0</v>
      </c>
      <c r="CE143">
        <v>0</v>
      </c>
      <c r="CF143">
        <v>1.304545484493698E-3</v>
      </c>
      <c r="CG143">
        <v>1.5153811183512653E-4</v>
      </c>
      <c r="CH143">
        <v>7.2474749138538771E-5</v>
      </c>
      <c r="CI143">
        <v>3.0044077824703348E-3</v>
      </c>
      <c r="CJ143">
        <v>0</v>
      </c>
      <c r="CK143">
        <v>3.9531681348293877E-5</v>
      </c>
      <c r="CL143">
        <v>0</v>
      </c>
      <c r="CM143">
        <v>4.6120294906342861E-5</v>
      </c>
      <c r="CN143">
        <v>2.0424702029951837E-4</v>
      </c>
      <c r="CO143">
        <v>7.9063362696587755E-5</v>
      </c>
      <c r="CP143">
        <v>0</v>
      </c>
      <c r="CQ143">
        <v>9.2240589812685723E-5</v>
      </c>
      <c r="CR143">
        <v>0</v>
      </c>
      <c r="CS143">
        <v>4.6120294906342861E-5</v>
      </c>
      <c r="CT143">
        <v>4.6779156262147757E-4</v>
      </c>
      <c r="CU143">
        <v>5.9297522022440816E-5</v>
      </c>
      <c r="CV143">
        <v>0</v>
      </c>
      <c r="CW143">
        <v>4.6120294906342861E-5</v>
      </c>
      <c r="CX143">
        <v>0</v>
      </c>
      <c r="CY143">
        <v>0</v>
      </c>
      <c r="CZ143">
        <v>2.0029385216468899E-3</v>
      </c>
      <c r="DA143">
        <v>0</v>
      </c>
      <c r="DB143">
        <v>1.1200643048683266E-4</v>
      </c>
      <c r="DC143">
        <v>0</v>
      </c>
    </row>
    <row r="144" spans="1:107" x14ac:dyDescent="0.25">
      <c r="G144" t="s">
        <v>356</v>
      </c>
      <c r="H144">
        <f>MEDIAN(H141-H140,H142-H141,H143-H142)</f>
        <v>0.16511042637747864</v>
      </c>
      <c r="I144">
        <f t="shared" ref="I144" si="2226">MEDIAN(I141-I140,I142-I141,I143-I142)</f>
        <v>-6.3938930215282769E-3</v>
      </c>
      <c r="J144">
        <f t="shared" ref="J144" si="2227">MEDIAN(J141-J140,J142-J141,J143-J142)</f>
        <v>-8.2415266224800804E-4</v>
      </c>
      <c r="K144">
        <f t="shared" ref="K144" si="2228">MEDIAN(K141-K140,K142-K141,K143-K142)</f>
        <v>-1.2200061757398559E-3</v>
      </c>
      <c r="L144">
        <f t="shared" ref="L144" si="2229">MEDIAN(L141-L140,L142-L141,L143-L142)</f>
        <v>-1.0151317578721798E-3</v>
      </c>
      <c r="M144">
        <f t="shared" ref="M144" si="2230">MEDIAN(M141-M140,M142-M141,M143-M142)</f>
        <v>-5.7435399478877186E-4</v>
      </c>
      <c r="N144">
        <f t="shared" ref="N144" si="2231">MEDIAN(N141-N140,N142-N141,N143-N142)</f>
        <v>-1.586026609555459E-3</v>
      </c>
      <c r="O144">
        <f t="shared" ref="O144" si="2232">MEDIAN(O141-O140,O142-O141,O143-O142)</f>
        <v>-3.2733564629230842E-3</v>
      </c>
      <c r="P144">
        <f t="shared" ref="P144" si="2233">MEDIAN(P141-P140,P142-P141,P143-P142)</f>
        <v>-4.7007779218834131E-3</v>
      </c>
      <c r="Q144">
        <f t="shared" ref="Q144" si="2234">MEDIAN(Q141-Q140,Q142-Q141,Q143-Q142)</f>
        <v>-7.2622760629876618E-3</v>
      </c>
      <c r="R144">
        <f t="shared" ref="R144" si="2235">MEDIAN(R141-R140,R142-R141,R143-R142)</f>
        <v>1.2342442577702726E-4</v>
      </c>
      <c r="S144">
        <f t="shared" ref="S144" si="2236">MEDIAN(S141-S140,S142-S141,S143-S142)</f>
        <v>-8.5464403337716464E-5</v>
      </c>
      <c r="T144">
        <f t="shared" ref="T144" si="2237">MEDIAN(T141-T140,T142-T141,T143-T142)</f>
        <v>-1.5945720577677128E-4</v>
      </c>
      <c r="U144">
        <f t="shared" ref="U144" si="2238">MEDIAN(U141-U140,U142-U141,U143-U142)</f>
        <v>-5.9773457584811219E-4</v>
      </c>
      <c r="V144">
        <f t="shared" ref="V144" si="2239">MEDIAN(V141-V140,V142-V141,V143-V142)</f>
        <v>5.0478855364362654E-4</v>
      </c>
      <c r="W144">
        <f t="shared" ref="W144" si="2240">MEDIAN(W141-W140,W142-W141,W143-W142)</f>
        <v>-1.5934525300583219E-4</v>
      </c>
      <c r="X144">
        <f t="shared" ref="X144" si="2241">MEDIAN(X141-X140,X142-X141,X143-X142)</f>
        <v>-2.5253022738234571E-3</v>
      </c>
      <c r="Y144">
        <f t="shared" ref="Y144" si="2242">MEDIAN(Y141-Y140,Y142-Y141,Y143-Y142)</f>
        <v>-2.7527373217155421E-4</v>
      </c>
      <c r="Z144">
        <f t="shared" ref="Z144" si="2243">MEDIAN(Z141-Z140,Z142-Z141,Z143-Z142)</f>
        <v>5.9220254734988396E-4</v>
      </c>
      <c r="AA144">
        <f t="shared" ref="AA144" si="2244">MEDIAN(AA141-AA140,AA142-AA141,AA143-AA142)</f>
        <v>4.2232672675530437E-4</v>
      </c>
      <c r="AB144">
        <f t="shared" ref="AB144" si="2245">MEDIAN(AB141-AB140,AB142-AB141,AB143-AB142)</f>
        <v>-3.0163707886864208E-4</v>
      </c>
      <c r="AC144">
        <f t="shared" ref="AC144" si="2246">MEDIAN(AC141-AC140,AC142-AC141,AC143-AC142)</f>
        <v>1.7369627901610545E-4</v>
      </c>
      <c r="AD144">
        <f t="shared" ref="AD144" si="2247">MEDIAN(AD141-AD140,AD142-AD141,AD143-AD142)</f>
        <v>-2.0619880559219478E-4</v>
      </c>
      <c r="AE144">
        <f t="shared" ref="AE144" si="2248">MEDIAN(AE141-AE140,AE142-AE141,AE143-AE142)</f>
        <v>-6.241628691286763E-5</v>
      </c>
      <c r="AF144">
        <f t="shared" ref="AF144" si="2249">MEDIAN(AF141-AF140,AF142-AF141,AF143-AF142)</f>
        <v>2.3300584956402991E-4</v>
      </c>
      <c r="AG144">
        <f t="shared" ref="AG144" si="2250">MEDIAN(AG141-AG140,AG142-AG141,AG143-AG142)</f>
        <v>-1.1123933297288572E-3</v>
      </c>
      <c r="AH144">
        <f t="shared" ref="AH144" si="2251">MEDIAN(AH141-AH140,AH142-AH141,AH143-AH142)</f>
        <v>-1.5760342871725267E-3</v>
      </c>
      <c r="AI144">
        <f t="shared" ref="AI144" si="2252">MEDIAN(AI141-AI140,AI142-AI141,AI143-AI142)</f>
        <v>-1.1751363561838857E-4</v>
      </c>
      <c r="AJ144">
        <f t="shared" ref="AJ144" si="2253">MEDIAN(AJ141-AJ140,AJ142-AJ141,AJ143-AJ142)</f>
        <v>-1.4716200800303856E-3</v>
      </c>
      <c r="AK144">
        <f t="shared" ref="AK144" si="2254">MEDIAN(AK141-AK140,AK142-AK141,AK143-AK142)</f>
        <v>9.0262954239252657E-4</v>
      </c>
      <c r="AL144">
        <f t="shared" ref="AL144" si="2255">MEDIAN(AL141-AL140,AL142-AL141,AL143-AL142)</f>
        <v>-3.5957783415877832E-5</v>
      </c>
      <c r="AM144">
        <f t="shared" ref="AM144" si="2256">MEDIAN(AM141-AM140,AM142-AM141,AM143-AM142)</f>
        <v>-4.3975956146893294E-5</v>
      </c>
      <c r="AN144">
        <f t="shared" ref="AN144" si="2257">MEDIAN(AN141-AN140,AN142-AN141,AN143-AN142)</f>
        <v>-1.52652251895125E-3</v>
      </c>
      <c r="AO144">
        <f t="shared" ref="AO144" si="2258">MEDIAN(AO141-AO140,AO142-AO141,AO143-AO142)</f>
        <v>-2.1957344767348447E-3</v>
      </c>
      <c r="AP144">
        <f t="shared" ref="AP144" si="2259">MEDIAN(AP141-AP140,AP142-AP141,AP143-AP142)</f>
        <v>-5.0890840042243802E-4</v>
      </c>
      <c r="AQ144">
        <f t="shared" ref="AQ144" si="2260">MEDIAN(AQ141-AQ140,AQ142-AQ141,AQ143-AQ142)</f>
        <v>-1.5597815285632306E-5</v>
      </c>
      <c r="AR144">
        <f t="shared" ref="AR144" si="2261">MEDIAN(AR141-AR140,AR142-AR141,AR143-AR142)</f>
        <v>-8.7089703918158574E-4</v>
      </c>
      <c r="AS144">
        <f t="shared" ref="AS144" si="2262">MEDIAN(AS141-AS140,AS142-AS141,AS143-AS142)</f>
        <v>-3.060832716855996E-4</v>
      </c>
      <c r="AT144">
        <f t="shared" ref="AT144" si="2263">MEDIAN(AT141-AT140,AT142-AT141,AT143-AT142)</f>
        <v>5.9838226235687348E-5</v>
      </c>
      <c r="AU144">
        <f t="shared" ref="AU144" si="2264">MEDIAN(AU141-AU140,AU142-AU141,AU143-AU142)</f>
        <v>9.3386517900442855E-4</v>
      </c>
      <c r="AV144">
        <f t="shared" ref="AV144" si="2265">MEDIAN(AV141-AV140,AV142-AV141,AV143-AV142)</f>
        <v>-1.2237106218410078E-4</v>
      </c>
      <c r="AW144">
        <f t="shared" ref="AW144" si="2266">MEDIAN(AW141-AW140,AW142-AW141,AW143-AW142)</f>
        <v>-8.268021420558525E-5</v>
      </c>
      <c r="AX144">
        <f t="shared" ref="AX144" si="2267">MEDIAN(AX141-AX140,AX142-AX141,AX143-AX142)</f>
        <v>1.1271640590586606E-6</v>
      </c>
      <c r="AY144">
        <f t="shared" ref="AY144" si="2268">MEDIAN(AY141-AY140,AY142-AY141,AY143-AY142)</f>
        <v>-9.4619911840220812E-5</v>
      </c>
      <c r="AZ144">
        <f t="shared" ref="AZ144" si="2269">MEDIAN(AZ141-AZ140,AZ142-AZ141,AZ143-AZ142)</f>
        <v>-1.4684584928914438E-5</v>
      </c>
      <c r="BA144">
        <f t="shared" ref="BA144" si="2270">MEDIAN(BA141-BA140,BA142-BA141,BA143-BA142)</f>
        <v>-9.4366450478598838E-5</v>
      </c>
      <c r="BB144">
        <f t="shared" ref="BB144" si="2271">MEDIAN(BB141-BB140,BB142-BB141,BB143-BB142)</f>
        <v>4.3403743851136287E-4</v>
      </c>
      <c r="BC144">
        <f t="shared" ref="BC144" si="2272">MEDIAN(BC141-BC140,BC142-BC141,BC143-BC142)</f>
        <v>3.1839778954580064E-4</v>
      </c>
      <c r="BD144">
        <f t="shared" ref="BD144" si="2273">MEDIAN(BD141-BD140,BD142-BD141,BD143-BD142)</f>
        <v>-2.7822912725087364E-4</v>
      </c>
      <c r="BE144">
        <f t="shared" ref="BE144" si="2274">MEDIAN(BE141-BE140,BE142-BE141,BE143-BE142)</f>
        <v>-2.2432405553306559E-5</v>
      </c>
      <c r="BF144">
        <f t="shared" ref="BF144" si="2275">MEDIAN(BF141-BF140,BF142-BF141,BF143-BF142)</f>
        <v>1.5057145823555655E-4</v>
      </c>
      <c r="BG144">
        <f t="shared" ref="BG144" si="2276">MEDIAN(BG141-BG140,BG142-BG141,BG143-BG142)</f>
        <v>-3.2817519410271924E-4</v>
      </c>
      <c r="BH144">
        <f t="shared" ref="BH144" si="2277">MEDIAN(BH141-BH140,BH142-BH141,BH143-BH142)</f>
        <v>-8.6172991053334261E-6</v>
      </c>
      <c r="BI144">
        <f t="shared" ref="BI144" si="2278">MEDIAN(BI141-BI140,BI142-BI141,BI143-BI142)</f>
        <v>-1.3795729969194587E-5</v>
      </c>
      <c r="BJ144">
        <f t="shared" ref="BJ144" si="2279">MEDIAN(BJ141-BJ140,BJ142-BJ141,BJ143-BJ142)</f>
        <v>-3.6481704508700203E-5</v>
      </c>
      <c r="BK144">
        <f t="shared" ref="BK144" si="2280">MEDIAN(BK141-BK140,BK142-BK141,BK143-BK142)</f>
        <v>-5.8042038222711086E-5</v>
      </c>
      <c r="BL144">
        <f t="shared" ref="BL144" si="2281">MEDIAN(BL141-BL140,BL142-BL141,BL143-BL142)</f>
        <v>1.6806464040958284E-4</v>
      </c>
      <c r="BM144">
        <f t="shared" ref="BM144" si="2282">MEDIAN(BM141-BM140,BM142-BM141,BM143-BM142)</f>
        <v>-2.3754200069410356E-5</v>
      </c>
      <c r="BN144">
        <f t="shared" ref="BN144" si="2283">MEDIAN(BN141-BN140,BN142-BN141,BN143-BN142)</f>
        <v>0</v>
      </c>
      <c r="BO144">
        <f t="shared" ref="BO144" si="2284">MEDIAN(BO141-BO140,BO142-BO141,BO143-BO142)</f>
        <v>3.059353420161859E-4</v>
      </c>
      <c r="BP144">
        <f t="shared" ref="BP144" si="2285">MEDIAN(BP141-BP140,BP142-BP141,BP143-BP142)</f>
        <v>-9.4896537314041643E-6</v>
      </c>
      <c r="BQ144">
        <f t="shared" ref="BQ144" si="2286">MEDIAN(BQ141-BQ140,BQ142-BQ141,BQ143-BQ142)</f>
        <v>8.2540983895617166E-5</v>
      </c>
      <c r="BR144">
        <f t="shared" ref="BR144" si="2287">MEDIAN(BR141-BR140,BR142-BR141,BR143-BR142)</f>
        <v>2.5964097173660633E-4</v>
      </c>
      <c r="BS144">
        <f t="shared" ref="BS144" si="2288">MEDIAN(BS141-BS140,BS142-BS141,BS143-BS142)</f>
        <v>-1.2375409842996422E-4</v>
      </c>
      <c r="BT144">
        <f t="shared" ref="BT144" si="2289">MEDIAN(BT141-BT140,BT142-BT141,BT143-BT142)</f>
        <v>0</v>
      </c>
      <c r="BU144">
        <f t="shared" ref="BU144" si="2290">MEDIAN(BU141-BU140,BU142-BU141,BU143-BU142)</f>
        <v>1.3745083988921753E-4</v>
      </c>
      <c r="BV144">
        <f t="shared" ref="BV144" si="2291">MEDIAN(BV141-BV140,BV142-BV141,BV143-BV142)</f>
        <v>3.9401244530394764E-5</v>
      </c>
      <c r="BW144">
        <f t="shared" ref="BW144" si="2292">MEDIAN(BW141-BW140,BW142-BW141,BW143-BW142)</f>
        <v>-2.7822912725087364E-4</v>
      </c>
      <c r="BX144">
        <f t="shared" ref="BX144" si="2293">MEDIAN(BX141-BX140,BX142-BX141,BX143-BX142)</f>
        <v>-4.4106782520482088E-5</v>
      </c>
      <c r="BY144">
        <f t="shared" ref="BY144" si="2294">MEDIAN(BY141-BY140,BY142-BY141,BY143-BY142)</f>
        <v>-1.3351302489334648E-5</v>
      </c>
      <c r="BZ144">
        <f t="shared" ref="BZ144" si="2295">MEDIAN(BZ141-BZ140,BZ142-BZ141,BZ143-BZ142)</f>
        <v>0</v>
      </c>
      <c r="CA144">
        <f t="shared" ref="CA144" si="2296">MEDIAN(CA141-CA140,CA142-CA141,CA143-CA142)</f>
        <v>1.5591917982170822E-5</v>
      </c>
      <c r="CB144">
        <f t="shared" ref="CB144" si="2297">MEDIAN(CB141-CB140,CB142-CB141,CB143-CB142)</f>
        <v>0</v>
      </c>
      <c r="CC144">
        <f t="shared" ref="CC144" si="2298">MEDIAN(CC141-CC140,CC142-CC141,CC143-CC142)</f>
        <v>3.595147750582942E-4</v>
      </c>
      <c r="CD144">
        <f t="shared" ref="CD144" si="2299">MEDIAN(CD141-CD140,CD142-CD141,CD143-CD142)</f>
        <v>0</v>
      </c>
      <c r="CE144">
        <f t="shared" ref="CE144" si="2300">MEDIAN(CE141-CE140,CE142-CE141,CE143-CE142)</f>
        <v>-5.8336651550230928E-5</v>
      </c>
      <c r="CF144">
        <f t="shared" ref="CF144" si="2301">MEDIAN(CF141-CF140,CF142-CF141,CF143-CF142)</f>
        <v>-4.8725009500192825E-4</v>
      </c>
      <c r="CG144">
        <f t="shared" ref="CG144" si="2302">MEDIAN(CG141-CG140,CG142-CG141,CG143-CG142)</f>
        <v>0</v>
      </c>
      <c r="CH144">
        <f t="shared" ref="CH144" si="2303">MEDIAN(CH141-CH140,CH142-CH141,CH143-CH142)</f>
        <v>0</v>
      </c>
      <c r="CI144">
        <f t="shared" ref="CI144" si="2304">MEDIAN(CI141-CI140,CI142-CI141,CI143-CI142)</f>
        <v>5.2440286221052995E-4</v>
      </c>
      <c r="CJ144">
        <f t="shared" ref="CJ144" si="2305">MEDIAN(CJ141-CJ140,CJ142-CJ141,CJ143-CJ142)</f>
        <v>0</v>
      </c>
      <c r="CK144">
        <f t="shared" ref="CK144" si="2306">MEDIAN(CK141-CK140,CK142-CK141,CK143-CK142)</f>
        <v>4.5233946579540749E-5</v>
      </c>
      <c r="CL144">
        <f t="shared" ref="CL144" si="2307">MEDIAN(CL141-CL140,CL142-CL141,CL143-CL142)</f>
        <v>0</v>
      </c>
      <c r="CM144">
        <f t="shared" ref="CM144" si="2308">MEDIAN(CM141-CM140,CM142-CM141,CM143-CM142)</f>
        <v>0</v>
      </c>
      <c r="CN144">
        <f t="shared" ref="CN144" si="2309">MEDIAN(CN141-CN140,CN142-CN141,CN143-CN142)</f>
        <v>2.618037885895923E-5</v>
      </c>
      <c r="CO144">
        <f t="shared" ref="CO144" si="2310">MEDIAN(CO141-CO140,CO142-CO141,CO143-CO142)</f>
        <v>-6.6160173780723132E-5</v>
      </c>
      <c r="CP144">
        <f t="shared" ref="CP144" si="2311">MEDIAN(CP141-CP140,CP142-CP141,CP143-CP142)</f>
        <v>-1.3832980592328229E-4</v>
      </c>
      <c r="CQ144">
        <f t="shared" ref="CQ144" si="2312">MEDIAN(CQ141-CQ140,CQ142-CQ141,CQ143-CQ142)</f>
        <v>0</v>
      </c>
      <c r="CR144">
        <f t="shared" ref="CR144" si="2313">MEDIAN(CR141-CR140,CR142-CR141,CR143-CR142)</f>
        <v>-3.1543044991645208E-5</v>
      </c>
      <c r="CS144">
        <f t="shared" ref="CS144" si="2314">MEDIAN(CS141-CS140,CS142-CS141,CS143-CS142)</f>
        <v>0</v>
      </c>
      <c r="CT144">
        <f t="shared" ref="CT144" si="2315">MEDIAN(CT141-CT140,CT142-CT141,CT143-CT142)</f>
        <v>3.9638132324884708E-5</v>
      </c>
      <c r="CU144">
        <f t="shared" ref="CU144" si="2316">MEDIAN(CU141-CU140,CU142-CU141,CU143-CU142)</f>
        <v>0</v>
      </c>
      <c r="CV144">
        <f t="shared" ref="CV144" si="2317">MEDIAN(CV141-CV140,CV142-CV141,CV143-CV142)</f>
        <v>0</v>
      </c>
      <c r="CW144">
        <f t="shared" ref="CW144" si="2318">MEDIAN(CW141-CW140,CW142-CW141,CW143-CW142)</f>
        <v>-1.4334704319156677E-4</v>
      </c>
      <c r="CX144">
        <f t="shared" ref="CX144" si="2319">MEDIAN(CX141-CX140,CX142-CX141,CX143-CX142)</f>
        <v>0</v>
      </c>
      <c r="CY144">
        <f t="shared" ref="CY144" si="2320">MEDIAN(CY141-CY140,CY142-CY141,CY143-CY142)</f>
        <v>0</v>
      </c>
      <c r="CZ144">
        <f t="shared" ref="CZ144" si="2321">MEDIAN(CZ141-CZ140,CZ142-CZ141,CZ143-CZ142)</f>
        <v>1.5580831126048924E-4</v>
      </c>
      <c r="DA144">
        <f t="shared" ref="DA144" si="2322">MEDIAN(DA141-DA140,DA142-DA141,DA143-DA142)</f>
        <v>0</v>
      </c>
      <c r="DB144">
        <f t="shared" ref="DB144" si="2323">MEDIAN(DB141-DB140,DB142-DB141,DB143-DB142)</f>
        <v>-9.9835593327215615E-5</v>
      </c>
      <c r="DC144">
        <f t="shared" ref="DC144" si="2324">MEDIAN(DC141-DC140,DC142-DC141,DC143-DC142)</f>
        <v>0</v>
      </c>
    </row>
    <row r="145" spans="1:107" x14ac:dyDescent="0.25">
      <c r="G145" t="s">
        <v>357</v>
      </c>
      <c r="H145">
        <f>AVERAGE(H141-H140,H142-H141,H143-H142)</f>
        <v>4.6365393515028219E-2</v>
      </c>
      <c r="I145">
        <f t="shared" ref="I145:BT145" si="2325">AVERAGE(I141-I140,I142-I141,I143-I142)</f>
        <v>-7.8429508682638718E-3</v>
      </c>
      <c r="J145">
        <f t="shared" si="2325"/>
        <v>-5.7459997641758588E-3</v>
      </c>
      <c r="K145">
        <f t="shared" si="2325"/>
        <v>-5.9777480250045728E-3</v>
      </c>
      <c r="L145">
        <f t="shared" si="2325"/>
        <v>-1.3911153029546759E-3</v>
      </c>
      <c r="M145">
        <f t="shared" si="2325"/>
        <v>-1.2600412565861073E-3</v>
      </c>
      <c r="N145">
        <f t="shared" si="2325"/>
        <v>-1.8045342238075096E-3</v>
      </c>
      <c r="O145">
        <f t="shared" si="2325"/>
        <v>-3.7523407542237055E-3</v>
      </c>
      <c r="P145">
        <f t="shared" si="2325"/>
        <v>-2.0594400153540718E-3</v>
      </c>
      <c r="Q145">
        <f t="shared" si="2325"/>
        <v>-2.9248160498660029E-4</v>
      </c>
      <c r="R145">
        <f t="shared" si="2325"/>
        <v>-4.7902328142790168E-4</v>
      </c>
      <c r="S145">
        <f t="shared" si="2325"/>
        <v>6.740017116622762E-5</v>
      </c>
      <c r="T145">
        <f t="shared" si="2325"/>
        <v>-9.1600582318699145E-4</v>
      </c>
      <c r="U145">
        <f t="shared" si="2325"/>
        <v>-1.0508921410736618E-3</v>
      </c>
      <c r="V145">
        <f t="shared" si="2325"/>
        <v>-3.6137612546325459E-4</v>
      </c>
      <c r="W145">
        <f t="shared" si="2325"/>
        <v>-1.1846145838826797E-3</v>
      </c>
      <c r="X145">
        <f t="shared" si="2325"/>
        <v>-1.5585282388446014E-3</v>
      </c>
      <c r="Y145">
        <f t="shared" si="2325"/>
        <v>-5.384404552949627E-4</v>
      </c>
      <c r="Z145">
        <f t="shared" si="2325"/>
        <v>-6.9919589085327678E-4</v>
      </c>
      <c r="AA145">
        <f t="shared" si="2325"/>
        <v>-1.2995677429450828E-4</v>
      </c>
      <c r="AB145">
        <f t="shared" si="2325"/>
        <v>-2.5319389066591225E-4</v>
      </c>
      <c r="AC145">
        <f t="shared" si="2325"/>
        <v>-2.2610650242904708E-4</v>
      </c>
      <c r="AD145">
        <f t="shared" si="2325"/>
        <v>-2.1846537188308966E-4</v>
      </c>
      <c r="AE145">
        <f t="shared" si="2325"/>
        <v>4.9834885435233684E-4</v>
      </c>
      <c r="AF145">
        <f t="shared" si="2325"/>
        <v>-6.1848018737287243E-5</v>
      </c>
      <c r="AG145">
        <f t="shared" si="2325"/>
        <v>-5.9628609932315866E-4</v>
      </c>
      <c r="AH145">
        <f t="shared" si="2325"/>
        <v>-7.7409578860182428E-4</v>
      </c>
      <c r="AI145">
        <f t="shared" si="2325"/>
        <v>-7.6504572226864845E-6</v>
      </c>
      <c r="AJ145">
        <f t="shared" si="2325"/>
        <v>-6.3966009806344841E-5</v>
      </c>
      <c r="AK145">
        <f t="shared" si="2325"/>
        <v>6.8548982293859288E-4</v>
      </c>
      <c r="AL145">
        <f t="shared" si="2325"/>
        <v>-6.6271506571732806E-5</v>
      </c>
      <c r="AM145">
        <f t="shared" si="2325"/>
        <v>-1.0855621326815038E-4</v>
      </c>
      <c r="AN145">
        <f t="shared" si="2325"/>
        <v>-2.6754328661453909E-4</v>
      </c>
      <c r="AO145">
        <f t="shared" si="2325"/>
        <v>-2.688772778453296E-3</v>
      </c>
      <c r="AP145">
        <f t="shared" si="2325"/>
        <v>-1.6125476213396011E-4</v>
      </c>
      <c r="AQ145">
        <f t="shared" si="2325"/>
        <v>-4.5033068706176477E-5</v>
      </c>
      <c r="AR145">
        <f t="shared" si="2325"/>
        <v>-2.3199689119468439E-4</v>
      </c>
      <c r="AS145">
        <f t="shared" si="2325"/>
        <v>-3.4141138657234224E-4</v>
      </c>
      <c r="AT145">
        <f t="shared" si="2325"/>
        <v>-2.1328719792495748E-4</v>
      </c>
      <c r="AU145">
        <f t="shared" si="2325"/>
        <v>-6.8469171764102511E-3</v>
      </c>
      <c r="AV145">
        <f t="shared" si="2325"/>
        <v>-2.8389568512596746E-5</v>
      </c>
      <c r="AW145">
        <f t="shared" si="2325"/>
        <v>-2.7764893832112746E-5</v>
      </c>
      <c r="AX145">
        <f t="shared" si="2325"/>
        <v>-5.5842641465393874E-6</v>
      </c>
      <c r="AY145">
        <f t="shared" si="2325"/>
        <v>-5.4447224802423796E-5</v>
      </c>
      <c r="AZ145">
        <f t="shared" si="2325"/>
        <v>-2.0494990843029445E-4</v>
      </c>
      <c r="BA145">
        <f t="shared" si="2325"/>
        <v>9.5809425954135686E-6</v>
      </c>
      <c r="BB145">
        <f t="shared" si="2325"/>
        <v>3.9122586572497292E-4</v>
      </c>
      <c r="BC145">
        <f t="shared" si="2325"/>
        <v>6.7566957665393855E-5</v>
      </c>
      <c r="BD145">
        <f t="shared" si="2325"/>
        <v>-1.452462962194464E-4</v>
      </c>
      <c r="BE145">
        <f t="shared" si="2325"/>
        <v>1.5493083480068086E-5</v>
      </c>
      <c r="BF145">
        <f t="shared" si="2325"/>
        <v>-2.6090650548009142E-4</v>
      </c>
      <c r="BG145">
        <f t="shared" si="2325"/>
        <v>-1.5035195298750419E-5</v>
      </c>
      <c r="BH145">
        <f t="shared" si="2325"/>
        <v>5.3375021539204193E-5</v>
      </c>
      <c r="BI145">
        <f t="shared" si="2325"/>
        <v>-3.9521321749711786E-4</v>
      </c>
      <c r="BJ145">
        <f t="shared" si="2325"/>
        <v>-1.6018825513095793E-5</v>
      </c>
      <c r="BK145">
        <f t="shared" si="2325"/>
        <v>-1.3940200918650188E-4</v>
      </c>
      <c r="BL145">
        <f t="shared" si="2325"/>
        <v>9.2999939274736909E-5</v>
      </c>
      <c r="BM145">
        <f t="shared" si="2325"/>
        <v>5.1678143595500632E-6</v>
      </c>
      <c r="BN145">
        <f t="shared" si="2325"/>
        <v>-8.9914373850133488E-5</v>
      </c>
      <c r="BO145">
        <f t="shared" si="2325"/>
        <v>-5.3958257825359804E-5</v>
      </c>
      <c r="BP145">
        <f t="shared" si="2325"/>
        <v>8.3913659916604781E-5</v>
      </c>
      <c r="BQ145">
        <f t="shared" si="2325"/>
        <v>7.5446358978739173E-5</v>
      </c>
      <c r="BR145">
        <f t="shared" si="2325"/>
        <v>6.8352722584826689E-5</v>
      </c>
      <c r="BS145">
        <f t="shared" si="2325"/>
        <v>-1.5472364282903908E-5</v>
      </c>
      <c r="BT145">
        <f t="shared" si="2325"/>
        <v>3.5139272309594561E-5</v>
      </c>
      <c r="BU145">
        <f t="shared" ref="BU145:DC145" si="2326">AVERAGE(BU141-BU140,BU142-BU141,BU143-BU142)</f>
        <v>1.8550624823404519E-4</v>
      </c>
      <c r="BV145">
        <f t="shared" si="2326"/>
        <v>-2.8868175891078621E-5</v>
      </c>
      <c r="BW145">
        <f t="shared" si="2326"/>
        <v>-7.3775896492417225E-5</v>
      </c>
      <c r="BX145">
        <f t="shared" si="2326"/>
        <v>-4.0057423381321585E-5</v>
      </c>
      <c r="BY145">
        <f t="shared" si="2326"/>
        <v>-6.728621558182452E-5</v>
      </c>
      <c r="BZ145">
        <f t="shared" si="2326"/>
        <v>-1.8105737786407075E-5</v>
      </c>
      <c r="CA145">
        <f t="shared" si="2326"/>
        <v>3.3302023324106339E-5</v>
      </c>
      <c r="CB145">
        <f t="shared" si="2326"/>
        <v>0</v>
      </c>
      <c r="CC145">
        <f t="shared" si="2326"/>
        <v>1.996070730578078E-3</v>
      </c>
      <c r="CD145">
        <f t="shared" si="2326"/>
        <v>-2.9971457950044495E-5</v>
      </c>
      <c r="CE145">
        <f t="shared" si="2326"/>
        <v>-4.1498941776984687E-5</v>
      </c>
      <c r="CF145">
        <f t="shared" si="2326"/>
        <v>-4.2049080512772944E-4</v>
      </c>
      <c r="CG145">
        <f t="shared" si="2326"/>
        <v>-7.398412138591189E-5</v>
      </c>
      <c r="CH145">
        <f t="shared" si="2326"/>
        <v>-1.2022147064221628E-6</v>
      </c>
      <c r="CI145">
        <f t="shared" si="2326"/>
        <v>6.5795024278062723E-4</v>
      </c>
      <c r="CJ145">
        <f t="shared" si="2326"/>
        <v>0</v>
      </c>
      <c r="CK145">
        <f t="shared" si="2326"/>
        <v>1.317722711609796E-5</v>
      </c>
      <c r="CL145">
        <f t="shared" si="2326"/>
        <v>0</v>
      </c>
      <c r="CM145">
        <f t="shared" si="2326"/>
        <v>-7.6815360184327611E-6</v>
      </c>
      <c r="CN145">
        <f t="shared" si="2326"/>
        <v>-1.9526536984905993E-5</v>
      </c>
      <c r="CO145">
        <f t="shared" si="2326"/>
        <v>-5.2032435790997377E-5</v>
      </c>
      <c r="CP145">
        <f t="shared" si="2326"/>
        <v>-4.6109935307760761E-5</v>
      </c>
      <c r="CQ145">
        <f t="shared" si="2326"/>
        <v>3.0746863270895239E-5</v>
      </c>
      <c r="CR145">
        <f t="shared" si="2326"/>
        <v>-3.9193445011596646E-5</v>
      </c>
      <c r="CS145">
        <f t="shared" si="2326"/>
        <v>1.5373431635447619E-5</v>
      </c>
      <c r="CT145">
        <f t="shared" si="2326"/>
        <v>8.3787278889914159E-6</v>
      </c>
      <c r="CU145">
        <f t="shared" si="2326"/>
        <v>1.9765840674146939E-5</v>
      </c>
      <c r="CV145">
        <f t="shared" si="2326"/>
        <v>0</v>
      </c>
      <c r="CW145">
        <f t="shared" si="2326"/>
        <v>-9.9901406633954283E-5</v>
      </c>
      <c r="CX145">
        <f t="shared" si="2326"/>
        <v>0</v>
      </c>
      <c r="CY145">
        <f t="shared" si="2326"/>
        <v>0</v>
      </c>
      <c r="CZ145">
        <f t="shared" si="2326"/>
        <v>4.6937345205892532E-4</v>
      </c>
      <c r="DA145">
        <f t="shared" si="2326"/>
        <v>0</v>
      </c>
      <c r="DB145">
        <f t="shared" si="2326"/>
        <v>-1.799644554036869E-5</v>
      </c>
      <c r="DC145">
        <f t="shared" si="2326"/>
        <v>0</v>
      </c>
    </row>
    <row r="146" spans="1:107" x14ac:dyDescent="0.25">
      <c r="A146" t="s">
        <v>195</v>
      </c>
      <c r="B146" t="str">
        <f>LEFT(A146,7)</f>
        <v>VDMT003</v>
      </c>
      <c r="C146" t="s">
        <v>192</v>
      </c>
      <c r="D146">
        <v>1</v>
      </c>
      <c r="E146">
        <v>20.858000000000001</v>
      </c>
      <c r="F146">
        <v>75.694999999999993</v>
      </c>
      <c r="G146">
        <v>2.6290631891840057</v>
      </c>
      <c r="H146">
        <v>0.82970102479149188</v>
      </c>
      <c r="I146">
        <v>3.7477679051655513E-2</v>
      </c>
      <c r="J146">
        <v>2.4691092417690384E-2</v>
      </c>
      <c r="K146">
        <v>4.0819546337930196E-2</v>
      </c>
      <c r="L146">
        <v>1.3338783588993353E-3</v>
      </c>
      <c r="M146">
        <v>1.6565908650846583E-3</v>
      </c>
      <c r="N146">
        <v>2.2948444884289638E-3</v>
      </c>
      <c r="O146">
        <v>4.5108036975681819E-3</v>
      </c>
      <c r="P146">
        <v>1.0721226594379065E-2</v>
      </c>
      <c r="Q146">
        <v>1.4701347503998049E-3</v>
      </c>
      <c r="R146">
        <v>4.2311195255409018E-4</v>
      </c>
      <c r="S146">
        <v>1.7928472565851279E-3</v>
      </c>
      <c r="T146">
        <v>1.2693358576622705E-3</v>
      </c>
      <c r="U146">
        <v>5.4645984380714699E-3</v>
      </c>
      <c r="V146">
        <v>8.4622390510818036E-4</v>
      </c>
      <c r="W146">
        <v>5.7371112210724095E-4</v>
      </c>
      <c r="X146">
        <v>6.5259640139698658E-4</v>
      </c>
      <c r="Y146">
        <v>6.884533465286891E-4</v>
      </c>
      <c r="Z146">
        <v>1.276507246688611E-3</v>
      </c>
      <c r="AA146">
        <v>2.2948444884289638E-4</v>
      </c>
      <c r="AB146">
        <v>5.2351139892285736E-4</v>
      </c>
      <c r="AC146">
        <v>2.1514167079021536E-4</v>
      </c>
      <c r="AD146">
        <v>2.6318997726669678E-3</v>
      </c>
      <c r="AE146">
        <v>1.7713330895061065E-3</v>
      </c>
      <c r="AF146">
        <v>1.4342778052681023E-3</v>
      </c>
      <c r="AG146">
        <v>5.091686208701764E-4</v>
      </c>
      <c r="AH146">
        <v>4.0876917450140916E-4</v>
      </c>
      <c r="AI146">
        <v>1.1689364112935034E-3</v>
      </c>
      <c r="AJ146">
        <v>2.4741292140874767E-3</v>
      </c>
      <c r="AK146">
        <v>8.5339529413452095E-4</v>
      </c>
      <c r="AL146">
        <v>7.8885279289745629E-4</v>
      </c>
      <c r="AM146">
        <v>9.3228057342426661E-5</v>
      </c>
      <c r="AN146">
        <v>1.204793356425206E-3</v>
      </c>
      <c r="AO146">
        <v>8.8208085023988299E-4</v>
      </c>
      <c r="AP146">
        <v>0</v>
      </c>
      <c r="AQ146">
        <v>0</v>
      </c>
      <c r="AR146">
        <v>5.2351139892285736E-4</v>
      </c>
      <c r="AS146">
        <v>0</v>
      </c>
      <c r="AT146">
        <v>0</v>
      </c>
      <c r="AU146">
        <v>8.8925223926622347E-4</v>
      </c>
      <c r="AV146">
        <v>3.2988389521166353E-4</v>
      </c>
      <c r="AW146">
        <v>1.9362750371119383E-4</v>
      </c>
      <c r="AX146">
        <v>4.7331167573847377E-4</v>
      </c>
      <c r="AY146">
        <v>0</v>
      </c>
      <c r="AZ146">
        <v>1.1474222442144819E-4</v>
      </c>
      <c r="BA146">
        <v>0</v>
      </c>
      <c r="BB146">
        <v>1.5059916955315075E-4</v>
      </c>
      <c r="BC146">
        <v>6.454250123706461E-4</v>
      </c>
      <c r="BD146">
        <v>2.9402695007996101E-4</v>
      </c>
      <c r="BE146">
        <v>7.1713890263405119E-5</v>
      </c>
      <c r="BF146">
        <v>1.0039944636876717E-4</v>
      </c>
      <c r="BG146">
        <v>4.3028334158043069E-5</v>
      </c>
      <c r="BH146">
        <v>2.2231305981655587E-4</v>
      </c>
      <c r="BI146">
        <v>6.454250123706461E-5</v>
      </c>
      <c r="BJ146">
        <v>3.5856945131702557E-4</v>
      </c>
      <c r="BK146">
        <v>0</v>
      </c>
      <c r="BL146">
        <v>6.454250123706461E-5</v>
      </c>
      <c r="BM146">
        <v>2.6892708848776921E-3</v>
      </c>
      <c r="BN146">
        <v>0</v>
      </c>
      <c r="BO146">
        <v>0</v>
      </c>
      <c r="BP146">
        <v>2.3665583786923689E-4</v>
      </c>
      <c r="BQ146">
        <v>1.1474222442144819E-4</v>
      </c>
      <c r="BR146">
        <v>0</v>
      </c>
      <c r="BS146">
        <v>0</v>
      </c>
      <c r="BT146">
        <v>1.0757083539510768E-4</v>
      </c>
      <c r="BU146">
        <v>0</v>
      </c>
      <c r="BV146">
        <v>0</v>
      </c>
      <c r="BW146">
        <v>2.3665583786923689E-4</v>
      </c>
      <c r="BX146">
        <v>0</v>
      </c>
      <c r="BY146">
        <v>0</v>
      </c>
      <c r="BZ146">
        <v>7.8885279289745629E-5</v>
      </c>
      <c r="CA146">
        <v>1.4342778052681024E-4</v>
      </c>
      <c r="CB146">
        <v>0</v>
      </c>
      <c r="CC146">
        <v>3.7004367375917039E-3</v>
      </c>
      <c r="CD146">
        <v>7.1713890263405119E-5</v>
      </c>
      <c r="CE146">
        <v>0</v>
      </c>
      <c r="CF146">
        <v>1.5633628077422316E-3</v>
      </c>
      <c r="CG146">
        <v>0</v>
      </c>
      <c r="CH146">
        <v>0</v>
      </c>
      <c r="CI146">
        <v>1.4342778052681024E-4</v>
      </c>
      <c r="CJ146">
        <v>0</v>
      </c>
      <c r="CK146">
        <v>1.3625639150046973E-4</v>
      </c>
      <c r="CL146">
        <v>2.509986159219179E-4</v>
      </c>
      <c r="CM146">
        <v>7.1713890263405119E-5</v>
      </c>
      <c r="CN146">
        <v>0</v>
      </c>
      <c r="CO146">
        <v>5.0199723184383585E-5</v>
      </c>
      <c r="CP146">
        <v>0</v>
      </c>
      <c r="CQ146">
        <v>0</v>
      </c>
      <c r="CR146">
        <v>0</v>
      </c>
      <c r="CS146">
        <v>0</v>
      </c>
      <c r="CT146">
        <v>3.5856945131702557E-4</v>
      </c>
      <c r="CU146">
        <v>0</v>
      </c>
      <c r="CV146">
        <v>0</v>
      </c>
      <c r="CW146">
        <v>0</v>
      </c>
      <c r="CX146">
        <v>0</v>
      </c>
      <c r="CY146">
        <v>1.6494194760583177E-4</v>
      </c>
      <c r="CZ146">
        <v>0</v>
      </c>
      <c r="DA146">
        <v>0</v>
      </c>
      <c r="DB146">
        <v>0</v>
      </c>
      <c r="DC146">
        <v>0</v>
      </c>
    </row>
    <row r="147" spans="1:107" x14ac:dyDescent="0.25">
      <c r="A147" t="s">
        <v>215</v>
      </c>
      <c r="B147" t="str">
        <f>LEFT(A147,7)</f>
        <v>VDMT003</v>
      </c>
      <c r="C147" t="s">
        <v>192</v>
      </c>
      <c r="D147">
        <v>7</v>
      </c>
      <c r="E147">
        <v>20.858000000000001</v>
      </c>
      <c r="F147">
        <v>75.694999999999993</v>
      </c>
      <c r="G147">
        <v>2.6290631891840057</v>
      </c>
      <c r="H147">
        <v>0.88899650114737938</v>
      </c>
      <c r="I147">
        <v>2.617595476795016E-4</v>
      </c>
      <c r="J147">
        <v>2.8793550244745177E-4</v>
      </c>
      <c r="K147">
        <v>0</v>
      </c>
      <c r="L147">
        <v>9.7549058101894272E-3</v>
      </c>
      <c r="M147">
        <v>2.8793550244745177E-4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2.5303422942351823E-4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3.5773804849531884E-4</v>
      </c>
      <c r="AM147">
        <v>0</v>
      </c>
      <c r="AN147">
        <v>0</v>
      </c>
      <c r="AO147">
        <v>0</v>
      </c>
      <c r="AP147">
        <v>8.812571438543221E-4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2.7048486593548499E-3</v>
      </c>
      <c r="AW147">
        <v>0</v>
      </c>
      <c r="AX147">
        <v>0</v>
      </c>
      <c r="AY147">
        <v>0</v>
      </c>
      <c r="AZ147">
        <v>1.9457459710842954E-2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4.3626591279916934E-5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4.6854959034630791E-3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1.1526145416154054E-2</v>
      </c>
      <c r="CO147">
        <v>0</v>
      </c>
      <c r="CP147">
        <v>0</v>
      </c>
      <c r="CQ147">
        <v>1.4047762392133253E-3</v>
      </c>
      <c r="CR147">
        <v>1.5408912040066662E-2</v>
      </c>
      <c r="CS147">
        <v>2.617595476795016E-4</v>
      </c>
      <c r="CT147">
        <v>4.2928565819438267E-3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</row>
    <row r="148" spans="1:107" x14ac:dyDescent="0.25">
      <c r="A148" t="s">
        <v>235</v>
      </c>
      <c r="B148" t="str">
        <f>LEFT(A148,7)</f>
        <v>VDMT003</v>
      </c>
      <c r="C148" t="s">
        <v>192</v>
      </c>
      <c r="D148">
        <v>14</v>
      </c>
      <c r="E148">
        <v>20.858000000000001</v>
      </c>
      <c r="F148">
        <v>75.694999999999993</v>
      </c>
      <c r="G148">
        <v>2.6290631891840057</v>
      </c>
      <c r="H148">
        <v>0.88378318090564356</v>
      </c>
      <c r="I148">
        <v>9.5705469339196752E-3</v>
      </c>
      <c r="J148">
        <v>1.5009081928555495E-2</v>
      </c>
      <c r="K148">
        <v>1.9735933632877643E-2</v>
      </c>
      <c r="L148">
        <v>1.2321680847221779E-3</v>
      </c>
      <c r="M148">
        <v>1.9863399296814422E-3</v>
      </c>
      <c r="N148">
        <v>3.6540156995209416E-3</v>
      </c>
      <c r="O148">
        <v>4.2063669099136423E-3</v>
      </c>
      <c r="P148">
        <v>6.3414167808546569E-3</v>
      </c>
      <c r="Q148">
        <v>3.7814813634577185E-3</v>
      </c>
      <c r="R148">
        <v>9.7723675684862395E-4</v>
      </c>
      <c r="S148">
        <v>9.6661461818722577E-4</v>
      </c>
      <c r="T148">
        <v>7.0106115165227364E-4</v>
      </c>
      <c r="U148">
        <v>2.3899811988145692E-3</v>
      </c>
      <c r="V148">
        <v>1.7951414337762765E-3</v>
      </c>
      <c r="W148">
        <v>1.104702420785401E-3</v>
      </c>
      <c r="X148">
        <v>2.4430918921215599E-3</v>
      </c>
      <c r="Y148">
        <v>6.798168743294775E-4</v>
      </c>
      <c r="Z148">
        <v>5.5235121039270052E-4</v>
      </c>
      <c r="AA148">
        <v>1.1896795300765856E-3</v>
      </c>
      <c r="AB148">
        <v>8.4977109291184687E-4</v>
      </c>
      <c r="AC148">
        <v>4.5675196244011771E-4</v>
      </c>
      <c r="AD148">
        <v>1.487099412595732E-4</v>
      </c>
      <c r="AE148">
        <v>5.9271533730601315E-3</v>
      </c>
      <c r="AF148">
        <v>7.7541612228206025E-4</v>
      </c>
      <c r="AG148">
        <v>1.0515917274784106E-3</v>
      </c>
      <c r="AH148">
        <v>1.4870994125957321E-3</v>
      </c>
      <c r="AI148">
        <v>2.3368705055075789E-4</v>
      </c>
      <c r="AJ148">
        <v>1.104702420785401E-3</v>
      </c>
      <c r="AK148">
        <v>2.3793590601531712E-3</v>
      </c>
      <c r="AL148">
        <v>3.9301913047172916E-4</v>
      </c>
      <c r="AM148">
        <v>3.7177485314893302E-4</v>
      </c>
      <c r="AN148">
        <v>9.7723675684862395E-4</v>
      </c>
      <c r="AO148">
        <v>2.9423324092072698E-3</v>
      </c>
      <c r="AP148">
        <v>4.3550768511732151E-4</v>
      </c>
      <c r="AQ148">
        <v>2.2306491188935982E-4</v>
      </c>
      <c r="AR148">
        <v>1.3808780259817511E-3</v>
      </c>
      <c r="AS148">
        <v>2.5493132787355406E-4</v>
      </c>
      <c r="AT148">
        <v>1.9119849590516555E-4</v>
      </c>
      <c r="AU148">
        <v>2.1669162869252094E-3</v>
      </c>
      <c r="AV148">
        <v>7.7541612228206025E-4</v>
      </c>
      <c r="AW148">
        <v>2.7617560519635026E-4</v>
      </c>
      <c r="AX148">
        <v>2.3368705055075789E-4</v>
      </c>
      <c r="AY148">
        <v>0</v>
      </c>
      <c r="AZ148">
        <v>3.8239699181033109E-4</v>
      </c>
      <c r="BA148">
        <v>0</v>
      </c>
      <c r="BB148">
        <v>4.9924051708571005E-4</v>
      </c>
      <c r="BC148">
        <v>0</v>
      </c>
      <c r="BD148">
        <v>2.2306491188935982E-4</v>
      </c>
      <c r="BE148">
        <v>1.8057635724376747E-4</v>
      </c>
      <c r="BF148">
        <v>2.6555346653495213E-4</v>
      </c>
      <c r="BG148">
        <v>1.6995421858236937E-4</v>
      </c>
      <c r="BH148">
        <v>3.0804202118054448E-4</v>
      </c>
      <c r="BI148">
        <v>2.974198825191464E-4</v>
      </c>
      <c r="BJ148">
        <v>1.1684352527537894E-4</v>
      </c>
      <c r="BK148">
        <v>2.6555346653495213E-4</v>
      </c>
      <c r="BL148">
        <v>2.974198825191464E-4</v>
      </c>
      <c r="BM148">
        <v>1.8057635724376747E-4</v>
      </c>
      <c r="BN148">
        <v>0</v>
      </c>
      <c r="BO148">
        <v>3.8239699181033109E-4</v>
      </c>
      <c r="BP148">
        <v>3.2928629850334068E-4</v>
      </c>
      <c r="BQ148">
        <v>1.3808780259817513E-4</v>
      </c>
      <c r="BR148">
        <v>4.1426340779452536E-4</v>
      </c>
      <c r="BS148">
        <v>1.487099412595732E-4</v>
      </c>
      <c r="BT148">
        <v>1.1684352527537894E-4</v>
      </c>
      <c r="BU148">
        <v>0</v>
      </c>
      <c r="BV148">
        <v>0</v>
      </c>
      <c r="BW148">
        <v>2.6555346653495213E-4</v>
      </c>
      <c r="BX148">
        <v>0</v>
      </c>
      <c r="BY148">
        <v>0</v>
      </c>
      <c r="BZ148">
        <v>1.8057635724376747E-4</v>
      </c>
      <c r="CA148">
        <v>5.7359548771549666E-4</v>
      </c>
      <c r="CB148">
        <v>0</v>
      </c>
      <c r="CC148">
        <v>5.4172907173130234E-4</v>
      </c>
      <c r="CD148">
        <v>9.5599247952582773E-5</v>
      </c>
      <c r="CE148">
        <v>2.1244277322796172E-4</v>
      </c>
      <c r="CF148">
        <v>3.112286627789639E-3</v>
      </c>
      <c r="CG148">
        <v>0</v>
      </c>
      <c r="CH148">
        <v>3.1866415984194258E-5</v>
      </c>
      <c r="CI148">
        <v>2.974198825191464E-4</v>
      </c>
      <c r="CJ148">
        <v>0</v>
      </c>
      <c r="CK148">
        <v>0</v>
      </c>
      <c r="CL148">
        <v>1.6995421858236937E-4</v>
      </c>
      <c r="CM148">
        <v>0</v>
      </c>
      <c r="CN148">
        <v>0</v>
      </c>
      <c r="CO148">
        <v>1.3808780259817513E-4</v>
      </c>
      <c r="CP148">
        <v>1.593320799209713E-4</v>
      </c>
      <c r="CQ148">
        <v>0</v>
      </c>
      <c r="CR148">
        <v>1.487099412595732E-4</v>
      </c>
      <c r="CS148">
        <v>0</v>
      </c>
      <c r="CT148">
        <v>9.0288178621883734E-4</v>
      </c>
      <c r="CU148">
        <v>0</v>
      </c>
      <c r="CV148">
        <v>0</v>
      </c>
      <c r="CW148">
        <v>0</v>
      </c>
      <c r="CX148">
        <v>0</v>
      </c>
      <c r="CY148">
        <v>7.4354970629786601E-5</v>
      </c>
      <c r="CZ148">
        <v>1.487099412595732E-4</v>
      </c>
      <c r="DA148">
        <v>0</v>
      </c>
      <c r="DB148">
        <v>2.6555346653495213E-4</v>
      </c>
      <c r="DC148">
        <v>0</v>
      </c>
    </row>
    <row r="149" spans="1:107" x14ac:dyDescent="0.25">
      <c r="A149" t="s">
        <v>255</v>
      </c>
      <c r="B149" t="str">
        <f>LEFT(A149,7)</f>
        <v>VDMT003</v>
      </c>
      <c r="C149" t="s">
        <v>192</v>
      </c>
      <c r="D149">
        <v>50</v>
      </c>
      <c r="E149">
        <v>20.858000000000001</v>
      </c>
      <c r="F149">
        <v>75.694999999999993</v>
      </c>
      <c r="G149">
        <v>2.6290631891840057</v>
      </c>
      <c r="H149">
        <v>5.9975019381514338E-3</v>
      </c>
      <c r="I149">
        <v>7.8925833405116726E-3</v>
      </c>
      <c r="J149">
        <v>1.2834869497803429E-2</v>
      </c>
      <c r="K149">
        <v>1.5968214316478595E-2</v>
      </c>
      <c r="L149">
        <v>9.2600568524420712E-4</v>
      </c>
      <c r="M149">
        <v>1.9381514342320613E-3</v>
      </c>
      <c r="N149">
        <v>2.6165044362132829E-3</v>
      </c>
      <c r="O149">
        <v>3.8332328365922991E-3</v>
      </c>
      <c r="P149">
        <v>5.577569127401154E-3</v>
      </c>
      <c r="Q149">
        <v>2.9718321991558275E-3</v>
      </c>
      <c r="R149">
        <v>5.383753983977948E-4</v>
      </c>
      <c r="S149">
        <v>7.4295804978895686E-4</v>
      </c>
      <c r="T149">
        <v>4.5223533465414765E-4</v>
      </c>
      <c r="U149">
        <v>2.1319665776552673E-3</v>
      </c>
      <c r="V149">
        <v>1.0444482728917219E-3</v>
      </c>
      <c r="W149">
        <v>6.352829701093979E-4</v>
      </c>
      <c r="X149">
        <v>1.8843138943922819E-3</v>
      </c>
      <c r="Y149">
        <v>4.9530536652597128E-4</v>
      </c>
      <c r="Z149">
        <v>2.4765268326298564E-4</v>
      </c>
      <c r="AA149">
        <v>6.8912050994917738E-4</v>
      </c>
      <c r="AB149">
        <v>7.5372555775691272E-4</v>
      </c>
      <c r="AC149">
        <v>9.2600568524420712E-4</v>
      </c>
      <c r="AD149">
        <v>2.0458265139116204E-4</v>
      </c>
      <c r="AE149">
        <v>4.6192609182530795E-3</v>
      </c>
      <c r="AF149">
        <v>3.9839779481436817E-4</v>
      </c>
      <c r="AG149">
        <v>7.7526057369282453E-4</v>
      </c>
      <c r="AH149">
        <v>1.0013782410198983E-3</v>
      </c>
      <c r="AI149">
        <v>3.4456025497458869E-4</v>
      </c>
      <c r="AJ149">
        <v>7.6449306572486868E-4</v>
      </c>
      <c r="AK149">
        <v>2.0458265139116204E-3</v>
      </c>
      <c r="AL149">
        <v>2.9072271513480921E-4</v>
      </c>
      <c r="AM149">
        <v>2.5842019123094149E-4</v>
      </c>
      <c r="AN149">
        <v>5.9221293823757428E-4</v>
      </c>
      <c r="AO149">
        <v>2.5195968645016797E-3</v>
      </c>
      <c r="AP149">
        <v>2.2611766732707383E-4</v>
      </c>
      <c r="AQ149">
        <v>3.0149022310276512E-4</v>
      </c>
      <c r="AR149">
        <v>1.0552157808596779E-3</v>
      </c>
      <c r="AS149">
        <v>0</v>
      </c>
      <c r="AT149">
        <v>1.7228012748729435E-4</v>
      </c>
      <c r="AU149">
        <v>1.6258937031613404E-3</v>
      </c>
      <c r="AV149">
        <v>6.0298044620553024E-4</v>
      </c>
      <c r="AW149">
        <v>1.8304763545525023E-4</v>
      </c>
      <c r="AX149">
        <v>1.2921009561547075E-4</v>
      </c>
      <c r="AY149">
        <v>1.1844258764751485E-4</v>
      </c>
      <c r="AZ149">
        <v>0</v>
      </c>
      <c r="BA149">
        <v>0</v>
      </c>
      <c r="BB149">
        <v>4.6300284262210356E-4</v>
      </c>
      <c r="BC149">
        <v>0</v>
      </c>
      <c r="BD149">
        <v>0</v>
      </c>
      <c r="BE149">
        <v>0</v>
      </c>
      <c r="BF149">
        <v>4.7377035059005941E-4</v>
      </c>
      <c r="BG149">
        <v>1.1844258764751485E-4</v>
      </c>
      <c r="BH149">
        <v>1.7228012748729435E-4</v>
      </c>
      <c r="BI149">
        <v>1.9381514342320613E-4</v>
      </c>
      <c r="BJ149">
        <v>2.2611766732707383E-4</v>
      </c>
      <c r="BK149">
        <v>4.5223533465414765E-4</v>
      </c>
      <c r="BL149">
        <v>1.6151261951933844E-4</v>
      </c>
      <c r="BM149">
        <v>5.383753983977948E-5</v>
      </c>
      <c r="BN149">
        <v>0</v>
      </c>
      <c r="BO149">
        <v>3.553277629425446E-4</v>
      </c>
      <c r="BP149">
        <v>2.7995520716685331E-4</v>
      </c>
      <c r="BQ149">
        <v>5.383753983977948E-5</v>
      </c>
      <c r="BR149">
        <v>4.0916530278232408E-4</v>
      </c>
      <c r="BS149">
        <v>6.4605047807735373E-5</v>
      </c>
      <c r="BT149">
        <v>0</v>
      </c>
      <c r="BU149">
        <v>0</v>
      </c>
      <c r="BV149">
        <v>0</v>
      </c>
      <c r="BW149">
        <v>0</v>
      </c>
      <c r="BX149">
        <v>2.5842019123094149E-4</v>
      </c>
      <c r="BY149">
        <v>0</v>
      </c>
      <c r="BZ149">
        <v>2.2611766732707383E-4</v>
      </c>
      <c r="CA149">
        <v>4.5223533465414765E-4</v>
      </c>
      <c r="CB149">
        <v>0</v>
      </c>
      <c r="CC149">
        <v>4.9530536652597128E-4</v>
      </c>
      <c r="CD149">
        <v>6.4605047807735373E-5</v>
      </c>
      <c r="CE149">
        <v>0</v>
      </c>
      <c r="CF149">
        <v>3.1656473425790334E-3</v>
      </c>
      <c r="CG149">
        <v>0</v>
      </c>
      <c r="CH149">
        <v>0</v>
      </c>
      <c r="CI149">
        <v>2.3688517529502971E-4</v>
      </c>
      <c r="CJ149">
        <v>0</v>
      </c>
      <c r="CK149">
        <v>0</v>
      </c>
      <c r="CL149">
        <v>0</v>
      </c>
      <c r="CM149">
        <v>0</v>
      </c>
      <c r="CN149">
        <v>1.0767507967955896E-4</v>
      </c>
      <c r="CO149">
        <v>1.0767507967955896E-4</v>
      </c>
      <c r="CP149">
        <v>0</v>
      </c>
      <c r="CQ149">
        <v>0</v>
      </c>
      <c r="CR149">
        <v>1.3997760358342665E-4</v>
      </c>
      <c r="CS149">
        <v>0</v>
      </c>
      <c r="CT149">
        <v>6.1374795417348609E-4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1.8304763545525023E-4</v>
      </c>
      <c r="DA149">
        <v>0</v>
      </c>
      <c r="DB149">
        <v>1.8304763545525023E-4</v>
      </c>
      <c r="DC149">
        <v>0</v>
      </c>
    </row>
    <row r="150" spans="1:107" x14ac:dyDescent="0.25">
      <c r="G150" t="s">
        <v>356</v>
      </c>
      <c r="H150">
        <f>MEDIAN(H147-H146,H148-H147,H149-H148)</f>
        <v>-5.2133202417358193E-3</v>
      </c>
      <c r="I150">
        <f t="shared" ref="I150" si="2327">MEDIAN(I147-I146,I148-I147,I149-I148)</f>
        <v>-1.6779635934080026E-3</v>
      </c>
      <c r="J150">
        <f t="shared" ref="J150" si="2328">MEDIAN(J147-J146,J148-J147,J149-J148)</f>
        <v>-2.174212430752066E-3</v>
      </c>
      <c r="K150">
        <f t="shared" ref="K150" si="2329">MEDIAN(K147-K146,K148-K147,K149-K148)</f>
        <v>-3.7677193163990486E-3</v>
      </c>
      <c r="L150">
        <f t="shared" ref="L150" si="2330">MEDIAN(L147-L146,L148-L147,L149-L148)</f>
        <v>-3.0616239947797079E-4</v>
      </c>
      <c r="M150">
        <f t="shared" ref="M150" si="2331">MEDIAN(M147-M146,M148-M147,M149-M148)</f>
        <v>-4.8188495449380964E-5</v>
      </c>
      <c r="N150">
        <f t="shared" ref="N150" si="2332">MEDIAN(N147-N146,N148-N147,N149-N148)</f>
        <v>-1.0375112633076587E-3</v>
      </c>
      <c r="O150">
        <f t="shared" ref="O150" si="2333">MEDIAN(O147-O146,O148-O147,O149-O148)</f>
        <v>-3.7313407332134315E-4</v>
      </c>
      <c r="P150">
        <f t="shared" ref="P150" si="2334">MEDIAN(P147-P146,P148-P147,P149-P148)</f>
        <v>-7.638476534535029E-4</v>
      </c>
      <c r="Q150">
        <f t="shared" ref="Q150" si="2335">MEDIAN(Q147-Q146,Q148-Q147,Q149-Q148)</f>
        <v>-8.0964916430189106E-4</v>
      </c>
      <c r="R150">
        <f t="shared" ref="R150" si="2336">MEDIAN(R147-R146,R148-R147,R149-R148)</f>
        <v>-4.2311195255409018E-4</v>
      </c>
      <c r="S150">
        <f t="shared" ref="S150" si="2337">MEDIAN(S147-S146,S148-S147,S149-S148)</f>
        <v>-2.2365656839826891E-4</v>
      </c>
      <c r="T150">
        <f t="shared" ref="T150" si="2338">MEDIAN(T147-T146,T148-T147,T149-T148)</f>
        <v>-2.4882581699812599E-4</v>
      </c>
      <c r="U150">
        <f t="shared" ref="U150" si="2339">MEDIAN(U147-U146,U148-U147,U149-U148)</f>
        <v>-2.5801462115930193E-4</v>
      </c>
      <c r="V150">
        <f t="shared" ref="V150" si="2340">MEDIAN(V147-V146,V148-V147,V149-V148)</f>
        <v>-7.5069316088455457E-4</v>
      </c>
      <c r="W150">
        <f t="shared" ref="W150" si="2341">MEDIAN(W147-W146,W148-W147,W149-W148)</f>
        <v>-4.6941945067600313E-4</v>
      </c>
      <c r="X150">
        <f t="shared" ref="X150" si="2342">MEDIAN(X147-X146,X148-X147,X149-X148)</f>
        <v>-5.5877799772927799E-4</v>
      </c>
      <c r="Y150">
        <f t="shared" ref="Y150" si="2343">MEDIAN(Y147-Y146,Y148-Y147,Y149-Y148)</f>
        <v>-1.8451150780350622E-4</v>
      </c>
      <c r="Z150">
        <f t="shared" ref="Z150" si="2344">MEDIAN(Z147-Z146,Z148-Z147,Z149-Z148)</f>
        <v>-3.0469852712971488E-4</v>
      </c>
      <c r="AA150">
        <f t="shared" ref="AA150" si="2345">MEDIAN(AA147-AA146,AA148-AA147,AA149-AA148)</f>
        <v>-2.2948444884289638E-4</v>
      </c>
      <c r="AB150">
        <f t="shared" ref="AB150" si="2346">MEDIAN(AB147-AB146,AB148-AB147,AB149-AB148)</f>
        <v>-9.6045535154934154E-5</v>
      </c>
      <c r="AC150">
        <f t="shared" ref="AC150" si="2347">MEDIAN(AC147-AC146,AC148-AC147,AC149-AC148)</f>
        <v>4.5675196244011771E-4</v>
      </c>
      <c r="AD150">
        <f t="shared" ref="AD150" si="2348">MEDIAN(AD147-AD146,AD148-AD147,AD149-AD148)</f>
        <v>5.5872710131588837E-5</v>
      </c>
      <c r="AE150">
        <f t="shared" ref="AE150" si="2349">MEDIAN(AE147-AE146,AE148-AE147,AE149-AE148)</f>
        <v>-1.307892454807052E-3</v>
      </c>
      <c r="AF150">
        <f t="shared" ref="AF150" si="2350">MEDIAN(AF147-AF146,AF148-AF147,AF149-AF148)</f>
        <v>-3.7701832746769208E-4</v>
      </c>
      <c r="AG150">
        <f t="shared" ref="AG150" si="2351">MEDIAN(AG147-AG146,AG148-AG147,AG149-AG148)</f>
        <v>-2.7633115378558604E-4</v>
      </c>
      <c r="AH150">
        <f t="shared" ref="AH150" si="2352">MEDIAN(AH147-AH146,AH148-AH147,AH149-AH148)</f>
        <v>-4.0876917450140916E-4</v>
      </c>
      <c r="AI150">
        <f t="shared" ref="AI150" si="2353">MEDIAN(AI147-AI146,AI148-AI147,AI149-AI148)</f>
        <v>1.108732044238308E-4</v>
      </c>
      <c r="AJ150">
        <f t="shared" ref="AJ150" si="2354">MEDIAN(AJ147-AJ146,AJ148-AJ147,AJ149-AJ148)</f>
        <v>-3.4020935506053236E-4</v>
      </c>
      <c r="AK150">
        <f t="shared" ref="AK150" si="2355">MEDIAN(AK147-AK146,AK148-AK147,AK149-AK148)</f>
        <v>-3.3353254624155079E-4</v>
      </c>
      <c r="AL150">
        <f t="shared" ref="AL150" si="2356">MEDIAN(AL147-AL146,AL148-AL147,AL149-AL148)</f>
        <v>-1.0229641533691995E-4</v>
      </c>
      <c r="AM150">
        <f t="shared" ref="AM150" si="2357">MEDIAN(AM147-AM146,AM148-AM147,AM149-AM148)</f>
        <v>-9.3228057342426661E-5</v>
      </c>
      <c r="AN150">
        <f t="shared" ref="AN150" si="2358">MEDIAN(AN147-AN146,AN148-AN147,AN149-AN148)</f>
        <v>-3.8502381861104968E-4</v>
      </c>
      <c r="AO150">
        <f t="shared" ref="AO150" si="2359">MEDIAN(AO147-AO146,AO148-AO147,AO149-AO148)</f>
        <v>-4.2273554470559013E-4</v>
      </c>
      <c r="AP150">
        <f t="shared" ref="AP150" si="2360">MEDIAN(AP147-AP146,AP148-AP147,AP149-AP148)</f>
        <v>-2.0939001779024768E-4</v>
      </c>
      <c r="AQ150">
        <f t="shared" ref="AQ150" si="2361">MEDIAN(AQ147-AQ146,AQ148-AQ147,AQ149-AQ148)</f>
        <v>7.8425311213405302E-5</v>
      </c>
      <c r="AR150">
        <f t="shared" ref="AR150" si="2362">MEDIAN(AR147-AR146,AR148-AR147,AR149-AR148)</f>
        <v>-3.2566224512207325E-4</v>
      </c>
      <c r="AS150">
        <f t="shared" ref="AS150" si="2363">MEDIAN(AS147-AS146,AS148-AS147,AS149-AS148)</f>
        <v>0</v>
      </c>
      <c r="AT150">
        <f t="shared" ref="AT150" si="2364">MEDIAN(AT147-AT146,AT148-AT147,AT149-AT148)</f>
        <v>0</v>
      </c>
      <c r="AU150">
        <f t="shared" ref="AU150" si="2365">MEDIAN(AU147-AU146,AU148-AU147,AU149-AU148)</f>
        <v>-5.41022583763869E-4</v>
      </c>
      <c r="AV150">
        <f t="shared" ref="AV150" si="2366">MEDIAN(AV147-AV146,AV148-AV147,AV149-AV148)</f>
        <v>-1.7243567607653002E-4</v>
      </c>
      <c r="AW150">
        <f t="shared" ref="AW150" si="2367">MEDIAN(AW147-AW146,AW148-AW147,AW149-AW148)</f>
        <v>-9.3127969741100034E-5</v>
      </c>
      <c r="AX150">
        <f t="shared" ref="AX150" si="2368">MEDIAN(AX147-AX146,AX148-AX147,AX149-AX148)</f>
        <v>-1.0447695493528714E-4</v>
      </c>
      <c r="AY150">
        <f t="shared" ref="AY150" si="2369">MEDIAN(AY147-AY146,AY148-AY147,AY149-AY148)</f>
        <v>0</v>
      </c>
      <c r="AZ150">
        <f t="shared" ref="AZ150" si="2370">MEDIAN(AZ147-AZ146,AZ148-AZ147,AZ149-AZ148)</f>
        <v>-3.8239699181033109E-4</v>
      </c>
      <c r="BA150">
        <f t="shared" ref="BA150" si="2371">MEDIAN(BA147-BA146,BA148-BA147,BA149-BA148)</f>
        <v>0</v>
      </c>
      <c r="BB150">
        <f t="shared" ref="BB150" si="2372">MEDIAN(BB147-BB146,BB148-BB147,BB149-BB148)</f>
        <v>-3.6237674463606491E-5</v>
      </c>
      <c r="BC150">
        <f t="shared" ref="BC150" si="2373">MEDIAN(BC147-BC146,BC148-BC147,BC149-BC148)</f>
        <v>0</v>
      </c>
      <c r="BD150">
        <f t="shared" ref="BD150" si="2374">MEDIAN(BD147-BD146,BD148-BD147,BD149-BD148)</f>
        <v>-2.2306491188935982E-4</v>
      </c>
      <c r="BE150">
        <f t="shared" ref="BE150" si="2375">MEDIAN(BE147-BE146,BE148-BE147,BE149-BE148)</f>
        <v>-7.1713890263405119E-5</v>
      </c>
      <c r="BF150">
        <f t="shared" ref="BF150" si="2376">MEDIAN(BF147-BF146,BF148-BF147,BF149-BF148)</f>
        <v>2.0821688405510728E-4</v>
      </c>
      <c r="BG150">
        <f t="shared" ref="BG150" si="2377">MEDIAN(BG147-BG146,BG148-BG147,BG149-BG148)</f>
        <v>-4.3028334158043069E-5</v>
      </c>
      <c r="BH150">
        <f t="shared" ref="BH150" si="2378">MEDIAN(BH147-BH146,BH148-BH147,BH149-BH148)</f>
        <v>-1.3576189369325013E-4</v>
      </c>
      <c r="BI150">
        <f t="shared" ref="BI150" si="2379">MEDIAN(BI147-BI146,BI148-BI147,BI149-BI148)</f>
        <v>-6.454250123706461E-5</v>
      </c>
      <c r="BJ150">
        <f t="shared" ref="BJ150" si="2380">MEDIAN(BJ147-BJ146,BJ148-BJ147,BJ149-BJ148)</f>
        <v>1.0927414205169488E-4</v>
      </c>
      <c r="BK150">
        <f t="shared" ref="BK150" si="2381">MEDIAN(BK147-BK146,BK148-BK147,BK149-BK148)</f>
        <v>1.8668186811919552E-4</v>
      </c>
      <c r="BL150">
        <f t="shared" ref="BL150" si="2382">MEDIAN(BL147-BL146,BL148-BL147,BL149-BL148)</f>
        <v>-6.454250123706461E-5</v>
      </c>
      <c r="BM150">
        <f t="shared" ref="BM150" si="2383">MEDIAN(BM147-BM146,BM148-BM147,BM149-BM148)</f>
        <v>-1.2673881740398799E-4</v>
      </c>
      <c r="BN150">
        <f t="shared" ref="BN150" si="2384">MEDIAN(BN147-BN146,BN148-BN147,BN149-BN148)</f>
        <v>0</v>
      </c>
      <c r="BO150">
        <f t="shared" ref="BO150" si="2385">MEDIAN(BO147-BO146,BO148-BO147,BO149-BO148)</f>
        <v>0</v>
      </c>
      <c r="BP150">
        <f t="shared" ref="BP150" si="2386">MEDIAN(BP147-BP146,BP148-BP147,BP149-BP148)</f>
        <v>-4.933109133648737E-5</v>
      </c>
      <c r="BQ150">
        <f t="shared" ref="BQ150" si="2387">MEDIAN(BQ147-BQ146,BQ148-BQ147,BQ149-BQ148)</f>
        <v>-8.425026275839565E-5</v>
      </c>
      <c r="BR150">
        <f t="shared" ref="BR150" si="2388">MEDIAN(BR147-BR146,BR148-BR147,BR149-BR148)</f>
        <v>0</v>
      </c>
      <c r="BS150">
        <f t="shared" ref="BS150" si="2389">MEDIAN(BS147-BS146,BS148-BS147,BS149-BS148)</f>
        <v>0</v>
      </c>
      <c r="BT150">
        <f t="shared" ref="BT150" si="2390">MEDIAN(BT147-BT146,BT148-BT147,BT149-BT148)</f>
        <v>-1.0757083539510768E-4</v>
      </c>
      <c r="BU150">
        <f t="shared" ref="BU150" si="2391">MEDIAN(BU147-BU146,BU148-BU147,BU149-BU148)</f>
        <v>0</v>
      </c>
      <c r="BV150">
        <f t="shared" ref="BV150" si="2392">MEDIAN(BV147-BV146,BV148-BV147,BV149-BV148)</f>
        <v>0</v>
      </c>
      <c r="BW150">
        <f t="shared" ref="BW150" si="2393">MEDIAN(BW147-BW146,BW148-BW147,BW149-BW148)</f>
        <v>-2.3665583786923689E-4</v>
      </c>
      <c r="BX150">
        <f t="shared" ref="BX150" si="2394">MEDIAN(BX147-BX146,BX148-BX147,BX149-BX148)</f>
        <v>0</v>
      </c>
      <c r="BY150">
        <f t="shared" ref="BY150" si="2395">MEDIAN(BY147-BY146,BY148-BY147,BY149-BY148)</f>
        <v>0</v>
      </c>
      <c r="BZ150">
        <f t="shared" ref="BZ150" si="2396">MEDIAN(BZ147-BZ146,BZ148-BZ147,BZ149-BZ148)</f>
        <v>4.5541310083306352E-5</v>
      </c>
      <c r="CA150">
        <f t="shared" ref="CA150" si="2397">MEDIAN(CA147-CA146,CA148-CA147,CA149-CA148)</f>
        <v>-1.2136015306134901E-4</v>
      </c>
      <c r="CB150">
        <f t="shared" ref="CB150" si="2398">MEDIAN(CB147-CB146,CB148-CB147,CB149-CB148)</f>
        <v>0</v>
      </c>
      <c r="CC150">
        <f t="shared" ref="CC150" si="2399">MEDIAN(CC147-CC146,CC148-CC147,CC149-CC148)</f>
        <v>-4.642370520533106E-5</v>
      </c>
      <c r="CD150">
        <f t="shared" ref="CD150" si="2400">MEDIAN(CD147-CD146,CD148-CD147,CD149-CD148)</f>
        <v>-3.09942001448474E-5</v>
      </c>
      <c r="CE150">
        <f t="shared" ref="CE150" si="2401">MEDIAN(CE147-CE146,CE148-CE147,CE149-CE148)</f>
        <v>0</v>
      </c>
      <c r="CF150">
        <f t="shared" ref="CF150" si="2402">MEDIAN(CF147-CF146,CF148-CF147,CF149-CF148)</f>
        <v>5.3360714789394467E-5</v>
      </c>
      <c r="CG150">
        <f t="shared" ref="CG150" si="2403">MEDIAN(CG147-CG146,CG148-CG147,CG149-CG148)</f>
        <v>0</v>
      </c>
      <c r="CH150">
        <f t="shared" ref="CH150" si="2404">MEDIAN(CH147-CH146,CH148-CH147,CH149-CH148)</f>
        <v>0</v>
      </c>
      <c r="CI150">
        <f t="shared" ref="CI150" si="2405">MEDIAN(CI147-CI146,CI148-CI147,CI149-CI148)</f>
        <v>-6.0534707224116699E-5</v>
      </c>
      <c r="CJ150">
        <f t="shared" ref="CJ150" si="2406">MEDIAN(CJ147-CJ146,CJ148-CJ147,CJ149-CJ148)</f>
        <v>0</v>
      </c>
      <c r="CK150">
        <f t="shared" ref="CK150" si="2407">MEDIAN(CK147-CK146,CK148-CK147,CK149-CK148)</f>
        <v>0</v>
      </c>
      <c r="CL150">
        <f t="shared" ref="CL150" si="2408">MEDIAN(CL147-CL146,CL148-CL147,CL149-CL148)</f>
        <v>-1.6995421858236937E-4</v>
      </c>
      <c r="CM150">
        <f t="shared" ref="CM150" si="2409">MEDIAN(CM147-CM146,CM148-CM147,CM149-CM148)</f>
        <v>0</v>
      </c>
      <c r="CN150">
        <f t="shared" ref="CN150" si="2410">MEDIAN(CN147-CN146,CN148-CN147,CN149-CN148)</f>
        <v>1.0767507967955896E-4</v>
      </c>
      <c r="CO150">
        <f t="shared" ref="CO150" si="2411">MEDIAN(CO147-CO146,CO148-CO147,CO149-CO148)</f>
        <v>-3.041272291861617E-5</v>
      </c>
      <c r="CP150">
        <f t="shared" ref="CP150" si="2412">MEDIAN(CP147-CP146,CP148-CP147,CP149-CP148)</f>
        <v>0</v>
      </c>
      <c r="CQ150">
        <f t="shared" ref="CQ150" si="2413">MEDIAN(CQ147-CQ146,CQ148-CQ147,CQ149-CQ148)</f>
        <v>0</v>
      </c>
      <c r="CR150">
        <f t="shared" ref="CR150" si="2414">MEDIAN(CR147-CR146,CR148-CR147,CR149-CR148)</f>
        <v>-8.7323376761465495E-6</v>
      </c>
      <c r="CS150">
        <f t="shared" ref="CS150" si="2415">MEDIAN(CS147-CS146,CS148-CS147,CS149-CS148)</f>
        <v>0</v>
      </c>
      <c r="CT150">
        <f t="shared" ref="CT150" si="2416">MEDIAN(CT147-CT146,CT148-CT147,CT149-CT148)</f>
        <v>-2.8913383204535125E-4</v>
      </c>
      <c r="CU150">
        <f t="shared" ref="CU150" si="2417">MEDIAN(CU147-CU146,CU148-CU147,CU149-CU148)</f>
        <v>0</v>
      </c>
      <c r="CV150">
        <f t="shared" ref="CV150" si="2418">MEDIAN(CV147-CV146,CV148-CV147,CV149-CV148)</f>
        <v>0</v>
      </c>
      <c r="CW150">
        <f t="shared" ref="CW150" si="2419">MEDIAN(CW147-CW146,CW148-CW147,CW149-CW148)</f>
        <v>0</v>
      </c>
      <c r="CX150">
        <f t="shared" ref="CX150" si="2420">MEDIAN(CX147-CX146,CX148-CX147,CX149-CX148)</f>
        <v>0</v>
      </c>
      <c r="CY150">
        <f t="shared" ref="CY150" si="2421">MEDIAN(CY147-CY146,CY148-CY147,CY149-CY148)</f>
        <v>-7.4354970629786601E-5</v>
      </c>
      <c r="CZ150">
        <f t="shared" ref="CZ150" si="2422">MEDIAN(CZ147-CZ146,CZ148-CZ147,CZ149-CZ148)</f>
        <v>3.4337694195677023E-5</v>
      </c>
      <c r="DA150">
        <f t="shared" ref="DA150" si="2423">MEDIAN(DA147-DA146,DA148-DA147,DA149-DA148)</f>
        <v>0</v>
      </c>
      <c r="DB150">
        <f t="shared" ref="DB150" si="2424">MEDIAN(DB147-DB146,DB148-DB147,DB149-DB148)</f>
        <v>0</v>
      </c>
      <c r="DC150">
        <f t="shared" ref="DC150" si="2425">MEDIAN(DC147-DC146,DC148-DC147,DC149-DC148)</f>
        <v>0</v>
      </c>
    </row>
    <row r="151" spans="1:107" x14ac:dyDescent="0.25">
      <c r="G151" t="s">
        <v>357</v>
      </c>
      <c r="H151">
        <f>AVERAGE(H147-H146,H148-H147,H149-H148)</f>
        <v>-0.27456784095111347</v>
      </c>
      <c r="I151">
        <f t="shared" ref="I151:BT151" si="2426">AVERAGE(I147-I146,I148-I147,I149-I148)</f>
        <v>-9.8616985703812807E-3</v>
      </c>
      <c r="J151">
        <f t="shared" si="2426"/>
        <v>-3.9520743066289851E-3</v>
      </c>
      <c r="K151">
        <f t="shared" si="2426"/>
        <v>-8.2837773404838676E-3</v>
      </c>
      <c r="L151">
        <f t="shared" si="2426"/>
        <v>-1.3595755788504296E-4</v>
      </c>
      <c r="M151">
        <f t="shared" si="2426"/>
        <v>9.3853523049134316E-5</v>
      </c>
      <c r="N151">
        <f t="shared" si="2426"/>
        <v>1.0721998259477303E-4</v>
      </c>
      <c r="O151">
        <f t="shared" si="2426"/>
        <v>-2.258569536586276E-4</v>
      </c>
      <c r="P151">
        <f t="shared" si="2426"/>
        <v>-1.7145524889926372E-3</v>
      </c>
      <c r="Q151">
        <f t="shared" si="2426"/>
        <v>5.0056581625200752E-4</v>
      </c>
      <c r="R151">
        <f t="shared" si="2426"/>
        <v>3.8421148614568206E-5</v>
      </c>
      <c r="S151">
        <f t="shared" si="2426"/>
        <v>-3.4996306893205696E-4</v>
      </c>
      <c r="T151">
        <f t="shared" si="2426"/>
        <v>-2.7236684100270765E-4</v>
      </c>
      <c r="U151">
        <f t="shared" si="2426"/>
        <v>-1.110877286805401E-3</v>
      </c>
      <c r="V151">
        <f t="shared" si="2426"/>
        <v>6.6074789261180518E-5</v>
      </c>
      <c r="W151">
        <f t="shared" si="2426"/>
        <v>2.0523949334052318E-5</v>
      </c>
      <c r="X151">
        <f t="shared" si="2426"/>
        <v>4.1057249766509847E-4</v>
      </c>
      <c r="Y151">
        <f t="shared" si="2426"/>
        <v>-6.4382660000905946E-5</v>
      </c>
      <c r="Z151">
        <f t="shared" si="2426"/>
        <v>-3.4295152114187513E-4</v>
      </c>
      <c r="AA151">
        <f t="shared" si="2426"/>
        <v>1.5321202036876032E-4</v>
      </c>
      <c r="AB151">
        <f t="shared" si="2426"/>
        <v>7.6738052944685118E-5</v>
      </c>
      <c r="AC151">
        <f t="shared" si="2426"/>
        <v>2.3695467148466393E-4</v>
      </c>
      <c r="AD151">
        <f t="shared" si="2426"/>
        <v>-8.0910570709193531E-4</v>
      </c>
      <c r="AE151">
        <f t="shared" si="2426"/>
        <v>9.4930927624899098E-4</v>
      </c>
      <c r="AF151">
        <f t="shared" si="2426"/>
        <v>-3.4529333681791139E-4</v>
      </c>
      <c r="AG151">
        <f t="shared" si="2426"/>
        <v>8.8697317607549372E-5</v>
      </c>
      <c r="AH151">
        <f t="shared" si="2426"/>
        <v>1.9753635550616303E-4</v>
      </c>
      <c r="AI151">
        <f t="shared" si="2426"/>
        <v>-2.7479205210630489E-4</v>
      </c>
      <c r="AJ151">
        <f t="shared" si="2426"/>
        <v>-5.6987871612086932E-4</v>
      </c>
      <c r="AK151">
        <f t="shared" si="2426"/>
        <v>3.974770732590332E-4</v>
      </c>
      <c r="AL151">
        <f t="shared" si="2426"/>
        <v>-1.660433592542157E-4</v>
      </c>
      <c r="AM151">
        <f t="shared" si="2426"/>
        <v>5.5064044629504946E-5</v>
      </c>
      <c r="AN151">
        <f t="shared" si="2426"/>
        <v>-2.0419347272921057E-4</v>
      </c>
      <c r="AO151">
        <f t="shared" si="2426"/>
        <v>5.4583867142059901E-4</v>
      </c>
      <c r="AP151">
        <f t="shared" si="2426"/>
        <v>7.537255577569128E-5</v>
      </c>
      <c r="AQ151">
        <f t="shared" si="2426"/>
        <v>1.0049674103425504E-4</v>
      </c>
      <c r="AR151">
        <f t="shared" si="2426"/>
        <v>1.7723479397894018E-4</v>
      </c>
      <c r="AS151">
        <f t="shared" si="2426"/>
        <v>0</v>
      </c>
      <c r="AT151">
        <f t="shared" si="2426"/>
        <v>5.7426709162431451E-5</v>
      </c>
      <c r="AU151">
        <f t="shared" si="2426"/>
        <v>2.4554715463170565E-4</v>
      </c>
      <c r="AV151">
        <f t="shared" si="2426"/>
        <v>9.1032183664622253E-5</v>
      </c>
      <c r="AW151">
        <f t="shared" si="2426"/>
        <v>-3.5266227519812016E-6</v>
      </c>
      <c r="AX151">
        <f t="shared" si="2426"/>
        <v>-1.1470052670766767E-4</v>
      </c>
      <c r="AY151">
        <f t="shared" si="2426"/>
        <v>3.9480862549171615E-5</v>
      </c>
      <c r="AZ151">
        <f t="shared" si="2426"/>
        <v>-3.8247408140482302E-5</v>
      </c>
      <c r="BA151">
        <f t="shared" si="2426"/>
        <v>0</v>
      </c>
      <c r="BB151">
        <f t="shared" si="2426"/>
        <v>1.0413455768965093E-4</v>
      </c>
      <c r="BC151">
        <f t="shared" si="2426"/>
        <v>-2.1514167079021536E-4</v>
      </c>
      <c r="BD151">
        <f t="shared" si="2426"/>
        <v>-9.8008983359987E-5</v>
      </c>
      <c r="BE151">
        <f t="shared" si="2426"/>
        <v>-2.3904630087801708E-5</v>
      </c>
      <c r="BF151">
        <f t="shared" si="2426"/>
        <v>1.2445696807376408E-4</v>
      </c>
      <c r="BG151">
        <f t="shared" si="2426"/>
        <v>2.51380844964906E-5</v>
      </c>
      <c r="BH151">
        <f t="shared" si="2426"/>
        <v>-1.6677644109753848E-5</v>
      </c>
      <c r="BI151">
        <f t="shared" si="2426"/>
        <v>4.3090880728713838E-5</v>
      </c>
      <c r="BJ151">
        <f t="shared" si="2426"/>
        <v>-4.4150594663317248E-5</v>
      </c>
      <c r="BK151">
        <f t="shared" si="2426"/>
        <v>1.5074511155138256E-4</v>
      </c>
      <c r="BL151">
        <f t="shared" si="2426"/>
        <v>3.2323372760757945E-5</v>
      </c>
      <c r="BM151">
        <f t="shared" si="2426"/>
        <v>-8.784777816793042E-4</v>
      </c>
      <c r="BN151">
        <f t="shared" si="2426"/>
        <v>0</v>
      </c>
      <c r="BO151">
        <f t="shared" si="2426"/>
        <v>1.1844258764751487E-4</v>
      </c>
      <c r="BP151">
        <f t="shared" si="2426"/>
        <v>1.4433123099205473E-5</v>
      </c>
      <c r="BQ151">
        <f t="shared" si="2426"/>
        <v>-2.0301561527222904E-5</v>
      </c>
      <c r="BR151">
        <f t="shared" si="2426"/>
        <v>1.363884342607747E-4</v>
      </c>
      <c r="BS151">
        <f t="shared" si="2426"/>
        <v>2.153501593591179E-5</v>
      </c>
      <c r="BT151">
        <f t="shared" si="2426"/>
        <v>-3.585694513170256E-5</v>
      </c>
      <c r="BU151">
        <f t="shared" ref="BU151:DC151" si="2427">AVERAGE(BU147-BU146,BU148-BU147,BU149-BU148)</f>
        <v>0</v>
      </c>
      <c r="BV151">
        <f t="shared" si="2427"/>
        <v>0</v>
      </c>
      <c r="BW151">
        <f t="shared" si="2427"/>
        <v>-7.8885279289745629E-5</v>
      </c>
      <c r="BX151">
        <f t="shared" si="2427"/>
        <v>8.6140063743647159E-5</v>
      </c>
      <c r="BY151">
        <f t="shared" si="2427"/>
        <v>0</v>
      </c>
      <c r="BZ151">
        <f t="shared" si="2427"/>
        <v>4.9077462679109399E-5</v>
      </c>
      <c r="CA151">
        <f t="shared" si="2427"/>
        <v>1.0293585137577914E-4</v>
      </c>
      <c r="CB151">
        <f t="shared" si="2427"/>
        <v>0</v>
      </c>
      <c r="CC151">
        <f t="shared" si="2427"/>
        <v>-1.0683771236885775E-3</v>
      </c>
      <c r="CD151">
        <f t="shared" si="2427"/>
        <v>-2.3696141518899156E-6</v>
      </c>
      <c r="CE151">
        <f t="shared" si="2427"/>
        <v>0</v>
      </c>
      <c r="CF151">
        <f t="shared" si="2427"/>
        <v>5.3409484494560061E-4</v>
      </c>
      <c r="CG151">
        <f t="shared" si="2427"/>
        <v>0</v>
      </c>
      <c r="CH151">
        <f t="shared" si="2427"/>
        <v>0</v>
      </c>
      <c r="CI151">
        <f t="shared" si="2427"/>
        <v>3.1152464922739822E-5</v>
      </c>
      <c r="CJ151">
        <f t="shared" si="2427"/>
        <v>0</v>
      </c>
      <c r="CK151">
        <f t="shared" si="2427"/>
        <v>-4.5418797166823245E-5</v>
      </c>
      <c r="CL151">
        <f t="shared" si="2427"/>
        <v>-8.3666205307305968E-5</v>
      </c>
      <c r="CM151">
        <f t="shared" si="2427"/>
        <v>-2.3904630087801708E-5</v>
      </c>
      <c r="CN151">
        <f t="shared" si="2427"/>
        <v>3.5891693226519651E-5</v>
      </c>
      <c r="CO151">
        <f t="shared" si="2427"/>
        <v>1.9158452165058456E-5</v>
      </c>
      <c r="CP151">
        <f t="shared" si="2427"/>
        <v>0</v>
      </c>
      <c r="CQ151">
        <f t="shared" si="2427"/>
        <v>0</v>
      </c>
      <c r="CR151">
        <f t="shared" si="2427"/>
        <v>4.6659201194475273E-5</v>
      </c>
      <c r="CS151">
        <f t="shared" si="2427"/>
        <v>0</v>
      </c>
      <c r="CT151">
        <f t="shared" si="2427"/>
        <v>8.5059500952153417E-5</v>
      </c>
      <c r="CU151">
        <f t="shared" si="2427"/>
        <v>0</v>
      </c>
      <c r="CV151">
        <f t="shared" si="2427"/>
        <v>0</v>
      </c>
      <c r="CW151">
        <f t="shared" si="2427"/>
        <v>0</v>
      </c>
      <c r="CX151">
        <f t="shared" si="2427"/>
        <v>0</v>
      </c>
      <c r="CY151">
        <f t="shared" si="2427"/>
        <v>-5.4980649201943924E-5</v>
      </c>
      <c r="CZ151">
        <f t="shared" si="2427"/>
        <v>6.1015878485083409E-5</v>
      </c>
      <c r="DA151">
        <f t="shared" si="2427"/>
        <v>0</v>
      </c>
      <c r="DB151">
        <f t="shared" si="2427"/>
        <v>6.1015878485083409E-5</v>
      </c>
      <c r="DC151">
        <f t="shared" si="2427"/>
        <v>0</v>
      </c>
    </row>
    <row r="152" spans="1:107" x14ac:dyDescent="0.25">
      <c r="A152" t="s">
        <v>196</v>
      </c>
      <c r="B152" t="str">
        <f>LEFT(A152,7)</f>
        <v>VDMT004</v>
      </c>
      <c r="C152" t="s">
        <v>192</v>
      </c>
      <c r="D152">
        <v>1</v>
      </c>
      <c r="E152">
        <v>28.873999999999999</v>
      </c>
      <c r="F152">
        <v>61.911999999999999</v>
      </c>
      <c r="G152">
        <v>1.1442127865900118</v>
      </c>
      <c r="H152">
        <v>1.6685756740859981E-2</v>
      </c>
      <c r="I152">
        <v>7.1773519487354109E-2</v>
      </c>
      <c r="J152">
        <v>0.14216945794508251</v>
      </c>
      <c r="K152">
        <v>8.5425502275330467E-2</v>
      </c>
      <c r="L152">
        <v>2.2598520261276041E-3</v>
      </c>
      <c r="M152">
        <v>1.554035228926106E-2</v>
      </c>
      <c r="N152">
        <v>1.0803950097514163E-2</v>
      </c>
      <c r="O152">
        <v>1.3481719964090023E-2</v>
      </c>
      <c r="P152">
        <v>3.5600408630777326E-2</v>
      </c>
      <c r="Q152">
        <v>3.8897316038758012E-2</v>
      </c>
      <c r="R152">
        <v>1.126830325356778E-2</v>
      </c>
      <c r="S152">
        <v>2.0663715444385972E-2</v>
      </c>
      <c r="T152">
        <v>1.5648701359006905E-2</v>
      </c>
      <c r="U152">
        <v>1.6267838900411728E-2</v>
      </c>
      <c r="V152">
        <v>1.3621025910906108E-2</v>
      </c>
      <c r="W152">
        <v>3.0647308299538742E-3</v>
      </c>
      <c r="X152">
        <v>1.0355075379995665E-2</v>
      </c>
      <c r="Y152">
        <v>7.1046032876203452E-3</v>
      </c>
      <c r="Z152">
        <v>2.786118936321704E-3</v>
      </c>
      <c r="AA152">
        <v>1.7196545212518961E-2</v>
      </c>
      <c r="AB152">
        <v>1.0370553818530787E-3</v>
      </c>
      <c r="AC152">
        <v>4.3494412283688819E-3</v>
      </c>
      <c r="AD152">
        <v>4.9531003312385847E-4</v>
      </c>
      <c r="AE152">
        <v>8.703525988298301E-2</v>
      </c>
      <c r="AF152">
        <v>3.2349936538402005E-3</v>
      </c>
      <c r="AG152">
        <v>2.6003776739002568E-3</v>
      </c>
      <c r="AH152">
        <v>1.8589604680679814E-2</v>
      </c>
      <c r="AI152">
        <v>2.4146364114788102E-3</v>
      </c>
      <c r="AJ152">
        <v>3.3696560690957493E-2</v>
      </c>
      <c r="AK152">
        <v>4.3184843512986413E-3</v>
      </c>
      <c r="AL152">
        <v>1.3775810296257315E-3</v>
      </c>
      <c r="AM152">
        <v>5.5722378726434077E-4</v>
      </c>
      <c r="AN152">
        <v>3.4981271089372505E-3</v>
      </c>
      <c r="AO152">
        <v>3.5151533913258828E-2</v>
      </c>
      <c r="AP152">
        <v>1.5168869764418166E-3</v>
      </c>
      <c r="AQ152">
        <v>1.7800204315388663E-3</v>
      </c>
      <c r="AR152">
        <v>2.2613998699811164E-2</v>
      </c>
      <c r="AS152">
        <v>1.9967185710305546E-3</v>
      </c>
      <c r="AT152">
        <v>3.3742996006562859E-3</v>
      </c>
      <c r="AU152">
        <v>2.846484846608674E-2</v>
      </c>
      <c r="AV152">
        <v>1.795498870073987E-3</v>
      </c>
      <c r="AW152">
        <v>5.0769278395195495E-3</v>
      </c>
      <c r="AX152">
        <v>3.3123858465158034E-3</v>
      </c>
      <c r="AY152">
        <v>8.5131411943163173E-4</v>
      </c>
      <c r="AZ152">
        <v>8.5131411943163173E-4</v>
      </c>
      <c r="BA152">
        <v>9.1322787357211402E-4</v>
      </c>
      <c r="BB152">
        <v>3.1885583382348388E-3</v>
      </c>
      <c r="BC152">
        <v>1.6716713617930224E-3</v>
      </c>
      <c r="BD152">
        <v>1.1299260130638021E-3</v>
      </c>
      <c r="BE152">
        <v>1.6716713617930224E-3</v>
      </c>
      <c r="BF152">
        <v>7.6618270748846857E-3</v>
      </c>
      <c r="BG152">
        <v>3.0028170758133921E-3</v>
      </c>
      <c r="BH152">
        <v>3.6529114942884561E-3</v>
      </c>
      <c r="BI152">
        <v>1.5788007305822989E-3</v>
      </c>
      <c r="BJ152">
        <v>4.4732687366498469E-3</v>
      </c>
      <c r="BK152">
        <v>8.0487880382627006E-4</v>
      </c>
      <c r="BL152">
        <v>9.2870631210723457E-5</v>
      </c>
      <c r="BM152">
        <v>0</v>
      </c>
      <c r="BN152">
        <v>8.6679255796675236E-4</v>
      </c>
      <c r="BO152">
        <v>4.3339627898337618E-4</v>
      </c>
      <c r="BP152">
        <v>2.1530508002352722E-2</v>
      </c>
      <c r="BQ152">
        <v>4.535182490790329E-3</v>
      </c>
      <c r="BR152">
        <v>4.798315945887379E-4</v>
      </c>
      <c r="BS152">
        <v>3.7148252484289386E-3</v>
      </c>
      <c r="BT152">
        <v>1.6871498003281429E-3</v>
      </c>
      <c r="BU152">
        <v>8.0487880382627006E-4</v>
      </c>
      <c r="BV152">
        <v>1.0370553818530787E-3</v>
      </c>
      <c r="BW152">
        <v>0</v>
      </c>
      <c r="BX152">
        <v>2.2753304646627249E-3</v>
      </c>
      <c r="BY152">
        <v>5.5722378726434077E-4</v>
      </c>
      <c r="BZ152">
        <v>2.3217657802680866E-4</v>
      </c>
      <c r="CA152">
        <v>8.5131411943163173E-4</v>
      </c>
      <c r="CB152">
        <v>0</v>
      </c>
      <c r="CC152">
        <v>1.795498870073987E-3</v>
      </c>
      <c r="CD152">
        <v>0</v>
      </c>
      <c r="CE152">
        <v>5.7425006965297343E-3</v>
      </c>
      <c r="CF152">
        <v>0</v>
      </c>
      <c r="CG152">
        <v>1.1608828901340433E-3</v>
      </c>
      <c r="CH152">
        <v>3.869609633780144E-4</v>
      </c>
      <c r="CI152">
        <v>2.3465312819242794E-2</v>
      </c>
      <c r="CJ152">
        <v>4.0243940191313503E-4</v>
      </c>
      <c r="CK152">
        <v>1.0680122589233198E-3</v>
      </c>
      <c r="CL152">
        <v>0</v>
      </c>
      <c r="CM152">
        <v>4.3339627898337618E-4</v>
      </c>
      <c r="CN152">
        <v>3.4052564777265268E-4</v>
      </c>
      <c r="CO152">
        <v>0</v>
      </c>
      <c r="CP152">
        <v>3.7148252484289383E-4</v>
      </c>
      <c r="CQ152">
        <v>1.7026282388632634E-4</v>
      </c>
      <c r="CR152">
        <v>0</v>
      </c>
      <c r="CS152">
        <v>2.3217657802680866E-4</v>
      </c>
      <c r="CT152">
        <v>0</v>
      </c>
      <c r="CU152">
        <v>0</v>
      </c>
      <c r="CV152">
        <v>3.4052564777265268E-4</v>
      </c>
      <c r="CW152">
        <v>0</v>
      </c>
      <c r="CX152">
        <v>0</v>
      </c>
      <c r="CY152">
        <v>2.8635111289973068E-3</v>
      </c>
      <c r="CZ152">
        <v>3.0956877070241153E-4</v>
      </c>
      <c r="DA152">
        <v>6.9652973408042599E-4</v>
      </c>
      <c r="DB152">
        <v>6.069095749620778E-2</v>
      </c>
      <c r="DC152">
        <v>0</v>
      </c>
    </row>
    <row r="153" spans="1:107" x14ac:dyDescent="0.25">
      <c r="A153" t="s">
        <v>216</v>
      </c>
      <c r="B153" t="str">
        <f>LEFT(A153,7)</f>
        <v>VDMT004</v>
      </c>
      <c r="C153" t="s">
        <v>192</v>
      </c>
      <c r="D153">
        <v>7</v>
      </c>
      <c r="E153">
        <v>28.873999999999999</v>
      </c>
      <c r="F153">
        <v>61.911999999999999</v>
      </c>
      <c r="G153">
        <v>1.1442127865900118</v>
      </c>
      <c r="H153">
        <v>1.4124101657258156E-2</v>
      </c>
      <c r="I153">
        <v>4.5704958171801674E-2</v>
      </c>
      <c r="J153">
        <v>0.10435512027023963</v>
      </c>
      <c r="K153">
        <v>6.846675281688544E-2</v>
      </c>
      <c r="L153">
        <v>1.7910177061370696E-3</v>
      </c>
      <c r="M153">
        <v>1.2219728400099753E-2</v>
      </c>
      <c r="N153">
        <v>4.05812872656374E-3</v>
      </c>
      <c r="O153">
        <v>1.0065972930694417E-2</v>
      </c>
      <c r="P153">
        <v>3.8110136253372326E-2</v>
      </c>
      <c r="Q153">
        <v>4.3619216033009139E-2</v>
      </c>
      <c r="R153">
        <v>1.0020630710285883E-2</v>
      </c>
      <c r="S153">
        <v>2.983518102881498E-2</v>
      </c>
      <c r="T153">
        <v>7.4361241469994782E-3</v>
      </c>
      <c r="U153">
        <v>1.9519825885873632E-2</v>
      </c>
      <c r="V153">
        <v>2.4462127910403773E-2</v>
      </c>
      <c r="W153">
        <v>1.1267541771520551E-2</v>
      </c>
      <c r="X153">
        <v>5.5770931102496089E-3</v>
      </c>
      <c r="Y153">
        <v>4.8742886939173412E-3</v>
      </c>
      <c r="Z153">
        <v>2.0403999183840034E-3</v>
      </c>
      <c r="AA153">
        <v>2.4031376816522704E-2</v>
      </c>
      <c r="AB153">
        <v>1.6255186016459228E-2</v>
      </c>
      <c r="AC153">
        <v>8.9097463102768143E-3</v>
      </c>
      <c r="AD153">
        <v>0</v>
      </c>
      <c r="AE153">
        <v>0.12079167516833299</v>
      </c>
      <c r="AF153">
        <v>2.7658754449205376E-3</v>
      </c>
      <c r="AG153">
        <v>2.8338887755333378E-3</v>
      </c>
      <c r="AH153">
        <v>2.7159990024711509E-2</v>
      </c>
      <c r="AI153">
        <v>4.5115509306490739E-3</v>
      </c>
      <c r="AJ153">
        <v>3.0220589902287515E-2</v>
      </c>
      <c r="AK153">
        <v>1.5869777142986693E-3</v>
      </c>
      <c r="AL153">
        <v>4.9876442449386742E-4</v>
      </c>
      <c r="AM153">
        <v>0</v>
      </c>
      <c r="AN153">
        <v>3.8540887347253395E-3</v>
      </c>
      <c r="AO153">
        <v>5.1826157926953685E-2</v>
      </c>
      <c r="AP153">
        <v>5.4410664490240083E-4</v>
      </c>
      <c r="AQ153">
        <v>1.3375955020517355E-3</v>
      </c>
      <c r="AR153">
        <v>3.1354145412500853E-2</v>
      </c>
      <c r="AS153">
        <v>1.8817021469541364E-3</v>
      </c>
      <c r="AT153">
        <v>1.0428710693962684E-3</v>
      </c>
      <c r="AU153">
        <v>3.3462558661497652E-2</v>
      </c>
      <c r="AV153">
        <v>5.2143553469813418E-4</v>
      </c>
      <c r="AW153">
        <v>1.9270443673626697E-3</v>
      </c>
      <c r="AX153">
        <v>6.8013330612800111E-3</v>
      </c>
      <c r="AY153">
        <v>5.2143553469813418E-4</v>
      </c>
      <c r="AZ153">
        <v>7.9348885714933465E-4</v>
      </c>
      <c r="BA153">
        <v>1.3149243918474688E-3</v>
      </c>
      <c r="BB153">
        <v>2.1764265796096033E-3</v>
      </c>
      <c r="BC153">
        <v>1.3375955020517355E-3</v>
      </c>
      <c r="BD153">
        <v>6.5746219592373442E-4</v>
      </c>
      <c r="BE153">
        <v>1.292253281643202E-3</v>
      </c>
      <c r="BF153">
        <v>5.3277108980026751E-3</v>
      </c>
      <c r="BG153">
        <v>5.6677775510666759E-4</v>
      </c>
      <c r="BH153">
        <v>8.2296130041488134E-3</v>
      </c>
      <c r="BI153">
        <v>4.3981953796277404E-3</v>
      </c>
      <c r="BJ153">
        <v>1.017932848171575E-2</v>
      </c>
      <c r="BK153">
        <v>0</v>
      </c>
      <c r="BL153">
        <v>0</v>
      </c>
      <c r="BM153">
        <v>0</v>
      </c>
      <c r="BN153">
        <v>1.224239951030402E-3</v>
      </c>
      <c r="BO153">
        <v>0</v>
      </c>
      <c r="BP153">
        <v>2.2421727992019771E-2</v>
      </c>
      <c r="BQ153">
        <v>6.3025686367861435E-3</v>
      </c>
      <c r="BR153">
        <v>0</v>
      </c>
      <c r="BS153">
        <v>1.6481897118501895E-2</v>
      </c>
      <c r="BT153">
        <v>1.224239951030402E-3</v>
      </c>
      <c r="BU153">
        <v>0</v>
      </c>
      <c r="BV153">
        <v>1.0428710693962684E-3</v>
      </c>
      <c r="BW153">
        <v>0</v>
      </c>
      <c r="BX153">
        <v>2.7658754449205376E-3</v>
      </c>
      <c r="BY153">
        <v>1.1335555102133352E-3</v>
      </c>
      <c r="BZ153">
        <v>0</v>
      </c>
      <c r="CA153">
        <v>4.0807998367680065E-4</v>
      </c>
      <c r="CB153">
        <v>0</v>
      </c>
      <c r="CC153">
        <v>0</v>
      </c>
      <c r="CD153">
        <v>0</v>
      </c>
      <c r="CE153">
        <v>2.4711510122650705E-3</v>
      </c>
      <c r="CF153">
        <v>3.1739554285973383E-4</v>
      </c>
      <c r="CG153">
        <v>0</v>
      </c>
      <c r="CH153">
        <v>0</v>
      </c>
      <c r="CI153">
        <v>2.2217688000181368E-2</v>
      </c>
      <c r="CJ153">
        <v>4.7609331428960077E-4</v>
      </c>
      <c r="CK153">
        <v>0</v>
      </c>
      <c r="CL153">
        <v>0</v>
      </c>
      <c r="CM153">
        <v>1.1562266204176018E-3</v>
      </c>
      <c r="CN153">
        <v>0</v>
      </c>
      <c r="CO153">
        <v>0</v>
      </c>
      <c r="CP153">
        <v>0</v>
      </c>
      <c r="CQ153">
        <v>2.9472443265546712E-3</v>
      </c>
      <c r="CR153">
        <v>0</v>
      </c>
      <c r="CS153">
        <v>0</v>
      </c>
      <c r="CT153">
        <v>0</v>
      </c>
      <c r="CU153">
        <v>1.3602666122560021E-4</v>
      </c>
      <c r="CV153">
        <v>4.3075109388106736E-4</v>
      </c>
      <c r="CW153">
        <v>0</v>
      </c>
      <c r="CX153">
        <v>0</v>
      </c>
      <c r="CY153">
        <v>5.5317508898410752E-3</v>
      </c>
      <c r="CZ153">
        <v>3.1059420979845384E-3</v>
      </c>
      <c r="DA153">
        <v>3.1739554285973383E-4</v>
      </c>
      <c r="DB153">
        <v>2.4734181232854972E-2</v>
      </c>
      <c r="DC153">
        <v>0</v>
      </c>
    </row>
    <row r="154" spans="1:107" x14ac:dyDescent="0.25">
      <c r="A154" t="s">
        <v>236</v>
      </c>
      <c r="B154" t="str">
        <f>LEFT(A154,7)</f>
        <v>VDMT004</v>
      </c>
      <c r="C154" t="s">
        <v>192</v>
      </c>
      <c r="D154">
        <v>14</v>
      </c>
      <c r="E154">
        <v>28.873999999999999</v>
      </c>
      <c r="F154">
        <v>61.911999999999999</v>
      </c>
      <c r="G154">
        <v>1.1442127865900118</v>
      </c>
      <c r="H154">
        <v>5.8692124105011935E-2</v>
      </c>
      <c r="I154">
        <v>2.9536992840095467E-2</v>
      </c>
      <c r="J154">
        <v>4.4945107398568017E-2</v>
      </c>
      <c r="K154">
        <v>3.6391408114558474E-2</v>
      </c>
      <c r="L154">
        <v>3.5704057279236276E-3</v>
      </c>
      <c r="M154">
        <v>5.4224343675417664E-3</v>
      </c>
      <c r="N154">
        <v>9.3556085918854413E-3</v>
      </c>
      <c r="O154">
        <v>1.1933174224343675E-2</v>
      </c>
      <c r="P154">
        <v>2.3255369928400955E-2</v>
      </c>
      <c r="Q154">
        <v>3.4329355608591884E-2</v>
      </c>
      <c r="R154">
        <v>2.8448687350835322E-3</v>
      </c>
      <c r="S154">
        <v>3.6849642004773268E-3</v>
      </c>
      <c r="T154">
        <v>5.7279236276849637E-4</v>
      </c>
      <c r="U154">
        <v>8.7446300715990459E-3</v>
      </c>
      <c r="V154">
        <v>1.0844868735083533E-2</v>
      </c>
      <c r="W154">
        <v>1.0692124105011933E-3</v>
      </c>
      <c r="X154">
        <v>2.2854415274463007E-2</v>
      </c>
      <c r="Y154">
        <v>1.0119331742243437E-3</v>
      </c>
      <c r="Z154">
        <v>8.7828162291169452E-4</v>
      </c>
      <c r="AA154">
        <v>4.2959427207637235E-3</v>
      </c>
      <c r="AB154">
        <v>1.2906921241050119E-2</v>
      </c>
      <c r="AC154">
        <v>6.1861575178997616E-3</v>
      </c>
      <c r="AD154">
        <v>5.9188544152744633E-4</v>
      </c>
      <c r="AE154">
        <v>1.7489260143198092E-2</v>
      </c>
      <c r="AF154">
        <v>3.5322195704057279E-3</v>
      </c>
      <c r="AG154">
        <v>1.7374701670644392E-3</v>
      </c>
      <c r="AH154">
        <v>6.8735083532219573E-4</v>
      </c>
      <c r="AI154">
        <v>0</v>
      </c>
      <c r="AJ154">
        <v>5.7279236276849641E-3</v>
      </c>
      <c r="AK154">
        <v>2.0047732696897376E-3</v>
      </c>
      <c r="AL154">
        <v>7.9045346062052504E-3</v>
      </c>
      <c r="AM154">
        <v>2.6730310262529833E-4</v>
      </c>
      <c r="AN154">
        <v>1.4510739856801909E-3</v>
      </c>
      <c r="AO154">
        <v>1.0863961813842481E-2</v>
      </c>
      <c r="AP154">
        <v>7.5417661097852027E-3</v>
      </c>
      <c r="AQ154">
        <v>6.8735083532219573E-4</v>
      </c>
      <c r="AR154">
        <v>1.279236276849642E-3</v>
      </c>
      <c r="AS154">
        <v>0</v>
      </c>
      <c r="AT154">
        <v>2.8639618138424818E-4</v>
      </c>
      <c r="AU154">
        <v>6.1097852028639619E-4</v>
      </c>
      <c r="AV154">
        <v>2.1002386634844867E-4</v>
      </c>
      <c r="AW154">
        <v>2.2529832935560858E-3</v>
      </c>
      <c r="AX154">
        <v>4.5536992840095464E-2</v>
      </c>
      <c r="AY154">
        <v>0</v>
      </c>
      <c r="AZ154">
        <v>3.0930787589498808E-3</v>
      </c>
      <c r="BA154">
        <v>1.6229116945107398E-3</v>
      </c>
      <c r="BB154">
        <v>4.5823389021479712E-4</v>
      </c>
      <c r="BC154">
        <v>2.6348448687350833E-3</v>
      </c>
      <c r="BD154">
        <v>0</v>
      </c>
      <c r="BE154">
        <v>0</v>
      </c>
      <c r="BF154">
        <v>2.7684964200477328E-3</v>
      </c>
      <c r="BG154">
        <v>7.6372315035799524E-5</v>
      </c>
      <c r="BH154">
        <v>0.32899284009546537</v>
      </c>
      <c r="BI154">
        <v>2.2911694510739856E-4</v>
      </c>
      <c r="BJ154">
        <v>5.3097852028639619E-2</v>
      </c>
      <c r="BK154">
        <v>0</v>
      </c>
      <c r="BL154">
        <v>0</v>
      </c>
      <c r="BM154">
        <v>0</v>
      </c>
      <c r="BN154">
        <v>0</v>
      </c>
      <c r="BO154">
        <v>3.4367541766109786E-4</v>
      </c>
      <c r="BP154">
        <v>1.5274463007159905E-4</v>
      </c>
      <c r="BQ154">
        <v>0</v>
      </c>
      <c r="BR154">
        <v>0</v>
      </c>
      <c r="BS154">
        <v>2.1957040572792363E-2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3.6276849642004772E-4</v>
      </c>
      <c r="CB154">
        <v>3.8186157517899763E-4</v>
      </c>
      <c r="CC154">
        <v>3.054892601431981E-4</v>
      </c>
      <c r="CD154">
        <v>2.4821002386634847E-4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2.2911694510739856E-4</v>
      </c>
      <c r="CN154">
        <v>3.8377088305489261E-3</v>
      </c>
      <c r="CO154">
        <v>2.2911694510739855E-3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3.6276849642004772E-4</v>
      </c>
      <c r="CW154">
        <v>0</v>
      </c>
      <c r="CX154">
        <v>0</v>
      </c>
      <c r="CY154">
        <v>1.8405727923627685E-2</v>
      </c>
      <c r="CZ154">
        <v>0</v>
      </c>
      <c r="DA154">
        <v>0</v>
      </c>
      <c r="DB154">
        <v>1.9093078758949882E-4</v>
      </c>
      <c r="DC154">
        <v>9.9284009546539388E-4</v>
      </c>
    </row>
    <row r="155" spans="1:107" x14ac:dyDescent="0.25">
      <c r="A155" t="s">
        <v>256</v>
      </c>
      <c r="B155" t="str">
        <f>LEFT(A155,7)</f>
        <v>VDMT004</v>
      </c>
      <c r="C155" t="s">
        <v>192</v>
      </c>
      <c r="D155">
        <v>50</v>
      </c>
      <c r="E155">
        <v>28.873999999999999</v>
      </c>
      <c r="F155">
        <v>61.911999999999999</v>
      </c>
      <c r="G155">
        <v>1.1442127865900118</v>
      </c>
      <c r="H155">
        <v>4.9633429367812051E-2</v>
      </c>
      <c r="I155">
        <v>1.8035743564518772E-2</v>
      </c>
      <c r="J155">
        <v>6.4389946829691055E-2</v>
      </c>
      <c r="K155">
        <v>0.15018855550090179</v>
      </c>
      <c r="L155">
        <v>1.0001639613051319E-2</v>
      </c>
      <c r="M155">
        <v>2.5109502728784577E-2</v>
      </c>
      <c r="N155">
        <v>4.0381327149649829E-2</v>
      </c>
      <c r="O155">
        <v>2.6913077085236457E-2</v>
      </c>
      <c r="P155">
        <v>3.0051764926334528E-2</v>
      </c>
      <c r="Q155">
        <v>1.7403321387581102E-2</v>
      </c>
      <c r="R155">
        <v>9.2052561309816597E-3</v>
      </c>
      <c r="S155">
        <v>8.4791417796828521E-3</v>
      </c>
      <c r="T155">
        <v>8.1980652565994425E-4</v>
      </c>
      <c r="U155">
        <v>3.2581453634085211E-2</v>
      </c>
      <c r="V155">
        <v>2.9513034923757992E-3</v>
      </c>
      <c r="W155">
        <v>3.4197643641814819E-3</v>
      </c>
      <c r="X155">
        <v>9.7650668727894505E-2</v>
      </c>
      <c r="Y155">
        <v>2.131496966715855E-3</v>
      </c>
      <c r="Z155">
        <v>2.084650879535287E-3</v>
      </c>
      <c r="AA155">
        <v>9.3692174361136488E-5</v>
      </c>
      <c r="AB155">
        <v>2.0612278359450026E-3</v>
      </c>
      <c r="AC155">
        <v>5.8557608975710299E-4</v>
      </c>
      <c r="AD155">
        <v>2.9747265359660836E-3</v>
      </c>
      <c r="AE155">
        <v>2.0378047923547186E-3</v>
      </c>
      <c r="AF155">
        <v>1.1945752231044902E-3</v>
      </c>
      <c r="AG155">
        <v>3.232380015459209E-3</v>
      </c>
      <c r="AH155">
        <v>2.9278804487855152E-3</v>
      </c>
      <c r="AI155">
        <v>2.4125734897992644E-3</v>
      </c>
      <c r="AJ155">
        <v>1.1453868315648935E-2</v>
      </c>
      <c r="AK155">
        <v>9.8142552643290474E-3</v>
      </c>
      <c r="AL155">
        <v>2.3423043590284119E-3</v>
      </c>
      <c r="AM155">
        <v>3.6071487129037548E-3</v>
      </c>
      <c r="AN155">
        <v>0</v>
      </c>
      <c r="AO155">
        <v>1.4288056590073313E-3</v>
      </c>
      <c r="AP155">
        <v>1.0540369615627855E-3</v>
      </c>
      <c r="AQ155">
        <v>5.6215304616681887E-4</v>
      </c>
      <c r="AR155">
        <v>0</v>
      </c>
      <c r="AS155">
        <v>0</v>
      </c>
      <c r="AT155">
        <v>1.1945752231044902E-3</v>
      </c>
      <c r="AU155">
        <v>1.4288056590073313E-3</v>
      </c>
      <c r="AV155">
        <v>2.0143817487644346E-3</v>
      </c>
      <c r="AW155">
        <v>4.4035321949734149E-3</v>
      </c>
      <c r="AX155">
        <v>1.2297097884899164E-2</v>
      </c>
      <c r="AY155">
        <v>3.3260721898203454E-3</v>
      </c>
      <c r="AZ155">
        <v>2.1783430538964235E-3</v>
      </c>
      <c r="BA155">
        <v>1.6161900077296045E-3</v>
      </c>
      <c r="BB155">
        <v>0</v>
      </c>
      <c r="BC155">
        <v>0</v>
      </c>
      <c r="BD155">
        <v>5.8557608975710299E-4</v>
      </c>
      <c r="BE155">
        <v>3.7476869744454595E-4</v>
      </c>
      <c r="BF155">
        <v>1.2320520928489448E-2</v>
      </c>
      <c r="BG155">
        <v>4.450378282153983E-4</v>
      </c>
      <c r="BH155">
        <v>2.3118544023610427E-2</v>
      </c>
      <c r="BI155">
        <v>0</v>
      </c>
      <c r="BJ155">
        <v>1.0938561356662685E-2</v>
      </c>
      <c r="BK155">
        <v>2.0120394444054061E-2</v>
      </c>
      <c r="BL155">
        <v>0</v>
      </c>
      <c r="BM155">
        <v>6.7926826411823956E-4</v>
      </c>
      <c r="BN155">
        <v>0</v>
      </c>
      <c r="BO155">
        <v>4.9188391539596653E-4</v>
      </c>
      <c r="BP155">
        <v>0</v>
      </c>
      <c r="BQ155">
        <v>0</v>
      </c>
      <c r="BR155">
        <v>0</v>
      </c>
      <c r="BS155">
        <v>9.9313704822804674E-3</v>
      </c>
      <c r="BT155">
        <v>0</v>
      </c>
      <c r="BU155">
        <v>0</v>
      </c>
      <c r="BV155">
        <v>1.1008830487433537E-3</v>
      </c>
      <c r="BW155">
        <v>0</v>
      </c>
      <c r="BX155">
        <v>0</v>
      </c>
      <c r="BY155">
        <v>0</v>
      </c>
      <c r="BZ155">
        <v>0</v>
      </c>
      <c r="CA155">
        <v>7.0269130770852367E-4</v>
      </c>
      <c r="CB155">
        <v>6.7926826411823956E-4</v>
      </c>
      <c r="CC155">
        <v>2.7170730564729582E-3</v>
      </c>
      <c r="CD155">
        <v>1.147729135923922E-3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7.0269130770852359E-5</v>
      </c>
      <c r="CL155">
        <v>0</v>
      </c>
      <c r="CM155">
        <v>2.1080739231255709E-4</v>
      </c>
      <c r="CN155">
        <v>7.495373948890919E-4</v>
      </c>
      <c r="CO155">
        <v>0</v>
      </c>
      <c r="CP155">
        <v>0</v>
      </c>
      <c r="CQ155">
        <v>0</v>
      </c>
      <c r="CR155">
        <v>2.3423043590284121E-4</v>
      </c>
      <c r="CS155">
        <v>0</v>
      </c>
      <c r="CT155">
        <v>0</v>
      </c>
      <c r="CU155">
        <v>0</v>
      </c>
      <c r="CV155">
        <v>7.0269130770852367E-4</v>
      </c>
      <c r="CW155">
        <v>0</v>
      </c>
      <c r="CX155">
        <v>1.171152179514206E-4</v>
      </c>
      <c r="CY155">
        <v>5.9728761155224512E-3</v>
      </c>
      <c r="CZ155">
        <v>0</v>
      </c>
      <c r="DA155">
        <v>0</v>
      </c>
      <c r="DB155">
        <v>3.9819174103483007E-4</v>
      </c>
      <c r="DC155">
        <v>2.1080739231255709E-4</v>
      </c>
    </row>
    <row r="156" spans="1:107" x14ac:dyDescent="0.25">
      <c r="G156" t="s">
        <v>356</v>
      </c>
      <c r="H156">
        <f>MEDIAN(H153-H152,H154-H153,H155-H154)</f>
        <v>-2.5616550836018246E-3</v>
      </c>
      <c r="I156">
        <f t="shared" ref="I156" si="2428">MEDIAN(I153-I152,I154-I153,I155-I154)</f>
        <v>-1.6167965331706207E-2</v>
      </c>
      <c r="J156">
        <f t="shared" ref="J156" si="2429">MEDIAN(J153-J152,J154-J153,J155-J154)</f>
        <v>-3.7814337674842879E-2</v>
      </c>
      <c r="K156">
        <f t="shared" ref="K156" si="2430">MEDIAN(K153-K152,K154-K153,K155-K154)</f>
        <v>-1.6958749458445027E-2</v>
      </c>
      <c r="L156">
        <f t="shared" ref="L156" si="2431">MEDIAN(L153-L152,L154-L153,L155-L154)</f>
        <v>1.779388021786558E-3</v>
      </c>
      <c r="M156">
        <f t="shared" ref="M156" si="2432">MEDIAN(M153-M152,M154-M153,M155-M154)</f>
        <v>-3.3206238891613071E-3</v>
      </c>
      <c r="N156">
        <f t="shared" ref="N156" si="2433">MEDIAN(N153-N152,N154-N153,N155-N154)</f>
        <v>5.2974798653217013E-3</v>
      </c>
      <c r="O156">
        <f t="shared" ref="O156" si="2434">MEDIAN(O153-O152,O154-O153,O155-O154)</f>
        <v>1.8672012936492583E-3</v>
      </c>
      <c r="P156">
        <f t="shared" ref="P156" si="2435">MEDIAN(P153-P152,P154-P153,P155-P154)</f>
        <v>2.5097276225949997E-3</v>
      </c>
      <c r="Q156">
        <f t="shared" ref="Q156" si="2436">MEDIAN(Q153-Q152,Q154-Q153,Q155-Q154)</f>
        <v>-9.2898604244172553E-3</v>
      </c>
      <c r="R156">
        <f t="shared" ref="R156" si="2437">MEDIAN(R153-R152,R154-R153,R155-R154)</f>
        <v>-1.2476725432818969E-3</v>
      </c>
      <c r="S156">
        <f t="shared" ref="S156" si="2438">MEDIAN(S153-S152,S154-S153,S155-S154)</f>
        <v>4.7941775792055257E-3</v>
      </c>
      <c r="T156">
        <f t="shared" ref="T156" si="2439">MEDIAN(T153-T152,T154-T153,T155-T154)</f>
        <v>-6.8633317842309817E-3</v>
      </c>
      <c r="U156">
        <f t="shared" ref="U156" si="2440">MEDIAN(U153-U152,U154-U153,U155-U154)</f>
        <v>3.2519869854619049E-3</v>
      </c>
      <c r="V156">
        <f t="shared" ref="V156" si="2441">MEDIAN(V153-V152,V154-V153,V155-V154)</f>
        <v>-7.8935652427077341E-3</v>
      </c>
      <c r="W156">
        <f t="shared" ref="W156" si="2442">MEDIAN(W153-W152,W154-W153,W155-W154)</f>
        <v>2.3505519536802886E-3</v>
      </c>
      <c r="X156">
        <f t="shared" ref="X156" si="2443">MEDIAN(X153-X152,X154-X153,X155-X154)</f>
        <v>1.7277322164213398E-2</v>
      </c>
      <c r="Y156">
        <f t="shared" ref="Y156" si="2444">MEDIAN(Y153-Y152,Y154-Y153,Y155-Y154)</f>
        <v>-2.230314593703004E-3</v>
      </c>
      <c r="Z156">
        <f t="shared" ref="Z156" si="2445">MEDIAN(Z153-Z152,Z154-Z153,Z155-Z154)</f>
        <v>-7.4571901793770053E-4</v>
      </c>
      <c r="AA156">
        <f t="shared" ref="AA156" si="2446">MEDIAN(AA153-AA152,AA154-AA153,AA155-AA154)</f>
        <v>-4.2022505464025866E-3</v>
      </c>
      <c r="AB156">
        <f t="shared" ref="AB156" si="2447">MEDIAN(AB153-AB152,AB154-AB153,AB155-AB154)</f>
        <v>-3.3482647754091086E-3</v>
      </c>
      <c r="AC156">
        <f t="shared" ref="AC156" si="2448">MEDIAN(AC153-AC152,AC154-AC153,AC155-AC154)</f>
        <v>-2.7235887923770527E-3</v>
      </c>
      <c r="AD156">
        <f t="shared" ref="AD156" si="2449">MEDIAN(AD153-AD152,AD154-AD153,AD155-AD154)</f>
        <v>5.9188544152744633E-4</v>
      </c>
      <c r="AE156">
        <f t="shared" ref="AE156" si="2450">MEDIAN(AE153-AE152,AE154-AE153,AE155-AE154)</f>
        <v>-1.5451455350843373E-2</v>
      </c>
      <c r="AF156">
        <f t="shared" ref="AF156" si="2451">MEDIAN(AF153-AF152,AF154-AF153,AF155-AF154)</f>
        <v>-4.6911820891966296E-4</v>
      </c>
      <c r="AG156">
        <f t="shared" ref="AG156" si="2452">MEDIAN(AG153-AG152,AG154-AG153,AG155-AG154)</f>
        <v>2.3351110163308091E-4</v>
      </c>
      <c r="AH156">
        <f t="shared" ref="AH156" si="2453">MEDIAN(AH153-AH152,AH154-AH153,AH155-AH154)</f>
        <v>2.2405296134633194E-3</v>
      </c>
      <c r="AI156">
        <f t="shared" ref="AI156" si="2454">MEDIAN(AI153-AI152,AI154-AI153,AI155-AI154)</f>
        <v>2.0969145191702637E-3</v>
      </c>
      <c r="AJ156">
        <f t="shared" ref="AJ156" si="2455">MEDIAN(AJ153-AJ152,AJ154-AJ153,AJ155-AJ154)</f>
        <v>-3.4759707886699784E-3</v>
      </c>
      <c r="AK156">
        <f t="shared" ref="AK156" si="2456">MEDIAN(AK153-AK152,AK154-AK153,AK155-AK154)</f>
        <v>4.1779555539106831E-4</v>
      </c>
      <c r="AL156">
        <f t="shared" ref="AL156" si="2457">MEDIAN(AL153-AL152,AL154-AL153,AL155-AL154)</f>
        <v>-8.7881660513186403E-4</v>
      </c>
      <c r="AM156">
        <f t="shared" ref="AM156" si="2458">MEDIAN(AM153-AM152,AM154-AM153,AM155-AM154)</f>
        <v>2.6730310262529833E-4</v>
      </c>
      <c r="AN156">
        <f t="shared" ref="AN156" si="2459">MEDIAN(AN153-AN152,AN154-AN153,AN155-AN154)</f>
        <v>-1.4510739856801909E-3</v>
      </c>
      <c r="AO156">
        <f t="shared" ref="AO156" si="2460">MEDIAN(AO153-AO152,AO154-AO153,AO155-AO154)</f>
        <v>-9.43515615483515E-3</v>
      </c>
      <c r="AP156">
        <f t="shared" ref="AP156" si="2461">MEDIAN(AP153-AP152,AP154-AP153,AP155-AP154)</f>
        <v>-9.7278033153941573E-4</v>
      </c>
      <c r="AQ156">
        <f t="shared" ref="AQ156" si="2462">MEDIAN(AQ153-AQ152,AQ154-AQ153,AQ155-AQ154)</f>
        <v>-4.4242492948713078E-4</v>
      </c>
      <c r="AR156">
        <f t="shared" ref="AR156" si="2463">MEDIAN(AR153-AR152,AR154-AR153,AR155-AR154)</f>
        <v>-1.279236276849642E-3</v>
      </c>
      <c r="AS156">
        <f t="shared" ref="AS156" si="2464">MEDIAN(AS153-AS152,AS154-AS153,AS155-AS154)</f>
        <v>-1.150164240764182E-4</v>
      </c>
      <c r="AT156">
        <f t="shared" ref="AT156" si="2465">MEDIAN(AT153-AT152,AT154-AT153,AT155-AT154)</f>
        <v>-7.5647488801202018E-4</v>
      </c>
      <c r="AU156">
        <f t="shared" ref="AU156" si="2466">MEDIAN(AU153-AU152,AU154-AU153,AU155-AU154)</f>
        <v>8.1782713872093516E-4</v>
      </c>
      <c r="AV156">
        <f t="shared" ref="AV156" si="2467">MEDIAN(AV153-AV152,AV154-AV153,AV155-AV154)</f>
        <v>-3.1141166834968554E-4</v>
      </c>
      <c r="AW156">
        <f t="shared" ref="AW156" si="2468">MEDIAN(AW153-AW152,AW154-AW153,AW155-AW154)</f>
        <v>3.2593892619341602E-4</v>
      </c>
      <c r="AX156">
        <f t="shared" ref="AX156" si="2469">MEDIAN(AX153-AX152,AX154-AX153,AX155-AX154)</f>
        <v>3.4889472147642078E-3</v>
      </c>
      <c r="AY156">
        <f t="shared" ref="AY156" si="2470">MEDIAN(AY153-AY152,AY154-AY153,AY155-AY154)</f>
        <v>-3.2987858473349754E-4</v>
      </c>
      <c r="AZ156">
        <f t="shared" ref="AZ156" si="2471">MEDIAN(AZ153-AZ152,AZ154-AZ153,AZ155-AZ154)</f>
        <v>-5.7825262282297073E-5</v>
      </c>
      <c r="BA156">
        <f t="shared" ref="BA156" si="2472">MEDIAN(BA153-BA152,BA154-BA153,BA155-BA154)</f>
        <v>3.0798730266327098E-4</v>
      </c>
      <c r="BB156">
        <f t="shared" ref="BB156" si="2473">MEDIAN(BB153-BB152,BB154-BB153,BB155-BB154)</f>
        <v>-1.0121317586252354E-3</v>
      </c>
      <c r="BC156">
        <f t="shared" ref="BC156" si="2474">MEDIAN(BC153-BC152,BC154-BC153,BC155-BC154)</f>
        <v>-3.3407585974128693E-4</v>
      </c>
      <c r="BD156">
        <f t="shared" ref="BD156" si="2475">MEDIAN(BD153-BD152,BD154-BD153,BD155-BD154)</f>
        <v>-4.7246381714006764E-4</v>
      </c>
      <c r="BE156">
        <f t="shared" ref="BE156" si="2476">MEDIAN(BE153-BE152,BE154-BE153,BE155-BE154)</f>
        <v>-3.7941808014982045E-4</v>
      </c>
      <c r="BF156">
        <f t="shared" ref="BF156" si="2477">MEDIAN(BF153-BF152,BF154-BF153,BF155-BF154)</f>
        <v>-2.3341161768820106E-3</v>
      </c>
      <c r="BG156">
        <f t="shared" ref="BG156" si="2478">MEDIAN(BG153-BG152,BG154-BG153,BG155-BG154)</f>
        <v>-4.9040544007086806E-4</v>
      </c>
      <c r="BH156">
        <f t="shared" ref="BH156" si="2479">MEDIAN(BH153-BH152,BH154-BH153,BH155-BH154)</f>
        <v>4.5767015098603578E-3</v>
      </c>
      <c r="BI156">
        <f t="shared" ref="BI156" si="2480">MEDIAN(BI153-BI152,BI154-BI153,BI155-BI154)</f>
        <v>-2.2911694510739856E-4</v>
      </c>
      <c r="BJ156">
        <f t="shared" ref="BJ156" si="2481">MEDIAN(BJ153-BJ152,BJ154-BJ153,BJ155-BJ154)</f>
        <v>5.7060597450659034E-3</v>
      </c>
      <c r="BK156">
        <f t="shared" ref="BK156" si="2482">MEDIAN(BK153-BK152,BK154-BK153,BK155-BK154)</f>
        <v>0</v>
      </c>
      <c r="BL156">
        <f t="shared" ref="BL156" si="2483">MEDIAN(BL153-BL152,BL154-BL153,BL155-BL154)</f>
        <v>0</v>
      </c>
      <c r="BM156">
        <f t="shared" ref="BM156" si="2484">MEDIAN(BM153-BM152,BM154-BM153,BM155-BM154)</f>
        <v>0</v>
      </c>
      <c r="BN156">
        <f t="shared" ref="BN156" si="2485">MEDIAN(BN153-BN152,BN154-BN153,BN155-BN154)</f>
        <v>0</v>
      </c>
      <c r="BO156">
        <f t="shared" ref="BO156" si="2486">MEDIAN(BO153-BO152,BO154-BO153,BO155-BO154)</f>
        <v>1.4820849773486866E-4</v>
      </c>
      <c r="BP156">
        <f t="shared" ref="BP156" si="2487">MEDIAN(BP153-BP152,BP154-BP153,BP155-BP154)</f>
        <v>-1.5274463007159905E-4</v>
      </c>
      <c r="BQ156">
        <f t="shared" ref="BQ156" si="2488">MEDIAN(BQ153-BQ152,BQ154-BQ153,BQ155-BQ154)</f>
        <v>0</v>
      </c>
      <c r="BR156">
        <f t="shared" ref="BR156" si="2489">MEDIAN(BR153-BR152,BR154-BR153,BR155-BR154)</f>
        <v>0</v>
      </c>
      <c r="BS156">
        <f t="shared" ref="BS156" si="2490">MEDIAN(BS153-BS152,BS154-BS153,BS155-BS154)</f>
        <v>5.4751434542904681E-3</v>
      </c>
      <c r="BT156">
        <f t="shared" ref="BT156" si="2491">MEDIAN(BT153-BT152,BT154-BT153,BT155-BT154)</f>
        <v>-4.6290984929774092E-4</v>
      </c>
      <c r="BU156">
        <f t="shared" ref="BU156" si="2492">MEDIAN(BU153-BU152,BU154-BU153,BU155-BU154)</f>
        <v>0</v>
      </c>
      <c r="BV156">
        <f t="shared" ref="BV156" si="2493">MEDIAN(BV153-BV152,BV154-BV153,BV155-BV154)</f>
        <v>5.8156875431896425E-6</v>
      </c>
      <c r="BW156">
        <f t="shared" ref="BW156" si="2494">MEDIAN(BW153-BW152,BW154-BW153,BW155-BW154)</f>
        <v>0</v>
      </c>
      <c r="BX156">
        <f t="shared" ref="BX156" si="2495">MEDIAN(BX153-BX152,BX154-BX153,BX155-BX154)</f>
        <v>0</v>
      </c>
      <c r="BY156">
        <f t="shared" ref="BY156" si="2496">MEDIAN(BY153-BY152,BY154-BY153,BY155-BY154)</f>
        <v>0</v>
      </c>
      <c r="BZ156">
        <f t="shared" ref="BZ156" si="2497">MEDIAN(BZ153-BZ152,BZ154-BZ153,BZ155-BZ154)</f>
        <v>0</v>
      </c>
      <c r="CA156">
        <f t="shared" ref="CA156" si="2498">MEDIAN(CA153-CA152,CA154-CA153,CA155-CA154)</f>
        <v>-4.5311487256752931E-5</v>
      </c>
      <c r="CB156">
        <f t="shared" ref="CB156" si="2499">MEDIAN(CB153-CB152,CB154-CB153,CB155-CB154)</f>
        <v>2.9740668893924192E-4</v>
      </c>
      <c r="CC156">
        <f t="shared" ref="CC156" si="2500">MEDIAN(CC153-CC152,CC154-CC153,CC155-CC154)</f>
        <v>3.054892601431981E-4</v>
      </c>
      <c r="CD156">
        <f t="shared" ref="CD156" si="2501">MEDIAN(CD153-CD152,CD154-CD153,CD155-CD154)</f>
        <v>2.4821002386634847E-4</v>
      </c>
      <c r="CE156">
        <f t="shared" ref="CE156" si="2502">MEDIAN(CE153-CE152,CE154-CE153,CE155-CE154)</f>
        <v>-2.4711510122650705E-3</v>
      </c>
      <c r="CF156">
        <f t="shared" ref="CF156" si="2503">MEDIAN(CF153-CF152,CF154-CF153,CF155-CF154)</f>
        <v>0</v>
      </c>
      <c r="CG156">
        <f t="shared" ref="CG156" si="2504">MEDIAN(CG153-CG152,CG154-CG153,CG155-CG154)</f>
        <v>0</v>
      </c>
      <c r="CH156">
        <f t="shared" ref="CH156" si="2505">MEDIAN(CH153-CH152,CH154-CH153,CH155-CH154)</f>
        <v>0</v>
      </c>
      <c r="CI156">
        <f t="shared" ref="CI156" si="2506">MEDIAN(CI153-CI152,CI154-CI153,CI155-CI154)</f>
        <v>-1.2476248190614256E-3</v>
      </c>
      <c r="CJ156">
        <f t="shared" ref="CJ156" si="2507">MEDIAN(CJ153-CJ152,CJ154-CJ153,CJ155-CJ154)</f>
        <v>0</v>
      </c>
      <c r="CK156">
        <f t="shared" ref="CK156" si="2508">MEDIAN(CK153-CK152,CK154-CK153,CK155-CK154)</f>
        <v>0</v>
      </c>
      <c r="CL156">
        <f t="shared" ref="CL156" si="2509">MEDIAN(CL153-CL152,CL154-CL153,CL155-CL154)</f>
        <v>0</v>
      </c>
      <c r="CM156">
        <f t="shared" ref="CM156" si="2510">MEDIAN(CM153-CM152,CM154-CM153,CM155-CM154)</f>
        <v>-1.8309552794841468E-5</v>
      </c>
      <c r="CN156">
        <f t="shared" ref="CN156" si="2511">MEDIAN(CN153-CN152,CN154-CN153,CN155-CN154)</f>
        <v>-3.4052564777265268E-4</v>
      </c>
      <c r="CO156">
        <f t="shared" ref="CO156" si="2512">MEDIAN(CO153-CO152,CO154-CO153,CO155-CO154)</f>
        <v>0</v>
      </c>
      <c r="CP156">
        <f t="shared" ref="CP156" si="2513">MEDIAN(CP153-CP152,CP154-CP153,CP155-CP154)</f>
        <v>0</v>
      </c>
      <c r="CQ156">
        <f t="shared" ref="CQ156" si="2514">MEDIAN(CQ153-CQ152,CQ154-CQ153,CQ155-CQ154)</f>
        <v>0</v>
      </c>
      <c r="CR156">
        <f t="shared" ref="CR156" si="2515">MEDIAN(CR153-CR152,CR154-CR153,CR155-CR154)</f>
        <v>0</v>
      </c>
      <c r="CS156">
        <f t="shared" ref="CS156" si="2516">MEDIAN(CS153-CS152,CS154-CS153,CS155-CS154)</f>
        <v>0</v>
      </c>
      <c r="CT156">
        <f t="shared" ref="CT156" si="2517">MEDIAN(CT153-CT152,CT154-CT153,CT155-CT154)</f>
        <v>0</v>
      </c>
      <c r="CU156">
        <f t="shared" ref="CU156" si="2518">MEDIAN(CU153-CU152,CU154-CU153,CU155-CU154)</f>
        <v>0</v>
      </c>
      <c r="CV156">
        <f t="shared" ref="CV156" si="2519">MEDIAN(CV153-CV152,CV154-CV153,CV155-CV154)</f>
        <v>9.0225446108414679E-5</v>
      </c>
      <c r="CW156">
        <f t="shared" ref="CW156" si="2520">MEDIAN(CW153-CW152,CW154-CW153,CW155-CW154)</f>
        <v>0</v>
      </c>
      <c r="CX156">
        <f t="shared" ref="CX156" si="2521">MEDIAN(CX153-CX152,CX154-CX153,CX155-CX154)</f>
        <v>0</v>
      </c>
      <c r="CY156">
        <f t="shared" ref="CY156" si="2522">MEDIAN(CY153-CY152,CY154-CY153,CY155-CY154)</f>
        <v>2.6682397608437684E-3</v>
      </c>
      <c r="CZ156">
        <f t="shared" ref="CZ156" si="2523">MEDIAN(CZ153-CZ152,CZ154-CZ153,CZ155-CZ154)</f>
        <v>0</v>
      </c>
      <c r="DA156">
        <f t="shared" ref="DA156" si="2524">MEDIAN(DA153-DA152,DA154-DA153,DA155-DA154)</f>
        <v>-3.1739554285973383E-4</v>
      </c>
      <c r="DB156">
        <f t="shared" ref="DB156" si="2525">MEDIAN(DB153-DB152,DB154-DB153,DB155-DB154)</f>
        <v>-2.4543250445265473E-2</v>
      </c>
      <c r="DC156">
        <f t="shared" ref="DC156" si="2526">MEDIAN(DC153-DC152,DC154-DC153,DC155-DC154)</f>
        <v>0</v>
      </c>
    </row>
    <row r="157" spans="1:107" x14ac:dyDescent="0.25">
      <c r="G157" t="s">
        <v>357</v>
      </c>
      <c r="H157">
        <f>AVERAGE(H153-H152,H154-H153,H155-H154)</f>
        <v>1.0982557542317356E-2</v>
      </c>
      <c r="I157">
        <f t="shared" ref="I157:BT157" si="2527">AVERAGE(I153-I152,I154-I153,I155-I154)</f>
        <v>-1.7912591974278445E-2</v>
      </c>
      <c r="J157">
        <f t="shared" si="2527"/>
        <v>-2.5926503705130482E-2</v>
      </c>
      <c r="K157">
        <f t="shared" si="2527"/>
        <v>2.1587684408523777E-2</v>
      </c>
      <c r="L157">
        <f t="shared" si="2527"/>
        <v>2.580595862307905E-3</v>
      </c>
      <c r="M157">
        <f t="shared" si="2527"/>
        <v>3.1897168131745052E-3</v>
      </c>
      <c r="N157">
        <f t="shared" si="2527"/>
        <v>9.8591256840452213E-3</v>
      </c>
      <c r="O157">
        <f t="shared" si="2527"/>
        <v>4.4771190403821446E-3</v>
      </c>
      <c r="P157">
        <f t="shared" si="2527"/>
        <v>-1.8495479014809327E-3</v>
      </c>
      <c r="Q157">
        <f t="shared" si="2527"/>
        <v>-7.1646648837256363E-3</v>
      </c>
      <c r="R157">
        <f t="shared" si="2527"/>
        <v>-6.8768237419537337E-4</v>
      </c>
      <c r="S157">
        <f t="shared" si="2527"/>
        <v>-4.0615245549010396E-3</v>
      </c>
      <c r="T157">
        <f t="shared" si="2527"/>
        <v>-4.942964944448988E-3</v>
      </c>
      <c r="U157">
        <f t="shared" si="2527"/>
        <v>5.4378715778911615E-3</v>
      </c>
      <c r="V157">
        <f t="shared" si="2527"/>
        <v>-3.556574139510103E-3</v>
      </c>
      <c r="W157">
        <f t="shared" si="2527"/>
        <v>1.1834451140920257E-4</v>
      </c>
      <c r="X157">
        <f t="shared" si="2527"/>
        <v>2.9098531115966279E-2</v>
      </c>
      <c r="Y157">
        <f t="shared" si="2527"/>
        <v>-1.6577021069681633E-3</v>
      </c>
      <c r="Z157">
        <f t="shared" si="2527"/>
        <v>-2.3382268559547231E-4</v>
      </c>
      <c r="AA157">
        <f t="shared" si="2527"/>
        <v>-5.7009510127192754E-3</v>
      </c>
      <c r="AB157">
        <f t="shared" si="2527"/>
        <v>3.4139081803064134E-4</v>
      </c>
      <c r="AC157">
        <f t="shared" si="2527"/>
        <v>-1.2546217128705931E-3</v>
      </c>
      <c r="AD157">
        <f t="shared" si="2527"/>
        <v>8.2647216761407504E-4</v>
      </c>
      <c r="AE157">
        <f t="shared" si="2527"/>
        <v>-2.8332485030209433E-2</v>
      </c>
      <c r="AF157">
        <f t="shared" si="2527"/>
        <v>-6.8013947691190348E-4</v>
      </c>
      <c r="AG157">
        <f t="shared" si="2527"/>
        <v>2.1066744718631738E-4</v>
      </c>
      <c r="AH157">
        <f t="shared" si="2527"/>
        <v>-5.2205747439647661E-3</v>
      </c>
      <c r="AI157">
        <f t="shared" si="2527"/>
        <v>-6.8764055984859207E-7</v>
      </c>
      <c r="AJ157">
        <f t="shared" si="2527"/>
        <v>-7.4142307917695197E-3</v>
      </c>
      <c r="AK157">
        <f t="shared" si="2527"/>
        <v>1.8319236376768023E-3</v>
      </c>
      <c r="AL157">
        <f t="shared" si="2527"/>
        <v>3.2157444313422678E-4</v>
      </c>
      <c r="AM157">
        <f t="shared" si="2527"/>
        <v>1.0166416418798047E-3</v>
      </c>
      <c r="AN157">
        <f t="shared" si="2527"/>
        <v>-1.1660423696457502E-3</v>
      </c>
      <c r="AO157">
        <f t="shared" si="2527"/>
        <v>-1.1240909418083833E-2</v>
      </c>
      <c r="AP157">
        <f t="shared" si="2527"/>
        <v>-1.5428333829301034E-4</v>
      </c>
      <c r="AQ157">
        <f t="shared" si="2527"/>
        <v>-4.0595579512401578E-4</v>
      </c>
      <c r="AR157">
        <f t="shared" si="2527"/>
        <v>-7.5379995666037215E-3</v>
      </c>
      <c r="AS157">
        <f t="shared" si="2527"/>
        <v>-6.6557285701018484E-4</v>
      </c>
      <c r="AT157">
        <f t="shared" si="2527"/>
        <v>-7.2657479251726526E-4</v>
      </c>
      <c r="AU157">
        <f t="shared" si="2527"/>
        <v>-9.01201426902647E-3</v>
      </c>
      <c r="AV157">
        <f t="shared" si="2527"/>
        <v>7.2960959563482511E-5</v>
      </c>
      <c r="AW157">
        <f t="shared" si="2527"/>
        <v>-2.2446521484871152E-4</v>
      </c>
      <c r="AX157">
        <f t="shared" si="2527"/>
        <v>2.9949040127944526E-3</v>
      </c>
      <c r="AY157">
        <f t="shared" si="2527"/>
        <v>8.2491935679623787E-4</v>
      </c>
      <c r="AZ157">
        <f t="shared" si="2527"/>
        <v>4.4234297815493056E-4</v>
      </c>
      <c r="BA157">
        <f t="shared" si="2527"/>
        <v>2.3432071138583015E-4</v>
      </c>
      <c r="BB157">
        <f t="shared" si="2527"/>
        <v>-1.0628527794116129E-3</v>
      </c>
      <c r="BC157">
        <f t="shared" si="2527"/>
        <v>-5.5722378726434077E-4</v>
      </c>
      <c r="BD157">
        <f t="shared" si="2527"/>
        <v>-1.8144997443556637E-4</v>
      </c>
      <c r="BE157">
        <f t="shared" si="2527"/>
        <v>-4.3230088811615879E-4</v>
      </c>
      <c r="BF157">
        <f t="shared" si="2527"/>
        <v>1.5528979512015872E-3</v>
      </c>
      <c r="BG157">
        <f t="shared" si="2527"/>
        <v>-8.5259308253266442E-4</v>
      </c>
      <c r="BH157">
        <f t="shared" si="2527"/>
        <v>6.4885441764406431E-3</v>
      </c>
      <c r="BI157">
        <f t="shared" si="2527"/>
        <v>-5.2626691019409962E-4</v>
      </c>
      <c r="BJ157">
        <f t="shared" si="2527"/>
        <v>2.1550975400042791E-3</v>
      </c>
      <c r="BK157">
        <f t="shared" si="2527"/>
        <v>6.4385052134092631E-3</v>
      </c>
      <c r="BL157">
        <f t="shared" si="2527"/>
        <v>-3.0956877070241155E-5</v>
      </c>
      <c r="BM157">
        <f t="shared" si="2527"/>
        <v>2.2642275470607985E-4</v>
      </c>
      <c r="BN157">
        <f t="shared" si="2527"/>
        <v>-2.8893085265558412E-4</v>
      </c>
      <c r="BO157">
        <f t="shared" si="2527"/>
        <v>1.9495878804196784E-5</v>
      </c>
      <c r="BP157">
        <f t="shared" si="2527"/>
        <v>-7.1768360007842405E-3</v>
      </c>
      <c r="BQ157">
        <f t="shared" si="2527"/>
        <v>-1.5117274969301097E-3</v>
      </c>
      <c r="BR157">
        <f t="shared" si="2527"/>
        <v>-1.5994386486291263E-4</v>
      </c>
      <c r="BS157">
        <f t="shared" si="2527"/>
        <v>2.0721817446171763E-3</v>
      </c>
      <c r="BT157">
        <f t="shared" si="2527"/>
        <v>-5.6238326677604761E-4</v>
      </c>
      <c r="BU157">
        <f t="shared" ref="BU157:DC157" si="2528">AVERAGE(BU153-BU152,BU154-BU153,BU155-BU154)</f>
        <v>-2.682929346087567E-4</v>
      </c>
      <c r="BV157">
        <f t="shared" si="2528"/>
        <v>2.1275888963425006E-5</v>
      </c>
      <c r="BW157">
        <f t="shared" si="2528"/>
        <v>0</v>
      </c>
      <c r="BX157">
        <f t="shared" si="2528"/>
        <v>-7.5844348822090828E-4</v>
      </c>
      <c r="BY157">
        <f t="shared" si="2528"/>
        <v>-1.8574126242144691E-4</v>
      </c>
      <c r="BZ157">
        <f t="shared" si="2528"/>
        <v>-7.7392192675602883E-5</v>
      </c>
      <c r="CA157">
        <f t="shared" si="2528"/>
        <v>-4.9540937241036019E-5</v>
      </c>
      <c r="CB157">
        <f t="shared" si="2528"/>
        <v>2.2642275470607985E-4</v>
      </c>
      <c r="CC157">
        <f t="shared" si="2528"/>
        <v>3.0719139546632376E-4</v>
      </c>
      <c r="CD157">
        <f t="shared" si="2528"/>
        <v>3.825763786413073E-4</v>
      </c>
      <c r="CE157">
        <f t="shared" si="2528"/>
        <v>-1.9141668988432448E-3</v>
      </c>
      <c r="CF157">
        <f t="shared" si="2528"/>
        <v>0</v>
      </c>
      <c r="CG157">
        <f t="shared" si="2528"/>
        <v>-3.8696096337801446E-4</v>
      </c>
      <c r="CH157">
        <f t="shared" si="2528"/>
        <v>-1.2898698779267146E-4</v>
      </c>
      <c r="CI157">
        <f t="shared" si="2528"/>
        <v>-7.8217709397475979E-3</v>
      </c>
      <c r="CJ157">
        <f t="shared" si="2528"/>
        <v>-1.3414646730437835E-4</v>
      </c>
      <c r="CK157">
        <f t="shared" si="2528"/>
        <v>-3.3258104271748908E-4</v>
      </c>
      <c r="CL157">
        <f t="shared" si="2528"/>
        <v>0</v>
      </c>
      <c r="CM157">
        <f t="shared" si="2528"/>
        <v>-7.4196295556939714E-5</v>
      </c>
      <c r="CN157">
        <f t="shared" si="2528"/>
        <v>1.3633724903881297E-4</v>
      </c>
      <c r="CO157">
        <f t="shared" si="2528"/>
        <v>0</v>
      </c>
      <c r="CP157">
        <f t="shared" si="2528"/>
        <v>-1.2382750828096462E-4</v>
      </c>
      <c r="CQ157">
        <f t="shared" si="2528"/>
        <v>-5.6754274628775456E-5</v>
      </c>
      <c r="CR157">
        <f t="shared" si="2528"/>
        <v>7.807681196761374E-5</v>
      </c>
      <c r="CS157">
        <f t="shared" si="2528"/>
        <v>-7.7392192675602883E-5</v>
      </c>
      <c r="CT157">
        <f t="shared" si="2528"/>
        <v>0</v>
      </c>
      <c r="CU157">
        <f t="shared" si="2528"/>
        <v>0</v>
      </c>
      <c r="CV157">
        <f t="shared" si="2528"/>
        <v>1.2072188664529033E-4</v>
      </c>
      <c r="CW157">
        <f t="shared" si="2528"/>
        <v>0</v>
      </c>
      <c r="CX157">
        <f t="shared" si="2528"/>
        <v>3.903840598380687E-5</v>
      </c>
      <c r="CY157">
        <f t="shared" si="2528"/>
        <v>1.0364549955083821E-3</v>
      </c>
      <c r="CZ157">
        <f t="shared" si="2528"/>
        <v>-1.0318959023413723E-4</v>
      </c>
      <c r="DA157">
        <f t="shared" si="2528"/>
        <v>-2.3217657802680866E-4</v>
      </c>
      <c r="DB157">
        <f t="shared" si="2528"/>
        <v>-2.0097588585057651E-2</v>
      </c>
      <c r="DC157">
        <f t="shared" si="2528"/>
        <v>7.0269130770852386E-5</v>
      </c>
    </row>
    <row r="158" spans="1:107" x14ac:dyDescent="0.25">
      <c r="A158" t="s">
        <v>197</v>
      </c>
      <c r="B158" t="str">
        <f>LEFT(A158,7)</f>
        <v>VDMT005</v>
      </c>
      <c r="C158" t="s">
        <v>192</v>
      </c>
      <c r="D158">
        <v>1</v>
      </c>
      <c r="E158">
        <v>30.08</v>
      </c>
      <c r="F158">
        <v>49.058</v>
      </c>
      <c r="G158">
        <v>0.63091755319148946</v>
      </c>
      <c r="H158">
        <v>1.7607523086046708E-2</v>
      </c>
      <c r="I158">
        <v>0.1035412724859507</v>
      </c>
      <c r="J158">
        <v>5.1692976758634324E-2</v>
      </c>
      <c r="K158">
        <v>5.8046934568354469E-2</v>
      </c>
      <c r="L158">
        <v>2.4469797520544463E-2</v>
      </c>
      <c r="M158">
        <v>1.6308491711615036E-2</v>
      </c>
      <c r="N158">
        <v>1.8257038773262544E-2</v>
      </c>
      <c r="O158">
        <v>2.8282172206376549E-2</v>
      </c>
      <c r="P158">
        <v>1.9344271554036882E-2</v>
      </c>
      <c r="Q158">
        <v>5.8456411849425322E-3</v>
      </c>
      <c r="R158">
        <v>7.2152720905933184E-3</v>
      </c>
      <c r="S158">
        <v>6.3539578097201435E-4</v>
      </c>
      <c r="T158">
        <v>8.8955409336082016E-3</v>
      </c>
      <c r="U158">
        <v>1.4006946993871961E-2</v>
      </c>
      <c r="V158">
        <v>3.4311372172488776E-3</v>
      </c>
      <c r="W158">
        <v>1.044873062042868E-2</v>
      </c>
      <c r="X158">
        <v>3.305470051678857E-2</v>
      </c>
      <c r="Y158">
        <v>3.5299765609556353E-4</v>
      </c>
      <c r="Z158">
        <v>3.6570557171500383E-3</v>
      </c>
      <c r="AA158">
        <v>8.471943746293525E-4</v>
      </c>
      <c r="AB158">
        <v>3.4170173110050551E-3</v>
      </c>
      <c r="AC158">
        <v>4.532489904267036E-3</v>
      </c>
      <c r="AD158">
        <v>3.4876168422241678E-3</v>
      </c>
      <c r="AE158">
        <v>2.1885854677924938E-3</v>
      </c>
      <c r="AF158">
        <v>9.0367399960464268E-4</v>
      </c>
      <c r="AG158">
        <v>5.2526051227019853E-3</v>
      </c>
      <c r="AH158">
        <v>3.2955861173081809E-2</v>
      </c>
      <c r="AI158">
        <v>1.0166332495552229E-3</v>
      </c>
      <c r="AJ158">
        <v>6.3539578097201435E-4</v>
      </c>
      <c r="AK158">
        <v>9.1638191522408294E-3</v>
      </c>
      <c r="AL158">
        <v>1.1578323119934484E-3</v>
      </c>
      <c r="AM158">
        <v>6.9187540594730452E-4</v>
      </c>
      <c r="AN158">
        <v>8.5849029962441047E-3</v>
      </c>
      <c r="AO158">
        <v>3.4254892547513481E-2</v>
      </c>
      <c r="AP158">
        <v>1.7791081867216403E-3</v>
      </c>
      <c r="AQ158">
        <v>1.5673095930643021E-3</v>
      </c>
      <c r="AR158">
        <v>2.7251419050577505E-3</v>
      </c>
      <c r="AS158">
        <v>2.739261811301573E-3</v>
      </c>
      <c r="AT158">
        <v>1.4543503431137218E-3</v>
      </c>
      <c r="AU158">
        <v>1.355510999406964E-3</v>
      </c>
      <c r="AV158">
        <v>7.3423512467877216E-4</v>
      </c>
      <c r="AW158">
        <v>4.377170935584988E-4</v>
      </c>
      <c r="AX158">
        <v>3.106379373640959E-4</v>
      </c>
      <c r="AY158">
        <v>3.5299765609556353E-4</v>
      </c>
      <c r="AZ158">
        <v>1.1013526870181582E-3</v>
      </c>
      <c r="BA158">
        <v>7.9071474965406233E-4</v>
      </c>
      <c r="BB158">
        <v>5.9444805286492895E-3</v>
      </c>
      <c r="BC158">
        <v>0</v>
      </c>
      <c r="BD158">
        <v>0</v>
      </c>
      <c r="BE158">
        <v>0</v>
      </c>
      <c r="BF158">
        <v>2.0191465928666233E-3</v>
      </c>
      <c r="BG158">
        <v>0</v>
      </c>
      <c r="BH158">
        <v>5.3655643726525655E-4</v>
      </c>
      <c r="BI158">
        <v>7.5117901217135914E-3</v>
      </c>
      <c r="BJ158">
        <v>3.9535737482703116E-4</v>
      </c>
      <c r="BK158">
        <v>1.694388749258705E-3</v>
      </c>
      <c r="BL158">
        <v>2.6686622800824603E-3</v>
      </c>
      <c r="BM158">
        <v>0</v>
      </c>
      <c r="BN158">
        <v>0</v>
      </c>
      <c r="BO158">
        <v>2.400384061449832E-3</v>
      </c>
      <c r="BP158">
        <v>0</v>
      </c>
      <c r="BQ158">
        <v>2.5415831238880573E-4</v>
      </c>
      <c r="BR158">
        <v>6.6928355595718848E-3</v>
      </c>
      <c r="BS158">
        <v>0</v>
      </c>
      <c r="BT158">
        <v>0</v>
      </c>
      <c r="BU158">
        <v>0</v>
      </c>
      <c r="BV158">
        <v>1.8355878116969304E-4</v>
      </c>
      <c r="BW158">
        <v>5.6479624975290163E-4</v>
      </c>
      <c r="BX158">
        <v>0</v>
      </c>
      <c r="BY158">
        <v>5.7891615599672418E-4</v>
      </c>
      <c r="BZ158">
        <v>7.0599531219112704E-5</v>
      </c>
      <c r="CA158">
        <v>3.6711756233938608E-4</v>
      </c>
      <c r="CB158">
        <v>1.694388749258705E-4</v>
      </c>
      <c r="CC158">
        <v>4.8007681228996637E-4</v>
      </c>
      <c r="CD158">
        <v>0</v>
      </c>
      <c r="CE158">
        <v>0</v>
      </c>
      <c r="CF158">
        <v>1.8779475304283979E-3</v>
      </c>
      <c r="CG158">
        <v>8.6131428087317505E-4</v>
      </c>
      <c r="CH158">
        <v>1.8355878116969304E-4</v>
      </c>
      <c r="CI158">
        <v>0</v>
      </c>
      <c r="CJ158">
        <v>0</v>
      </c>
      <c r="CK158">
        <v>0</v>
      </c>
      <c r="CL158">
        <v>0</v>
      </c>
      <c r="CM158">
        <v>2.5415831238880573E-4</v>
      </c>
      <c r="CN158">
        <v>0</v>
      </c>
      <c r="CO158">
        <v>7.0599531219112707E-4</v>
      </c>
      <c r="CP158">
        <v>0</v>
      </c>
      <c r="CQ158">
        <v>1.5531896868204795E-4</v>
      </c>
      <c r="CR158">
        <v>1.2707915619440286E-4</v>
      </c>
      <c r="CS158">
        <v>0</v>
      </c>
      <c r="CT158">
        <v>5.7891615599672418E-4</v>
      </c>
      <c r="CU158">
        <v>0</v>
      </c>
      <c r="CV158">
        <v>1.5531896868204795E-4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2.2591849990116067E-4</v>
      </c>
      <c r="DC158">
        <v>1.2707915619440286E-4</v>
      </c>
    </row>
    <row r="159" spans="1:107" x14ac:dyDescent="0.25">
      <c r="A159" t="s">
        <v>217</v>
      </c>
      <c r="B159" t="str">
        <f>LEFT(A159,7)</f>
        <v>VDMT005</v>
      </c>
      <c r="C159" t="s">
        <v>192</v>
      </c>
      <c r="D159">
        <v>7</v>
      </c>
      <c r="E159">
        <v>30.08</v>
      </c>
      <c r="F159">
        <v>49.058</v>
      </c>
      <c r="G159">
        <v>0.63091755319148946</v>
      </c>
      <c r="H159">
        <v>1.438359939012069E-2</v>
      </c>
      <c r="I159">
        <v>0.14469937726178886</v>
      </c>
      <c r="J159">
        <v>0.1019343461248783</v>
      </c>
      <c r="K159">
        <v>0.11207450814703235</v>
      </c>
      <c r="L159">
        <v>2.2447967375130884E-2</v>
      </c>
      <c r="M159">
        <v>1.8645406616823117E-2</v>
      </c>
      <c r="N159">
        <v>2.3311350735712843E-2</v>
      </c>
      <c r="O159">
        <v>6.9842202913459592E-2</v>
      </c>
      <c r="P159">
        <v>1.522861289196686E-2</v>
      </c>
      <c r="Q159">
        <v>1.487958557598692E-2</v>
      </c>
      <c r="R159">
        <v>2.4946268163197824E-2</v>
      </c>
      <c r="S159">
        <v>7.3479434943145283E-4</v>
      </c>
      <c r="T159">
        <v>8.119477561217555E-3</v>
      </c>
      <c r="U159">
        <v>1.9784337858441869E-2</v>
      </c>
      <c r="V159">
        <v>1.377739405183974E-3</v>
      </c>
      <c r="W159">
        <v>2.187850175432151E-2</v>
      </c>
      <c r="X159">
        <v>7.7557543582489855E-2</v>
      </c>
      <c r="Y159">
        <v>0</v>
      </c>
      <c r="Z159">
        <v>1.7212557635431783E-2</v>
      </c>
      <c r="AA159">
        <v>1.5798078512776236E-3</v>
      </c>
      <c r="AB159">
        <v>1.8920954497859911E-3</v>
      </c>
      <c r="AC159">
        <v>8.174587137424914E-3</v>
      </c>
      <c r="AD159">
        <v>5.4007384683211783E-3</v>
      </c>
      <c r="AE159">
        <v>6.4294505575252122E-4</v>
      </c>
      <c r="AF159">
        <v>1.543068133806051E-3</v>
      </c>
      <c r="AG159">
        <v>3.2882047137057515E-3</v>
      </c>
      <c r="AH159">
        <v>0</v>
      </c>
      <c r="AI159">
        <v>9.0012307805352975E-4</v>
      </c>
      <c r="AJ159">
        <v>2.0206844609364953E-4</v>
      </c>
      <c r="AK159">
        <v>1.1664860297224314E-2</v>
      </c>
      <c r="AL159">
        <v>3.6739717471572642E-4</v>
      </c>
      <c r="AM159">
        <v>1.2675202527692561E-3</v>
      </c>
      <c r="AN159">
        <v>2.4560501129746313E-2</v>
      </c>
      <c r="AO159">
        <v>1.0250381174568767E-2</v>
      </c>
      <c r="AP159">
        <v>7.5683817991439644E-3</v>
      </c>
      <c r="AQ159">
        <v>2.29623234197329E-3</v>
      </c>
      <c r="AR159">
        <v>2.4615610705953669E-3</v>
      </c>
      <c r="AS159">
        <v>7.1642449069566651E-4</v>
      </c>
      <c r="AT159">
        <v>1.0838216654113931E-3</v>
      </c>
      <c r="AU159">
        <v>5.8783547954516225E-4</v>
      </c>
      <c r="AV159">
        <v>2.5717802230100853E-4</v>
      </c>
      <c r="AW159">
        <v>0</v>
      </c>
      <c r="AX159">
        <v>0</v>
      </c>
      <c r="AY159">
        <v>2.9391773977258112E-4</v>
      </c>
      <c r="AZ159">
        <v>0</v>
      </c>
      <c r="BA159">
        <v>2.8840678215184524E-3</v>
      </c>
      <c r="BB159">
        <v>1.0287120892040341E-3</v>
      </c>
      <c r="BC159">
        <v>0</v>
      </c>
      <c r="BD159">
        <v>2.0206844609364953E-4</v>
      </c>
      <c r="BE159">
        <v>2.0206844609364953E-4</v>
      </c>
      <c r="BF159">
        <v>4.5557249664750074E-3</v>
      </c>
      <c r="BG159">
        <v>0</v>
      </c>
      <c r="BH159">
        <v>2.7554788103679485E-4</v>
      </c>
      <c r="BI159">
        <v>4.2250675092308539E-4</v>
      </c>
      <c r="BJ159">
        <v>1.8369858735786321E-4</v>
      </c>
      <c r="BK159">
        <v>3.3433142899131105E-3</v>
      </c>
      <c r="BL159">
        <v>1.1021915241471794E-3</v>
      </c>
      <c r="BM159">
        <v>0</v>
      </c>
      <c r="BN159">
        <v>0</v>
      </c>
      <c r="BO159">
        <v>2.5350405055385122E-3</v>
      </c>
      <c r="BP159">
        <v>0</v>
      </c>
      <c r="BQ159">
        <v>0</v>
      </c>
      <c r="BR159">
        <v>3.1779855612910335E-3</v>
      </c>
      <c r="BS159">
        <v>0</v>
      </c>
      <c r="BT159">
        <v>0</v>
      </c>
      <c r="BU159">
        <v>0</v>
      </c>
      <c r="BV159">
        <v>0</v>
      </c>
      <c r="BW159">
        <v>4.9598618586623074E-4</v>
      </c>
      <c r="BX159">
        <v>0</v>
      </c>
      <c r="BY159">
        <v>4.7761632713044436E-4</v>
      </c>
      <c r="BZ159">
        <v>0</v>
      </c>
      <c r="CA159">
        <v>0</v>
      </c>
      <c r="CB159">
        <v>2.7554788103679485E-4</v>
      </c>
      <c r="CC159">
        <v>2.2043830482943586E-4</v>
      </c>
      <c r="CD159">
        <v>3.4902731597994009E-4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3.673971747157264E-5</v>
      </c>
      <c r="CL159">
        <v>0</v>
      </c>
      <c r="CM159">
        <v>0</v>
      </c>
      <c r="CN159">
        <v>0</v>
      </c>
      <c r="CO159">
        <v>6.1906423939599902E-3</v>
      </c>
      <c r="CP159">
        <v>0</v>
      </c>
      <c r="CQ159">
        <v>0</v>
      </c>
      <c r="CR159">
        <v>0</v>
      </c>
      <c r="CS159">
        <v>3.8576703345151274E-4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3.6739717471572642E-4</v>
      </c>
    </row>
    <row r="160" spans="1:107" x14ac:dyDescent="0.25">
      <c r="A160" t="s">
        <v>237</v>
      </c>
      <c r="B160" t="str">
        <f>LEFT(A160,7)</f>
        <v>VDMT005</v>
      </c>
      <c r="C160" t="s">
        <v>192</v>
      </c>
      <c r="D160">
        <v>14</v>
      </c>
      <c r="E160">
        <v>30.08</v>
      </c>
      <c r="F160">
        <v>49.058</v>
      </c>
      <c r="G160">
        <v>0.63091755319148946</v>
      </c>
      <c r="H160">
        <v>2.3066990567482983E-2</v>
      </c>
      <c r="I160">
        <v>6.7406386098527128E-3</v>
      </c>
      <c r="J160">
        <v>5.2655767841901388E-2</v>
      </c>
      <c r="K160">
        <v>9.8702208215700429E-2</v>
      </c>
      <c r="L160">
        <v>3.5235156369684633E-3</v>
      </c>
      <c r="M160">
        <v>1.2518328846869323E-2</v>
      </c>
      <c r="N160">
        <v>2.488346136169654E-2</v>
      </c>
      <c r="O160">
        <v>2.6656161775326637E-2</v>
      </c>
      <c r="P160">
        <v>4.5127262381546407E-2</v>
      </c>
      <c r="Q160">
        <v>1.2934147462412185E-2</v>
      </c>
      <c r="R160">
        <v>3.7642527301774888E-3</v>
      </c>
      <c r="S160">
        <v>9.6294837283610185E-3</v>
      </c>
      <c r="T160">
        <v>9.8483356312783132E-4</v>
      </c>
      <c r="U160">
        <v>2.9326154990917647E-2</v>
      </c>
      <c r="V160">
        <v>1.8755608080012257E-2</v>
      </c>
      <c r="W160">
        <v>5.8214606176000697E-3</v>
      </c>
      <c r="X160">
        <v>2.654673582386799E-2</v>
      </c>
      <c r="Y160">
        <v>7.4409646991880599E-4</v>
      </c>
      <c r="Z160">
        <v>2.1009782680060404E-3</v>
      </c>
      <c r="AA160">
        <v>1.0789398813822687E-2</v>
      </c>
      <c r="AB160">
        <v>6.3248199943098504E-3</v>
      </c>
      <c r="AC160">
        <v>6.0184273302256366E-3</v>
      </c>
      <c r="AD160">
        <v>2.1666338388812291E-3</v>
      </c>
      <c r="AE160">
        <v>4.5674392138839649E-2</v>
      </c>
      <c r="AF160">
        <v>1.1555380474033221E-2</v>
      </c>
      <c r="AG160">
        <v>5.558838334099315E-3</v>
      </c>
      <c r="AH160">
        <v>1.6392007528505462E-2</v>
      </c>
      <c r="AI160">
        <v>0</v>
      </c>
      <c r="AJ160">
        <v>1.0067187534195609E-3</v>
      </c>
      <c r="AK160">
        <v>1.0723743242947498E-3</v>
      </c>
      <c r="AL160">
        <v>4.8585122447639684E-3</v>
      </c>
      <c r="AM160">
        <v>3.6548267787188411E-3</v>
      </c>
      <c r="AN160">
        <v>8.4476834526076208E-3</v>
      </c>
      <c r="AO160">
        <v>5.7339198564331515E-3</v>
      </c>
      <c r="AP160">
        <v>1.4860044208084389E-2</v>
      </c>
      <c r="AQ160">
        <v>7.2439979865624934E-3</v>
      </c>
      <c r="AR160">
        <v>3.0310988554045477E-2</v>
      </c>
      <c r="AS160">
        <v>3.5016304466767338E-4</v>
      </c>
      <c r="AT160">
        <v>3.4359748758015451E-3</v>
      </c>
      <c r="AU160">
        <v>6.9157201321865492E-3</v>
      </c>
      <c r="AV160">
        <v>5.4712975729323966E-4</v>
      </c>
      <c r="AW160">
        <v>1.0504891340030202E-3</v>
      </c>
      <c r="AX160">
        <v>6.5655570875188755E-4</v>
      </c>
      <c r="AY160">
        <v>4.3770380583459172E-4</v>
      </c>
      <c r="AZ160">
        <v>8.0975204079399466E-4</v>
      </c>
      <c r="BA160">
        <v>7.4409646991880599E-4</v>
      </c>
      <c r="BB160">
        <v>7.878668505022651E-4</v>
      </c>
      <c r="BC160">
        <v>2.8450747379248462E-3</v>
      </c>
      <c r="BD160">
        <v>2.7794191670496575E-3</v>
      </c>
      <c r="BE160">
        <v>0</v>
      </c>
      <c r="BF160">
        <v>5.9090013787669888E-4</v>
      </c>
      <c r="BG160">
        <v>1.7508152233383669E-4</v>
      </c>
      <c r="BH160">
        <v>1.6851596524631782E-3</v>
      </c>
      <c r="BI160">
        <v>4.1581861554286216E-4</v>
      </c>
      <c r="BJ160">
        <v>1.3568817980872344E-3</v>
      </c>
      <c r="BK160">
        <v>0</v>
      </c>
      <c r="BL160">
        <v>1.378766988378964E-3</v>
      </c>
      <c r="BM160">
        <v>3.9393342525113255E-4</v>
      </c>
      <c r="BN160">
        <v>8.972928019609131E-4</v>
      </c>
      <c r="BO160">
        <v>5.252445670015101E-4</v>
      </c>
      <c r="BP160">
        <v>0</v>
      </c>
      <c r="BQ160">
        <v>3.2827785437594382E-3</v>
      </c>
      <c r="BR160">
        <v>5.1430197185564526E-3</v>
      </c>
      <c r="BS160">
        <v>2.976385879675224E-3</v>
      </c>
      <c r="BT160">
        <v>7.0032608933534677E-4</v>
      </c>
      <c r="BU160">
        <v>2.0134375068391218E-3</v>
      </c>
      <c r="BV160">
        <v>2.1885190291729586E-4</v>
      </c>
      <c r="BW160">
        <v>0</v>
      </c>
      <c r="BX160">
        <v>0</v>
      </c>
      <c r="BY160">
        <v>5.4712975729323966E-4</v>
      </c>
      <c r="BZ160">
        <v>0</v>
      </c>
      <c r="CA160">
        <v>6.5655570875188755E-4</v>
      </c>
      <c r="CB160">
        <v>0</v>
      </c>
      <c r="CC160">
        <v>1.5100781301293415E-3</v>
      </c>
      <c r="CD160">
        <v>0</v>
      </c>
      <c r="CE160">
        <v>0</v>
      </c>
      <c r="CF160">
        <v>2.8013043573413871E-3</v>
      </c>
      <c r="CG160">
        <v>0</v>
      </c>
      <c r="CH160">
        <v>8.5352242137745388E-4</v>
      </c>
      <c r="CI160">
        <v>3.3046637340511677E-3</v>
      </c>
      <c r="CJ160">
        <v>5.0335937670978044E-4</v>
      </c>
      <c r="CK160">
        <v>0</v>
      </c>
      <c r="CL160">
        <v>1.488192939837612E-3</v>
      </c>
      <c r="CM160">
        <v>3.0639266408421422E-4</v>
      </c>
      <c r="CN160">
        <v>0</v>
      </c>
      <c r="CO160">
        <v>0</v>
      </c>
      <c r="CP160">
        <v>1.378766988378964E-3</v>
      </c>
      <c r="CQ160">
        <v>2.7356487864661984E-3</v>
      </c>
      <c r="CR160">
        <v>1.5319633204210711E-4</v>
      </c>
      <c r="CS160">
        <v>0</v>
      </c>
      <c r="CT160">
        <v>7.6598166021053554E-4</v>
      </c>
      <c r="CU160">
        <v>0</v>
      </c>
      <c r="CV160">
        <v>6.5655570875188755E-4</v>
      </c>
      <c r="CW160">
        <v>0</v>
      </c>
      <c r="CX160">
        <v>3.5016304466767338E-4</v>
      </c>
      <c r="CY160">
        <v>5.0335937670978044E-4</v>
      </c>
      <c r="CZ160">
        <v>5.0335937670978044E-4</v>
      </c>
      <c r="DA160">
        <v>5.4712975729323966E-4</v>
      </c>
      <c r="DB160">
        <v>2.9982710699669535E-3</v>
      </c>
      <c r="DC160">
        <v>0</v>
      </c>
    </row>
    <row r="161" spans="1:107" x14ac:dyDescent="0.25">
      <c r="A161" t="s">
        <v>257</v>
      </c>
      <c r="B161" t="str">
        <f>LEFT(A161,7)</f>
        <v>VDMT005</v>
      </c>
      <c r="C161" t="s">
        <v>192</v>
      </c>
      <c r="D161">
        <v>50</v>
      </c>
      <c r="E161">
        <v>30.08</v>
      </c>
      <c r="F161">
        <v>49.058</v>
      </c>
      <c r="G161">
        <v>0.63091755319148946</v>
      </c>
      <c r="H161">
        <v>1.0637437307878984E-2</v>
      </c>
      <c r="I161">
        <v>9.8527746319365797E-2</v>
      </c>
      <c r="J161">
        <v>0.11773984792104837</v>
      </c>
      <c r="K161">
        <v>0.10196570134282479</v>
      </c>
      <c r="L161">
        <v>2.5622876557191393E-2</v>
      </c>
      <c r="M161">
        <v>1.4338294774308364E-2</v>
      </c>
      <c r="N161">
        <v>1.2538424203203365E-2</v>
      </c>
      <c r="O161">
        <v>3.4136871056463354E-2</v>
      </c>
      <c r="P161">
        <v>1.6279728199320498E-2</v>
      </c>
      <c r="Q161">
        <v>6.7141239281669632E-3</v>
      </c>
      <c r="R161">
        <v>1.9515450574340721E-2</v>
      </c>
      <c r="S161">
        <v>7.6848406406730305E-4</v>
      </c>
      <c r="T161">
        <v>2.7099174890794372E-3</v>
      </c>
      <c r="U161">
        <v>2.052661381653454E-2</v>
      </c>
      <c r="V161">
        <v>4.9142533570619637E-3</v>
      </c>
      <c r="W161">
        <v>3.7615272609610095E-3</v>
      </c>
      <c r="X161">
        <v>2.3863452515774146E-2</v>
      </c>
      <c r="Y161">
        <v>3.2357223750202233E-4</v>
      </c>
      <c r="Z161">
        <v>7.9072965539556707E-3</v>
      </c>
      <c r="AA161">
        <v>1.8200938359488755E-3</v>
      </c>
      <c r="AB161">
        <v>2.8919268726743247E-3</v>
      </c>
      <c r="AC161">
        <v>7.1792590195761206E-3</v>
      </c>
      <c r="AD161">
        <v>1.8605403656366283E-3</v>
      </c>
      <c r="AE161">
        <v>3.9435366445558975E-3</v>
      </c>
      <c r="AF161">
        <v>6.8759100469179739E-4</v>
      </c>
      <c r="AG161">
        <v>1.5248341692282803E-2</v>
      </c>
      <c r="AH161">
        <v>4.0446529687752789E-4</v>
      </c>
      <c r="AI161">
        <v>1.2538424203203365E-3</v>
      </c>
      <c r="AJ161">
        <v>2.8312570781426955E-4</v>
      </c>
      <c r="AK161">
        <v>3.5997411422099982E-3</v>
      </c>
      <c r="AL161">
        <v>4.6109043844038185E-3</v>
      </c>
      <c r="AM161">
        <v>5.2580488594078628E-4</v>
      </c>
      <c r="AN161">
        <v>2.0385050962627407E-2</v>
      </c>
      <c r="AO161">
        <v>1.9818799546998868E-2</v>
      </c>
      <c r="AP161">
        <v>1.0516097718815726E-3</v>
      </c>
      <c r="AQ161">
        <v>1.071833036725449E-3</v>
      </c>
      <c r="AR161">
        <v>3.2761689047079759E-3</v>
      </c>
      <c r="AS161">
        <v>2.204335867982527E-3</v>
      </c>
      <c r="AT161">
        <v>6.0669794531629183E-4</v>
      </c>
      <c r="AU161">
        <v>8.4937712344280861E-4</v>
      </c>
      <c r="AV161">
        <v>6.2692121016016825E-4</v>
      </c>
      <c r="AW161">
        <v>0</v>
      </c>
      <c r="AX161">
        <v>0</v>
      </c>
      <c r="AY161">
        <v>2.0223264843876394E-4</v>
      </c>
      <c r="AZ161">
        <v>1.5612360459472577E-2</v>
      </c>
      <c r="BA161">
        <v>4.853583562530335E-4</v>
      </c>
      <c r="BB161">
        <v>6.5321145445720761E-3</v>
      </c>
      <c r="BC161">
        <v>0</v>
      </c>
      <c r="BD161">
        <v>0</v>
      </c>
      <c r="BE161">
        <v>1.6178611875101117E-4</v>
      </c>
      <c r="BF161">
        <v>3.8626435851803914E-3</v>
      </c>
      <c r="BG161">
        <v>1.0111632421938197E-4</v>
      </c>
      <c r="BH161">
        <v>3.6401876718977511E-4</v>
      </c>
      <c r="BI161">
        <v>0</v>
      </c>
      <c r="BJ161">
        <v>0</v>
      </c>
      <c r="BK161">
        <v>1.6987542468856172E-3</v>
      </c>
      <c r="BL161">
        <v>2.6290244297039315E-3</v>
      </c>
      <c r="BM161">
        <v>0</v>
      </c>
      <c r="BN161">
        <v>0</v>
      </c>
      <c r="BO161">
        <v>3.3975084937712344E-3</v>
      </c>
      <c r="BP161">
        <v>0</v>
      </c>
      <c r="BQ161">
        <v>0</v>
      </c>
      <c r="BR161">
        <v>3.9839831742436499E-3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2.4267917812651675E-4</v>
      </c>
      <c r="CB161">
        <v>5.2580488594078628E-4</v>
      </c>
      <c r="CC161">
        <v>0</v>
      </c>
      <c r="CD161">
        <v>5.8647468047241542E-4</v>
      </c>
      <c r="CE161">
        <v>0</v>
      </c>
      <c r="CF161">
        <v>9.1004691797443775E-4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1.9009868953243812E-3</v>
      </c>
      <c r="CP161">
        <v>0</v>
      </c>
      <c r="CQ161">
        <v>0</v>
      </c>
      <c r="CR161">
        <v>0</v>
      </c>
      <c r="CS161">
        <v>0</v>
      </c>
      <c r="CT161">
        <v>5.2580488594078628E-4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1.8200938359488756E-4</v>
      </c>
      <c r="DC161">
        <v>2.6290244297039314E-4</v>
      </c>
    </row>
    <row r="162" spans="1:107" x14ac:dyDescent="0.25">
      <c r="G162" t="s">
        <v>356</v>
      </c>
      <c r="H162">
        <f>MEDIAN(H159-H158,H160-H159,H161-H160)</f>
        <v>-3.2239236959260183E-3</v>
      </c>
      <c r="I162">
        <f t="shared" ref="I162" si="2529">MEDIAN(I159-I158,I160-I159,I161-I160)</f>
        <v>4.1158104775838159E-2</v>
      </c>
      <c r="J162">
        <f t="shared" ref="J162" si="2530">MEDIAN(J159-J158,J160-J159,J161-J160)</f>
        <v>5.0241369366243974E-2</v>
      </c>
      <c r="K162">
        <f t="shared" ref="K162" si="2531">MEDIAN(K159-K158,K160-K159,K161-K160)</f>
        <v>3.2634931271243589E-3</v>
      </c>
      <c r="L162">
        <f t="shared" ref="L162" si="2532">MEDIAN(L159-L158,L160-L159,L161-L160)</f>
        <v>-2.0218301454135792E-3</v>
      </c>
      <c r="M162">
        <f t="shared" ref="M162" si="2533">MEDIAN(M159-M158,M160-M159,M161-M160)</f>
        <v>1.8199659274390403E-3</v>
      </c>
      <c r="N162">
        <f t="shared" ref="N162" si="2534">MEDIAN(N159-N158,N160-N159,N161-N160)</f>
        <v>1.572110625983697E-3</v>
      </c>
      <c r="O162">
        <f t="shared" ref="O162" si="2535">MEDIAN(O159-O158,O160-O159,O161-O160)</f>
        <v>7.4807092811367167E-3</v>
      </c>
      <c r="P162">
        <f t="shared" ref="P162" si="2536">MEDIAN(P159-P158,P160-P159,P161-P160)</f>
        <v>-4.1156586620700215E-3</v>
      </c>
      <c r="Q162">
        <f t="shared" ref="Q162" si="2537">MEDIAN(Q159-Q158,Q160-Q159,Q161-Q160)</f>
        <v>-1.9454381135747354E-3</v>
      </c>
      <c r="R162">
        <f t="shared" ref="R162" si="2538">MEDIAN(R159-R158,R160-R159,R161-R160)</f>
        <v>1.5751197844163234E-2</v>
      </c>
      <c r="S162">
        <f t="shared" ref="S162" si="2539">MEDIAN(S159-S158,S160-S159,S161-S160)</f>
        <v>9.9398568459438483E-5</v>
      </c>
      <c r="T162">
        <f t="shared" ref="T162" si="2540">MEDIAN(T159-T158,T160-T159,T161-T160)</f>
        <v>-7.7606337239064654E-4</v>
      </c>
      <c r="U162">
        <f t="shared" ref="U162" si="2541">MEDIAN(U159-U158,U160-U159,U161-U160)</f>
        <v>5.7773908645699073E-3</v>
      </c>
      <c r="V162">
        <f t="shared" ref="V162" si="2542">MEDIAN(V159-V158,V160-V159,V161-V160)</f>
        <v>-2.0533978120649034E-3</v>
      </c>
      <c r="W162">
        <f t="shared" ref="W162" si="2543">MEDIAN(W159-W158,W160-W159,W161-W160)</f>
        <v>-2.0599333566390602E-3</v>
      </c>
      <c r="X162">
        <f t="shared" ref="X162" si="2544">MEDIAN(X159-X158,X160-X159,X161-X160)</f>
        <v>-2.6832833080938437E-3</v>
      </c>
      <c r="Y162">
        <f t="shared" ref="Y162" si="2545">MEDIAN(Y159-Y158,Y160-Y159,Y161-Y160)</f>
        <v>-3.5299765609556353E-4</v>
      </c>
      <c r="Z162">
        <f t="shared" ref="Z162" si="2546">MEDIAN(Z159-Z158,Z160-Z159,Z161-Z160)</f>
        <v>5.8063182859496298E-3</v>
      </c>
      <c r="AA162">
        <f t="shared" ref="AA162" si="2547">MEDIAN(AA159-AA158,AA160-AA159,AA161-AA160)</f>
        <v>7.3261347664827111E-4</v>
      </c>
      <c r="AB162">
        <f t="shared" ref="AB162" si="2548">MEDIAN(AB159-AB158,AB160-AB159,AB161-AB160)</f>
        <v>-1.524921861219064E-3</v>
      </c>
      <c r="AC162">
        <f t="shared" ref="AC162" si="2549">MEDIAN(AC159-AC158,AC160-AC159,AC161-AC160)</f>
        <v>1.160831689350484E-3</v>
      </c>
      <c r="AD162">
        <f t="shared" ref="AD162" si="2550">MEDIAN(AD159-AD158,AD160-AD159,AD161-AD160)</f>
        <v>-3.0609347324460075E-4</v>
      </c>
      <c r="AE162">
        <f t="shared" ref="AE162" si="2551">MEDIAN(AE159-AE158,AE160-AE159,AE161-AE160)</f>
        <v>-1.5456404120399725E-3</v>
      </c>
      <c r="AF162">
        <f t="shared" ref="AF162" si="2552">MEDIAN(AF159-AF158,AF160-AF159,AF161-AF160)</f>
        <v>6.3939413420140828E-4</v>
      </c>
      <c r="AG162">
        <f t="shared" ref="AG162" si="2553">MEDIAN(AG159-AG158,AG160-AG159,AG161-AG160)</f>
        <v>2.2706336203935635E-3</v>
      </c>
      <c r="AH162">
        <f t="shared" ref="AH162" si="2554">MEDIAN(AH159-AH158,AH160-AH159,AH161-AH160)</f>
        <v>-1.5987542231627933E-2</v>
      </c>
      <c r="AI162">
        <f t="shared" ref="AI162" si="2555">MEDIAN(AI159-AI158,AI160-AI159,AI161-AI160)</f>
        <v>-1.1651017150169317E-4</v>
      </c>
      <c r="AJ162">
        <f t="shared" ref="AJ162" si="2556">MEDIAN(AJ159-AJ158,AJ160-AJ159,AJ161-AJ160)</f>
        <v>-4.3332733487836479E-4</v>
      </c>
      <c r="AK162">
        <f t="shared" ref="AK162" si="2557">MEDIAN(AK159-AK158,AK160-AK159,AK161-AK160)</f>
        <v>2.5010411449834843E-3</v>
      </c>
      <c r="AL162">
        <f t="shared" ref="AL162" si="2558">MEDIAN(AL159-AL158,AL160-AL159,AL161-AL160)</f>
        <v>-2.4760786036014983E-4</v>
      </c>
      <c r="AM162">
        <f t="shared" ref="AM162" si="2559">MEDIAN(AM159-AM158,AM160-AM159,AM161-AM160)</f>
        <v>5.7564484682195158E-4</v>
      </c>
      <c r="AN162">
        <f t="shared" ref="AN162" si="2560">MEDIAN(AN159-AN158,AN160-AN159,AN161-AN160)</f>
        <v>1.1937367510019786E-2</v>
      </c>
      <c r="AO162">
        <f t="shared" ref="AO162" si="2561">MEDIAN(AO159-AO158,AO160-AO159,AO161-AO160)</f>
        <v>-4.5164613181356153E-3</v>
      </c>
      <c r="AP162">
        <f t="shared" ref="AP162" si="2562">MEDIAN(AP159-AP158,AP160-AP159,AP161-AP160)</f>
        <v>5.789273612422324E-3</v>
      </c>
      <c r="AQ162">
        <f t="shared" ref="AQ162" si="2563">MEDIAN(AQ159-AQ158,AQ160-AQ159,AQ161-AQ160)</f>
        <v>7.289227489089879E-4</v>
      </c>
      <c r="AR162">
        <f t="shared" ref="AR162" si="2564">MEDIAN(AR159-AR158,AR160-AR159,AR161-AR160)</f>
        <v>-2.6358083446238354E-4</v>
      </c>
      <c r="AS162">
        <f t="shared" ref="AS162" si="2565">MEDIAN(AS159-AS158,AS160-AS159,AS161-AS160)</f>
        <v>-3.6626144602799313E-4</v>
      </c>
      <c r="AT162">
        <f t="shared" ref="AT162" si="2566">MEDIAN(AT159-AT158,AT160-AT159,AT161-AT160)</f>
        <v>-3.7052867770232868E-4</v>
      </c>
      <c r="AU162">
        <f t="shared" ref="AU162" si="2567">MEDIAN(AU159-AU158,AU160-AU159,AU161-AU160)</f>
        <v>-7.6767551986180172E-4</v>
      </c>
      <c r="AV162">
        <f t="shared" ref="AV162" si="2568">MEDIAN(AV159-AV158,AV160-AV159,AV161-AV160)</f>
        <v>7.9791452866928591E-5</v>
      </c>
      <c r="AW162">
        <f t="shared" ref="AW162" si="2569">MEDIAN(AW159-AW158,AW160-AW159,AW161-AW160)</f>
        <v>-4.377170935584988E-4</v>
      </c>
      <c r="AX162">
        <f t="shared" ref="AX162" si="2570">MEDIAN(AX159-AX158,AX160-AX159,AX161-AX160)</f>
        <v>-3.106379373640959E-4</v>
      </c>
      <c r="AY162">
        <f t="shared" ref="AY162" si="2571">MEDIAN(AY159-AY158,AY160-AY159,AY161-AY160)</f>
        <v>-5.9079916322982411E-5</v>
      </c>
      <c r="AZ162">
        <f t="shared" ref="AZ162" si="2572">MEDIAN(AZ159-AZ158,AZ160-AZ159,AZ161-AZ160)</f>
        <v>8.0975204079399466E-4</v>
      </c>
      <c r="BA162">
        <f t="shared" ref="BA162" si="2573">MEDIAN(BA159-BA158,BA160-BA159,BA161-BA160)</f>
        <v>-2.5873811366577249E-4</v>
      </c>
      <c r="BB162">
        <f t="shared" ref="BB162" si="2574">MEDIAN(BB159-BB158,BB160-BB159,BB161-BB160)</f>
        <v>-2.4084523870176902E-4</v>
      </c>
      <c r="BC162">
        <f t="shared" ref="BC162" si="2575">MEDIAN(BC159-BC158,BC160-BC159,BC161-BC160)</f>
        <v>0</v>
      </c>
      <c r="BD162">
        <f t="shared" ref="BD162" si="2576">MEDIAN(BD159-BD158,BD160-BD159,BD161-BD160)</f>
        <v>2.0206844609364953E-4</v>
      </c>
      <c r="BE162">
        <f t="shared" ref="BE162" si="2577">MEDIAN(BE159-BE158,BE160-BE159,BE161-BE160)</f>
        <v>1.6178611875101117E-4</v>
      </c>
      <c r="BF162">
        <f t="shared" ref="BF162" si="2578">MEDIAN(BF159-BF158,BF160-BF159,BF161-BF160)</f>
        <v>2.5365783736083841E-3</v>
      </c>
      <c r="BG162">
        <f t="shared" ref="BG162" si="2579">MEDIAN(BG159-BG158,BG160-BG159,BG161-BG160)</f>
        <v>0</v>
      </c>
      <c r="BH162">
        <f t="shared" ref="BH162" si="2580">MEDIAN(BH159-BH158,BH160-BH159,BH161-BH160)</f>
        <v>-2.6100855622846169E-4</v>
      </c>
      <c r="BI162">
        <f t="shared" ref="BI162" si="2581">MEDIAN(BI159-BI158,BI160-BI159,BI161-BI160)</f>
        <v>-4.1581861554286216E-4</v>
      </c>
      <c r="BJ162">
        <f t="shared" ref="BJ162" si="2582">MEDIAN(BJ159-BJ158,BJ160-BJ159,BJ161-BJ160)</f>
        <v>-2.1165878746916796E-4</v>
      </c>
      <c r="BK162">
        <f t="shared" ref="BK162" si="2583">MEDIAN(BK159-BK158,BK160-BK159,BK161-BK160)</f>
        <v>1.6489255406544054E-3</v>
      </c>
      <c r="BL162">
        <f t="shared" ref="BL162" si="2584">MEDIAN(BL159-BL158,BL160-BL159,BL161-BL160)</f>
        <v>2.7657546423178457E-4</v>
      </c>
      <c r="BM162">
        <f t="shared" ref="BM162" si="2585">MEDIAN(BM159-BM158,BM160-BM159,BM161-BM160)</f>
        <v>0</v>
      </c>
      <c r="BN162">
        <f t="shared" ref="BN162" si="2586">MEDIAN(BN159-BN158,BN160-BN159,BN161-BN160)</f>
        <v>0</v>
      </c>
      <c r="BO162">
        <f t="shared" ref="BO162" si="2587">MEDIAN(BO159-BO158,BO160-BO159,BO161-BO160)</f>
        <v>1.3465644408868025E-4</v>
      </c>
      <c r="BP162">
        <f t="shared" ref="BP162" si="2588">MEDIAN(BP159-BP158,BP160-BP159,BP161-BP160)</f>
        <v>0</v>
      </c>
      <c r="BQ162">
        <f t="shared" ref="BQ162" si="2589">MEDIAN(BQ159-BQ158,BQ160-BQ159,BQ161-BQ160)</f>
        <v>-2.5415831238880573E-4</v>
      </c>
      <c r="BR162">
        <f t="shared" ref="BR162" si="2590">MEDIAN(BR159-BR158,BR160-BR159,BR161-BR160)</f>
        <v>-1.1590365443128027E-3</v>
      </c>
      <c r="BS162">
        <f t="shared" ref="BS162" si="2591">MEDIAN(BS159-BS158,BS160-BS159,BS161-BS160)</f>
        <v>0</v>
      </c>
      <c r="BT162">
        <f t="shared" ref="BT162" si="2592">MEDIAN(BT159-BT158,BT160-BT159,BT161-BT160)</f>
        <v>0</v>
      </c>
      <c r="BU162">
        <f t="shared" ref="BU162" si="2593">MEDIAN(BU159-BU158,BU160-BU159,BU161-BU160)</f>
        <v>0</v>
      </c>
      <c r="BV162">
        <f t="shared" ref="BV162" si="2594">MEDIAN(BV159-BV158,BV160-BV159,BV161-BV160)</f>
        <v>-1.8355878116969304E-4</v>
      </c>
      <c r="BW162">
        <f t="shared" ref="BW162" si="2595">MEDIAN(BW159-BW158,BW160-BW159,BW161-BW160)</f>
        <v>-6.8810063886670897E-5</v>
      </c>
      <c r="BX162">
        <f t="shared" ref="BX162" si="2596">MEDIAN(BX159-BX158,BX160-BX159,BX161-BX160)</f>
        <v>0</v>
      </c>
      <c r="BY162">
        <f t="shared" ref="BY162" si="2597">MEDIAN(BY159-BY158,BY160-BY159,BY161-BY160)</f>
        <v>-1.0129982886627982E-4</v>
      </c>
      <c r="BZ162">
        <f t="shared" ref="BZ162" si="2598">MEDIAN(BZ159-BZ158,BZ160-BZ159,BZ161-BZ160)</f>
        <v>0</v>
      </c>
      <c r="CA162">
        <f t="shared" ref="CA162" si="2599">MEDIAN(CA159-CA158,CA160-CA159,CA161-CA160)</f>
        <v>-3.6711756233938608E-4</v>
      </c>
      <c r="CB162">
        <f t="shared" ref="CB162" si="2600">MEDIAN(CB159-CB158,CB160-CB159,CB161-CB160)</f>
        <v>1.0610900611092436E-4</v>
      </c>
      <c r="CC162">
        <f t="shared" ref="CC162" si="2601">MEDIAN(CC159-CC158,CC160-CC159,CC161-CC160)</f>
        <v>-2.5963850746053049E-4</v>
      </c>
      <c r="CD162">
        <f t="shared" ref="CD162" si="2602">MEDIAN(CD159-CD158,CD160-CD159,CD161-CD160)</f>
        <v>3.4902731597994009E-4</v>
      </c>
      <c r="CE162">
        <f t="shared" ref="CE162" si="2603">MEDIAN(CE159-CE158,CE160-CE159,CE161-CE160)</f>
        <v>0</v>
      </c>
      <c r="CF162">
        <f t="shared" ref="CF162" si="2604">MEDIAN(CF159-CF158,CF160-CF159,CF161-CF160)</f>
        <v>-1.8779475304283979E-3</v>
      </c>
      <c r="CG162">
        <f t="shared" ref="CG162" si="2605">MEDIAN(CG159-CG158,CG160-CG159,CG161-CG160)</f>
        <v>0</v>
      </c>
      <c r="CH162">
        <f t="shared" ref="CH162" si="2606">MEDIAN(CH159-CH158,CH160-CH159,CH161-CH160)</f>
        <v>-1.8355878116969304E-4</v>
      </c>
      <c r="CI162">
        <f t="shared" ref="CI162" si="2607">MEDIAN(CI159-CI158,CI160-CI159,CI161-CI160)</f>
        <v>0</v>
      </c>
      <c r="CJ162">
        <f t="shared" ref="CJ162" si="2608">MEDIAN(CJ159-CJ158,CJ160-CJ159,CJ161-CJ160)</f>
        <v>0</v>
      </c>
      <c r="CK162">
        <f t="shared" ref="CK162" si="2609">MEDIAN(CK159-CK158,CK160-CK159,CK161-CK160)</f>
        <v>0</v>
      </c>
      <c r="CL162">
        <f t="shared" ref="CL162" si="2610">MEDIAN(CL159-CL158,CL160-CL159,CL161-CL160)</f>
        <v>0</v>
      </c>
      <c r="CM162">
        <f t="shared" ref="CM162" si="2611">MEDIAN(CM159-CM158,CM160-CM159,CM161-CM160)</f>
        <v>-2.5415831238880573E-4</v>
      </c>
      <c r="CN162">
        <f t="shared" ref="CN162" si="2612">MEDIAN(CN159-CN158,CN160-CN159,CN161-CN160)</f>
        <v>0</v>
      </c>
      <c r="CO162">
        <f t="shared" ref="CO162" si="2613">MEDIAN(CO159-CO158,CO160-CO159,CO161-CO160)</f>
        <v>1.9009868953243812E-3</v>
      </c>
      <c r="CP162">
        <f t="shared" ref="CP162" si="2614">MEDIAN(CP159-CP158,CP160-CP159,CP161-CP160)</f>
        <v>0</v>
      </c>
      <c r="CQ162">
        <f t="shared" ref="CQ162" si="2615">MEDIAN(CQ159-CQ158,CQ160-CQ159,CQ161-CQ160)</f>
        <v>-1.5531896868204795E-4</v>
      </c>
      <c r="CR162">
        <f t="shared" ref="CR162" si="2616">MEDIAN(CR159-CR158,CR160-CR159,CR161-CR160)</f>
        <v>-1.2707915619440286E-4</v>
      </c>
      <c r="CS162">
        <f t="shared" ref="CS162" si="2617">MEDIAN(CS159-CS158,CS160-CS159,CS161-CS160)</f>
        <v>0</v>
      </c>
      <c r="CT162">
        <f t="shared" ref="CT162" si="2618">MEDIAN(CT159-CT158,CT160-CT159,CT161-CT160)</f>
        <v>-2.4017677426974927E-4</v>
      </c>
      <c r="CU162">
        <f t="shared" ref="CU162" si="2619">MEDIAN(CU159-CU158,CU160-CU159,CU161-CU160)</f>
        <v>0</v>
      </c>
      <c r="CV162">
        <f t="shared" ref="CV162" si="2620">MEDIAN(CV159-CV158,CV160-CV159,CV161-CV160)</f>
        <v>-1.5531896868204795E-4</v>
      </c>
      <c r="CW162">
        <f t="shared" ref="CW162" si="2621">MEDIAN(CW159-CW158,CW160-CW159,CW161-CW160)</f>
        <v>0</v>
      </c>
      <c r="CX162">
        <f t="shared" ref="CX162" si="2622">MEDIAN(CX159-CX158,CX160-CX159,CX161-CX160)</f>
        <v>0</v>
      </c>
      <c r="CY162">
        <f t="shared" ref="CY162" si="2623">MEDIAN(CY159-CY158,CY160-CY159,CY161-CY160)</f>
        <v>0</v>
      </c>
      <c r="CZ162">
        <f t="shared" ref="CZ162" si="2624">MEDIAN(CZ159-CZ158,CZ160-CZ159,CZ161-CZ160)</f>
        <v>0</v>
      </c>
      <c r="DA162">
        <f t="shared" ref="DA162" si="2625">MEDIAN(DA159-DA158,DA160-DA159,DA161-DA160)</f>
        <v>0</v>
      </c>
      <c r="DB162">
        <f t="shared" ref="DB162" si="2626">MEDIAN(DB159-DB158,DB160-DB159,DB161-DB160)</f>
        <v>-2.2591849990116067E-4</v>
      </c>
      <c r="DC162">
        <f t="shared" ref="DC162" si="2627">MEDIAN(DC159-DC158,DC160-DC159,DC161-DC160)</f>
        <v>2.4031801852132355E-4</v>
      </c>
    </row>
    <row r="163" spans="1:107" x14ac:dyDescent="0.25">
      <c r="G163" t="s">
        <v>357</v>
      </c>
      <c r="H163">
        <f>AVERAGE(H159-H158,H160-H159,H161-H160)</f>
        <v>-2.3233619260559081E-3</v>
      </c>
      <c r="I163">
        <f t="shared" ref="I163:BT163" si="2628">AVERAGE(I159-I158,I160-I159,I161-I160)</f>
        <v>-1.6711753888616343E-3</v>
      </c>
      <c r="J163">
        <f t="shared" si="2628"/>
        <v>2.2015623720804681E-2</v>
      </c>
      <c r="K163">
        <f t="shared" si="2628"/>
        <v>1.463958892482344E-2</v>
      </c>
      <c r="L163">
        <f t="shared" si="2628"/>
        <v>3.8435967888230993E-4</v>
      </c>
      <c r="M163">
        <f t="shared" si="2628"/>
        <v>-6.5673231243555728E-4</v>
      </c>
      <c r="N163">
        <f t="shared" si="2628"/>
        <v>-1.9062048566863929E-3</v>
      </c>
      <c r="O163">
        <f t="shared" si="2628"/>
        <v>1.9515662833622671E-3</v>
      </c>
      <c r="P163">
        <f t="shared" si="2628"/>
        <v>-1.0215144515721281E-3</v>
      </c>
      <c r="Q163">
        <f t="shared" si="2628"/>
        <v>2.8949424774147702E-4</v>
      </c>
      <c r="R163">
        <f t="shared" si="2628"/>
        <v>4.1000594945824684E-3</v>
      </c>
      <c r="S163">
        <f t="shared" si="2628"/>
        <v>4.4362761031762829E-5</v>
      </c>
      <c r="T163">
        <f t="shared" si="2628"/>
        <v>-2.0618744815095878E-3</v>
      </c>
      <c r="U163">
        <f t="shared" si="2628"/>
        <v>2.1732222742208598E-3</v>
      </c>
      <c r="V163">
        <f t="shared" si="2628"/>
        <v>4.943720466043626E-4</v>
      </c>
      <c r="W163">
        <f t="shared" si="2628"/>
        <v>-2.2290677864892239E-3</v>
      </c>
      <c r="X163">
        <f t="shared" si="2628"/>
        <v>-3.0637493336714747E-3</v>
      </c>
      <c r="Y163">
        <f t="shared" si="2628"/>
        <v>-9.8084728645137331E-6</v>
      </c>
      <c r="Z163">
        <f t="shared" si="2628"/>
        <v>1.4167469456018774E-3</v>
      </c>
      <c r="AA163">
        <f t="shared" si="2628"/>
        <v>3.2429982043984118E-4</v>
      </c>
      <c r="AB163">
        <f t="shared" si="2628"/>
        <v>-1.7503014611024362E-4</v>
      </c>
      <c r="AC163">
        <f t="shared" si="2628"/>
        <v>8.8225637176969488E-4</v>
      </c>
      <c r="AD163">
        <f t="shared" si="2628"/>
        <v>-5.4235882552917979E-4</v>
      </c>
      <c r="AE163">
        <f t="shared" si="2628"/>
        <v>5.8498372558780237E-4</v>
      </c>
      <c r="AF163">
        <f t="shared" si="2628"/>
        <v>-7.2027664970948646E-5</v>
      </c>
      <c r="AG163">
        <f t="shared" si="2628"/>
        <v>3.3319121898602727E-3</v>
      </c>
      <c r="AH163">
        <f t="shared" si="2628"/>
        <v>-1.0850465292068094E-2</v>
      </c>
      <c r="AI163">
        <f t="shared" si="2628"/>
        <v>7.9069723588371199E-5</v>
      </c>
      <c r="AJ163">
        <f t="shared" si="2628"/>
        <v>-1.1742335771924824E-4</v>
      </c>
      <c r="AK163">
        <f t="shared" si="2628"/>
        <v>-1.8546926700102771E-3</v>
      </c>
      <c r="AL163">
        <f t="shared" si="2628"/>
        <v>1.1510240241367901E-3</v>
      </c>
      <c r="AM163">
        <f t="shared" si="2628"/>
        <v>-5.5356840002172749E-5</v>
      </c>
      <c r="AN163">
        <f t="shared" si="2628"/>
        <v>3.9333826554611004E-3</v>
      </c>
      <c r="AO163">
        <f t="shared" si="2628"/>
        <v>-4.8120310001715377E-3</v>
      </c>
      <c r="AP163">
        <f t="shared" si="2628"/>
        <v>-2.4249947161335562E-4</v>
      </c>
      <c r="AQ163">
        <f t="shared" si="2628"/>
        <v>-1.651588521129514E-4</v>
      </c>
      <c r="AR163">
        <f t="shared" si="2628"/>
        <v>1.8367566655007445E-4</v>
      </c>
      <c r="AS163">
        <f t="shared" si="2628"/>
        <v>-1.7830864777301534E-4</v>
      </c>
      <c r="AT163">
        <f t="shared" si="2628"/>
        <v>-2.8255079926581012E-4</v>
      </c>
      <c r="AU163">
        <f t="shared" si="2628"/>
        <v>-1.687112919880517E-4</v>
      </c>
      <c r="AV163">
        <f t="shared" si="2628"/>
        <v>-3.5771304839534637E-5</v>
      </c>
      <c r="AW163">
        <f t="shared" si="2628"/>
        <v>-1.4590569785283294E-4</v>
      </c>
      <c r="AX163">
        <f t="shared" si="2628"/>
        <v>-1.035459791213653E-4</v>
      </c>
      <c r="AY163">
        <f t="shared" si="2628"/>
        <v>-5.025500255226653E-5</v>
      </c>
      <c r="AZ163">
        <f t="shared" si="2628"/>
        <v>4.8370025908181392E-3</v>
      </c>
      <c r="BA163">
        <f t="shared" si="2628"/>
        <v>-1.0178546446700957E-4</v>
      </c>
      <c r="BB163">
        <f t="shared" si="2628"/>
        <v>1.9587800530759553E-4</v>
      </c>
      <c r="BC163">
        <f t="shared" si="2628"/>
        <v>0</v>
      </c>
      <c r="BD163">
        <f t="shared" si="2628"/>
        <v>0</v>
      </c>
      <c r="BE163">
        <f t="shared" si="2628"/>
        <v>5.3928706250337058E-5</v>
      </c>
      <c r="BF163">
        <f t="shared" si="2628"/>
        <v>6.1449899743792273E-4</v>
      </c>
      <c r="BG163">
        <f t="shared" si="2628"/>
        <v>3.3705441406460655E-5</v>
      </c>
      <c r="BH163">
        <f t="shared" si="2628"/>
        <v>-5.7512556691827125E-5</v>
      </c>
      <c r="BI163">
        <f t="shared" si="2628"/>
        <v>-2.5039300405711971E-3</v>
      </c>
      <c r="BJ163">
        <f t="shared" si="2628"/>
        <v>-1.317857916090104E-4</v>
      </c>
      <c r="BK163">
        <f t="shared" si="2628"/>
        <v>1.4551658756374048E-6</v>
      </c>
      <c r="BL163">
        <f t="shared" si="2628"/>
        <v>-1.3212616792842932E-5</v>
      </c>
      <c r="BM163">
        <f t="shared" si="2628"/>
        <v>0</v>
      </c>
      <c r="BN163">
        <f t="shared" si="2628"/>
        <v>0</v>
      </c>
      <c r="BO163">
        <f t="shared" si="2628"/>
        <v>3.3237481077380083E-4</v>
      </c>
      <c r="BP163">
        <f t="shared" si="2628"/>
        <v>0</v>
      </c>
      <c r="BQ163">
        <f t="shared" si="2628"/>
        <v>-8.4719437462935261E-5</v>
      </c>
      <c r="BR163">
        <f t="shared" si="2628"/>
        <v>-9.029507951094116E-4</v>
      </c>
      <c r="BS163">
        <f t="shared" si="2628"/>
        <v>0</v>
      </c>
      <c r="BT163">
        <f t="shared" si="2628"/>
        <v>0</v>
      </c>
      <c r="BU163">
        <f t="shared" ref="BU163:DC163" si="2629">AVERAGE(BU159-BU158,BU160-BU159,BU161-BU160)</f>
        <v>0</v>
      </c>
      <c r="BV163">
        <f t="shared" si="2629"/>
        <v>-6.118626038989768E-5</v>
      </c>
      <c r="BW163">
        <f t="shared" si="2629"/>
        <v>-1.8826541658430054E-4</v>
      </c>
      <c r="BX163">
        <f t="shared" si="2629"/>
        <v>0</v>
      </c>
      <c r="BY163">
        <f t="shared" si="2629"/>
        <v>-1.9297205199890805E-4</v>
      </c>
      <c r="BZ163">
        <f t="shared" si="2629"/>
        <v>-2.3533177073037568E-5</v>
      </c>
      <c r="CA163">
        <f t="shared" si="2629"/>
        <v>-4.1479461404289769E-5</v>
      </c>
      <c r="CB163">
        <f t="shared" si="2629"/>
        <v>1.1878867033830525E-4</v>
      </c>
      <c r="CC163">
        <f t="shared" si="2629"/>
        <v>-1.6002560409665548E-4</v>
      </c>
      <c r="CD163">
        <f t="shared" si="2629"/>
        <v>1.9549156015747181E-4</v>
      </c>
      <c r="CE163">
        <f t="shared" si="2629"/>
        <v>0</v>
      </c>
      <c r="CF163">
        <f t="shared" si="2629"/>
        <v>-3.2263353748465342E-4</v>
      </c>
      <c r="CG163">
        <f t="shared" si="2629"/>
        <v>-2.8710476029105835E-4</v>
      </c>
      <c r="CH163">
        <f t="shared" si="2629"/>
        <v>-6.1186260389897693E-5</v>
      </c>
      <c r="CI163">
        <f t="shared" si="2629"/>
        <v>0</v>
      </c>
      <c r="CJ163">
        <f t="shared" si="2629"/>
        <v>0</v>
      </c>
      <c r="CK163">
        <f t="shared" si="2629"/>
        <v>0</v>
      </c>
      <c r="CL163">
        <f t="shared" si="2629"/>
        <v>0</v>
      </c>
      <c r="CM163">
        <f t="shared" si="2629"/>
        <v>-8.4719437462935248E-5</v>
      </c>
      <c r="CN163">
        <f t="shared" si="2629"/>
        <v>0</v>
      </c>
      <c r="CO163">
        <f t="shared" si="2629"/>
        <v>3.9833052771108464E-4</v>
      </c>
      <c r="CP163">
        <f t="shared" si="2629"/>
        <v>0</v>
      </c>
      <c r="CQ163">
        <f t="shared" si="2629"/>
        <v>-5.1772989560682662E-5</v>
      </c>
      <c r="CR163">
        <f t="shared" si="2629"/>
        <v>-4.2359718731467624E-5</v>
      </c>
      <c r="CS163">
        <f t="shared" si="2629"/>
        <v>0</v>
      </c>
      <c r="CT163">
        <f t="shared" si="2629"/>
        <v>-1.7703756685312634E-5</v>
      </c>
      <c r="CU163">
        <f t="shared" si="2629"/>
        <v>0</v>
      </c>
      <c r="CV163">
        <f t="shared" si="2629"/>
        <v>-5.1772989560682662E-5</v>
      </c>
      <c r="CW163">
        <f t="shared" si="2629"/>
        <v>0</v>
      </c>
      <c r="CX163">
        <f t="shared" si="2629"/>
        <v>0</v>
      </c>
      <c r="CY163">
        <f t="shared" si="2629"/>
        <v>0</v>
      </c>
      <c r="CZ163">
        <f t="shared" si="2629"/>
        <v>0</v>
      </c>
      <c r="DA163">
        <f t="shared" si="2629"/>
        <v>0</v>
      </c>
      <c r="DB163">
        <f t="shared" si="2629"/>
        <v>-1.4636372102091056E-5</v>
      </c>
      <c r="DC163">
        <f t="shared" si="2629"/>
        <v>4.5274428925330089E-5</v>
      </c>
    </row>
    <row r="164" spans="1:107" x14ac:dyDescent="0.25">
      <c r="A164" t="s">
        <v>198</v>
      </c>
      <c r="B164" t="str">
        <f>LEFT(A164,7)</f>
        <v>VDMT007</v>
      </c>
      <c r="C164" t="s">
        <v>192</v>
      </c>
      <c r="D164">
        <v>1</v>
      </c>
      <c r="E164">
        <v>58.220999999999997</v>
      </c>
      <c r="F164">
        <v>74.912999999999997</v>
      </c>
      <c r="G164">
        <v>0.28670067501417018</v>
      </c>
      <c r="H164">
        <v>2.4776189023843268E-2</v>
      </c>
      <c r="I164">
        <v>7.0309836918495128E-2</v>
      </c>
      <c r="J164">
        <v>0.16173594790003409</v>
      </c>
      <c r="K164">
        <v>9.7256857855361589E-2</v>
      </c>
      <c r="L164">
        <v>2.2067134322467214E-3</v>
      </c>
      <c r="M164">
        <v>1.4370548449021331E-2</v>
      </c>
      <c r="N164">
        <v>1.2307361093668706E-2</v>
      </c>
      <c r="O164">
        <v>1.6559321121656291E-2</v>
      </c>
      <c r="P164">
        <v>3.4159206300794775E-2</v>
      </c>
      <c r="Q164">
        <v>3.1450151599418719E-2</v>
      </c>
      <c r="R164">
        <v>8.8268537289868856E-3</v>
      </c>
      <c r="S164">
        <v>1.5446994025727049E-2</v>
      </c>
      <c r="T164">
        <v>9.3291949981162206E-3</v>
      </c>
      <c r="U164">
        <v>1.8730153034679488E-2</v>
      </c>
      <c r="V164">
        <v>1.4280844650962523E-2</v>
      </c>
      <c r="W164">
        <v>3.8393225569170598E-3</v>
      </c>
      <c r="X164">
        <v>1.1733256786092322E-2</v>
      </c>
      <c r="Y164">
        <v>5.0234126912933495E-3</v>
      </c>
      <c r="Z164">
        <v>2.3681802687525789E-3</v>
      </c>
      <c r="AA164">
        <v>1.4298785410574284E-2</v>
      </c>
      <c r="AB164">
        <v>8.0195195464575972E-3</v>
      </c>
      <c r="AC164">
        <v>4.6287159798345861E-3</v>
      </c>
      <c r="AD164">
        <v>8.9703798058809808E-4</v>
      </c>
      <c r="AE164">
        <v>8.6546224367139699E-2</v>
      </c>
      <c r="AF164">
        <v>3.7316779992464882E-3</v>
      </c>
      <c r="AG164">
        <v>3.2472774897289152E-3</v>
      </c>
      <c r="AH164">
        <v>1.4783185920091856E-2</v>
      </c>
      <c r="AI164">
        <v>3.0678698936112956E-3</v>
      </c>
      <c r="AJ164">
        <v>2.7090547013760562E-2</v>
      </c>
      <c r="AK164">
        <v>5.6154577584814945E-3</v>
      </c>
      <c r="AL164">
        <v>1.9914243169055776E-3</v>
      </c>
      <c r="AM164">
        <v>3.7675595184700122E-4</v>
      </c>
      <c r="AN164">
        <v>4.3954861048816803E-3</v>
      </c>
      <c r="AO164">
        <v>3.4912718204488775E-2</v>
      </c>
      <c r="AP164">
        <v>1.5249645669997668E-3</v>
      </c>
      <c r="AQ164">
        <v>1.7581944419526722E-3</v>
      </c>
      <c r="AR164">
        <v>2.0075710005561635E-2</v>
      </c>
      <c r="AS164">
        <v>1.9196612784585299E-3</v>
      </c>
      <c r="AT164">
        <v>2.9243438167171998E-3</v>
      </c>
      <c r="AU164">
        <v>2.1833904447514308E-2</v>
      </c>
      <c r="AV164">
        <v>3.3908035666230106E-3</v>
      </c>
      <c r="AW164">
        <v>4.682538258669872E-3</v>
      </c>
      <c r="AX164">
        <v>8.3603939790810738E-3</v>
      </c>
      <c r="AY164">
        <v>4.3057823068228711E-4</v>
      </c>
      <c r="AZ164">
        <v>8.790972209763361E-4</v>
      </c>
      <c r="BA164">
        <v>1.435260768940957E-3</v>
      </c>
      <c r="BB164">
        <v>2.9243438167171998E-3</v>
      </c>
      <c r="BC164">
        <v>1.3814384901056711E-3</v>
      </c>
      <c r="BD164">
        <v>1.2917346920468613E-3</v>
      </c>
      <c r="BE164">
        <v>1.5429053266115286E-3</v>
      </c>
      <c r="BF164">
        <v>8.0195195464575972E-3</v>
      </c>
      <c r="BG164">
        <v>1.363497730493909E-3</v>
      </c>
      <c r="BH164">
        <v>1.0782396526668939E-2</v>
      </c>
      <c r="BI164">
        <v>1.6326091246703386E-3</v>
      </c>
      <c r="BJ164">
        <v>9.6162471519044123E-3</v>
      </c>
      <c r="BK164">
        <v>9.1497874019986006E-4</v>
      </c>
      <c r="BL164">
        <v>0</v>
      </c>
      <c r="BM164">
        <v>0</v>
      </c>
      <c r="BN164">
        <v>0</v>
      </c>
      <c r="BO164">
        <v>5.2028202874109691E-4</v>
      </c>
      <c r="BP164">
        <v>1.2702057805127469E-2</v>
      </c>
      <c r="BQ164">
        <v>3.0140476147760098E-3</v>
      </c>
      <c r="BR164">
        <v>4.84400509517573E-4</v>
      </c>
      <c r="BS164">
        <v>2.798758499434866E-3</v>
      </c>
      <c r="BT164">
        <v>1.5070238073880049E-3</v>
      </c>
      <c r="BU164">
        <v>0</v>
      </c>
      <c r="BV164">
        <v>6.0998582679990671E-4</v>
      </c>
      <c r="BW164">
        <v>4.84400509517573E-4</v>
      </c>
      <c r="BX164">
        <v>1.7223129227291484E-3</v>
      </c>
      <c r="BY164">
        <v>0</v>
      </c>
      <c r="BZ164">
        <v>2.6911139417642944E-4</v>
      </c>
      <c r="CA164">
        <v>1.0226232978704317E-3</v>
      </c>
      <c r="CB164">
        <v>3.5881519223523924E-4</v>
      </c>
      <c r="CC164">
        <v>1.0943863363174797E-3</v>
      </c>
      <c r="CD164">
        <v>1.2558531728233373E-4</v>
      </c>
      <c r="CE164">
        <v>2.4399433071996268E-3</v>
      </c>
      <c r="CF164">
        <v>1.8299574803997201E-3</v>
      </c>
      <c r="CG164">
        <v>0</v>
      </c>
      <c r="CH164">
        <v>1.9734835572938157E-4</v>
      </c>
      <c r="CI164">
        <v>1.8443100880891298E-2</v>
      </c>
      <c r="CJ164">
        <v>1.1482086151527655E-3</v>
      </c>
      <c r="CK164">
        <v>6.996896248587165E-4</v>
      </c>
      <c r="CL164">
        <v>7.893934229175263E-4</v>
      </c>
      <c r="CM164">
        <v>1.4173200093291951E-3</v>
      </c>
      <c r="CN164">
        <v>1.3096754516586232E-3</v>
      </c>
      <c r="CO164">
        <v>3.5881519223523924E-4</v>
      </c>
      <c r="CP164">
        <v>0</v>
      </c>
      <c r="CQ164">
        <v>1.5967276054468147E-3</v>
      </c>
      <c r="CR164">
        <v>5.0234126912933493E-4</v>
      </c>
      <c r="CS164">
        <v>2.3322987495290551E-4</v>
      </c>
      <c r="CT164">
        <v>0</v>
      </c>
      <c r="CU164">
        <v>0</v>
      </c>
      <c r="CV164">
        <v>1.5070238073880049E-3</v>
      </c>
      <c r="CW164">
        <v>1.7940759611761962E-4</v>
      </c>
      <c r="CX164">
        <v>0</v>
      </c>
      <c r="CY164">
        <v>1.8299574803997201E-3</v>
      </c>
      <c r="CZ164">
        <v>3.0499291339995335E-4</v>
      </c>
      <c r="DA164">
        <v>1.9734835572938157E-4</v>
      </c>
      <c r="DB164">
        <v>5.0216186153321733E-2</v>
      </c>
      <c r="DC164">
        <v>5.5616354796462087E-4</v>
      </c>
    </row>
    <row r="165" spans="1:107" x14ac:dyDescent="0.25">
      <c r="A165" t="s">
        <v>218</v>
      </c>
      <c r="B165" t="str">
        <f>LEFT(A165,7)</f>
        <v>VDMT007</v>
      </c>
      <c r="C165" t="s">
        <v>192</v>
      </c>
      <c r="D165">
        <v>7</v>
      </c>
      <c r="E165">
        <v>58.220999999999997</v>
      </c>
      <c r="F165">
        <v>74.912999999999997</v>
      </c>
      <c r="G165">
        <v>0.28670067501417018</v>
      </c>
      <c r="H165">
        <v>0.32836417998441875</v>
      </c>
      <c r="I165">
        <v>4.3627481944707641E-2</v>
      </c>
      <c r="J165">
        <v>8.2991177647232225E-2</v>
      </c>
      <c r="K165">
        <v>5.5239719537616069E-2</v>
      </c>
      <c r="L165">
        <v>2.337186532752195E-3</v>
      </c>
      <c r="M165">
        <v>8.6117954224833142E-3</v>
      </c>
      <c r="N165">
        <v>6.6851957130524501E-3</v>
      </c>
      <c r="O165">
        <v>1.1001621291558756E-2</v>
      </c>
      <c r="P165">
        <v>2.6467058303328912E-2</v>
      </c>
      <c r="Q165">
        <v>3.3531257237908743E-2</v>
      </c>
      <c r="R165">
        <v>7.0115595982565854E-3</v>
      </c>
      <c r="S165">
        <v>1.4381066683511254E-2</v>
      </c>
      <c r="T165">
        <v>4.6427894637104412E-3</v>
      </c>
      <c r="U165">
        <v>1.2212326026993452E-2</v>
      </c>
      <c r="V165">
        <v>1.357042090413324E-2</v>
      </c>
      <c r="W165">
        <v>4.253258374918409E-3</v>
      </c>
      <c r="X165">
        <v>1.2096519487082307E-2</v>
      </c>
      <c r="Y165">
        <v>3.0846651085423113E-3</v>
      </c>
      <c r="Z165">
        <v>2.1897963910471017E-3</v>
      </c>
      <c r="AA165">
        <v>1.1696460531025625E-2</v>
      </c>
      <c r="AB165">
        <v>1.5991830375002632E-2</v>
      </c>
      <c r="AC165">
        <v>5.7061040574400441E-3</v>
      </c>
      <c r="AD165">
        <v>3.7900322152738296E-4</v>
      </c>
      <c r="AE165">
        <v>6.3977849367275172E-2</v>
      </c>
      <c r="AF165">
        <v>2.4424652053986902E-3</v>
      </c>
      <c r="AG165">
        <v>2.1582127892531529E-3</v>
      </c>
      <c r="AH165">
        <v>1.204388015075906E-2</v>
      </c>
      <c r="AI165">
        <v>2.3056029309582466E-3</v>
      </c>
      <c r="AJ165">
        <v>1.9529193775924873E-2</v>
      </c>
      <c r="AK165">
        <v>3.0109700376897649E-3</v>
      </c>
      <c r="AL165">
        <v>2.8425241614553724E-3</v>
      </c>
      <c r="AM165">
        <v>0</v>
      </c>
      <c r="AN165">
        <v>2.5687996125744847E-3</v>
      </c>
      <c r="AO165">
        <v>2.8646326827111365E-2</v>
      </c>
      <c r="AP165">
        <v>2.1055734529299053E-3</v>
      </c>
      <c r="AQ165">
        <v>1.0317309919356536E-3</v>
      </c>
      <c r="AR165">
        <v>1.4538984692480997E-2</v>
      </c>
      <c r="AS165">
        <v>1.315983408081191E-3</v>
      </c>
      <c r="AT165">
        <v>1.4423178152569852E-3</v>
      </c>
      <c r="AU165">
        <v>1.6749836818057397E-2</v>
      </c>
      <c r="AV165">
        <v>6.948392394668688E-4</v>
      </c>
      <c r="AW165">
        <v>2.5582717453098351E-3</v>
      </c>
      <c r="AX165">
        <v>4.8954582780620301E-3</v>
      </c>
      <c r="AY165">
        <v>5.1586549596782682E-4</v>
      </c>
      <c r="AZ165">
        <v>7.2642284126081742E-4</v>
      </c>
      <c r="BA165">
        <v>1.0422588592003033E-3</v>
      </c>
      <c r="BB165">
        <v>1.7476259659318216E-3</v>
      </c>
      <c r="BC165">
        <v>1.8002653022550692E-3</v>
      </c>
      <c r="BD165">
        <v>3.0530815067483628E-4</v>
      </c>
      <c r="BE165">
        <v>1.0948981955235509E-3</v>
      </c>
      <c r="BF165">
        <v>4.5164550565346476E-3</v>
      </c>
      <c r="BG165">
        <v>5.3692123049712593E-4</v>
      </c>
      <c r="BH165">
        <v>5.9271892699976842E-3</v>
      </c>
      <c r="BI165">
        <v>1.6739308950792749E-3</v>
      </c>
      <c r="BJ165">
        <v>5.4955467121470536E-3</v>
      </c>
      <c r="BK165">
        <v>9.475080538184574E-4</v>
      </c>
      <c r="BL165">
        <v>1.0527867264649527E-4</v>
      </c>
      <c r="BM165">
        <v>0</v>
      </c>
      <c r="BN165">
        <v>8.9486871749520978E-4</v>
      </c>
      <c r="BO165">
        <v>0</v>
      </c>
      <c r="BP165">
        <v>1.1254290105910345E-2</v>
      </c>
      <c r="BQ165">
        <v>2.8635798959846712E-3</v>
      </c>
      <c r="BR165">
        <v>1.8950161076369148E-4</v>
      </c>
      <c r="BS165">
        <v>5.7903269955572401E-3</v>
      </c>
      <c r="BT165">
        <v>5.5797696502642494E-4</v>
      </c>
      <c r="BU165">
        <v>2.4214094708693913E-4</v>
      </c>
      <c r="BV165">
        <v>3.8953108879203252E-4</v>
      </c>
      <c r="BW165">
        <v>2.7372454888088772E-4</v>
      </c>
      <c r="BX165">
        <v>1.2317604699639947E-3</v>
      </c>
      <c r="BY165">
        <v>6.843113722022193E-4</v>
      </c>
      <c r="BZ165">
        <v>1.3686227444044386E-4</v>
      </c>
      <c r="CA165">
        <v>8.0011791211336404E-4</v>
      </c>
      <c r="CB165">
        <v>2.8425241614553722E-4</v>
      </c>
      <c r="CC165">
        <v>7.4747857579011642E-4</v>
      </c>
      <c r="CD165">
        <v>2.6319668161623816E-4</v>
      </c>
      <c r="CE165">
        <v>1.4633735497862842E-3</v>
      </c>
      <c r="CF165">
        <v>2.2740193291642978E-3</v>
      </c>
      <c r="CG165">
        <v>8.2117364664266316E-4</v>
      </c>
      <c r="CH165">
        <v>0</v>
      </c>
      <c r="CI165">
        <v>1.1538542522055882E-2</v>
      </c>
      <c r="CJ165">
        <v>6.3167203587897167E-4</v>
      </c>
      <c r="CK165">
        <v>0</v>
      </c>
      <c r="CL165">
        <v>0</v>
      </c>
      <c r="CM165">
        <v>9.159244520245089E-4</v>
      </c>
      <c r="CN165">
        <v>3.0530815067483628E-4</v>
      </c>
      <c r="CO165">
        <v>4.632261596445792E-4</v>
      </c>
      <c r="CP165">
        <v>0</v>
      </c>
      <c r="CQ165">
        <v>1.6107636914913777E-3</v>
      </c>
      <c r="CR165">
        <v>2.0002947802834101E-4</v>
      </c>
      <c r="CS165">
        <v>1.5791800896974292E-4</v>
      </c>
      <c r="CT165">
        <v>3.579474869980839E-4</v>
      </c>
      <c r="CU165">
        <v>0</v>
      </c>
      <c r="CV165">
        <v>6.948392394668688E-4</v>
      </c>
      <c r="CW165">
        <v>2.0002947802834101E-4</v>
      </c>
      <c r="CX165">
        <v>0</v>
      </c>
      <c r="CY165">
        <v>2.853052028720022E-3</v>
      </c>
      <c r="CZ165">
        <v>5.3692123049712593E-4</v>
      </c>
      <c r="DA165">
        <v>1.8950161076369148E-4</v>
      </c>
      <c r="DB165">
        <v>2.1940075379529616E-2</v>
      </c>
      <c r="DC165">
        <v>3.368917524687849E-4</v>
      </c>
    </row>
    <row r="166" spans="1:107" x14ac:dyDescent="0.25">
      <c r="A166" t="s">
        <v>238</v>
      </c>
      <c r="B166" t="str">
        <f>LEFT(A166,7)</f>
        <v>VDMT007</v>
      </c>
      <c r="C166" t="s">
        <v>192</v>
      </c>
      <c r="D166">
        <v>14</v>
      </c>
      <c r="E166">
        <v>58.220999999999997</v>
      </c>
      <c r="F166">
        <v>74.912999999999997</v>
      </c>
      <c r="G166">
        <v>0.28670067501417018</v>
      </c>
      <c r="H166">
        <v>0.10753656859723572</v>
      </c>
      <c r="I166">
        <v>7.9253692420758165E-2</v>
      </c>
      <c r="J166">
        <v>9.9689433631255778E-2</v>
      </c>
      <c r="K166">
        <v>7.5010075626466888E-2</v>
      </c>
      <c r="L166">
        <v>9.5777719826462149E-3</v>
      </c>
      <c r="M166">
        <v>1.1166164860956354E-2</v>
      </c>
      <c r="N166">
        <v>2.1075839833100209E-2</v>
      </c>
      <c r="O166">
        <v>2.671819065456011E-2</v>
      </c>
      <c r="P166">
        <v>5.5759702235603704E-2</v>
      </c>
      <c r="Q166">
        <v>0.11014437780043147</v>
      </c>
      <c r="R166">
        <v>6.3535715132405583E-3</v>
      </c>
      <c r="S166">
        <v>7.9656717479433866E-3</v>
      </c>
      <c r="T166">
        <v>1.3513193143832531E-3</v>
      </c>
      <c r="U166">
        <v>2.0743936843602571E-2</v>
      </c>
      <c r="V166">
        <v>2.1384035466205164E-2</v>
      </c>
      <c r="W166">
        <v>3.247907825798345E-3</v>
      </c>
      <c r="X166">
        <v>6.9794457220075393E-2</v>
      </c>
      <c r="Y166">
        <v>2.7263459851591949E-3</v>
      </c>
      <c r="Z166">
        <v>9.4829425570754609E-4</v>
      </c>
      <c r="AA166">
        <v>1.2564898888124985E-2</v>
      </c>
      <c r="AB166">
        <v>5.0828572105924466E-2</v>
      </c>
      <c r="AC166">
        <v>1.2209288542234655E-2</v>
      </c>
      <c r="AD166">
        <v>1.3513193143832531E-3</v>
      </c>
      <c r="AE166">
        <v>4.9903985206609609E-2</v>
      </c>
      <c r="AF166">
        <v>8.4635262321898479E-3</v>
      </c>
      <c r="AG166">
        <v>5.61864346506721E-3</v>
      </c>
      <c r="AH166">
        <v>1.2564898888124986E-3</v>
      </c>
      <c r="AI166">
        <v>9.0087954292216875E-4</v>
      </c>
      <c r="AJ166">
        <v>1.5812806713923329E-2</v>
      </c>
      <c r="AK166">
        <v>2.2759062136981107E-3</v>
      </c>
      <c r="AL166">
        <v>1.3797681420544794E-2</v>
      </c>
      <c r="AM166">
        <v>1.0431236812783007E-3</v>
      </c>
      <c r="AN166">
        <v>3.6746402408667409E-3</v>
      </c>
      <c r="AO166">
        <v>2.6006969962779451E-2</v>
      </c>
      <c r="AP166">
        <v>1.3513193143832531E-2</v>
      </c>
      <c r="AQ166">
        <v>1.5883928783101396E-3</v>
      </c>
      <c r="AR166">
        <v>1.6358075910955169E-3</v>
      </c>
      <c r="AS166">
        <v>4.267324150683957E-4</v>
      </c>
      <c r="AT166">
        <v>9.9570896849292333E-4</v>
      </c>
      <c r="AU166">
        <v>9.0087954292216875E-4</v>
      </c>
      <c r="AV166">
        <v>0</v>
      </c>
      <c r="AW166">
        <v>6.1164979493136722E-3</v>
      </c>
      <c r="AX166">
        <v>2.1336620753419785E-4</v>
      </c>
      <c r="AY166">
        <v>0</v>
      </c>
      <c r="AZ166">
        <v>0</v>
      </c>
      <c r="BA166">
        <v>2.370735639268865E-3</v>
      </c>
      <c r="BB166">
        <v>6.6380597899528225E-4</v>
      </c>
      <c r="BC166">
        <v>5.1207889808207487E-3</v>
      </c>
      <c r="BD166">
        <v>0</v>
      </c>
      <c r="BE166">
        <v>0</v>
      </c>
      <c r="BF166">
        <v>5.9742538109575404E-3</v>
      </c>
      <c r="BG166">
        <v>0</v>
      </c>
      <c r="BH166">
        <v>7.3492804817334816E-4</v>
      </c>
      <c r="BI166">
        <v>5.2156184063915033E-4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9.0087954292216875E-4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6.8751333538797092E-4</v>
      </c>
      <c r="BV166">
        <v>4.0302505867570709E-4</v>
      </c>
      <c r="BW166">
        <v>0</v>
      </c>
      <c r="BX166">
        <v>3.5561034589032974E-4</v>
      </c>
      <c r="BY166">
        <v>0</v>
      </c>
      <c r="BZ166">
        <v>0</v>
      </c>
      <c r="CA166">
        <v>7.5863540456603683E-4</v>
      </c>
      <c r="CB166">
        <v>8.2975747374410284E-4</v>
      </c>
      <c r="CC166">
        <v>5.2156184063915033E-4</v>
      </c>
      <c r="CD166">
        <v>3.5561034589032974E-4</v>
      </c>
      <c r="CE166">
        <v>0</v>
      </c>
      <c r="CF166">
        <v>9.7200161210023465E-4</v>
      </c>
      <c r="CG166">
        <v>0</v>
      </c>
      <c r="CH166">
        <v>0</v>
      </c>
      <c r="CI166">
        <v>0</v>
      </c>
      <c r="CJ166">
        <v>3.0819563310495246E-4</v>
      </c>
      <c r="CK166">
        <v>0</v>
      </c>
      <c r="CL166">
        <v>0</v>
      </c>
      <c r="CM166">
        <v>0</v>
      </c>
      <c r="CN166">
        <v>0</v>
      </c>
      <c r="CO166">
        <v>8.3449894502264053E-3</v>
      </c>
      <c r="CP166">
        <v>0</v>
      </c>
      <c r="CQ166">
        <v>1.4224413835613192E-4</v>
      </c>
      <c r="CR166">
        <v>0</v>
      </c>
      <c r="CS166">
        <v>0</v>
      </c>
      <c r="CT166">
        <v>1.0194163248856121E-3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1.6121002347028283E-3</v>
      </c>
    </row>
    <row r="167" spans="1:107" x14ac:dyDescent="0.25">
      <c r="A167" t="s">
        <v>258</v>
      </c>
      <c r="B167" t="str">
        <f>LEFT(A167,7)</f>
        <v>VDMT007</v>
      </c>
      <c r="C167" t="s">
        <v>192</v>
      </c>
      <c r="D167">
        <v>50</v>
      </c>
      <c r="E167">
        <v>58.220999999999997</v>
      </c>
      <c r="F167">
        <v>74.912999999999997</v>
      </c>
      <c r="G167">
        <v>0.28670067501417018</v>
      </c>
      <c r="H167">
        <v>8.1925636372097349E-2</v>
      </c>
      <c r="I167">
        <v>3.4994648424775468E-2</v>
      </c>
      <c r="J167">
        <v>0.11950300153566941</v>
      </c>
      <c r="K167">
        <v>0.17085485597282329</v>
      </c>
      <c r="L167">
        <v>1.4798268881753455E-2</v>
      </c>
      <c r="M167">
        <v>2.6269254036949137E-2</v>
      </c>
      <c r="N167">
        <v>4.3347759318721209E-2</v>
      </c>
      <c r="O167">
        <v>3.5785750849271721E-2</v>
      </c>
      <c r="P167">
        <v>5.1910279677974777E-2</v>
      </c>
      <c r="Q167">
        <v>4.1090790637070128E-2</v>
      </c>
      <c r="R167">
        <v>1.0959095351109871E-2</v>
      </c>
      <c r="S167">
        <v>1.4356182232770255E-2</v>
      </c>
      <c r="T167">
        <v>1.5124016938898972E-3</v>
      </c>
      <c r="U167">
        <v>3.8926892828889198E-2</v>
      </c>
      <c r="V167">
        <v>7.6085439061845594E-3</v>
      </c>
      <c r="W167">
        <v>3.5832286286006793E-3</v>
      </c>
      <c r="X167">
        <v>0.1229000884173298</v>
      </c>
      <c r="Y167">
        <v>2.7688584857368886E-3</v>
      </c>
      <c r="Z167">
        <v>2.4431104285913725E-3</v>
      </c>
      <c r="AA167">
        <v>1.0703150449066965E-3</v>
      </c>
      <c r="AB167">
        <v>8.9348038531341621E-3</v>
      </c>
      <c r="AC167">
        <v>1.7683465959328027E-3</v>
      </c>
      <c r="AD167">
        <v>5.4213783796360927E-3</v>
      </c>
      <c r="AE167">
        <v>8.0040951184326865E-3</v>
      </c>
      <c r="AF167">
        <v>2.1871655265484667E-3</v>
      </c>
      <c r="AG167">
        <v>4.7931499837125975E-3</v>
      </c>
      <c r="AH167">
        <v>3.3970868816603846E-3</v>
      </c>
      <c r="AI167">
        <v>1.7218111591977292E-3</v>
      </c>
      <c r="AJ167">
        <v>1.6357206012378427E-2</v>
      </c>
      <c r="AK167">
        <v>1.1494252873563218E-2</v>
      </c>
      <c r="AL167">
        <v>5.2119689143282607E-3</v>
      </c>
      <c r="AM167">
        <v>4.2114570245241753E-3</v>
      </c>
      <c r="AN167">
        <v>1.4193308204197496E-3</v>
      </c>
      <c r="AO167">
        <v>8.2367723021080554E-3</v>
      </c>
      <c r="AP167">
        <v>4.2114570245241753E-3</v>
      </c>
      <c r="AQ167">
        <v>1.0703150449066965E-3</v>
      </c>
      <c r="AR167">
        <v>1.0470473265391596E-3</v>
      </c>
      <c r="AS167">
        <v>9.3070873470147515E-4</v>
      </c>
      <c r="AT167">
        <v>1.5822048489925078E-3</v>
      </c>
      <c r="AU167">
        <v>1.8148820326678765E-3</v>
      </c>
      <c r="AV167">
        <v>1.8381497510354134E-3</v>
      </c>
      <c r="AW167">
        <v>7.7946856531248545E-3</v>
      </c>
      <c r="AX167">
        <v>4.4208664898320068E-4</v>
      </c>
      <c r="AY167">
        <v>3.9555121224812695E-3</v>
      </c>
      <c r="AZ167">
        <v>1.8846851877704872E-3</v>
      </c>
      <c r="BA167">
        <v>1.7683465959328027E-3</v>
      </c>
      <c r="BB167">
        <v>0</v>
      </c>
      <c r="BC167">
        <v>1.0237796081716227E-3</v>
      </c>
      <c r="BD167">
        <v>0</v>
      </c>
      <c r="BE167">
        <v>0</v>
      </c>
      <c r="BF167">
        <v>1.1284843408255387E-2</v>
      </c>
      <c r="BG167">
        <v>7.6783470612871703E-4</v>
      </c>
      <c r="BH167">
        <v>2.7921262041044257E-4</v>
      </c>
      <c r="BI167">
        <v>3.7228349388059007E-4</v>
      </c>
      <c r="BJ167">
        <v>2.3267718367536879E-4</v>
      </c>
      <c r="BK167">
        <v>2.2802364000186141E-2</v>
      </c>
      <c r="BL167">
        <v>1.6287402857275815E-4</v>
      </c>
      <c r="BM167">
        <v>1.0935827632742334E-3</v>
      </c>
      <c r="BN167">
        <v>1.2331890734794547E-3</v>
      </c>
      <c r="BO167">
        <v>1.1168504816417703E-3</v>
      </c>
      <c r="BP167">
        <v>6.9803155102610642E-5</v>
      </c>
      <c r="BQ167">
        <v>0</v>
      </c>
      <c r="BR167">
        <v>3.2574805714551629E-4</v>
      </c>
      <c r="BS167">
        <v>1.3960631020522128E-4</v>
      </c>
      <c r="BT167">
        <v>0</v>
      </c>
      <c r="BU167">
        <v>0</v>
      </c>
      <c r="BV167">
        <v>6.7476383265856947E-4</v>
      </c>
      <c r="BW167">
        <v>0</v>
      </c>
      <c r="BX167">
        <v>0</v>
      </c>
      <c r="BY167">
        <v>3.7228349388059007E-4</v>
      </c>
      <c r="BZ167">
        <v>5.3515752245334824E-4</v>
      </c>
      <c r="CA167">
        <v>3.5832286286006793E-3</v>
      </c>
      <c r="CB167">
        <v>1.1168504816417703E-3</v>
      </c>
      <c r="CC167">
        <v>6.3055516776024945E-3</v>
      </c>
      <c r="CD167">
        <v>1.6054725673600447E-3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5.5842524082088513E-4</v>
      </c>
      <c r="CK167">
        <v>0</v>
      </c>
      <c r="CL167">
        <v>0</v>
      </c>
      <c r="CM167">
        <v>0</v>
      </c>
      <c r="CN167">
        <v>0</v>
      </c>
      <c r="CO167">
        <v>3.7228349388059007E-4</v>
      </c>
      <c r="CP167">
        <v>0</v>
      </c>
      <c r="CQ167">
        <v>0</v>
      </c>
      <c r="CR167">
        <v>2.5594490204290568E-4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</row>
    <row r="168" spans="1:107" x14ac:dyDescent="0.25">
      <c r="G168" t="s">
        <v>356</v>
      </c>
      <c r="H168">
        <f>MEDIAN(H165-H164,H166-H165,H167-H166)</f>
        <v>-2.5610932225138369E-2</v>
      </c>
      <c r="I168">
        <f t="shared" ref="I168" si="2630">MEDIAN(I165-I164,I166-I165,I167-I166)</f>
        <v>-2.6682354973787487E-2</v>
      </c>
      <c r="J168">
        <f t="shared" ref="J168" si="2631">MEDIAN(J165-J164,J166-J165,J167-J166)</f>
        <v>1.6698255984023552E-2</v>
      </c>
      <c r="K168">
        <f t="shared" ref="K168" si="2632">MEDIAN(K165-K164,K166-K165,K167-K166)</f>
        <v>1.9770356088850818E-2</v>
      </c>
      <c r="L168">
        <f t="shared" ref="L168" si="2633">MEDIAN(L165-L164,L166-L165,L167-L166)</f>
        <v>5.2204968991072399E-3</v>
      </c>
      <c r="M168">
        <f t="shared" ref="M168" si="2634">MEDIAN(M165-M164,M166-M165,M167-M166)</f>
        <v>2.5543694384730399E-3</v>
      </c>
      <c r="N168">
        <f t="shared" ref="N168" si="2635">MEDIAN(N165-N164,N166-N165,N167-N166)</f>
        <v>1.4390644120047759E-2</v>
      </c>
      <c r="O168">
        <f t="shared" ref="O168" si="2636">MEDIAN(O165-O164,O166-O165,O167-O166)</f>
        <v>9.0675601947116102E-3</v>
      </c>
      <c r="P168">
        <f t="shared" ref="P168" si="2637">MEDIAN(P165-P164,P166-P165,P167-P166)</f>
        <v>-3.8494225576289273E-3</v>
      </c>
      <c r="Q168">
        <f t="shared" ref="Q168" si="2638">MEDIAN(Q165-Q164,Q166-Q165,Q167-Q166)</f>
        <v>2.0811056384900245E-3</v>
      </c>
      <c r="R168">
        <f t="shared" ref="R168" si="2639">MEDIAN(R165-R164,R166-R165,R167-R166)</f>
        <v>-6.5798808501602718E-4</v>
      </c>
      <c r="S168">
        <f t="shared" ref="S168" si="2640">MEDIAN(S165-S164,S166-S165,S167-S166)</f>
        <v>-1.0659273422157951E-3</v>
      </c>
      <c r="T168">
        <f t="shared" ref="T168" si="2641">MEDIAN(T165-T164,T166-T165,T167-T166)</f>
        <v>-3.2914701493271881E-3</v>
      </c>
      <c r="U168">
        <f t="shared" ref="U168" si="2642">MEDIAN(U165-U164,U166-U165,U167-U166)</f>
        <v>8.5316108166091191E-3</v>
      </c>
      <c r="V168">
        <f t="shared" ref="V168" si="2643">MEDIAN(V165-V164,V166-V165,V167-V166)</f>
        <v>-7.104237468292824E-4</v>
      </c>
      <c r="W168">
        <f t="shared" ref="W168" si="2644">MEDIAN(W165-W164,W166-W165,W167-W166)</f>
        <v>3.3532080280233422E-4</v>
      </c>
      <c r="X168">
        <f t="shared" ref="X168" si="2645">MEDIAN(X165-X164,X166-X165,X167-X166)</f>
        <v>5.3105631197254408E-2</v>
      </c>
      <c r="Y168">
        <f t="shared" ref="Y168" si="2646">MEDIAN(Y165-Y164,Y166-Y165,Y167-Y166)</f>
        <v>-3.583191233831164E-4</v>
      </c>
      <c r="Z168">
        <f t="shared" ref="Z168" si="2647">MEDIAN(Z165-Z164,Z166-Z165,Z167-Z166)</f>
        <v>-1.7838387770547715E-4</v>
      </c>
      <c r="AA168">
        <f t="shared" ref="AA168" si="2648">MEDIAN(AA165-AA164,AA166-AA165,AA167-AA166)</f>
        <v>-2.6023248795486592E-3</v>
      </c>
      <c r="AB168">
        <f t="shared" ref="AB168" si="2649">MEDIAN(AB165-AB164,AB166-AB165,AB167-AB166)</f>
        <v>7.9723108285450345E-3</v>
      </c>
      <c r="AC168">
        <f t="shared" ref="AC168" si="2650">MEDIAN(AC165-AC164,AC166-AC165,AC167-AC166)</f>
        <v>1.077388077605458E-3</v>
      </c>
      <c r="AD168">
        <f t="shared" ref="AD168" si="2651">MEDIAN(AD165-AD164,AD166-AD165,AD167-AD166)</f>
        <v>9.7231609285587011E-4</v>
      </c>
      <c r="AE168">
        <f t="shared" ref="AE168" si="2652">MEDIAN(AE165-AE164,AE166-AE165,AE167-AE166)</f>
        <v>-2.2568374999864527E-2</v>
      </c>
      <c r="AF168">
        <f t="shared" ref="AF168" si="2653">MEDIAN(AF165-AF164,AF166-AF165,AF167-AF166)</f>
        <v>-1.2892127938477979E-3</v>
      </c>
      <c r="AG168">
        <f t="shared" ref="AG168" si="2654">MEDIAN(AG165-AG164,AG166-AG165,AG167-AG166)</f>
        <v>-8.2549348135461248E-4</v>
      </c>
      <c r="AH168">
        <f t="shared" ref="AH168" si="2655">MEDIAN(AH165-AH164,AH166-AH165,AH167-AH166)</f>
        <v>-2.7393057693327963E-3</v>
      </c>
      <c r="AI168">
        <f t="shared" ref="AI168" si="2656">MEDIAN(AI165-AI164,AI166-AI165,AI167-AI166)</f>
        <v>-7.6226696265304901E-4</v>
      </c>
      <c r="AJ168">
        <f t="shared" ref="AJ168" si="2657">MEDIAN(AJ165-AJ164,AJ166-AJ165,AJ167-AJ166)</f>
        <v>-3.7163870620015443E-3</v>
      </c>
      <c r="AK168">
        <f t="shared" ref="AK168" si="2658">MEDIAN(AK165-AK164,AK166-AK165,AK167-AK166)</f>
        <v>-7.350638239916542E-4</v>
      </c>
      <c r="AL168">
        <f t="shared" ref="AL168" si="2659">MEDIAN(AL165-AL164,AL166-AL165,AL167-AL166)</f>
        <v>8.5109984454979481E-4</v>
      </c>
      <c r="AM168">
        <f t="shared" ref="AM168" si="2660">MEDIAN(AM165-AM164,AM166-AM165,AM167-AM166)</f>
        <v>1.0431236812783007E-3</v>
      </c>
      <c r="AN168">
        <f t="shared" ref="AN168" si="2661">MEDIAN(AN165-AN164,AN166-AN165,AN167-AN166)</f>
        <v>-1.8266864923071956E-3</v>
      </c>
      <c r="AO168">
        <f t="shared" ref="AO168" si="2662">MEDIAN(AO165-AO164,AO166-AO165,AO167-AO166)</f>
        <v>-6.2663913773774102E-3</v>
      </c>
      <c r="AP168">
        <f t="shared" ref="AP168" si="2663">MEDIAN(AP165-AP164,AP166-AP165,AP167-AP166)</f>
        <v>5.8060888593013853E-4</v>
      </c>
      <c r="AQ168">
        <f t="shared" ref="AQ168" si="2664">MEDIAN(AQ165-AQ164,AQ166-AQ165,AQ167-AQ166)</f>
        <v>-5.1807783340344308E-4</v>
      </c>
      <c r="AR168">
        <f t="shared" ref="AR168" si="2665">MEDIAN(AR165-AR164,AR166-AR165,AR167-AR166)</f>
        <v>-5.5367253130806371E-3</v>
      </c>
      <c r="AS168">
        <f t="shared" ref="AS168" si="2666">MEDIAN(AS165-AS164,AS166-AS165,AS167-AS166)</f>
        <v>-6.0367787037733894E-4</v>
      </c>
      <c r="AT168">
        <f t="shared" ref="AT168" si="2667">MEDIAN(AT165-AT164,AT166-AT165,AT167-AT166)</f>
        <v>-4.4660884676406189E-4</v>
      </c>
      <c r="AU168">
        <f t="shared" ref="AU168" si="2668">MEDIAN(AU165-AU164,AU166-AU165,AU167-AU166)</f>
        <v>-5.0840676294569113E-3</v>
      </c>
      <c r="AV168">
        <f t="shared" ref="AV168" si="2669">MEDIAN(AV165-AV164,AV166-AV165,AV167-AV166)</f>
        <v>-6.948392394668688E-4</v>
      </c>
      <c r="AW168">
        <f t="shared" ref="AW168" si="2670">MEDIAN(AW165-AW164,AW166-AW165,AW167-AW166)</f>
        <v>1.6781877038111823E-3</v>
      </c>
      <c r="AX168">
        <f t="shared" ref="AX168" si="2671">MEDIAN(AX165-AX164,AX166-AX165,AX167-AX166)</f>
        <v>-3.4649357010190437E-3</v>
      </c>
      <c r="AY168">
        <f t="shared" ref="AY168" si="2672">MEDIAN(AY165-AY164,AY166-AY165,AY167-AY166)</f>
        <v>8.5287265285539709E-5</v>
      </c>
      <c r="AZ168">
        <f t="shared" ref="AZ168" si="2673">MEDIAN(AZ165-AZ164,AZ166-AZ165,AZ167-AZ166)</f>
        <v>-1.5267437971551868E-4</v>
      </c>
      <c r="BA168">
        <f t="shared" ref="BA168" si="2674">MEDIAN(BA165-BA164,BA166-BA165,BA167-BA166)</f>
        <v>-3.9300190974065371E-4</v>
      </c>
      <c r="BB168">
        <f t="shared" ref="BB168" si="2675">MEDIAN(BB165-BB164,BB166-BB165,BB167-BB166)</f>
        <v>-1.0838199869365392E-3</v>
      </c>
      <c r="BC168">
        <f t="shared" ref="BC168" si="2676">MEDIAN(BC165-BC164,BC166-BC165,BC167-BC166)</f>
        <v>4.1882681214939804E-4</v>
      </c>
      <c r="BD168">
        <f t="shared" ref="BD168" si="2677">MEDIAN(BD165-BD164,BD166-BD165,BD167-BD166)</f>
        <v>-3.0530815067483628E-4</v>
      </c>
      <c r="BE168">
        <f t="shared" ref="BE168" si="2678">MEDIAN(BE165-BE164,BE166-BE165,BE167-BE166)</f>
        <v>-4.4800713108797776E-4</v>
      </c>
      <c r="BF168">
        <f t="shared" ref="BF168" si="2679">MEDIAN(BF165-BF164,BF166-BF165,BF167-BF166)</f>
        <v>1.4577987544228928E-3</v>
      </c>
      <c r="BG168">
        <f t="shared" ref="BG168" si="2680">MEDIAN(BG165-BG164,BG166-BG165,BG167-BG166)</f>
        <v>-5.3692123049712593E-4</v>
      </c>
      <c r="BH168">
        <f t="shared" ref="BH168" si="2681">MEDIAN(BH165-BH164,BH166-BH165,BH167-BH166)</f>
        <v>-4.8552072566712548E-3</v>
      </c>
      <c r="BI168">
        <f t="shared" ref="BI168" si="2682">MEDIAN(BI165-BI164,BI166-BI165,BI167-BI166)</f>
        <v>-1.4927834675856026E-4</v>
      </c>
      <c r="BJ168">
        <f t="shared" ref="BJ168" si="2683">MEDIAN(BJ165-BJ164,BJ166-BJ165,BJ167-BJ166)</f>
        <v>-4.1207004397573587E-3</v>
      </c>
      <c r="BK168">
        <f t="shared" ref="BK168" si="2684">MEDIAN(BK165-BK164,BK166-BK165,BK167-BK166)</f>
        <v>3.2529313618597346E-5</v>
      </c>
      <c r="BL168">
        <f t="shared" ref="BL168" si="2685">MEDIAN(BL165-BL164,BL166-BL165,BL167-BL166)</f>
        <v>1.0527867264649527E-4</v>
      </c>
      <c r="BM168">
        <f t="shared" ref="BM168" si="2686">MEDIAN(BM165-BM164,BM166-BM165,BM167-BM166)</f>
        <v>0</v>
      </c>
      <c r="BN168">
        <f t="shared" ref="BN168" si="2687">MEDIAN(BN165-BN164,BN166-BN165,BN167-BN166)</f>
        <v>8.9486871749520978E-4</v>
      </c>
      <c r="BO168">
        <f t="shared" ref="BO168" si="2688">MEDIAN(BO165-BO164,BO166-BO165,BO167-BO166)</f>
        <v>2.1597093871960152E-4</v>
      </c>
      <c r="BP168">
        <f t="shared" ref="BP168" si="2689">MEDIAN(BP165-BP164,BP166-BP165,BP167-BP166)</f>
        <v>-1.4477676992171243E-3</v>
      </c>
      <c r="BQ168">
        <f t="shared" ref="BQ168" si="2690">MEDIAN(BQ165-BQ164,BQ166-BQ165,BQ167-BQ166)</f>
        <v>-1.5046771879133856E-4</v>
      </c>
      <c r="BR168">
        <f t="shared" ref="BR168" si="2691">MEDIAN(BR165-BR164,BR166-BR165,BR167-BR166)</f>
        <v>-1.8950161076369148E-4</v>
      </c>
      <c r="BS168">
        <f t="shared" ref="BS168" si="2692">MEDIAN(BS165-BS164,BS166-BS165,BS167-BS166)</f>
        <v>1.3960631020522128E-4</v>
      </c>
      <c r="BT168">
        <f t="shared" ref="BT168" si="2693">MEDIAN(BT165-BT164,BT166-BT165,BT167-BT166)</f>
        <v>-5.5797696502642494E-4</v>
      </c>
      <c r="BU168">
        <f t="shared" ref="BU168" si="2694">MEDIAN(BU165-BU164,BU166-BU165,BU167-BU166)</f>
        <v>2.4214094708693913E-4</v>
      </c>
      <c r="BV168">
        <f t="shared" ref="BV168" si="2695">MEDIAN(BV165-BV164,BV166-BV165,BV167-BV166)</f>
        <v>1.3493969883674568E-5</v>
      </c>
      <c r="BW168">
        <f t="shared" ref="BW168" si="2696">MEDIAN(BW165-BW164,BW166-BW165,BW167-BW166)</f>
        <v>-2.1067596063668528E-4</v>
      </c>
      <c r="BX168">
        <f t="shared" ref="BX168" si="2697">MEDIAN(BX165-BX164,BX166-BX165,BX167-BX166)</f>
        <v>-4.9055245276515371E-4</v>
      </c>
      <c r="BY168">
        <f t="shared" ref="BY168" si="2698">MEDIAN(BY165-BY164,BY166-BY165,BY167-BY166)</f>
        <v>3.7228349388059007E-4</v>
      </c>
      <c r="BZ168">
        <f t="shared" ref="BZ168" si="2699">MEDIAN(BZ165-BZ164,BZ166-BZ165,BZ167-BZ166)</f>
        <v>-1.3224911973598559E-4</v>
      </c>
      <c r="CA168">
        <f t="shared" ref="CA168" si="2700">MEDIAN(CA165-CA164,CA166-CA165,CA167-CA166)</f>
        <v>-4.1482507547327212E-5</v>
      </c>
      <c r="CB168">
        <f t="shared" ref="CB168" si="2701">MEDIAN(CB165-CB164,CB166-CB165,CB167-CB166)</f>
        <v>2.8709300789766742E-4</v>
      </c>
      <c r="CC168">
        <f t="shared" ref="CC168" si="2702">MEDIAN(CC165-CC164,CC166-CC165,CC167-CC166)</f>
        <v>-2.2591673515096609E-4</v>
      </c>
      <c r="CD168">
        <f t="shared" ref="CD168" si="2703">MEDIAN(CD165-CD164,CD166-CD165,CD167-CD166)</f>
        <v>1.3761136433390443E-4</v>
      </c>
      <c r="CE168">
        <f t="shared" ref="CE168" si="2704">MEDIAN(CE165-CE164,CE166-CE165,CE167-CE166)</f>
        <v>-9.765697574133426E-4</v>
      </c>
      <c r="CF168">
        <f t="shared" ref="CF168" si="2705">MEDIAN(CF165-CF164,CF166-CF165,CF167-CF166)</f>
        <v>-9.7200161210023465E-4</v>
      </c>
      <c r="CG168">
        <f t="shared" ref="CG168" si="2706">MEDIAN(CG165-CG164,CG166-CG165,CG167-CG166)</f>
        <v>0</v>
      </c>
      <c r="CH168">
        <f t="shared" ref="CH168" si="2707">MEDIAN(CH165-CH164,CH166-CH165,CH167-CH166)</f>
        <v>0</v>
      </c>
      <c r="CI168">
        <f t="shared" ref="CI168" si="2708">MEDIAN(CI165-CI164,CI166-CI165,CI167-CI166)</f>
        <v>-6.9045583588354161E-3</v>
      </c>
      <c r="CJ168">
        <f t="shared" ref="CJ168" si="2709">MEDIAN(CJ165-CJ164,CJ166-CJ165,CJ167-CJ166)</f>
        <v>-3.2347640277401922E-4</v>
      </c>
      <c r="CK168">
        <f t="shared" ref="CK168" si="2710">MEDIAN(CK165-CK164,CK166-CK165,CK167-CK166)</f>
        <v>0</v>
      </c>
      <c r="CL168">
        <f t="shared" ref="CL168" si="2711">MEDIAN(CL165-CL164,CL166-CL165,CL167-CL166)</f>
        <v>0</v>
      </c>
      <c r="CM168">
        <f t="shared" ref="CM168" si="2712">MEDIAN(CM165-CM164,CM166-CM165,CM167-CM166)</f>
        <v>-5.013955573046862E-4</v>
      </c>
      <c r="CN168">
        <f t="shared" ref="CN168" si="2713">MEDIAN(CN165-CN164,CN166-CN165,CN167-CN166)</f>
        <v>-3.0530815067483628E-4</v>
      </c>
      <c r="CO168">
        <f t="shared" ref="CO168" si="2714">MEDIAN(CO165-CO164,CO166-CO165,CO167-CO166)</f>
        <v>1.0441096740933996E-4</v>
      </c>
      <c r="CP168">
        <f t="shared" ref="CP168" si="2715">MEDIAN(CP165-CP164,CP166-CP165,CP167-CP166)</f>
        <v>0</v>
      </c>
      <c r="CQ168">
        <f t="shared" ref="CQ168" si="2716">MEDIAN(CQ165-CQ164,CQ166-CQ165,CQ167-CQ166)</f>
        <v>-1.4224413835613192E-4</v>
      </c>
      <c r="CR168">
        <f t="shared" ref="CR168" si="2717">MEDIAN(CR165-CR164,CR166-CR165,CR167-CR166)</f>
        <v>-2.0002947802834101E-4</v>
      </c>
      <c r="CS168">
        <f t="shared" ref="CS168" si="2718">MEDIAN(CS165-CS164,CS166-CS165,CS167-CS166)</f>
        <v>-7.5311865983162591E-5</v>
      </c>
      <c r="CT168">
        <f t="shared" ref="CT168" si="2719">MEDIAN(CT165-CT164,CT166-CT165,CT167-CT166)</f>
        <v>3.579474869980839E-4</v>
      </c>
      <c r="CU168">
        <f t="shared" ref="CU168" si="2720">MEDIAN(CU165-CU164,CU166-CU165,CU167-CU166)</f>
        <v>0</v>
      </c>
      <c r="CV168">
        <f t="shared" ref="CV168" si="2721">MEDIAN(CV165-CV164,CV166-CV165,CV167-CV166)</f>
        <v>-6.948392394668688E-4</v>
      </c>
      <c r="CW168">
        <f t="shared" ref="CW168" si="2722">MEDIAN(CW165-CW164,CW166-CW165,CW167-CW166)</f>
        <v>0</v>
      </c>
      <c r="CX168">
        <f t="shared" ref="CX168" si="2723">MEDIAN(CX165-CX164,CX166-CX165,CX167-CX166)</f>
        <v>0</v>
      </c>
      <c r="CY168">
        <f t="shared" ref="CY168" si="2724">MEDIAN(CY165-CY164,CY166-CY165,CY167-CY166)</f>
        <v>0</v>
      </c>
      <c r="CZ168">
        <f t="shared" ref="CZ168" si="2725">MEDIAN(CZ165-CZ164,CZ166-CZ165,CZ167-CZ166)</f>
        <v>0</v>
      </c>
      <c r="DA168">
        <f t="shared" ref="DA168" si="2726">MEDIAN(DA165-DA164,DA166-DA165,DA167-DA166)</f>
        <v>-7.846744965690094E-6</v>
      </c>
      <c r="DB168">
        <f t="shared" ref="DB168" si="2727">MEDIAN(DB165-DB164,DB166-DB165,DB167-DB166)</f>
        <v>-2.1940075379529616E-2</v>
      </c>
      <c r="DC168">
        <f t="shared" ref="DC168" si="2728">MEDIAN(DC165-DC164,DC166-DC165,DC167-DC166)</f>
        <v>-2.1927179549583597E-4</v>
      </c>
    </row>
    <row r="169" spans="1:107" x14ac:dyDescent="0.25">
      <c r="G169" t="s">
        <v>357</v>
      </c>
      <c r="H169">
        <f>AVERAGE(H165-H164,H166-H165,H167-H166)</f>
        <v>1.9049815782751358E-2</v>
      </c>
      <c r="I169">
        <f t="shared" ref="I169:BT169" si="2729">AVERAGE(I165-I164,I166-I165,I167-I166)</f>
        <v>-1.1771729497906553E-2</v>
      </c>
      <c r="J169">
        <f t="shared" si="2729"/>
        <v>-1.4077648788121561E-2</v>
      </c>
      <c r="K169">
        <f t="shared" si="2729"/>
        <v>2.45326660391539E-2</v>
      </c>
      <c r="L169">
        <f t="shared" si="2729"/>
        <v>4.197185149835578E-3</v>
      </c>
      <c r="M169">
        <f t="shared" si="2729"/>
        <v>3.9662351959759354E-3</v>
      </c>
      <c r="N169">
        <f t="shared" si="2729"/>
        <v>1.0346799408350834E-2</v>
      </c>
      <c r="O169">
        <f t="shared" si="2729"/>
        <v>6.4088099092051432E-3</v>
      </c>
      <c r="P169">
        <f t="shared" si="2729"/>
        <v>5.9170244590600008E-3</v>
      </c>
      <c r="Q169">
        <f t="shared" si="2729"/>
        <v>3.2135463458838006E-3</v>
      </c>
      <c r="R169">
        <f t="shared" si="2729"/>
        <v>7.1074720737432839E-4</v>
      </c>
      <c r="S169">
        <f t="shared" si="2729"/>
        <v>-3.6360393098559818E-4</v>
      </c>
      <c r="T169">
        <f t="shared" si="2729"/>
        <v>-2.6055977680754412E-3</v>
      </c>
      <c r="U169">
        <f t="shared" si="2729"/>
        <v>6.7322465980699034E-3</v>
      </c>
      <c r="V169">
        <f t="shared" si="2729"/>
        <v>-2.2241002482593208E-3</v>
      </c>
      <c r="W169">
        <f t="shared" si="2729"/>
        <v>-8.5364642772126857E-5</v>
      </c>
      <c r="X169">
        <f t="shared" si="2729"/>
        <v>3.7055610543745822E-2</v>
      </c>
      <c r="Y169">
        <f t="shared" si="2729"/>
        <v>-7.5151806851882035E-4</v>
      </c>
      <c r="Z169">
        <f t="shared" si="2729"/>
        <v>2.4976719946264547E-5</v>
      </c>
      <c r="AA169">
        <f t="shared" si="2729"/>
        <v>-4.4094901218891961E-3</v>
      </c>
      <c r="AB169">
        <f t="shared" si="2729"/>
        <v>3.0509476889218945E-4</v>
      </c>
      <c r="AC169">
        <f t="shared" si="2729"/>
        <v>-9.5345646130059417E-4</v>
      </c>
      <c r="AD169">
        <f t="shared" si="2729"/>
        <v>1.5081134663493315E-3</v>
      </c>
      <c r="AE169">
        <f t="shared" si="2729"/>
        <v>-2.6180709749569004E-2</v>
      </c>
      <c r="AF169">
        <f t="shared" si="2729"/>
        <v>-5.1483749089934058E-4</v>
      </c>
      <c r="AG169">
        <f t="shared" si="2729"/>
        <v>5.1529083132789406E-4</v>
      </c>
      <c r="AH169">
        <f t="shared" si="2729"/>
        <v>-3.7953663461438233E-3</v>
      </c>
      <c r="AI169">
        <f t="shared" si="2729"/>
        <v>-4.4868624480452209E-4</v>
      </c>
      <c r="AJ169">
        <f t="shared" si="2729"/>
        <v>-3.5777803337940449E-3</v>
      </c>
      <c r="AK169">
        <f t="shared" si="2729"/>
        <v>1.9595983716939078E-3</v>
      </c>
      <c r="AL169">
        <f t="shared" si="2729"/>
        <v>1.0735148658075611E-3</v>
      </c>
      <c r="AM169">
        <f t="shared" si="2729"/>
        <v>1.2782336908923914E-3</v>
      </c>
      <c r="AN169">
        <f t="shared" si="2729"/>
        <v>-9.9205176148731014E-4</v>
      </c>
      <c r="AO169">
        <f t="shared" si="2729"/>
        <v>-8.8919819674602388E-3</v>
      </c>
      <c r="AP169">
        <f t="shared" si="2729"/>
        <v>8.9549748584146925E-4</v>
      </c>
      <c r="AQ169">
        <f t="shared" si="2729"/>
        <v>-2.2929313234865858E-4</v>
      </c>
      <c r="AR169">
        <f t="shared" si="2729"/>
        <v>-6.342887559674157E-3</v>
      </c>
      <c r="AS169">
        <f t="shared" si="2729"/>
        <v>-3.2965084791901827E-4</v>
      </c>
      <c r="AT169">
        <f t="shared" si="2729"/>
        <v>-4.4737965590823064E-4</v>
      </c>
      <c r="AU169">
        <f t="shared" si="2729"/>
        <v>-6.6730074716154775E-3</v>
      </c>
      <c r="AV169">
        <f t="shared" si="2729"/>
        <v>-5.1755127186253237E-4</v>
      </c>
      <c r="AW169">
        <f t="shared" si="2729"/>
        <v>1.0373824648183276E-3</v>
      </c>
      <c r="AX169">
        <f t="shared" si="2729"/>
        <v>-2.6394357766992911E-3</v>
      </c>
      <c r="AY169">
        <f t="shared" si="2729"/>
        <v>1.1749779639329942E-3</v>
      </c>
      <c r="AZ169">
        <f t="shared" si="2729"/>
        <v>3.3519598893138371E-4</v>
      </c>
      <c r="BA169">
        <f t="shared" si="2729"/>
        <v>1.1102860899728192E-4</v>
      </c>
      <c r="BB169">
        <f t="shared" si="2729"/>
        <v>-9.7478127223906655E-4</v>
      </c>
      <c r="BC169">
        <f t="shared" si="2729"/>
        <v>-1.1921962731134925E-4</v>
      </c>
      <c r="BD169">
        <f t="shared" si="2729"/>
        <v>-4.3057823068228711E-4</v>
      </c>
      <c r="BE169">
        <f t="shared" si="2729"/>
        <v>-5.1430177553717625E-4</v>
      </c>
      <c r="BF169">
        <f t="shared" si="2729"/>
        <v>1.0884412872659299E-3</v>
      </c>
      <c r="BG169">
        <f t="shared" si="2729"/>
        <v>-1.98554341455064E-4</v>
      </c>
      <c r="BH169">
        <f t="shared" si="2729"/>
        <v>-3.5010613020861653E-3</v>
      </c>
      <c r="BI169">
        <f t="shared" si="2729"/>
        <v>-4.2010854359658288E-4</v>
      </c>
      <c r="BJ169">
        <f t="shared" si="2729"/>
        <v>-3.1278566560763478E-3</v>
      </c>
      <c r="BK169">
        <f t="shared" si="2729"/>
        <v>7.2957950866620941E-3</v>
      </c>
      <c r="BL169">
        <f t="shared" si="2729"/>
        <v>5.4291342857586051E-5</v>
      </c>
      <c r="BM169">
        <f t="shared" si="2729"/>
        <v>3.6452758775807779E-4</v>
      </c>
      <c r="BN169">
        <f t="shared" si="2729"/>
        <v>4.1106302449315157E-4</v>
      </c>
      <c r="BO169">
        <f t="shared" si="2729"/>
        <v>1.9885615096689111E-4</v>
      </c>
      <c r="BP169">
        <f t="shared" si="2729"/>
        <v>-4.2107515500082867E-3</v>
      </c>
      <c r="BQ169">
        <f t="shared" si="2729"/>
        <v>-1.0046825382586699E-3</v>
      </c>
      <c r="BR169">
        <f t="shared" si="2729"/>
        <v>-5.2884150790685572E-5</v>
      </c>
      <c r="BS169">
        <f t="shared" si="2729"/>
        <v>-8.8638406307654826E-4</v>
      </c>
      <c r="BT169">
        <f t="shared" si="2729"/>
        <v>-5.0234126912933493E-4</v>
      </c>
      <c r="BU169">
        <f t="shared" ref="BU169:DC169" si="2730">AVERAGE(BU165-BU164,BU166-BU165,BU167-BU166)</f>
        <v>0</v>
      </c>
      <c r="BV169">
        <f t="shared" si="2730"/>
        <v>2.1592668619554257E-5</v>
      </c>
      <c r="BW169">
        <f t="shared" si="2730"/>
        <v>-1.6146683650585767E-4</v>
      </c>
      <c r="BX169">
        <f t="shared" si="2730"/>
        <v>-5.7410430757638285E-4</v>
      </c>
      <c r="BY169">
        <f t="shared" si="2730"/>
        <v>1.240944979601967E-4</v>
      </c>
      <c r="BZ169">
        <f t="shared" si="2730"/>
        <v>8.8682042758972933E-5</v>
      </c>
      <c r="CA169">
        <f t="shared" si="2730"/>
        <v>8.5353511024341584E-4</v>
      </c>
      <c r="CB169">
        <f t="shared" si="2730"/>
        <v>2.5267842980217703E-4</v>
      </c>
      <c r="CC169">
        <f t="shared" si="2730"/>
        <v>1.7370551137616715E-3</v>
      </c>
      <c r="CD169">
        <f t="shared" si="2730"/>
        <v>4.9329575002590362E-4</v>
      </c>
      <c r="CE169">
        <f t="shared" si="2730"/>
        <v>-8.1331443573320894E-4</v>
      </c>
      <c r="CF169">
        <f t="shared" si="2730"/>
        <v>-6.0998582679990671E-4</v>
      </c>
      <c r="CG169">
        <f t="shared" si="2730"/>
        <v>0</v>
      </c>
      <c r="CH169">
        <f t="shared" si="2730"/>
        <v>-6.5782785243127196E-5</v>
      </c>
      <c r="CI169">
        <f t="shared" si="2730"/>
        <v>-6.1477002936304323E-3</v>
      </c>
      <c r="CJ169">
        <f t="shared" si="2730"/>
        <v>-1.9659445811062679E-4</v>
      </c>
      <c r="CK169">
        <f t="shared" si="2730"/>
        <v>-2.3322987495290551E-4</v>
      </c>
      <c r="CL169">
        <f t="shared" si="2730"/>
        <v>-2.6313114097250878E-4</v>
      </c>
      <c r="CM169">
        <f t="shared" si="2730"/>
        <v>-4.7244000310973168E-4</v>
      </c>
      <c r="CN169">
        <f t="shared" si="2730"/>
        <v>-4.3655848388620772E-4</v>
      </c>
      <c r="CO169">
        <f t="shared" si="2730"/>
        <v>4.489433881783393E-6</v>
      </c>
      <c r="CP169">
        <f t="shared" si="2730"/>
        <v>0</v>
      </c>
      <c r="CQ169">
        <f t="shared" si="2730"/>
        <v>-5.3224253514893823E-4</v>
      </c>
      <c r="CR169">
        <f t="shared" si="2730"/>
        <v>-8.2132122362143088E-5</v>
      </c>
      <c r="CS169">
        <f t="shared" si="2730"/>
        <v>-7.7743291650968503E-5</v>
      </c>
      <c r="CT169">
        <f t="shared" si="2730"/>
        <v>0</v>
      </c>
      <c r="CU169">
        <f t="shared" si="2730"/>
        <v>0</v>
      </c>
      <c r="CV169">
        <f t="shared" si="2730"/>
        <v>-5.0234126912933493E-4</v>
      </c>
      <c r="CW169">
        <f t="shared" si="2730"/>
        <v>-5.9802532039206543E-5</v>
      </c>
      <c r="CX169">
        <f t="shared" si="2730"/>
        <v>0</v>
      </c>
      <c r="CY169">
        <f t="shared" si="2730"/>
        <v>-6.0998582679990671E-4</v>
      </c>
      <c r="CZ169">
        <f t="shared" si="2730"/>
        <v>-1.0166430446665112E-4</v>
      </c>
      <c r="DA169">
        <f t="shared" si="2730"/>
        <v>-6.5782785243127196E-5</v>
      </c>
      <c r="DB169">
        <f t="shared" si="2730"/>
        <v>-1.6738728717773911E-2</v>
      </c>
      <c r="DC169">
        <f t="shared" si="2730"/>
        <v>-1.8538784932154028E-4</v>
      </c>
    </row>
    <row r="170" spans="1:107" x14ac:dyDescent="0.25">
      <c r="A170" t="s">
        <v>199</v>
      </c>
      <c r="B170" t="str">
        <f>LEFT(A170,7)</f>
        <v>VDMT011</v>
      </c>
      <c r="C170" t="s">
        <v>192</v>
      </c>
      <c r="D170">
        <v>1</v>
      </c>
      <c r="E170">
        <v>40.207999999999998</v>
      </c>
      <c r="F170">
        <v>72.350999999999999</v>
      </c>
      <c r="G170">
        <v>0.79941802626343017</v>
      </c>
      <c r="H170">
        <v>1.732129300355616E-2</v>
      </c>
      <c r="I170">
        <v>8.3330003596116198E-2</v>
      </c>
      <c r="J170">
        <v>5.6998441682982376E-2</v>
      </c>
      <c r="K170">
        <v>5.2443361169936469E-2</v>
      </c>
      <c r="L170">
        <v>1.8899588444479962E-2</v>
      </c>
      <c r="M170">
        <v>1.0348823270867464E-2</v>
      </c>
      <c r="N170">
        <v>1.5443321213089863E-2</v>
      </c>
      <c r="O170">
        <v>1.929915691053662E-2</v>
      </c>
      <c r="P170">
        <v>2.6191712950013987E-2</v>
      </c>
      <c r="Q170">
        <v>6.2932033403923764E-3</v>
      </c>
      <c r="R170">
        <v>5.3142605985535621E-3</v>
      </c>
      <c r="S170">
        <v>1.6182522875294683E-3</v>
      </c>
      <c r="T170">
        <v>7.8714987813161778E-3</v>
      </c>
      <c r="U170">
        <v>9.8893195349023053E-3</v>
      </c>
      <c r="V170">
        <v>5.174411635433732E-3</v>
      </c>
      <c r="W170">
        <v>1.072841331362129E-2</v>
      </c>
      <c r="X170">
        <v>2.085747392815759E-2</v>
      </c>
      <c r="Y170">
        <v>5.9935269908498818E-4</v>
      </c>
      <c r="Z170">
        <v>3.1765693051504377E-3</v>
      </c>
      <c r="AA170">
        <v>9.1900747193031525E-4</v>
      </c>
      <c r="AB170">
        <v>2.6970871458824471E-3</v>
      </c>
      <c r="AC170">
        <v>3.5961161945099293E-3</v>
      </c>
      <c r="AD170">
        <v>2.3174971031286211E-3</v>
      </c>
      <c r="AE170">
        <v>5.7537859112158866E-3</v>
      </c>
      <c r="AF170">
        <v>9.1900747193031525E-4</v>
      </c>
      <c r="AG170">
        <v>7.0723618492028609E-3</v>
      </c>
      <c r="AH170">
        <v>6.4430415151636236E-2</v>
      </c>
      <c r="AI170">
        <v>1.0588564350501458E-3</v>
      </c>
      <c r="AJ170">
        <v>5.9935269908498818E-4</v>
      </c>
      <c r="AK170">
        <v>7.7516282414991809E-3</v>
      </c>
      <c r="AL170">
        <v>9.3898589523314817E-4</v>
      </c>
      <c r="AM170">
        <v>9.7894274183881413E-4</v>
      </c>
      <c r="AN170">
        <v>6.7926639229631998E-3</v>
      </c>
      <c r="AO170">
        <v>3.4682542853717982E-2</v>
      </c>
      <c r="AP170">
        <v>1.2586406680784752E-3</v>
      </c>
      <c r="AQ170">
        <v>1.5583170176209694E-3</v>
      </c>
      <c r="AR170">
        <v>2.8768929556079433E-3</v>
      </c>
      <c r="AS170">
        <v>3.0766771886362727E-3</v>
      </c>
      <c r="AT170">
        <v>1.6582091341351341E-3</v>
      </c>
      <c r="AU170">
        <v>7.7915850881048469E-4</v>
      </c>
      <c r="AV170">
        <v>1.038878011747313E-3</v>
      </c>
      <c r="AW170">
        <v>6.992448155991529E-4</v>
      </c>
      <c r="AX170">
        <v>3.1366124585447716E-3</v>
      </c>
      <c r="AY170">
        <v>6.1933112238782111E-4</v>
      </c>
      <c r="AZ170">
        <v>2.4373676429456188E-3</v>
      </c>
      <c r="BA170">
        <v>5.9935269908498818E-4</v>
      </c>
      <c r="BB170">
        <v>1.3645263115834898E-2</v>
      </c>
      <c r="BC170">
        <v>0</v>
      </c>
      <c r="BD170">
        <v>0</v>
      </c>
      <c r="BE170">
        <v>3.9956846605665881E-4</v>
      </c>
      <c r="BF170">
        <v>1.9778639069804611E-3</v>
      </c>
      <c r="BG170">
        <v>0</v>
      </c>
      <c r="BH170">
        <v>1.3984896311983058E-3</v>
      </c>
      <c r="BI170">
        <v>1.3545370999320733E-2</v>
      </c>
      <c r="BJ170">
        <v>1.9179286370719622E-3</v>
      </c>
      <c r="BK170">
        <v>1.8579933671634635E-3</v>
      </c>
      <c r="BL170">
        <v>3.2365045750589365E-3</v>
      </c>
      <c r="BM170">
        <v>3.3963319614815999E-4</v>
      </c>
      <c r="BN170">
        <v>0</v>
      </c>
      <c r="BO170">
        <v>2.996763495424941E-3</v>
      </c>
      <c r="BP170">
        <v>0</v>
      </c>
      <c r="BQ170">
        <v>1.3984896311983059E-4</v>
      </c>
      <c r="BR170">
        <v>1.4284572661525552E-2</v>
      </c>
      <c r="BS170">
        <v>7.3920166220481874E-4</v>
      </c>
      <c r="BT170">
        <v>0</v>
      </c>
      <c r="BU170">
        <v>0</v>
      </c>
      <c r="BV170">
        <v>2.3974107963399527E-4</v>
      </c>
      <c r="BW170">
        <v>0</v>
      </c>
      <c r="BX170">
        <v>0</v>
      </c>
      <c r="BY170">
        <v>4.3952531266232471E-4</v>
      </c>
      <c r="BZ170">
        <v>0</v>
      </c>
      <c r="CA170">
        <v>0</v>
      </c>
      <c r="CB170">
        <v>5.3941742917648942E-4</v>
      </c>
      <c r="CC170">
        <v>0</v>
      </c>
      <c r="CD170">
        <v>0</v>
      </c>
      <c r="CE170">
        <v>0</v>
      </c>
      <c r="CF170">
        <v>4.2953610101090821E-3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2.1976265633116235E-4</v>
      </c>
      <c r="CN170">
        <v>1.2985975146841411E-3</v>
      </c>
      <c r="CO170">
        <v>5.3941742917648942E-4</v>
      </c>
      <c r="CP170">
        <v>0</v>
      </c>
      <c r="CQ170">
        <v>9.3898589523314817E-4</v>
      </c>
      <c r="CR170">
        <v>1.0788348583529788E-3</v>
      </c>
      <c r="CS170">
        <v>0</v>
      </c>
      <c r="CT170">
        <v>0</v>
      </c>
      <c r="CU170">
        <v>0</v>
      </c>
      <c r="CV170">
        <v>3.1965477284532707E-4</v>
      </c>
      <c r="CW170">
        <v>8.1911535541615054E-4</v>
      </c>
      <c r="CX170">
        <v>0</v>
      </c>
      <c r="CY170">
        <v>2.5971950293682825E-4</v>
      </c>
      <c r="CZ170">
        <v>0</v>
      </c>
      <c r="DA170">
        <v>0</v>
      </c>
      <c r="DB170">
        <v>0</v>
      </c>
      <c r="DC170">
        <v>0</v>
      </c>
    </row>
    <row r="171" spans="1:107" x14ac:dyDescent="0.25">
      <c r="A171" t="s">
        <v>219</v>
      </c>
      <c r="B171" t="str">
        <f>LEFT(A171,7)</f>
        <v>VDMT011</v>
      </c>
      <c r="C171" t="s">
        <v>192</v>
      </c>
      <c r="D171">
        <v>7</v>
      </c>
      <c r="E171">
        <v>40.207999999999998</v>
      </c>
      <c r="F171">
        <v>72.350999999999999</v>
      </c>
      <c r="G171">
        <v>0.79941802626343017</v>
      </c>
      <c r="H171">
        <v>2.318840579710145E-2</v>
      </c>
      <c r="I171">
        <v>0.19022960429897412</v>
      </c>
      <c r="J171">
        <v>0.10731151278293438</v>
      </c>
      <c r="K171">
        <v>0.12082722683602019</v>
      </c>
      <c r="L171">
        <v>3.0646474515551213E-2</v>
      </c>
      <c r="M171">
        <v>2.3937469467513434E-2</v>
      </c>
      <c r="N171">
        <v>3.1851489985344407E-2</v>
      </c>
      <c r="O171">
        <v>3.911415078977365E-2</v>
      </c>
      <c r="P171">
        <v>3.0255658687510179E-2</v>
      </c>
      <c r="Q171">
        <v>1.2538674482983228E-2</v>
      </c>
      <c r="R171">
        <v>1.146393095587038E-2</v>
      </c>
      <c r="S171">
        <v>2.0192151115453511E-3</v>
      </c>
      <c r="T171">
        <v>1.6870216577104705E-2</v>
      </c>
      <c r="U171">
        <v>1.9899039244422732E-2</v>
      </c>
      <c r="V171">
        <v>1.6349128806383326E-2</v>
      </c>
      <c r="W171">
        <v>1.8400911903598761E-2</v>
      </c>
      <c r="X171">
        <v>4.468327633935841E-2</v>
      </c>
      <c r="Y171">
        <v>1.2375834554632795E-3</v>
      </c>
      <c r="Z171">
        <v>8.1745644031916628E-3</v>
      </c>
      <c r="AA171">
        <v>1.7912392118547469E-3</v>
      </c>
      <c r="AB171">
        <v>9.900667643706236E-3</v>
      </c>
      <c r="AC171">
        <v>6.6113010910275197E-3</v>
      </c>
      <c r="AD171">
        <v>4.4618140368018235E-3</v>
      </c>
      <c r="AE171">
        <v>1.2473538511643055E-2</v>
      </c>
      <c r="AF171">
        <v>1.5306953264940563E-3</v>
      </c>
      <c r="AG171">
        <v>8.6305162025728712E-3</v>
      </c>
      <c r="AH171">
        <v>1.4004233838137111E-2</v>
      </c>
      <c r="AI171">
        <v>1.8889431688650057E-3</v>
      </c>
      <c r="AJ171">
        <v>1.3352874124735385E-3</v>
      </c>
      <c r="AK171">
        <v>1.8466047874938937E-2</v>
      </c>
      <c r="AL171">
        <v>2.5077348965966456E-3</v>
      </c>
      <c r="AM171">
        <v>2.0517830972154373E-3</v>
      </c>
      <c r="AN171">
        <v>1.4069369809477284E-2</v>
      </c>
      <c r="AO171">
        <v>5.2922976713890249E-2</v>
      </c>
      <c r="AP171">
        <v>4.4618140368018235E-3</v>
      </c>
      <c r="AQ171">
        <v>2.768278781957336E-3</v>
      </c>
      <c r="AR171">
        <v>7.6534766324702821E-3</v>
      </c>
      <c r="AS171">
        <v>5.894805406285621E-3</v>
      </c>
      <c r="AT171">
        <v>2.3774629539163004E-3</v>
      </c>
      <c r="AU171">
        <v>2.5403028822667318E-3</v>
      </c>
      <c r="AV171">
        <v>1.1724474841231069E-3</v>
      </c>
      <c r="AW171">
        <v>1.0421755414427617E-3</v>
      </c>
      <c r="AX171">
        <v>5.6016935352548444E-3</v>
      </c>
      <c r="AY171">
        <v>1.1398794984530207E-3</v>
      </c>
      <c r="AZ171">
        <v>2.5403028822667318E-3</v>
      </c>
      <c r="BA171">
        <v>0</v>
      </c>
      <c r="BB171">
        <v>4.4943820224719105E-3</v>
      </c>
      <c r="BC171">
        <v>0</v>
      </c>
      <c r="BD171">
        <v>0</v>
      </c>
      <c r="BE171">
        <v>4.5595179938120827E-4</v>
      </c>
      <c r="BF171">
        <v>4.3966780654616511E-3</v>
      </c>
      <c r="BG171">
        <v>1.0747435271128481E-3</v>
      </c>
      <c r="BH171">
        <v>2.572870867936818E-3</v>
      </c>
      <c r="BI171">
        <v>5.7971014492753624E-3</v>
      </c>
      <c r="BJ171">
        <v>3.2242305813385444E-3</v>
      </c>
      <c r="BK171">
        <v>3.7778863377300113E-3</v>
      </c>
      <c r="BL171">
        <v>2.3774629539163004E-3</v>
      </c>
      <c r="BM171">
        <v>6.1879172773163975E-4</v>
      </c>
      <c r="BN171">
        <v>0</v>
      </c>
      <c r="BO171">
        <v>4.1035661944308745E-3</v>
      </c>
      <c r="BP171">
        <v>0</v>
      </c>
      <c r="BQ171">
        <v>3.2567985670086308E-4</v>
      </c>
      <c r="BR171">
        <v>1.7261032405145741E-3</v>
      </c>
      <c r="BS171">
        <v>9.7703957010258913E-4</v>
      </c>
      <c r="BT171">
        <v>1.3678553981436249E-3</v>
      </c>
      <c r="BU171">
        <v>0</v>
      </c>
      <c r="BV171">
        <v>6.5135971340172616E-4</v>
      </c>
      <c r="BW171">
        <v>1.7586712261846605E-3</v>
      </c>
      <c r="BX171">
        <v>5.5365575639146716E-4</v>
      </c>
      <c r="BY171">
        <v>0</v>
      </c>
      <c r="BZ171">
        <v>1.0421755414427617E-3</v>
      </c>
      <c r="CA171">
        <v>1.5306953264940563E-3</v>
      </c>
      <c r="CB171">
        <v>6.1879172773163975E-4</v>
      </c>
      <c r="CC171">
        <v>7.1649568474189875E-4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1.2375834554632795E-3</v>
      </c>
      <c r="CP171">
        <v>0</v>
      </c>
      <c r="CQ171">
        <v>2.0843510828855234E-3</v>
      </c>
      <c r="CR171">
        <v>5.2108777072138086E-4</v>
      </c>
      <c r="CS171">
        <v>0</v>
      </c>
      <c r="CT171">
        <v>0</v>
      </c>
      <c r="CU171">
        <v>0</v>
      </c>
      <c r="CV171">
        <v>6.5135971340172616E-4</v>
      </c>
      <c r="CW171">
        <v>1.6609672691744015E-3</v>
      </c>
      <c r="CX171">
        <v>0</v>
      </c>
      <c r="CY171">
        <v>2.9311187103077673E-4</v>
      </c>
      <c r="CZ171">
        <v>0</v>
      </c>
      <c r="DA171">
        <v>0</v>
      </c>
      <c r="DB171">
        <v>0</v>
      </c>
      <c r="DC171">
        <v>8.1419964175215764E-4</v>
      </c>
    </row>
    <row r="172" spans="1:107" x14ac:dyDescent="0.25">
      <c r="A172" t="s">
        <v>239</v>
      </c>
      <c r="B172" t="str">
        <f>LEFT(A172,7)</f>
        <v>VDMT011</v>
      </c>
      <c r="C172" t="s">
        <v>192</v>
      </c>
      <c r="D172">
        <v>14</v>
      </c>
      <c r="E172">
        <v>40.207999999999998</v>
      </c>
      <c r="F172">
        <v>72.350999999999999</v>
      </c>
      <c r="G172">
        <v>0.79941802626343017</v>
      </c>
      <c r="H172">
        <v>4.8374365720729187E-2</v>
      </c>
      <c r="I172">
        <v>3.88272881037399E-2</v>
      </c>
      <c r="J172">
        <v>0.1200526216876527</v>
      </c>
      <c r="K172">
        <v>0.14121405750798721</v>
      </c>
      <c r="L172">
        <v>6.7280586355948132E-3</v>
      </c>
      <c r="M172">
        <v>1.4696485623003195E-2</v>
      </c>
      <c r="N172">
        <v>2.9054688968239054E-2</v>
      </c>
      <c r="O172">
        <v>1.9657959030257469E-2</v>
      </c>
      <c r="P172">
        <v>1.27043788761511E-2</v>
      </c>
      <c r="Q172">
        <v>2.6686713023867693E-3</v>
      </c>
      <c r="R172">
        <v>1.1276075925577898E-3</v>
      </c>
      <c r="S172">
        <v>1.7665852283405374E-3</v>
      </c>
      <c r="T172">
        <v>1.6162375493328322E-3</v>
      </c>
      <c r="U172">
        <v>1.9770719789513249E-2</v>
      </c>
      <c r="V172">
        <v>1.4358203345235857E-2</v>
      </c>
      <c r="W172">
        <v>4.7359518887427178E-3</v>
      </c>
      <c r="X172">
        <v>2.4619432437511746E-2</v>
      </c>
      <c r="Y172">
        <v>3.6083442961849276E-3</v>
      </c>
      <c r="Z172">
        <v>9.0584476602142451E-3</v>
      </c>
      <c r="AA172">
        <v>4.7359518887427178E-3</v>
      </c>
      <c r="AB172">
        <v>3.9090396542003384E-3</v>
      </c>
      <c r="AC172">
        <v>1.2967487314414584E-2</v>
      </c>
      <c r="AD172">
        <v>0</v>
      </c>
      <c r="AE172">
        <v>5.9011464010524338E-3</v>
      </c>
      <c r="AF172">
        <v>4.3224957714715281E-3</v>
      </c>
      <c r="AG172">
        <v>8.7577523021988343E-3</v>
      </c>
      <c r="AH172">
        <v>5.6004510430370229E-3</v>
      </c>
      <c r="AI172">
        <v>2.4055628641232851E-3</v>
      </c>
      <c r="AJ172">
        <v>7.5173839503852658E-4</v>
      </c>
      <c r="AK172">
        <v>2.1574891937605714E-2</v>
      </c>
      <c r="AL172">
        <v>4.2097350122157493E-3</v>
      </c>
      <c r="AM172">
        <v>1.9921067468520954E-3</v>
      </c>
      <c r="AN172">
        <v>1.2178161999624132E-2</v>
      </c>
      <c r="AO172">
        <v>1.0073294493516256E-2</v>
      </c>
      <c r="AP172">
        <v>0</v>
      </c>
      <c r="AQ172">
        <v>4.8111257282465701E-3</v>
      </c>
      <c r="AR172">
        <v>3.3076489381695172E-3</v>
      </c>
      <c r="AS172">
        <v>4.247321931967675E-3</v>
      </c>
      <c r="AT172">
        <v>1.9169329073482429E-3</v>
      </c>
      <c r="AU172">
        <v>0.2201090020672806</v>
      </c>
      <c r="AV172">
        <v>8.2691223454237929E-4</v>
      </c>
      <c r="AW172">
        <v>0</v>
      </c>
      <c r="AX172">
        <v>0</v>
      </c>
      <c r="AY172">
        <v>0</v>
      </c>
      <c r="AZ172">
        <v>3.758691975192633E-3</v>
      </c>
      <c r="BA172">
        <v>0</v>
      </c>
      <c r="BB172">
        <v>5.9387333208043604E-3</v>
      </c>
      <c r="BC172">
        <v>1.4658898703251268E-3</v>
      </c>
      <c r="BD172">
        <v>1.8793459875963165E-4</v>
      </c>
      <c r="BE172">
        <v>6.7656455553467398E-4</v>
      </c>
      <c r="BF172">
        <v>1.353129111069348E-3</v>
      </c>
      <c r="BG172">
        <v>0</v>
      </c>
      <c r="BH172">
        <v>0</v>
      </c>
      <c r="BI172">
        <v>0</v>
      </c>
      <c r="BJ172">
        <v>8.6449915429430554E-4</v>
      </c>
      <c r="BK172">
        <v>0</v>
      </c>
      <c r="BL172">
        <v>1.0073294493516256E-2</v>
      </c>
      <c r="BM172">
        <v>0</v>
      </c>
      <c r="BN172">
        <v>0</v>
      </c>
      <c r="BO172">
        <v>1.5410637098289795E-3</v>
      </c>
      <c r="BP172">
        <v>0</v>
      </c>
      <c r="BQ172">
        <v>0</v>
      </c>
      <c r="BR172">
        <v>1.9169329073482429E-3</v>
      </c>
      <c r="BS172">
        <v>9.7725991355008461E-4</v>
      </c>
      <c r="BT172">
        <v>0</v>
      </c>
      <c r="BU172">
        <v>3.0069535801541063E-3</v>
      </c>
      <c r="BV172">
        <v>0</v>
      </c>
      <c r="BW172">
        <v>0</v>
      </c>
      <c r="BX172">
        <v>0</v>
      </c>
      <c r="BY172">
        <v>1.2779552715654952E-3</v>
      </c>
      <c r="BZ172">
        <v>0</v>
      </c>
      <c r="CA172">
        <v>0</v>
      </c>
      <c r="CB172">
        <v>0</v>
      </c>
      <c r="CC172">
        <v>5.2245818455177596E-2</v>
      </c>
      <c r="CD172">
        <v>0</v>
      </c>
      <c r="CE172">
        <v>3.3828227776733699E-4</v>
      </c>
      <c r="CF172">
        <v>0</v>
      </c>
      <c r="CG172">
        <v>2.1800413456117269E-3</v>
      </c>
      <c r="CH172">
        <v>0</v>
      </c>
      <c r="CI172">
        <v>7.5925577898891183E-3</v>
      </c>
      <c r="CJ172">
        <v>0</v>
      </c>
      <c r="CK172">
        <v>0</v>
      </c>
      <c r="CL172">
        <v>0</v>
      </c>
      <c r="CM172">
        <v>2.6310843826348433E-4</v>
      </c>
      <c r="CN172">
        <v>1.6538244690847586E-3</v>
      </c>
      <c r="CO172">
        <v>7.8932531479045294E-4</v>
      </c>
      <c r="CP172">
        <v>0</v>
      </c>
      <c r="CQ172">
        <v>6.3897763578274762E-4</v>
      </c>
      <c r="CR172">
        <v>1.9545198271001692E-3</v>
      </c>
      <c r="CS172">
        <v>0</v>
      </c>
      <c r="CT172">
        <v>7.1415147528660022E-4</v>
      </c>
      <c r="CU172">
        <v>1.8793459875963165E-4</v>
      </c>
      <c r="CV172">
        <v>0</v>
      </c>
      <c r="CW172">
        <v>2.2928021048675062E-3</v>
      </c>
      <c r="CX172">
        <v>0</v>
      </c>
      <c r="CY172">
        <v>0</v>
      </c>
      <c r="CZ172">
        <v>3.8714527344484119E-3</v>
      </c>
      <c r="DA172">
        <v>0</v>
      </c>
      <c r="DB172">
        <v>4.5104303702311595E-4</v>
      </c>
      <c r="DC172">
        <v>0</v>
      </c>
    </row>
    <row r="173" spans="1:107" x14ac:dyDescent="0.25">
      <c r="A173" t="s">
        <v>259</v>
      </c>
      <c r="B173" t="str">
        <f>LEFT(A173,7)</f>
        <v>VDMT011</v>
      </c>
      <c r="C173" t="s">
        <v>192</v>
      </c>
      <c r="D173">
        <v>50</v>
      </c>
      <c r="E173">
        <v>40.207999999999998</v>
      </c>
      <c r="F173">
        <v>72.350999999999999</v>
      </c>
      <c r="G173">
        <v>0.79941802626343017</v>
      </c>
      <c r="H173">
        <v>5.6797247036740939E-2</v>
      </c>
      <c r="I173">
        <v>0.10716396120824499</v>
      </c>
      <c r="J173">
        <v>0.1688623170774097</v>
      </c>
      <c r="K173">
        <v>7.6332163092217312E-2</v>
      </c>
      <c r="L173">
        <v>7.2543362647293969E-2</v>
      </c>
      <c r="M173">
        <v>1.7588376377350619E-2</v>
      </c>
      <c r="N173">
        <v>4.0668775417984637E-2</v>
      </c>
      <c r="O173">
        <v>4.4770412596892489E-2</v>
      </c>
      <c r="P173">
        <v>6.7086099621119959E-3</v>
      </c>
      <c r="Q173">
        <v>0.10980569362855852</v>
      </c>
      <c r="R173">
        <v>3.5802426222670235E-3</v>
      </c>
      <c r="S173">
        <v>2.224616775000869E-3</v>
      </c>
      <c r="T173">
        <v>6.3262539539087215E-3</v>
      </c>
      <c r="U173">
        <v>4.3692863846501444E-2</v>
      </c>
      <c r="V173">
        <v>3.9799784490249922E-2</v>
      </c>
      <c r="W173">
        <v>6.4305328652368866E-3</v>
      </c>
      <c r="X173">
        <v>1.3903854843755432E-3</v>
      </c>
      <c r="Y173">
        <v>9.4546212937536931E-3</v>
      </c>
      <c r="Z173">
        <v>1.6684625812506517E-3</v>
      </c>
      <c r="AA173">
        <v>1.7727414925788176E-3</v>
      </c>
      <c r="AB173">
        <v>2.7807709687510863E-4</v>
      </c>
      <c r="AC173">
        <v>1.9812993152351489E-3</v>
      </c>
      <c r="AD173">
        <v>5.5615419375021728E-3</v>
      </c>
      <c r="AE173">
        <v>3.7888004449233548E-3</v>
      </c>
      <c r="AF173">
        <v>0</v>
      </c>
      <c r="AG173">
        <v>8.2380339949250925E-3</v>
      </c>
      <c r="AH173">
        <v>1.2895825367583163E-2</v>
      </c>
      <c r="AI173">
        <v>1.9117800410163718E-3</v>
      </c>
      <c r="AJ173">
        <v>3.8235600820327436E-4</v>
      </c>
      <c r="AK173">
        <v>2.5722131460947546E-3</v>
      </c>
      <c r="AL173">
        <v>3.475963710938858E-4</v>
      </c>
      <c r="AM173">
        <v>1.737981855469429E-3</v>
      </c>
      <c r="AN173">
        <v>1.2617748270708053E-2</v>
      </c>
      <c r="AO173">
        <v>2.7807709687510864E-3</v>
      </c>
      <c r="AP173">
        <v>6.2567346796899438E-4</v>
      </c>
      <c r="AQ173">
        <v>0</v>
      </c>
      <c r="AR173">
        <v>4.5882720984392923E-3</v>
      </c>
      <c r="AS173">
        <v>1.7032222183600402E-3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1.737981855469429E-3</v>
      </c>
      <c r="AZ173">
        <v>0</v>
      </c>
      <c r="BA173">
        <v>0</v>
      </c>
      <c r="BB173">
        <v>0</v>
      </c>
      <c r="BC173">
        <v>0</v>
      </c>
      <c r="BD173">
        <v>2.0160589523445377E-3</v>
      </c>
      <c r="BE173">
        <v>1.3556258472661546E-3</v>
      </c>
      <c r="BF173">
        <v>0</v>
      </c>
      <c r="BG173">
        <v>1.5294240328130974E-3</v>
      </c>
      <c r="BH173">
        <v>0</v>
      </c>
      <c r="BI173">
        <v>1.5294240328130974E-3</v>
      </c>
      <c r="BJ173">
        <v>0</v>
      </c>
      <c r="BK173">
        <v>0</v>
      </c>
      <c r="BL173">
        <v>0</v>
      </c>
      <c r="BM173">
        <v>0</v>
      </c>
      <c r="BN173">
        <v>3.3716847996106921E-3</v>
      </c>
      <c r="BO173">
        <v>1.4251451214849318E-3</v>
      </c>
      <c r="BP173">
        <v>3.1631269769543608E-3</v>
      </c>
      <c r="BQ173">
        <v>0</v>
      </c>
      <c r="BR173">
        <v>4.8663491953144009E-4</v>
      </c>
      <c r="BS173">
        <v>0</v>
      </c>
      <c r="BT173">
        <v>0</v>
      </c>
      <c r="BU173">
        <v>0</v>
      </c>
      <c r="BV173">
        <v>2.0160589523445377E-3</v>
      </c>
      <c r="BW173">
        <v>1.2861065730473773E-3</v>
      </c>
      <c r="BX173">
        <v>1.4251451214849318E-3</v>
      </c>
      <c r="BY173">
        <v>1.8422607667975947E-3</v>
      </c>
      <c r="BZ173">
        <v>0</v>
      </c>
      <c r="CA173">
        <v>0</v>
      </c>
      <c r="CB173">
        <v>0</v>
      </c>
      <c r="CC173">
        <v>0</v>
      </c>
      <c r="CD173">
        <v>4.0668775417984637E-3</v>
      </c>
      <c r="CE173">
        <v>2.0855782265633148E-3</v>
      </c>
      <c r="CF173">
        <v>0</v>
      </c>
      <c r="CG173">
        <v>0</v>
      </c>
      <c r="CH173">
        <v>0</v>
      </c>
      <c r="CI173">
        <v>0</v>
      </c>
      <c r="CJ173">
        <v>1.1470680246098231E-3</v>
      </c>
      <c r="CK173">
        <v>2.7807709687510863E-4</v>
      </c>
      <c r="CL173">
        <v>0</v>
      </c>
      <c r="CM173">
        <v>0</v>
      </c>
      <c r="CN173">
        <v>0</v>
      </c>
      <c r="CO173">
        <v>3.475963710938858E-4</v>
      </c>
      <c r="CP173">
        <v>0</v>
      </c>
      <c r="CQ173">
        <v>0</v>
      </c>
      <c r="CR173">
        <v>0</v>
      </c>
      <c r="CS173">
        <v>1.2513469359379888E-3</v>
      </c>
      <c r="CT173">
        <v>0</v>
      </c>
      <c r="CU173">
        <v>3.475963710938858E-4</v>
      </c>
      <c r="CV173">
        <v>0</v>
      </c>
      <c r="CW173">
        <v>0</v>
      </c>
      <c r="CX173">
        <v>7.6471201640654872E-4</v>
      </c>
      <c r="CY173">
        <v>0</v>
      </c>
      <c r="CZ173">
        <v>0</v>
      </c>
      <c r="DA173">
        <v>3.1283673398449719E-4</v>
      </c>
      <c r="DB173">
        <v>0</v>
      </c>
      <c r="DC173">
        <v>2.3636553234384233E-3</v>
      </c>
    </row>
    <row r="174" spans="1:107" x14ac:dyDescent="0.25">
      <c r="G174" t="s">
        <v>356</v>
      </c>
      <c r="H174">
        <f>MEDIAN(H171-H170,H172-H171,H173-H172)</f>
        <v>8.4228813160117516E-3</v>
      </c>
      <c r="I174">
        <f t="shared" ref="I174" si="2731">MEDIAN(I171-I170,I172-I171,I173-I172)</f>
        <v>6.8336673104505086E-2</v>
      </c>
      <c r="J174">
        <f t="shared" ref="J174" si="2732">MEDIAN(J171-J170,J172-J171,J173-J172)</f>
        <v>4.8809695389757005E-2</v>
      </c>
      <c r="K174">
        <f t="shared" ref="K174" si="2733">MEDIAN(K171-K170,K172-K171,K173-K172)</f>
        <v>2.0386830671967018E-2</v>
      </c>
      <c r="L174">
        <f t="shared" ref="L174" si="2734">MEDIAN(L171-L170,L172-L171,L173-L172)</f>
        <v>1.1746886071071251E-2</v>
      </c>
      <c r="M174">
        <f t="shared" ref="M174" si="2735">MEDIAN(M171-M170,M172-M171,M173-M172)</f>
        <v>2.8918907543474242E-3</v>
      </c>
      <c r="N174">
        <f t="shared" ref="N174" si="2736">MEDIAN(N171-N170,N172-N171,N173-N172)</f>
        <v>1.1614086449745584E-2</v>
      </c>
      <c r="O174">
        <f t="shared" ref="O174" si="2737">MEDIAN(O171-O170,O172-O171,O173-O172)</f>
        <v>1.981499387923703E-2</v>
      </c>
      <c r="P174">
        <f t="shared" ref="P174" si="2738">MEDIAN(P171-P170,P172-P171,P173-P172)</f>
        <v>-5.9957689140391042E-3</v>
      </c>
      <c r="Q174">
        <f t="shared" ref="Q174" si="2739">MEDIAN(Q171-Q170,Q172-Q171,Q173-Q172)</f>
        <v>6.2454711425908513E-3</v>
      </c>
      <c r="R174">
        <f t="shared" ref="R174" si="2740">MEDIAN(R171-R170,R172-R171,R173-R172)</f>
        <v>2.4526350297092337E-3</v>
      </c>
      <c r="S174">
        <f t="shared" ref="S174" si="2741">MEDIAN(S171-S170,S172-S171,S173-S172)</f>
        <v>4.009628240158828E-4</v>
      </c>
      <c r="T174">
        <f t="shared" ref="T174" si="2742">MEDIAN(T171-T170,T172-T171,T173-T172)</f>
        <v>4.7100164045758893E-3</v>
      </c>
      <c r="U174">
        <f t="shared" ref="U174" si="2743">MEDIAN(U171-U170,U172-U171,U173-U172)</f>
        <v>1.0009719709520427E-2</v>
      </c>
      <c r="V174">
        <f t="shared" ref="V174" si="2744">MEDIAN(V171-V170,V172-V171,V173-V172)</f>
        <v>1.1174717170949594E-2</v>
      </c>
      <c r="W174">
        <f t="shared" ref="W174" si="2745">MEDIAN(W171-W170,W172-W171,W173-W172)</f>
        <v>1.6945809764941687E-3</v>
      </c>
      <c r="X174">
        <f t="shared" ref="X174" si="2746">MEDIAN(X171-X170,X172-X171,X173-X172)</f>
        <v>-2.0063843901846665E-2</v>
      </c>
      <c r="Y174">
        <f t="shared" ref="Y174" si="2747">MEDIAN(Y171-Y170,Y172-Y171,Y173-Y172)</f>
        <v>2.3707608407216481E-3</v>
      </c>
      <c r="Z174">
        <f t="shared" ref="Z174" si="2748">MEDIAN(Z171-Z170,Z172-Z171,Z173-Z172)</f>
        <v>8.8388325702258227E-4</v>
      </c>
      <c r="AA174">
        <f t="shared" ref="AA174" si="2749">MEDIAN(AA171-AA170,AA172-AA171,AA173-AA172)</f>
        <v>8.7223173992443163E-4</v>
      </c>
      <c r="AB174">
        <f t="shared" ref="AB174" si="2750">MEDIAN(AB171-AB170,AB172-AB171,AB173-AB172)</f>
        <v>-3.63096255732523E-3</v>
      </c>
      <c r="AC174">
        <f t="shared" ref="AC174" si="2751">MEDIAN(AC171-AC170,AC172-AC171,AC173-AC172)</f>
        <v>3.0151848965175904E-3</v>
      </c>
      <c r="AD174">
        <f t="shared" ref="AD174" si="2752">MEDIAN(AD171-AD170,AD172-AD171,AD173-AD172)</f>
        <v>2.1443169336732024E-3</v>
      </c>
      <c r="AE174">
        <f t="shared" ref="AE174" si="2753">MEDIAN(AE171-AE170,AE172-AE171,AE173-AE172)</f>
        <v>-2.112345956129079E-3</v>
      </c>
      <c r="AF174">
        <f t="shared" ref="AF174" si="2754">MEDIAN(AF171-AF170,AF172-AF171,AF173-AF172)</f>
        <v>6.1168785456374103E-4</v>
      </c>
      <c r="AG174">
        <f t="shared" ref="AG174" si="2755">MEDIAN(AG171-AG170,AG172-AG171,AG173-AG172)</f>
        <v>1.2723609962596305E-4</v>
      </c>
      <c r="AH174">
        <f t="shared" ref="AH174" si="2756">MEDIAN(AH171-AH170,AH172-AH171,AH173-AH172)</f>
        <v>-8.4037827951000885E-3</v>
      </c>
      <c r="AI174">
        <f t="shared" ref="AI174" si="2757">MEDIAN(AI171-AI170,AI172-AI171,AI173-AI172)</f>
        <v>5.166196952582794E-4</v>
      </c>
      <c r="AJ174">
        <f t="shared" ref="AJ174" si="2758">MEDIAN(AJ171-AJ170,AJ172-AJ171,AJ173-AJ172)</f>
        <v>-3.6938238683525222E-4</v>
      </c>
      <c r="AK174">
        <f t="shared" ref="AK174" si="2759">MEDIAN(AK171-AK170,AK172-AK171,AK173-AK172)</f>
        <v>3.1088440626667775E-3</v>
      </c>
      <c r="AL174">
        <f t="shared" ref="AL174" si="2760">MEDIAN(AL171-AL170,AL172-AL171,AL173-AL172)</f>
        <v>1.5687490013634973E-3</v>
      </c>
      <c r="AM174">
        <f t="shared" ref="AM174" si="2761">MEDIAN(AM171-AM170,AM172-AM171,AM173-AM172)</f>
        <v>-5.9676350363341898E-5</v>
      </c>
      <c r="AN174">
        <f t="shared" ref="AN174" si="2762">MEDIAN(AN171-AN170,AN172-AN171,AN173-AN172)</f>
        <v>4.3958627108392143E-4</v>
      </c>
      <c r="AO174">
        <f t="shared" ref="AO174" si="2763">MEDIAN(AO171-AO170,AO172-AO171,AO173-AO172)</f>
        <v>-7.2925235247651692E-3</v>
      </c>
      <c r="AP174">
        <f t="shared" ref="AP174" si="2764">MEDIAN(AP171-AP170,AP172-AP171,AP173-AP172)</f>
        <v>6.2567346796899438E-4</v>
      </c>
      <c r="AQ174">
        <f t="shared" ref="AQ174" si="2765">MEDIAN(AQ171-AQ170,AQ172-AQ171,AQ173-AQ172)</f>
        <v>1.2099617643363666E-3</v>
      </c>
      <c r="AR174">
        <f t="shared" ref="AR174" si="2766">MEDIAN(AR171-AR170,AR172-AR171,AR173-AR172)</f>
        <v>1.2806231602697751E-3</v>
      </c>
      <c r="AS174">
        <f t="shared" ref="AS174" si="2767">MEDIAN(AS171-AS170,AS172-AS171,AS173-AS172)</f>
        <v>-1.647483474317946E-3</v>
      </c>
      <c r="AT174">
        <f t="shared" ref="AT174" si="2768">MEDIAN(AT171-AT170,AT172-AT171,AT173-AT172)</f>
        <v>-4.6053004656805758E-4</v>
      </c>
      <c r="AU174">
        <f t="shared" ref="AU174" si="2769">MEDIAN(AU171-AU170,AU172-AU171,AU173-AU172)</f>
        <v>1.7611443734562471E-3</v>
      </c>
      <c r="AV174">
        <f t="shared" ref="AV174" si="2770">MEDIAN(AV171-AV170,AV172-AV171,AV173-AV172)</f>
        <v>-3.4553524958072762E-4</v>
      </c>
      <c r="AW174">
        <f t="shared" ref="AW174" si="2771">MEDIAN(AW171-AW170,AW172-AW171,AW173-AW172)</f>
        <v>0</v>
      </c>
      <c r="AX174">
        <f t="shared" ref="AX174" si="2772">MEDIAN(AX171-AX170,AX172-AX171,AX173-AX172)</f>
        <v>0</v>
      </c>
      <c r="AY174">
        <f t="shared" ref="AY174" si="2773">MEDIAN(AY171-AY170,AY172-AY171,AY173-AY172)</f>
        <v>5.2054837606519961E-4</v>
      </c>
      <c r="AZ174">
        <f t="shared" ref="AZ174" si="2774">MEDIAN(AZ171-AZ170,AZ172-AZ171,AZ173-AZ172)</f>
        <v>1.0293523932111302E-4</v>
      </c>
      <c r="BA174">
        <f t="shared" ref="BA174" si="2775">MEDIAN(BA171-BA170,BA172-BA171,BA173-BA172)</f>
        <v>0</v>
      </c>
      <c r="BB174">
        <f t="shared" ref="BB174" si="2776">MEDIAN(BB171-BB170,BB172-BB171,BB173-BB172)</f>
        <v>-5.9387333208043604E-3</v>
      </c>
      <c r="BC174">
        <f t="shared" ref="BC174" si="2777">MEDIAN(BC171-BC170,BC172-BC171,BC173-BC172)</f>
        <v>0</v>
      </c>
      <c r="BD174">
        <f t="shared" ref="BD174" si="2778">MEDIAN(BD171-BD170,BD172-BD171,BD173-BD172)</f>
        <v>1.8793459875963165E-4</v>
      </c>
      <c r="BE174">
        <f t="shared" ref="BE174" si="2779">MEDIAN(BE171-BE170,BE172-BE171,BE173-BE172)</f>
        <v>2.2061275615346571E-4</v>
      </c>
      <c r="BF174">
        <f t="shared" ref="BF174" si="2780">MEDIAN(BF171-BF170,BF172-BF171,BF173-BF172)</f>
        <v>-1.353129111069348E-3</v>
      </c>
      <c r="BG174">
        <f t="shared" ref="BG174" si="2781">MEDIAN(BG171-BG170,BG172-BG171,BG173-BG172)</f>
        <v>1.0747435271128481E-3</v>
      </c>
      <c r="BH174">
        <f t="shared" ref="BH174" si="2782">MEDIAN(BH171-BH170,BH172-BH171,BH173-BH172)</f>
        <v>0</v>
      </c>
      <c r="BI174">
        <f t="shared" ref="BI174" si="2783">MEDIAN(BI171-BI170,BI172-BI171,BI173-BI172)</f>
        <v>-5.7971014492753624E-3</v>
      </c>
      <c r="BJ174">
        <f t="shared" ref="BJ174" si="2784">MEDIAN(BJ171-BJ170,BJ172-BJ171,BJ173-BJ172)</f>
        <v>-8.6449915429430554E-4</v>
      </c>
      <c r="BK174">
        <f t="shared" ref="BK174" si="2785">MEDIAN(BK171-BK170,BK172-BK171,BK173-BK172)</f>
        <v>0</v>
      </c>
      <c r="BL174">
        <f t="shared" ref="BL174" si="2786">MEDIAN(BL171-BL170,BL172-BL171,BL173-BL172)</f>
        <v>-8.5904162114263608E-4</v>
      </c>
      <c r="BM174">
        <f t="shared" ref="BM174" si="2787">MEDIAN(BM171-BM170,BM172-BM171,BM173-BM172)</f>
        <v>0</v>
      </c>
      <c r="BN174">
        <f t="shared" ref="BN174" si="2788">MEDIAN(BN171-BN170,BN172-BN171,BN173-BN172)</f>
        <v>0</v>
      </c>
      <c r="BO174">
        <f t="shared" ref="BO174" si="2789">MEDIAN(BO171-BO170,BO172-BO171,BO173-BO172)</f>
        <v>-1.1591858834404775E-4</v>
      </c>
      <c r="BP174">
        <f t="shared" ref="BP174" si="2790">MEDIAN(BP171-BP170,BP172-BP171,BP173-BP172)</f>
        <v>0</v>
      </c>
      <c r="BQ174">
        <f t="shared" ref="BQ174" si="2791">MEDIAN(BQ171-BQ170,BQ172-BQ171,BQ173-BQ172)</f>
        <v>0</v>
      </c>
      <c r="BR174">
        <f t="shared" ref="BR174" si="2792">MEDIAN(BR171-BR170,BR172-BR171,BR173-BR172)</f>
        <v>-1.4302979878168028E-3</v>
      </c>
      <c r="BS174">
        <f t="shared" ref="BS174" si="2793">MEDIAN(BS171-BS170,BS172-BS171,BS173-BS172)</f>
        <v>2.2034344749548122E-7</v>
      </c>
      <c r="BT174">
        <f t="shared" ref="BT174" si="2794">MEDIAN(BT171-BT170,BT172-BT171,BT173-BT172)</f>
        <v>0</v>
      </c>
      <c r="BU174">
        <f t="shared" ref="BU174" si="2795">MEDIAN(BU171-BU170,BU172-BU171,BU173-BU172)</f>
        <v>0</v>
      </c>
      <c r="BV174">
        <f t="shared" ref="BV174" si="2796">MEDIAN(BV171-BV170,BV172-BV171,BV173-BV172)</f>
        <v>4.1161863376773088E-4</v>
      </c>
      <c r="BW174">
        <f t="shared" ref="BW174" si="2797">MEDIAN(BW171-BW170,BW172-BW171,BW173-BW172)</f>
        <v>1.2861065730473773E-3</v>
      </c>
      <c r="BX174">
        <f t="shared" ref="BX174" si="2798">MEDIAN(BX171-BX170,BX172-BX171,BX173-BX172)</f>
        <v>5.5365575639146716E-4</v>
      </c>
      <c r="BY174">
        <f t="shared" ref="BY174" si="2799">MEDIAN(BY171-BY170,BY172-BY171,BY173-BY172)</f>
        <v>5.6430549523209944E-4</v>
      </c>
      <c r="BZ174">
        <f t="shared" ref="BZ174" si="2800">MEDIAN(BZ171-BZ170,BZ172-BZ171,BZ173-BZ172)</f>
        <v>0</v>
      </c>
      <c r="CA174">
        <f t="shared" ref="CA174" si="2801">MEDIAN(CA171-CA170,CA172-CA171,CA173-CA172)</f>
        <v>0</v>
      </c>
      <c r="CB174">
        <f t="shared" ref="CB174" si="2802">MEDIAN(CB171-CB170,CB172-CB171,CB173-CB172)</f>
        <v>0</v>
      </c>
      <c r="CC174">
        <f t="shared" ref="CC174" si="2803">MEDIAN(CC171-CC170,CC172-CC171,CC173-CC172)</f>
        <v>7.1649568474189875E-4</v>
      </c>
      <c r="CD174">
        <f t="shared" ref="CD174" si="2804">MEDIAN(CD171-CD170,CD172-CD171,CD173-CD172)</f>
        <v>0</v>
      </c>
      <c r="CE174">
        <f t="shared" ref="CE174" si="2805">MEDIAN(CE171-CE170,CE172-CE171,CE173-CE172)</f>
        <v>3.3828227776733699E-4</v>
      </c>
      <c r="CF174">
        <f t="shared" ref="CF174" si="2806">MEDIAN(CF171-CF170,CF172-CF171,CF173-CF172)</f>
        <v>0</v>
      </c>
      <c r="CG174">
        <f t="shared" ref="CG174" si="2807">MEDIAN(CG171-CG170,CG172-CG171,CG173-CG172)</f>
        <v>0</v>
      </c>
      <c r="CH174">
        <f t="shared" ref="CH174" si="2808">MEDIAN(CH171-CH170,CH172-CH171,CH173-CH172)</f>
        <v>0</v>
      </c>
      <c r="CI174">
        <f t="shared" ref="CI174" si="2809">MEDIAN(CI171-CI170,CI172-CI171,CI173-CI172)</f>
        <v>0</v>
      </c>
      <c r="CJ174">
        <f t="shared" ref="CJ174" si="2810">MEDIAN(CJ171-CJ170,CJ172-CJ171,CJ173-CJ172)</f>
        <v>0</v>
      </c>
      <c r="CK174">
        <f t="shared" ref="CK174" si="2811">MEDIAN(CK171-CK170,CK172-CK171,CK173-CK172)</f>
        <v>0</v>
      </c>
      <c r="CL174">
        <f t="shared" ref="CL174" si="2812">MEDIAN(CL171-CL170,CL172-CL171,CL173-CL172)</f>
        <v>0</v>
      </c>
      <c r="CM174">
        <f t="shared" ref="CM174" si="2813">MEDIAN(CM171-CM170,CM172-CM171,CM173-CM172)</f>
        <v>-2.1976265633116235E-4</v>
      </c>
      <c r="CN174">
        <f t="shared" ref="CN174" si="2814">MEDIAN(CN171-CN170,CN172-CN171,CN173-CN172)</f>
        <v>-1.2985975146841411E-3</v>
      </c>
      <c r="CO174">
        <f t="shared" ref="CO174" si="2815">MEDIAN(CO171-CO170,CO172-CO171,CO173-CO172)</f>
        <v>-4.4172894369656714E-4</v>
      </c>
      <c r="CP174">
        <f t="shared" ref="CP174" si="2816">MEDIAN(CP171-CP170,CP172-CP171,CP173-CP172)</f>
        <v>0</v>
      </c>
      <c r="CQ174">
        <f t="shared" ref="CQ174" si="2817">MEDIAN(CQ171-CQ170,CQ172-CQ171,CQ173-CQ172)</f>
        <v>-6.3897763578274762E-4</v>
      </c>
      <c r="CR174">
        <f t="shared" ref="CR174" si="2818">MEDIAN(CR171-CR170,CR172-CR171,CR173-CR172)</f>
        <v>-5.5774708763159798E-4</v>
      </c>
      <c r="CS174">
        <f t="shared" ref="CS174" si="2819">MEDIAN(CS171-CS170,CS172-CS171,CS173-CS172)</f>
        <v>0</v>
      </c>
      <c r="CT174">
        <f t="shared" ref="CT174" si="2820">MEDIAN(CT171-CT170,CT172-CT171,CT173-CT172)</f>
        <v>0</v>
      </c>
      <c r="CU174">
        <f t="shared" ref="CU174" si="2821">MEDIAN(CU171-CU170,CU172-CU171,CU173-CU172)</f>
        <v>1.5966177233425416E-4</v>
      </c>
      <c r="CV174">
        <f t="shared" ref="CV174" si="2822">MEDIAN(CV171-CV170,CV172-CV171,CV173-CV172)</f>
        <v>0</v>
      </c>
      <c r="CW174">
        <f t="shared" ref="CW174" si="2823">MEDIAN(CW171-CW170,CW172-CW171,CW173-CW172)</f>
        <v>6.3183483569310473E-4</v>
      </c>
      <c r="CX174">
        <f t="shared" ref="CX174" si="2824">MEDIAN(CX171-CX170,CX172-CX171,CX173-CX172)</f>
        <v>0</v>
      </c>
      <c r="CY174">
        <f t="shared" ref="CY174" si="2825">MEDIAN(CY171-CY170,CY172-CY171,CY173-CY172)</f>
        <v>0</v>
      </c>
      <c r="CZ174">
        <f t="shared" ref="CZ174" si="2826">MEDIAN(CZ171-CZ170,CZ172-CZ171,CZ173-CZ172)</f>
        <v>0</v>
      </c>
      <c r="DA174">
        <f t="shared" ref="DA174" si="2827">MEDIAN(DA171-DA170,DA172-DA171,DA173-DA172)</f>
        <v>0</v>
      </c>
      <c r="DB174">
        <f t="shared" ref="DB174" si="2828">MEDIAN(DB171-DB170,DB172-DB171,DB173-DB172)</f>
        <v>0</v>
      </c>
      <c r="DC174">
        <f t="shared" ref="DC174" si="2829">MEDIAN(DC171-DC170,DC172-DC171,DC173-DC172)</f>
        <v>8.1419964175215764E-4</v>
      </c>
    </row>
    <row r="175" spans="1:107" x14ac:dyDescent="0.25">
      <c r="G175" t="s">
        <v>357</v>
      </c>
      <c r="H175">
        <f>AVERAGE(H171-H170,H172-H171,H173-H172)</f>
        <v>1.3158651344394928E-2</v>
      </c>
      <c r="I175">
        <f t="shared" ref="I175:BT175" si="2830">AVERAGE(I171-I170,I172-I171,I173-I172)</f>
        <v>7.9446525373762598E-3</v>
      </c>
      <c r="J175">
        <f t="shared" si="2830"/>
        <v>3.7287958464809111E-2</v>
      </c>
      <c r="K175">
        <f t="shared" si="2830"/>
        <v>7.9629339740936167E-3</v>
      </c>
      <c r="L175">
        <f t="shared" si="2830"/>
        <v>1.7881258067604672E-2</v>
      </c>
      <c r="M175">
        <f t="shared" si="2830"/>
        <v>2.4131843688277184E-3</v>
      </c>
      <c r="N175">
        <f t="shared" si="2830"/>
        <v>8.4084847349649248E-3</v>
      </c>
      <c r="O175">
        <f t="shared" si="2830"/>
        <v>8.4904185621186238E-3</v>
      </c>
      <c r="P175">
        <f t="shared" si="2830"/>
        <v>-6.4943676626339972E-3</v>
      </c>
      <c r="Q175">
        <f t="shared" si="2830"/>
        <v>3.4504163429388716E-2</v>
      </c>
      <c r="R175">
        <f t="shared" si="2830"/>
        <v>-5.7800599209551276E-4</v>
      </c>
      <c r="S175">
        <f t="shared" si="2830"/>
        <v>2.0212149582380027E-4</v>
      </c>
      <c r="T175">
        <f t="shared" si="2830"/>
        <v>-5.1508160913581874E-4</v>
      </c>
      <c r="U175">
        <f t="shared" si="2830"/>
        <v>1.1267848103866379E-2</v>
      </c>
      <c r="V175">
        <f t="shared" si="2830"/>
        <v>1.1541790951605397E-2</v>
      </c>
      <c r="W175">
        <f t="shared" si="2830"/>
        <v>-1.4326268161281347E-3</v>
      </c>
      <c r="X175">
        <f t="shared" si="2830"/>
        <v>-6.4890294812606818E-3</v>
      </c>
      <c r="Y175">
        <f t="shared" si="2830"/>
        <v>2.9517561982229015E-3</v>
      </c>
      <c r="Z175">
        <f t="shared" si="2830"/>
        <v>-5.0270224129992866E-4</v>
      </c>
      <c r="AA175">
        <f t="shared" si="2830"/>
        <v>2.8457800688283405E-4</v>
      </c>
      <c r="AB175">
        <f t="shared" si="2830"/>
        <v>-8.0633668300244632E-4</v>
      </c>
      <c r="AC175">
        <f t="shared" si="2830"/>
        <v>-5.3827229309159322E-4</v>
      </c>
      <c r="AD175">
        <f t="shared" si="2830"/>
        <v>1.0813482781245173E-3</v>
      </c>
      <c r="AE175">
        <f t="shared" si="2830"/>
        <v>-6.5499515543084388E-4</v>
      </c>
      <c r="AF175">
        <f t="shared" si="2830"/>
        <v>-3.0633582397677166E-4</v>
      </c>
      <c r="AG175">
        <f t="shared" si="2830"/>
        <v>3.8855738190741052E-4</v>
      </c>
      <c r="AH175">
        <f t="shared" si="2830"/>
        <v>-1.7178196594684357E-2</v>
      </c>
      <c r="AI175">
        <f t="shared" si="2830"/>
        <v>2.8430786865540864E-4</v>
      </c>
      <c r="AJ175">
        <f t="shared" si="2830"/>
        <v>-7.2332230293904604E-5</v>
      </c>
      <c r="AK175">
        <f t="shared" si="2830"/>
        <v>-1.7264716984681423E-3</v>
      </c>
      <c r="AL175">
        <f t="shared" si="2830"/>
        <v>-1.9712984137975408E-4</v>
      </c>
      <c r="AM175">
        <f t="shared" si="2830"/>
        <v>2.5301303787687163E-4</v>
      </c>
      <c r="AN175">
        <f t="shared" si="2830"/>
        <v>1.9416947825816177E-3</v>
      </c>
      <c r="AO175">
        <f t="shared" si="2830"/>
        <v>-1.0633923961655634E-2</v>
      </c>
      <c r="AP175">
        <f t="shared" si="2830"/>
        <v>-2.1098906670316035E-4</v>
      </c>
      <c r="AQ175">
        <f t="shared" si="2830"/>
        <v>-5.194390058736565E-4</v>
      </c>
      <c r="AR175">
        <f t="shared" si="2830"/>
        <v>5.7045971427711645E-4</v>
      </c>
      <c r="AS175">
        <f t="shared" si="2830"/>
        <v>-4.5781832342541088E-4</v>
      </c>
      <c r="AT175">
        <f t="shared" si="2830"/>
        <v>-5.5273637804504467E-4</v>
      </c>
      <c r="AU175">
        <f t="shared" si="2830"/>
        <v>-2.5971950293682267E-4</v>
      </c>
      <c r="AV175">
        <f t="shared" si="2830"/>
        <v>-3.4629267058243767E-4</v>
      </c>
      <c r="AW175">
        <f t="shared" si="2830"/>
        <v>-2.3308160519971762E-4</v>
      </c>
      <c r="AX175">
        <f t="shared" si="2830"/>
        <v>-1.0455374861815905E-3</v>
      </c>
      <c r="AY175">
        <f t="shared" si="2830"/>
        <v>3.7288357769386932E-4</v>
      </c>
      <c r="AZ175">
        <f t="shared" si="2830"/>
        <v>-8.1245588098187297E-4</v>
      </c>
      <c r="BA175">
        <f t="shared" si="2830"/>
        <v>-1.997842330283294E-4</v>
      </c>
      <c r="BB175">
        <f t="shared" si="2830"/>
        <v>-4.5484210386116325E-3</v>
      </c>
      <c r="BC175">
        <f t="shared" si="2830"/>
        <v>0</v>
      </c>
      <c r="BD175">
        <f t="shared" si="2830"/>
        <v>6.720196507815126E-4</v>
      </c>
      <c r="BE175">
        <f t="shared" si="2830"/>
        <v>3.1868579373649859E-4</v>
      </c>
      <c r="BF175">
        <f t="shared" si="2830"/>
        <v>-6.5928796899348706E-4</v>
      </c>
      <c r="BG175">
        <f t="shared" si="2830"/>
        <v>5.0980801093769915E-4</v>
      </c>
      <c r="BH175">
        <f t="shared" si="2830"/>
        <v>-4.6616321039943525E-4</v>
      </c>
      <c r="BI175">
        <f t="shared" si="2830"/>
        <v>-4.0053156555025452E-3</v>
      </c>
      <c r="BJ175">
        <f t="shared" si="2830"/>
        <v>-6.3930954569065403E-4</v>
      </c>
      <c r="BK175">
        <f t="shared" si="2830"/>
        <v>-6.1933112238782121E-4</v>
      </c>
      <c r="BL175">
        <f t="shared" si="2830"/>
        <v>-1.0788348583529788E-3</v>
      </c>
      <c r="BM175">
        <f t="shared" si="2830"/>
        <v>-1.1321106538272E-4</v>
      </c>
      <c r="BN175">
        <f t="shared" si="2830"/>
        <v>1.123894933203564E-3</v>
      </c>
      <c r="BO175">
        <f t="shared" si="2830"/>
        <v>-5.2387279131333646E-4</v>
      </c>
      <c r="BP175">
        <f t="shared" si="2830"/>
        <v>1.0543756589847869E-3</v>
      </c>
      <c r="BQ175">
        <f t="shared" si="2830"/>
        <v>-4.6616321039943526E-5</v>
      </c>
      <c r="BR175">
        <f t="shared" si="2830"/>
        <v>-4.5993125806647042E-3</v>
      </c>
      <c r="BS175">
        <f t="shared" si="2830"/>
        <v>-2.464005540682729E-4</v>
      </c>
      <c r="BT175">
        <f t="shared" si="2830"/>
        <v>0</v>
      </c>
      <c r="BU175">
        <f t="shared" ref="BU175:DC175" si="2831">AVERAGE(BU171-BU170,BU172-BU171,BU173-BU172)</f>
        <v>0</v>
      </c>
      <c r="BV175">
        <f t="shared" si="2831"/>
        <v>5.9210595757018081E-4</v>
      </c>
      <c r="BW175">
        <f t="shared" si="2831"/>
        <v>4.2870219101579242E-4</v>
      </c>
      <c r="BX175">
        <f t="shared" si="2831"/>
        <v>4.7504837382831059E-4</v>
      </c>
      <c r="BY175">
        <f t="shared" si="2831"/>
        <v>4.6757848471175664E-4</v>
      </c>
      <c r="BZ175">
        <f t="shared" si="2831"/>
        <v>0</v>
      </c>
      <c r="CA175">
        <f t="shared" si="2831"/>
        <v>0</v>
      </c>
      <c r="CB175">
        <f t="shared" si="2831"/>
        <v>-1.7980580972549648E-4</v>
      </c>
      <c r="CC175">
        <f t="shared" si="2831"/>
        <v>0</v>
      </c>
      <c r="CD175">
        <f t="shared" si="2831"/>
        <v>1.3556258472661546E-3</v>
      </c>
      <c r="CE175">
        <f t="shared" si="2831"/>
        <v>6.951927421877716E-4</v>
      </c>
      <c r="CF175">
        <f t="shared" si="2831"/>
        <v>-1.431787003369694E-3</v>
      </c>
      <c r="CG175">
        <f t="shared" si="2831"/>
        <v>0</v>
      </c>
      <c r="CH175">
        <f t="shared" si="2831"/>
        <v>0</v>
      </c>
      <c r="CI175">
        <f t="shared" si="2831"/>
        <v>0</v>
      </c>
      <c r="CJ175">
        <f t="shared" si="2831"/>
        <v>3.8235600820327436E-4</v>
      </c>
      <c r="CK175">
        <f t="shared" si="2831"/>
        <v>9.2692365625036215E-5</v>
      </c>
      <c r="CL175">
        <f t="shared" si="2831"/>
        <v>0</v>
      </c>
      <c r="CM175">
        <f t="shared" si="2831"/>
        <v>-7.3254218777054118E-5</v>
      </c>
      <c r="CN175">
        <f t="shared" si="2831"/>
        <v>-4.3286583822804703E-4</v>
      </c>
      <c r="CO175">
        <f t="shared" si="2831"/>
        <v>-6.3940352694201211E-5</v>
      </c>
      <c r="CP175">
        <f t="shared" si="2831"/>
        <v>0</v>
      </c>
      <c r="CQ175">
        <f t="shared" si="2831"/>
        <v>-3.1299529841104945E-4</v>
      </c>
      <c r="CR175">
        <f t="shared" si="2831"/>
        <v>-3.5961161945099297E-4</v>
      </c>
      <c r="CS175">
        <f t="shared" si="2831"/>
        <v>4.1711564531266292E-4</v>
      </c>
      <c r="CT175">
        <f t="shared" si="2831"/>
        <v>0</v>
      </c>
      <c r="CU175">
        <f t="shared" si="2831"/>
        <v>1.1586545703129527E-4</v>
      </c>
      <c r="CV175">
        <f t="shared" si="2831"/>
        <v>-1.0655159094844235E-4</v>
      </c>
      <c r="CW175">
        <f t="shared" si="2831"/>
        <v>-2.7303845180538349E-4</v>
      </c>
      <c r="CX175">
        <f t="shared" si="2831"/>
        <v>2.5490400546884957E-4</v>
      </c>
      <c r="CY175">
        <f t="shared" si="2831"/>
        <v>-8.6573167645609417E-5</v>
      </c>
      <c r="CZ175">
        <f t="shared" si="2831"/>
        <v>0</v>
      </c>
      <c r="DA175">
        <f t="shared" si="2831"/>
        <v>1.0427891132816573E-4</v>
      </c>
      <c r="DB175">
        <f t="shared" si="2831"/>
        <v>0</v>
      </c>
      <c r="DC175">
        <f t="shared" si="2831"/>
        <v>7.8788510781280772E-4</v>
      </c>
    </row>
    <row r="176" spans="1:107" x14ac:dyDescent="0.25">
      <c r="A176" t="s">
        <v>200</v>
      </c>
      <c r="B176" t="str">
        <f>LEFT(A176,7)</f>
        <v>VDMT012</v>
      </c>
      <c r="C176" t="s">
        <v>192</v>
      </c>
      <c r="D176">
        <v>1</v>
      </c>
      <c r="E176">
        <v>43.701999999999998</v>
      </c>
      <c r="F176">
        <v>45.404000000000003</v>
      </c>
      <c r="G176">
        <v>3.8945586014370176E-2</v>
      </c>
      <c r="H176">
        <v>6.0106510292005741E-2</v>
      </c>
      <c r="I176">
        <v>0.23740426041168022</v>
      </c>
      <c r="J176">
        <v>0.13992939205361418</v>
      </c>
      <c r="K176">
        <v>8.0241742460507415E-2</v>
      </c>
      <c r="L176">
        <v>3.2312111057922451E-3</v>
      </c>
      <c r="M176">
        <v>8.7063188128291055E-3</v>
      </c>
      <c r="N176">
        <v>3.2401866921972236E-2</v>
      </c>
      <c r="O176">
        <v>2.0972953566299666E-2</v>
      </c>
      <c r="P176">
        <v>2.139181426519866E-2</v>
      </c>
      <c r="Q176">
        <v>1.0591191957874582E-2</v>
      </c>
      <c r="R176">
        <v>6.9112015318334129E-3</v>
      </c>
      <c r="S176">
        <v>7.4497367161321208E-3</v>
      </c>
      <c r="T176">
        <v>1.690402106270943E-2</v>
      </c>
      <c r="U176">
        <v>1.4360938247965534E-2</v>
      </c>
      <c r="V176">
        <v>1.409167065581618E-2</v>
      </c>
      <c r="W176">
        <v>8.3772139779798947E-4</v>
      </c>
      <c r="X176">
        <v>3.4137146960268074E-2</v>
      </c>
      <c r="Y176">
        <v>5.6546194351364291E-3</v>
      </c>
      <c r="Z176">
        <v>1.7053614169459071E-3</v>
      </c>
      <c r="AA176">
        <v>2.5161560555289612E-2</v>
      </c>
      <c r="AB176">
        <v>0</v>
      </c>
      <c r="AC176">
        <v>6.252991862134993E-3</v>
      </c>
      <c r="AD176">
        <v>1.4061752034466252E-3</v>
      </c>
      <c r="AE176">
        <v>5.7862613690761129E-2</v>
      </c>
      <c r="AF176">
        <v>3.7398276687410246E-3</v>
      </c>
      <c r="AG176">
        <v>1.5049066539013882E-2</v>
      </c>
      <c r="AH176">
        <v>6.6120153183341314E-3</v>
      </c>
      <c r="AI176">
        <v>1.9447103877453327E-3</v>
      </c>
      <c r="AJ176">
        <v>9.4542843465773106E-3</v>
      </c>
      <c r="AK176">
        <v>5.9238870272857831E-3</v>
      </c>
      <c r="AL176">
        <v>0</v>
      </c>
      <c r="AM176">
        <v>0</v>
      </c>
      <c r="AN176">
        <v>5.7742939205361419E-3</v>
      </c>
      <c r="AO176">
        <v>3.7398276687410241E-2</v>
      </c>
      <c r="AP176">
        <v>0</v>
      </c>
      <c r="AQ176">
        <v>1.2865007180469124E-3</v>
      </c>
      <c r="AR176">
        <v>1.723312589755864E-2</v>
      </c>
      <c r="AS176">
        <v>2.6627573001436096E-3</v>
      </c>
      <c r="AT176">
        <v>2.0943034944949737E-3</v>
      </c>
      <c r="AU176">
        <v>0</v>
      </c>
      <c r="AV176">
        <v>3.8894207754906654E-4</v>
      </c>
      <c r="AW176">
        <v>0</v>
      </c>
      <c r="AX176">
        <v>0</v>
      </c>
      <c r="AY176">
        <v>5.983724269985639E-4</v>
      </c>
      <c r="AZ176">
        <v>0</v>
      </c>
      <c r="BA176">
        <v>0</v>
      </c>
      <c r="BB176">
        <v>8.526807084729535E-3</v>
      </c>
      <c r="BC176">
        <v>9.8731450454763044E-4</v>
      </c>
      <c r="BD176">
        <v>2.1840593585447585E-3</v>
      </c>
      <c r="BE176">
        <v>4.4877932024892293E-4</v>
      </c>
      <c r="BF176">
        <v>5.5648635710866447E-3</v>
      </c>
      <c r="BG176">
        <v>0</v>
      </c>
      <c r="BH176">
        <v>0</v>
      </c>
      <c r="BI176">
        <v>1.4061752034466252E-3</v>
      </c>
      <c r="BJ176">
        <v>0</v>
      </c>
      <c r="BK176">
        <v>0</v>
      </c>
      <c r="BL176">
        <v>0</v>
      </c>
      <c r="BM176">
        <v>2.0943034944949737E-4</v>
      </c>
      <c r="BN176">
        <v>0</v>
      </c>
      <c r="BO176">
        <v>3.3508855911919579E-3</v>
      </c>
      <c r="BP176">
        <v>4.1886069889899473E-4</v>
      </c>
      <c r="BQ176">
        <v>4.7570607946385828E-3</v>
      </c>
      <c r="BR176">
        <v>1.1997367161321206E-2</v>
      </c>
      <c r="BS176">
        <v>0</v>
      </c>
      <c r="BT176">
        <v>1.9447103877453327E-3</v>
      </c>
      <c r="BU176">
        <v>1.2865007180469124E-3</v>
      </c>
      <c r="BV176">
        <v>9.2747726184777405E-4</v>
      </c>
      <c r="BW176">
        <v>0</v>
      </c>
      <c r="BX176">
        <v>5.0861656294877932E-4</v>
      </c>
      <c r="BY176">
        <v>2.5131641933939684E-3</v>
      </c>
      <c r="BZ176">
        <v>4.9964097654380084E-3</v>
      </c>
      <c r="CA176">
        <v>0</v>
      </c>
      <c r="CB176">
        <v>0</v>
      </c>
      <c r="CC176">
        <v>0</v>
      </c>
      <c r="CD176">
        <v>0</v>
      </c>
      <c r="CE176">
        <v>4.7869794159885112E-4</v>
      </c>
      <c r="CF176">
        <v>0</v>
      </c>
      <c r="CG176">
        <v>3.530397319291527E-3</v>
      </c>
      <c r="CH176">
        <v>2.1541407371948301E-3</v>
      </c>
      <c r="CI176">
        <v>7.1804691239827668E-4</v>
      </c>
      <c r="CJ176">
        <v>0</v>
      </c>
      <c r="CK176">
        <v>9.2747726184777405E-4</v>
      </c>
      <c r="CL176">
        <v>4.1886069889899473E-4</v>
      </c>
      <c r="CM176">
        <v>0</v>
      </c>
      <c r="CN176">
        <v>0</v>
      </c>
      <c r="CO176">
        <v>0</v>
      </c>
      <c r="CP176">
        <v>1.9447103877453327E-3</v>
      </c>
      <c r="CQ176">
        <v>0</v>
      </c>
      <c r="CR176">
        <v>0</v>
      </c>
      <c r="CS176">
        <v>0</v>
      </c>
      <c r="CT176">
        <v>0</v>
      </c>
      <c r="CU176">
        <v>2.1541407371948301E-3</v>
      </c>
      <c r="CV176">
        <v>0</v>
      </c>
      <c r="CW176">
        <v>1.1069889899473432E-3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</row>
    <row r="177" spans="1:107" x14ac:dyDescent="0.25">
      <c r="A177" t="s">
        <v>220</v>
      </c>
      <c r="B177" t="str">
        <f>LEFT(A177,7)</f>
        <v>VDMT012</v>
      </c>
      <c r="C177" t="s">
        <v>192</v>
      </c>
      <c r="D177">
        <v>7</v>
      </c>
      <c r="E177">
        <v>43.701999999999998</v>
      </c>
      <c r="F177">
        <v>45.404000000000003</v>
      </c>
      <c r="G177">
        <v>3.8945586014370176E-2</v>
      </c>
      <c r="H177">
        <v>9.9718050520743423E-2</v>
      </c>
      <c r="I177">
        <v>0.16718453305713793</v>
      </c>
      <c r="J177">
        <v>0.11709534495655677</v>
      </c>
      <c r="K177">
        <v>6.4704528453881124E-2</v>
      </c>
      <c r="L177">
        <v>2.9345762126704645E-3</v>
      </c>
      <c r="M177">
        <v>1.5737384199321018E-2</v>
      </c>
      <c r="N177">
        <v>3.1503538753668223E-2</v>
      </c>
      <c r="O177">
        <v>1.6542954140054088E-2</v>
      </c>
      <c r="P177">
        <v>1.9419989642672192E-2</v>
      </c>
      <c r="Q177">
        <v>0.19514931814258588</v>
      </c>
      <c r="R177">
        <v>4.7471085793198689E-3</v>
      </c>
      <c r="S177">
        <v>8.8037286380113922E-3</v>
      </c>
      <c r="T177">
        <v>1.1795845560734219E-3</v>
      </c>
      <c r="U177">
        <v>9.148972898325565E-3</v>
      </c>
      <c r="V177">
        <v>1.7319753725760976E-2</v>
      </c>
      <c r="W177">
        <v>8.6886472179066691E-3</v>
      </c>
      <c r="X177">
        <v>2.5317912423039302E-3</v>
      </c>
      <c r="Y177">
        <v>8.5735657978019443E-3</v>
      </c>
      <c r="Z177">
        <v>3.7976868634558951E-3</v>
      </c>
      <c r="AA177">
        <v>4.027849703665343E-4</v>
      </c>
      <c r="AB177">
        <v>1.150814201047241E-4</v>
      </c>
      <c r="AC177">
        <v>0</v>
      </c>
      <c r="AD177">
        <v>2.618102307382473E-3</v>
      </c>
      <c r="AE177">
        <v>5.0779676621209503E-2</v>
      </c>
      <c r="AF177">
        <v>1.7147131595603889E-2</v>
      </c>
      <c r="AG177">
        <v>2.301628402094482E-4</v>
      </c>
      <c r="AH177">
        <v>2.1865469819897579E-3</v>
      </c>
      <c r="AI177">
        <v>3.538753668220266E-3</v>
      </c>
      <c r="AJ177">
        <v>2.0052937453248171E-2</v>
      </c>
      <c r="AK177">
        <v>1.8700730767017666E-3</v>
      </c>
      <c r="AL177">
        <v>3.3949018930893608E-3</v>
      </c>
      <c r="AM177">
        <v>2.1002359169112147E-3</v>
      </c>
      <c r="AN177">
        <v>1.7319753725760976E-2</v>
      </c>
      <c r="AO177">
        <v>6.962425916335808E-3</v>
      </c>
      <c r="AP177">
        <v>0</v>
      </c>
      <c r="AQ177">
        <v>0</v>
      </c>
      <c r="AR177">
        <v>0</v>
      </c>
      <c r="AS177">
        <v>1.9563841417803095E-3</v>
      </c>
      <c r="AT177">
        <v>1.9563841417803095E-3</v>
      </c>
      <c r="AU177">
        <v>0</v>
      </c>
      <c r="AV177">
        <v>1.0357327809425167E-3</v>
      </c>
      <c r="AW177">
        <v>1.5564762069163934E-2</v>
      </c>
      <c r="AX177">
        <v>4.7758789343460501E-3</v>
      </c>
      <c r="AY177">
        <v>1.3234363312043271E-3</v>
      </c>
      <c r="AZ177">
        <v>2.618102307382473E-3</v>
      </c>
      <c r="BA177">
        <v>2.2440876920421199E-3</v>
      </c>
      <c r="BB177">
        <v>6.9048852062834453E-4</v>
      </c>
      <c r="BC177">
        <v>0</v>
      </c>
      <c r="BD177">
        <v>0</v>
      </c>
      <c r="BE177">
        <v>6.3294781057598255E-4</v>
      </c>
      <c r="BF177">
        <v>0</v>
      </c>
      <c r="BG177">
        <v>0</v>
      </c>
      <c r="BH177">
        <v>4.8334196443984116E-3</v>
      </c>
      <c r="BI177">
        <v>0</v>
      </c>
      <c r="BJ177">
        <v>5.1498935496864032E-3</v>
      </c>
      <c r="BK177">
        <v>1.9276137867541285E-3</v>
      </c>
      <c r="BL177">
        <v>0</v>
      </c>
      <c r="BM177">
        <v>1.1220438460210599E-3</v>
      </c>
      <c r="BN177">
        <v>9.4942171586397377E-4</v>
      </c>
      <c r="BO177">
        <v>0</v>
      </c>
      <c r="BP177">
        <v>0</v>
      </c>
      <c r="BQ177">
        <v>0</v>
      </c>
      <c r="BR177">
        <v>0</v>
      </c>
      <c r="BS177">
        <v>4.027849703665343E-4</v>
      </c>
      <c r="BT177">
        <v>1.3522066862305081E-3</v>
      </c>
      <c r="BU177">
        <v>9.7819207089015476E-4</v>
      </c>
      <c r="BV177">
        <v>1.0357327809425167E-3</v>
      </c>
      <c r="BW177">
        <v>4.2004718338224294E-3</v>
      </c>
      <c r="BX177">
        <v>0</v>
      </c>
      <c r="BY177">
        <v>1.2946659761781461E-3</v>
      </c>
      <c r="BZ177">
        <v>0</v>
      </c>
      <c r="CA177">
        <v>0</v>
      </c>
      <c r="CB177">
        <v>1.7549916565970424E-3</v>
      </c>
      <c r="CC177">
        <v>0</v>
      </c>
      <c r="CD177">
        <v>4.6032568041889639E-4</v>
      </c>
      <c r="CE177">
        <v>0</v>
      </c>
      <c r="CF177">
        <v>0</v>
      </c>
      <c r="CG177">
        <v>0</v>
      </c>
      <c r="CH177">
        <v>3.1647390528799128E-4</v>
      </c>
      <c r="CI177">
        <v>0</v>
      </c>
      <c r="CJ177">
        <v>0</v>
      </c>
      <c r="CK177">
        <v>5.4663674549743947E-4</v>
      </c>
      <c r="CL177">
        <v>6.9048852062834453E-4</v>
      </c>
      <c r="CM177">
        <v>0</v>
      </c>
      <c r="CN177">
        <v>2.2440876920421199E-3</v>
      </c>
      <c r="CO177">
        <v>1.150814201047241E-4</v>
      </c>
      <c r="CP177">
        <v>1.3809770412566891E-3</v>
      </c>
      <c r="CQ177">
        <v>2.0139248518326715E-4</v>
      </c>
      <c r="CR177">
        <v>0</v>
      </c>
      <c r="CS177">
        <v>0</v>
      </c>
      <c r="CT177">
        <v>1.4672881063352323E-3</v>
      </c>
      <c r="CU177">
        <v>0</v>
      </c>
      <c r="CV177">
        <v>1.3809770412566891E-3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2.6468726624086542E-3</v>
      </c>
    </row>
    <row r="178" spans="1:107" x14ac:dyDescent="0.25">
      <c r="A178" t="s">
        <v>240</v>
      </c>
      <c r="B178" t="str">
        <f>LEFT(A178,7)</f>
        <v>VDMT012</v>
      </c>
      <c r="C178" t="s">
        <v>192</v>
      </c>
      <c r="D178">
        <v>14</v>
      </c>
      <c r="E178">
        <v>43.701999999999998</v>
      </c>
      <c r="F178">
        <v>45.404000000000003</v>
      </c>
      <c r="G178">
        <v>3.8945586014370176E-2</v>
      </c>
      <c r="H178">
        <v>4.6002517056368812E-2</v>
      </c>
      <c r="I178">
        <v>0.17662449493276811</v>
      </c>
      <c r="J178">
        <v>0.13886864940054316</v>
      </c>
      <c r="K178">
        <v>5.5110286811949391E-2</v>
      </c>
      <c r="L178">
        <v>5.0506723190037753E-2</v>
      </c>
      <c r="M178">
        <v>8.1473140359011719E-3</v>
      </c>
      <c r="N178">
        <v>5.1069748956746375E-2</v>
      </c>
      <c r="O178">
        <v>2.6462211035305029E-2</v>
      </c>
      <c r="P178">
        <v>2.0037093462277274E-2</v>
      </c>
      <c r="Q178">
        <v>0.12343511956017753</v>
      </c>
      <c r="R178">
        <v>1.0565012916473472E-2</v>
      </c>
      <c r="S178">
        <v>2.9807246472809169E-3</v>
      </c>
      <c r="T178">
        <v>5.5971385043386106E-3</v>
      </c>
      <c r="U178">
        <v>1.2452805193084719E-2</v>
      </c>
      <c r="V178">
        <v>6.8225475259985425E-3</v>
      </c>
      <c r="W178">
        <v>0</v>
      </c>
      <c r="X178">
        <v>2.61972577333245E-2</v>
      </c>
      <c r="Y178">
        <v>1.5234814863880242E-3</v>
      </c>
      <c r="Z178">
        <v>4.6035636219116383E-3</v>
      </c>
      <c r="AA178">
        <v>2.5998542756839108E-2</v>
      </c>
      <c r="AB178">
        <v>2.3183413923296019E-4</v>
      </c>
      <c r="AC178">
        <v>2.8151288335430879E-3</v>
      </c>
      <c r="AD178">
        <v>2.5832946943101279E-3</v>
      </c>
      <c r="AE178">
        <v>4.5770682917135853E-2</v>
      </c>
      <c r="AF178">
        <v>3.0138438100284826E-3</v>
      </c>
      <c r="AG178">
        <v>2.7555143405974696E-2</v>
      </c>
      <c r="AH178">
        <v>2.3183413923296018E-3</v>
      </c>
      <c r="AI178">
        <v>1.2585281844074982E-3</v>
      </c>
      <c r="AJ178">
        <v>2.5832946943101279E-3</v>
      </c>
      <c r="AK178">
        <v>8.8096972908524879E-3</v>
      </c>
      <c r="AL178">
        <v>8.9421739418427508E-3</v>
      </c>
      <c r="AM178">
        <v>0</v>
      </c>
      <c r="AN178">
        <v>3.9742995297078892E-3</v>
      </c>
      <c r="AO178">
        <v>3.8087037159700602E-3</v>
      </c>
      <c r="AP178">
        <v>0</v>
      </c>
      <c r="AQ178">
        <v>2.2521030668344703E-3</v>
      </c>
      <c r="AR178">
        <v>5.961449294561833E-4</v>
      </c>
      <c r="AS178">
        <v>2.7157713453003908E-3</v>
      </c>
      <c r="AT178">
        <v>9.2733655693184077E-4</v>
      </c>
      <c r="AU178">
        <v>3.6431079022322313E-4</v>
      </c>
      <c r="AV178">
        <v>0</v>
      </c>
      <c r="AW178">
        <v>2.3183413923296019E-4</v>
      </c>
      <c r="AX178">
        <v>3.3119162747565742E-4</v>
      </c>
      <c r="AY178">
        <v>3.974299529707889E-4</v>
      </c>
      <c r="AZ178">
        <v>0</v>
      </c>
      <c r="BA178">
        <v>3.2456779492614427E-3</v>
      </c>
      <c r="BB178">
        <v>3.0469629727760484E-3</v>
      </c>
      <c r="BC178">
        <v>7.2862158044644627E-4</v>
      </c>
      <c r="BD178">
        <v>3.974299529707889E-4</v>
      </c>
      <c r="BE178">
        <v>0</v>
      </c>
      <c r="BF178">
        <v>2.5832946943101279E-3</v>
      </c>
      <c r="BG178">
        <v>0</v>
      </c>
      <c r="BH178">
        <v>2.6495330198052594E-4</v>
      </c>
      <c r="BI178">
        <v>0</v>
      </c>
      <c r="BJ178">
        <v>0</v>
      </c>
      <c r="BK178">
        <v>0</v>
      </c>
      <c r="BL178">
        <v>0</v>
      </c>
      <c r="BM178">
        <v>1.3247665099026297E-4</v>
      </c>
      <c r="BN178">
        <v>5.2990660396105187E-4</v>
      </c>
      <c r="BO178">
        <v>1.3247665099026297E-3</v>
      </c>
      <c r="BP178">
        <v>0</v>
      </c>
      <c r="BQ178">
        <v>2.2189839040869046E-3</v>
      </c>
      <c r="BR178">
        <v>1.3148307610783599E-2</v>
      </c>
      <c r="BS178">
        <v>0</v>
      </c>
      <c r="BT178">
        <v>0</v>
      </c>
      <c r="BU178">
        <v>1.4903623236404585E-3</v>
      </c>
      <c r="BV178">
        <v>0</v>
      </c>
      <c r="BW178">
        <v>0</v>
      </c>
      <c r="BX178">
        <v>0</v>
      </c>
      <c r="BY178">
        <v>1.026694045174538E-3</v>
      </c>
      <c r="BZ178">
        <v>4.6035636219116383E-3</v>
      </c>
      <c r="CA178">
        <v>0</v>
      </c>
      <c r="CB178">
        <v>0</v>
      </c>
      <c r="CC178">
        <v>0</v>
      </c>
      <c r="CD178">
        <v>0</v>
      </c>
      <c r="CE178">
        <v>2.6495330198052594E-4</v>
      </c>
      <c r="CF178">
        <v>0</v>
      </c>
      <c r="CG178">
        <v>0</v>
      </c>
      <c r="CH178">
        <v>0</v>
      </c>
      <c r="CI178">
        <v>7.6174074319401209E-4</v>
      </c>
      <c r="CJ178">
        <v>0</v>
      </c>
      <c r="CK178">
        <v>4.3054911571835462E-4</v>
      </c>
      <c r="CL178">
        <v>0</v>
      </c>
      <c r="CM178">
        <v>0</v>
      </c>
      <c r="CN178">
        <v>0</v>
      </c>
      <c r="CO178">
        <v>3.0304033914022654E-2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4.9678744121348616E-4</v>
      </c>
      <c r="CV178">
        <v>0</v>
      </c>
      <c r="CW178">
        <v>7.6174074319401209E-4</v>
      </c>
      <c r="CX178">
        <v>0</v>
      </c>
      <c r="CY178">
        <v>0</v>
      </c>
      <c r="CZ178">
        <v>3.7755845532224945E-3</v>
      </c>
      <c r="DA178">
        <v>0</v>
      </c>
      <c r="DB178">
        <v>0</v>
      </c>
      <c r="DC178">
        <v>0</v>
      </c>
    </row>
    <row r="179" spans="1:107" x14ac:dyDescent="0.25">
      <c r="A179" t="s">
        <v>260</v>
      </c>
      <c r="B179" t="str">
        <f>LEFT(A179,7)</f>
        <v>VDMT012</v>
      </c>
      <c r="C179" t="s">
        <v>192</v>
      </c>
      <c r="D179">
        <v>50</v>
      </c>
      <c r="E179">
        <v>43.701999999999998</v>
      </c>
      <c r="F179">
        <v>45.404000000000003</v>
      </c>
      <c r="G179">
        <v>3.8945586014370176E-2</v>
      </c>
      <c r="H179">
        <v>9.7578289240178015E-2</v>
      </c>
      <c r="I179">
        <v>0.1899145439156906</v>
      </c>
      <c r="J179">
        <v>5.2584159226799904E-2</v>
      </c>
      <c r="K179">
        <v>9.1080350561061507E-2</v>
      </c>
      <c r="L179">
        <v>6.552543205831763E-4</v>
      </c>
      <c r="M179">
        <v>1.3077784148305894E-2</v>
      </c>
      <c r="N179">
        <v>5.6952521364021076E-2</v>
      </c>
      <c r="O179">
        <v>8.0268654271439099E-3</v>
      </c>
      <c r="P179">
        <v>2.0886231468588746E-2</v>
      </c>
      <c r="Q179">
        <v>8.0705490485161221E-2</v>
      </c>
      <c r="R179">
        <v>2.1295765418953231E-3</v>
      </c>
      <c r="S179">
        <v>2.0722417888442951E-2</v>
      </c>
      <c r="T179">
        <v>3.9042236601414255E-3</v>
      </c>
      <c r="U179">
        <v>8.6548174843694547E-3</v>
      </c>
      <c r="V179">
        <v>4.6058918284325769E-2</v>
      </c>
      <c r="W179">
        <v>9.0916536980915723E-3</v>
      </c>
      <c r="X179">
        <v>6.0611024653943815E-3</v>
      </c>
      <c r="Y179">
        <v>9.9926283888934399E-3</v>
      </c>
      <c r="Z179">
        <v>1.2286018510934556E-3</v>
      </c>
      <c r="AA179">
        <v>2.4299014388292788E-3</v>
      </c>
      <c r="AB179">
        <v>2.4572037021869115E-4</v>
      </c>
      <c r="AC179">
        <v>0</v>
      </c>
      <c r="AD179">
        <v>5.1055232478772489E-3</v>
      </c>
      <c r="AE179">
        <v>7.846670488983537E-2</v>
      </c>
      <c r="AF179">
        <v>2.6756218090479701E-3</v>
      </c>
      <c r="AG179">
        <v>0</v>
      </c>
      <c r="AH179">
        <v>1.0784394026264778E-2</v>
      </c>
      <c r="AI179">
        <v>1.6927403281732055E-3</v>
      </c>
      <c r="AJ179">
        <v>2.0831626941873481E-2</v>
      </c>
      <c r="AK179">
        <v>0</v>
      </c>
      <c r="AL179">
        <v>7.1531929996996755E-3</v>
      </c>
      <c r="AM179">
        <v>2.8667376525513964E-3</v>
      </c>
      <c r="AN179">
        <v>2.2142135583039835E-2</v>
      </c>
      <c r="AO179">
        <v>3.7486007590029215E-2</v>
      </c>
      <c r="AP179">
        <v>2.1568788052529556E-3</v>
      </c>
      <c r="AQ179">
        <v>0</v>
      </c>
      <c r="AR179">
        <v>0</v>
      </c>
      <c r="AS179">
        <v>8.190679007289704E-4</v>
      </c>
      <c r="AT179">
        <v>2.0203674884647937E-3</v>
      </c>
      <c r="AU179">
        <v>0</v>
      </c>
      <c r="AV179">
        <v>2.812133125836132E-3</v>
      </c>
      <c r="AW179">
        <v>2.3616457804351981E-2</v>
      </c>
      <c r="AX179">
        <v>1.9111584350342642E-4</v>
      </c>
      <c r="AY179">
        <v>8.736724274442351E-4</v>
      </c>
      <c r="AZ179">
        <v>1.0374860075900293E-3</v>
      </c>
      <c r="BA179">
        <v>1.092090534305294E-3</v>
      </c>
      <c r="BB179">
        <v>0</v>
      </c>
      <c r="BC179">
        <v>0</v>
      </c>
      <c r="BD179">
        <v>2.5937150189750732E-3</v>
      </c>
      <c r="BE179">
        <v>2.5664127556174407E-3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9.7196057553171154E-3</v>
      </c>
      <c r="BL179">
        <v>0</v>
      </c>
      <c r="BM179">
        <v>3.4673874464193084E-3</v>
      </c>
      <c r="BN179">
        <v>3.6312010265651022E-3</v>
      </c>
      <c r="BO179">
        <v>0</v>
      </c>
      <c r="BP179">
        <v>5.46045267152647E-4</v>
      </c>
      <c r="BQ179">
        <v>3.4673874464193084E-3</v>
      </c>
      <c r="BR179">
        <v>0</v>
      </c>
      <c r="BS179">
        <v>0</v>
      </c>
      <c r="BT179">
        <v>1.9384606983918968E-3</v>
      </c>
      <c r="BU179">
        <v>0</v>
      </c>
      <c r="BV179">
        <v>1.2286018510934556E-3</v>
      </c>
      <c r="BW179">
        <v>4.368362137221176E-3</v>
      </c>
      <c r="BX179">
        <v>0</v>
      </c>
      <c r="BY179">
        <v>1.6108335381003086E-3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4.641384770797499E-4</v>
      </c>
      <c r="CF179">
        <v>0</v>
      </c>
      <c r="CG179">
        <v>0</v>
      </c>
      <c r="CH179">
        <v>1.3924154312392498E-3</v>
      </c>
      <c r="CI179">
        <v>0</v>
      </c>
      <c r="CJ179">
        <v>0</v>
      </c>
      <c r="CK179">
        <v>3.2762716029158815E-4</v>
      </c>
      <c r="CL179">
        <v>9.282769541594998E-4</v>
      </c>
      <c r="CM179">
        <v>0</v>
      </c>
      <c r="CN179">
        <v>3.2762716029158815E-4</v>
      </c>
      <c r="CO179">
        <v>5.4604526715264694E-5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6.2795205722554395E-4</v>
      </c>
      <c r="CY179">
        <v>0</v>
      </c>
      <c r="CZ179">
        <v>0</v>
      </c>
      <c r="DA179">
        <v>0</v>
      </c>
      <c r="DB179">
        <v>0</v>
      </c>
      <c r="DC179">
        <v>2.1022742785376906E-3</v>
      </c>
    </row>
    <row r="180" spans="1:107" x14ac:dyDescent="0.25">
      <c r="G180" t="s">
        <v>356</v>
      </c>
      <c r="H180">
        <f>MEDIAN(H177-H176,H178-H177,H179-H178)</f>
        <v>3.9611540228737682E-2</v>
      </c>
      <c r="I180">
        <f t="shared" ref="I180" si="2832">MEDIAN(I177-I176,I178-I177,I179-I178)</f>
        <v>9.4399618756301762E-3</v>
      </c>
      <c r="J180">
        <f t="shared" ref="J180" si="2833">MEDIAN(J177-J176,J178-J177,J179-J178)</f>
        <v>-2.2834047097057414E-2</v>
      </c>
      <c r="K180">
        <f t="shared" ref="K180" si="2834">MEDIAN(K177-K176,K178-K177,K179-K178)</f>
        <v>-9.5942416419317333E-3</v>
      </c>
      <c r="L180">
        <f t="shared" ref="L180" si="2835">MEDIAN(L177-L176,L178-L177,L179-L178)</f>
        <v>-2.9663489312178057E-4</v>
      </c>
      <c r="M180">
        <f t="shared" ref="M180" si="2836">MEDIAN(M177-M176,M178-M177,M179-M178)</f>
        <v>4.930470112404722E-3</v>
      </c>
      <c r="N180">
        <f t="shared" ref="N180" si="2837">MEDIAN(N177-N176,N178-N177,N179-N178)</f>
        <v>5.8827724072747015E-3</v>
      </c>
      <c r="O180">
        <f t="shared" ref="O180" si="2838">MEDIAN(O177-O176,O178-O177,O179-O178)</f>
        <v>-4.4299994262455775E-3</v>
      </c>
      <c r="P180">
        <f t="shared" ref="P180" si="2839">MEDIAN(P177-P176,P178-P177,P179-P178)</f>
        <v>6.1710381960508251E-4</v>
      </c>
      <c r="Q180">
        <f t="shared" ref="Q180" si="2840">MEDIAN(Q177-Q176,Q178-Q177,Q179-Q178)</f>
        <v>-4.2729629075016304E-2</v>
      </c>
      <c r="R180">
        <f t="shared" ref="R180" si="2841">MEDIAN(R177-R176,R178-R177,R179-R178)</f>
        <v>-2.164092952513544E-3</v>
      </c>
      <c r="S180">
        <f t="shared" ref="S180" si="2842">MEDIAN(S177-S176,S178-S177,S179-S178)</f>
        <v>1.3539919218792714E-3</v>
      </c>
      <c r="T180">
        <f t="shared" ref="T180" si="2843">MEDIAN(T177-T176,T178-T177,T179-T178)</f>
        <v>-1.692914844197185E-3</v>
      </c>
      <c r="U180">
        <f t="shared" ref="U180" si="2844">MEDIAN(U177-U176,U178-U177,U179-U178)</f>
        <v>-3.7979877087152645E-3</v>
      </c>
      <c r="V180">
        <f t="shared" ref="V180" si="2845">MEDIAN(V177-V176,V178-V177,V179-V178)</f>
        <v>3.2280830699447961E-3</v>
      </c>
      <c r="W180">
        <f t="shared" ref="W180" si="2846">MEDIAN(W177-W176,W178-W177,W179-W178)</f>
        <v>7.8509258201086805E-3</v>
      </c>
      <c r="X180">
        <f t="shared" ref="X180" si="2847">MEDIAN(X177-X176,X178-X177,X179-X178)</f>
        <v>-2.0136155267930118E-2</v>
      </c>
      <c r="Y180">
        <f t="shared" ref="Y180" si="2848">MEDIAN(Y177-Y176,Y178-Y177,Y179-Y178)</f>
        <v>2.9189463626655152E-3</v>
      </c>
      <c r="Z180">
        <f t="shared" ref="Z180" si="2849">MEDIAN(Z177-Z176,Z178-Z177,Z179-Z178)</f>
        <v>8.0587675845574316E-4</v>
      </c>
      <c r="AA180">
        <f t="shared" ref="AA180" si="2850">MEDIAN(AA177-AA176,AA178-AA177,AA179-AA178)</f>
        <v>-2.3568641318009828E-2</v>
      </c>
      <c r="AB180">
        <f t="shared" ref="AB180" si="2851">MEDIAN(AB177-AB176,AB178-AB177,AB179-AB178)</f>
        <v>1.150814201047241E-4</v>
      </c>
      <c r="AC180">
        <f t="shared" ref="AC180" si="2852">MEDIAN(AC177-AC176,AC178-AC177,AC179-AC178)</f>
        <v>-2.8151288335430879E-3</v>
      </c>
      <c r="AD180">
        <f t="shared" ref="AD180" si="2853">MEDIAN(AD177-AD176,AD178-AD177,AD179-AD178)</f>
        <v>1.2119271039358478E-3</v>
      </c>
      <c r="AE180">
        <f t="shared" ref="AE180" si="2854">MEDIAN(AE177-AE176,AE178-AE177,AE179-AE178)</f>
        <v>-5.0089937040736499E-3</v>
      </c>
      <c r="AF180">
        <f t="shared" ref="AF180" si="2855">MEDIAN(AF177-AF176,AF178-AF177,AF179-AF178)</f>
        <v>-3.3822200098051255E-4</v>
      </c>
      <c r="AG180">
        <f t="shared" ref="AG180" si="2856">MEDIAN(AG177-AG176,AG178-AG177,AG179-AG178)</f>
        <v>-1.4818903698804434E-2</v>
      </c>
      <c r="AH180">
        <f t="shared" ref="AH180" si="2857">MEDIAN(AH177-AH176,AH178-AH177,AH179-AH178)</f>
        <v>1.3179441033984388E-4</v>
      </c>
      <c r="AI180">
        <f t="shared" ref="AI180" si="2858">MEDIAN(AI177-AI176,AI178-AI177,AI179-AI178)</f>
        <v>4.3421214376570725E-4</v>
      </c>
      <c r="AJ180">
        <f t="shared" ref="AJ180" si="2859">MEDIAN(AJ177-AJ176,AJ178-AJ177,AJ179-AJ178)</f>
        <v>1.0598653106670861E-2</v>
      </c>
      <c r="AK180">
        <f t="shared" ref="AK180" si="2860">MEDIAN(AK177-AK176,AK178-AK177,AK179-AK178)</f>
        <v>-4.0538139505840167E-3</v>
      </c>
      <c r="AL180">
        <f t="shared" ref="AL180" si="2861">MEDIAN(AL177-AL176,AL178-AL177,AL179-AL178)</f>
        <v>3.3949018930893608E-3</v>
      </c>
      <c r="AM180">
        <f t="shared" ref="AM180" si="2862">MEDIAN(AM177-AM176,AM178-AM177,AM179-AM178)</f>
        <v>2.1002359169112147E-3</v>
      </c>
      <c r="AN180">
        <f t="shared" ref="AN180" si="2863">MEDIAN(AN177-AN176,AN178-AN177,AN179-AN178)</f>
        <v>1.1545459805224834E-2</v>
      </c>
      <c r="AO180">
        <f t="shared" ref="AO180" si="2864">MEDIAN(AO177-AO176,AO178-AO177,AO179-AO178)</f>
        <v>-3.1537222003657477E-3</v>
      </c>
      <c r="AP180">
        <f t="shared" ref="AP180" si="2865">MEDIAN(AP177-AP176,AP178-AP177,AP179-AP178)</f>
        <v>0</v>
      </c>
      <c r="AQ180">
        <f t="shared" ref="AQ180" si="2866">MEDIAN(AQ177-AQ176,AQ178-AQ177,AQ179-AQ178)</f>
        <v>-1.2865007180469124E-3</v>
      </c>
      <c r="AR180">
        <f t="shared" ref="AR180" si="2867">MEDIAN(AR177-AR176,AR178-AR177,AR179-AR178)</f>
        <v>-5.961449294561833E-4</v>
      </c>
      <c r="AS180">
        <f t="shared" ref="AS180" si="2868">MEDIAN(AS177-AS176,AS178-AS177,AS179-AS178)</f>
        <v>-7.0637315836330006E-4</v>
      </c>
      <c r="AT180">
        <f t="shared" ref="AT180" si="2869">MEDIAN(AT177-AT176,AT178-AT177,AT179-AT178)</f>
        <v>-1.3791935271466414E-4</v>
      </c>
      <c r="AU180">
        <f t="shared" ref="AU180" si="2870">MEDIAN(AU177-AU176,AU178-AU177,AU179-AU178)</f>
        <v>0</v>
      </c>
      <c r="AV180">
        <f t="shared" ref="AV180" si="2871">MEDIAN(AV177-AV176,AV178-AV177,AV179-AV178)</f>
        <v>6.4679070339345021E-4</v>
      </c>
      <c r="AW180">
        <f t="shared" ref="AW180" si="2872">MEDIAN(AW177-AW176,AW178-AW177,AW179-AW178)</f>
        <v>1.5564762069163934E-2</v>
      </c>
      <c r="AX180">
        <f t="shared" ref="AX180" si="2873">MEDIAN(AX177-AX176,AX178-AX177,AX179-AX178)</f>
        <v>-1.4007578397223099E-4</v>
      </c>
      <c r="AY180">
        <f t="shared" ref="AY180" si="2874">MEDIAN(AY177-AY176,AY178-AY177,AY179-AY178)</f>
        <v>4.7624247447344619E-4</v>
      </c>
      <c r="AZ180">
        <f t="shared" ref="AZ180" si="2875">MEDIAN(AZ177-AZ176,AZ178-AZ177,AZ179-AZ178)</f>
        <v>1.0374860075900293E-3</v>
      </c>
      <c r="BA180">
        <f t="shared" ref="BA180" si="2876">MEDIAN(BA177-BA176,BA178-BA177,BA179-BA178)</f>
        <v>1.0015902572193228E-3</v>
      </c>
      <c r="BB180">
        <f t="shared" ref="BB180" si="2877">MEDIAN(BB177-BB176,BB178-BB177,BB179-BB178)</f>
        <v>-3.0469629727760484E-3</v>
      </c>
      <c r="BC180">
        <f t="shared" ref="BC180" si="2878">MEDIAN(BC177-BC176,BC178-BC177,BC179-BC178)</f>
        <v>-7.2862158044644627E-4</v>
      </c>
      <c r="BD180">
        <f t="shared" ref="BD180" si="2879">MEDIAN(BD177-BD176,BD178-BD177,BD179-BD178)</f>
        <v>3.974299529707889E-4</v>
      </c>
      <c r="BE180">
        <f t="shared" ref="BE180" si="2880">MEDIAN(BE177-BE176,BE178-BE177,BE179-BE178)</f>
        <v>1.8416849032705962E-4</v>
      </c>
      <c r="BF180">
        <f t="shared" ref="BF180" si="2881">MEDIAN(BF177-BF176,BF178-BF177,BF179-BF178)</f>
        <v>-2.5832946943101279E-3</v>
      </c>
      <c r="BG180">
        <f t="shared" ref="BG180" si="2882">MEDIAN(BG177-BG176,BG178-BG177,BG179-BG178)</f>
        <v>0</v>
      </c>
      <c r="BH180">
        <f t="shared" ref="BH180" si="2883">MEDIAN(BH177-BH176,BH178-BH177,BH179-BH178)</f>
        <v>-2.6495330198052594E-4</v>
      </c>
      <c r="BI180">
        <f t="shared" ref="BI180" si="2884">MEDIAN(BI177-BI176,BI178-BI177,BI179-BI178)</f>
        <v>0</v>
      </c>
      <c r="BJ180">
        <f t="shared" ref="BJ180" si="2885">MEDIAN(BJ177-BJ176,BJ178-BJ177,BJ179-BJ178)</f>
        <v>0</v>
      </c>
      <c r="BK180">
        <f t="shared" ref="BK180" si="2886">MEDIAN(BK177-BK176,BK178-BK177,BK179-BK178)</f>
        <v>1.9276137867541285E-3</v>
      </c>
      <c r="BL180">
        <f t="shared" ref="BL180" si="2887">MEDIAN(BL177-BL176,BL178-BL177,BL179-BL178)</f>
        <v>0</v>
      </c>
      <c r="BM180">
        <f t="shared" ref="BM180" si="2888">MEDIAN(BM177-BM176,BM178-BM177,BM179-BM178)</f>
        <v>9.1261349657156257E-4</v>
      </c>
      <c r="BN180">
        <f t="shared" ref="BN180" si="2889">MEDIAN(BN177-BN176,BN178-BN177,BN179-BN178)</f>
        <v>9.4942171586397377E-4</v>
      </c>
      <c r="BO180">
        <f t="shared" ref="BO180" si="2890">MEDIAN(BO177-BO176,BO178-BO177,BO179-BO178)</f>
        <v>-1.3247665099026297E-3</v>
      </c>
      <c r="BP180">
        <f t="shared" ref="BP180" si="2891">MEDIAN(BP177-BP176,BP178-BP177,BP179-BP178)</f>
        <v>0</v>
      </c>
      <c r="BQ180">
        <f t="shared" ref="BQ180" si="2892">MEDIAN(BQ177-BQ176,BQ178-BQ177,BQ179-BQ178)</f>
        <v>1.2484035423324037E-3</v>
      </c>
      <c r="BR180">
        <f t="shared" ref="BR180" si="2893">MEDIAN(BR177-BR176,BR178-BR177,BR179-BR178)</f>
        <v>-1.1997367161321206E-2</v>
      </c>
      <c r="BS180">
        <f t="shared" ref="BS180" si="2894">MEDIAN(BS177-BS176,BS178-BS177,BS179-BS178)</f>
        <v>0</v>
      </c>
      <c r="BT180">
        <f t="shared" ref="BT180" si="2895">MEDIAN(BT177-BT176,BT178-BT177,BT179-BT178)</f>
        <v>-5.9250370151482461E-4</v>
      </c>
      <c r="BU180">
        <f t="shared" ref="BU180" si="2896">MEDIAN(BU177-BU176,BU178-BU177,BU179-BU178)</f>
        <v>-3.0830864715675763E-4</v>
      </c>
      <c r="BV180">
        <f t="shared" ref="BV180" si="2897">MEDIAN(BV177-BV176,BV178-BV177,BV179-BV178)</f>
        <v>1.0825551909474269E-4</v>
      </c>
      <c r="BW180">
        <f t="shared" ref="BW180" si="2898">MEDIAN(BW177-BW176,BW178-BW177,BW179-BW178)</f>
        <v>4.2004718338224294E-3</v>
      </c>
      <c r="BX180">
        <f t="shared" ref="BX180" si="2899">MEDIAN(BX177-BX176,BX178-BX177,BX179-BX178)</f>
        <v>0</v>
      </c>
      <c r="BY180">
        <f t="shared" ref="BY180" si="2900">MEDIAN(BY177-BY176,BY178-BY177,BY179-BY178)</f>
        <v>-2.6797193100360807E-4</v>
      </c>
      <c r="BZ180">
        <f t="shared" ref="BZ180" si="2901">MEDIAN(BZ177-BZ176,BZ178-BZ177,BZ179-BZ178)</f>
        <v>-4.6035636219116383E-3</v>
      </c>
      <c r="CA180">
        <f t="shared" ref="CA180" si="2902">MEDIAN(CA177-CA176,CA178-CA177,CA179-CA178)</f>
        <v>0</v>
      </c>
      <c r="CB180">
        <f t="shared" ref="CB180" si="2903">MEDIAN(CB177-CB176,CB178-CB177,CB179-CB178)</f>
        <v>0</v>
      </c>
      <c r="CC180">
        <f t="shared" ref="CC180" si="2904">MEDIAN(CC177-CC176,CC178-CC177,CC179-CC178)</f>
        <v>0</v>
      </c>
      <c r="CD180">
        <f t="shared" ref="CD180" si="2905">MEDIAN(CD177-CD176,CD178-CD177,CD179-CD178)</f>
        <v>0</v>
      </c>
      <c r="CE180">
        <f t="shared" ref="CE180" si="2906">MEDIAN(CE177-CE176,CE178-CE177,CE179-CE178)</f>
        <v>1.9918517509922396E-4</v>
      </c>
      <c r="CF180">
        <f t="shared" ref="CF180" si="2907">MEDIAN(CF177-CF176,CF178-CF177,CF179-CF178)</f>
        <v>0</v>
      </c>
      <c r="CG180">
        <f t="shared" ref="CG180" si="2908">MEDIAN(CG177-CG176,CG178-CG177,CG179-CG178)</f>
        <v>0</v>
      </c>
      <c r="CH180">
        <f t="shared" ref="CH180" si="2909">MEDIAN(CH177-CH176,CH178-CH177,CH179-CH178)</f>
        <v>-3.1647390528799128E-4</v>
      </c>
      <c r="CI180">
        <f t="shared" ref="CI180" si="2910">MEDIAN(CI177-CI176,CI178-CI177,CI179-CI178)</f>
        <v>-7.1804691239827668E-4</v>
      </c>
      <c r="CJ180">
        <f t="shared" ref="CJ180" si="2911">MEDIAN(CJ177-CJ176,CJ178-CJ177,CJ179-CJ178)</f>
        <v>0</v>
      </c>
      <c r="CK180">
        <f t="shared" ref="CK180" si="2912">MEDIAN(CK177-CK176,CK178-CK177,CK179-CK178)</f>
        <v>-1.1608762977908485E-4</v>
      </c>
      <c r="CL180">
        <f t="shared" ref="CL180" si="2913">MEDIAN(CL177-CL176,CL178-CL177,CL179-CL178)</f>
        <v>2.716278217293498E-4</v>
      </c>
      <c r="CM180">
        <f t="shared" ref="CM180" si="2914">MEDIAN(CM177-CM176,CM178-CM177,CM179-CM178)</f>
        <v>0</v>
      </c>
      <c r="CN180">
        <f t="shared" ref="CN180" si="2915">MEDIAN(CN177-CN176,CN178-CN177,CN179-CN178)</f>
        <v>3.2762716029158815E-4</v>
      </c>
      <c r="CO180">
        <f t="shared" ref="CO180" si="2916">MEDIAN(CO177-CO176,CO178-CO177,CO179-CO178)</f>
        <v>1.150814201047241E-4</v>
      </c>
      <c r="CP180">
        <f t="shared" ref="CP180" si="2917">MEDIAN(CP177-CP176,CP178-CP177,CP179-CP178)</f>
        <v>-5.6373334648864362E-4</v>
      </c>
      <c r="CQ180">
        <f t="shared" ref="CQ180" si="2918">MEDIAN(CQ177-CQ176,CQ178-CQ177,CQ179-CQ178)</f>
        <v>0</v>
      </c>
      <c r="CR180">
        <f t="shared" ref="CR180" si="2919">MEDIAN(CR177-CR176,CR178-CR177,CR179-CR178)</f>
        <v>0</v>
      </c>
      <c r="CS180">
        <f t="shared" ref="CS180" si="2920">MEDIAN(CS177-CS176,CS178-CS177,CS179-CS178)</f>
        <v>0</v>
      </c>
      <c r="CT180">
        <f t="shared" ref="CT180" si="2921">MEDIAN(CT177-CT176,CT178-CT177,CT179-CT178)</f>
        <v>0</v>
      </c>
      <c r="CU180">
        <f t="shared" ref="CU180" si="2922">MEDIAN(CU177-CU176,CU178-CU177,CU179-CU178)</f>
        <v>-4.9678744121348616E-4</v>
      </c>
      <c r="CV180">
        <f t="shared" ref="CV180" si="2923">MEDIAN(CV177-CV176,CV178-CV177,CV179-CV178)</f>
        <v>0</v>
      </c>
      <c r="CW180">
        <f t="shared" ref="CW180" si="2924">MEDIAN(CW177-CW176,CW178-CW177,CW179-CW178)</f>
        <v>-7.6174074319401209E-4</v>
      </c>
      <c r="CX180">
        <f t="shared" ref="CX180" si="2925">MEDIAN(CX177-CX176,CX178-CX177,CX179-CX178)</f>
        <v>0</v>
      </c>
      <c r="CY180">
        <f t="shared" ref="CY180" si="2926">MEDIAN(CY177-CY176,CY178-CY177,CY179-CY178)</f>
        <v>0</v>
      </c>
      <c r="CZ180">
        <f t="shared" ref="CZ180" si="2927">MEDIAN(CZ177-CZ176,CZ178-CZ177,CZ179-CZ178)</f>
        <v>0</v>
      </c>
      <c r="DA180">
        <f t="shared" ref="DA180" si="2928">MEDIAN(DA177-DA176,DA178-DA177,DA179-DA178)</f>
        <v>0</v>
      </c>
      <c r="DB180">
        <f t="shared" ref="DB180" si="2929">MEDIAN(DB177-DB176,DB178-DB177,DB179-DB178)</f>
        <v>0</v>
      </c>
      <c r="DC180">
        <f t="shared" ref="DC180" si="2930">MEDIAN(DC177-DC176,DC178-DC177,DC179-DC178)</f>
        <v>2.1022742785376906E-3</v>
      </c>
    </row>
    <row r="181" spans="1:107" x14ac:dyDescent="0.25">
      <c r="G181" t="s">
        <v>357</v>
      </c>
      <c r="H181">
        <f>AVERAGE(H177-H176,H178-H177,H179-H178)</f>
        <v>1.2490592982724091E-2</v>
      </c>
      <c r="I181">
        <f t="shared" ref="I181:BT181" si="2931">AVERAGE(I177-I176,I178-I177,I179-I178)</f>
        <v>-1.582990549866321E-2</v>
      </c>
      <c r="J181">
        <f t="shared" si="2931"/>
        <v>-2.9115077608938094E-2</v>
      </c>
      <c r="K181">
        <f t="shared" si="2931"/>
        <v>3.6128693668513643E-3</v>
      </c>
      <c r="L181">
        <f t="shared" si="2931"/>
        <v>-8.5865226173635623E-4</v>
      </c>
      <c r="M181">
        <f t="shared" si="2931"/>
        <v>1.4571551118255962E-3</v>
      </c>
      <c r="N181">
        <f t="shared" si="2931"/>
        <v>8.1835514806829473E-3</v>
      </c>
      <c r="O181">
        <f t="shared" si="2931"/>
        <v>-4.3153627130519184E-3</v>
      </c>
      <c r="P181">
        <f t="shared" si="2931"/>
        <v>-1.6852759886997146E-4</v>
      </c>
      <c r="Q181">
        <f t="shared" si="2931"/>
        <v>2.3371432842428878E-2</v>
      </c>
      <c r="R181">
        <f t="shared" si="2931"/>
        <v>-1.5938749966460299E-3</v>
      </c>
      <c r="S181">
        <f t="shared" si="2931"/>
        <v>4.4242270574369434E-3</v>
      </c>
      <c r="T181">
        <f t="shared" si="2931"/>
        <v>-4.3332658008560015E-3</v>
      </c>
      <c r="U181">
        <f t="shared" si="2931"/>
        <v>-1.9020402545320263E-3</v>
      </c>
      <c r="V181">
        <f t="shared" si="2931"/>
        <v>1.0655749209503197E-2</v>
      </c>
      <c r="W181">
        <f t="shared" si="2931"/>
        <v>2.751310766764528E-3</v>
      </c>
      <c r="X181">
        <f t="shared" si="2931"/>
        <v>-9.3586814982912301E-3</v>
      </c>
      <c r="Y181">
        <f t="shared" si="2931"/>
        <v>1.4460029845856702E-3</v>
      </c>
      <c r="Z181">
        <f t="shared" si="2931"/>
        <v>-1.5891985528415065E-4</v>
      </c>
      <c r="AA181">
        <f t="shared" si="2931"/>
        <v>-7.5772197054867771E-3</v>
      </c>
      <c r="AB181">
        <f t="shared" si="2931"/>
        <v>8.1906790072897051E-5</v>
      </c>
      <c r="AC181">
        <f t="shared" si="2931"/>
        <v>-2.0843306207116645E-3</v>
      </c>
      <c r="AD181">
        <f t="shared" si="2931"/>
        <v>1.233116014810208E-3</v>
      </c>
      <c r="AE181">
        <f t="shared" si="2931"/>
        <v>6.8680303996914134E-3</v>
      </c>
      <c r="AF181">
        <f t="shared" si="2931"/>
        <v>-3.5473528656435196E-4</v>
      </c>
      <c r="AG181">
        <f t="shared" si="2931"/>
        <v>-5.0163555130046276E-3</v>
      </c>
      <c r="AH181">
        <f t="shared" si="2931"/>
        <v>1.3907929026435492E-3</v>
      </c>
      <c r="AI181">
        <f t="shared" si="2931"/>
        <v>-8.3990019857375808E-5</v>
      </c>
      <c r="AJ181">
        <f t="shared" si="2931"/>
        <v>3.79244753176539E-3</v>
      </c>
      <c r="AK181">
        <f t="shared" si="2931"/>
        <v>-1.9746290090952609E-3</v>
      </c>
      <c r="AL181">
        <f t="shared" si="2931"/>
        <v>2.3843976665665584E-3</v>
      </c>
      <c r="AM181">
        <f t="shared" si="2931"/>
        <v>9.5557921751713215E-4</v>
      </c>
      <c r="AN181">
        <f t="shared" si="2931"/>
        <v>5.4559472208345642E-3</v>
      </c>
      <c r="AO181">
        <f t="shared" si="2931"/>
        <v>2.9243634206324587E-5</v>
      </c>
      <c r="AP181">
        <f t="shared" si="2931"/>
        <v>7.1895960175098522E-4</v>
      </c>
      <c r="AQ181">
        <f t="shared" si="2931"/>
        <v>-4.2883357268230413E-4</v>
      </c>
      <c r="AR181">
        <f t="shared" si="2931"/>
        <v>-5.7443752991862135E-3</v>
      </c>
      <c r="AS181">
        <f t="shared" si="2931"/>
        <v>-6.1456313313821306E-4</v>
      </c>
      <c r="AT181">
        <f t="shared" si="2931"/>
        <v>-2.4645335343393322E-5</v>
      </c>
      <c r="AU181">
        <f t="shared" si="2931"/>
        <v>0</v>
      </c>
      <c r="AV181">
        <f t="shared" si="2931"/>
        <v>8.0773034942902174E-4</v>
      </c>
      <c r="AW181">
        <f t="shared" si="2931"/>
        <v>7.8721526014506604E-3</v>
      </c>
      <c r="AX181">
        <f t="shared" si="2931"/>
        <v>6.3705281167808722E-5</v>
      </c>
      <c r="AY181">
        <f t="shared" si="2931"/>
        <v>9.1766666815223727E-5</v>
      </c>
      <c r="AZ181">
        <f t="shared" si="2931"/>
        <v>3.4582866919667644E-4</v>
      </c>
      <c r="BA181">
        <f t="shared" si="2931"/>
        <v>3.6403017810176467E-4</v>
      </c>
      <c r="BB181">
        <f t="shared" si="2931"/>
        <v>-2.8422690282431788E-3</v>
      </c>
      <c r="BC181">
        <f t="shared" si="2931"/>
        <v>-3.2910483484921015E-4</v>
      </c>
      <c r="BD181">
        <f t="shared" si="2931"/>
        <v>1.365518868101049E-4</v>
      </c>
      <c r="BE181">
        <f t="shared" si="2931"/>
        <v>7.05877811789506E-4</v>
      </c>
      <c r="BF181">
        <f t="shared" si="2931"/>
        <v>-1.8549545236955483E-3</v>
      </c>
      <c r="BG181">
        <f t="shared" si="2931"/>
        <v>0</v>
      </c>
      <c r="BH181">
        <f t="shared" si="2931"/>
        <v>-7.2280144832366958E-20</v>
      </c>
      <c r="BI181">
        <f t="shared" si="2931"/>
        <v>-4.6872506781554172E-4</v>
      </c>
      <c r="BJ181">
        <f t="shared" si="2931"/>
        <v>0</v>
      </c>
      <c r="BK181">
        <f t="shared" si="2931"/>
        <v>3.2398685851057051E-3</v>
      </c>
      <c r="BL181">
        <f t="shared" si="2931"/>
        <v>0</v>
      </c>
      <c r="BM181">
        <f t="shared" si="2931"/>
        <v>1.0859856989899371E-3</v>
      </c>
      <c r="BN181">
        <f t="shared" si="2931"/>
        <v>1.2104003421883674E-3</v>
      </c>
      <c r="BO181">
        <f t="shared" si="2931"/>
        <v>-1.1169618637306526E-3</v>
      </c>
      <c r="BP181">
        <f t="shared" si="2931"/>
        <v>4.2394856084550757E-5</v>
      </c>
      <c r="BQ181">
        <f t="shared" si="2931"/>
        <v>-4.2989111607309147E-4</v>
      </c>
      <c r="BR181">
        <f t="shared" si="2931"/>
        <v>-3.9991223871070685E-3</v>
      </c>
      <c r="BS181">
        <f t="shared" si="2931"/>
        <v>0</v>
      </c>
      <c r="BT181">
        <f t="shared" si="2931"/>
        <v>-2.0832297844786446E-6</v>
      </c>
      <c r="BU181">
        <f t="shared" ref="BU181:DC181" si="2932">AVERAGE(BU177-BU176,BU178-BU177,BU179-BU178)</f>
        <v>-4.2883357268230413E-4</v>
      </c>
      <c r="BV181">
        <f t="shared" si="2932"/>
        <v>1.0037486308189386E-4</v>
      </c>
      <c r="BW181">
        <f t="shared" si="2932"/>
        <v>1.4561207124070587E-3</v>
      </c>
      <c r="BX181">
        <f t="shared" si="2932"/>
        <v>-1.6953885431625977E-4</v>
      </c>
      <c r="BY181">
        <f t="shared" si="2932"/>
        <v>-3.0077688509788663E-4</v>
      </c>
      <c r="BZ181">
        <f t="shared" si="2932"/>
        <v>-1.6654699218126695E-3</v>
      </c>
      <c r="CA181">
        <f t="shared" si="2932"/>
        <v>0</v>
      </c>
      <c r="CB181">
        <f t="shared" si="2932"/>
        <v>0</v>
      </c>
      <c r="CC181">
        <f t="shared" si="2932"/>
        <v>0</v>
      </c>
      <c r="CD181">
        <f t="shared" si="2932"/>
        <v>0</v>
      </c>
      <c r="CE181">
        <f t="shared" si="2932"/>
        <v>-4.8531548397004079E-6</v>
      </c>
      <c r="CF181">
        <f t="shared" si="2932"/>
        <v>0</v>
      </c>
      <c r="CG181">
        <f t="shared" si="2932"/>
        <v>-1.176799106430509E-3</v>
      </c>
      <c r="CH181">
        <f t="shared" si="2932"/>
        <v>-2.5390843531852679E-4</v>
      </c>
      <c r="CI181">
        <f t="shared" si="2932"/>
        <v>-2.3934897079942556E-4</v>
      </c>
      <c r="CJ181">
        <f t="shared" si="2932"/>
        <v>0</v>
      </c>
      <c r="CK181">
        <f t="shared" si="2932"/>
        <v>-1.9995003385206195E-4</v>
      </c>
      <c r="CL181">
        <f t="shared" si="2932"/>
        <v>1.6980541842016836E-4</v>
      </c>
      <c r="CM181">
        <f t="shared" si="2932"/>
        <v>0</v>
      </c>
      <c r="CN181">
        <f t="shared" si="2932"/>
        <v>1.0920905343052939E-4</v>
      </c>
      <c r="CO181">
        <f t="shared" si="2932"/>
        <v>1.8201508905088305E-5</v>
      </c>
      <c r="CP181">
        <f t="shared" si="2932"/>
        <v>-6.482367959151109E-4</v>
      </c>
      <c r="CQ181">
        <f t="shared" si="2932"/>
        <v>0</v>
      </c>
      <c r="CR181">
        <f t="shared" si="2932"/>
        <v>0</v>
      </c>
      <c r="CS181">
        <f t="shared" si="2932"/>
        <v>0</v>
      </c>
      <c r="CT181">
        <f t="shared" si="2932"/>
        <v>0</v>
      </c>
      <c r="CU181">
        <f t="shared" si="2932"/>
        <v>-7.1804691239827668E-4</v>
      </c>
      <c r="CV181">
        <f t="shared" si="2932"/>
        <v>0</v>
      </c>
      <c r="CW181">
        <f t="shared" si="2932"/>
        <v>-3.6899632998244774E-4</v>
      </c>
      <c r="CX181">
        <f t="shared" si="2932"/>
        <v>2.0931735240851466E-4</v>
      </c>
      <c r="CY181">
        <f t="shared" si="2932"/>
        <v>0</v>
      </c>
      <c r="CZ181">
        <f t="shared" si="2932"/>
        <v>0</v>
      </c>
      <c r="DA181">
        <f t="shared" si="2932"/>
        <v>0</v>
      </c>
      <c r="DB181">
        <f t="shared" si="2932"/>
        <v>0</v>
      </c>
      <c r="DC181">
        <f t="shared" si="2932"/>
        <v>7.0075809284589688E-4</v>
      </c>
    </row>
    <row r="182" spans="1:107" x14ac:dyDescent="0.25">
      <c r="A182" t="s">
        <v>201</v>
      </c>
      <c r="B182" t="str">
        <f>LEFT(A182,7)</f>
        <v>VDMT015</v>
      </c>
      <c r="C182" t="s">
        <v>192</v>
      </c>
      <c r="D182">
        <v>1</v>
      </c>
      <c r="E182">
        <v>60.006</v>
      </c>
      <c r="F182">
        <v>142.88499999999999</v>
      </c>
      <c r="G182">
        <v>1.3811785488117854</v>
      </c>
      <c r="H182">
        <v>0.39069328661365782</v>
      </c>
      <c r="I182">
        <v>1.2745230164994898E-2</v>
      </c>
      <c r="J182">
        <v>5.2116824858974606E-2</v>
      </c>
      <c r="K182">
        <v>8.7888180820546391E-2</v>
      </c>
      <c r="L182">
        <v>1.2514198802487438E-3</v>
      </c>
      <c r="M182">
        <v>8.7599391617412068E-3</v>
      </c>
      <c r="N182">
        <v>2.0465528195452533E-2</v>
      </c>
      <c r="O182">
        <v>3.236364336458674E-2</v>
      </c>
      <c r="P182">
        <v>3.9448605148148859E-2</v>
      </c>
      <c r="Q182">
        <v>2.1428158872566952E-2</v>
      </c>
      <c r="R182">
        <v>7.7395506439999233E-3</v>
      </c>
      <c r="S182">
        <v>8.5289077992337457E-3</v>
      </c>
      <c r="T182">
        <v>2.1755453302785854E-3</v>
      </c>
      <c r="U182">
        <v>1.6499489805741129E-2</v>
      </c>
      <c r="V182">
        <v>1.5998921853641632E-2</v>
      </c>
      <c r="W182">
        <v>3.5424808917810593E-3</v>
      </c>
      <c r="X182">
        <v>1.2802988005621763E-2</v>
      </c>
      <c r="Y182">
        <v>1.4824512427562041E-3</v>
      </c>
      <c r="Z182">
        <v>3.6579965730347894E-4</v>
      </c>
      <c r="AA182">
        <v>1.5382838220288405E-2</v>
      </c>
      <c r="AB182">
        <v>6.5073833772934676E-3</v>
      </c>
      <c r="AC182">
        <v>4.1393119115919986E-3</v>
      </c>
      <c r="AD182">
        <v>5.0056795209949749E-4</v>
      </c>
      <c r="AE182">
        <v>9.9593769854257719E-2</v>
      </c>
      <c r="AF182">
        <v>4.6206272501492082E-3</v>
      </c>
      <c r="AG182">
        <v>6.1800889470745657E-3</v>
      </c>
      <c r="AH182">
        <v>2.731945861650719E-2</v>
      </c>
      <c r="AI182">
        <v>5.5832579272636256E-4</v>
      </c>
      <c r="AJ182">
        <v>1.5787143104676459E-3</v>
      </c>
      <c r="AK182">
        <v>8.5866656398606109E-3</v>
      </c>
      <c r="AL182">
        <v>1.2899251073333205E-3</v>
      </c>
      <c r="AM182">
        <v>1.790493059432818E-3</v>
      </c>
      <c r="AN182">
        <v>3.4077125969850406E-3</v>
      </c>
      <c r="AO182">
        <v>1.5498353901542134E-2</v>
      </c>
      <c r="AP182">
        <v>0</v>
      </c>
      <c r="AQ182">
        <v>1.4439460156716274E-3</v>
      </c>
      <c r="AR182">
        <v>1.7827920140159027E-2</v>
      </c>
      <c r="AS182">
        <v>9.2412545002984155E-4</v>
      </c>
      <c r="AT182">
        <v>8.0860976877611141E-4</v>
      </c>
      <c r="AU182">
        <v>0</v>
      </c>
      <c r="AV182">
        <v>4.6206272501492078E-4</v>
      </c>
      <c r="AW182">
        <v>2.0215244219402785E-3</v>
      </c>
      <c r="AX182">
        <v>0</v>
      </c>
      <c r="AY182">
        <v>4.4281011147263242E-4</v>
      </c>
      <c r="AZ182">
        <v>1.5402090833830692E-3</v>
      </c>
      <c r="BA182">
        <v>3.6579965730347894E-4</v>
      </c>
      <c r="BB182">
        <v>6.3533624689551609E-4</v>
      </c>
      <c r="BC182">
        <v>7.3159931460695788E-4</v>
      </c>
      <c r="BD182">
        <v>1.424693402129339E-3</v>
      </c>
      <c r="BE182">
        <v>0</v>
      </c>
      <c r="BF182">
        <v>0</v>
      </c>
      <c r="BG182">
        <v>7.8935715523382295E-4</v>
      </c>
      <c r="BH182">
        <v>0</v>
      </c>
      <c r="BI182">
        <v>3.3307021428158872E-3</v>
      </c>
      <c r="BJ182">
        <v>0</v>
      </c>
      <c r="BK182">
        <v>0</v>
      </c>
      <c r="BL182">
        <v>3.0226603261392735E-3</v>
      </c>
      <c r="BM182">
        <v>0</v>
      </c>
      <c r="BN182">
        <v>0</v>
      </c>
      <c r="BO182">
        <v>2.1562927167362968E-3</v>
      </c>
      <c r="BP182">
        <v>8.4711499586068812E-4</v>
      </c>
      <c r="BQ182">
        <v>3.9275331626268265E-3</v>
      </c>
      <c r="BR182">
        <v>3.2729443021890222E-4</v>
      </c>
      <c r="BS182">
        <v>1.5402090833830693E-4</v>
      </c>
      <c r="BT182">
        <v>0</v>
      </c>
      <c r="BU182">
        <v>9.8188329065670662E-4</v>
      </c>
      <c r="BV182">
        <v>2.3103136250746039E-4</v>
      </c>
      <c r="BW182">
        <v>0</v>
      </c>
      <c r="BX182">
        <v>0</v>
      </c>
      <c r="BY182">
        <v>8.8562022294526484E-4</v>
      </c>
      <c r="BZ182">
        <v>6.9309408752238116E-4</v>
      </c>
      <c r="CA182">
        <v>0</v>
      </c>
      <c r="CB182">
        <v>1.5402090833830693E-4</v>
      </c>
      <c r="CC182">
        <v>0</v>
      </c>
      <c r="CD182">
        <v>0</v>
      </c>
      <c r="CE182">
        <v>5.5640053137213374E-3</v>
      </c>
      <c r="CF182">
        <v>2.8493868042586781E-3</v>
      </c>
      <c r="CG182">
        <v>3.8505227084576729E-4</v>
      </c>
      <c r="CH182">
        <v>3.3307021428158872E-3</v>
      </c>
      <c r="CI182">
        <v>0</v>
      </c>
      <c r="CJ182">
        <v>4.0430488438805571E-4</v>
      </c>
      <c r="CK182">
        <v>9.6263067711441824E-5</v>
      </c>
      <c r="CL182">
        <v>0</v>
      </c>
      <c r="CM182">
        <v>2.5028397604974874E-4</v>
      </c>
      <c r="CN182">
        <v>9.4337806357212991E-4</v>
      </c>
      <c r="CO182">
        <v>0</v>
      </c>
      <c r="CP182">
        <v>0</v>
      </c>
      <c r="CQ182">
        <v>0</v>
      </c>
      <c r="CR182">
        <v>5.9683101981093938E-4</v>
      </c>
      <c r="CS182">
        <v>6.9309408752238116E-4</v>
      </c>
      <c r="CT182">
        <v>0</v>
      </c>
      <c r="CU182">
        <v>0</v>
      </c>
      <c r="CV182">
        <v>0</v>
      </c>
      <c r="CW182">
        <v>0</v>
      </c>
      <c r="CX182">
        <v>4.4281011147263242E-4</v>
      </c>
      <c r="CY182">
        <v>0</v>
      </c>
      <c r="CZ182">
        <v>0</v>
      </c>
      <c r="DA182">
        <v>2.8878920313432551E-4</v>
      </c>
      <c r="DB182">
        <v>0</v>
      </c>
      <c r="DC182">
        <v>0</v>
      </c>
    </row>
    <row r="183" spans="1:107" x14ac:dyDescent="0.25">
      <c r="A183" t="s">
        <v>221</v>
      </c>
      <c r="B183" t="str">
        <f>LEFT(A183,7)</f>
        <v>VDMT015</v>
      </c>
      <c r="C183" t="s">
        <v>192</v>
      </c>
      <c r="D183">
        <v>7</v>
      </c>
      <c r="E183">
        <v>60.006</v>
      </c>
      <c r="F183">
        <v>142.88499999999999</v>
      </c>
      <c r="G183">
        <v>1.3811785488117854</v>
      </c>
      <c r="H183">
        <v>1.0443704766848872E-2</v>
      </c>
      <c r="I183">
        <v>0.21995908022108895</v>
      </c>
      <c r="J183">
        <v>8.5229181299050299E-2</v>
      </c>
      <c r="K183">
        <v>0.10458973341069411</v>
      </c>
      <c r="L183">
        <v>3.1147891409900146E-3</v>
      </c>
      <c r="M183">
        <v>1.1848413595138486E-2</v>
      </c>
      <c r="N183">
        <v>2.1528689650960393E-2</v>
      </c>
      <c r="O183">
        <v>3.7255321098115857E-2</v>
      </c>
      <c r="P183">
        <v>6.3517268757443429E-2</v>
      </c>
      <c r="Q183">
        <v>1.627630011909488E-2</v>
      </c>
      <c r="R183">
        <v>3.5728463676061931E-3</v>
      </c>
      <c r="S183">
        <v>1.2214859376431429E-2</v>
      </c>
      <c r="T183">
        <v>1.3955476837572908E-2</v>
      </c>
      <c r="U183">
        <v>1.9330014963202736E-2</v>
      </c>
      <c r="V183">
        <v>1.2275933673313586E-2</v>
      </c>
      <c r="W183">
        <v>2.9010291019024642E-3</v>
      </c>
      <c r="X183">
        <v>2.7178062112559929E-2</v>
      </c>
      <c r="Y183">
        <v>2.626194765932757E-3</v>
      </c>
      <c r="Z183">
        <v>1.3130973829663785E-3</v>
      </c>
      <c r="AA183">
        <v>8.3977158212966072E-3</v>
      </c>
      <c r="AB183">
        <v>8.2144929306501354E-3</v>
      </c>
      <c r="AC183">
        <v>6.1074296882157146E-3</v>
      </c>
      <c r="AD183">
        <v>2.4735090237273643E-3</v>
      </c>
      <c r="AE183">
        <v>5.4600421412648488E-2</v>
      </c>
      <c r="AF183">
        <v>5.6799096100406147E-3</v>
      </c>
      <c r="AG183">
        <v>4.7332580083671791E-3</v>
      </c>
      <c r="AH183">
        <v>7.2067670320945434E-3</v>
      </c>
      <c r="AI183">
        <v>2.1376003908754999E-3</v>
      </c>
      <c r="AJ183">
        <v>1.7039728830121843E-2</v>
      </c>
      <c r="AK183">
        <v>1.5665557150273308E-2</v>
      </c>
      <c r="AL183">
        <v>1.49632027361285E-3</v>
      </c>
      <c r="AM183">
        <v>1.7100803127004E-3</v>
      </c>
      <c r="AN183">
        <v>6.6876355085962076E-3</v>
      </c>
      <c r="AO183">
        <v>1.1451430665404464E-2</v>
      </c>
      <c r="AP183">
        <v>1.6184688673771643E-3</v>
      </c>
      <c r="AQ183">
        <v>2.8399548050203074E-3</v>
      </c>
      <c r="AR183">
        <v>1.06880019543775E-2</v>
      </c>
      <c r="AS183">
        <v>5.5913518795614868E-2</v>
      </c>
      <c r="AT183">
        <v>1.3436345314074571E-3</v>
      </c>
      <c r="AU183">
        <v>4.8859437505725713E-4</v>
      </c>
      <c r="AV183">
        <v>0</v>
      </c>
      <c r="AW183">
        <v>0</v>
      </c>
      <c r="AX183">
        <v>4.4889608208385501E-3</v>
      </c>
      <c r="AY183">
        <v>8.2450300790912147E-4</v>
      </c>
      <c r="AZ183">
        <v>8.5504015635019998E-4</v>
      </c>
      <c r="BA183">
        <v>2.6567319143738356E-3</v>
      </c>
      <c r="BB183">
        <v>1.6062540080007327E-2</v>
      </c>
      <c r="BC183">
        <v>1.7711546095825572E-3</v>
      </c>
      <c r="BD183">
        <v>0</v>
      </c>
      <c r="BE183">
        <v>0</v>
      </c>
      <c r="BF183">
        <v>4.1530521879866861E-3</v>
      </c>
      <c r="BG183">
        <v>0</v>
      </c>
      <c r="BH183">
        <v>4.0309035942223716E-3</v>
      </c>
      <c r="BI183">
        <v>5.4966867193941428E-4</v>
      </c>
      <c r="BJ183">
        <v>5.5272238678352216E-3</v>
      </c>
      <c r="BK183">
        <v>0</v>
      </c>
      <c r="BL183">
        <v>0</v>
      </c>
      <c r="BM183">
        <v>3.9698292973402142E-4</v>
      </c>
      <c r="BN183">
        <v>0</v>
      </c>
      <c r="BO183">
        <v>1.2214859376431428E-3</v>
      </c>
      <c r="BP183">
        <v>3.9698292973402142E-4</v>
      </c>
      <c r="BQ183">
        <v>2.076526093993343E-3</v>
      </c>
      <c r="BR183">
        <v>7.2067670320945434E-3</v>
      </c>
      <c r="BS183">
        <v>6.0463553913335574E-3</v>
      </c>
      <c r="BT183">
        <v>7.9396585946804284E-4</v>
      </c>
      <c r="BU183">
        <v>0</v>
      </c>
      <c r="BV183">
        <v>0</v>
      </c>
      <c r="BW183">
        <v>0</v>
      </c>
      <c r="BX183">
        <v>0</v>
      </c>
      <c r="BY183">
        <v>2.870491953461386E-3</v>
      </c>
      <c r="BZ183">
        <v>6.9013955476837571E-3</v>
      </c>
      <c r="CA183">
        <v>0</v>
      </c>
      <c r="CB183">
        <v>0</v>
      </c>
      <c r="CC183">
        <v>0</v>
      </c>
      <c r="CD183">
        <v>3.3590863285186428E-4</v>
      </c>
      <c r="CE183">
        <v>7.328915625858857E-4</v>
      </c>
      <c r="CF183">
        <v>0</v>
      </c>
      <c r="CG183">
        <v>1.2520230860842215E-3</v>
      </c>
      <c r="CH183">
        <v>0</v>
      </c>
      <c r="CI183">
        <v>1.2214859376431429E-2</v>
      </c>
      <c r="CJ183">
        <v>0</v>
      </c>
      <c r="CK183">
        <v>5.4966867193941428E-4</v>
      </c>
      <c r="CL183">
        <v>0</v>
      </c>
      <c r="CM183">
        <v>2.4429718752862857E-4</v>
      </c>
      <c r="CN183">
        <v>1.5268574220539287E-3</v>
      </c>
      <c r="CO183">
        <v>0</v>
      </c>
      <c r="CP183">
        <v>1.49632027361285E-3</v>
      </c>
      <c r="CQ183">
        <v>1.0077258985555929E-3</v>
      </c>
      <c r="CR183">
        <v>0</v>
      </c>
      <c r="CS183">
        <v>8.2450300790912147E-4</v>
      </c>
      <c r="CT183">
        <v>0</v>
      </c>
      <c r="CU183">
        <v>0</v>
      </c>
      <c r="CV183">
        <v>1.3741716798485357E-3</v>
      </c>
      <c r="CW183">
        <v>1.8933032033468715E-3</v>
      </c>
      <c r="CX183">
        <v>9.4665160167343575E-4</v>
      </c>
      <c r="CY183">
        <v>2.1986746877576571E-3</v>
      </c>
      <c r="CZ183">
        <v>0</v>
      </c>
      <c r="DA183">
        <v>0</v>
      </c>
      <c r="DB183">
        <v>0</v>
      </c>
      <c r="DC183">
        <v>0</v>
      </c>
    </row>
    <row r="184" spans="1:107" x14ac:dyDescent="0.25">
      <c r="A184" t="s">
        <v>241</v>
      </c>
      <c r="B184" t="str">
        <f>LEFT(A184,7)</f>
        <v>VDMT015</v>
      </c>
      <c r="C184" t="s">
        <v>192</v>
      </c>
      <c r="D184">
        <v>14</v>
      </c>
      <c r="E184">
        <v>60.006</v>
      </c>
      <c r="F184">
        <v>142.88499999999999</v>
      </c>
      <c r="G184">
        <v>1.3811785488117854</v>
      </c>
      <c r="H184">
        <v>2.0335728624210864E-2</v>
      </c>
      <c r="I184">
        <v>5.2308497948971577E-2</v>
      </c>
      <c r="J184">
        <v>4.8235533703779129E-2</v>
      </c>
      <c r="K184">
        <v>0.15861286474849445</v>
      </c>
      <c r="L184">
        <v>6.1676315712914202E-3</v>
      </c>
      <c r="M184">
        <v>2.6212434177988537E-2</v>
      </c>
      <c r="N184">
        <v>9.9118494166933344E-2</v>
      </c>
      <c r="O184">
        <v>2.6125156372734413E-2</v>
      </c>
      <c r="P184">
        <v>3.2147324935268964E-2</v>
      </c>
      <c r="Q184">
        <v>0.13658976522270386</v>
      </c>
      <c r="R184">
        <v>3.0256305821429611E-3</v>
      </c>
      <c r="S184">
        <v>1.5506356733482675E-2</v>
      </c>
      <c r="T184">
        <v>2.6765193611264656E-3</v>
      </c>
      <c r="U184">
        <v>3.3514677217583569E-2</v>
      </c>
      <c r="V184">
        <v>1.6175486573764292E-2</v>
      </c>
      <c r="W184">
        <v>3.9100456753847497E-2</v>
      </c>
      <c r="X184">
        <v>3.0663602245948857E-2</v>
      </c>
      <c r="Y184">
        <v>2.181945131353097E-3</v>
      </c>
      <c r="Z184">
        <v>8.4368545078986415E-4</v>
      </c>
      <c r="AA184">
        <v>1.8182876094609141E-2</v>
      </c>
      <c r="AB184">
        <v>2.4321415064149188E-2</v>
      </c>
      <c r="AC184">
        <v>1.2568003956593838E-2</v>
      </c>
      <c r="AD184">
        <v>1.0182410612981118E-3</v>
      </c>
      <c r="AE184">
        <v>5.2075757134960578E-2</v>
      </c>
      <c r="AF184">
        <v>2.7928897681319641E-3</v>
      </c>
      <c r="AG184">
        <v>3.6074826171704536E-3</v>
      </c>
      <c r="AH184">
        <v>7.5058912518546532E-3</v>
      </c>
      <c r="AI184">
        <v>0</v>
      </c>
      <c r="AJ184">
        <v>2.5601489541209671E-3</v>
      </c>
      <c r="AK184">
        <v>1.6873709015797283E-3</v>
      </c>
      <c r="AL184">
        <v>3.3456492014080821E-3</v>
      </c>
      <c r="AM184">
        <v>5.5275943327611791E-3</v>
      </c>
      <c r="AN184">
        <v>4.9457422977336862E-3</v>
      </c>
      <c r="AO184">
        <v>9.0477991446775083E-3</v>
      </c>
      <c r="AP184">
        <v>3.4038344049108311E-3</v>
      </c>
      <c r="AQ184">
        <v>2.6474267593750911E-3</v>
      </c>
      <c r="AR184">
        <v>1.2277077939080092E-2</v>
      </c>
      <c r="AS184">
        <v>0</v>
      </c>
      <c r="AT184">
        <v>1.076426264800861E-3</v>
      </c>
      <c r="AU184">
        <v>0</v>
      </c>
      <c r="AV184">
        <v>6.1094463677886714E-4</v>
      </c>
      <c r="AW184">
        <v>2.4437785471154686E-3</v>
      </c>
      <c r="AX184">
        <v>1.2509818753091088E-3</v>
      </c>
      <c r="AY184">
        <v>1.4546300875687313E-3</v>
      </c>
      <c r="AZ184">
        <v>6.4003723853024177E-4</v>
      </c>
      <c r="BA184">
        <v>2.2983155383585955E-3</v>
      </c>
      <c r="BB184">
        <v>6.6912984028161639E-4</v>
      </c>
      <c r="BC184">
        <v>6.9822244203299102E-4</v>
      </c>
      <c r="BD184">
        <v>1.5710004945742298E-3</v>
      </c>
      <c r="BE184">
        <v>0</v>
      </c>
      <c r="BF184">
        <v>0</v>
      </c>
      <c r="BG184">
        <v>4.3638902627061939E-4</v>
      </c>
      <c r="BH184">
        <v>3.1420009891484596E-3</v>
      </c>
      <c r="BI184">
        <v>0</v>
      </c>
      <c r="BJ184">
        <v>2.7928897681319641E-3</v>
      </c>
      <c r="BK184">
        <v>0</v>
      </c>
      <c r="BL184">
        <v>5.8185203502749252E-4</v>
      </c>
      <c r="BM184">
        <v>1.1055188665522358E-3</v>
      </c>
      <c r="BN184">
        <v>1.8328339103366013E-3</v>
      </c>
      <c r="BO184">
        <v>0</v>
      </c>
      <c r="BP184">
        <v>2.6183341576237163E-4</v>
      </c>
      <c r="BQ184">
        <v>1.076426264800861E-3</v>
      </c>
      <c r="BR184">
        <v>9.018706542926134E-4</v>
      </c>
      <c r="BS184">
        <v>2.6183341576237161E-3</v>
      </c>
      <c r="BT184">
        <v>8.7277805254123877E-4</v>
      </c>
      <c r="BU184">
        <v>2.1237599278503476E-3</v>
      </c>
      <c r="BV184">
        <v>0</v>
      </c>
      <c r="BW184">
        <v>7.2731504378436564E-4</v>
      </c>
      <c r="BX184">
        <v>0</v>
      </c>
      <c r="BY184">
        <v>0</v>
      </c>
      <c r="BZ184">
        <v>1.1055188665522358E-3</v>
      </c>
      <c r="CA184">
        <v>0</v>
      </c>
      <c r="CB184">
        <v>0</v>
      </c>
      <c r="CC184">
        <v>0</v>
      </c>
      <c r="CD184">
        <v>0</v>
      </c>
      <c r="CE184">
        <v>2.0830302853984232E-2</v>
      </c>
      <c r="CF184">
        <v>0</v>
      </c>
      <c r="CG184">
        <v>0</v>
      </c>
      <c r="CH184">
        <v>1.4546300875687313E-3</v>
      </c>
      <c r="CI184">
        <v>0</v>
      </c>
      <c r="CJ184">
        <v>0</v>
      </c>
      <c r="CK184">
        <v>4.9457422977336864E-4</v>
      </c>
      <c r="CL184">
        <v>6.1094463677886714E-4</v>
      </c>
      <c r="CM184">
        <v>1.076426264800861E-3</v>
      </c>
      <c r="CN184">
        <v>0</v>
      </c>
      <c r="CO184">
        <v>1.861926512087976E-3</v>
      </c>
      <c r="CP184">
        <v>0</v>
      </c>
      <c r="CQ184">
        <v>2.0364821225962238E-4</v>
      </c>
      <c r="CR184">
        <v>0</v>
      </c>
      <c r="CS184">
        <v>2.6183341576237163E-4</v>
      </c>
      <c r="CT184">
        <v>0</v>
      </c>
      <c r="CU184">
        <v>0</v>
      </c>
      <c r="CV184">
        <v>9.0187065429261342E-3</v>
      </c>
      <c r="CW184">
        <v>0</v>
      </c>
      <c r="CX184">
        <v>4.9457422977336864E-4</v>
      </c>
      <c r="CY184">
        <v>2.2110377331044716E-3</v>
      </c>
      <c r="CZ184">
        <v>4.9457422977336864E-4</v>
      </c>
      <c r="DA184">
        <v>3.7820382276787013E-4</v>
      </c>
      <c r="DB184">
        <v>0</v>
      </c>
      <c r="DC184">
        <v>5.5275943327611789E-4</v>
      </c>
    </row>
    <row r="185" spans="1:107" x14ac:dyDescent="0.25">
      <c r="A185" t="s">
        <v>261</v>
      </c>
      <c r="B185" t="str">
        <f>LEFT(A185,7)</f>
        <v>VDMT015</v>
      </c>
      <c r="C185" t="s">
        <v>192</v>
      </c>
      <c r="D185">
        <v>50</v>
      </c>
      <c r="E185">
        <v>60.006</v>
      </c>
      <c r="F185">
        <v>142.88499999999999</v>
      </c>
      <c r="G185">
        <v>1.3811785488117854</v>
      </c>
      <c r="H185">
        <v>1.1304085384256592E-2</v>
      </c>
      <c r="I185">
        <v>2.1592998051965868E-2</v>
      </c>
      <c r="J185">
        <v>4.5929706148654208E-2</v>
      </c>
      <c r="K185">
        <v>0.1687107306499849</v>
      </c>
      <c r="L185">
        <v>4.4996844733448567E-3</v>
      </c>
      <c r="M185">
        <v>2.6202430927099625E-2</v>
      </c>
      <c r="N185">
        <v>6.4175377946058654E-2</v>
      </c>
      <c r="O185">
        <v>3.7698576014486791E-2</v>
      </c>
      <c r="P185">
        <v>4.6560759458940379E-2</v>
      </c>
      <c r="Q185">
        <v>5.6685049523966309E-2</v>
      </c>
      <c r="R185">
        <v>5.0484264822893516E-3</v>
      </c>
      <c r="S185">
        <v>5.6959420528438554E-2</v>
      </c>
      <c r="T185">
        <v>3.3198891541141931E-3</v>
      </c>
      <c r="U185">
        <v>3.4817680467528193E-2</v>
      </c>
      <c r="V185">
        <v>1.7614618487118282E-2</v>
      </c>
      <c r="W185">
        <v>1.8163360496062778E-2</v>
      </c>
      <c r="X185">
        <v>3.9427113342661947E-2</v>
      </c>
      <c r="Y185">
        <v>1.4267292232556864E-3</v>
      </c>
      <c r="Z185">
        <v>0</v>
      </c>
      <c r="AA185">
        <v>2.0083957527368506E-2</v>
      </c>
      <c r="AB185">
        <v>1.1852827393201086E-2</v>
      </c>
      <c r="AC185">
        <v>1.4075232529426291E-2</v>
      </c>
      <c r="AD185">
        <v>1.7834115290696079E-3</v>
      </c>
      <c r="AE185">
        <v>0.14349603533898539</v>
      </c>
      <c r="AF185">
        <v>6.063599198836667E-3</v>
      </c>
      <c r="AG185">
        <v>2.4967761406974511E-3</v>
      </c>
      <c r="AH185">
        <v>1.4322166433451312E-2</v>
      </c>
      <c r="AI185">
        <v>0</v>
      </c>
      <c r="AJ185">
        <v>7.956759129695174E-4</v>
      </c>
      <c r="AK185">
        <v>0</v>
      </c>
      <c r="AL185">
        <v>5.5422942903393972E-3</v>
      </c>
      <c r="AM185">
        <v>5.8989765961533188E-3</v>
      </c>
      <c r="AN185">
        <v>6.2556589019672404E-3</v>
      </c>
      <c r="AO185">
        <v>7.6275139243284773E-3</v>
      </c>
      <c r="AP185">
        <v>2.4967761406974511E-3</v>
      </c>
      <c r="AQ185">
        <v>2.1675309353307542E-3</v>
      </c>
      <c r="AR185">
        <v>1.3169808214667874E-2</v>
      </c>
      <c r="AS185">
        <v>4.3899360715559581E-4</v>
      </c>
      <c r="AT185">
        <v>1.5364776250445854E-3</v>
      </c>
      <c r="AU185">
        <v>1.4267292232556864E-3</v>
      </c>
      <c r="AV185">
        <v>1.7834115290696079E-3</v>
      </c>
      <c r="AW185">
        <v>3.0180810491947209E-3</v>
      </c>
      <c r="AX185">
        <v>0</v>
      </c>
      <c r="AY185">
        <v>1.2895437210195626E-3</v>
      </c>
      <c r="AZ185">
        <v>0</v>
      </c>
      <c r="BA185">
        <v>7.2433945180673306E-3</v>
      </c>
      <c r="BB185">
        <v>3.8411940626114635E-4</v>
      </c>
      <c r="BC185">
        <v>1.6187889263862595E-3</v>
      </c>
      <c r="BD185">
        <v>2.4419019398030017E-3</v>
      </c>
      <c r="BE185">
        <v>0</v>
      </c>
      <c r="BF185">
        <v>0</v>
      </c>
      <c r="BG185">
        <v>0</v>
      </c>
      <c r="BH185">
        <v>0</v>
      </c>
      <c r="BI185">
        <v>2.7437100447224737E-4</v>
      </c>
      <c r="BJ185">
        <v>0</v>
      </c>
      <c r="BK185">
        <v>0</v>
      </c>
      <c r="BL185">
        <v>1.0151727165473154E-3</v>
      </c>
      <c r="BM185">
        <v>4.1155650670837105E-4</v>
      </c>
      <c r="BN185">
        <v>1.893159930858507E-3</v>
      </c>
      <c r="BO185">
        <v>4.3899360715559581E-4</v>
      </c>
      <c r="BP185">
        <v>1.0151727165473154E-3</v>
      </c>
      <c r="BQ185">
        <v>2.1675309353307542E-3</v>
      </c>
      <c r="BR185">
        <v>0</v>
      </c>
      <c r="BS185">
        <v>0</v>
      </c>
      <c r="BT185">
        <v>1.1249211183362142E-3</v>
      </c>
      <c r="BU185">
        <v>1.5639147254918101E-3</v>
      </c>
      <c r="BV185">
        <v>0</v>
      </c>
      <c r="BW185">
        <v>0</v>
      </c>
      <c r="BX185">
        <v>1.6187889263862595E-3</v>
      </c>
      <c r="BY185">
        <v>0</v>
      </c>
      <c r="BZ185">
        <v>7.1336461162784318E-4</v>
      </c>
      <c r="CA185">
        <v>0</v>
      </c>
      <c r="CB185">
        <v>0</v>
      </c>
      <c r="CC185">
        <v>0</v>
      </c>
      <c r="CD185">
        <v>0</v>
      </c>
      <c r="CE185">
        <v>3.4707932065739293E-2</v>
      </c>
      <c r="CF185">
        <v>9.3286141520564103E-4</v>
      </c>
      <c r="CG185">
        <v>0</v>
      </c>
      <c r="CH185">
        <v>1.9754712322001809E-3</v>
      </c>
      <c r="CI185">
        <v>0</v>
      </c>
      <c r="CJ185">
        <v>0</v>
      </c>
      <c r="CK185">
        <v>0</v>
      </c>
      <c r="CL185">
        <v>1.344417921914012E-3</v>
      </c>
      <c r="CM185">
        <v>0</v>
      </c>
      <c r="CN185">
        <v>0</v>
      </c>
      <c r="CO185">
        <v>3.0180810491947213E-4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5.7617910939171944E-4</v>
      </c>
      <c r="CV185">
        <v>0</v>
      </c>
      <c r="CW185">
        <v>0</v>
      </c>
      <c r="CX185">
        <v>5.4874200894449473E-4</v>
      </c>
      <c r="CY185">
        <v>0</v>
      </c>
      <c r="CZ185">
        <v>0</v>
      </c>
      <c r="DA185">
        <v>4.1155650670837105E-4</v>
      </c>
      <c r="DB185">
        <v>0</v>
      </c>
      <c r="DC185">
        <v>0</v>
      </c>
    </row>
    <row r="186" spans="1:107" x14ac:dyDescent="0.25">
      <c r="G186" t="s">
        <v>356</v>
      </c>
      <c r="H186">
        <f>MEDIAN(H183-H182,H184-H183,H185-H184)</f>
        <v>-9.0316432399542724E-3</v>
      </c>
      <c r="I186">
        <f t="shared" ref="I186" si="2933">MEDIAN(I183-I182,I184-I183,I185-I184)</f>
        <v>-3.071549989700571E-2</v>
      </c>
      <c r="J186">
        <f t="shared" ref="J186" si="2934">MEDIAN(J183-J182,J184-J183,J185-J184)</f>
        <v>-2.3058275551249216E-3</v>
      </c>
      <c r="K186">
        <f t="shared" ref="K186" si="2935">MEDIAN(K183-K182,K184-K183,K185-K184)</f>
        <v>1.6701552590147717E-2</v>
      </c>
      <c r="L186">
        <f t="shared" ref="L186" si="2936">MEDIAN(L183-L182,L184-L183,L185-L184)</f>
        <v>1.8633692607412707E-3</v>
      </c>
      <c r="M186">
        <f t="shared" ref="M186" si="2937">MEDIAN(M183-M182,M184-M183,M185-M184)</f>
        <v>3.0884744333972789E-3</v>
      </c>
      <c r="N186">
        <f t="shared" ref="N186" si="2938">MEDIAN(N183-N182,N184-N183,N185-N184)</f>
        <v>1.0631614555078606E-3</v>
      </c>
      <c r="O186">
        <f t="shared" ref="O186" si="2939">MEDIAN(O183-O182,O184-O183,O185-O184)</f>
        <v>4.8916777335291164E-3</v>
      </c>
      <c r="P186">
        <f t="shared" ref="P186" si="2940">MEDIAN(P183-P182,P184-P183,P185-P184)</f>
        <v>1.4413434523671415E-2</v>
      </c>
      <c r="Q186">
        <f t="shared" ref="Q186" si="2941">MEDIAN(Q183-Q182,Q184-Q183,Q185-Q184)</f>
        <v>-5.1518587534720717E-3</v>
      </c>
      <c r="R186">
        <f t="shared" ref="R186" si="2942">MEDIAN(R183-R182,R184-R183,R185-R184)</f>
        <v>-5.4721578546323198E-4</v>
      </c>
      <c r="S186">
        <f t="shared" ref="S186" si="2943">MEDIAN(S183-S182,S184-S183,S185-S184)</f>
        <v>3.6859515771976836E-3</v>
      </c>
      <c r="T186">
        <f t="shared" ref="T186" si="2944">MEDIAN(T183-T182,T184-T183,T185-T184)</f>
        <v>6.4336979298772754E-4</v>
      </c>
      <c r="U186">
        <f t="shared" ref="U186" si="2945">MEDIAN(U183-U182,U184-U183,U185-U184)</f>
        <v>2.8305251574616067E-3</v>
      </c>
      <c r="V186">
        <f t="shared" ref="V186" si="2946">MEDIAN(V183-V182,V184-V183,V185-V184)</f>
        <v>1.4391319133539894E-3</v>
      </c>
      <c r="W186">
        <f t="shared" ref="W186" si="2947">MEDIAN(W183-W182,W184-W183,W185-W184)</f>
        <v>-6.4145178987859517E-4</v>
      </c>
      <c r="X186">
        <f t="shared" ref="X186" si="2948">MEDIAN(X183-X182,X184-X183,X185-X184)</f>
        <v>8.7635110967130905E-3</v>
      </c>
      <c r="Y186">
        <f t="shared" ref="Y186" si="2949">MEDIAN(Y183-Y182,Y184-Y183,Y185-Y184)</f>
        <v>-4.4424963457965995E-4</v>
      </c>
      <c r="Z186">
        <f t="shared" ref="Z186" si="2950">MEDIAN(Z183-Z182,Z184-Z183,Z185-Z184)</f>
        <v>-4.6941193217651435E-4</v>
      </c>
      <c r="AA186">
        <f t="shared" ref="AA186" si="2951">MEDIAN(AA183-AA182,AA184-AA183,AA185-AA184)</f>
        <v>1.9010814327593654E-3</v>
      </c>
      <c r="AB186">
        <f t="shared" ref="AB186" si="2952">MEDIAN(AB183-AB182,AB184-AB183,AB185-AB184)</f>
        <v>1.7071095533566678E-3</v>
      </c>
      <c r="AC186">
        <f t="shared" ref="AC186" si="2953">MEDIAN(AC183-AC182,AC184-AC183,AC185-AC184)</f>
        <v>1.968117776623716E-3</v>
      </c>
      <c r="AD186">
        <f t="shared" ref="AD186" si="2954">MEDIAN(AD183-AD182,AD184-AD183,AD185-AD184)</f>
        <v>7.6517046777149615E-4</v>
      </c>
      <c r="AE186">
        <f t="shared" ref="AE186" si="2955">MEDIAN(AE183-AE182,AE184-AE183,AE185-AE184)</f>
        <v>-2.5246642776879102E-3</v>
      </c>
      <c r="AF186">
        <f t="shared" ref="AF186" si="2956">MEDIAN(AF183-AF182,AF184-AF183,AF185-AF184)</f>
        <v>1.0592823598914065E-3</v>
      </c>
      <c r="AG186">
        <f t="shared" ref="AG186" si="2957">MEDIAN(AG183-AG182,AG184-AG183,AG185-AG184)</f>
        <v>-1.1257753911967255E-3</v>
      </c>
      <c r="AH186">
        <f t="shared" ref="AH186" si="2958">MEDIAN(AH183-AH182,AH184-AH183,AH185-AH184)</f>
        <v>2.9912421976010985E-4</v>
      </c>
      <c r="AI186">
        <f t="shared" ref="AI186" si="2959">MEDIAN(AI183-AI182,AI184-AI183,AI185-AI184)</f>
        <v>0</v>
      </c>
      <c r="AJ186">
        <f t="shared" ref="AJ186" si="2960">MEDIAN(AJ183-AJ182,AJ184-AJ183,AJ185-AJ184)</f>
        <v>-1.7644730411514498E-3</v>
      </c>
      <c r="AK186">
        <f t="shared" ref="AK186" si="2961">MEDIAN(AK183-AK182,AK184-AK183,AK185-AK184)</f>
        <v>-1.6873709015797283E-3</v>
      </c>
      <c r="AL186">
        <f t="shared" ref="AL186" si="2962">MEDIAN(AL183-AL182,AL184-AL183,AL185-AL184)</f>
        <v>1.849328927795232E-3</v>
      </c>
      <c r="AM186">
        <f t="shared" ref="AM186" si="2963">MEDIAN(AM183-AM182,AM184-AM183,AM185-AM184)</f>
        <v>3.7138226339213966E-4</v>
      </c>
      <c r="AN186">
        <f t="shared" ref="AN186" si="2964">MEDIAN(AN183-AN182,AN184-AN183,AN185-AN184)</f>
        <v>1.3099166042335542E-3</v>
      </c>
      <c r="AO186">
        <f t="shared" ref="AO186" si="2965">MEDIAN(AO183-AO182,AO184-AO183,AO185-AO184)</f>
        <v>-2.4036315207269562E-3</v>
      </c>
      <c r="AP186">
        <f t="shared" ref="AP186" si="2966">MEDIAN(AP183-AP182,AP184-AP183,AP185-AP184)</f>
        <v>1.6184688673771643E-3</v>
      </c>
      <c r="AQ186">
        <f t="shared" ref="AQ186" si="2967">MEDIAN(AQ183-AQ182,AQ184-AQ183,AQ185-AQ184)</f>
        <v>-1.9252804564521631E-4</v>
      </c>
      <c r="AR186">
        <f t="shared" ref="AR186" si="2968">MEDIAN(AR183-AR182,AR184-AR183,AR185-AR184)</f>
        <v>8.9273027558778133E-4</v>
      </c>
      <c r="AS186">
        <f t="shared" ref="AS186" si="2969">MEDIAN(AS183-AS182,AS184-AS183,AS185-AS184)</f>
        <v>4.3899360715559581E-4</v>
      </c>
      <c r="AT186">
        <f t="shared" ref="AT186" si="2970">MEDIAN(AT183-AT182,AT184-AT183,AT185-AT184)</f>
        <v>4.6005136024372434E-4</v>
      </c>
      <c r="AU186">
        <f t="shared" ref="AU186" si="2971">MEDIAN(AU183-AU182,AU184-AU183,AU185-AU184)</f>
        <v>4.8859437505725713E-4</v>
      </c>
      <c r="AV186">
        <f t="shared" ref="AV186" si="2972">MEDIAN(AV183-AV182,AV184-AV183,AV185-AV184)</f>
        <v>6.1094463677886714E-4</v>
      </c>
      <c r="AW186">
        <f t="shared" ref="AW186" si="2973">MEDIAN(AW183-AW182,AW184-AW183,AW185-AW184)</f>
        <v>5.7430250207925236E-4</v>
      </c>
      <c r="AX186">
        <f t="shared" ref="AX186" si="2974">MEDIAN(AX183-AX182,AX184-AX183,AX185-AX184)</f>
        <v>-1.2509818753091088E-3</v>
      </c>
      <c r="AY186">
        <f t="shared" ref="AY186" si="2975">MEDIAN(AY183-AY182,AY184-AY183,AY185-AY184)</f>
        <v>3.8169289643648905E-4</v>
      </c>
      <c r="AZ186">
        <f t="shared" ref="AZ186" si="2976">MEDIAN(AZ183-AZ182,AZ184-AZ183,AZ185-AZ184)</f>
        <v>-6.4003723853024177E-4</v>
      </c>
      <c r="BA186">
        <f t="shared" ref="BA186" si="2977">MEDIAN(BA183-BA182,BA184-BA183,BA185-BA184)</f>
        <v>2.2909322570703566E-3</v>
      </c>
      <c r="BB186">
        <f t="shared" ref="BB186" si="2978">MEDIAN(BB183-BB182,BB184-BB183,BB185-BB184)</f>
        <v>-2.8501043402047005E-4</v>
      </c>
      <c r="BC186">
        <f t="shared" ref="BC186" si="2979">MEDIAN(BC183-BC182,BC184-BC183,BC185-BC184)</f>
        <v>9.2056648435326848E-4</v>
      </c>
      <c r="BD186">
        <f t="shared" ref="BD186" si="2980">MEDIAN(BD183-BD182,BD184-BD183,BD185-BD184)</f>
        <v>8.7090144522877192E-4</v>
      </c>
      <c r="BE186">
        <f t="shared" ref="BE186" si="2981">MEDIAN(BE183-BE182,BE184-BE183,BE185-BE184)</f>
        <v>0</v>
      </c>
      <c r="BF186">
        <f t="shared" ref="BF186" si="2982">MEDIAN(BF183-BF182,BF184-BF183,BF185-BF184)</f>
        <v>0</v>
      </c>
      <c r="BG186">
        <f t="shared" ref="BG186" si="2983">MEDIAN(BG183-BG182,BG184-BG183,BG185-BG184)</f>
        <v>-4.3638902627061939E-4</v>
      </c>
      <c r="BH186">
        <f t="shared" ref="BH186" si="2984">MEDIAN(BH183-BH182,BH184-BH183,BH185-BH184)</f>
        <v>-8.8890260507391199E-4</v>
      </c>
      <c r="BI186">
        <f t="shared" ref="BI186" si="2985">MEDIAN(BI183-BI182,BI184-BI183,BI185-BI184)</f>
        <v>-5.4966867193941428E-4</v>
      </c>
      <c r="BJ186">
        <f t="shared" ref="BJ186" si="2986">MEDIAN(BJ183-BJ182,BJ184-BJ183,BJ185-BJ184)</f>
        <v>-2.7343340997032575E-3</v>
      </c>
      <c r="BK186">
        <f t="shared" ref="BK186" si="2987">MEDIAN(BK183-BK182,BK184-BK183,BK185-BK184)</f>
        <v>0</v>
      </c>
      <c r="BL186">
        <f t="shared" ref="BL186" si="2988">MEDIAN(BL183-BL182,BL184-BL183,BL185-BL184)</f>
        <v>4.3332068151982284E-4</v>
      </c>
      <c r="BM186">
        <f t="shared" ref="BM186" si="2989">MEDIAN(BM183-BM182,BM184-BM183,BM185-BM184)</f>
        <v>3.9698292973402142E-4</v>
      </c>
      <c r="BN186">
        <f t="shared" ref="BN186" si="2990">MEDIAN(BN183-BN182,BN184-BN183,BN185-BN184)</f>
        <v>6.0326020521905659E-5</v>
      </c>
      <c r="BO186">
        <f t="shared" ref="BO186" si="2991">MEDIAN(BO183-BO182,BO184-BO183,BO185-BO184)</f>
        <v>-9.3480677909315397E-4</v>
      </c>
      <c r="BP186">
        <f t="shared" ref="BP186" si="2992">MEDIAN(BP183-BP182,BP184-BP183,BP185-BP184)</f>
        <v>-1.3514951397164979E-4</v>
      </c>
      <c r="BQ186">
        <f t="shared" ref="BQ186" si="2993">MEDIAN(BQ183-BQ182,BQ184-BQ183,BQ185-BQ184)</f>
        <v>-1.000099829192482E-3</v>
      </c>
      <c r="BR186">
        <f t="shared" ref="BR186" si="2994">MEDIAN(BR183-BR182,BR184-BR183,BR185-BR184)</f>
        <v>-9.018706542926134E-4</v>
      </c>
      <c r="BS186">
        <f t="shared" ref="BS186" si="2995">MEDIAN(BS183-BS182,BS184-BS183,BS185-BS184)</f>
        <v>-2.6183341576237161E-3</v>
      </c>
      <c r="BT186">
        <f t="shared" ref="BT186" si="2996">MEDIAN(BT183-BT182,BT184-BT183,BT185-BT184)</f>
        <v>2.521430657949754E-4</v>
      </c>
      <c r="BU186">
        <f t="shared" ref="BU186" si="2997">MEDIAN(BU183-BU182,BU184-BU183,BU185-BU184)</f>
        <v>-5.5984520235853748E-4</v>
      </c>
      <c r="BV186">
        <f t="shared" ref="BV186" si="2998">MEDIAN(BV183-BV182,BV184-BV183,BV185-BV184)</f>
        <v>0</v>
      </c>
      <c r="BW186">
        <f t="shared" ref="BW186" si="2999">MEDIAN(BW183-BW182,BW184-BW183,BW185-BW184)</f>
        <v>0</v>
      </c>
      <c r="BX186">
        <f t="shared" ref="BX186" si="3000">MEDIAN(BX183-BX182,BX184-BX183,BX185-BX184)</f>
        <v>0</v>
      </c>
      <c r="BY186">
        <f t="shared" ref="BY186" si="3001">MEDIAN(BY183-BY182,BY184-BY183,BY185-BY184)</f>
        <v>0</v>
      </c>
      <c r="BZ186">
        <f t="shared" ref="BZ186" si="3002">MEDIAN(BZ183-BZ182,BZ184-BZ183,BZ185-BZ184)</f>
        <v>-3.921542549243926E-4</v>
      </c>
      <c r="CA186">
        <f t="shared" ref="CA186" si="3003">MEDIAN(CA183-CA182,CA184-CA183,CA185-CA184)</f>
        <v>0</v>
      </c>
      <c r="CB186">
        <f t="shared" ref="CB186" si="3004">MEDIAN(CB183-CB182,CB184-CB183,CB185-CB184)</f>
        <v>0</v>
      </c>
      <c r="CC186">
        <f t="shared" ref="CC186" si="3005">MEDIAN(CC183-CC182,CC184-CC183,CC185-CC184)</f>
        <v>0</v>
      </c>
      <c r="CD186">
        <f t="shared" ref="CD186" si="3006">MEDIAN(CD183-CD182,CD184-CD183,CD185-CD184)</f>
        <v>0</v>
      </c>
      <c r="CE186">
        <f t="shared" ref="CE186" si="3007">MEDIAN(CE183-CE182,CE184-CE183,CE185-CE184)</f>
        <v>1.387762921175506E-2</v>
      </c>
      <c r="CF186">
        <f t="shared" ref="CF186" si="3008">MEDIAN(CF183-CF182,CF184-CF183,CF185-CF184)</f>
        <v>0</v>
      </c>
      <c r="CG186">
        <f t="shared" ref="CG186" si="3009">MEDIAN(CG183-CG182,CG184-CG183,CG185-CG184)</f>
        <v>0</v>
      </c>
      <c r="CH186">
        <f t="shared" ref="CH186" si="3010">MEDIAN(CH183-CH182,CH184-CH183,CH185-CH184)</f>
        <v>5.2084114463144958E-4</v>
      </c>
      <c r="CI186">
        <f t="shared" ref="CI186" si="3011">MEDIAN(CI183-CI182,CI184-CI183,CI185-CI184)</f>
        <v>0</v>
      </c>
      <c r="CJ186">
        <f t="shared" ref="CJ186" si="3012">MEDIAN(CJ183-CJ182,CJ184-CJ183,CJ185-CJ184)</f>
        <v>0</v>
      </c>
      <c r="CK186">
        <f t="shared" ref="CK186" si="3013">MEDIAN(CK183-CK182,CK184-CK183,CK185-CK184)</f>
        <v>-5.5094442166045638E-5</v>
      </c>
      <c r="CL186">
        <f t="shared" ref="CL186" si="3014">MEDIAN(CL183-CL182,CL184-CL183,CL185-CL184)</f>
        <v>6.1094463677886714E-4</v>
      </c>
      <c r="CM186">
        <f t="shared" ref="CM186" si="3015">MEDIAN(CM183-CM182,CM184-CM183,CM185-CM184)</f>
        <v>-5.9867885211201772E-6</v>
      </c>
      <c r="CN186">
        <f t="shared" ref="CN186" si="3016">MEDIAN(CN183-CN182,CN184-CN183,CN185-CN184)</f>
        <v>0</v>
      </c>
      <c r="CO186">
        <f t="shared" ref="CO186" si="3017">MEDIAN(CO183-CO182,CO184-CO183,CO185-CO184)</f>
        <v>0</v>
      </c>
      <c r="CP186">
        <f t="shared" ref="CP186" si="3018">MEDIAN(CP183-CP182,CP184-CP183,CP185-CP184)</f>
        <v>0</v>
      </c>
      <c r="CQ186">
        <f t="shared" ref="CQ186" si="3019">MEDIAN(CQ183-CQ182,CQ184-CQ183,CQ185-CQ184)</f>
        <v>-2.0364821225962238E-4</v>
      </c>
      <c r="CR186">
        <f t="shared" ref="CR186" si="3020">MEDIAN(CR183-CR182,CR184-CR183,CR185-CR184)</f>
        <v>0</v>
      </c>
      <c r="CS186">
        <f t="shared" ref="CS186" si="3021">MEDIAN(CS183-CS182,CS184-CS183,CS185-CS184)</f>
        <v>-2.6183341576237163E-4</v>
      </c>
      <c r="CT186">
        <f t="shared" ref="CT186" si="3022">MEDIAN(CT183-CT182,CT184-CT183,CT185-CT184)</f>
        <v>0</v>
      </c>
      <c r="CU186">
        <f t="shared" ref="CU186" si="3023">MEDIAN(CU183-CU182,CU184-CU183,CU185-CU184)</f>
        <v>0</v>
      </c>
      <c r="CV186">
        <f t="shared" ref="CV186" si="3024">MEDIAN(CV183-CV182,CV184-CV183,CV185-CV184)</f>
        <v>1.3741716798485357E-3</v>
      </c>
      <c r="CW186">
        <f t="shared" ref="CW186" si="3025">MEDIAN(CW183-CW182,CW184-CW183,CW185-CW184)</f>
        <v>0</v>
      </c>
      <c r="CX186">
        <f t="shared" ref="CX186" si="3026">MEDIAN(CX183-CX182,CX184-CX183,CX185-CX184)</f>
        <v>5.4167779171126096E-5</v>
      </c>
      <c r="CY186">
        <f t="shared" ref="CY186" si="3027">MEDIAN(CY183-CY182,CY184-CY183,CY185-CY184)</f>
        <v>1.2363045346814455E-5</v>
      </c>
      <c r="CZ186">
        <f t="shared" ref="CZ186" si="3028">MEDIAN(CZ183-CZ182,CZ184-CZ183,CZ185-CZ184)</f>
        <v>0</v>
      </c>
      <c r="DA186">
        <f t="shared" ref="DA186" si="3029">MEDIAN(DA183-DA182,DA184-DA183,DA185-DA184)</f>
        <v>3.3352683940500916E-5</v>
      </c>
      <c r="DB186">
        <f t="shared" ref="DB186" si="3030">MEDIAN(DB183-DB182,DB184-DB183,DB185-DB184)</f>
        <v>0</v>
      </c>
      <c r="DC186">
        <f t="shared" ref="DC186" si="3031">MEDIAN(DC183-DC182,DC184-DC183,DC185-DC184)</f>
        <v>0</v>
      </c>
    </row>
    <row r="187" spans="1:107" x14ac:dyDescent="0.25">
      <c r="G187" t="s">
        <v>357</v>
      </c>
      <c r="H187">
        <f>AVERAGE(H183-H182,H184-H183,H185-H184)</f>
        <v>-0.12646306707646707</v>
      </c>
      <c r="I187">
        <f t="shared" ref="I187:BT187" si="3032">AVERAGE(I183-I182,I184-I183,I185-I184)</f>
        <v>2.9492559623236548E-3</v>
      </c>
      <c r="J187">
        <f t="shared" si="3032"/>
        <v>-2.0623729034401329E-3</v>
      </c>
      <c r="K187">
        <f t="shared" si="3032"/>
        <v>2.6940849943146172E-2</v>
      </c>
      <c r="L187">
        <f t="shared" si="3032"/>
        <v>1.082754864365371E-3</v>
      </c>
      <c r="M187">
        <f t="shared" si="3032"/>
        <v>5.8141639217861385E-3</v>
      </c>
      <c r="N187">
        <f t="shared" si="3032"/>
        <v>1.4569949916868705E-2</v>
      </c>
      <c r="O187">
        <f t="shared" si="3032"/>
        <v>1.7783108833000171E-3</v>
      </c>
      <c r="P187">
        <f t="shared" si="3032"/>
        <v>2.3707181035971733E-3</v>
      </c>
      <c r="Q187">
        <f t="shared" si="3032"/>
        <v>1.1752296883799784E-2</v>
      </c>
      <c r="R187">
        <f t="shared" si="3032"/>
        <v>-8.9704138723685717E-4</v>
      </c>
      <c r="S187">
        <f t="shared" si="3032"/>
        <v>1.6143504243068266E-2</v>
      </c>
      <c r="T187">
        <f t="shared" si="3032"/>
        <v>3.8144794127853622E-4</v>
      </c>
      <c r="U187">
        <f t="shared" si="3032"/>
        <v>6.1060635539290217E-3</v>
      </c>
      <c r="V187">
        <f t="shared" si="3032"/>
        <v>5.3856554449221647E-4</v>
      </c>
      <c r="W187">
        <f t="shared" si="3032"/>
        <v>4.8736265347605725E-3</v>
      </c>
      <c r="X187">
        <f t="shared" si="3032"/>
        <v>8.8747084456800625E-3</v>
      </c>
      <c r="Y187">
        <f t="shared" si="3032"/>
        <v>-1.8574006500172584E-5</v>
      </c>
      <c r="Z187">
        <f t="shared" si="3032"/>
        <v>-1.2193321910115966E-4</v>
      </c>
      <c r="AA187">
        <f t="shared" si="3032"/>
        <v>1.5670397690267003E-3</v>
      </c>
      <c r="AB187">
        <f t="shared" si="3032"/>
        <v>1.7818146719692067E-3</v>
      </c>
      <c r="AC187">
        <f t="shared" si="3032"/>
        <v>3.3119735392780976E-3</v>
      </c>
      <c r="AD187">
        <f t="shared" si="3032"/>
        <v>4.2761452565670343E-4</v>
      </c>
      <c r="AE187">
        <f t="shared" si="3032"/>
        <v>1.4634088494909226E-2</v>
      </c>
      <c r="AF187">
        <f t="shared" si="3032"/>
        <v>4.8099064956248625E-4</v>
      </c>
      <c r="AG187">
        <f t="shared" si="3032"/>
        <v>-1.2277709354590381E-3</v>
      </c>
      <c r="AH187">
        <f t="shared" si="3032"/>
        <v>-4.3324307276852922E-3</v>
      </c>
      <c r="AI187">
        <f t="shared" si="3032"/>
        <v>-1.861085975754542E-4</v>
      </c>
      <c r="AJ187">
        <f t="shared" si="3032"/>
        <v>-2.6101279916604278E-4</v>
      </c>
      <c r="AK187">
        <f t="shared" si="3032"/>
        <v>-2.862221879953537E-3</v>
      </c>
      <c r="AL187">
        <f t="shared" si="3032"/>
        <v>1.4174563943353587E-3</v>
      </c>
      <c r="AM187">
        <f t="shared" si="3032"/>
        <v>1.3694945122401669E-3</v>
      </c>
      <c r="AN187">
        <f t="shared" si="3032"/>
        <v>9.4931543499406654E-4</v>
      </c>
      <c r="AO187">
        <f t="shared" si="3032"/>
        <v>-2.6236133257378853E-3</v>
      </c>
      <c r="AP187">
        <f t="shared" si="3032"/>
        <v>8.32258713565817E-4</v>
      </c>
      <c r="AQ187">
        <f t="shared" si="3032"/>
        <v>2.4119497321970895E-4</v>
      </c>
      <c r="AR187">
        <f t="shared" si="3032"/>
        <v>-1.5527039751637179E-3</v>
      </c>
      <c r="AS187">
        <f t="shared" si="3032"/>
        <v>-1.6171061429141626E-4</v>
      </c>
      <c r="AT187">
        <f t="shared" si="3032"/>
        <v>2.42622618756158E-4</v>
      </c>
      <c r="AU187">
        <f t="shared" si="3032"/>
        <v>4.7557640775189547E-4</v>
      </c>
      <c r="AV187">
        <f t="shared" si="3032"/>
        <v>4.4044960135156244E-4</v>
      </c>
      <c r="AW187">
        <f t="shared" si="3032"/>
        <v>3.3218554241814749E-4</v>
      </c>
      <c r="AX187">
        <f t="shared" si="3032"/>
        <v>7.2280144832366958E-20</v>
      </c>
      <c r="AY187">
        <f t="shared" si="3032"/>
        <v>2.822445365156434E-4</v>
      </c>
      <c r="AZ187">
        <f t="shared" si="3032"/>
        <v>-5.1340302779435639E-4</v>
      </c>
      <c r="BA187">
        <f t="shared" si="3032"/>
        <v>2.2925316202546172E-3</v>
      </c>
      <c r="BB187">
        <f t="shared" si="3032"/>
        <v>-8.3738946878123466E-5</v>
      </c>
      <c r="BC187">
        <f t="shared" si="3032"/>
        <v>2.9572987059310049E-4</v>
      </c>
      <c r="BD187">
        <f t="shared" si="3032"/>
        <v>3.3906951255788757E-4</v>
      </c>
      <c r="BE187">
        <f t="shared" si="3032"/>
        <v>0</v>
      </c>
      <c r="BF187">
        <f t="shared" si="3032"/>
        <v>0</v>
      </c>
      <c r="BG187">
        <f t="shared" si="3032"/>
        <v>-2.6311905174460765E-4</v>
      </c>
      <c r="BH187">
        <f t="shared" si="3032"/>
        <v>0</v>
      </c>
      <c r="BI187">
        <f t="shared" si="3032"/>
        <v>-1.0187770461145467E-3</v>
      </c>
      <c r="BJ187">
        <f t="shared" si="3032"/>
        <v>0</v>
      </c>
      <c r="BK187">
        <f t="shared" si="3032"/>
        <v>0</v>
      </c>
      <c r="BL187">
        <f t="shared" si="3032"/>
        <v>-6.6916253653065275E-4</v>
      </c>
      <c r="BM187">
        <f t="shared" si="3032"/>
        <v>1.3718550223612366E-4</v>
      </c>
      <c r="BN187">
        <f t="shared" si="3032"/>
        <v>6.3105331028616895E-4</v>
      </c>
      <c r="BO187">
        <f t="shared" si="3032"/>
        <v>-5.7243303652690033E-4</v>
      </c>
      <c r="BP187">
        <f t="shared" si="3032"/>
        <v>5.6019240228875746E-5</v>
      </c>
      <c r="BQ187">
        <f t="shared" si="3032"/>
        <v>-5.8666740909869071E-4</v>
      </c>
      <c r="BR187">
        <f t="shared" si="3032"/>
        <v>-1.0909814340630073E-4</v>
      </c>
      <c r="BS187">
        <f t="shared" si="3032"/>
        <v>-5.1340302779435618E-5</v>
      </c>
      <c r="BT187">
        <f t="shared" si="3032"/>
        <v>3.7497370611207139E-4</v>
      </c>
      <c r="BU187">
        <f t="shared" ref="BU187:DC187" si="3033">AVERAGE(BU183-BU182,BU184-BU183,BU185-BU184)</f>
        <v>1.9401047827836783E-4</v>
      </c>
      <c r="BV187">
        <f t="shared" si="3033"/>
        <v>-7.7010454169153467E-5</v>
      </c>
      <c r="BW187">
        <f t="shared" si="3033"/>
        <v>0</v>
      </c>
      <c r="BX187">
        <f t="shared" si="3033"/>
        <v>5.3959630879541983E-4</v>
      </c>
      <c r="BY187">
        <f t="shared" si="3033"/>
        <v>-2.9520674098175496E-4</v>
      </c>
      <c r="BZ187">
        <f t="shared" si="3033"/>
        <v>6.7568413684875187E-6</v>
      </c>
      <c r="CA187">
        <f t="shared" si="3033"/>
        <v>0</v>
      </c>
      <c r="CB187">
        <f t="shared" si="3033"/>
        <v>-5.1340302779435645E-5</v>
      </c>
      <c r="CC187">
        <f t="shared" si="3033"/>
        <v>0</v>
      </c>
      <c r="CD187">
        <f t="shared" si="3033"/>
        <v>0</v>
      </c>
      <c r="CE187">
        <f t="shared" si="3033"/>
        <v>9.7146422506726518E-3</v>
      </c>
      <c r="CF187">
        <f t="shared" si="3033"/>
        <v>-6.3884179635101239E-4</v>
      </c>
      <c r="CG187">
        <f t="shared" si="3033"/>
        <v>-1.2835075694858913E-4</v>
      </c>
      <c r="CH187">
        <f t="shared" si="3033"/>
        <v>-4.5174363687190211E-4</v>
      </c>
      <c r="CI187">
        <f t="shared" si="3033"/>
        <v>0</v>
      </c>
      <c r="CJ187">
        <f t="shared" si="3033"/>
        <v>-1.3476829479601858E-4</v>
      </c>
      <c r="CK187">
        <f t="shared" si="3033"/>
        <v>-3.2087689237147281E-5</v>
      </c>
      <c r="CL187">
        <f t="shared" si="3033"/>
        <v>4.4813930730467066E-4</v>
      </c>
      <c r="CM187">
        <f t="shared" si="3033"/>
        <v>-8.3427992016582919E-5</v>
      </c>
      <c r="CN187">
        <f t="shared" si="3033"/>
        <v>-3.1445935452404332E-4</v>
      </c>
      <c r="CO187">
        <f t="shared" si="3033"/>
        <v>1.0060270163982406E-4</v>
      </c>
      <c r="CP187">
        <f t="shared" si="3033"/>
        <v>0</v>
      </c>
      <c r="CQ187">
        <f t="shared" si="3033"/>
        <v>0</v>
      </c>
      <c r="CR187">
        <f t="shared" si="3033"/>
        <v>-1.9894367327031313E-4</v>
      </c>
      <c r="CS187">
        <f t="shared" si="3033"/>
        <v>-2.3103136250746039E-4</v>
      </c>
      <c r="CT187">
        <f t="shared" si="3033"/>
        <v>0</v>
      </c>
      <c r="CU187">
        <f t="shared" si="3033"/>
        <v>1.9205970313057315E-4</v>
      </c>
      <c r="CV187">
        <f t="shared" si="3033"/>
        <v>0</v>
      </c>
      <c r="CW187">
        <f t="shared" si="3033"/>
        <v>0</v>
      </c>
      <c r="CX187">
        <f t="shared" si="3033"/>
        <v>3.531063249062077E-5</v>
      </c>
      <c r="CY187">
        <f t="shared" si="3033"/>
        <v>0</v>
      </c>
      <c r="CZ187">
        <f t="shared" si="3033"/>
        <v>0</v>
      </c>
      <c r="DA187">
        <f t="shared" si="3033"/>
        <v>4.0922434524681846E-5</v>
      </c>
      <c r="DB187">
        <f t="shared" si="3033"/>
        <v>0</v>
      </c>
      <c r="DC187">
        <f t="shared" si="3033"/>
        <v>0</v>
      </c>
    </row>
    <row r="188" spans="1:107" x14ac:dyDescent="0.25">
      <c r="A188" t="s">
        <v>202</v>
      </c>
      <c r="B188" t="str">
        <f>LEFT(A188,7)</f>
        <v>VDMT016</v>
      </c>
      <c r="C188" t="s">
        <v>192</v>
      </c>
      <c r="D188">
        <v>1</v>
      </c>
      <c r="E188">
        <v>47.81</v>
      </c>
      <c r="F188">
        <v>51.716999999999999</v>
      </c>
      <c r="G188">
        <v>8.1719305584605648E-2</v>
      </c>
      <c r="H188">
        <v>0.63648868264411029</v>
      </c>
      <c r="I188">
        <v>2.300673558897243E-4</v>
      </c>
      <c r="J188">
        <v>2.1538220551378445E-4</v>
      </c>
      <c r="K188">
        <v>6.1677631578947365E-4</v>
      </c>
      <c r="L188">
        <v>4.7579887218045114E-3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1.9090695488721803E-4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1.713267543859649E-4</v>
      </c>
      <c r="AM188">
        <v>0</v>
      </c>
      <c r="AN188">
        <v>0</v>
      </c>
      <c r="AO188">
        <v>0</v>
      </c>
      <c r="AP188">
        <v>3.4754855889724309E-4</v>
      </c>
      <c r="AQ188">
        <v>0</v>
      </c>
      <c r="AR188">
        <v>0</v>
      </c>
      <c r="AS188">
        <v>0</v>
      </c>
      <c r="AT188">
        <v>0</v>
      </c>
      <c r="AU188">
        <v>8.8110902255639093E-5</v>
      </c>
      <c r="AV188">
        <v>1.3020833333333333E-3</v>
      </c>
      <c r="AW188">
        <v>0</v>
      </c>
      <c r="AX188">
        <v>0</v>
      </c>
      <c r="AY188">
        <v>0</v>
      </c>
      <c r="AZ188">
        <v>9.8880012531328328E-3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7.3425751879699244E-5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1.4685150375939849E-5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1.1782385651629073E-2</v>
      </c>
      <c r="CG188">
        <v>0</v>
      </c>
      <c r="CH188">
        <v>6.3635651629072678E-5</v>
      </c>
      <c r="CI188">
        <v>0</v>
      </c>
      <c r="CJ188">
        <v>0</v>
      </c>
      <c r="CK188">
        <v>0</v>
      </c>
      <c r="CL188">
        <v>0</v>
      </c>
      <c r="CM188">
        <v>3.4265350877192981E-5</v>
      </c>
      <c r="CN188">
        <v>5.5363016917293235E-3</v>
      </c>
      <c r="CO188">
        <v>9.3005952380952376E-5</v>
      </c>
      <c r="CP188">
        <v>0</v>
      </c>
      <c r="CQ188">
        <v>6.7062186716791976E-4</v>
      </c>
      <c r="CR188">
        <v>1.0240444862155388E-2</v>
      </c>
      <c r="CS188">
        <v>1.1258615288220551E-4</v>
      </c>
      <c r="CT188">
        <v>2.3985745614035089E-3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</row>
    <row r="189" spans="1:107" x14ac:dyDescent="0.25">
      <c r="A189" t="s">
        <v>222</v>
      </c>
      <c r="B189" t="str">
        <f>LEFT(A189,7)</f>
        <v>VDMT016</v>
      </c>
      <c r="C189" t="s">
        <v>192</v>
      </c>
      <c r="D189">
        <v>7</v>
      </c>
      <c r="E189">
        <v>47.81</v>
      </c>
      <c r="F189">
        <v>51.716999999999999</v>
      </c>
      <c r="G189">
        <v>8.1719305584605648E-2</v>
      </c>
      <c r="H189">
        <v>0.5615257168426272</v>
      </c>
      <c r="I189">
        <v>4.2847295287160324E-2</v>
      </c>
      <c r="J189">
        <v>5.6694360797687721E-2</v>
      </c>
      <c r="K189">
        <v>6.6744065111441667E-2</v>
      </c>
      <c r="L189">
        <v>2.1889247662929775E-3</v>
      </c>
      <c r="M189">
        <v>9.1064107680586294E-3</v>
      </c>
      <c r="N189">
        <v>1.0968810845457075E-2</v>
      </c>
      <c r="O189">
        <v>1.1464644632296919E-2</v>
      </c>
      <c r="P189">
        <v>5.024852156876973E-2</v>
      </c>
      <c r="Q189">
        <v>1.0630192649566448E-2</v>
      </c>
      <c r="R189">
        <v>4.8615898124297063E-3</v>
      </c>
      <c r="S189">
        <v>3.4950235218711074E-3</v>
      </c>
      <c r="T189">
        <v>1.0158545876718789E-3</v>
      </c>
      <c r="U189">
        <v>1.2033039461113329E-2</v>
      </c>
      <c r="V189">
        <v>1.547968895500006E-3</v>
      </c>
      <c r="W189">
        <v>3.3619949449140755E-3</v>
      </c>
      <c r="X189">
        <v>2.8298806370859486E-3</v>
      </c>
      <c r="Y189">
        <v>2.4066078922226658E-3</v>
      </c>
      <c r="Z189">
        <v>7.1351691276953409E-4</v>
      </c>
      <c r="AA189">
        <v>2.1768312592968834E-4</v>
      </c>
      <c r="AB189">
        <v>8.4654548972656578E-5</v>
      </c>
      <c r="AC189">
        <v>0</v>
      </c>
      <c r="AD189">
        <v>1.1851636856171921E-3</v>
      </c>
      <c r="AE189">
        <v>0</v>
      </c>
      <c r="AF189">
        <v>0</v>
      </c>
      <c r="AG189">
        <v>1.4149403185429743E-3</v>
      </c>
      <c r="AH189">
        <v>5.163927487332051E-3</v>
      </c>
      <c r="AI189">
        <v>2.3461403572421968E-3</v>
      </c>
      <c r="AJ189">
        <v>5.2243950223125203E-2</v>
      </c>
      <c r="AK189">
        <v>2.4948904932941503E-2</v>
      </c>
      <c r="AL189">
        <v>1.8140260494140697E-3</v>
      </c>
      <c r="AM189">
        <v>8.1026496873828446E-4</v>
      </c>
      <c r="AN189">
        <v>0</v>
      </c>
      <c r="AO189">
        <v>0</v>
      </c>
      <c r="AP189">
        <v>9.7957406668359765E-4</v>
      </c>
      <c r="AQ189">
        <v>3.507117028867201E-4</v>
      </c>
      <c r="AR189">
        <v>0</v>
      </c>
      <c r="AS189">
        <v>1.0884156296484417E-4</v>
      </c>
      <c r="AT189">
        <v>1.0158545876718789E-3</v>
      </c>
      <c r="AU189">
        <v>0</v>
      </c>
      <c r="AV189">
        <v>4.3536625185937669E-4</v>
      </c>
      <c r="AW189">
        <v>0</v>
      </c>
      <c r="AX189">
        <v>0</v>
      </c>
      <c r="AY189">
        <v>1.487501360519537E-3</v>
      </c>
      <c r="AZ189">
        <v>3.3619949449140755E-3</v>
      </c>
      <c r="BA189">
        <v>1.2819117415859426E-3</v>
      </c>
      <c r="BB189">
        <v>0</v>
      </c>
      <c r="BC189">
        <v>0</v>
      </c>
      <c r="BD189">
        <v>9.1910653170312862E-4</v>
      </c>
      <c r="BE189">
        <v>8.3445198273047203E-4</v>
      </c>
      <c r="BF189">
        <v>2.6363845251484476E-3</v>
      </c>
      <c r="BG189">
        <v>5.0792729383593944E-4</v>
      </c>
      <c r="BH189">
        <v>0</v>
      </c>
      <c r="BI189">
        <v>0</v>
      </c>
      <c r="BJ189">
        <v>0</v>
      </c>
      <c r="BK189">
        <v>9.8562082018164455E-3</v>
      </c>
      <c r="BL189">
        <v>0</v>
      </c>
      <c r="BM189">
        <v>2.4187013992187594E-4</v>
      </c>
      <c r="BN189">
        <v>1.0158545876718789E-3</v>
      </c>
      <c r="BO189">
        <v>2.51544945518751E-3</v>
      </c>
      <c r="BP189">
        <v>0</v>
      </c>
      <c r="BQ189">
        <v>0</v>
      </c>
      <c r="BR189">
        <v>0</v>
      </c>
      <c r="BS189">
        <v>4.8374027984375188E-5</v>
      </c>
      <c r="BT189">
        <v>0</v>
      </c>
      <c r="BU189">
        <v>0</v>
      </c>
      <c r="BV189">
        <v>5.8048833581250225E-4</v>
      </c>
      <c r="BW189">
        <v>5.5630132182031469E-4</v>
      </c>
      <c r="BX189">
        <v>0</v>
      </c>
      <c r="BY189">
        <v>0</v>
      </c>
      <c r="BZ189">
        <v>0</v>
      </c>
      <c r="CA189">
        <v>1.5902961699863345E-2</v>
      </c>
      <c r="CB189">
        <v>3.0233767490234491E-4</v>
      </c>
      <c r="CC189">
        <v>0</v>
      </c>
      <c r="CD189">
        <v>6.4095587079297128E-4</v>
      </c>
      <c r="CE189">
        <v>0</v>
      </c>
      <c r="CF189">
        <v>2.9145351860586049E-3</v>
      </c>
      <c r="CG189">
        <v>7.0142340577344019E-4</v>
      </c>
      <c r="CH189">
        <v>0</v>
      </c>
      <c r="CI189">
        <v>0</v>
      </c>
      <c r="CJ189">
        <v>4.7164677284765809E-4</v>
      </c>
      <c r="CK189">
        <v>1.6930909794531316E-4</v>
      </c>
      <c r="CL189">
        <v>0</v>
      </c>
      <c r="CM189">
        <v>0</v>
      </c>
      <c r="CN189">
        <v>4.1117923786718912E-4</v>
      </c>
      <c r="CO189">
        <v>0</v>
      </c>
      <c r="CP189">
        <v>3.3861819589062631E-4</v>
      </c>
      <c r="CQ189">
        <v>0</v>
      </c>
      <c r="CR189">
        <v>6.2886236379687749E-4</v>
      </c>
      <c r="CS189">
        <v>3.0233767490234491E-4</v>
      </c>
      <c r="CT189">
        <v>5.6839482881640847E-4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</row>
    <row r="190" spans="1:107" x14ac:dyDescent="0.25">
      <c r="A190" t="s">
        <v>242</v>
      </c>
      <c r="B190" t="str">
        <f>LEFT(A190,7)</f>
        <v>VDMT016</v>
      </c>
      <c r="C190" t="s">
        <v>192</v>
      </c>
      <c r="D190">
        <v>14</v>
      </c>
      <c r="E190">
        <v>47.81</v>
      </c>
      <c r="F190">
        <v>51.716999999999999</v>
      </c>
      <c r="G190">
        <v>8.1719305584605648E-2</v>
      </c>
      <c r="H190">
        <v>0.57862721808300044</v>
      </c>
      <c r="I190">
        <v>2.0786092214663644E-2</v>
      </c>
      <c r="J190">
        <v>6.3618039808516005E-2</v>
      </c>
      <c r="K190">
        <v>6.059460821365583E-2</v>
      </c>
      <c r="L190">
        <v>4.2831947593852358E-3</v>
      </c>
      <c r="M190">
        <v>7.378612820789692E-3</v>
      </c>
      <c r="N190">
        <v>4.769103408559191E-3</v>
      </c>
      <c r="O190">
        <v>1.0600007198646655E-2</v>
      </c>
      <c r="P190">
        <v>2.4889320807688155E-2</v>
      </c>
      <c r="Q190">
        <v>5.5429579239103044E-3</v>
      </c>
      <c r="R190">
        <v>1.020408163265306E-2</v>
      </c>
      <c r="S190">
        <v>2.060612604830292E-2</v>
      </c>
      <c r="T190">
        <v>1.331749631069359E-3</v>
      </c>
      <c r="U190">
        <v>1.3605442176870748E-2</v>
      </c>
      <c r="V190">
        <v>8.4584098189540368E-4</v>
      </c>
      <c r="W190">
        <v>1.0977936148004175E-3</v>
      </c>
      <c r="X190">
        <v>1.9544325666774647E-2</v>
      </c>
      <c r="Y190">
        <v>8.098477486232588E-4</v>
      </c>
      <c r="Z190">
        <v>2.1595939963286901E-3</v>
      </c>
      <c r="AA190">
        <v>1.6196954972465177E-4</v>
      </c>
      <c r="AB190">
        <v>1.2597631645250694E-4</v>
      </c>
      <c r="AC190">
        <v>3.5993233272144836E-4</v>
      </c>
      <c r="AD190">
        <v>1.7276751970629522E-3</v>
      </c>
      <c r="AE190">
        <v>0</v>
      </c>
      <c r="AF190">
        <v>3.5993233272144836E-4</v>
      </c>
      <c r="AG190">
        <v>1.2597631645250692E-3</v>
      </c>
      <c r="AH190">
        <v>4.0852319763884388E-3</v>
      </c>
      <c r="AI190">
        <v>2.4655364791419214E-3</v>
      </c>
      <c r="AJ190">
        <v>6.0180686031026165E-2</v>
      </c>
      <c r="AK190">
        <v>1.7402728287082028E-2</v>
      </c>
      <c r="AL190">
        <v>1.331749631069359E-3</v>
      </c>
      <c r="AM190">
        <v>7.9185113198718636E-4</v>
      </c>
      <c r="AN190">
        <v>0</v>
      </c>
      <c r="AO190">
        <v>0</v>
      </c>
      <c r="AP190">
        <v>1.6916819637908074E-3</v>
      </c>
      <c r="AQ190">
        <v>2.5195263290501388E-4</v>
      </c>
      <c r="AR190">
        <v>0</v>
      </c>
      <c r="AS190">
        <v>3.6713097937587733E-3</v>
      </c>
      <c r="AT190">
        <v>7.5585789871504159E-4</v>
      </c>
      <c r="AU190">
        <v>0</v>
      </c>
      <c r="AV190">
        <v>0</v>
      </c>
      <c r="AW190">
        <v>1.2057733146168519E-3</v>
      </c>
      <c r="AX190">
        <v>1.2597631645250694E-4</v>
      </c>
      <c r="AY190">
        <v>1.0078105316200555E-3</v>
      </c>
      <c r="AZ190">
        <v>2.2675736961451248E-3</v>
      </c>
      <c r="BA190">
        <v>7.5585789871504159E-4</v>
      </c>
      <c r="BB190">
        <v>0</v>
      </c>
      <c r="BC190">
        <v>0</v>
      </c>
      <c r="BD190">
        <v>1.1157902314364899E-3</v>
      </c>
      <c r="BE190">
        <v>1.7996616636072418E-4</v>
      </c>
      <c r="BF190">
        <v>2.9154518950437317E-3</v>
      </c>
      <c r="BG190">
        <v>9.8981391498398309E-4</v>
      </c>
      <c r="BH190">
        <v>0</v>
      </c>
      <c r="BI190">
        <v>0</v>
      </c>
      <c r="BJ190">
        <v>0</v>
      </c>
      <c r="BK190">
        <v>2.1595939963286901E-3</v>
      </c>
      <c r="BL190">
        <v>1.6196954972465177E-4</v>
      </c>
      <c r="BM190">
        <v>2.5195263290501388E-4</v>
      </c>
      <c r="BN190">
        <v>0</v>
      </c>
      <c r="BO190">
        <v>3.6353165604866284E-3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4.3191879926573806E-4</v>
      </c>
      <c r="BW190">
        <v>2.6994924954108627E-4</v>
      </c>
      <c r="BX190">
        <v>0</v>
      </c>
      <c r="BY190">
        <v>0</v>
      </c>
      <c r="BZ190">
        <v>3.5993233272144836E-4</v>
      </c>
      <c r="CA190">
        <v>1.4235323759133283E-2</v>
      </c>
      <c r="CB190">
        <v>5.7589173235431741E-4</v>
      </c>
      <c r="CC190">
        <v>2.0156210632401111E-3</v>
      </c>
      <c r="CD190">
        <v>1.2057733146168519E-3</v>
      </c>
      <c r="CE190">
        <v>0</v>
      </c>
      <c r="CF190">
        <v>5.7229240902710293E-3</v>
      </c>
      <c r="CG190">
        <v>1.5477090307022281E-3</v>
      </c>
      <c r="CH190">
        <v>0</v>
      </c>
      <c r="CI190">
        <v>0</v>
      </c>
      <c r="CJ190">
        <v>6.8387143217075194E-4</v>
      </c>
      <c r="CK190">
        <v>0</v>
      </c>
      <c r="CL190">
        <v>0</v>
      </c>
      <c r="CM190">
        <v>1.4397293308857935E-4</v>
      </c>
      <c r="CN190">
        <v>8.4584098189540368E-4</v>
      </c>
      <c r="CO190">
        <v>0</v>
      </c>
      <c r="CP190">
        <v>0</v>
      </c>
      <c r="CQ190">
        <v>0</v>
      </c>
      <c r="CR190">
        <v>1.7456718136990247E-3</v>
      </c>
      <c r="CS190">
        <v>4.4991541590181045E-4</v>
      </c>
      <c r="CT190">
        <v>0</v>
      </c>
      <c r="CU190">
        <v>0</v>
      </c>
      <c r="CV190">
        <v>0</v>
      </c>
      <c r="CW190">
        <v>0</v>
      </c>
      <c r="CX190">
        <v>2.3395601626894144E-4</v>
      </c>
      <c r="CY190">
        <v>0</v>
      </c>
      <c r="CZ190">
        <v>0</v>
      </c>
      <c r="DA190">
        <v>0</v>
      </c>
      <c r="DB190">
        <v>0</v>
      </c>
      <c r="DC190">
        <v>0</v>
      </c>
    </row>
    <row r="191" spans="1:107" x14ac:dyDescent="0.25">
      <c r="A191" t="s">
        <v>262</v>
      </c>
      <c r="B191" t="str">
        <f>LEFT(A191,7)</f>
        <v>VDMT016</v>
      </c>
      <c r="C191" t="s">
        <v>192</v>
      </c>
      <c r="D191">
        <v>50</v>
      </c>
      <c r="E191">
        <v>47.81</v>
      </c>
      <c r="F191">
        <v>51.716999999999999</v>
      </c>
      <c r="G191">
        <v>8.1719305584605648E-2</v>
      </c>
      <c r="H191">
        <v>5.1077748888702507E-2</v>
      </c>
      <c r="I191">
        <v>2.0157119293242751E-2</v>
      </c>
      <c r="J191">
        <v>9.5669434426458672E-2</v>
      </c>
      <c r="K191">
        <v>0.15253431742570381</v>
      </c>
      <c r="L191">
        <v>1.2860298023428108E-2</v>
      </c>
      <c r="M191">
        <v>3.2066873549721826E-2</v>
      </c>
      <c r="N191">
        <v>3.5337862394811147E-2</v>
      </c>
      <c r="O191">
        <v>2.7789426598451173E-2</v>
      </c>
      <c r="P191">
        <v>4.3333612905029496E-2</v>
      </c>
      <c r="Q191">
        <v>1.4397942352316251E-2</v>
      </c>
      <c r="R191">
        <v>1.5907629511588247E-2</v>
      </c>
      <c r="S191">
        <v>1.2385026139953591E-2</v>
      </c>
      <c r="T191">
        <v>8.9462942771673798E-4</v>
      </c>
      <c r="U191">
        <v>4.4451899689675417E-2</v>
      </c>
      <c r="V191">
        <v>2.6000167743017695E-3</v>
      </c>
      <c r="W191">
        <v>5.060247700522799E-3</v>
      </c>
      <c r="X191">
        <v>0.13626324470910564</v>
      </c>
      <c r="Y191">
        <v>2.1527020604434005E-3</v>
      </c>
      <c r="Z191">
        <v>2.1527020604434005E-3</v>
      </c>
      <c r="AA191">
        <v>2.7957169616148062E-4</v>
      </c>
      <c r="AB191">
        <v>8.9462942771673798E-4</v>
      </c>
      <c r="AC191">
        <v>0</v>
      </c>
      <c r="AD191">
        <v>5.8710056193910926E-3</v>
      </c>
      <c r="AE191">
        <v>1.8451731946657721E-3</v>
      </c>
      <c r="AF191">
        <v>8.9462942771673798E-4</v>
      </c>
      <c r="AG191">
        <v>1.817216025049624E-3</v>
      </c>
      <c r="AH191">
        <v>2.8795884704632502E-3</v>
      </c>
      <c r="AI191">
        <v>3.1312029970085829E-3</v>
      </c>
      <c r="AJ191">
        <v>0.16167631189018425</v>
      </c>
      <c r="AK191">
        <v>9.1979088037127121E-3</v>
      </c>
      <c r="AL191">
        <v>3.1032458273924346E-3</v>
      </c>
      <c r="AM191">
        <v>4.2774469512706532E-3</v>
      </c>
      <c r="AN191">
        <v>0</v>
      </c>
      <c r="AO191">
        <v>0</v>
      </c>
      <c r="AP191">
        <v>8.9462942771673798E-4</v>
      </c>
      <c r="AQ191">
        <v>4.7527188347451705E-4</v>
      </c>
      <c r="AR191">
        <v>0</v>
      </c>
      <c r="AS191">
        <v>0</v>
      </c>
      <c r="AT191">
        <v>1.0064581061813302E-3</v>
      </c>
      <c r="AU191">
        <v>1.369901311191255E-3</v>
      </c>
      <c r="AV191">
        <v>2.8795884704632502E-3</v>
      </c>
      <c r="AW191">
        <v>3.8580894070284325E-3</v>
      </c>
      <c r="AX191">
        <v>0</v>
      </c>
      <c r="AY191">
        <v>4.7806760043613188E-3</v>
      </c>
      <c r="AZ191">
        <v>6.234448824401018E-3</v>
      </c>
      <c r="BA191">
        <v>1.0623724454136264E-3</v>
      </c>
      <c r="BB191">
        <v>0</v>
      </c>
      <c r="BC191">
        <v>0</v>
      </c>
      <c r="BD191">
        <v>1.0344152757974783E-3</v>
      </c>
      <c r="BE191">
        <v>0</v>
      </c>
      <c r="BF191">
        <v>1.1853839917246778E-2</v>
      </c>
      <c r="BG191">
        <v>5.0322905309066511E-4</v>
      </c>
      <c r="BH191">
        <v>0</v>
      </c>
      <c r="BI191">
        <v>6.7097207078755348E-4</v>
      </c>
      <c r="BJ191">
        <v>8.3871508848444186E-5</v>
      </c>
      <c r="BK191">
        <v>2.8963627722329393E-2</v>
      </c>
      <c r="BL191">
        <v>0</v>
      </c>
      <c r="BM191">
        <v>8.1075791886829379E-4</v>
      </c>
      <c r="BN191">
        <v>9.2258659733288604E-4</v>
      </c>
      <c r="BO191">
        <v>6.4301490117140542E-4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1.0344152757974783E-3</v>
      </c>
      <c r="BW191">
        <v>0</v>
      </c>
      <c r="BX191">
        <v>0</v>
      </c>
      <c r="BY191">
        <v>0</v>
      </c>
      <c r="BZ191">
        <v>0</v>
      </c>
      <c r="CA191">
        <v>7.8280074925214573E-4</v>
      </c>
      <c r="CB191">
        <v>8.6667225810058992E-4</v>
      </c>
      <c r="CC191">
        <v>2.2086163996756967E-3</v>
      </c>
      <c r="CD191">
        <v>4.1935754424222093E-4</v>
      </c>
      <c r="CE191">
        <v>0</v>
      </c>
      <c r="CF191">
        <v>5.3118622270681313E-3</v>
      </c>
      <c r="CG191">
        <v>1.789258855433476E-3</v>
      </c>
      <c r="CH191">
        <v>0</v>
      </c>
      <c r="CI191">
        <v>0</v>
      </c>
      <c r="CJ191">
        <v>1.5656014985042915E-3</v>
      </c>
      <c r="CK191">
        <v>2.2365735692918449E-4</v>
      </c>
      <c r="CL191">
        <v>0</v>
      </c>
      <c r="CM191">
        <v>0</v>
      </c>
      <c r="CN191">
        <v>2.1806592300595488E-3</v>
      </c>
      <c r="CO191">
        <v>0</v>
      </c>
      <c r="CP191">
        <v>0</v>
      </c>
      <c r="CQ191">
        <v>0</v>
      </c>
      <c r="CR191">
        <v>3.4666890324023597E-3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</row>
    <row r="192" spans="1:107" x14ac:dyDescent="0.25">
      <c r="G192" t="s">
        <v>356</v>
      </c>
      <c r="H192">
        <f>MEDIAN(H189-H188,H190-H189,H191-H190)</f>
        <v>-7.4962965801483095E-2</v>
      </c>
      <c r="I192">
        <f t="shared" ref="I192" si="3034">MEDIAN(I189-I188,I190-I189,I191-I190)</f>
        <v>-6.2897292142089292E-4</v>
      </c>
      <c r="J192">
        <f t="shared" ref="J192" si="3035">MEDIAN(J189-J188,J190-J189,J191-J190)</f>
        <v>3.2051394617942666E-2</v>
      </c>
      <c r="K192">
        <f t="shared" ref="K192" si="3036">MEDIAN(K189-K188,K190-K189,K191-K190)</f>
        <v>6.6127288795652189E-2</v>
      </c>
      <c r="L192">
        <f t="shared" ref="L192" si="3037">MEDIAN(L189-L188,L190-L189,L191-L190)</f>
        <v>2.0942699930922583E-3</v>
      </c>
      <c r="M192">
        <f t="shared" ref="M192" si="3038">MEDIAN(M189-M188,M190-M189,M191-M190)</f>
        <v>9.1064107680586294E-3</v>
      </c>
      <c r="N192">
        <f t="shared" ref="N192" si="3039">MEDIAN(N189-N188,N190-N189,N191-N190)</f>
        <v>1.0968810845457075E-2</v>
      </c>
      <c r="O192">
        <f t="shared" ref="O192" si="3040">MEDIAN(O189-O188,O190-O189,O191-O190)</f>
        <v>1.1464644632296919E-2</v>
      </c>
      <c r="P192">
        <f t="shared" ref="P192" si="3041">MEDIAN(P189-P188,P190-P189,P191-P190)</f>
        <v>1.8444292097341341E-2</v>
      </c>
      <c r="Q192">
        <f t="shared" ref="Q192" si="3042">MEDIAN(Q189-Q188,Q190-Q189,Q191-Q190)</f>
        <v>8.8549844284059459E-3</v>
      </c>
      <c r="R192">
        <f t="shared" ref="R192" si="3043">MEDIAN(R189-R188,R190-R189,R191-R190)</f>
        <v>5.3424918202233541E-3</v>
      </c>
      <c r="S192">
        <f t="shared" ref="S192" si="3044">MEDIAN(S189-S188,S190-S189,S191-S190)</f>
        <v>3.3041165669838893E-3</v>
      </c>
      <c r="T192">
        <f t="shared" ref="T192" si="3045">MEDIAN(T189-T188,T190-T189,T191-T190)</f>
        <v>3.1589504339748012E-4</v>
      </c>
      <c r="U192">
        <f t="shared" ref="U192" si="3046">MEDIAN(U189-U188,U190-U189,U191-U190)</f>
        <v>1.2033039461113329E-2</v>
      </c>
      <c r="V192">
        <f t="shared" ref="V192" si="3047">MEDIAN(V189-V188,V190-V189,V191-V190)</f>
        <v>1.547968895500006E-3</v>
      </c>
      <c r="W192">
        <f t="shared" ref="W192" si="3048">MEDIAN(W189-W188,W190-W189,W191-W190)</f>
        <v>3.3619949449140755E-3</v>
      </c>
      <c r="X192">
        <f t="shared" ref="X192" si="3049">MEDIAN(X189-X188,X190-X189,X191-X190)</f>
        <v>1.6714445029688697E-2</v>
      </c>
      <c r="Y192">
        <f t="shared" ref="Y192" si="3050">MEDIAN(Y189-Y188,Y190-Y189,Y191-Y190)</f>
        <v>1.3428543118201419E-3</v>
      </c>
      <c r="Z192">
        <f t="shared" ref="Z192" si="3051">MEDIAN(Z189-Z188,Z190-Z189,Z191-Z190)</f>
        <v>7.1351691276953409E-4</v>
      </c>
      <c r="AA192">
        <f t="shared" ref="AA192" si="3052">MEDIAN(AA189-AA188,AA190-AA189,AA191-AA190)</f>
        <v>1.1760214643682885E-4</v>
      </c>
      <c r="AB192">
        <f t="shared" ref="AB192" si="3053">MEDIAN(AB189-AB188,AB190-AB189,AB191-AB190)</f>
        <v>8.4654548972656578E-5</v>
      </c>
      <c r="AC192">
        <f t="shared" ref="AC192" si="3054">MEDIAN(AC189-AC188,AC190-AC189,AC191-AC190)</f>
        <v>0</v>
      </c>
      <c r="AD192">
        <f t="shared" ref="AD192" si="3055">MEDIAN(AD189-AD188,AD190-AD189,AD191-AD190)</f>
        <v>1.1851636856171921E-3</v>
      </c>
      <c r="AE192">
        <f t="shared" ref="AE192" si="3056">MEDIAN(AE189-AE188,AE190-AE189,AE191-AE190)</f>
        <v>0</v>
      </c>
      <c r="AF192">
        <f t="shared" ref="AF192" si="3057">MEDIAN(AF189-AF188,AF190-AF189,AF191-AF190)</f>
        <v>3.5993233272144836E-4</v>
      </c>
      <c r="AG192">
        <f t="shared" ref="AG192" si="3058">MEDIAN(AG189-AG188,AG190-AG189,AG191-AG190)</f>
        <v>5.5745286052455477E-4</v>
      </c>
      <c r="AH192">
        <f t="shared" ref="AH192" si="3059">MEDIAN(AH189-AH188,AH190-AH189,AH191-AH190)</f>
        <v>-1.0786955109436122E-3</v>
      </c>
      <c r="AI192">
        <f t="shared" ref="AI192" si="3060">MEDIAN(AI189-AI188,AI190-AI189,AI191-AI190)</f>
        <v>6.6566651786666153E-4</v>
      </c>
      <c r="AJ192">
        <f t="shared" ref="AJ192" si="3061">MEDIAN(AJ189-AJ188,AJ190-AJ189,AJ191-AJ190)</f>
        <v>5.2243950223125203E-2</v>
      </c>
      <c r="AK192">
        <f t="shared" ref="AK192" si="3062">MEDIAN(AK189-AK188,AK190-AK189,AK191-AK190)</f>
        <v>-7.5461766458594752E-3</v>
      </c>
      <c r="AL192">
        <f t="shared" ref="AL192" si="3063">MEDIAN(AL189-AL188,AL190-AL189,AL191-AL190)</f>
        <v>1.6426992950281049E-3</v>
      </c>
      <c r="AM192">
        <f t="shared" ref="AM192" si="3064">MEDIAN(AM189-AM188,AM190-AM189,AM191-AM190)</f>
        <v>8.1026496873828446E-4</v>
      </c>
      <c r="AN192">
        <f t="shared" ref="AN192" si="3065">MEDIAN(AN189-AN188,AN190-AN189,AN191-AN190)</f>
        <v>0</v>
      </c>
      <c r="AO192">
        <f t="shared" ref="AO192" si="3066">MEDIAN(AO189-AO188,AO190-AO189,AO191-AO190)</f>
        <v>0</v>
      </c>
      <c r="AP192">
        <f t="shared" ref="AP192" si="3067">MEDIAN(AP189-AP188,AP190-AP189,AP191-AP190)</f>
        <v>6.3202550778635456E-4</v>
      </c>
      <c r="AQ192">
        <f t="shared" ref="AQ192" si="3068">MEDIAN(AQ189-AQ188,AQ190-AQ189,AQ191-AQ190)</f>
        <v>2.2331925056950317E-4</v>
      </c>
      <c r="AR192">
        <f t="shared" ref="AR192" si="3069">MEDIAN(AR189-AR188,AR190-AR189,AR191-AR190)</f>
        <v>0</v>
      </c>
      <c r="AS192">
        <f t="shared" ref="AS192" si="3070">MEDIAN(AS189-AS188,AS190-AS189,AS191-AS190)</f>
        <v>1.0884156296484417E-4</v>
      </c>
      <c r="AT192">
        <f t="shared" ref="AT192" si="3071">MEDIAN(AT189-AT188,AT190-AT189,AT191-AT190)</f>
        <v>2.5060020746628863E-4</v>
      </c>
      <c r="AU192">
        <f t="shared" ref="AU192" si="3072">MEDIAN(AU189-AU188,AU190-AU189,AU191-AU190)</f>
        <v>0</v>
      </c>
      <c r="AV192">
        <f t="shared" ref="AV192" si="3073">MEDIAN(AV189-AV188,AV190-AV189,AV191-AV190)</f>
        <v>-4.3536625185937669E-4</v>
      </c>
      <c r="AW192">
        <f t="shared" ref="AW192" si="3074">MEDIAN(AW189-AW188,AW190-AW189,AW191-AW190)</f>
        <v>1.2057733146168519E-3</v>
      </c>
      <c r="AX192">
        <f t="shared" ref="AX192" si="3075">MEDIAN(AX189-AX188,AX190-AX189,AX191-AX190)</f>
        <v>0</v>
      </c>
      <c r="AY192">
        <f t="shared" ref="AY192" si="3076">MEDIAN(AY189-AY188,AY190-AY189,AY191-AY190)</f>
        <v>1.487501360519537E-3</v>
      </c>
      <c r="AZ192">
        <f t="shared" ref="AZ192" si="3077">MEDIAN(AZ189-AZ188,AZ190-AZ189,AZ191-AZ190)</f>
        <v>-1.0944212487689507E-3</v>
      </c>
      <c r="BA192">
        <f t="shared" ref="BA192" si="3078">MEDIAN(BA189-BA188,BA190-BA189,BA191-BA190)</f>
        <v>3.0651454669858476E-4</v>
      </c>
      <c r="BB192">
        <f t="shared" ref="BB192" si="3079">MEDIAN(BB189-BB188,BB190-BB189,BB191-BB190)</f>
        <v>0</v>
      </c>
      <c r="BC192">
        <f t="shared" ref="BC192" si="3080">MEDIAN(BC189-BC188,BC190-BC189,BC191-BC190)</f>
        <v>0</v>
      </c>
      <c r="BD192">
        <f t="shared" ref="BD192" si="3081">MEDIAN(BD189-BD188,BD190-BD189,BD191-BD190)</f>
        <v>1.9668369973336133E-4</v>
      </c>
      <c r="BE192">
        <f t="shared" ref="BE192" si="3082">MEDIAN(BE189-BE188,BE190-BE189,BE191-BE190)</f>
        <v>-1.7996616636072418E-4</v>
      </c>
      <c r="BF192">
        <f t="shared" ref="BF192" si="3083">MEDIAN(BF189-BF188,BF190-BF189,BF191-BF190)</f>
        <v>2.6363845251484476E-3</v>
      </c>
      <c r="BG192">
        <f t="shared" ref="BG192" si="3084">MEDIAN(BG189-BG188,BG190-BG189,BG191-BG190)</f>
        <v>4.8188662114804365E-4</v>
      </c>
      <c r="BH192">
        <f t="shared" ref="BH192" si="3085">MEDIAN(BH189-BH188,BH190-BH189,BH191-BH190)</f>
        <v>0</v>
      </c>
      <c r="BI192">
        <f t="shared" ref="BI192" si="3086">MEDIAN(BI189-BI188,BI190-BI189,BI191-BI190)</f>
        <v>0</v>
      </c>
      <c r="BJ192">
        <f t="shared" ref="BJ192" si="3087">MEDIAN(BJ189-BJ188,BJ190-BJ189,BJ191-BJ190)</f>
        <v>0</v>
      </c>
      <c r="BK192">
        <f t="shared" ref="BK192" si="3088">MEDIAN(BK189-BK188,BK190-BK189,BK191-BK190)</f>
        <v>9.8562082018164455E-3</v>
      </c>
      <c r="BL192">
        <f t="shared" ref="BL192" si="3089">MEDIAN(BL189-BL188,BL190-BL189,BL191-BL190)</f>
        <v>0</v>
      </c>
      <c r="BM192">
        <f t="shared" ref="BM192" si="3090">MEDIAN(BM189-BM188,BM190-BM189,BM191-BM190)</f>
        <v>2.4187013992187594E-4</v>
      </c>
      <c r="BN192">
        <f t="shared" ref="BN192" si="3091">MEDIAN(BN189-BN188,BN190-BN189,BN191-BN190)</f>
        <v>9.2258659733288604E-4</v>
      </c>
      <c r="BO192">
        <f t="shared" ref="BO192" si="3092">MEDIAN(BO189-BO188,BO190-BO189,BO191-BO190)</f>
        <v>1.1198671052991185E-3</v>
      </c>
      <c r="BP192">
        <f t="shared" ref="BP192" si="3093">MEDIAN(BP189-BP188,BP190-BP189,BP191-BP190)</f>
        <v>0</v>
      </c>
      <c r="BQ192">
        <f t="shared" ref="BQ192" si="3094">MEDIAN(BQ189-BQ188,BQ190-BQ189,BQ191-BQ190)</f>
        <v>0</v>
      </c>
      <c r="BR192">
        <f t="shared" ref="BR192" si="3095">MEDIAN(BR189-BR188,BR190-BR189,BR191-BR190)</f>
        <v>0</v>
      </c>
      <c r="BS192">
        <f t="shared" ref="BS192" si="3096">MEDIAN(BS189-BS188,BS190-BS189,BS191-BS190)</f>
        <v>0</v>
      </c>
      <c r="BT192">
        <f t="shared" ref="BT192" si="3097">MEDIAN(BT189-BT188,BT190-BT189,BT191-BT190)</f>
        <v>0</v>
      </c>
      <c r="BU192">
        <f t="shared" ref="BU192" si="3098">MEDIAN(BU189-BU188,BU190-BU189,BU191-BU190)</f>
        <v>0</v>
      </c>
      <c r="BV192">
        <f t="shared" ref="BV192" si="3099">MEDIAN(BV189-BV188,BV190-BV189,BV191-BV190)</f>
        <v>5.8048833581250225E-4</v>
      </c>
      <c r="BW192">
        <f t="shared" ref="BW192" si="3100">MEDIAN(BW189-BW188,BW190-BW189,BW191-BW190)</f>
        <v>-2.6994924954108627E-4</v>
      </c>
      <c r="BX192">
        <f t="shared" ref="BX192" si="3101">MEDIAN(BX189-BX188,BX190-BX189,BX191-BX190)</f>
        <v>0</v>
      </c>
      <c r="BY192">
        <f t="shared" ref="BY192" si="3102">MEDIAN(BY189-BY188,BY190-BY189,BY191-BY190)</f>
        <v>0</v>
      </c>
      <c r="BZ192">
        <f t="shared" ref="BZ192" si="3103">MEDIAN(BZ189-BZ188,BZ190-BZ189,BZ191-BZ190)</f>
        <v>0</v>
      </c>
      <c r="CA192">
        <f t="shared" ref="CA192" si="3104">MEDIAN(CA189-CA188,CA190-CA189,CA191-CA190)</f>
        <v>-1.6676379407300611E-3</v>
      </c>
      <c r="CB192">
        <f t="shared" ref="CB192" si="3105">MEDIAN(CB189-CB188,CB190-CB189,CB191-CB190)</f>
        <v>2.907805257462725E-4</v>
      </c>
      <c r="CC192">
        <f t="shared" ref="CC192" si="3106">MEDIAN(CC189-CC188,CC190-CC189,CC191-CC190)</f>
        <v>1.9299533643558561E-4</v>
      </c>
      <c r="CD192">
        <f t="shared" ref="CD192" si="3107">MEDIAN(CD189-CD188,CD190-CD189,CD191-CD190)</f>
        <v>5.6481744382388065E-4</v>
      </c>
      <c r="CE192">
        <f t="shared" ref="CE192" si="3108">MEDIAN(CE189-CE188,CE190-CE189,CE191-CE190)</f>
        <v>0</v>
      </c>
      <c r="CF192">
        <f t="shared" ref="CF192" si="3109">MEDIAN(CF189-CF188,CF190-CF189,CF191-CF190)</f>
        <v>-4.1106186320289794E-4</v>
      </c>
      <c r="CG192">
        <f t="shared" ref="CG192" si="3110">MEDIAN(CG189-CG188,CG190-CG189,CG191-CG190)</f>
        <v>7.0142340577344019E-4</v>
      </c>
      <c r="CH192">
        <f t="shared" ref="CH192" si="3111">MEDIAN(CH189-CH188,CH190-CH189,CH191-CH190)</f>
        <v>0</v>
      </c>
      <c r="CI192">
        <f t="shared" ref="CI192" si="3112">MEDIAN(CI189-CI188,CI190-CI189,CI191-CI190)</f>
        <v>0</v>
      </c>
      <c r="CJ192">
        <f t="shared" ref="CJ192" si="3113">MEDIAN(CJ189-CJ188,CJ190-CJ189,CJ191-CJ190)</f>
        <v>4.7164677284765809E-4</v>
      </c>
      <c r="CK192">
        <f t="shared" ref="CK192" si="3114">MEDIAN(CK189-CK188,CK190-CK189,CK191-CK190)</f>
        <v>1.6930909794531316E-4</v>
      </c>
      <c r="CL192">
        <f t="shared" ref="CL192" si="3115">MEDIAN(CL189-CL188,CL190-CL189,CL191-CL190)</f>
        <v>0</v>
      </c>
      <c r="CM192">
        <f t="shared" ref="CM192" si="3116">MEDIAN(CM189-CM188,CM190-CM189,CM191-CM190)</f>
        <v>-3.4265350877192981E-5</v>
      </c>
      <c r="CN192">
        <f t="shared" ref="CN192" si="3117">MEDIAN(CN189-CN188,CN190-CN189,CN191-CN190)</f>
        <v>4.3466174402821456E-4</v>
      </c>
      <c r="CO192">
        <f t="shared" ref="CO192" si="3118">MEDIAN(CO189-CO188,CO190-CO189,CO191-CO190)</f>
        <v>0</v>
      </c>
      <c r="CP192">
        <f t="shared" ref="CP192" si="3119">MEDIAN(CP189-CP188,CP190-CP189,CP191-CP190)</f>
        <v>0</v>
      </c>
      <c r="CQ192">
        <f t="shared" ref="CQ192" si="3120">MEDIAN(CQ189-CQ188,CQ190-CQ189,CQ191-CQ190)</f>
        <v>0</v>
      </c>
      <c r="CR192">
        <f t="shared" ref="CR192" si="3121">MEDIAN(CR189-CR188,CR190-CR189,CR191-CR190)</f>
        <v>1.1168094499021471E-3</v>
      </c>
      <c r="CS192">
        <f t="shared" ref="CS192" si="3122">MEDIAN(CS189-CS188,CS190-CS189,CS191-CS190)</f>
        <v>1.4757774099946554E-4</v>
      </c>
      <c r="CT192">
        <f t="shared" ref="CT192" si="3123">MEDIAN(CT189-CT188,CT190-CT189,CT191-CT190)</f>
        <v>-5.6839482881640847E-4</v>
      </c>
      <c r="CU192">
        <f t="shared" ref="CU192" si="3124">MEDIAN(CU189-CU188,CU190-CU189,CU191-CU190)</f>
        <v>0</v>
      </c>
      <c r="CV192">
        <f t="shared" ref="CV192" si="3125">MEDIAN(CV189-CV188,CV190-CV189,CV191-CV190)</f>
        <v>0</v>
      </c>
      <c r="CW192">
        <f t="shared" ref="CW192" si="3126">MEDIAN(CW189-CW188,CW190-CW189,CW191-CW190)</f>
        <v>0</v>
      </c>
      <c r="CX192">
        <f t="shared" ref="CX192" si="3127">MEDIAN(CX189-CX188,CX190-CX189,CX191-CX190)</f>
        <v>0</v>
      </c>
      <c r="CY192">
        <f t="shared" ref="CY192" si="3128">MEDIAN(CY189-CY188,CY190-CY189,CY191-CY190)</f>
        <v>0</v>
      </c>
      <c r="CZ192">
        <f t="shared" ref="CZ192" si="3129">MEDIAN(CZ189-CZ188,CZ190-CZ189,CZ191-CZ190)</f>
        <v>0</v>
      </c>
      <c r="DA192">
        <f t="shared" ref="DA192" si="3130">MEDIAN(DA189-DA188,DA190-DA189,DA191-DA190)</f>
        <v>0</v>
      </c>
      <c r="DB192">
        <f t="shared" ref="DB192" si="3131">MEDIAN(DB189-DB188,DB190-DB189,DB191-DB190)</f>
        <v>0</v>
      </c>
      <c r="DC192">
        <f t="shared" ref="DC192" si="3132">MEDIAN(DC189-DC188,DC190-DC189,DC191-DC190)</f>
        <v>0</v>
      </c>
    </row>
    <row r="193" spans="1:107" x14ac:dyDescent="0.25">
      <c r="G193" t="s">
        <v>357</v>
      </c>
      <c r="H193">
        <f>AVERAGE(H189-H188,H190-H189,H191-H190)</f>
        <v>-0.19513697791846926</v>
      </c>
      <c r="I193">
        <f t="shared" ref="I193:BT193" si="3133">AVERAGE(I189-I188,I190-I189,I191-I190)</f>
        <v>6.6423506457843435E-3</v>
      </c>
      <c r="J193">
        <f t="shared" si="3133"/>
        <v>3.1818017406981626E-2</v>
      </c>
      <c r="K193">
        <f t="shared" si="3133"/>
        <v>5.0639180369971441E-2</v>
      </c>
      <c r="L193">
        <f t="shared" si="3133"/>
        <v>2.7007697672078654E-3</v>
      </c>
      <c r="M193">
        <f t="shared" si="3133"/>
        <v>1.0688957849907275E-2</v>
      </c>
      <c r="N193">
        <f t="shared" si="3133"/>
        <v>1.1779287464937048E-2</v>
      </c>
      <c r="O193">
        <f t="shared" si="3133"/>
        <v>9.2631421994837249E-3</v>
      </c>
      <c r="P193">
        <f t="shared" si="3133"/>
        <v>1.4444537635009832E-2</v>
      </c>
      <c r="Q193">
        <f t="shared" si="3133"/>
        <v>4.7993141174387495E-3</v>
      </c>
      <c r="R193">
        <f t="shared" si="3133"/>
        <v>5.3025431705294159E-3</v>
      </c>
      <c r="S193">
        <f t="shared" si="3133"/>
        <v>4.0647063950221239E-3</v>
      </c>
      <c r="T193">
        <f t="shared" si="3133"/>
        <v>2.9820980923891266E-4</v>
      </c>
      <c r="U193">
        <f t="shared" si="3133"/>
        <v>1.4817299896558472E-2</v>
      </c>
      <c r="V193">
        <f t="shared" si="3133"/>
        <v>8.6667225810058981E-4</v>
      </c>
      <c r="W193">
        <f t="shared" si="3133"/>
        <v>1.6867492335075993E-3</v>
      </c>
      <c r="X193">
        <f t="shared" si="3133"/>
        <v>4.5421081569701878E-2</v>
      </c>
      <c r="Y193">
        <f t="shared" si="3133"/>
        <v>7.1756735348113348E-4</v>
      </c>
      <c r="Z193">
        <f t="shared" si="3133"/>
        <v>7.1756735348113348E-4</v>
      </c>
      <c r="AA193">
        <f t="shared" si="3133"/>
        <v>9.3190565387160206E-5</v>
      </c>
      <c r="AB193">
        <f t="shared" si="3133"/>
        <v>2.9820980923891266E-4</v>
      </c>
      <c r="AC193">
        <f t="shared" si="3133"/>
        <v>0</v>
      </c>
      <c r="AD193">
        <f t="shared" si="3133"/>
        <v>1.9570018731303643E-3</v>
      </c>
      <c r="AE193">
        <f t="shared" si="3133"/>
        <v>6.1505773155525736E-4</v>
      </c>
      <c r="AF193">
        <f t="shared" si="3133"/>
        <v>2.9820980923891266E-4</v>
      </c>
      <c r="AG193">
        <f t="shared" si="3133"/>
        <v>6.0573867501654134E-4</v>
      </c>
      <c r="AH193">
        <f t="shared" si="3133"/>
        <v>9.5986282348775002E-4</v>
      </c>
      <c r="AI193">
        <f t="shared" si="3133"/>
        <v>1.0437343323361943E-3</v>
      </c>
      <c r="AJ193">
        <f t="shared" si="3133"/>
        <v>5.389210396339475E-2</v>
      </c>
      <c r="AK193">
        <f t="shared" si="3133"/>
        <v>3.0659696012375706E-3</v>
      </c>
      <c r="AL193">
        <f t="shared" si="3133"/>
        <v>9.7730635766882321E-4</v>
      </c>
      <c r="AM193">
        <f t="shared" si="3133"/>
        <v>1.4258156504235512E-3</v>
      </c>
      <c r="AN193">
        <f t="shared" si="3133"/>
        <v>0</v>
      </c>
      <c r="AO193">
        <f t="shared" si="3133"/>
        <v>0</v>
      </c>
      <c r="AP193">
        <f t="shared" si="3133"/>
        <v>1.8236028960649832E-4</v>
      </c>
      <c r="AQ193">
        <f t="shared" si="3133"/>
        <v>1.5842396115817235E-4</v>
      </c>
      <c r="AR193">
        <f t="shared" si="3133"/>
        <v>0</v>
      </c>
      <c r="AS193">
        <f t="shared" si="3133"/>
        <v>0</v>
      </c>
      <c r="AT193">
        <f t="shared" si="3133"/>
        <v>3.3548603539377674E-4</v>
      </c>
      <c r="AU193">
        <f t="shared" si="3133"/>
        <v>4.2726346964520531E-4</v>
      </c>
      <c r="AV193">
        <f t="shared" si="3133"/>
        <v>5.2583504570997226E-4</v>
      </c>
      <c r="AW193">
        <f t="shared" si="3133"/>
        <v>1.2860298023428108E-3</v>
      </c>
      <c r="AX193">
        <f t="shared" si="3133"/>
        <v>0</v>
      </c>
      <c r="AY193">
        <f t="shared" si="3133"/>
        <v>1.5935586681204395E-3</v>
      </c>
      <c r="AZ193">
        <f t="shared" si="3133"/>
        <v>-1.2178508095772712E-3</v>
      </c>
      <c r="BA193">
        <f t="shared" si="3133"/>
        <v>3.5412414847120878E-4</v>
      </c>
      <c r="BB193">
        <f t="shared" si="3133"/>
        <v>0</v>
      </c>
      <c r="BC193">
        <f t="shared" si="3133"/>
        <v>0</v>
      </c>
      <c r="BD193">
        <f t="shared" si="3133"/>
        <v>3.4480509193249276E-4</v>
      </c>
      <c r="BE193">
        <f t="shared" si="3133"/>
        <v>0</v>
      </c>
      <c r="BF193">
        <f t="shared" si="3133"/>
        <v>3.9512799724155927E-3</v>
      </c>
      <c r="BG193">
        <f t="shared" si="3133"/>
        <v>1.6774301769688837E-4</v>
      </c>
      <c r="BH193">
        <f t="shared" si="3133"/>
        <v>-2.4475250626566415E-5</v>
      </c>
      <c r="BI193">
        <f t="shared" si="3133"/>
        <v>2.2365735692918449E-4</v>
      </c>
      <c r="BJ193">
        <f t="shared" si="3133"/>
        <v>2.7957169616148062E-5</v>
      </c>
      <c r="BK193">
        <f t="shared" si="3133"/>
        <v>9.6545425741097982E-3</v>
      </c>
      <c r="BL193">
        <f t="shared" si="3133"/>
        <v>0</v>
      </c>
      <c r="BM193">
        <f t="shared" si="3133"/>
        <v>2.702526396227646E-4</v>
      </c>
      <c r="BN193">
        <f t="shared" si="3133"/>
        <v>3.0752886577762868E-4</v>
      </c>
      <c r="BO193">
        <f t="shared" si="3133"/>
        <v>2.1433830039046839E-4</v>
      </c>
      <c r="BP193">
        <f t="shared" si="3133"/>
        <v>-4.8950501253132829E-6</v>
      </c>
      <c r="BQ193">
        <f t="shared" si="3133"/>
        <v>0</v>
      </c>
      <c r="BR193">
        <f t="shared" si="3133"/>
        <v>0</v>
      </c>
      <c r="BS193">
        <f t="shared" si="3133"/>
        <v>0</v>
      </c>
      <c r="BT193">
        <f t="shared" si="3133"/>
        <v>0</v>
      </c>
      <c r="BU193">
        <f t="shared" ref="BU193:DC193" si="3134">AVERAGE(BU189-BU188,BU190-BU189,BU191-BU190)</f>
        <v>0</v>
      </c>
      <c r="BV193">
        <f t="shared" si="3134"/>
        <v>3.4480509193249276E-4</v>
      </c>
      <c r="BW193">
        <f t="shared" si="3134"/>
        <v>0</v>
      </c>
      <c r="BX193">
        <f t="shared" si="3134"/>
        <v>0</v>
      </c>
      <c r="BY193">
        <f t="shared" si="3134"/>
        <v>0</v>
      </c>
      <c r="BZ193">
        <f t="shared" si="3134"/>
        <v>0</v>
      </c>
      <c r="CA193">
        <f t="shared" si="3134"/>
        <v>2.6093358308404831E-4</v>
      </c>
      <c r="CB193">
        <f t="shared" si="3134"/>
        <v>2.8889075270019664E-4</v>
      </c>
      <c r="CC193">
        <f t="shared" si="3134"/>
        <v>7.3620546655856552E-4</v>
      </c>
      <c r="CD193">
        <f t="shared" si="3134"/>
        <v>1.3978584808074031E-4</v>
      </c>
      <c r="CE193">
        <f t="shared" si="3134"/>
        <v>0</v>
      </c>
      <c r="CF193">
        <f t="shared" si="3134"/>
        <v>-2.1568411415203138E-3</v>
      </c>
      <c r="CG193">
        <f t="shared" si="3134"/>
        <v>5.9641961847782532E-4</v>
      </c>
      <c r="CH193">
        <f t="shared" si="3134"/>
        <v>-2.1211883876357559E-5</v>
      </c>
      <c r="CI193">
        <f t="shared" si="3134"/>
        <v>0</v>
      </c>
      <c r="CJ193">
        <f t="shared" si="3134"/>
        <v>5.2186716616809715E-4</v>
      </c>
      <c r="CK193">
        <f t="shared" si="3134"/>
        <v>7.4552452309728165E-5</v>
      </c>
      <c r="CL193">
        <f t="shared" si="3134"/>
        <v>0</v>
      </c>
      <c r="CM193">
        <f t="shared" si="3134"/>
        <v>-1.1421783625730994E-5</v>
      </c>
      <c r="CN193">
        <f t="shared" si="3134"/>
        <v>-1.1185474872232584E-3</v>
      </c>
      <c r="CO193">
        <f t="shared" si="3134"/>
        <v>-3.1001984126984125E-5</v>
      </c>
      <c r="CP193">
        <f t="shared" si="3134"/>
        <v>0</v>
      </c>
      <c r="CQ193">
        <f t="shared" si="3134"/>
        <v>-2.2354062238930659E-4</v>
      </c>
      <c r="CR193">
        <f t="shared" si="3134"/>
        <v>-2.2579186099176765E-3</v>
      </c>
      <c r="CS193">
        <f t="shared" si="3134"/>
        <v>-3.7528717627401836E-5</v>
      </c>
      <c r="CT193">
        <f t="shared" si="3134"/>
        <v>-7.9952485380116965E-4</v>
      </c>
      <c r="CU193">
        <f t="shared" si="3134"/>
        <v>0</v>
      </c>
      <c r="CV193">
        <f t="shared" si="3134"/>
        <v>0</v>
      </c>
      <c r="CW193">
        <f t="shared" si="3134"/>
        <v>0</v>
      </c>
      <c r="CX193">
        <f t="shared" si="3134"/>
        <v>0</v>
      </c>
      <c r="CY193">
        <f t="shared" si="3134"/>
        <v>0</v>
      </c>
      <c r="CZ193">
        <f t="shared" si="3134"/>
        <v>0</v>
      </c>
      <c r="DA193">
        <f t="shared" si="3134"/>
        <v>0</v>
      </c>
      <c r="DB193">
        <f t="shared" si="3134"/>
        <v>0</v>
      </c>
      <c r="DC193">
        <f t="shared" si="3134"/>
        <v>0</v>
      </c>
    </row>
    <row r="194" spans="1:107" x14ac:dyDescent="0.25">
      <c r="A194" t="s">
        <v>203</v>
      </c>
      <c r="B194" t="str">
        <f>LEFT(A194,7)</f>
        <v>VDMT017</v>
      </c>
      <c r="C194" t="s">
        <v>192</v>
      </c>
      <c r="D194">
        <v>1</v>
      </c>
      <c r="E194">
        <v>44.722000000000001</v>
      </c>
      <c r="F194">
        <v>84.570999999999998</v>
      </c>
      <c r="G194">
        <v>0.89103796789052359</v>
      </c>
      <c r="H194">
        <v>3.3588497963589967E-2</v>
      </c>
      <c r="I194">
        <v>0.11563374061533932</v>
      </c>
      <c r="J194">
        <v>0.10876392364689141</v>
      </c>
      <c r="K194">
        <v>0.10532901516266745</v>
      </c>
      <c r="L194">
        <v>3.4839786054271554E-3</v>
      </c>
      <c r="M194">
        <v>1.5260807694195005E-2</v>
      </c>
      <c r="N194">
        <v>1.4770106482163011E-2</v>
      </c>
      <c r="O194">
        <v>2.3700868541145295E-2</v>
      </c>
      <c r="P194">
        <v>1.246381078561264E-2</v>
      </c>
      <c r="Q194">
        <v>1.8254085087590168E-2</v>
      </c>
      <c r="R194">
        <v>3.8520045144511505E-3</v>
      </c>
      <c r="S194">
        <v>5.7902743019775261E-3</v>
      </c>
      <c r="T194">
        <v>3.5085136660287551E-3</v>
      </c>
      <c r="U194">
        <v>2.5982629177094069E-2</v>
      </c>
      <c r="V194">
        <v>1.7395357966534176E-2</v>
      </c>
      <c r="W194">
        <v>3.5821188478335543E-3</v>
      </c>
      <c r="X194">
        <v>2.1860738996025319E-2</v>
      </c>
      <c r="Y194">
        <v>5.054222483929535E-3</v>
      </c>
      <c r="Z194">
        <v>7.6058687864959023E-3</v>
      </c>
      <c r="AA194">
        <v>3.9992148780607492E-3</v>
      </c>
      <c r="AB194">
        <v>7.090632513862309E-3</v>
      </c>
      <c r="AC194">
        <v>1.398498454291182E-2</v>
      </c>
      <c r="AD194">
        <v>9.3233230286078812E-4</v>
      </c>
      <c r="AE194">
        <v>1.862211099661416E-2</v>
      </c>
      <c r="AF194">
        <v>4.9070121203199368E-3</v>
      </c>
      <c r="AG194">
        <v>2.8460670297855636E-3</v>
      </c>
      <c r="AH194">
        <v>3.189557878207959E-3</v>
      </c>
      <c r="AI194">
        <v>6.8698169684479121E-4</v>
      </c>
      <c r="AJ194">
        <v>5.6430639383679279E-3</v>
      </c>
      <c r="AK194">
        <v>2.8656950782668434E-2</v>
      </c>
      <c r="AL194">
        <v>2.2081554541439718E-3</v>
      </c>
      <c r="AM194">
        <v>9.0779724225918841E-4</v>
      </c>
      <c r="AN194">
        <v>1.5334412875999804E-2</v>
      </c>
      <c r="AO194">
        <v>1.1997644634182247E-2</v>
      </c>
      <c r="AP194">
        <v>3.7783993326463514E-3</v>
      </c>
      <c r="AQ194">
        <v>2.3308307571519703E-3</v>
      </c>
      <c r="AR194">
        <v>1.2267530300799842E-3</v>
      </c>
      <c r="AS194">
        <v>2.7233917267775651E-3</v>
      </c>
      <c r="AT194">
        <v>1.0795426664703862E-3</v>
      </c>
      <c r="AU194">
        <v>0.15511065312331321</v>
      </c>
      <c r="AV194">
        <v>1.9382697875263751E-3</v>
      </c>
      <c r="AW194">
        <v>0</v>
      </c>
      <c r="AX194">
        <v>3.9256096962559495E-4</v>
      </c>
      <c r="AY194">
        <v>0</v>
      </c>
      <c r="AZ194">
        <v>0</v>
      </c>
      <c r="BA194">
        <v>2.6252514843711663E-3</v>
      </c>
      <c r="BB194">
        <v>4.0728200598655478E-3</v>
      </c>
      <c r="BC194">
        <v>2.9932773933951618E-3</v>
      </c>
      <c r="BD194">
        <v>0</v>
      </c>
      <c r="BE194">
        <v>4.1709603022719465E-4</v>
      </c>
      <c r="BF194">
        <v>1.2022179694783845E-3</v>
      </c>
      <c r="BG194">
        <v>0</v>
      </c>
      <c r="BH194">
        <v>0</v>
      </c>
      <c r="BI194">
        <v>5.8884145443839251E-4</v>
      </c>
      <c r="BJ194">
        <v>2.2081554541439718E-4</v>
      </c>
      <c r="BK194">
        <v>1.2267530300799842E-3</v>
      </c>
      <c r="BL194">
        <v>7.3605181804799061E-3</v>
      </c>
      <c r="BM194">
        <v>0</v>
      </c>
      <c r="BN194">
        <v>6.3791157564159181E-4</v>
      </c>
      <c r="BO194">
        <v>2.1590853329407724E-3</v>
      </c>
      <c r="BP194">
        <v>2.4535060601599685E-4</v>
      </c>
      <c r="BQ194">
        <v>0</v>
      </c>
      <c r="BR194">
        <v>5.5203886353599289E-3</v>
      </c>
      <c r="BS194">
        <v>2.2081554541439718E-4</v>
      </c>
      <c r="BT194">
        <v>0</v>
      </c>
      <c r="BU194">
        <v>1.4721036360959812E-3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5.8884145443839251E-4</v>
      </c>
      <c r="CC194">
        <v>6.3693017321752782E-2</v>
      </c>
      <c r="CD194">
        <v>0</v>
      </c>
      <c r="CE194">
        <v>0</v>
      </c>
      <c r="CF194">
        <v>0</v>
      </c>
      <c r="CG194">
        <v>1.9873399087295745E-3</v>
      </c>
      <c r="CH194">
        <v>3.434908484223956E-4</v>
      </c>
      <c r="CI194">
        <v>1.3592423573286227E-2</v>
      </c>
      <c r="CJ194">
        <v>0</v>
      </c>
      <c r="CK194">
        <v>0</v>
      </c>
      <c r="CL194">
        <v>5.6430639383679281E-4</v>
      </c>
      <c r="CM194">
        <v>0</v>
      </c>
      <c r="CN194">
        <v>0</v>
      </c>
      <c r="CO194">
        <v>0</v>
      </c>
      <c r="CP194">
        <v>0</v>
      </c>
      <c r="CQ194">
        <v>2.6988566661759655E-4</v>
      </c>
      <c r="CR194">
        <v>0</v>
      </c>
      <c r="CS194">
        <v>8.0965699985278961E-4</v>
      </c>
      <c r="CT194">
        <v>0</v>
      </c>
      <c r="CU194">
        <v>9.8140242406398738E-5</v>
      </c>
      <c r="CV194">
        <v>0</v>
      </c>
      <c r="CW194">
        <v>1.5211737572991806E-3</v>
      </c>
      <c r="CX194">
        <v>0</v>
      </c>
      <c r="CY194">
        <v>0</v>
      </c>
      <c r="CZ194">
        <v>1.0501005937484665E-2</v>
      </c>
      <c r="DA194">
        <v>1.717454242111978E-4</v>
      </c>
      <c r="DB194">
        <v>0</v>
      </c>
      <c r="DC194">
        <v>0</v>
      </c>
    </row>
    <row r="195" spans="1:107" x14ac:dyDescent="0.25">
      <c r="A195" t="s">
        <v>223</v>
      </c>
      <c r="B195" t="str">
        <f>LEFT(A195,7)</f>
        <v>VDMT017</v>
      </c>
      <c r="C195" t="s">
        <v>192</v>
      </c>
      <c r="D195">
        <v>7</v>
      </c>
      <c r="E195">
        <v>44.722000000000001</v>
      </c>
      <c r="F195">
        <v>84.570999999999998</v>
      </c>
      <c r="G195">
        <v>0.89103796789052359</v>
      </c>
      <c r="H195">
        <v>2.5509250607363108E-2</v>
      </c>
      <c r="I195">
        <v>8.8861894972902256E-2</v>
      </c>
      <c r="J195">
        <v>8.5722294898149878E-2</v>
      </c>
      <c r="K195">
        <v>0.11766025042048216</v>
      </c>
      <c r="L195">
        <v>1.5230797981685666E-2</v>
      </c>
      <c r="M195">
        <v>2.3677817230424218E-2</v>
      </c>
      <c r="N195">
        <v>2.4705662492991963E-2</v>
      </c>
      <c r="O195">
        <v>4.210427957391142E-2</v>
      </c>
      <c r="P195">
        <v>2.3752569613156419E-2</v>
      </c>
      <c r="Q195">
        <v>2.7621005419547748E-2</v>
      </c>
      <c r="R195">
        <v>1.1567931227807887E-2</v>
      </c>
      <c r="S195">
        <v>4.7467763034946741E-3</v>
      </c>
      <c r="T195">
        <v>3.3638572229489814E-3</v>
      </c>
      <c r="U195">
        <v>2.0799850495234536E-2</v>
      </c>
      <c r="V195">
        <v>1.444589796299757E-2</v>
      </c>
      <c r="W195">
        <v>1.3081666978134928E-2</v>
      </c>
      <c r="X195">
        <v>5.2326667912539711E-2</v>
      </c>
      <c r="Y195">
        <v>2.1323117174359932E-2</v>
      </c>
      <c r="Z195">
        <v>6.877219211362362E-3</v>
      </c>
      <c r="AA195">
        <v>6.7090263502149134E-3</v>
      </c>
      <c r="AB195">
        <v>5.251354886937021E-3</v>
      </c>
      <c r="AC195">
        <v>1.4333769388899272E-2</v>
      </c>
      <c r="AD195">
        <v>3.6068024668286301E-3</v>
      </c>
      <c r="AE195">
        <v>3.6105400859652401E-2</v>
      </c>
      <c r="AF195">
        <v>6.1483834797234158E-3</v>
      </c>
      <c r="AG195">
        <v>3.5133619884133807E-3</v>
      </c>
      <c r="AH195">
        <v>1.0689590730704541E-2</v>
      </c>
      <c r="AI195">
        <v>1.5324238460100916E-3</v>
      </c>
      <c r="AJ195">
        <v>5.5877406092319191E-3</v>
      </c>
      <c r="AK195">
        <v>8.4470192487385541E-3</v>
      </c>
      <c r="AL195">
        <v>1.1960381237151934E-3</v>
      </c>
      <c r="AM195">
        <v>2.0370024294524389E-3</v>
      </c>
      <c r="AN195">
        <v>2.1416557652775184E-2</v>
      </c>
      <c r="AO195">
        <v>1.1324985983928238E-2</v>
      </c>
      <c r="AP195">
        <v>1.2165950289665483E-2</v>
      </c>
      <c r="AQ195">
        <v>6.6342739674827133E-3</v>
      </c>
      <c r="AR195">
        <v>2.1809007662119229E-2</v>
      </c>
      <c r="AS195">
        <v>8.9702859278639508E-4</v>
      </c>
      <c r="AT195">
        <v>2.5228929172117359E-3</v>
      </c>
      <c r="AU195">
        <v>7.6621192300504581E-4</v>
      </c>
      <c r="AV195">
        <v>7.1014763595589607E-4</v>
      </c>
      <c r="AW195">
        <v>2.4294524387964865E-3</v>
      </c>
      <c r="AX195">
        <v>2.9340310222388337E-3</v>
      </c>
      <c r="AY195">
        <v>4.4851429639319754E-4</v>
      </c>
      <c r="AZ195">
        <v>6.3539525322369654E-4</v>
      </c>
      <c r="BA195">
        <v>1.83143337693889E-3</v>
      </c>
      <c r="BB195">
        <v>7.2883573163894599E-4</v>
      </c>
      <c r="BC195">
        <v>1.0652214539338442E-3</v>
      </c>
      <c r="BD195">
        <v>1.083909549616894E-3</v>
      </c>
      <c r="BE195">
        <v>8.0358811437114563E-4</v>
      </c>
      <c r="BF195">
        <v>2.4294524387964865E-3</v>
      </c>
      <c r="BG195">
        <v>2.336011960381237E-3</v>
      </c>
      <c r="BH195">
        <v>1.2521024107643431E-3</v>
      </c>
      <c r="BI195">
        <v>6.5408334890674645E-4</v>
      </c>
      <c r="BJ195">
        <v>1.5324238460100916E-3</v>
      </c>
      <c r="BK195">
        <v>1.980938142403289E-3</v>
      </c>
      <c r="BL195">
        <v>2.0183143337693891E-3</v>
      </c>
      <c r="BM195">
        <v>3.5507381797794804E-4</v>
      </c>
      <c r="BN195">
        <v>5.9801906185759672E-4</v>
      </c>
      <c r="BO195">
        <v>1.5324238460100916E-3</v>
      </c>
      <c r="BP195">
        <v>0</v>
      </c>
      <c r="BQ195">
        <v>2.205195290599888E-3</v>
      </c>
      <c r="BR195">
        <v>8.8394692580826013E-3</v>
      </c>
      <c r="BS195">
        <v>3.7563072322930294E-3</v>
      </c>
      <c r="BT195">
        <v>5.2326667912539707E-4</v>
      </c>
      <c r="BU195">
        <v>1.3268547934965427E-3</v>
      </c>
      <c r="BV195">
        <v>0</v>
      </c>
      <c r="BW195">
        <v>7.8490001868809572E-4</v>
      </c>
      <c r="BX195">
        <v>1.1773500280321436E-3</v>
      </c>
      <c r="BY195">
        <v>8.0358811437114563E-4</v>
      </c>
      <c r="BZ195">
        <v>1.1212857409829938E-4</v>
      </c>
      <c r="CA195">
        <v>0</v>
      </c>
      <c r="CB195">
        <v>3.5507381797794804E-4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2.6163333956269854E-4</v>
      </c>
      <c r="CI195">
        <v>5.0457858344234727E-4</v>
      </c>
      <c r="CJ195">
        <v>3.5507381797794804E-4</v>
      </c>
      <c r="CK195">
        <v>0</v>
      </c>
      <c r="CL195">
        <v>1.0091571668846945E-3</v>
      </c>
      <c r="CM195">
        <v>2.2425714819659877E-4</v>
      </c>
      <c r="CN195">
        <v>0</v>
      </c>
      <c r="CO195">
        <v>2.9153429265557839E-3</v>
      </c>
      <c r="CP195">
        <v>1.6819286114744907E-3</v>
      </c>
      <c r="CQ195">
        <v>8.2227621005419543E-4</v>
      </c>
      <c r="CR195">
        <v>0</v>
      </c>
      <c r="CS195">
        <v>3.7376191366099795E-4</v>
      </c>
      <c r="CT195">
        <v>0</v>
      </c>
      <c r="CU195">
        <v>3.3638572229489813E-4</v>
      </c>
      <c r="CV195">
        <v>0</v>
      </c>
      <c r="CW195">
        <v>0</v>
      </c>
      <c r="CX195">
        <v>0</v>
      </c>
      <c r="CY195">
        <v>1.4950476546439918E-4</v>
      </c>
      <c r="CZ195">
        <v>0</v>
      </c>
      <c r="DA195">
        <v>0</v>
      </c>
      <c r="DB195">
        <v>0</v>
      </c>
      <c r="DC195">
        <v>0</v>
      </c>
    </row>
    <row r="196" spans="1:107" x14ac:dyDescent="0.25">
      <c r="A196" t="s">
        <v>243</v>
      </c>
      <c r="B196" t="str">
        <f>LEFT(A196,7)</f>
        <v>VDMT017</v>
      </c>
      <c r="C196" t="s">
        <v>192</v>
      </c>
      <c r="D196">
        <v>14</v>
      </c>
      <c r="E196">
        <v>44.722000000000001</v>
      </c>
      <c r="F196">
        <v>84.570999999999998</v>
      </c>
      <c r="G196">
        <v>0.89103796789052359</v>
      </c>
      <c r="H196">
        <v>2.1303737721648168E-2</v>
      </c>
      <c r="I196">
        <v>0.13838499808649063</v>
      </c>
      <c r="J196">
        <v>6.3502997831356045E-2</v>
      </c>
      <c r="K196">
        <v>9.5037632351065188E-2</v>
      </c>
      <c r="L196">
        <v>2.6533996683250414E-3</v>
      </c>
      <c r="M196">
        <v>7.6795509631330527E-3</v>
      </c>
      <c r="N196">
        <v>1.2501594591146831E-2</v>
      </c>
      <c r="O196">
        <v>3.2019390228345455E-2</v>
      </c>
      <c r="P196">
        <v>1.7629799719351958E-2</v>
      </c>
      <c r="Q196">
        <v>6.7610664625590003E-3</v>
      </c>
      <c r="R196">
        <v>1.3266998341625207E-3</v>
      </c>
      <c r="S196">
        <v>4.5413955861717059E-3</v>
      </c>
      <c r="T196">
        <v>2.0767955096313306E-2</v>
      </c>
      <c r="U196">
        <v>1.6634774843730066E-2</v>
      </c>
      <c r="V196">
        <v>1.821660926138538E-2</v>
      </c>
      <c r="W196">
        <v>4.3117744610281922E-3</v>
      </c>
      <c r="X196">
        <v>4.1842071692817957E-3</v>
      </c>
      <c r="Y196">
        <v>1.4797805842581961E-2</v>
      </c>
      <c r="Z196">
        <v>2.7554535017221583E-3</v>
      </c>
      <c r="AA196">
        <v>3.1126419186120677E-3</v>
      </c>
      <c r="AB196">
        <v>6.6079857124633247E-3</v>
      </c>
      <c r="AC196">
        <v>2.8319938767699961E-3</v>
      </c>
      <c r="AD196">
        <v>2.0665901262916187E-3</v>
      </c>
      <c r="AE196">
        <v>4.2097206276310757E-3</v>
      </c>
      <c r="AF196">
        <v>6.1232300038270189E-3</v>
      </c>
      <c r="AG196">
        <v>6.6079857124633247E-3</v>
      </c>
      <c r="AH196">
        <v>9.8481949228217888E-3</v>
      </c>
      <c r="AI196">
        <v>4.031126419186121E-3</v>
      </c>
      <c r="AJ196">
        <v>1.0486031381553769E-2</v>
      </c>
      <c r="AK196">
        <v>3.5973976272483735E-3</v>
      </c>
      <c r="AL196">
        <v>6.6334991708126036E-4</v>
      </c>
      <c r="AM196">
        <v>1.862482459497385E-3</v>
      </c>
      <c r="AN196">
        <v>2.3727516264829699E-3</v>
      </c>
      <c r="AO196">
        <v>2.6023727516264828E-3</v>
      </c>
      <c r="AP196">
        <v>1.2246460007654038E-3</v>
      </c>
      <c r="AQ196">
        <v>1.9645362928945019E-3</v>
      </c>
      <c r="AR196">
        <v>3.3167495854063019E-3</v>
      </c>
      <c r="AS196">
        <v>2.8575073351192752E-3</v>
      </c>
      <c r="AT196">
        <v>6.9396606710039549E-3</v>
      </c>
      <c r="AU196">
        <v>1.5792830718203851E-2</v>
      </c>
      <c r="AV196">
        <v>0</v>
      </c>
      <c r="AW196">
        <v>2.4492920015308076E-3</v>
      </c>
      <c r="AX196">
        <v>1.114938129863503E-2</v>
      </c>
      <c r="AY196">
        <v>0</v>
      </c>
      <c r="AZ196">
        <v>6.1640515371858655E-2</v>
      </c>
      <c r="BA196">
        <v>1.0715652506697283E-3</v>
      </c>
      <c r="BB196">
        <v>5.6129608368414336E-4</v>
      </c>
      <c r="BC196">
        <v>2.3217247097844112E-3</v>
      </c>
      <c r="BD196">
        <v>2.7299400433728792E-3</v>
      </c>
      <c r="BE196">
        <v>8.5470085470085479E-3</v>
      </c>
      <c r="BF196">
        <v>2.296211251435132E-4</v>
      </c>
      <c r="BG196">
        <v>0</v>
      </c>
      <c r="BH196">
        <v>2.3421354764638348E-2</v>
      </c>
      <c r="BI196">
        <v>1.785942084449547E-4</v>
      </c>
      <c r="BJ196">
        <v>2.9595611685163923E-2</v>
      </c>
      <c r="BK196">
        <v>4.2352340859803548E-3</v>
      </c>
      <c r="BL196">
        <v>7.3989029212909814E-4</v>
      </c>
      <c r="BM196">
        <v>5.2047455032529655E-3</v>
      </c>
      <c r="BN196">
        <v>1.2501594591146829E-3</v>
      </c>
      <c r="BO196">
        <v>3.3167495854063018E-4</v>
      </c>
      <c r="BP196">
        <v>2.0410766679423395E-4</v>
      </c>
      <c r="BQ196">
        <v>0</v>
      </c>
      <c r="BR196">
        <v>3.0616150019135096E-4</v>
      </c>
      <c r="BS196">
        <v>4.8781732363821918E-2</v>
      </c>
      <c r="BT196">
        <v>0</v>
      </c>
      <c r="BU196">
        <v>0</v>
      </c>
      <c r="BV196">
        <v>0</v>
      </c>
      <c r="BW196">
        <v>2.2196708763872943E-3</v>
      </c>
      <c r="BX196">
        <v>0</v>
      </c>
      <c r="BY196">
        <v>0</v>
      </c>
      <c r="BZ196">
        <v>0</v>
      </c>
      <c r="CA196">
        <v>0</v>
      </c>
      <c r="CB196">
        <v>9.6951141727261126E-4</v>
      </c>
      <c r="CC196">
        <v>3.0105880852149508E-3</v>
      </c>
      <c r="CD196">
        <v>4.3372879193774718E-4</v>
      </c>
      <c r="CE196">
        <v>5.1026916698558491E-4</v>
      </c>
      <c r="CF196">
        <v>1.5308075009567548E-4</v>
      </c>
      <c r="CG196">
        <v>1.3522132925118001E-3</v>
      </c>
      <c r="CH196">
        <v>0</v>
      </c>
      <c r="CI196">
        <v>5.6129608368414336E-4</v>
      </c>
      <c r="CJ196">
        <v>2.4237785431815281E-3</v>
      </c>
      <c r="CK196">
        <v>7.1437683377981881E-4</v>
      </c>
      <c r="CL196">
        <v>7.3989029212909814E-4</v>
      </c>
      <c r="CM196">
        <v>2.0742441637964026E-2</v>
      </c>
      <c r="CN196">
        <v>1.0970787090190076E-3</v>
      </c>
      <c r="CO196">
        <v>0</v>
      </c>
      <c r="CP196">
        <v>0</v>
      </c>
      <c r="CQ196">
        <v>4.7199897946166606E-3</v>
      </c>
      <c r="CR196">
        <v>0</v>
      </c>
      <c r="CS196">
        <v>2.8064804184207168E-4</v>
      </c>
      <c r="CT196">
        <v>0</v>
      </c>
      <c r="CU196">
        <v>0</v>
      </c>
      <c r="CV196">
        <v>1.1430029340477101E-2</v>
      </c>
      <c r="CW196">
        <v>0</v>
      </c>
      <c r="CX196">
        <v>0</v>
      </c>
      <c r="CY196">
        <v>6.7100395458604412E-3</v>
      </c>
      <c r="CZ196">
        <v>0</v>
      </c>
      <c r="DA196">
        <v>0</v>
      </c>
      <c r="DB196">
        <v>0</v>
      </c>
      <c r="DC196">
        <v>0</v>
      </c>
    </row>
    <row r="197" spans="1:107" x14ac:dyDescent="0.25">
      <c r="A197" t="s">
        <v>263</v>
      </c>
      <c r="B197" t="str">
        <f>LEFT(A197,7)</f>
        <v>VDMT017</v>
      </c>
      <c r="C197" t="s">
        <v>192</v>
      </c>
      <c r="D197">
        <v>50</v>
      </c>
      <c r="E197">
        <v>44.722000000000001</v>
      </c>
      <c r="F197">
        <v>84.570999999999998</v>
      </c>
      <c r="G197">
        <v>0.89103796789052359</v>
      </c>
      <c r="H197">
        <v>2.9215204585677682E-2</v>
      </c>
      <c r="I197">
        <v>0.22064611564571943</v>
      </c>
      <c r="J197">
        <v>0.17951765855720211</v>
      </c>
      <c r="K197">
        <v>0.13035898248672637</v>
      </c>
      <c r="L197">
        <v>1.5320812531368043E-3</v>
      </c>
      <c r="M197">
        <v>1.1490609398526032E-2</v>
      </c>
      <c r="N197">
        <v>1.4977415009113242E-2</v>
      </c>
      <c r="O197">
        <v>5.9170034603904166E-2</v>
      </c>
      <c r="P197">
        <v>2.7498216974403678E-2</v>
      </c>
      <c r="Q197">
        <v>8.2679557281348237E-3</v>
      </c>
      <c r="R197">
        <v>4.9660564756848135E-3</v>
      </c>
      <c r="S197">
        <v>2.0339699395092057E-3</v>
      </c>
      <c r="T197">
        <v>5.1403967562141745E-2</v>
      </c>
      <c r="U197">
        <v>2.3324616319306865E-2</v>
      </c>
      <c r="V197">
        <v>2.197744142430726E-2</v>
      </c>
      <c r="W197">
        <v>3.169823282352009E-3</v>
      </c>
      <c r="X197">
        <v>0</v>
      </c>
      <c r="Y197">
        <v>1.9018939694112055E-2</v>
      </c>
      <c r="Z197">
        <v>6.0490794304884172E-3</v>
      </c>
      <c r="AA197">
        <v>3.9622791029400112E-4</v>
      </c>
      <c r="AB197">
        <v>4.8603956996064136E-3</v>
      </c>
      <c r="AC197">
        <v>5.7585122962728165E-3</v>
      </c>
      <c r="AD197">
        <v>3.9622791029400115E-3</v>
      </c>
      <c r="AE197">
        <v>6.3396465647040179E-4</v>
      </c>
      <c r="AF197">
        <v>7.3962543254880208E-3</v>
      </c>
      <c r="AG197">
        <v>1.1728346144702433E-2</v>
      </c>
      <c r="AH197">
        <v>1.5849116411760046E-2</v>
      </c>
      <c r="AI197">
        <v>4.8603956996064136E-3</v>
      </c>
      <c r="AJ197">
        <v>7.0792719972528201E-3</v>
      </c>
      <c r="AK197">
        <v>3.4868056105872096E-3</v>
      </c>
      <c r="AL197">
        <v>7.3962543254880205E-4</v>
      </c>
      <c r="AM197">
        <v>2.0603851335288057E-3</v>
      </c>
      <c r="AN197">
        <v>0</v>
      </c>
      <c r="AO197">
        <v>2.1898195842248461E-2</v>
      </c>
      <c r="AP197">
        <v>3.9622791029400112E-4</v>
      </c>
      <c r="AQ197">
        <v>3.0905777002932086E-3</v>
      </c>
      <c r="AR197">
        <v>5.2830388039200151E-3</v>
      </c>
      <c r="AS197">
        <v>1.3709485696172438E-2</v>
      </c>
      <c r="AT197">
        <v>8.1094645640172221E-3</v>
      </c>
      <c r="AU197">
        <v>0</v>
      </c>
      <c r="AV197">
        <v>6.4981377288216178E-3</v>
      </c>
      <c r="AW197">
        <v>3.0641625062736086E-3</v>
      </c>
      <c r="AX197">
        <v>1.0301925667644029E-3</v>
      </c>
      <c r="AY197">
        <v>0</v>
      </c>
      <c r="AZ197">
        <v>4.2264310431360116E-4</v>
      </c>
      <c r="BA197">
        <v>1.6641572232348046E-3</v>
      </c>
      <c r="BB197">
        <v>5.8641730723512165E-3</v>
      </c>
      <c r="BC197">
        <v>6.0490794304884172E-3</v>
      </c>
      <c r="BD197">
        <v>1.2679293129408036E-3</v>
      </c>
      <c r="BE197">
        <v>5.8905882663708165E-3</v>
      </c>
      <c r="BF197">
        <v>0</v>
      </c>
      <c r="BG197">
        <v>0</v>
      </c>
      <c r="BH197">
        <v>9.5094698470560269E-4</v>
      </c>
      <c r="BI197">
        <v>0</v>
      </c>
      <c r="BJ197">
        <v>1.1622685368624032E-3</v>
      </c>
      <c r="BK197">
        <v>1.1886837308820034E-3</v>
      </c>
      <c r="BL197">
        <v>0</v>
      </c>
      <c r="BM197">
        <v>1.1358533428428032E-3</v>
      </c>
      <c r="BN197">
        <v>1.109438148823203E-3</v>
      </c>
      <c r="BO197">
        <v>0</v>
      </c>
      <c r="BP197">
        <v>0</v>
      </c>
      <c r="BQ197">
        <v>0</v>
      </c>
      <c r="BR197">
        <v>0</v>
      </c>
      <c r="BS197">
        <v>1.4000052830388039E-3</v>
      </c>
      <c r="BT197">
        <v>1.2150989249016034E-3</v>
      </c>
      <c r="BU197">
        <v>0</v>
      </c>
      <c r="BV197">
        <v>0</v>
      </c>
      <c r="BW197">
        <v>8.981165966664025E-4</v>
      </c>
      <c r="BX197">
        <v>0</v>
      </c>
      <c r="BY197">
        <v>0</v>
      </c>
      <c r="BZ197">
        <v>1.5320812531368043E-3</v>
      </c>
      <c r="CA197">
        <v>0</v>
      </c>
      <c r="CB197">
        <v>6.3396465647040179E-4</v>
      </c>
      <c r="CC197">
        <v>0</v>
      </c>
      <c r="CD197">
        <v>3.169823282352009E-4</v>
      </c>
      <c r="CE197">
        <v>0</v>
      </c>
      <c r="CF197">
        <v>2.905671342156008E-4</v>
      </c>
      <c r="CG197">
        <v>4.6226589534300129E-3</v>
      </c>
      <c r="CH197">
        <v>0</v>
      </c>
      <c r="CI197">
        <v>0</v>
      </c>
      <c r="CJ197">
        <v>0</v>
      </c>
      <c r="CK197">
        <v>1.3735900890192037E-3</v>
      </c>
      <c r="CL197">
        <v>0</v>
      </c>
      <c r="CM197">
        <v>1.4000052830388039E-3</v>
      </c>
      <c r="CN197">
        <v>0</v>
      </c>
      <c r="CO197">
        <v>0</v>
      </c>
      <c r="CP197">
        <v>3.6981271627440103E-4</v>
      </c>
      <c r="CQ197">
        <v>0</v>
      </c>
      <c r="CR197">
        <v>0</v>
      </c>
      <c r="CS197">
        <v>5.5471907441160151E-4</v>
      </c>
      <c r="CT197">
        <v>0</v>
      </c>
      <c r="CU197">
        <v>0</v>
      </c>
      <c r="CV197">
        <v>2.1132155215680058E-4</v>
      </c>
      <c r="CW197">
        <v>0</v>
      </c>
      <c r="CX197">
        <v>0</v>
      </c>
      <c r="CY197">
        <v>3.169823282352009E-4</v>
      </c>
      <c r="CZ197">
        <v>0</v>
      </c>
      <c r="DA197">
        <v>8.1887101460760233E-4</v>
      </c>
      <c r="DB197">
        <v>0</v>
      </c>
      <c r="DC197">
        <v>0</v>
      </c>
    </row>
    <row r="198" spans="1:107" x14ac:dyDescent="0.25">
      <c r="G198" t="s">
        <v>356</v>
      </c>
      <c r="H198">
        <f>MEDIAN(H195-H194,H196-H195,H197-H196)</f>
        <v>-4.2055128857149404E-3</v>
      </c>
      <c r="I198">
        <f t="shared" ref="I198" si="3135">MEDIAN(I195-I194,I196-I195,I197-I196)</f>
        <v>4.9523103113588374E-2</v>
      </c>
      <c r="J198">
        <f t="shared" ref="J198" si="3136">MEDIAN(J195-J194,J196-J195,J197-J196)</f>
        <v>-2.2219297066793833E-2</v>
      </c>
      <c r="K198">
        <f t="shared" ref="K198" si="3137">MEDIAN(K195-K194,K196-K195,K197-K196)</f>
        <v>1.233123525781471E-2</v>
      </c>
      <c r="L198">
        <f t="shared" ref="L198" si="3138">MEDIAN(L195-L194,L196-L195,L197-L196)</f>
        <v>-1.1213184151882371E-3</v>
      </c>
      <c r="M198">
        <f t="shared" ref="M198" si="3139">MEDIAN(M195-M194,M196-M195,M197-M196)</f>
        <v>3.8110584353929795E-3</v>
      </c>
      <c r="N198">
        <f t="shared" ref="N198" si="3140">MEDIAN(N195-N194,N196-N195,N197-N196)</f>
        <v>2.4758204179664116E-3</v>
      </c>
      <c r="O198">
        <f t="shared" ref="O198" si="3141">MEDIAN(O195-O194,O196-O195,O197-O196)</f>
        <v>1.8403411032766125E-2</v>
      </c>
      <c r="P198">
        <f t="shared" ref="P198" si="3142">MEDIAN(P195-P194,P196-P195,P197-P196)</f>
        <v>9.8684172550517202E-3</v>
      </c>
      <c r="Q198">
        <f t="shared" ref="Q198" si="3143">MEDIAN(Q195-Q194,Q196-Q195,Q197-Q196)</f>
        <v>1.5068892655758235E-3</v>
      </c>
      <c r="R198">
        <f t="shared" ref="R198" si="3144">MEDIAN(R195-R194,R196-R195,R197-R196)</f>
        <v>3.6393566415222926E-3</v>
      </c>
      <c r="S198">
        <f t="shared" ref="S198" si="3145">MEDIAN(S195-S194,S196-S195,S197-S196)</f>
        <v>-1.043497998482852E-3</v>
      </c>
      <c r="T198">
        <f t="shared" ref="T198" si="3146">MEDIAN(T195-T194,T196-T195,T197-T196)</f>
        <v>1.7404097873364326E-2</v>
      </c>
      <c r="U198">
        <f t="shared" ref="U198" si="3147">MEDIAN(U195-U194,U196-U195,U197-U196)</f>
        <v>-4.1650756515044692E-3</v>
      </c>
      <c r="V198">
        <f t="shared" ref="V198" si="3148">MEDIAN(V195-V194,V196-V195,V197-V196)</f>
        <v>3.7608321629218795E-3</v>
      </c>
      <c r="W198">
        <f t="shared" ref="W198" si="3149">MEDIAN(W195-W194,W196-W195,W197-W196)</f>
        <v>-1.1419511786761832E-3</v>
      </c>
      <c r="X198">
        <f t="shared" ref="X198" si="3150">MEDIAN(X195-X194,X196-X195,X197-X196)</f>
        <v>-4.1842071692817957E-3</v>
      </c>
      <c r="Y198">
        <f t="shared" ref="Y198" si="3151">MEDIAN(Y195-Y194,Y196-Y195,Y197-Y196)</f>
        <v>4.2211338515300931E-3</v>
      </c>
      <c r="Z198">
        <f t="shared" ref="Z198" si="3152">MEDIAN(Z195-Z194,Z196-Z195,Z197-Z196)</f>
        <v>-7.2864957513354024E-4</v>
      </c>
      <c r="AA198">
        <f t="shared" ref="AA198" si="3153">MEDIAN(AA195-AA194,AA196-AA195,AA197-AA196)</f>
        <v>-2.7164140083180666E-3</v>
      </c>
      <c r="AB198">
        <f t="shared" ref="AB198" si="3154">MEDIAN(AB195-AB194,AB196-AB195,AB197-AB196)</f>
        <v>-1.7475900128569111E-3</v>
      </c>
      <c r="AC198">
        <f t="shared" ref="AC198" si="3155">MEDIAN(AC195-AC194,AC196-AC195,AC197-AC196)</f>
        <v>3.4878484598745152E-4</v>
      </c>
      <c r="AD198">
        <f t="shared" ref="AD198" si="3156">MEDIAN(AD195-AD194,AD196-AD195,AD197-AD196)</f>
        <v>1.8956889766483928E-3</v>
      </c>
      <c r="AE198">
        <f t="shared" ref="AE198" si="3157">MEDIAN(AE195-AE194,AE196-AE195,AE197-AE196)</f>
        <v>-3.5757559711606739E-3</v>
      </c>
      <c r="AF198">
        <f t="shared" ref="AF198" si="3158">MEDIAN(AF195-AF194,AF196-AF195,AF197-AF196)</f>
        <v>1.241371359403479E-3</v>
      </c>
      <c r="AG198">
        <f t="shared" ref="AG198" si="3159">MEDIAN(AG195-AG194,AG196-AG195,AG197-AG196)</f>
        <v>3.094623724049944E-3</v>
      </c>
      <c r="AH198">
        <f t="shared" ref="AH198" si="3160">MEDIAN(AH195-AH194,AH196-AH195,AH197-AH196)</f>
        <v>6.0009214889382573E-3</v>
      </c>
      <c r="AI198">
        <f t="shared" ref="AI198" si="3161">MEDIAN(AI195-AI194,AI196-AI195,AI197-AI196)</f>
        <v>8.4544214916530041E-4</v>
      </c>
      <c r="AJ198">
        <f t="shared" ref="AJ198" si="3162">MEDIAN(AJ195-AJ194,AJ196-AJ195,AJ197-AJ196)</f>
        <v>-5.532332913600873E-5</v>
      </c>
      <c r="AK198">
        <f t="shared" ref="AK198" si="3163">MEDIAN(AK195-AK194,AK196-AK195,AK197-AK196)</f>
        <v>-4.8496216214901806E-3</v>
      </c>
      <c r="AL198">
        <f t="shared" ref="AL198" si="3164">MEDIAN(AL195-AL194,AL196-AL195,AL197-AL196)</f>
        <v>-5.3268820663393307E-4</v>
      </c>
      <c r="AM198">
        <f t="shared" ref="AM198" si="3165">MEDIAN(AM195-AM194,AM196-AM195,AM197-AM196)</f>
        <v>1.9790267403142076E-4</v>
      </c>
      <c r="AN198">
        <f t="shared" ref="AN198" si="3166">MEDIAN(AN195-AN194,AN196-AN195,AN197-AN196)</f>
        <v>-2.3727516264829699E-3</v>
      </c>
      <c r="AO198">
        <f t="shared" ref="AO198" si="3167">MEDIAN(AO195-AO194,AO196-AO195,AO197-AO196)</f>
        <v>-6.7265865025400821E-4</v>
      </c>
      <c r="AP198">
        <f t="shared" ref="AP198" si="3168">MEDIAN(AP195-AP194,AP196-AP195,AP197-AP196)</f>
        <v>-8.2841809047140276E-4</v>
      </c>
      <c r="AQ198">
        <f t="shared" ref="AQ198" si="3169">MEDIAN(AQ195-AQ194,AQ196-AQ195,AQ197-AQ196)</f>
        <v>1.1260414073987067E-3</v>
      </c>
      <c r="AR198">
        <f t="shared" ref="AR198" si="3170">MEDIAN(AR195-AR194,AR196-AR195,AR197-AR196)</f>
        <v>1.9662892185137132E-3</v>
      </c>
      <c r="AS198">
        <f t="shared" ref="AS198" si="3171">MEDIAN(AS195-AS194,AS196-AS195,AS197-AS196)</f>
        <v>1.9604787423328799E-3</v>
      </c>
      <c r="AT198">
        <f t="shared" ref="AT198" si="3172">MEDIAN(AT195-AT194,AT196-AT195,AT197-AT196)</f>
        <v>1.4433502507413497E-3</v>
      </c>
      <c r="AU198">
        <f t="shared" ref="AU198" si="3173">MEDIAN(AU195-AU194,AU196-AU195,AU197-AU196)</f>
        <v>-1.5792830718203851E-2</v>
      </c>
      <c r="AV198">
        <f t="shared" ref="AV198" si="3174">MEDIAN(AV195-AV194,AV196-AV195,AV197-AV196)</f>
        <v>-7.1014763595589607E-4</v>
      </c>
      <c r="AW198">
        <f t="shared" ref="AW198" si="3175">MEDIAN(AW195-AW194,AW196-AW195,AW197-AW196)</f>
        <v>6.1487050474280094E-4</v>
      </c>
      <c r="AX198">
        <f t="shared" ref="AX198" si="3176">MEDIAN(AX195-AX194,AX196-AX195,AX197-AX196)</f>
        <v>2.541470052613239E-3</v>
      </c>
      <c r="AY198">
        <f t="shared" ref="AY198" si="3177">MEDIAN(AY195-AY194,AY196-AY195,AY197-AY196)</f>
        <v>0</v>
      </c>
      <c r="AZ198">
        <f t="shared" ref="AZ198" si="3178">MEDIAN(AZ195-AZ194,AZ196-AZ195,AZ197-AZ196)</f>
        <v>6.3539525322369654E-4</v>
      </c>
      <c r="BA198">
        <f t="shared" ref="BA198" si="3179">MEDIAN(BA195-BA194,BA196-BA195,BA197-BA196)</f>
        <v>-7.5986812626916171E-4</v>
      </c>
      <c r="BB198">
        <f t="shared" ref="BB198" si="3180">MEDIAN(BB195-BB194,BB196-BB195,BB197-BB196)</f>
        <v>-1.6753964795480263E-4</v>
      </c>
      <c r="BC198">
        <f t="shared" ref="BC198" si="3181">MEDIAN(BC195-BC194,BC196-BC195,BC197-BC196)</f>
        <v>1.256503255850567E-3</v>
      </c>
      <c r="BD198">
        <f t="shared" ref="BD198" si="3182">MEDIAN(BD195-BD194,BD196-BD195,BD197-BD196)</f>
        <v>1.083909549616894E-3</v>
      </c>
      <c r="BE198">
        <f t="shared" ref="BE198" si="3183">MEDIAN(BE195-BE194,BE196-BE195,BE197-BE196)</f>
        <v>3.8649208414395097E-4</v>
      </c>
      <c r="BF198">
        <f t="shared" ref="BF198" si="3184">MEDIAN(BF195-BF194,BF196-BF195,BF197-BF196)</f>
        <v>-2.296211251435132E-4</v>
      </c>
      <c r="BG198">
        <f t="shared" ref="BG198" si="3185">MEDIAN(BG195-BG194,BG196-BG195,BG197-BG196)</f>
        <v>0</v>
      </c>
      <c r="BH198">
        <f t="shared" ref="BH198" si="3186">MEDIAN(BH195-BH194,BH196-BH195,BH197-BH196)</f>
        <v>1.2521024107643431E-3</v>
      </c>
      <c r="BI198">
        <f t="shared" ref="BI198" si="3187">MEDIAN(BI195-BI194,BI196-BI195,BI197-BI196)</f>
        <v>-1.785942084449547E-4</v>
      </c>
      <c r="BJ198">
        <f t="shared" ref="BJ198" si="3188">MEDIAN(BJ195-BJ194,BJ196-BJ195,BJ197-BJ196)</f>
        <v>1.3116083005956945E-3</v>
      </c>
      <c r="BK198">
        <f t="shared" ref="BK198" si="3189">MEDIAN(BK195-BK194,BK196-BK195,BK197-BK196)</f>
        <v>7.5418511232330484E-4</v>
      </c>
      <c r="BL198">
        <f t="shared" ref="BL198" si="3190">MEDIAN(BL195-BL194,BL196-BL195,BL197-BL196)</f>
        <v>-1.2784240416402908E-3</v>
      </c>
      <c r="BM198">
        <f t="shared" ref="BM198" si="3191">MEDIAN(BM195-BM194,BM196-BM195,BM197-BM196)</f>
        <v>3.5507381797794804E-4</v>
      </c>
      <c r="BN198">
        <f t="shared" ref="BN198" si="3192">MEDIAN(BN195-BN194,BN196-BN195,BN197-BN196)</f>
        <v>-3.9892513783995089E-5</v>
      </c>
      <c r="BO198">
        <f t="shared" ref="BO198" si="3193">MEDIAN(BO195-BO194,BO196-BO195,BO197-BO196)</f>
        <v>-6.2666148693068082E-4</v>
      </c>
      <c r="BP198">
        <f t="shared" ref="BP198" si="3194">MEDIAN(BP195-BP194,BP196-BP195,BP197-BP196)</f>
        <v>-2.0410766679423395E-4</v>
      </c>
      <c r="BQ198">
        <f t="shared" ref="BQ198" si="3195">MEDIAN(BQ195-BQ194,BQ196-BQ195,BQ197-BQ196)</f>
        <v>0</v>
      </c>
      <c r="BR198">
        <f t="shared" ref="BR198" si="3196">MEDIAN(BR195-BR194,BR196-BR195,BR197-BR196)</f>
        <v>-3.0616150019135096E-4</v>
      </c>
      <c r="BS198">
        <f t="shared" ref="BS198" si="3197">MEDIAN(BS195-BS194,BS196-BS195,BS197-BS196)</f>
        <v>3.5354916868786321E-3</v>
      </c>
      <c r="BT198">
        <f t="shared" ref="BT198" si="3198">MEDIAN(BT195-BT194,BT196-BT195,BT197-BT196)</f>
        <v>5.2326667912539707E-4</v>
      </c>
      <c r="BU198">
        <f t="shared" ref="BU198" si="3199">MEDIAN(BU195-BU194,BU196-BU195,BU197-BU196)</f>
        <v>-1.4524884259943852E-4</v>
      </c>
      <c r="BV198">
        <f t="shared" ref="BV198" si="3200">MEDIAN(BV195-BV194,BV196-BV195,BV197-BV196)</f>
        <v>0</v>
      </c>
      <c r="BW198">
        <f t="shared" ref="BW198" si="3201">MEDIAN(BW195-BW194,BW196-BW195,BW197-BW196)</f>
        <v>7.8490001868809572E-4</v>
      </c>
      <c r="BX198">
        <f t="shared" ref="BX198" si="3202">MEDIAN(BX195-BX194,BX196-BX195,BX197-BX196)</f>
        <v>0</v>
      </c>
      <c r="BY198">
        <f t="shared" ref="BY198" si="3203">MEDIAN(BY195-BY194,BY196-BY195,BY197-BY196)</f>
        <v>0</v>
      </c>
      <c r="BZ198">
        <f t="shared" ref="BZ198" si="3204">MEDIAN(BZ195-BZ194,BZ196-BZ195,BZ197-BZ196)</f>
        <v>1.1212857409829938E-4</v>
      </c>
      <c r="CA198">
        <f t="shared" ref="CA198" si="3205">MEDIAN(CA195-CA194,CA196-CA195,CA197-CA196)</f>
        <v>0</v>
      </c>
      <c r="CB198">
        <f t="shared" ref="CB198" si="3206">MEDIAN(CB195-CB194,CB196-CB195,CB197-CB196)</f>
        <v>-2.3376763646044447E-4</v>
      </c>
      <c r="CC198">
        <f t="shared" ref="CC198" si="3207">MEDIAN(CC195-CC194,CC196-CC195,CC197-CC196)</f>
        <v>-3.0105880852149508E-3</v>
      </c>
      <c r="CD198">
        <f t="shared" ref="CD198" si="3208">MEDIAN(CD195-CD194,CD196-CD195,CD197-CD196)</f>
        <v>0</v>
      </c>
      <c r="CE198">
        <f t="shared" ref="CE198" si="3209">MEDIAN(CE195-CE194,CE196-CE195,CE197-CE196)</f>
        <v>0</v>
      </c>
      <c r="CF198">
        <f t="shared" ref="CF198" si="3210">MEDIAN(CF195-CF194,CF196-CF195,CF197-CF196)</f>
        <v>1.3748638411992533E-4</v>
      </c>
      <c r="CG198">
        <f t="shared" ref="CG198" si="3211">MEDIAN(CG195-CG194,CG196-CG195,CG197-CG196)</f>
        <v>1.3522132925118001E-3</v>
      </c>
      <c r="CH198">
        <f t="shared" ref="CH198" si="3212">MEDIAN(CH195-CH194,CH196-CH195,CH197-CH196)</f>
        <v>-8.1857508859697068E-5</v>
      </c>
      <c r="CI198">
        <f t="shared" ref="CI198" si="3213">MEDIAN(CI195-CI194,CI196-CI195,CI197-CI196)</f>
        <v>-5.6129608368414336E-4</v>
      </c>
      <c r="CJ198">
        <f t="shared" ref="CJ198" si="3214">MEDIAN(CJ195-CJ194,CJ196-CJ195,CJ197-CJ196)</f>
        <v>3.5507381797794804E-4</v>
      </c>
      <c r="CK198">
        <f t="shared" ref="CK198" si="3215">MEDIAN(CK195-CK194,CK196-CK195,CK197-CK196)</f>
        <v>6.5921325523938493E-4</v>
      </c>
      <c r="CL198">
        <f t="shared" ref="CL198" si="3216">MEDIAN(CL195-CL194,CL196-CL195,CL197-CL196)</f>
        <v>-2.692668747555964E-4</v>
      </c>
      <c r="CM198">
        <f t="shared" ref="CM198" si="3217">MEDIAN(CM195-CM194,CM196-CM195,CM197-CM196)</f>
        <v>2.2425714819659877E-4</v>
      </c>
      <c r="CN198">
        <f t="shared" ref="CN198" si="3218">MEDIAN(CN195-CN194,CN196-CN195,CN197-CN196)</f>
        <v>0</v>
      </c>
      <c r="CO198">
        <f t="shared" ref="CO198" si="3219">MEDIAN(CO195-CO194,CO196-CO195,CO197-CO196)</f>
        <v>0</v>
      </c>
      <c r="CP198">
        <f t="shared" ref="CP198" si="3220">MEDIAN(CP195-CP194,CP196-CP195,CP197-CP196)</f>
        <v>3.6981271627440103E-4</v>
      </c>
      <c r="CQ198">
        <f t="shared" ref="CQ198" si="3221">MEDIAN(CQ195-CQ194,CQ196-CQ195,CQ197-CQ196)</f>
        <v>5.5239054343659893E-4</v>
      </c>
      <c r="CR198">
        <f t="shared" ref="CR198" si="3222">MEDIAN(CR195-CR194,CR196-CR195,CR197-CR196)</f>
        <v>0</v>
      </c>
      <c r="CS198">
        <f t="shared" ref="CS198" si="3223">MEDIAN(CS195-CS194,CS196-CS195,CS197-CS196)</f>
        <v>-9.311387181892627E-5</v>
      </c>
      <c r="CT198">
        <f t="shared" ref="CT198" si="3224">MEDIAN(CT195-CT194,CT196-CT195,CT197-CT196)</f>
        <v>0</v>
      </c>
      <c r="CU198">
        <f t="shared" ref="CU198" si="3225">MEDIAN(CU195-CU194,CU196-CU195,CU197-CU196)</f>
        <v>0</v>
      </c>
      <c r="CV198">
        <f t="shared" ref="CV198" si="3226">MEDIAN(CV195-CV194,CV196-CV195,CV197-CV196)</f>
        <v>0</v>
      </c>
      <c r="CW198">
        <f t="shared" ref="CW198" si="3227">MEDIAN(CW195-CW194,CW196-CW195,CW197-CW196)</f>
        <v>0</v>
      </c>
      <c r="CX198">
        <f t="shared" ref="CX198" si="3228">MEDIAN(CX195-CX194,CX196-CX195,CX197-CX196)</f>
        <v>0</v>
      </c>
      <c r="CY198">
        <f t="shared" ref="CY198" si="3229">MEDIAN(CY195-CY194,CY196-CY195,CY197-CY196)</f>
        <v>1.4950476546439918E-4</v>
      </c>
      <c r="CZ198">
        <f t="shared" ref="CZ198" si="3230">MEDIAN(CZ195-CZ194,CZ196-CZ195,CZ197-CZ196)</f>
        <v>0</v>
      </c>
      <c r="DA198">
        <f t="shared" ref="DA198" si="3231">MEDIAN(DA195-DA194,DA196-DA195,DA197-DA196)</f>
        <v>0</v>
      </c>
      <c r="DB198">
        <f t="shared" ref="DB198" si="3232">MEDIAN(DB195-DB194,DB196-DB195,DB197-DB196)</f>
        <v>0</v>
      </c>
      <c r="DC198">
        <f t="shared" ref="DC198" si="3233">MEDIAN(DC195-DC194,DC196-DC195,DC197-DC196)</f>
        <v>0</v>
      </c>
    </row>
    <row r="199" spans="1:107" x14ac:dyDescent="0.25">
      <c r="G199" t="s">
        <v>357</v>
      </c>
      <c r="H199">
        <f>AVERAGE(H195-H194,H196-H195,H197-H196)</f>
        <v>-1.457764459304095E-3</v>
      </c>
      <c r="I199">
        <f t="shared" ref="I199:BT199" si="3234">AVERAGE(I195-I194,I196-I195,I197-I196)</f>
        <v>3.5004125010126702E-2</v>
      </c>
      <c r="J199">
        <f t="shared" si="3234"/>
        <v>2.3584578303436899E-2</v>
      </c>
      <c r="K199">
        <f t="shared" si="3234"/>
        <v>8.3433224413529735E-3</v>
      </c>
      <c r="L199">
        <f t="shared" si="3234"/>
        <v>-6.5063245076345006E-4</v>
      </c>
      <c r="M199">
        <f t="shared" si="3234"/>
        <v>-1.2567327652229909E-3</v>
      </c>
      <c r="N199">
        <f t="shared" si="3234"/>
        <v>6.9102842316743837E-5</v>
      </c>
      <c r="O199">
        <f t="shared" si="3234"/>
        <v>1.1823055354252958E-2</v>
      </c>
      <c r="P199">
        <f t="shared" si="3234"/>
        <v>5.0114687295970128E-3</v>
      </c>
      <c r="Q199">
        <f t="shared" si="3234"/>
        <v>-3.3287097864851145E-3</v>
      </c>
      <c r="R199">
        <f t="shared" si="3234"/>
        <v>3.7135065374455421E-4</v>
      </c>
      <c r="S199">
        <f t="shared" si="3234"/>
        <v>-1.2521014541561069E-3</v>
      </c>
      <c r="T199">
        <f t="shared" si="3234"/>
        <v>1.5965151298704332E-2</v>
      </c>
      <c r="U199">
        <f t="shared" si="3234"/>
        <v>-8.8600428592906788E-4</v>
      </c>
      <c r="V199">
        <f t="shared" si="3234"/>
        <v>1.527361152591028E-3</v>
      </c>
      <c r="W199">
        <f t="shared" si="3234"/>
        <v>-1.3743185516051494E-4</v>
      </c>
      <c r="X199">
        <f t="shared" si="3234"/>
        <v>-7.2869129986751048E-3</v>
      </c>
      <c r="Y199">
        <f t="shared" si="3234"/>
        <v>4.6549057367275062E-3</v>
      </c>
      <c r="Z199">
        <f t="shared" si="3234"/>
        <v>-5.1892978533582838E-4</v>
      </c>
      <c r="AA199">
        <f t="shared" si="3234"/>
        <v>-1.2009956559222493E-3</v>
      </c>
      <c r="AB199">
        <f t="shared" si="3234"/>
        <v>-7.4341227141863175E-4</v>
      </c>
      <c r="AC199">
        <f t="shared" si="3234"/>
        <v>-2.7421574155463342E-3</v>
      </c>
      <c r="AD199">
        <f t="shared" si="3234"/>
        <v>1.0099822666930745E-3</v>
      </c>
      <c r="AE199">
        <f t="shared" si="3234"/>
        <v>-5.9960487800479198E-3</v>
      </c>
      <c r="AF199">
        <f t="shared" si="3234"/>
        <v>8.2974740172269464E-4</v>
      </c>
      <c r="AG199">
        <f t="shared" si="3234"/>
        <v>2.9607597049722896E-3</v>
      </c>
      <c r="AH199">
        <f t="shared" si="3234"/>
        <v>4.2198528445173628E-3</v>
      </c>
      <c r="AI199">
        <f t="shared" si="3234"/>
        <v>1.3911380009205409E-3</v>
      </c>
      <c r="AJ199">
        <f t="shared" si="3234"/>
        <v>4.7873601962829742E-4</v>
      </c>
      <c r="AK199">
        <f t="shared" si="3234"/>
        <v>-8.3900483906937419E-3</v>
      </c>
      <c r="AL199">
        <f t="shared" si="3234"/>
        <v>-4.8951000719838985E-4</v>
      </c>
      <c r="AM199">
        <f t="shared" si="3234"/>
        <v>3.8419596375653908E-4</v>
      </c>
      <c r="AN199">
        <f t="shared" si="3234"/>
        <v>-5.1114709586666017E-3</v>
      </c>
      <c r="AO199">
        <f t="shared" si="3234"/>
        <v>3.3001837360220718E-3</v>
      </c>
      <c r="AP199">
        <f t="shared" si="3234"/>
        <v>-1.12739047411745E-3</v>
      </c>
      <c r="AQ199">
        <f t="shared" si="3234"/>
        <v>2.5324898104707927E-4</v>
      </c>
      <c r="AR199">
        <f t="shared" si="3234"/>
        <v>1.3520952579466766E-3</v>
      </c>
      <c r="AS199">
        <f t="shared" si="3234"/>
        <v>3.6620313231316239E-3</v>
      </c>
      <c r="AT199">
        <f t="shared" si="3234"/>
        <v>2.3433072991822785E-3</v>
      </c>
      <c r="AU199">
        <f t="shared" si="3234"/>
        <v>-5.1703551041104391E-2</v>
      </c>
      <c r="AV199">
        <f t="shared" si="3234"/>
        <v>1.5199559804317476E-3</v>
      </c>
      <c r="AW199">
        <f t="shared" si="3234"/>
        <v>1.0213875020912029E-3</v>
      </c>
      <c r="AX199">
        <f t="shared" si="3234"/>
        <v>2.125438657129356E-4</v>
      </c>
      <c r="AY199">
        <f t="shared" si="3234"/>
        <v>0</v>
      </c>
      <c r="AZ199">
        <f t="shared" si="3234"/>
        <v>1.4088103477119993E-4</v>
      </c>
      <c r="BA199">
        <f t="shared" si="3234"/>
        <v>-3.2036475371212056E-4</v>
      </c>
      <c r="BB199">
        <f t="shared" si="3234"/>
        <v>5.9711767082855631E-4</v>
      </c>
      <c r="BC199">
        <f t="shared" si="3234"/>
        <v>1.0186006790310852E-3</v>
      </c>
      <c r="BD199">
        <f t="shared" si="3234"/>
        <v>4.2264310431360121E-4</v>
      </c>
      <c r="BE199">
        <f t="shared" si="3234"/>
        <v>1.8244974120478739E-3</v>
      </c>
      <c r="BF199">
        <f t="shared" si="3234"/>
        <v>-4.0073932315946143E-4</v>
      </c>
      <c r="BG199">
        <f t="shared" si="3234"/>
        <v>0</v>
      </c>
      <c r="BH199">
        <f t="shared" si="3234"/>
        <v>3.1698232823520095E-4</v>
      </c>
      <c r="BI199">
        <f t="shared" si="3234"/>
        <v>-1.962804848127975E-4</v>
      </c>
      <c r="BJ199">
        <f t="shared" si="3234"/>
        <v>3.1381766381600198E-4</v>
      </c>
      <c r="BK199">
        <f t="shared" si="3234"/>
        <v>-1.268976639932686E-5</v>
      </c>
      <c r="BL199">
        <f t="shared" si="3234"/>
        <v>-2.4535060601599688E-3</v>
      </c>
      <c r="BM199">
        <f t="shared" si="3234"/>
        <v>3.7861778094760122E-4</v>
      </c>
      <c r="BN199">
        <f t="shared" si="3234"/>
        <v>1.5717552439387041E-4</v>
      </c>
      <c r="BO199">
        <f t="shared" si="3234"/>
        <v>-7.1969511098025744E-4</v>
      </c>
      <c r="BP199">
        <f t="shared" si="3234"/>
        <v>-8.1783535338665622E-5</v>
      </c>
      <c r="BQ199">
        <f t="shared" si="3234"/>
        <v>0</v>
      </c>
      <c r="BR199">
        <f t="shared" si="3234"/>
        <v>-1.8401295451199763E-3</v>
      </c>
      <c r="BS199">
        <f t="shared" si="3234"/>
        <v>3.9306324587480107E-4</v>
      </c>
      <c r="BT199">
        <f t="shared" si="3234"/>
        <v>4.0503297496720115E-4</v>
      </c>
      <c r="BU199">
        <f t="shared" ref="BU199:DC199" si="3235">AVERAGE(BU195-BU194,BU196-BU195,BU197-BU196)</f>
        <v>-4.907012120319937E-4</v>
      </c>
      <c r="BV199">
        <f t="shared" si="3235"/>
        <v>0</v>
      </c>
      <c r="BW199">
        <f t="shared" si="3235"/>
        <v>2.9937219888880083E-4</v>
      </c>
      <c r="BX199">
        <f t="shared" si="3235"/>
        <v>0</v>
      </c>
      <c r="BY199">
        <f t="shared" si="3235"/>
        <v>0</v>
      </c>
      <c r="BZ199">
        <f t="shared" si="3235"/>
        <v>5.1069375104560147E-4</v>
      </c>
      <c r="CA199">
        <f t="shared" si="3235"/>
        <v>0</v>
      </c>
      <c r="CB199">
        <f t="shared" si="3235"/>
        <v>1.5041067344003076E-5</v>
      </c>
      <c r="CC199">
        <f t="shared" si="3235"/>
        <v>-2.1231005773917594E-2</v>
      </c>
      <c r="CD199">
        <f t="shared" si="3235"/>
        <v>1.056607760784003E-4</v>
      </c>
      <c r="CE199">
        <f t="shared" si="3235"/>
        <v>0</v>
      </c>
      <c r="CF199">
        <f t="shared" si="3235"/>
        <v>9.6855711405200272E-5</v>
      </c>
      <c r="CG199">
        <f t="shared" si="3235"/>
        <v>8.7843968156681282E-4</v>
      </c>
      <c r="CH199">
        <f t="shared" si="3235"/>
        <v>-1.1449694947413187E-4</v>
      </c>
      <c r="CI199">
        <f t="shared" si="3235"/>
        <v>-4.5308078577620762E-3</v>
      </c>
      <c r="CJ199">
        <f t="shared" si="3235"/>
        <v>0</v>
      </c>
      <c r="CK199">
        <f t="shared" si="3235"/>
        <v>4.5786336300640123E-4</v>
      </c>
      <c r="CL199">
        <f t="shared" si="3235"/>
        <v>-1.8810213127893095E-4</v>
      </c>
      <c r="CM199">
        <f t="shared" si="3235"/>
        <v>4.6666842767960115E-4</v>
      </c>
      <c r="CN199">
        <f t="shared" si="3235"/>
        <v>0</v>
      </c>
      <c r="CO199">
        <f t="shared" si="3235"/>
        <v>0</v>
      </c>
      <c r="CP199">
        <f t="shared" si="3235"/>
        <v>1.2327090542480035E-4</v>
      </c>
      <c r="CQ199">
        <f t="shared" si="3235"/>
        <v>-8.9961888872532099E-5</v>
      </c>
      <c r="CR199">
        <f t="shared" si="3235"/>
        <v>0</v>
      </c>
      <c r="CS199">
        <f t="shared" si="3235"/>
        <v>-8.4979308480396027E-5</v>
      </c>
      <c r="CT199">
        <f t="shared" si="3235"/>
        <v>0</v>
      </c>
      <c r="CU199">
        <f t="shared" si="3235"/>
        <v>-3.2713414135466253E-5</v>
      </c>
      <c r="CV199">
        <f t="shared" si="3235"/>
        <v>7.0440517385599963E-5</v>
      </c>
      <c r="CW199">
        <f t="shared" si="3235"/>
        <v>-5.0705791909972688E-4</v>
      </c>
      <c r="CX199">
        <f t="shared" si="3235"/>
        <v>0</v>
      </c>
      <c r="CY199">
        <f t="shared" si="3235"/>
        <v>1.0566077607840022E-4</v>
      </c>
      <c r="CZ199">
        <f t="shared" si="3235"/>
        <v>-3.5003353124948883E-3</v>
      </c>
      <c r="DA199">
        <f t="shared" si="3235"/>
        <v>2.1570853013213483E-4</v>
      </c>
      <c r="DB199">
        <f t="shared" si="3235"/>
        <v>0</v>
      </c>
      <c r="DC199">
        <f t="shared" si="3235"/>
        <v>0</v>
      </c>
    </row>
    <row r="200" spans="1:107" x14ac:dyDescent="0.25">
      <c r="A200" t="s">
        <v>204</v>
      </c>
      <c r="B200" t="str">
        <f>LEFT(A200,7)</f>
        <v>VDMT018</v>
      </c>
      <c r="C200" t="s">
        <v>192</v>
      </c>
      <c r="D200">
        <v>1</v>
      </c>
      <c r="E200">
        <v>41.357999999999997</v>
      </c>
      <c r="F200">
        <v>64.77</v>
      </c>
      <c r="G200">
        <v>0.56608153198897437</v>
      </c>
      <c r="H200">
        <v>1.3549551937188386E-2</v>
      </c>
      <c r="I200">
        <v>1.0269831541634229E-2</v>
      </c>
      <c r="J200">
        <v>6.1403654072319493E-2</v>
      </c>
      <c r="K200">
        <v>8.6200327972039553E-2</v>
      </c>
      <c r="L200">
        <v>7.7851948783356248E-4</v>
      </c>
      <c r="M200">
        <v>9.6569544980205733E-3</v>
      </c>
      <c r="N200">
        <v>2.2245780258733496E-2</v>
      </c>
      <c r="O200">
        <v>3.1538321379470276E-2</v>
      </c>
      <c r="P200">
        <v>2.9434662337877459E-2</v>
      </c>
      <c r="Q200">
        <v>1.5669775223203192E-2</v>
      </c>
      <c r="R200">
        <v>7.2717033012539133E-3</v>
      </c>
      <c r="S200">
        <v>8.1330440111974291E-3</v>
      </c>
      <c r="T200">
        <v>2.9981282403803151E-3</v>
      </c>
      <c r="U200">
        <v>1.2886982160308758E-2</v>
      </c>
      <c r="V200">
        <v>1.5222540623809445E-2</v>
      </c>
      <c r="W200">
        <v>3.8263404614798497E-3</v>
      </c>
      <c r="X200">
        <v>1.0866144340825893E-2</v>
      </c>
      <c r="Y200">
        <v>2.2858657302347153E-3</v>
      </c>
      <c r="Z200">
        <v>3.644133772837952E-4</v>
      </c>
      <c r="AA200">
        <v>1.4559970846929818E-2</v>
      </c>
      <c r="AB200">
        <v>5.7312285700087794E-3</v>
      </c>
      <c r="AC200">
        <v>2.898742773848371E-3</v>
      </c>
      <c r="AD200">
        <v>3.4784913286180452E-4</v>
      </c>
      <c r="AE200">
        <v>7.8580775537923836E-2</v>
      </c>
      <c r="AF200">
        <v>4.008547150121747E-3</v>
      </c>
      <c r="AG200">
        <v>6.6091335243742859E-3</v>
      </c>
      <c r="AH200">
        <v>2.2709579102549237E-2</v>
      </c>
      <c r="AI200">
        <v>6.7913402130161831E-4</v>
      </c>
      <c r="AJ200">
        <v>1.5404747312451343E-3</v>
      </c>
      <c r="AK200">
        <v>1.0468602474698116E-2</v>
      </c>
      <c r="AL200">
        <v>1.2423183316493018E-3</v>
      </c>
      <c r="AM200">
        <v>2.087094797170827E-3</v>
      </c>
      <c r="AN200">
        <v>3.7600834837918868E-3</v>
      </c>
      <c r="AO200">
        <v>1.6398601977770783E-2</v>
      </c>
      <c r="AP200">
        <v>0</v>
      </c>
      <c r="AQ200">
        <v>1.0269831541634229E-3</v>
      </c>
      <c r="AR200">
        <v>2.01089927282967E-2</v>
      </c>
      <c r="AS200">
        <v>8.7790495436550664E-4</v>
      </c>
      <c r="AT200">
        <v>1.3251395537592552E-3</v>
      </c>
      <c r="AU200">
        <v>5.466200659256928E-4</v>
      </c>
      <c r="AV200">
        <v>3.1472064401782312E-4</v>
      </c>
      <c r="AW200">
        <v>2.1367875304367993E-3</v>
      </c>
      <c r="AX200">
        <v>0</v>
      </c>
      <c r="AY200">
        <v>4.6379884381573936E-4</v>
      </c>
      <c r="AZ200">
        <v>1.0932401318513856E-3</v>
      </c>
      <c r="BA200">
        <v>1.2920110649152739E-3</v>
      </c>
      <c r="BB200">
        <v>5.6318431034768353E-4</v>
      </c>
      <c r="BC200">
        <v>7.7851948783356248E-4</v>
      </c>
      <c r="BD200">
        <v>2.087094797170827E-3</v>
      </c>
      <c r="BE200">
        <v>0</v>
      </c>
      <c r="BF200">
        <v>1.656424442199069E-4</v>
      </c>
      <c r="BG200">
        <v>1.2257540872273112E-3</v>
      </c>
      <c r="BH200">
        <v>0</v>
      </c>
      <c r="BI200">
        <v>2.8821785294263803E-3</v>
      </c>
      <c r="BJ200">
        <v>6.6256977687962758E-5</v>
      </c>
      <c r="BK200">
        <v>0</v>
      </c>
      <c r="BL200">
        <v>3.2631561511321659E-3</v>
      </c>
      <c r="BM200">
        <v>0</v>
      </c>
      <c r="BN200">
        <v>6.9569826572360904E-4</v>
      </c>
      <c r="BO200">
        <v>1.7723741531530039E-3</v>
      </c>
      <c r="BP200">
        <v>3.975418661277766E-4</v>
      </c>
      <c r="BQ200">
        <v>4.008547150121747E-3</v>
      </c>
      <c r="BR200">
        <v>0</v>
      </c>
      <c r="BS200">
        <v>1.987709330638883E-4</v>
      </c>
      <c r="BT200">
        <v>2.9815639959583244E-4</v>
      </c>
      <c r="BU200">
        <v>1.9877093306388829E-3</v>
      </c>
      <c r="BV200">
        <v>3.8097762170578587E-4</v>
      </c>
      <c r="BW200">
        <v>0</v>
      </c>
      <c r="BX200">
        <v>4.3067035497175796E-4</v>
      </c>
      <c r="BY200">
        <v>7.4539099898958113E-4</v>
      </c>
      <c r="BZ200">
        <v>4.6379884381573936E-4</v>
      </c>
      <c r="CA200">
        <v>0</v>
      </c>
      <c r="CB200">
        <v>0</v>
      </c>
      <c r="CC200">
        <v>0</v>
      </c>
      <c r="CD200">
        <v>0</v>
      </c>
      <c r="CE200">
        <v>4.9527090821752167E-3</v>
      </c>
      <c r="CF200">
        <v>0</v>
      </c>
      <c r="CG200">
        <v>0</v>
      </c>
      <c r="CH200">
        <v>4.1079326166536916E-3</v>
      </c>
      <c r="CI200">
        <v>0</v>
      </c>
      <c r="CJ200">
        <v>2.4846366632986036E-4</v>
      </c>
      <c r="CK200">
        <v>0</v>
      </c>
      <c r="CL200">
        <v>2.6502791075185103E-4</v>
      </c>
      <c r="CM200">
        <v>1.3251395537592552E-4</v>
      </c>
      <c r="CN200">
        <v>6.9569826572360904E-4</v>
      </c>
      <c r="CO200">
        <v>0</v>
      </c>
      <c r="CP200">
        <v>3.644133772837952E-4</v>
      </c>
      <c r="CQ200">
        <v>0</v>
      </c>
      <c r="CR200">
        <v>6.1287704361365561E-4</v>
      </c>
      <c r="CS200">
        <v>7.4539099898958113E-4</v>
      </c>
      <c r="CT200">
        <v>4.1410611054976728E-4</v>
      </c>
      <c r="CU200">
        <v>3.8097762170578587E-4</v>
      </c>
      <c r="CV200">
        <v>0</v>
      </c>
      <c r="CW200">
        <v>0</v>
      </c>
      <c r="CX200">
        <v>4.8036308823773004E-4</v>
      </c>
      <c r="CY200">
        <v>0</v>
      </c>
      <c r="CZ200">
        <v>0</v>
      </c>
      <c r="DA200">
        <v>2.6502791075185103E-4</v>
      </c>
      <c r="DB200">
        <v>0</v>
      </c>
      <c r="DC200">
        <v>0</v>
      </c>
    </row>
    <row r="201" spans="1:107" x14ac:dyDescent="0.25">
      <c r="A201" t="s">
        <v>224</v>
      </c>
      <c r="B201" t="str">
        <f>LEFT(A201,7)</f>
        <v>VDMT018</v>
      </c>
      <c r="C201" t="s">
        <v>192</v>
      </c>
      <c r="D201">
        <v>7</v>
      </c>
      <c r="E201">
        <v>41.357999999999997</v>
      </c>
      <c r="F201">
        <v>64.77</v>
      </c>
      <c r="G201">
        <v>0.56608153198897437</v>
      </c>
      <c r="H201">
        <v>5.4707315860148204E-3</v>
      </c>
      <c r="I201">
        <v>4.774456656885662E-3</v>
      </c>
      <c r="J201">
        <v>7.864591104258882E-2</v>
      </c>
      <c r="K201">
        <v>4.3649806866597037E-2</v>
      </c>
      <c r="L201">
        <v>3.3155949006150429E-3</v>
      </c>
      <c r="M201">
        <v>9.3665555942374964E-3</v>
      </c>
      <c r="N201">
        <v>2.1203229389433198E-2</v>
      </c>
      <c r="O201">
        <v>2.1004293695396296E-2</v>
      </c>
      <c r="P201">
        <v>5.2104573863165402E-2</v>
      </c>
      <c r="Q201">
        <v>3.0354271315130719E-2</v>
      </c>
      <c r="R201">
        <v>1.6428772732547538E-2</v>
      </c>
      <c r="S201">
        <v>1.1936141642214154E-2</v>
      </c>
      <c r="T201">
        <v>2.8182556655227865E-4</v>
      </c>
      <c r="U201">
        <v>2.2595779247691516E-2</v>
      </c>
      <c r="V201">
        <v>1.8451285621922713E-2</v>
      </c>
      <c r="W201">
        <v>6.7969695462608377E-3</v>
      </c>
      <c r="X201">
        <v>7.72533611843305E-3</v>
      </c>
      <c r="Y201">
        <v>3.481374645645795E-4</v>
      </c>
      <c r="Z201">
        <v>0</v>
      </c>
      <c r="AA201">
        <v>7.0804529102634239E-2</v>
      </c>
      <c r="AB201">
        <v>6.9627492912915897E-3</v>
      </c>
      <c r="AC201">
        <v>7.4932444753899969E-3</v>
      </c>
      <c r="AD201">
        <v>2.3043384559274546E-3</v>
      </c>
      <c r="AE201">
        <v>1.9213872449064175E-2</v>
      </c>
      <c r="AF201">
        <v>5.7525571525670997E-3</v>
      </c>
      <c r="AG201">
        <v>0</v>
      </c>
      <c r="AH201">
        <v>4.0102120322938944E-2</v>
      </c>
      <c r="AI201">
        <v>0</v>
      </c>
      <c r="AJ201">
        <v>1.1770361897183402E-3</v>
      </c>
      <c r="AK201">
        <v>1.1770361897183402E-3</v>
      </c>
      <c r="AL201">
        <v>3.9455579317319014E-3</v>
      </c>
      <c r="AM201">
        <v>1.9064670678536496E-3</v>
      </c>
      <c r="AN201">
        <v>1.4422837817675436E-3</v>
      </c>
      <c r="AO201">
        <v>3.2492830026027422E-3</v>
      </c>
      <c r="AP201">
        <v>1.8898890933505745E-3</v>
      </c>
      <c r="AQ201">
        <v>8.2889872515376072E-4</v>
      </c>
      <c r="AR201">
        <v>2.2164751910611562E-2</v>
      </c>
      <c r="AS201">
        <v>0</v>
      </c>
      <c r="AT201">
        <v>3.9787138807380513E-4</v>
      </c>
      <c r="AU201">
        <v>3.8129341357072991E-4</v>
      </c>
      <c r="AV201">
        <v>5.9680708211070775E-4</v>
      </c>
      <c r="AW201">
        <v>1.773843271829048E-3</v>
      </c>
      <c r="AX201">
        <v>1.6577974503075214E-4</v>
      </c>
      <c r="AY201">
        <v>1.1604582152152649E-3</v>
      </c>
      <c r="AZ201">
        <v>3.1498151555842905E-3</v>
      </c>
      <c r="BA201">
        <v>7.6258682714145981E-4</v>
      </c>
      <c r="BB201">
        <v>0</v>
      </c>
      <c r="BC201">
        <v>8.7863264866298635E-4</v>
      </c>
      <c r="BD201">
        <v>9.4328674922497975E-3</v>
      </c>
      <c r="BE201">
        <v>0</v>
      </c>
      <c r="BF201">
        <v>0</v>
      </c>
      <c r="BG201">
        <v>0</v>
      </c>
      <c r="BH201">
        <v>0</v>
      </c>
      <c r="BI201">
        <v>1.6412194758044462E-3</v>
      </c>
      <c r="BJ201">
        <v>0</v>
      </c>
      <c r="BK201">
        <v>8.6205467415991117E-4</v>
      </c>
      <c r="BL201">
        <v>4.6418328608610599E-4</v>
      </c>
      <c r="BM201">
        <v>3.6471543906765473E-4</v>
      </c>
      <c r="BN201">
        <v>8.1232075065068555E-4</v>
      </c>
      <c r="BO201">
        <v>1.4422837817675436E-3</v>
      </c>
      <c r="BP201">
        <v>1.7406873228228974E-3</v>
      </c>
      <c r="BQ201">
        <v>3.0006133850566138E-3</v>
      </c>
      <c r="BR201">
        <v>3.3155949006150428E-5</v>
      </c>
      <c r="BS201">
        <v>0</v>
      </c>
      <c r="BT201">
        <v>5.8022910760763247E-4</v>
      </c>
      <c r="BU201">
        <v>8.7863264866298635E-4</v>
      </c>
      <c r="BV201">
        <v>0</v>
      </c>
      <c r="BW201">
        <v>1.3262379602460171E-4</v>
      </c>
      <c r="BX201">
        <v>8.6205467415991117E-4</v>
      </c>
      <c r="BY201">
        <v>0</v>
      </c>
      <c r="BZ201">
        <v>3.481374645645795E-4</v>
      </c>
      <c r="CA201">
        <v>0</v>
      </c>
      <c r="CB201">
        <v>0</v>
      </c>
      <c r="CC201">
        <v>0</v>
      </c>
      <c r="CD201">
        <v>0</v>
      </c>
      <c r="CE201">
        <v>1.8186038029873512E-2</v>
      </c>
      <c r="CF201">
        <v>4.5092090648364584E-3</v>
      </c>
      <c r="CG201">
        <v>0</v>
      </c>
      <c r="CH201">
        <v>1.6577974503075214E-3</v>
      </c>
      <c r="CI201">
        <v>0</v>
      </c>
      <c r="CJ201">
        <v>1.5251736542829196E-3</v>
      </c>
      <c r="CK201">
        <v>3.3155949006150428E-4</v>
      </c>
      <c r="CL201">
        <v>0</v>
      </c>
      <c r="CM201">
        <v>0</v>
      </c>
      <c r="CN201">
        <v>1.1936141642214155E-3</v>
      </c>
      <c r="CO201">
        <v>1.4920177052767694E-4</v>
      </c>
      <c r="CP201">
        <v>9.9467847018451283E-5</v>
      </c>
      <c r="CQ201">
        <v>0</v>
      </c>
      <c r="CR201">
        <v>2.7187878185043353E-3</v>
      </c>
      <c r="CS201">
        <v>0</v>
      </c>
      <c r="CT201">
        <v>6.4654100561993338E-4</v>
      </c>
      <c r="CU201">
        <v>6.4654100561993338E-4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</row>
    <row r="202" spans="1:107" x14ac:dyDescent="0.25">
      <c r="A202" t="s">
        <v>244</v>
      </c>
      <c r="B202" t="str">
        <f>LEFT(A202,7)</f>
        <v>VDMT018</v>
      </c>
      <c r="C202" t="s">
        <v>192</v>
      </c>
      <c r="D202">
        <v>14</v>
      </c>
      <c r="E202">
        <v>41.357999999999997</v>
      </c>
      <c r="F202">
        <v>64.77</v>
      </c>
      <c r="G202">
        <v>0.56608153198897437</v>
      </c>
      <c r="H202">
        <v>6.0907759882869693E-3</v>
      </c>
      <c r="I202">
        <v>1.2620790629575402E-2</v>
      </c>
      <c r="J202">
        <v>2.2811127379209369E-2</v>
      </c>
      <c r="K202">
        <v>0.17765739385065885</v>
      </c>
      <c r="L202">
        <v>1.6691068814055636E-3</v>
      </c>
      <c r="M202">
        <v>2.6500732064421668E-2</v>
      </c>
      <c r="N202">
        <v>0.12304538799414348</v>
      </c>
      <c r="O202">
        <v>2.4099560761346998E-2</v>
      </c>
      <c r="P202">
        <v>3.0863836017569545E-2</v>
      </c>
      <c r="Q202">
        <v>0.1436896046852123</v>
      </c>
      <c r="R202">
        <v>4.1581259150805273E-3</v>
      </c>
      <c r="S202">
        <v>2.5944363103953146E-2</v>
      </c>
      <c r="T202">
        <v>2.1083455344070279E-3</v>
      </c>
      <c r="U202">
        <v>4.1581259150805273E-2</v>
      </c>
      <c r="V202">
        <v>1.540263543191801E-2</v>
      </c>
      <c r="W202">
        <v>4.456808199121523E-2</v>
      </c>
      <c r="X202">
        <v>4.5710102489019036E-2</v>
      </c>
      <c r="Y202">
        <v>1.1127379209370425E-3</v>
      </c>
      <c r="Z202">
        <v>0</v>
      </c>
      <c r="AA202">
        <v>2.0234260614934114E-2</v>
      </c>
      <c r="AB202">
        <v>2.6120058565153734E-2</v>
      </c>
      <c r="AC202">
        <v>1.5051244509516837E-2</v>
      </c>
      <c r="AD202">
        <v>9.3704245973645682E-4</v>
      </c>
      <c r="AE202">
        <v>6.0468521229868226E-2</v>
      </c>
      <c r="AF202">
        <v>3.42606149341142E-3</v>
      </c>
      <c r="AG202">
        <v>2.3426061493411421E-4</v>
      </c>
      <c r="AH202">
        <v>1.1390922401171302E-2</v>
      </c>
      <c r="AI202">
        <v>0</v>
      </c>
      <c r="AJ202">
        <v>0</v>
      </c>
      <c r="AK202">
        <v>0</v>
      </c>
      <c r="AL202">
        <v>3.2503660322108345E-3</v>
      </c>
      <c r="AM202">
        <v>5.2122986822840407E-3</v>
      </c>
      <c r="AN202">
        <v>2.5768667642752561E-3</v>
      </c>
      <c r="AO202">
        <v>5.1537335285505121E-3</v>
      </c>
      <c r="AP202">
        <v>4.1874084919472912E-3</v>
      </c>
      <c r="AQ202">
        <v>3.2210834553440702E-3</v>
      </c>
      <c r="AR202">
        <v>1.2474377745241582E-2</v>
      </c>
      <c r="AS202">
        <v>0</v>
      </c>
      <c r="AT202">
        <v>9.9560761346998545E-4</v>
      </c>
      <c r="AU202">
        <v>0</v>
      </c>
      <c r="AV202">
        <v>0</v>
      </c>
      <c r="AW202">
        <v>1.9033674963396779E-3</v>
      </c>
      <c r="AX202">
        <v>0</v>
      </c>
      <c r="AY202">
        <v>8.4919472913616394E-4</v>
      </c>
      <c r="AZ202">
        <v>0</v>
      </c>
      <c r="BA202">
        <v>2.3133235724743777E-3</v>
      </c>
      <c r="BB202">
        <v>2.6354319180087849E-4</v>
      </c>
      <c r="BC202">
        <v>1.1420204978038067E-3</v>
      </c>
      <c r="BD202">
        <v>1.4641288433382138E-3</v>
      </c>
      <c r="BE202">
        <v>0</v>
      </c>
      <c r="BF202">
        <v>0</v>
      </c>
      <c r="BG202">
        <v>2.3426061493411421E-4</v>
      </c>
      <c r="BH202">
        <v>0</v>
      </c>
      <c r="BI202">
        <v>4.0995607613469984E-4</v>
      </c>
      <c r="BJ202">
        <v>0</v>
      </c>
      <c r="BK202">
        <v>0</v>
      </c>
      <c r="BL202">
        <v>8.1991215226939968E-4</v>
      </c>
      <c r="BM202">
        <v>3.2210834553440701E-4</v>
      </c>
      <c r="BN202">
        <v>1.4641288433382138E-3</v>
      </c>
      <c r="BO202">
        <v>0</v>
      </c>
      <c r="BP202">
        <v>2.0497803806734992E-4</v>
      </c>
      <c r="BQ202">
        <v>2.4890190336749633E-3</v>
      </c>
      <c r="BR202">
        <v>0</v>
      </c>
      <c r="BS202">
        <v>0</v>
      </c>
      <c r="BT202">
        <v>5.5636896046852124E-4</v>
      </c>
      <c r="BU202">
        <v>8.784773060029283E-4</v>
      </c>
      <c r="BV202">
        <v>0</v>
      </c>
      <c r="BW202">
        <v>0</v>
      </c>
      <c r="BX202">
        <v>1.6691068814055636E-3</v>
      </c>
      <c r="BY202">
        <v>0</v>
      </c>
      <c r="BZ202">
        <v>5.5636896046852124E-4</v>
      </c>
      <c r="CA202">
        <v>0</v>
      </c>
      <c r="CB202">
        <v>0</v>
      </c>
      <c r="CC202">
        <v>0</v>
      </c>
      <c r="CD202">
        <v>0</v>
      </c>
      <c r="CE202">
        <v>4.9370424597364571E-2</v>
      </c>
      <c r="CF202">
        <v>0</v>
      </c>
      <c r="CG202">
        <v>0</v>
      </c>
      <c r="CH202">
        <v>1.7569546120058566E-3</v>
      </c>
      <c r="CI202">
        <v>0</v>
      </c>
      <c r="CJ202">
        <v>0</v>
      </c>
      <c r="CK202">
        <v>4.0995607613469984E-4</v>
      </c>
      <c r="CL202">
        <v>7.0278184480234264E-4</v>
      </c>
      <c r="CM202">
        <v>2.0497803806734992E-4</v>
      </c>
      <c r="CN202">
        <v>0</v>
      </c>
      <c r="CO202">
        <v>0</v>
      </c>
      <c r="CP202">
        <v>3.5139092240117132E-4</v>
      </c>
      <c r="CQ202">
        <v>0</v>
      </c>
      <c r="CR202">
        <v>0</v>
      </c>
      <c r="CS202">
        <v>0</v>
      </c>
      <c r="CT202">
        <v>0</v>
      </c>
      <c r="CU202">
        <v>6.1493411420204976E-4</v>
      </c>
      <c r="CV202">
        <v>0</v>
      </c>
      <c r="CW202">
        <v>0</v>
      </c>
      <c r="CX202">
        <v>7.320644216691069E-4</v>
      </c>
      <c r="CY202">
        <v>0</v>
      </c>
      <c r="CZ202">
        <v>0</v>
      </c>
      <c r="DA202">
        <v>0</v>
      </c>
      <c r="DB202">
        <v>0</v>
      </c>
      <c r="DC202">
        <v>0</v>
      </c>
    </row>
    <row r="203" spans="1:107" x14ac:dyDescent="0.25">
      <c r="A203" t="s">
        <v>264</v>
      </c>
      <c r="B203" t="str">
        <f>LEFT(A203,7)</f>
        <v>VDMT018</v>
      </c>
      <c r="C203" t="s">
        <v>192</v>
      </c>
      <c r="D203">
        <v>50</v>
      </c>
      <c r="E203">
        <v>41.357999999999997</v>
      </c>
      <c r="F203">
        <v>64.77</v>
      </c>
      <c r="G203">
        <v>0.56608153198897437</v>
      </c>
      <c r="H203">
        <v>2.3138832997987926E-3</v>
      </c>
      <c r="I203">
        <v>3.3953722334004025E-3</v>
      </c>
      <c r="J203">
        <v>1.8196680080482898E-2</v>
      </c>
      <c r="K203">
        <v>8.5965794768611672E-2</v>
      </c>
      <c r="L203">
        <v>2.414486921529175E-3</v>
      </c>
      <c r="M203">
        <v>1.3405432595573441E-2</v>
      </c>
      <c r="N203">
        <v>4.0228873239436622E-2</v>
      </c>
      <c r="O203">
        <v>2.1327967806841045E-2</v>
      </c>
      <c r="P203">
        <v>3.0331991951710262E-2</v>
      </c>
      <c r="Q203">
        <v>4.2643360160965794E-2</v>
      </c>
      <c r="R203">
        <v>3.433098591549296E-3</v>
      </c>
      <c r="S203">
        <v>4.465543259557344E-2</v>
      </c>
      <c r="T203">
        <v>1.0689134808853119E-3</v>
      </c>
      <c r="U203">
        <v>2.1390845070422534E-2</v>
      </c>
      <c r="V203">
        <v>8.123742454728371E-3</v>
      </c>
      <c r="W203">
        <v>8.224346076458753E-3</v>
      </c>
      <c r="X203">
        <v>2.9099597585513077E-2</v>
      </c>
      <c r="Y203">
        <v>6.7907444668008051E-4</v>
      </c>
      <c r="Z203">
        <v>0</v>
      </c>
      <c r="AA203">
        <v>1.3757545271629779E-2</v>
      </c>
      <c r="AB203">
        <v>6.6272635814889338E-3</v>
      </c>
      <c r="AC203">
        <v>1.1996981891348088E-2</v>
      </c>
      <c r="AD203">
        <v>1.182092555331992E-3</v>
      </c>
      <c r="AE203">
        <v>0.10580985915492958</v>
      </c>
      <c r="AF203">
        <v>3.1690140845070424E-3</v>
      </c>
      <c r="AG203">
        <v>0</v>
      </c>
      <c r="AH203">
        <v>1.164486921529175E-2</v>
      </c>
      <c r="AI203">
        <v>3.0181086519114687E-4</v>
      </c>
      <c r="AJ203">
        <v>2.1378269617706238E-4</v>
      </c>
      <c r="AK203">
        <v>3.3953722334004025E-4</v>
      </c>
      <c r="AL203">
        <v>4.5523138832997984E-3</v>
      </c>
      <c r="AM203">
        <v>2.6156941649899397E-3</v>
      </c>
      <c r="AN203">
        <v>2.6282696177062376E-3</v>
      </c>
      <c r="AO203">
        <v>3.8480885311871229E-3</v>
      </c>
      <c r="AP203">
        <v>1.8360160965794768E-3</v>
      </c>
      <c r="AQ203">
        <v>9.43158953722334E-4</v>
      </c>
      <c r="AR203">
        <v>8.9914486921529174E-3</v>
      </c>
      <c r="AS203">
        <v>0</v>
      </c>
      <c r="AT203">
        <v>4.5271629778672034E-4</v>
      </c>
      <c r="AU203">
        <v>1.0060362173038229E-4</v>
      </c>
      <c r="AV203">
        <v>6.4134808853118707E-4</v>
      </c>
      <c r="AW203">
        <v>2.1001006036217304E-3</v>
      </c>
      <c r="AX203">
        <v>7.5452716297786719E-5</v>
      </c>
      <c r="AY203">
        <v>5.1559356136820925E-4</v>
      </c>
      <c r="AZ203">
        <v>7.1680080482897383E-4</v>
      </c>
      <c r="BA203">
        <v>4.6403420523138837E-3</v>
      </c>
      <c r="BB203">
        <v>0</v>
      </c>
      <c r="BC203">
        <v>1.4839034205231388E-3</v>
      </c>
      <c r="BD203">
        <v>2.6031187122736417E-3</v>
      </c>
      <c r="BE203">
        <v>0</v>
      </c>
      <c r="BF203">
        <v>0</v>
      </c>
      <c r="BG203">
        <v>0</v>
      </c>
      <c r="BH203">
        <v>0</v>
      </c>
      <c r="BI203">
        <v>3.3953722334004025E-4</v>
      </c>
      <c r="BJ203">
        <v>0</v>
      </c>
      <c r="BK203">
        <v>0</v>
      </c>
      <c r="BL203">
        <v>4.6529175050301813E-4</v>
      </c>
      <c r="BM203">
        <v>1.2575452716297788E-4</v>
      </c>
      <c r="BN203">
        <v>8.4255533199195166E-4</v>
      </c>
      <c r="BO203">
        <v>0</v>
      </c>
      <c r="BP203">
        <v>2.8923541247484908E-4</v>
      </c>
      <c r="BQ203">
        <v>8.551307847082495E-4</v>
      </c>
      <c r="BR203">
        <v>0</v>
      </c>
      <c r="BS203">
        <v>0</v>
      </c>
      <c r="BT203">
        <v>0</v>
      </c>
      <c r="BU203">
        <v>3.2696177062374246E-4</v>
      </c>
      <c r="BV203">
        <v>0</v>
      </c>
      <c r="BW203">
        <v>0</v>
      </c>
      <c r="BX203">
        <v>5.2816901408450699E-4</v>
      </c>
      <c r="BY203">
        <v>0</v>
      </c>
      <c r="BZ203">
        <v>2.7665995975855129E-4</v>
      </c>
      <c r="CA203">
        <v>0</v>
      </c>
      <c r="CB203">
        <v>1.1317907444668008E-4</v>
      </c>
      <c r="CC203">
        <v>0</v>
      </c>
      <c r="CD203">
        <v>8.8028169014084512E-5</v>
      </c>
      <c r="CE203">
        <v>4.0077967806841044E-2</v>
      </c>
      <c r="CF203">
        <v>0</v>
      </c>
      <c r="CG203">
        <v>0</v>
      </c>
      <c r="CH203">
        <v>1.1066398390342052E-3</v>
      </c>
      <c r="CI203">
        <v>0</v>
      </c>
      <c r="CJ203">
        <v>3.5211267605633805E-4</v>
      </c>
      <c r="CK203">
        <v>1.0060362173038229E-4</v>
      </c>
      <c r="CL203">
        <v>5.6589537223340042E-4</v>
      </c>
      <c r="CM203">
        <v>0</v>
      </c>
      <c r="CN203">
        <v>3.7726358148893358E-4</v>
      </c>
      <c r="CO203">
        <v>0</v>
      </c>
      <c r="CP203">
        <v>2.5150905432595576E-4</v>
      </c>
      <c r="CQ203">
        <v>0</v>
      </c>
      <c r="CR203">
        <v>5.4074446680080484E-4</v>
      </c>
      <c r="CS203">
        <v>0</v>
      </c>
      <c r="CT203">
        <v>0</v>
      </c>
      <c r="CU203">
        <v>1.2575452716297788E-4</v>
      </c>
      <c r="CV203">
        <v>0</v>
      </c>
      <c r="CW203">
        <v>0</v>
      </c>
      <c r="CX203">
        <v>2.7665995975855129E-4</v>
      </c>
      <c r="CY203">
        <v>0</v>
      </c>
      <c r="CZ203">
        <v>0</v>
      </c>
      <c r="DA203">
        <v>1.7605633802816902E-4</v>
      </c>
      <c r="DB203">
        <v>0</v>
      </c>
      <c r="DC203">
        <v>0</v>
      </c>
    </row>
    <row r="204" spans="1:107" x14ac:dyDescent="0.25">
      <c r="G204" t="s">
        <v>356</v>
      </c>
      <c r="H204">
        <f>MEDIAN(H201-H200,H202-H201,H203-H202)</f>
        <v>-3.7768926884881766E-3</v>
      </c>
      <c r="I204">
        <f t="shared" ref="I204" si="3236">MEDIAN(I201-I200,I202-I201,I203-I202)</f>
        <v>-5.4953748847485669E-3</v>
      </c>
      <c r="J204">
        <f t="shared" ref="J204" si="3237">MEDIAN(J201-J200,J202-J201,J203-J202)</f>
        <v>-4.6144472987264713E-3</v>
      </c>
      <c r="K204">
        <f t="shared" ref="K204" si="3238">MEDIAN(K201-K200,K202-K201,K203-K202)</f>
        <v>-4.2550521105442517E-2</v>
      </c>
      <c r="L204">
        <f t="shared" ref="L204" si="3239">MEDIAN(L201-L200,L202-L201,L203-L202)</f>
        <v>7.4538004012361138E-4</v>
      </c>
      <c r="M204">
        <f t="shared" ref="M204" si="3240">MEDIAN(M201-M200,M202-M201,M203-M202)</f>
        <v>-2.9039890378307689E-4</v>
      </c>
      <c r="N204">
        <f t="shared" ref="N204" si="3241">MEDIAN(N201-N200,N202-N201,N203-N202)</f>
        <v>-1.0425508693002981E-3</v>
      </c>
      <c r="O204">
        <f t="shared" ref="O204" si="3242">MEDIAN(O201-O200,O202-O201,O203-O202)</f>
        <v>-2.7715929545059532E-3</v>
      </c>
      <c r="P204">
        <f t="shared" ref="P204" si="3243">MEDIAN(P201-P200,P202-P201,P203-P202)</f>
        <v>-5.3184406585928337E-4</v>
      </c>
      <c r="Q204">
        <f t="shared" ref="Q204" si="3244">MEDIAN(Q201-Q200,Q202-Q201,Q203-Q202)</f>
        <v>1.4684496091927526E-2</v>
      </c>
      <c r="R204">
        <f t="shared" ref="R204" si="3245">MEDIAN(R201-R200,R202-R201,R203-R202)</f>
        <v>-7.2502732353123137E-4</v>
      </c>
      <c r="S204">
        <f t="shared" ref="S204" si="3246">MEDIAN(S201-S200,S202-S201,S203-S202)</f>
        <v>1.4008221461738992E-2</v>
      </c>
      <c r="T204">
        <f t="shared" ref="T204" si="3247">MEDIAN(T201-T200,T202-T201,T203-T202)</f>
        <v>-1.039432053521716E-3</v>
      </c>
      <c r="U204">
        <f t="shared" ref="U204" si="3248">MEDIAN(U201-U200,U202-U201,U203-U202)</f>
        <v>9.7087970873827589E-3</v>
      </c>
      <c r="V204">
        <f t="shared" ref="V204" si="3249">MEDIAN(V201-V200,V202-V201,V203-V202)</f>
        <v>-3.0486501900047029E-3</v>
      </c>
      <c r="W204">
        <f t="shared" ref="W204" si="3250">MEDIAN(W201-W200,W202-W201,W203-W202)</f>
        <v>2.970629084780988E-3</v>
      </c>
      <c r="X204">
        <f t="shared" ref="X204" si="3251">MEDIAN(X201-X200,X202-X201,X203-X202)</f>
        <v>-3.140808222392843E-3</v>
      </c>
      <c r="Y204">
        <f t="shared" ref="Y204" si="3252">MEDIAN(Y201-Y200,Y202-Y201,Y203-Y202)</f>
        <v>-4.3366347425696197E-4</v>
      </c>
      <c r="Z204">
        <f t="shared" ref="Z204" si="3253">MEDIAN(Z201-Z200,Z202-Z201,Z203-Z202)</f>
        <v>0</v>
      </c>
      <c r="AA204">
        <f t="shared" ref="AA204" si="3254">MEDIAN(AA201-AA200,AA202-AA201,AA203-AA202)</f>
        <v>-6.4767153433043356E-3</v>
      </c>
      <c r="AB204">
        <f t="shared" ref="AB204" si="3255">MEDIAN(AB201-AB200,AB202-AB201,AB203-AB202)</f>
        <v>1.2315207212828102E-3</v>
      </c>
      <c r="AC204">
        <f t="shared" ref="AC204" si="3256">MEDIAN(AC201-AC200,AC202-AC201,AC203-AC202)</f>
        <v>4.594501701541626E-3</v>
      </c>
      <c r="AD204">
        <f t="shared" ref="AD204" si="3257">MEDIAN(AD201-AD200,AD202-AD201,AD203-AD202)</f>
        <v>2.450500955955352E-4</v>
      </c>
      <c r="AE204">
        <f t="shared" ref="AE204" si="3258">MEDIAN(AE201-AE200,AE202-AE201,AE203-AE202)</f>
        <v>4.1254648780804051E-2</v>
      </c>
      <c r="AF204">
        <f t="shared" ref="AF204" si="3259">MEDIAN(AF201-AF200,AF202-AF201,AF203-AF202)</f>
        <v>-2.5704740890437764E-4</v>
      </c>
      <c r="AG204">
        <f t="shared" ref="AG204" si="3260">MEDIAN(AG201-AG200,AG202-AG201,AG203-AG202)</f>
        <v>-2.3426061493411421E-4</v>
      </c>
      <c r="AH204">
        <f t="shared" ref="AH204" si="3261">MEDIAN(AH201-AH200,AH202-AH201,AH203-AH202)</f>
        <v>2.5394681412044783E-4</v>
      </c>
      <c r="AI204">
        <f t="shared" ref="AI204" si="3262">MEDIAN(AI201-AI200,AI202-AI201,AI203-AI202)</f>
        <v>0</v>
      </c>
      <c r="AJ204">
        <f t="shared" ref="AJ204" si="3263">MEDIAN(AJ201-AJ200,AJ202-AJ201,AJ203-AJ202)</f>
        <v>-3.6343854152679411E-4</v>
      </c>
      <c r="AK204">
        <f t="shared" ref="AK204" si="3264">MEDIAN(AK201-AK200,AK202-AK201,AK203-AK202)</f>
        <v>-1.1770361897183402E-3</v>
      </c>
      <c r="AL204">
        <f t="shared" ref="AL204" si="3265">MEDIAN(AL201-AL200,AL202-AL201,AL203-AL202)</f>
        <v>1.301947851088964E-3</v>
      </c>
      <c r="AM204">
        <f t="shared" ref="AM204" si="3266">MEDIAN(AM201-AM200,AM202-AM201,AM203-AM202)</f>
        <v>-1.8062772931717744E-4</v>
      </c>
      <c r="AN204">
        <f t="shared" ref="AN204" si="3267">MEDIAN(AN201-AN200,AN202-AN201,AN203-AN202)</f>
        <v>5.1402853430981572E-5</v>
      </c>
      <c r="AO204">
        <f t="shared" ref="AO204" si="3268">MEDIAN(AO201-AO200,AO202-AO201,AO203-AO202)</f>
        <v>-1.3056449973633893E-3</v>
      </c>
      <c r="AP204">
        <f t="shared" ref="AP204" si="3269">MEDIAN(AP201-AP200,AP202-AP201,AP203-AP202)</f>
        <v>1.8898890933505745E-3</v>
      </c>
      <c r="AQ204">
        <f t="shared" ref="AQ204" si="3270">MEDIAN(AQ201-AQ200,AQ202-AQ201,AQ203-AQ202)</f>
        <v>-1.9808442900966217E-4</v>
      </c>
      <c r="AR204">
        <f t="shared" ref="AR204" si="3271">MEDIAN(AR201-AR200,AR202-AR201,AR203-AR202)</f>
        <v>-3.4829290530886646E-3</v>
      </c>
      <c r="AS204">
        <f t="shared" ref="AS204" si="3272">MEDIAN(AS201-AS200,AS202-AS201,AS203-AS202)</f>
        <v>0</v>
      </c>
      <c r="AT204">
        <f t="shared" ref="AT204" si="3273">MEDIAN(AT201-AT200,AT202-AT201,AT203-AT202)</f>
        <v>-5.4289131568326511E-4</v>
      </c>
      <c r="AU204">
        <f t="shared" ref="AU204" si="3274">MEDIAN(AU201-AU200,AU202-AU201,AU203-AU202)</f>
        <v>-1.6532665235496289E-4</v>
      </c>
      <c r="AV204">
        <f t="shared" ref="AV204" si="3275">MEDIAN(AV201-AV200,AV202-AV201,AV203-AV202)</f>
        <v>2.8208643809288464E-4</v>
      </c>
      <c r="AW204">
        <f t="shared" ref="AW204" si="3276">MEDIAN(AW201-AW200,AW202-AW201,AW203-AW202)</f>
        <v>1.2952422451062992E-4</v>
      </c>
      <c r="AX204">
        <f t="shared" ref="AX204" si="3277">MEDIAN(AX201-AX200,AX202-AX201,AX203-AX202)</f>
        <v>7.5452716297786719E-5</v>
      </c>
      <c r="AY204">
        <f t="shared" ref="AY204" si="3278">MEDIAN(AY201-AY200,AY202-AY201,AY203-AY202)</f>
        <v>-3.1126348607910101E-4</v>
      </c>
      <c r="AZ204">
        <f t="shared" ref="AZ204" si="3279">MEDIAN(AZ201-AZ200,AZ202-AZ201,AZ203-AZ202)</f>
        <v>7.1680080482897383E-4</v>
      </c>
      <c r="BA204">
        <f t="shared" ref="BA204" si="3280">MEDIAN(BA201-BA200,BA202-BA201,BA203-BA202)</f>
        <v>1.5507367453329178E-3</v>
      </c>
      <c r="BB204">
        <f t="shared" ref="BB204" si="3281">MEDIAN(BB201-BB200,BB202-BB201,BB203-BB202)</f>
        <v>-2.6354319180087849E-4</v>
      </c>
      <c r="BC204">
        <f t="shared" ref="BC204" si="3282">MEDIAN(BC201-BC200,BC202-BC201,BC203-BC202)</f>
        <v>2.6338784914082039E-4</v>
      </c>
      <c r="BD204">
        <f t="shared" ref="BD204" si="3283">MEDIAN(BD201-BD200,BD202-BD201,BD203-BD202)</f>
        <v>1.1389898689354279E-3</v>
      </c>
      <c r="BE204">
        <f t="shared" ref="BE204" si="3284">MEDIAN(BE201-BE200,BE202-BE201,BE203-BE202)</f>
        <v>0</v>
      </c>
      <c r="BF204">
        <f t="shared" ref="BF204" si="3285">MEDIAN(BF201-BF200,BF202-BF201,BF203-BF202)</f>
        <v>0</v>
      </c>
      <c r="BG204">
        <f t="shared" ref="BG204" si="3286">MEDIAN(BG201-BG200,BG202-BG201,BG203-BG202)</f>
        <v>-2.3426061493411421E-4</v>
      </c>
      <c r="BH204">
        <f t="shared" ref="BH204" si="3287">MEDIAN(BH201-BH200,BH202-BH201,BH203-BH202)</f>
        <v>0</v>
      </c>
      <c r="BI204">
        <f t="shared" ref="BI204" si="3288">MEDIAN(BI201-BI200,BI202-BI201,BI203-BI202)</f>
        <v>-1.2312633996697463E-3</v>
      </c>
      <c r="BJ204">
        <f t="shared" ref="BJ204" si="3289">MEDIAN(BJ201-BJ200,BJ202-BJ201,BJ203-BJ202)</f>
        <v>0</v>
      </c>
      <c r="BK204">
        <f t="shared" ref="BK204" si="3290">MEDIAN(BK201-BK200,BK202-BK201,BK203-BK202)</f>
        <v>0</v>
      </c>
      <c r="BL204">
        <f t="shared" ref="BL204" si="3291">MEDIAN(BL201-BL200,BL202-BL201,BL203-BL202)</f>
        <v>-3.5462040176638155E-4</v>
      </c>
      <c r="BM204">
        <f t="shared" ref="BM204" si="3292">MEDIAN(BM201-BM200,BM202-BM201,BM203-BM202)</f>
        <v>-4.2607093533247723E-5</v>
      </c>
      <c r="BN204">
        <f t="shared" ref="BN204" si="3293">MEDIAN(BN201-BN200,BN202-BN201,BN203-BN202)</f>
        <v>1.166224849270765E-4</v>
      </c>
      <c r="BO204">
        <f t="shared" ref="BO204" si="3294">MEDIAN(BO201-BO200,BO202-BO201,BO203-BO202)</f>
        <v>-3.3009037138546026E-4</v>
      </c>
      <c r="BP204">
        <f t="shared" ref="BP204" si="3295">MEDIAN(BP201-BP200,BP202-BP201,BP203-BP202)</f>
        <v>8.4257374407499161E-5</v>
      </c>
      <c r="BQ204">
        <f t="shared" ref="BQ204" si="3296">MEDIAN(BQ201-BQ200,BQ202-BQ201,BQ203-BQ202)</f>
        <v>-1.0079337650651331E-3</v>
      </c>
      <c r="BR204">
        <f t="shared" ref="BR204" si="3297">MEDIAN(BR201-BR200,BR202-BR201,BR203-BR202)</f>
        <v>0</v>
      </c>
      <c r="BS204">
        <f t="shared" ref="BS204" si="3298">MEDIAN(BS201-BS200,BS202-BS201,BS203-BS202)</f>
        <v>0</v>
      </c>
      <c r="BT204">
        <f t="shared" ref="BT204" si="3299">MEDIAN(BT201-BT200,BT202-BT201,BT203-BT202)</f>
        <v>-2.386014713911123E-5</v>
      </c>
      <c r="BU204">
        <f t="shared" ref="BU204" si="3300">MEDIAN(BU201-BU200,BU202-BU201,BU203-BU202)</f>
        <v>-5.515155353791859E-4</v>
      </c>
      <c r="BV204">
        <f t="shared" ref="BV204" si="3301">MEDIAN(BV201-BV200,BV202-BV201,BV203-BV202)</f>
        <v>0</v>
      </c>
      <c r="BW204">
        <f t="shared" ref="BW204" si="3302">MEDIAN(BW201-BW200,BW202-BW201,BW203-BW202)</f>
        <v>0</v>
      </c>
      <c r="BX204">
        <f t="shared" ref="BX204" si="3303">MEDIAN(BX201-BX200,BX202-BX201,BX203-BX202)</f>
        <v>4.3138431918815322E-4</v>
      </c>
      <c r="BY204">
        <f t="shared" ref="BY204" si="3304">MEDIAN(BY201-BY200,BY202-BY201,BY203-BY202)</f>
        <v>0</v>
      </c>
      <c r="BZ204">
        <f t="shared" ref="BZ204" si="3305">MEDIAN(BZ201-BZ200,BZ202-BZ201,BZ203-BZ202)</f>
        <v>-1.1566137925115986E-4</v>
      </c>
      <c r="CA204">
        <f t="shared" ref="CA204" si="3306">MEDIAN(CA201-CA200,CA202-CA201,CA203-CA202)</f>
        <v>0</v>
      </c>
      <c r="CB204">
        <f t="shared" ref="CB204" si="3307">MEDIAN(CB201-CB200,CB202-CB201,CB203-CB202)</f>
        <v>0</v>
      </c>
      <c r="CC204">
        <f t="shared" ref="CC204" si="3308">MEDIAN(CC201-CC200,CC202-CC201,CC203-CC202)</f>
        <v>0</v>
      </c>
      <c r="CD204">
        <f t="shared" ref="CD204" si="3309">MEDIAN(CD201-CD200,CD202-CD201,CD203-CD202)</f>
        <v>0</v>
      </c>
      <c r="CE204">
        <f t="shared" ref="CE204" si="3310">MEDIAN(CE201-CE200,CE202-CE201,CE203-CE202)</f>
        <v>1.3233328947698294E-2</v>
      </c>
      <c r="CF204">
        <f t="shared" ref="CF204" si="3311">MEDIAN(CF201-CF200,CF202-CF201,CF203-CF202)</f>
        <v>0</v>
      </c>
      <c r="CG204">
        <f t="shared" ref="CG204" si="3312">MEDIAN(CG201-CG200,CG202-CG201,CG203-CG202)</f>
        <v>0</v>
      </c>
      <c r="CH204">
        <f t="shared" ref="CH204" si="3313">MEDIAN(CH201-CH200,CH202-CH201,CH203-CH202)</f>
        <v>-6.5031477297165146E-4</v>
      </c>
      <c r="CI204">
        <f t="shared" ref="CI204" si="3314">MEDIAN(CI201-CI200,CI202-CI201,CI203-CI202)</f>
        <v>0</v>
      </c>
      <c r="CJ204">
        <f t="shared" ref="CJ204" si="3315">MEDIAN(CJ201-CJ200,CJ202-CJ201,CJ203-CJ202)</f>
        <v>3.5211267605633805E-4</v>
      </c>
      <c r="CK204">
        <f t="shared" ref="CK204" si="3316">MEDIAN(CK201-CK200,CK202-CK201,CK203-CK202)</f>
        <v>7.8396586073195562E-5</v>
      </c>
      <c r="CL204">
        <f t="shared" ref="CL204" si="3317">MEDIAN(CL201-CL200,CL202-CL201,CL203-CL202)</f>
        <v>-1.3688647256894222E-4</v>
      </c>
      <c r="CM204">
        <f t="shared" ref="CM204" si="3318">MEDIAN(CM201-CM200,CM202-CM201,CM203-CM202)</f>
        <v>-1.3251395537592552E-4</v>
      </c>
      <c r="CN204">
        <f t="shared" ref="CN204" si="3319">MEDIAN(CN201-CN200,CN202-CN201,CN203-CN202)</f>
        <v>3.7726358148893358E-4</v>
      </c>
      <c r="CO204">
        <f t="shared" ref="CO204" si="3320">MEDIAN(CO201-CO200,CO202-CO201,CO203-CO202)</f>
        <v>0</v>
      </c>
      <c r="CP204">
        <f t="shared" ref="CP204" si="3321">MEDIAN(CP201-CP200,CP202-CP201,CP203-CP202)</f>
        <v>-9.9881868075215566E-5</v>
      </c>
      <c r="CQ204">
        <f t="shared" ref="CQ204" si="3322">MEDIAN(CQ201-CQ200,CQ202-CQ201,CQ203-CQ202)</f>
        <v>0</v>
      </c>
      <c r="CR204">
        <f t="shared" ref="CR204" si="3323">MEDIAN(CR201-CR200,CR202-CR201,CR203-CR202)</f>
        <v>5.4074446680080484E-4</v>
      </c>
      <c r="CS204">
        <f t="shared" ref="CS204" si="3324">MEDIAN(CS201-CS200,CS202-CS201,CS203-CS202)</f>
        <v>0</v>
      </c>
      <c r="CT204">
        <f t="shared" ref="CT204" si="3325">MEDIAN(CT201-CT200,CT202-CT201,CT203-CT202)</f>
        <v>0</v>
      </c>
      <c r="CU204">
        <f t="shared" ref="CU204" si="3326">MEDIAN(CU201-CU200,CU202-CU201,CU203-CU202)</f>
        <v>-3.1606891417883622E-5</v>
      </c>
      <c r="CV204">
        <f t="shared" ref="CV204" si="3327">MEDIAN(CV201-CV200,CV202-CV201,CV203-CV202)</f>
        <v>0</v>
      </c>
      <c r="CW204">
        <f t="shared" ref="CW204" si="3328">MEDIAN(CW201-CW200,CW202-CW201,CW203-CW202)</f>
        <v>0</v>
      </c>
      <c r="CX204">
        <f t="shared" ref="CX204" si="3329">MEDIAN(CX201-CX200,CX202-CX201,CX203-CX202)</f>
        <v>-4.5540446191055561E-4</v>
      </c>
      <c r="CY204">
        <f t="shared" ref="CY204" si="3330">MEDIAN(CY201-CY200,CY202-CY201,CY203-CY202)</f>
        <v>0</v>
      </c>
      <c r="CZ204">
        <f t="shared" ref="CZ204" si="3331">MEDIAN(CZ201-CZ200,CZ202-CZ201,CZ203-CZ202)</f>
        <v>0</v>
      </c>
      <c r="DA204">
        <f t="shared" ref="DA204" si="3332">MEDIAN(DA201-DA200,DA202-DA201,DA203-DA202)</f>
        <v>0</v>
      </c>
      <c r="DB204">
        <f t="shared" ref="DB204" si="3333">MEDIAN(DB201-DB200,DB202-DB201,DB203-DB202)</f>
        <v>0</v>
      </c>
      <c r="DC204">
        <f t="shared" ref="DC204" si="3334">MEDIAN(DC201-DC200,DC202-DC201,DC203-DC202)</f>
        <v>0</v>
      </c>
    </row>
    <row r="205" spans="1:107" x14ac:dyDescent="0.25">
      <c r="G205" t="s">
        <v>357</v>
      </c>
      <c r="H205">
        <f>AVERAGE(H201-H200,H202-H201,H203-H202)</f>
        <v>-3.7452228791298643E-3</v>
      </c>
      <c r="I205">
        <f t="shared" ref="I205:BT205" si="3335">AVERAGE(I201-I200,I202-I201,I203-I202)</f>
        <v>-2.2914864360779421E-3</v>
      </c>
      <c r="J205">
        <f t="shared" si="3335"/>
        <v>-1.4402324663945532E-2</v>
      </c>
      <c r="K205">
        <f t="shared" si="3335"/>
        <v>-7.8177734475960256E-5</v>
      </c>
      <c r="L205">
        <f t="shared" si="3335"/>
        <v>5.4532247789853758E-4</v>
      </c>
      <c r="M205">
        <f t="shared" si="3335"/>
        <v>1.2494926991842889E-3</v>
      </c>
      <c r="N205">
        <f t="shared" si="3335"/>
        <v>5.9943643269010404E-3</v>
      </c>
      <c r="O205">
        <f t="shared" si="3335"/>
        <v>-3.4034511908764102E-3</v>
      </c>
      <c r="P205">
        <f t="shared" si="3335"/>
        <v>2.9910987127760094E-4</v>
      </c>
      <c r="Q205">
        <f t="shared" si="3335"/>
        <v>8.9911949792542047E-3</v>
      </c>
      <c r="R205">
        <f t="shared" si="3335"/>
        <v>-1.2795349032348725E-3</v>
      </c>
      <c r="S205">
        <f t="shared" si="3335"/>
        <v>1.2174129528125336E-2</v>
      </c>
      <c r="T205">
        <f t="shared" si="3335"/>
        <v>-6.4307158649833443E-4</v>
      </c>
      <c r="U205">
        <f t="shared" si="3335"/>
        <v>2.8346209700379258E-3</v>
      </c>
      <c r="V205">
        <f t="shared" si="3335"/>
        <v>-2.3662660563603579E-3</v>
      </c>
      <c r="W205">
        <f t="shared" si="3335"/>
        <v>1.4660018716596349E-3</v>
      </c>
      <c r="X205">
        <f t="shared" si="3335"/>
        <v>6.0778177482290622E-3</v>
      </c>
      <c r="Y205">
        <f t="shared" si="3335"/>
        <v>-5.3559709451821158E-4</v>
      </c>
      <c r="Z205">
        <f t="shared" si="3335"/>
        <v>-1.2147112576126507E-4</v>
      </c>
      <c r="AA205">
        <f t="shared" si="3335"/>
        <v>-2.6747519176667918E-4</v>
      </c>
      <c r="AB205">
        <f t="shared" si="3335"/>
        <v>2.9867833716005235E-4</v>
      </c>
      <c r="AC205">
        <f t="shared" si="3335"/>
        <v>3.0327463724999057E-3</v>
      </c>
      <c r="AD205">
        <f t="shared" si="3335"/>
        <v>2.7808114082339587E-4</v>
      </c>
      <c r="AE205">
        <f t="shared" si="3335"/>
        <v>9.0763612056685792E-3</v>
      </c>
      <c r="AF205">
        <f t="shared" si="3335"/>
        <v>-2.7984435520490153E-4</v>
      </c>
      <c r="AG205">
        <f t="shared" si="3335"/>
        <v>-2.2030445081247618E-3</v>
      </c>
      <c r="AH205">
        <f t="shared" si="3335"/>
        <v>-3.6882366290858291E-3</v>
      </c>
      <c r="AI205">
        <f t="shared" si="3335"/>
        <v>-1.2577438537015714E-4</v>
      </c>
      <c r="AJ205">
        <f t="shared" si="3335"/>
        <v>-4.4223067835602397E-4</v>
      </c>
      <c r="AK205">
        <f t="shared" si="3335"/>
        <v>-3.376355083786026E-3</v>
      </c>
      <c r="AL205">
        <f t="shared" si="3335"/>
        <v>1.1033318505501656E-3</v>
      </c>
      <c r="AM205">
        <f t="shared" si="3335"/>
        <v>1.7619978927303756E-4</v>
      </c>
      <c r="AN205">
        <f t="shared" si="3335"/>
        <v>-3.7727128869521632E-4</v>
      </c>
      <c r="AO205">
        <f t="shared" si="3335"/>
        <v>-4.1835044821945536E-3</v>
      </c>
      <c r="AP205">
        <f t="shared" si="3335"/>
        <v>6.1200536552649231E-4</v>
      </c>
      <c r="AQ205">
        <f t="shared" si="3335"/>
        <v>-2.7941400147029592E-5</v>
      </c>
      <c r="AR205">
        <f t="shared" si="3335"/>
        <v>-3.7058480120479276E-3</v>
      </c>
      <c r="AS205">
        <f t="shared" si="3335"/>
        <v>-2.9263498478850221E-4</v>
      </c>
      <c r="AT205">
        <f t="shared" si="3335"/>
        <v>-2.9080775199084494E-4</v>
      </c>
      <c r="AU205">
        <f t="shared" si="3335"/>
        <v>-1.486721480651035E-4</v>
      </c>
      <c r="AV205">
        <f t="shared" si="3335"/>
        <v>1.0887581483778799E-4</v>
      </c>
      <c r="AW205">
        <f t="shared" si="3335"/>
        <v>-1.2228975605022962E-5</v>
      </c>
      <c r="AX205">
        <f t="shared" si="3335"/>
        <v>2.5150905432595573E-5</v>
      </c>
      <c r="AY205">
        <f t="shared" si="3335"/>
        <v>1.7264905850823296E-5</v>
      </c>
      <c r="AZ205">
        <f t="shared" si="3335"/>
        <v>-1.2547977567413718E-4</v>
      </c>
      <c r="BA205">
        <f t="shared" si="3335"/>
        <v>1.1161103291328698E-3</v>
      </c>
      <c r="BB205">
        <f t="shared" si="3335"/>
        <v>-1.8772810344922785E-4</v>
      </c>
      <c r="BC205">
        <f t="shared" si="3335"/>
        <v>2.3512797756319211E-4</v>
      </c>
      <c r="BD205">
        <f t="shared" si="3335"/>
        <v>1.7200797170093823E-4</v>
      </c>
      <c r="BE205">
        <f t="shared" si="3335"/>
        <v>0</v>
      </c>
      <c r="BF205">
        <f t="shared" si="3335"/>
        <v>-5.5214148073302301E-5</v>
      </c>
      <c r="BG205">
        <f t="shared" si="3335"/>
        <v>-4.0858469574243705E-4</v>
      </c>
      <c r="BH205">
        <f t="shared" si="3335"/>
        <v>0</v>
      </c>
      <c r="BI205">
        <f t="shared" si="3335"/>
        <v>-8.475471020287801E-4</v>
      </c>
      <c r="BJ205">
        <f t="shared" si="3335"/>
        <v>-2.2085659229320918E-5</v>
      </c>
      <c r="BK205">
        <f t="shared" si="3335"/>
        <v>0</v>
      </c>
      <c r="BL205">
        <f t="shared" si="3335"/>
        <v>-9.3262146687638251E-4</v>
      </c>
      <c r="BM205">
        <f t="shared" si="3335"/>
        <v>4.1918175720992628E-5</v>
      </c>
      <c r="BN205">
        <f t="shared" si="3335"/>
        <v>4.8952355422780869E-5</v>
      </c>
      <c r="BO205">
        <f t="shared" si="3335"/>
        <v>-5.907913843843346E-4</v>
      </c>
      <c r="BP205">
        <f t="shared" si="3335"/>
        <v>-3.6102151217642487E-5</v>
      </c>
      <c r="BQ205">
        <f t="shared" si="3335"/>
        <v>-1.0511387884711658E-3</v>
      </c>
      <c r="BR205">
        <f t="shared" si="3335"/>
        <v>0</v>
      </c>
      <c r="BS205">
        <f t="shared" si="3335"/>
        <v>-6.6256977687962772E-5</v>
      </c>
      <c r="BT205">
        <f t="shared" si="3335"/>
        <v>-9.9385466531944151E-5</v>
      </c>
      <c r="BU205">
        <f t="shared" ref="BU205:DC205" si="3336">AVERAGE(BU201-BU200,BU202-BU201,BU203-BU202)</f>
        <v>-5.5358252000504678E-4</v>
      </c>
      <c r="BV205">
        <f t="shared" si="3336"/>
        <v>-1.2699254056859529E-4</v>
      </c>
      <c r="BW205">
        <f t="shared" si="3336"/>
        <v>0</v>
      </c>
      <c r="BX205">
        <f t="shared" si="3336"/>
        <v>3.2499553037583029E-5</v>
      </c>
      <c r="BY205">
        <f t="shared" si="3336"/>
        <v>-2.4846366632986036E-4</v>
      </c>
      <c r="BZ205">
        <f t="shared" si="3336"/>
        <v>-6.2379628019062691E-5</v>
      </c>
      <c r="CA205">
        <f t="shared" si="3336"/>
        <v>0</v>
      </c>
      <c r="CB205">
        <f t="shared" si="3336"/>
        <v>3.7726358148893359E-5</v>
      </c>
      <c r="CC205">
        <f t="shared" si="3336"/>
        <v>0</v>
      </c>
      <c r="CD205">
        <f t="shared" si="3336"/>
        <v>2.9342723004694838E-5</v>
      </c>
      <c r="CE205">
        <f t="shared" si="3336"/>
        <v>1.1708419574888608E-2</v>
      </c>
      <c r="CF205">
        <f t="shared" si="3336"/>
        <v>0</v>
      </c>
      <c r="CG205">
        <f t="shared" si="3336"/>
        <v>0</v>
      </c>
      <c r="CH205">
        <f t="shared" si="3336"/>
        <v>-1.0004309258731623E-3</v>
      </c>
      <c r="CI205">
        <f t="shared" si="3336"/>
        <v>0</v>
      </c>
      <c r="CJ205">
        <f t="shared" si="3336"/>
        <v>3.4549669908825879E-5</v>
      </c>
      <c r="CK205">
        <f t="shared" si="3336"/>
        <v>3.3534540576794097E-5</v>
      </c>
      <c r="CL205">
        <f t="shared" si="3336"/>
        <v>1.0028915382718313E-4</v>
      </c>
      <c r="CM205">
        <f t="shared" si="3336"/>
        <v>-4.4171318458641837E-5</v>
      </c>
      <c r="CN205">
        <f t="shared" si="3336"/>
        <v>-1.0614489474489182E-4</v>
      </c>
      <c r="CO205">
        <f t="shared" si="3336"/>
        <v>0</v>
      </c>
      <c r="CP205">
        <f t="shared" si="3336"/>
        <v>-3.7634774319279816E-5</v>
      </c>
      <c r="CQ205">
        <f t="shared" si="3336"/>
        <v>0</v>
      </c>
      <c r="CR205">
        <f t="shared" si="3336"/>
        <v>-2.4044192270950259E-5</v>
      </c>
      <c r="CS205">
        <f t="shared" si="3336"/>
        <v>-2.4846366632986036E-4</v>
      </c>
      <c r="CT205">
        <f t="shared" si="3336"/>
        <v>-1.3803537018325577E-4</v>
      </c>
      <c r="CU205">
        <f t="shared" si="3336"/>
        <v>-8.5074364847602643E-5</v>
      </c>
      <c r="CV205">
        <f t="shared" si="3336"/>
        <v>0</v>
      </c>
      <c r="CW205">
        <f t="shared" si="3336"/>
        <v>0</v>
      </c>
      <c r="CX205">
        <f t="shared" si="3336"/>
        <v>-6.7901042826392917E-5</v>
      </c>
      <c r="CY205">
        <f t="shared" si="3336"/>
        <v>0</v>
      </c>
      <c r="CZ205">
        <f t="shared" si="3336"/>
        <v>0</v>
      </c>
      <c r="DA205">
        <f t="shared" si="3336"/>
        <v>-2.9657190907894003E-5</v>
      </c>
      <c r="DB205">
        <f t="shared" si="3336"/>
        <v>0</v>
      </c>
      <c r="DC205">
        <f t="shared" si="3336"/>
        <v>0</v>
      </c>
    </row>
    <row r="206" spans="1:107" x14ac:dyDescent="0.25">
      <c r="A206" t="s">
        <v>205</v>
      </c>
      <c r="B206" t="str">
        <f>LEFT(A206,7)</f>
        <v>VDMT019</v>
      </c>
      <c r="C206" t="s">
        <v>192</v>
      </c>
      <c r="D206">
        <v>1</v>
      </c>
      <c r="E206">
        <v>23.574000000000002</v>
      </c>
      <c r="F206">
        <v>73.445999999999998</v>
      </c>
      <c r="G206">
        <v>2.1155510307966403</v>
      </c>
      <c r="H206">
        <v>2.3406766325727774E-2</v>
      </c>
      <c r="I206">
        <v>1.27360346184107E-2</v>
      </c>
      <c r="J206">
        <v>7.6711250983477572E-2</v>
      </c>
      <c r="K206">
        <v>0.19944925255704171</v>
      </c>
      <c r="L206">
        <v>4.2289535798583789E-3</v>
      </c>
      <c r="M206">
        <v>2.5619590873328088E-2</v>
      </c>
      <c r="N206">
        <v>2.4586939417781273E-2</v>
      </c>
      <c r="O206">
        <v>7.8333988985051145E-2</v>
      </c>
      <c r="P206">
        <v>3.0241935483870969E-2</v>
      </c>
      <c r="Q206">
        <v>2.4832808811959088E-2</v>
      </c>
      <c r="R206">
        <v>1.8931943351691582E-2</v>
      </c>
      <c r="S206">
        <v>1.19492525570417E-2</v>
      </c>
      <c r="T206">
        <v>2.7045633359559405E-4</v>
      </c>
      <c r="U206">
        <v>3.6216561762391818E-2</v>
      </c>
      <c r="V206">
        <v>1.679287962234461E-2</v>
      </c>
      <c r="W206">
        <v>7.8924075531077893E-3</v>
      </c>
      <c r="X206">
        <v>2.1636506687647524E-3</v>
      </c>
      <c r="Y206">
        <v>1.2293469708890637E-3</v>
      </c>
      <c r="Z206">
        <v>1.4899685287175453E-2</v>
      </c>
      <c r="AA206">
        <v>1.3522816679779701E-3</v>
      </c>
      <c r="AB206">
        <v>1.0547797010228167E-2</v>
      </c>
      <c r="AC206">
        <v>1.1309992132179387E-3</v>
      </c>
      <c r="AD206">
        <v>5.4091266719118809E-4</v>
      </c>
      <c r="AE206">
        <v>1.2293469708890637E-3</v>
      </c>
      <c r="AF206">
        <v>3.9412863886703384E-2</v>
      </c>
      <c r="AG206">
        <v>6.8105822187254127E-3</v>
      </c>
      <c r="AH206">
        <v>0</v>
      </c>
      <c r="AI206">
        <v>7.4006687647521635E-3</v>
      </c>
      <c r="AJ206">
        <v>8.1136900078678203E-4</v>
      </c>
      <c r="AK206">
        <v>1.679287962234461E-2</v>
      </c>
      <c r="AL206">
        <v>1.7702596380802518E-3</v>
      </c>
      <c r="AM206">
        <v>3.5159323367427221E-3</v>
      </c>
      <c r="AN206">
        <v>0</v>
      </c>
      <c r="AO206">
        <v>0</v>
      </c>
      <c r="AP206">
        <v>2.5570416994492528E-3</v>
      </c>
      <c r="AQ206">
        <v>0</v>
      </c>
      <c r="AR206">
        <v>8.1136900078678203E-4</v>
      </c>
      <c r="AS206">
        <v>1.4998033044846578E-3</v>
      </c>
      <c r="AT206">
        <v>0</v>
      </c>
      <c r="AU206">
        <v>0</v>
      </c>
      <c r="AV206">
        <v>3.196302124311566E-4</v>
      </c>
      <c r="AW206">
        <v>0</v>
      </c>
      <c r="AX206">
        <v>0</v>
      </c>
      <c r="AY206">
        <v>1.2785208497246264E-3</v>
      </c>
      <c r="AZ206">
        <v>0</v>
      </c>
      <c r="BA206">
        <v>1.4260424862313139E-3</v>
      </c>
      <c r="BB206">
        <v>0</v>
      </c>
      <c r="BC206">
        <v>3.6142800944138475E-3</v>
      </c>
      <c r="BD206">
        <v>0</v>
      </c>
      <c r="BE206">
        <v>0</v>
      </c>
      <c r="BF206">
        <v>3.196302124311566E-4</v>
      </c>
      <c r="BG206">
        <v>1.4752163650668765E-4</v>
      </c>
      <c r="BH206">
        <v>0</v>
      </c>
      <c r="BI206">
        <v>0</v>
      </c>
      <c r="BJ206">
        <v>0</v>
      </c>
      <c r="BK206">
        <v>1.5735641227380016E-3</v>
      </c>
      <c r="BL206">
        <v>4.0568450039339104E-3</v>
      </c>
      <c r="BM206">
        <v>4.6715184893784424E-4</v>
      </c>
      <c r="BN206">
        <v>7.1302124311565694E-4</v>
      </c>
      <c r="BO206">
        <v>4.9173878835562549E-4</v>
      </c>
      <c r="BP206">
        <v>0</v>
      </c>
      <c r="BQ206">
        <v>0</v>
      </c>
      <c r="BR206">
        <v>0</v>
      </c>
      <c r="BS206">
        <v>0</v>
      </c>
      <c r="BT206">
        <v>4.7944531864673482E-3</v>
      </c>
      <c r="BU206">
        <v>1.2539339103068449E-3</v>
      </c>
      <c r="BV206">
        <v>6.8843430369787569E-4</v>
      </c>
      <c r="BW206">
        <v>0</v>
      </c>
      <c r="BX206">
        <v>4.4256490952006294E-4</v>
      </c>
      <c r="BY206">
        <v>0</v>
      </c>
      <c r="BZ206">
        <v>0</v>
      </c>
      <c r="CA206">
        <v>2.1390637293469709E-3</v>
      </c>
      <c r="CB206">
        <v>0</v>
      </c>
      <c r="CC206">
        <v>0.25693351691581434</v>
      </c>
      <c r="CD206">
        <v>0</v>
      </c>
      <c r="CE206">
        <v>0</v>
      </c>
      <c r="CF206">
        <v>0</v>
      </c>
      <c r="CG206">
        <v>1.1801730920535012E-3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</row>
    <row r="207" spans="1:107" x14ac:dyDescent="0.25">
      <c r="A207" t="s">
        <v>225</v>
      </c>
      <c r="B207" t="str">
        <f>LEFT(A207,7)</f>
        <v>VDMT019</v>
      </c>
      <c r="C207" t="s">
        <v>192</v>
      </c>
      <c r="D207">
        <v>7</v>
      </c>
      <c r="E207">
        <v>23.574000000000002</v>
      </c>
      <c r="F207">
        <v>73.445999999999998</v>
      </c>
      <c r="G207">
        <v>2.1155510307966403</v>
      </c>
      <c r="H207">
        <v>0.11847979962975062</v>
      </c>
      <c r="I207">
        <v>6.877926603506479E-2</v>
      </c>
      <c r="J207">
        <v>8.3458564739191984E-2</v>
      </c>
      <c r="K207">
        <v>7.7077207884133719E-2</v>
      </c>
      <c r="L207">
        <v>2.9837743656757052E-3</v>
      </c>
      <c r="M207">
        <v>1.3045845584231733E-2</v>
      </c>
      <c r="N207">
        <v>9.5829249700533602E-3</v>
      </c>
      <c r="O207">
        <v>4.4103234237177394E-2</v>
      </c>
      <c r="P207">
        <v>4.9264946096047042E-2</v>
      </c>
      <c r="Q207">
        <v>4.7762169225743223E-2</v>
      </c>
      <c r="R207">
        <v>4.2251987367962537E-3</v>
      </c>
      <c r="S207">
        <v>2.9554611782641838E-2</v>
      </c>
      <c r="T207">
        <v>1.350321245780246E-3</v>
      </c>
      <c r="U207">
        <v>2.3173254927583577E-2</v>
      </c>
      <c r="V207">
        <v>1.6421648698682349E-2</v>
      </c>
      <c r="W207">
        <v>1.3024066209299794E-2</v>
      </c>
      <c r="X207">
        <v>2.8334966786453229E-2</v>
      </c>
      <c r="Y207">
        <v>1.6987912446912773E-3</v>
      </c>
      <c r="Z207">
        <v>6.0982249809430472E-4</v>
      </c>
      <c r="AA207">
        <v>1.833823369269302E-2</v>
      </c>
      <c r="AB207">
        <v>4.1859958619187627E-2</v>
      </c>
      <c r="AC207">
        <v>9.3869105956659038E-3</v>
      </c>
      <c r="AD207">
        <v>2.0908199934661876E-3</v>
      </c>
      <c r="AE207">
        <v>9.7157791571381907E-2</v>
      </c>
      <c r="AF207">
        <v>6.7733856038331699E-3</v>
      </c>
      <c r="AG207">
        <v>2.504628117173037E-3</v>
      </c>
      <c r="AH207">
        <v>8.1237068496134157E-3</v>
      </c>
      <c r="AI207">
        <v>1.8730262441467929E-3</v>
      </c>
      <c r="AJ207">
        <v>2.195360993139497E-2</v>
      </c>
      <c r="AK207">
        <v>0</v>
      </c>
      <c r="AL207">
        <v>1.7989763693781989E-2</v>
      </c>
      <c r="AM207">
        <v>1.7205706196232167E-3</v>
      </c>
      <c r="AN207">
        <v>3.3322443645867365E-3</v>
      </c>
      <c r="AO207">
        <v>5.6561036698246761E-2</v>
      </c>
      <c r="AP207">
        <v>2.1213111183709027E-2</v>
      </c>
      <c r="AQ207">
        <v>1.9383643689426114E-3</v>
      </c>
      <c r="AR207">
        <v>7.2089731024719593E-3</v>
      </c>
      <c r="AS207">
        <v>0</v>
      </c>
      <c r="AT207">
        <v>1.0671893716650332E-3</v>
      </c>
      <c r="AU207">
        <v>0</v>
      </c>
      <c r="AV207">
        <v>0</v>
      </c>
      <c r="AW207">
        <v>1.3154742458891431E-2</v>
      </c>
      <c r="AX207">
        <v>2.39573124251334E-4</v>
      </c>
      <c r="AY207">
        <v>0</v>
      </c>
      <c r="AZ207">
        <v>4.3558749863878909E-4</v>
      </c>
      <c r="BA207">
        <v>2.8530981160840682E-3</v>
      </c>
      <c r="BB207">
        <v>0</v>
      </c>
      <c r="BC207">
        <v>3.8549493629532832E-3</v>
      </c>
      <c r="BD207">
        <v>5.0092562343460748E-4</v>
      </c>
      <c r="BE207">
        <v>2.8313187411521288E-4</v>
      </c>
      <c r="BF207">
        <v>4.138081237068496E-3</v>
      </c>
      <c r="BG207">
        <v>1.0889687465969727E-4</v>
      </c>
      <c r="BH207">
        <v>0</v>
      </c>
      <c r="BI207">
        <v>7.1871937275400197E-4</v>
      </c>
      <c r="BJ207">
        <v>0</v>
      </c>
      <c r="BK207">
        <v>0</v>
      </c>
      <c r="BL207">
        <v>0</v>
      </c>
      <c r="BM207">
        <v>3.2669062397909179E-4</v>
      </c>
      <c r="BN207">
        <v>1.7423499945551564E-4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7.404987476859414E-4</v>
      </c>
      <c r="BU207">
        <v>1.9601437438745506E-3</v>
      </c>
      <c r="BV207">
        <v>3.9202874877491018E-4</v>
      </c>
      <c r="BW207">
        <v>0</v>
      </c>
      <c r="BX207">
        <v>8.2761624741369921E-4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6.3160187302624415E-4</v>
      </c>
      <c r="CG207">
        <v>0</v>
      </c>
      <c r="CH207">
        <v>0</v>
      </c>
      <c r="CI207">
        <v>0</v>
      </c>
      <c r="CJ207">
        <v>8.0583687248175979E-4</v>
      </c>
      <c r="CK207">
        <v>0</v>
      </c>
      <c r="CL207">
        <v>3.2669062397909179E-4</v>
      </c>
      <c r="CM207">
        <v>0</v>
      </c>
      <c r="CN207">
        <v>0</v>
      </c>
      <c r="CO207">
        <v>6.5338124795818358E-4</v>
      </c>
      <c r="CP207">
        <v>0</v>
      </c>
      <c r="CQ207">
        <v>0</v>
      </c>
      <c r="CR207">
        <v>0</v>
      </c>
      <c r="CS207">
        <v>3.2669062397909179E-4</v>
      </c>
      <c r="CT207">
        <v>1.1760862463247304E-3</v>
      </c>
      <c r="CU207">
        <v>3.2669062397909179E-4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1.6770118697593379E-3</v>
      </c>
    </row>
    <row r="208" spans="1:107" x14ac:dyDescent="0.25">
      <c r="A208" t="s">
        <v>245</v>
      </c>
      <c r="B208" t="str">
        <f>LEFT(A208,7)</f>
        <v>VDMT019</v>
      </c>
      <c r="C208" t="s">
        <v>192</v>
      </c>
      <c r="D208">
        <v>14</v>
      </c>
      <c r="E208">
        <v>23.574000000000002</v>
      </c>
      <c r="F208">
        <v>73.445999999999998</v>
      </c>
      <c r="G208">
        <v>2.1155510307966403</v>
      </c>
      <c r="H208">
        <v>3.1169050568757743E-2</v>
      </c>
      <c r="I208">
        <v>4.5669557382588127E-2</v>
      </c>
      <c r="J208">
        <v>0.11803130983218831</v>
      </c>
      <c r="K208">
        <v>0.18616961369523596</v>
      </c>
      <c r="L208">
        <v>9.5449938056087393E-3</v>
      </c>
      <c r="M208">
        <v>1.9596801441603785E-2</v>
      </c>
      <c r="N208">
        <v>1.1797499718436761E-2</v>
      </c>
      <c r="O208">
        <v>5.9381687126928706E-2</v>
      </c>
      <c r="P208">
        <v>5.8593310057438903E-2</v>
      </c>
      <c r="Q208">
        <v>5.6706836355445434E-2</v>
      </c>
      <c r="R208">
        <v>7.545894807973871E-3</v>
      </c>
      <c r="S208">
        <v>1.9146300259038181E-2</v>
      </c>
      <c r="T208">
        <v>8.7284604122085825E-4</v>
      </c>
      <c r="U208">
        <v>3.6406126816082893E-2</v>
      </c>
      <c r="V208">
        <v>1.0108120283815745E-2</v>
      </c>
      <c r="W208">
        <v>2.4777565041108232E-3</v>
      </c>
      <c r="X208">
        <v>1.914630025903818E-3</v>
      </c>
      <c r="Y208">
        <v>1.2951908998761121E-3</v>
      </c>
      <c r="Z208">
        <v>1.6668543754927358E-2</v>
      </c>
      <c r="AA208">
        <v>0</v>
      </c>
      <c r="AB208">
        <v>9.2634305665052364E-3</v>
      </c>
      <c r="AC208">
        <v>6.194391260277058E-4</v>
      </c>
      <c r="AD208">
        <v>5.9972969929046067E-3</v>
      </c>
      <c r="AE208">
        <v>0</v>
      </c>
      <c r="AF208">
        <v>1.5570447122423696E-2</v>
      </c>
      <c r="AG208">
        <v>8.446897173105079E-3</v>
      </c>
      <c r="AH208">
        <v>1.7456920824417165E-3</v>
      </c>
      <c r="AI208">
        <v>1.1825656042347111E-3</v>
      </c>
      <c r="AJ208">
        <v>6.8701430341254642E-3</v>
      </c>
      <c r="AK208">
        <v>2.1990088973983558E-2</v>
      </c>
      <c r="AL208">
        <v>3.2942898975109811E-3</v>
      </c>
      <c r="AM208">
        <v>6.757517738484064E-4</v>
      </c>
      <c r="AN208">
        <v>8.8129293839396324E-3</v>
      </c>
      <c r="AO208">
        <v>0</v>
      </c>
      <c r="AP208">
        <v>1.4922851672485641E-3</v>
      </c>
      <c r="AQ208">
        <v>0</v>
      </c>
      <c r="AR208">
        <v>0</v>
      </c>
      <c r="AS208">
        <v>1.5767541389796148E-3</v>
      </c>
      <c r="AT208">
        <v>0</v>
      </c>
      <c r="AU208">
        <v>0</v>
      </c>
      <c r="AV208">
        <v>0</v>
      </c>
      <c r="AW208">
        <v>0</v>
      </c>
      <c r="AX208">
        <v>3.941885347449037E-4</v>
      </c>
      <c r="AY208">
        <v>6.757517738484064E-4</v>
      </c>
      <c r="AZ208">
        <v>0</v>
      </c>
      <c r="BA208">
        <v>5.3497015429665505E-4</v>
      </c>
      <c r="BB208">
        <v>6.757517738484064E-4</v>
      </c>
      <c r="BC208">
        <v>6.3633292037391601E-3</v>
      </c>
      <c r="BD208">
        <v>1.4078161955175133E-4</v>
      </c>
      <c r="BE208">
        <v>0</v>
      </c>
      <c r="BF208">
        <v>0</v>
      </c>
      <c r="BG208">
        <v>2.2525059128280213E-4</v>
      </c>
      <c r="BH208">
        <v>0</v>
      </c>
      <c r="BI208">
        <v>0</v>
      </c>
      <c r="BJ208">
        <v>0</v>
      </c>
      <c r="BK208">
        <v>0</v>
      </c>
      <c r="BL208">
        <v>1.802004730262417E-3</v>
      </c>
      <c r="BM208">
        <v>6.5041108232909107E-3</v>
      </c>
      <c r="BN208">
        <v>0</v>
      </c>
      <c r="BO208">
        <v>1.2388782520554116E-3</v>
      </c>
      <c r="BP208">
        <v>0</v>
      </c>
      <c r="BQ208">
        <v>0</v>
      </c>
      <c r="BR208">
        <v>0</v>
      </c>
      <c r="BS208">
        <v>0</v>
      </c>
      <c r="BT208">
        <v>6.757517738484064E-4</v>
      </c>
      <c r="BU208">
        <v>0</v>
      </c>
      <c r="BV208">
        <v>4.786575064759545E-4</v>
      </c>
      <c r="BW208">
        <v>8.7284604122085825E-4</v>
      </c>
      <c r="BX208">
        <v>2.534069151931524E-4</v>
      </c>
      <c r="BY208">
        <v>0</v>
      </c>
      <c r="BZ208">
        <v>0</v>
      </c>
      <c r="CA208">
        <v>1.0136276607726096E-3</v>
      </c>
      <c r="CB208">
        <v>0</v>
      </c>
      <c r="CC208">
        <v>0.17133123099448136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7.6022074557945715E-4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7.6022074557945715E-4</v>
      </c>
    </row>
    <row r="209" spans="1:107" x14ac:dyDescent="0.25">
      <c r="A209" t="s">
        <v>265</v>
      </c>
      <c r="B209" t="str">
        <f>LEFT(A209,7)</f>
        <v>VDMT019</v>
      </c>
      <c r="C209" t="s">
        <v>192</v>
      </c>
      <c r="D209">
        <v>50</v>
      </c>
      <c r="E209">
        <v>23.574000000000002</v>
      </c>
      <c r="F209">
        <v>73.445999999999998</v>
      </c>
      <c r="G209">
        <v>2.1155510307966403</v>
      </c>
      <c r="H209">
        <v>7.7796511934243112E-2</v>
      </c>
      <c r="I209">
        <v>1.4437009326097266E-2</v>
      </c>
      <c r="J209">
        <v>7.9508930923652452E-2</v>
      </c>
      <c r="K209">
        <v>0.15838558406659992</v>
      </c>
      <c r="L209">
        <v>2.5133041783023342E-2</v>
      </c>
      <c r="M209">
        <v>3.0375678381368881E-2</v>
      </c>
      <c r="N209">
        <v>2.1075926023499659E-2</v>
      </c>
      <c r="O209">
        <v>7.937720638600558E-2</v>
      </c>
      <c r="P209">
        <v>3.6672111280889402E-2</v>
      </c>
      <c r="Q209">
        <v>4.9475736340165444E-2</v>
      </c>
      <c r="R209">
        <v>1.169713894304231E-2</v>
      </c>
      <c r="S209">
        <v>3.1086990884661996E-3</v>
      </c>
      <c r="T209">
        <v>6.5862268823436434E-4</v>
      </c>
      <c r="U209">
        <v>3.1771958480425737E-2</v>
      </c>
      <c r="V209">
        <v>1.1802518573159807E-2</v>
      </c>
      <c r="W209">
        <v>1.1960588018336056E-2</v>
      </c>
      <c r="X209">
        <v>6.6916065124611413E-3</v>
      </c>
      <c r="Y209">
        <v>1.5280046367037252E-3</v>
      </c>
      <c r="Z209">
        <v>1.6044048685389115E-2</v>
      </c>
      <c r="AA209">
        <v>1.0274513936456083E-3</v>
      </c>
      <c r="AB209">
        <v>2.7978291796195796E-2</v>
      </c>
      <c r="AC209">
        <v>0</v>
      </c>
      <c r="AD209">
        <v>0</v>
      </c>
      <c r="AE209">
        <v>2.0022129722324675E-3</v>
      </c>
      <c r="AF209">
        <v>2.9084777912429527E-2</v>
      </c>
      <c r="AG209">
        <v>1.1591759312924811E-2</v>
      </c>
      <c r="AH209">
        <v>2.3710416776437116E-4</v>
      </c>
      <c r="AI209">
        <v>1.0537963011749828E-3</v>
      </c>
      <c r="AJ209">
        <v>9.7476157858685918E-4</v>
      </c>
      <c r="AK209">
        <v>1.1354655145160441E-2</v>
      </c>
      <c r="AL209">
        <v>3.3062858949365087E-2</v>
      </c>
      <c r="AM209">
        <v>2.4237314927024606E-3</v>
      </c>
      <c r="AN209">
        <v>8.693819484693609E-4</v>
      </c>
      <c r="AO209">
        <v>0</v>
      </c>
      <c r="AP209">
        <v>1.659729174350598E-3</v>
      </c>
      <c r="AQ209">
        <v>0</v>
      </c>
      <c r="AR209">
        <v>8.1669213341061171E-4</v>
      </c>
      <c r="AS209">
        <v>0</v>
      </c>
      <c r="AT209">
        <v>0</v>
      </c>
      <c r="AU209">
        <v>6.8496759576373888E-4</v>
      </c>
      <c r="AV209">
        <v>6.0593287317561514E-4</v>
      </c>
      <c r="AW209">
        <v>5.0055324305811686E-4</v>
      </c>
      <c r="AX209">
        <v>0</v>
      </c>
      <c r="AY209">
        <v>7.3765741082248797E-4</v>
      </c>
      <c r="AZ209">
        <v>5.5324305811686606E-4</v>
      </c>
      <c r="BA209">
        <v>2.7662152905843299E-3</v>
      </c>
      <c r="BB209">
        <v>6.5862268823436434E-4</v>
      </c>
      <c r="BC209">
        <v>1.8915643606090944E-2</v>
      </c>
      <c r="BD209">
        <v>0</v>
      </c>
      <c r="BE209">
        <v>0</v>
      </c>
      <c r="BF209">
        <v>0</v>
      </c>
      <c r="BG209">
        <v>0</v>
      </c>
      <c r="BH209">
        <v>1.0537963011749828E-4</v>
      </c>
      <c r="BI209">
        <v>0</v>
      </c>
      <c r="BJ209">
        <v>0</v>
      </c>
      <c r="BK209">
        <v>0</v>
      </c>
      <c r="BL209">
        <v>6.5862268823436434E-4</v>
      </c>
      <c r="BM209">
        <v>7.1131250329311343E-4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2.1075926023499656E-3</v>
      </c>
      <c r="BU209">
        <v>1.84414352705622E-3</v>
      </c>
      <c r="BV209">
        <v>0</v>
      </c>
      <c r="BW209">
        <v>0</v>
      </c>
      <c r="BX209">
        <v>4.4786342799936772E-4</v>
      </c>
      <c r="BY209">
        <v>0</v>
      </c>
      <c r="BZ209">
        <v>0</v>
      </c>
      <c r="CA209">
        <v>0</v>
      </c>
      <c r="CB209">
        <v>0</v>
      </c>
      <c r="CC209">
        <v>0.15132514884872755</v>
      </c>
      <c r="CD209">
        <v>0</v>
      </c>
      <c r="CE209">
        <v>0</v>
      </c>
      <c r="CF209">
        <v>4.7420833552874232E-4</v>
      </c>
      <c r="CG209">
        <v>9.4841667105748464E-4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1.0537963011749828E-3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7.9034722588123711E-5</v>
      </c>
      <c r="CZ209">
        <v>0</v>
      </c>
      <c r="DA209">
        <v>1.3172453764687285E-4</v>
      </c>
      <c r="DB209">
        <v>0</v>
      </c>
      <c r="DC209">
        <v>0</v>
      </c>
    </row>
    <row r="210" spans="1:107" x14ac:dyDescent="0.25">
      <c r="G210" t="s">
        <v>356</v>
      </c>
      <c r="H210">
        <f>MEDIAN(H207-H206,H208-H207,H209-H208)</f>
        <v>4.6627461365485373E-2</v>
      </c>
      <c r="I210">
        <f t="shared" ref="I210" si="3337">MEDIAN(I207-I206,I208-I207,I209-I208)</f>
        <v>-2.3109708652476663E-2</v>
      </c>
      <c r="J210">
        <f t="shared" ref="J210" si="3338">MEDIAN(J207-J206,J208-J207,J209-J208)</f>
        <v>6.7473137557144125E-3</v>
      </c>
      <c r="K210">
        <f t="shared" ref="K210" si="3339">MEDIAN(K207-K206,K208-K207,K209-K208)</f>
        <v>-2.7784029628636048E-2</v>
      </c>
      <c r="L210">
        <f t="shared" ref="L210" si="3340">MEDIAN(L207-L206,L208-L207,L209-L208)</f>
        <v>6.5612194399330345E-3</v>
      </c>
      <c r="M210">
        <f t="shared" ref="M210" si="3341">MEDIAN(M207-M206,M208-M207,M209-M208)</f>
        <v>6.5509558573720525E-3</v>
      </c>
      <c r="N210">
        <f t="shared" ref="N210" si="3342">MEDIAN(N207-N206,N208-N207,N209-N208)</f>
        <v>2.2145747483834008E-3</v>
      </c>
      <c r="O210">
        <f t="shared" ref="O210" si="3343">MEDIAN(O207-O206,O208-O207,O209-O208)</f>
        <v>1.5278452889751312E-2</v>
      </c>
      <c r="P210">
        <f t="shared" ref="P210" si="3344">MEDIAN(P207-P206,P208-P207,P209-P208)</f>
        <v>9.3283639613918612E-3</v>
      </c>
      <c r="Q210">
        <f t="shared" ref="Q210" si="3345">MEDIAN(Q207-Q206,Q208-Q207,Q209-Q208)</f>
        <v>8.9446671297022107E-3</v>
      </c>
      <c r="R210">
        <f t="shared" ref="R210" si="3346">MEDIAN(R207-R206,R208-R207,R209-R208)</f>
        <v>3.3206960711776173E-3</v>
      </c>
      <c r="S210">
        <f t="shared" ref="S210" si="3347">MEDIAN(S207-S206,S208-S207,S209-S208)</f>
        <v>-1.0408311523603657E-2</v>
      </c>
      <c r="T210">
        <f t="shared" ref="T210" si="3348">MEDIAN(T207-T206,T208-T207,T209-T208)</f>
        <v>-2.1422335298649391E-4</v>
      </c>
      <c r="U210">
        <f t="shared" ref="U210" si="3349">MEDIAN(U207-U206,U208-U207,U209-U208)</f>
        <v>-4.6341683356571559E-3</v>
      </c>
      <c r="V210">
        <f t="shared" ref="V210" si="3350">MEDIAN(V207-V206,V208-V207,V209-V208)</f>
        <v>-3.7123092366226143E-4</v>
      </c>
      <c r="W210">
        <f t="shared" ref="W210" si="3351">MEDIAN(W207-W206,W208-W207,W209-W208)</f>
        <v>5.1316586561920043E-3</v>
      </c>
      <c r="X210">
        <f t="shared" ref="X210" si="3352">MEDIAN(X207-X206,X208-X207,X209-X208)</f>
        <v>4.7769764865573236E-3</v>
      </c>
      <c r="Y210">
        <f t="shared" ref="Y210" si="3353">MEDIAN(Y207-Y206,Y208-Y207,Y209-Y208)</f>
        <v>2.3281373682761315E-4</v>
      </c>
      <c r="Z210">
        <f t="shared" ref="Z210" si="3354">MEDIAN(Z207-Z206,Z208-Z207,Z209-Z208)</f>
        <v>-6.2449506953824244E-4</v>
      </c>
      <c r="AA210">
        <f t="shared" ref="AA210" si="3355">MEDIAN(AA207-AA206,AA208-AA207,AA209-AA208)</f>
        <v>1.0274513936456083E-3</v>
      </c>
      <c r="AB210">
        <f t="shared" ref="AB210" si="3356">MEDIAN(AB207-AB206,AB208-AB207,AB209-AB208)</f>
        <v>1.8714861229690558E-2</v>
      </c>
      <c r="AC210">
        <f t="shared" ref="AC210" si="3357">MEDIAN(AC207-AC206,AC208-AC207,AC209-AC208)</f>
        <v>-6.194391260277058E-4</v>
      </c>
      <c r="AD210">
        <f t="shared" ref="AD210" si="3358">MEDIAN(AD207-AD206,AD208-AD207,AD209-AD208)</f>
        <v>1.5499073262749995E-3</v>
      </c>
      <c r="AE210">
        <f t="shared" ref="AE210" si="3359">MEDIAN(AE207-AE206,AE208-AE207,AE209-AE208)</f>
        <v>2.0022129722324675E-3</v>
      </c>
      <c r="AF210">
        <f t="shared" ref="AF210" si="3360">MEDIAN(AF207-AF206,AF208-AF207,AF209-AF208)</f>
        <v>8.7970615185905265E-3</v>
      </c>
      <c r="AG210">
        <f t="shared" ref="AG210" si="3361">MEDIAN(AG207-AG206,AG208-AG207,AG209-AG208)</f>
        <v>3.1448621398197322E-3</v>
      </c>
      <c r="AH210">
        <f t="shared" ref="AH210" si="3362">MEDIAN(AH207-AH206,AH208-AH207,AH209-AH208)</f>
        <v>-1.5085879146773454E-3</v>
      </c>
      <c r="AI210">
        <f t="shared" ref="AI210" si="3363">MEDIAN(AI207-AI206,AI208-AI207,AI209-AI208)</f>
        <v>-6.9046063991208182E-4</v>
      </c>
      <c r="AJ210">
        <f t="shared" ref="AJ210" si="3364">MEDIAN(AJ207-AJ206,AJ208-AJ207,AJ209-AJ208)</f>
        <v>-5.895381455538605E-3</v>
      </c>
      <c r="AK210">
        <f t="shared" ref="AK210" si="3365">MEDIAN(AK207-AK206,AK208-AK207,AK209-AK208)</f>
        <v>-1.0635433828823117E-2</v>
      </c>
      <c r="AL210">
        <f t="shared" ref="AL210" si="3366">MEDIAN(AL207-AL206,AL208-AL207,AL209-AL208)</f>
        <v>1.6219504055701738E-2</v>
      </c>
      <c r="AM210">
        <f t="shared" ref="AM210" si="3367">MEDIAN(AM207-AM206,AM208-AM207,AM209-AM208)</f>
        <v>-1.0448188457748103E-3</v>
      </c>
      <c r="AN210">
        <f t="shared" ref="AN210" si="3368">MEDIAN(AN207-AN206,AN208-AN207,AN209-AN208)</f>
        <v>3.3322443645867365E-3</v>
      </c>
      <c r="AO210">
        <f t="shared" ref="AO210" si="3369">MEDIAN(AO207-AO206,AO208-AO207,AO209-AO208)</f>
        <v>0</v>
      </c>
      <c r="AP210">
        <f t="shared" ref="AP210" si="3370">MEDIAN(AP207-AP206,AP208-AP207,AP209-AP208)</f>
        <v>1.674440071020339E-4</v>
      </c>
      <c r="AQ210">
        <f t="shared" ref="AQ210" si="3371">MEDIAN(AQ207-AQ206,AQ208-AQ207,AQ209-AQ208)</f>
        <v>0</v>
      </c>
      <c r="AR210">
        <f t="shared" ref="AR210" si="3372">MEDIAN(AR207-AR206,AR208-AR207,AR209-AR208)</f>
        <v>8.1669213341061171E-4</v>
      </c>
      <c r="AS210">
        <f t="shared" ref="AS210" si="3373">MEDIAN(AS207-AS206,AS208-AS207,AS209-AS208)</f>
        <v>-1.4998033044846578E-3</v>
      </c>
      <c r="AT210">
        <f t="shared" ref="AT210" si="3374">MEDIAN(AT207-AT206,AT208-AT207,AT209-AT208)</f>
        <v>0</v>
      </c>
      <c r="AU210">
        <f t="shared" ref="AU210" si="3375">MEDIAN(AU207-AU206,AU208-AU207,AU209-AU208)</f>
        <v>0</v>
      </c>
      <c r="AV210">
        <f t="shared" ref="AV210" si="3376">MEDIAN(AV207-AV206,AV208-AV207,AV209-AV208)</f>
        <v>0</v>
      </c>
      <c r="AW210">
        <f t="shared" ref="AW210" si="3377">MEDIAN(AW207-AW206,AW208-AW207,AW209-AW208)</f>
        <v>5.0055324305811686E-4</v>
      </c>
      <c r="AX210">
        <f t="shared" ref="AX210" si="3378">MEDIAN(AX207-AX206,AX208-AX207,AX209-AX208)</f>
        <v>1.546154104935697E-4</v>
      </c>
      <c r="AY210">
        <f t="shared" ref="AY210" si="3379">MEDIAN(AY207-AY206,AY208-AY207,AY209-AY208)</f>
        <v>6.1905636974081565E-5</v>
      </c>
      <c r="AZ210">
        <f t="shared" ref="AZ210" si="3380">MEDIAN(AZ207-AZ206,AZ208-AZ207,AZ209-AZ208)</f>
        <v>4.3558749863878909E-4</v>
      </c>
      <c r="BA210">
        <f t="shared" ref="BA210" si="3381">MEDIAN(BA207-BA206,BA208-BA207,BA209-BA208)</f>
        <v>1.4270556298527544E-3</v>
      </c>
      <c r="BB210">
        <f t="shared" ref="BB210" si="3382">MEDIAN(BB207-BB206,BB208-BB207,BB209-BB208)</f>
        <v>0</v>
      </c>
      <c r="BC210">
        <f t="shared" ref="BC210" si="3383">MEDIAN(BC207-BC206,BC208-BC207,BC209-BC208)</f>
        <v>2.5083798407858769E-3</v>
      </c>
      <c r="BD210">
        <f t="shared" ref="BD210" si="3384">MEDIAN(BD207-BD206,BD208-BD207,BD209-BD208)</f>
        <v>-1.4078161955175133E-4</v>
      </c>
      <c r="BE210">
        <f t="shared" ref="BE210" si="3385">MEDIAN(BE207-BE206,BE208-BE207,BE209-BE208)</f>
        <v>0</v>
      </c>
      <c r="BF210">
        <f t="shared" ref="BF210" si="3386">MEDIAN(BF207-BF206,BF208-BF207,BF209-BF208)</f>
        <v>0</v>
      </c>
      <c r="BG210">
        <f t="shared" ref="BG210" si="3387">MEDIAN(BG207-BG206,BG208-BG207,BG209-BG208)</f>
        <v>-3.8624761846990375E-5</v>
      </c>
      <c r="BH210">
        <f t="shared" ref="BH210" si="3388">MEDIAN(BH207-BH206,BH208-BH207,BH209-BH208)</f>
        <v>0</v>
      </c>
      <c r="BI210">
        <f t="shared" ref="BI210" si="3389">MEDIAN(BI207-BI206,BI208-BI207,BI209-BI208)</f>
        <v>0</v>
      </c>
      <c r="BJ210">
        <f t="shared" ref="BJ210" si="3390">MEDIAN(BJ207-BJ206,BJ208-BJ207,BJ209-BJ208)</f>
        <v>0</v>
      </c>
      <c r="BK210">
        <f t="shared" ref="BK210" si="3391">MEDIAN(BK207-BK206,BK208-BK207,BK209-BK208)</f>
        <v>0</v>
      </c>
      <c r="BL210">
        <f t="shared" ref="BL210" si="3392">MEDIAN(BL207-BL206,BL208-BL207,BL209-BL208)</f>
        <v>-1.1433820420280526E-3</v>
      </c>
      <c r="BM210">
        <f t="shared" ref="BM210" si="3393">MEDIAN(BM207-BM206,BM208-BM207,BM209-BM208)</f>
        <v>-1.4046122495875245E-4</v>
      </c>
      <c r="BN210">
        <f t="shared" ref="BN210" si="3394">MEDIAN(BN207-BN206,BN208-BN207,BN209-BN208)</f>
        <v>-1.7423499945551564E-4</v>
      </c>
      <c r="BO210">
        <f t="shared" ref="BO210" si="3395">MEDIAN(BO207-BO206,BO208-BO207,BO209-BO208)</f>
        <v>-4.9173878835562549E-4</v>
      </c>
      <c r="BP210">
        <f t="shared" ref="BP210" si="3396">MEDIAN(BP207-BP206,BP208-BP207,BP209-BP208)</f>
        <v>0</v>
      </c>
      <c r="BQ210">
        <f t="shared" ref="BQ210" si="3397">MEDIAN(BQ207-BQ206,BQ208-BQ207,BQ209-BQ208)</f>
        <v>0</v>
      </c>
      <c r="BR210">
        <f t="shared" ref="BR210" si="3398">MEDIAN(BR207-BR206,BR208-BR207,BR209-BR208)</f>
        <v>0</v>
      </c>
      <c r="BS210">
        <f t="shared" ref="BS210" si="3399">MEDIAN(BS207-BS206,BS208-BS207,BS209-BS208)</f>
        <v>0</v>
      </c>
      <c r="BT210">
        <f t="shared" ref="BT210" si="3400">MEDIAN(BT207-BT206,BT208-BT207,BT209-BT208)</f>
        <v>-6.4746973837534992E-5</v>
      </c>
      <c r="BU210">
        <f t="shared" ref="BU210" si="3401">MEDIAN(BU207-BU206,BU208-BU207,BU209-BU208)</f>
        <v>7.0620983356770571E-4</v>
      </c>
      <c r="BV210">
        <f t="shared" ref="BV210" si="3402">MEDIAN(BV207-BV206,BV208-BV207,BV209-BV208)</f>
        <v>-2.9640555492296551E-4</v>
      </c>
      <c r="BW210">
        <f t="shared" ref="BW210" si="3403">MEDIAN(BW207-BW206,BW208-BW207,BW209-BW208)</f>
        <v>0</v>
      </c>
      <c r="BX210">
        <f t="shared" ref="BX210" si="3404">MEDIAN(BX207-BX206,BX208-BX207,BX209-BX208)</f>
        <v>1.9445651280621532E-4</v>
      </c>
      <c r="BY210">
        <f t="shared" ref="BY210" si="3405">MEDIAN(BY207-BY206,BY208-BY207,BY209-BY208)</f>
        <v>0</v>
      </c>
      <c r="BZ210">
        <f t="shared" ref="BZ210" si="3406">MEDIAN(BZ207-BZ206,BZ208-BZ207,BZ209-BZ208)</f>
        <v>0</v>
      </c>
      <c r="CA210">
        <f t="shared" ref="CA210" si="3407">MEDIAN(CA207-CA206,CA208-CA207,CA209-CA208)</f>
        <v>-1.0136276607726096E-3</v>
      </c>
      <c r="CB210">
        <f t="shared" ref="CB210" si="3408">MEDIAN(CB207-CB206,CB208-CB207,CB209-CB208)</f>
        <v>0</v>
      </c>
      <c r="CC210">
        <f t="shared" ref="CC210" si="3409">MEDIAN(CC207-CC206,CC208-CC207,CC209-CC208)</f>
        <v>-2.0006082145753806E-2</v>
      </c>
      <c r="CD210">
        <f t="shared" ref="CD210" si="3410">MEDIAN(CD207-CD206,CD208-CD207,CD209-CD208)</f>
        <v>0</v>
      </c>
      <c r="CE210">
        <f t="shared" ref="CE210" si="3411">MEDIAN(CE207-CE206,CE208-CE207,CE209-CE208)</f>
        <v>0</v>
      </c>
      <c r="CF210">
        <f t="shared" ref="CF210" si="3412">MEDIAN(CF207-CF206,CF208-CF207,CF209-CF208)</f>
        <v>4.7420833552874232E-4</v>
      </c>
      <c r="CG210">
        <f t="shared" ref="CG210" si="3413">MEDIAN(CG207-CG206,CG208-CG207,CG209-CG208)</f>
        <v>0</v>
      </c>
      <c r="CH210">
        <f t="shared" ref="CH210" si="3414">MEDIAN(CH207-CH206,CH208-CH207,CH209-CH208)</f>
        <v>0</v>
      </c>
      <c r="CI210">
        <f t="shared" ref="CI210" si="3415">MEDIAN(CI207-CI206,CI208-CI207,CI209-CI208)</f>
        <v>0</v>
      </c>
      <c r="CJ210">
        <f t="shared" ref="CJ210" si="3416">MEDIAN(CJ207-CJ206,CJ208-CJ207,CJ209-CJ208)</f>
        <v>0</v>
      </c>
      <c r="CK210">
        <f t="shared" ref="CK210" si="3417">MEDIAN(CK207-CK206,CK208-CK207,CK209-CK208)</f>
        <v>0</v>
      </c>
      <c r="CL210">
        <f t="shared" ref="CL210" si="3418">MEDIAN(CL207-CL206,CL208-CL207,CL209-CL208)</f>
        <v>0</v>
      </c>
      <c r="CM210">
        <f t="shared" ref="CM210" si="3419">MEDIAN(CM207-CM206,CM208-CM207,CM209-CM208)</f>
        <v>0</v>
      </c>
      <c r="CN210">
        <f t="shared" ref="CN210" si="3420">MEDIAN(CN207-CN206,CN208-CN207,CN209-CN208)</f>
        <v>0</v>
      </c>
      <c r="CO210">
        <f t="shared" ref="CO210" si="3421">MEDIAN(CO207-CO206,CO208-CO207,CO209-CO208)</f>
        <v>2.9357555559552566E-4</v>
      </c>
      <c r="CP210">
        <f t="shared" ref="CP210" si="3422">MEDIAN(CP207-CP206,CP208-CP207,CP209-CP208)</f>
        <v>0</v>
      </c>
      <c r="CQ210">
        <f t="shared" ref="CQ210" si="3423">MEDIAN(CQ207-CQ206,CQ208-CQ207,CQ209-CQ208)</f>
        <v>0</v>
      </c>
      <c r="CR210">
        <f t="shared" ref="CR210" si="3424">MEDIAN(CR207-CR206,CR208-CR207,CR209-CR208)</f>
        <v>0</v>
      </c>
      <c r="CS210">
        <f t="shared" ref="CS210" si="3425">MEDIAN(CS207-CS206,CS208-CS207,CS209-CS208)</f>
        <v>0</v>
      </c>
      <c r="CT210">
        <f t="shared" ref="CT210" si="3426">MEDIAN(CT207-CT206,CT208-CT207,CT209-CT208)</f>
        <v>0</v>
      </c>
      <c r="CU210">
        <f t="shared" ref="CU210" si="3427">MEDIAN(CU207-CU206,CU208-CU207,CU209-CU208)</f>
        <v>0</v>
      </c>
      <c r="CV210">
        <f t="shared" ref="CV210" si="3428">MEDIAN(CV207-CV206,CV208-CV207,CV209-CV208)</f>
        <v>0</v>
      </c>
      <c r="CW210">
        <f t="shared" ref="CW210" si="3429">MEDIAN(CW207-CW206,CW208-CW207,CW209-CW208)</f>
        <v>0</v>
      </c>
      <c r="CX210">
        <f t="shared" ref="CX210" si="3430">MEDIAN(CX207-CX206,CX208-CX207,CX209-CX208)</f>
        <v>0</v>
      </c>
      <c r="CY210">
        <f t="shared" ref="CY210" si="3431">MEDIAN(CY207-CY206,CY208-CY207,CY209-CY208)</f>
        <v>0</v>
      </c>
      <c r="CZ210">
        <f t="shared" ref="CZ210" si="3432">MEDIAN(CZ207-CZ206,CZ208-CZ207,CZ209-CZ208)</f>
        <v>0</v>
      </c>
      <c r="DA210">
        <f t="shared" ref="DA210" si="3433">MEDIAN(DA207-DA206,DA208-DA207,DA209-DA208)</f>
        <v>0</v>
      </c>
      <c r="DB210">
        <f t="shared" ref="DB210" si="3434">MEDIAN(DB207-DB206,DB208-DB207,DB209-DB208)</f>
        <v>0</v>
      </c>
      <c r="DC210">
        <f t="shared" ref="DC210" si="3435">MEDIAN(DC207-DC206,DC208-DC207,DC209-DC208)</f>
        <v>-7.6022074557945715E-4</v>
      </c>
    </row>
    <row r="211" spans="1:107" x14ac:dyDescent="0.25">
      <c r="G211" t="s">
        <v>357</v>
      </c>
      <c r="H211">
        <f>AVERAGE(H207-H206,H208-H207,H209-H208)</f>
        <v>1.8129915202838447E-2</v>
      </c>
      <c r="I211">
        <f t="shared" ref="I211:BT211" si="3436">AVERAGE(I207-I206,I208-I207,I209-I208)</f>
        <v>5.6699156922885663E-4</v>
      </c>
      <c r="J211">
        <f t="shared" si="3436"/>
        <v>9.3255998005829322E-4</v>
      </c>
      <c r="K211">
        <f t="shared" si="3436"/>
        <v>-1.3687889496813932E-2</v>
      </c>
      <c r="L211">
        <f t="shared" si="3436"/>
        <v>6.9680294010549884E-3</v>
      </c>
      <c r="M211">
        <f t="shared" si="3436"/>
        <v>1.5853625026802643E-3</v>
      </c>
      <c r="N211">
        <f t="shared" si="3436"/>
        <v>-1.1703377980938716E-3</v>
      </c>
      <c r="O211">
        <f t="shared" si="3436"/>
        <v>3.4773913365147846E-4</v>
      </c>
      <c r="P211">
        <f t="shared" si="3436"/>
        <v>2.1433919323394779E-3</v>
      </c>
      <c r="Q211">
        <f t="shared" si="3436"/>
        <v>8.2143091760687858E-3</v>
      </c>
      <c r="R211">
        <f t="shared" si="3436"/>
        <v>-2.4116014695497573E-3</v>
      </c>
      <c r="S211">
        <f t="shared" si="3436"/>
        <v>-2.9468511561918341E-3</v>
      </c>
      <c r="T211">
        <f t="shared" si="3436"/>
        <v>1.2938878487959006E-4</v>
      </c>
      <c r="U211">
        <f t="shared" si="3436"/>
        <v>-1.481534427322027E-3</v>
      </c>
      <c r="V211">
        <f t="shared" si="3436"/>
        <v>-1.6634536830616008E-3</v>
      </c>
      <c r="W211">
        <f t="shared" si="3436"/>
        <v>1.356060155076089E-3</v>
      </c>
      <c r="X211">
        <f t="shared" si="3436"/>
        <v>1.5093186145654634E-3</v>
      </c>
      <c r="Y211">
        <f t="shared" si="3436"/>
        <v>9.955255527155386E-5</v>
      </c>
      <c r="Z211">
        <f t="shared" si="3436"/>
        <v>3.8145446607122077E-4</v>
      </c>
      <c r="AA211">
        <f t="shared" si="3436"/>
        <v>-1.0827675811078787E-4</v>
      </c>
      <c r="AB211">
        <f t="shared" si="3436"/>
        <v>5.810164928655874E-3</v>
      </c>
      <c r="AC211">
        <f t="shared" si="3436"/>
        <v>-3.769997377393132E-4</v>
      </c>
      <c r="AD211">
        <f t="shared" si="3436"/>
        <v>-1.8030422239706263E-4</v>
      </c>
      <c r="AE211">
        <f t="shared" si="3436"/>
        <v>2.5762200044779924E-4</v>
      </c>
      <c r="AF211">
        <f t="shared" si="3436"/>
        <v>-3.4426953247579518E-3</v>
      </c>
      <c r="AG211">
        <f t="shared" si="3436"/>
        <v>1.5937256980664662E-3</v>
      </c>
      <c r="AH211">
        <f t="shared" si="3436"/>
        <v>7.9034722588123779E-5</v>
      </c>
      <c r="AI211">
        <f t="shared" si="3436"/>
        <v>-2.1156241545257268E-3</v>
      </c>
      <c r="AJ211">
        <f t="shared" si="3436"/>
        <v>5.4464192600025642E-5</v>
      </c>
      <c r="AK211">
        <f t="shared" si="3436"/>
        <v>-1.812741492394723E-3</v>
      </c>
      <c r="AL211">
        <f t="shared" si="3436"/>
        <v>1.0430866437094946E-2</v>
      </c>
      <c r="AM211">
        <f t="shared" si="3436"/>
        <v>-3.640669480134205E-4</v>
      </c>
      <c r="AN211">
        <f t="shared" si="3436"/>
        <v>2.8979398282312035E-4</v>
      </c>
      <c r="AO211">
        <f t="shared" si="3436"/>
        <v>0</v>
      </c>
      <c r="AP211">
        <f t="shared" si="3436"/>
        <v>-2.9910417503288414E-4</v>
      </c>
      <c r="AQ211">
        <f t="shared" si="3436"/>
        <v>0</v>
      </c>
      <c r="AR211">
        <f t="shared" si="3436"/>
        <v>1.7743775412764854E-6</v>
      </c>
      <c r="AS211">
        <f t="shared" si="3436"/>
        <v>-4.9993443482821928E-4</v>
      </c>
      <c r="AT211">
        <f t="shared" si="3436"/>
        <v>0</v>
      </c>
      <c r="AU211">
        <f t="shared" si="3436"/>
        <v>2.2832253192124629E-4</v>
      </c>
      <c r="AV211">
        <f t="shared" si="3436"/>
        <v>9.5434220248152854E-5</v>
      </c>
      <c r="AW211">
        <f t="shared" si="3436"/>
        <v>1.6685108101937229E-4</v>
      </c>
      <c r="AX211">
        <f t="shared" si="3436"/>
        <v>0</v>
      </c>
      <c r="AY211">
        <f t="shared" si="3436"/>
        <v>-1.8028781296737948E-4</v>
      </c>
      <c r="AZ211">
        <f t="shared" si="3436"/>
        <v>1.8441435270562202E-4</v>
      </c>
      <c r="BA211">
        <f t="shared" si="3436"/>
        <v>4.4672426811767201E-4</v>
      </c>
      <c r="BB211">
        <f t="shared" si="3436"/>
        <v>2.1954089607812146E-4</v>
      </c>
      <c r="BC211">
        <f t="shared" si="3436"/>
        <v>5.1004545038923653E-3</v>
      </c>
      <c r="BD211">
        <f t="shared" si="3436"/>
        <v>9.0350181040458698E-21</v>
      </c>
      <c r="BE211">
        <f t="shared" si="3436"/>
        <v>0</v>
      </c>
      <c r="BF211">
        <f t="shared" si="3436"/>
        <v>-1.0654340414371882E-4</v>
      </c>
      <c r="BG211">
        <f t="shared" si="3436"/>
        <v>-4.9173878835562549E-5</v>
      </c>
      <c r="BH211">
        <f t="shared" si="3436"/>
        <v>3.5126543372499429E-5</v>
      </c>
      <c r="BI211">
        <f t="shared" si="3436"/>
        <v>0</v>
      </c>
      <c r="BJ211">
        <f t="shared" si="3436"/>
        <v>0</v>
      </c>
      <c r="BK211">
        <f t="shared" si="3436"/>
        <v>-5.2452137424600052E-4</v>
      </c>
      <c r="BL211">
        <f t="shared" si="3436"/>
        <v>-1.1327407718998486E-3</v>
      </c>
      <c r="BM211">
        <f t="shared" si="3436"/>
        <v>8.1386884785089659E-5</v>
      </c>
      <c r="BN211">
        <f t="shared" si="3436"/>
        <v>-2.3767374770521899E-4</v>
      </c>
      <c r="BO211">
        <f t="shared" si="3436"/>
        <v>-1.6391292945187516E-4</v>
      </c>
      <c r="BP211">
        <f t="shared" si="3436"/>
        <v>0</v>
      </c>
      <c r="BQ211">
        <f t="shared" si="3436"/>
        <v>0</v>
      </c>
      <c r="BR211">
        <f t="shared" si="3436"/>
        <v>0</v>
      </c>
      <c r="BS211">
        <f t="shared" si="3436"/>
        <v>0</v>
      </c>
      <c r="BT211">
        <f t="shared" si="3436"/>
        <v>-8.9562019470579431E-4</v>
      </c>
      <c r="BU211">
        <f t="shared" ref="BU211:DC211" si="3437">AVERAGE(BU207-BU206,BU208-BU207,BU209-BU208)</f>
        <v>1.9673653891645834E-4</v>
      </c>
      <c r="BV211">
        <f t="shared" si="3437"/>
        <v>-2.2947810123262523E-4</v>
      </c>
      <c r="BW211">
        <f t="shared" si="3437"/>
        <v>0</v>
      </c>
      <c r="BX211">
        <f t="shared" si="3437"/>
        <v>1.7661728264349087E-6</v>
      </c>
      <c r="BY211">
        <f t="shared" si="3437"/>
        <v>0</v>
      </c>
      <c r="BZ211">
        <f t="shared" si="3437"/>
        <v>0</v>
      </c>
      <c r="CA211">
        <f t="shared" si="3437"/>
        <v>-7.1302124311565694E-4</v>
      </c>
      <c r="CB211">
        <f t="shared" si="3437"/>
        <v>0</v>
      </c>
      <c r="CC211">
        <f t="shared" si="3437"/>
        <v>-3.5202789355695596E-2</v>
      </c>
      <c r="CD211">
        <f t="shared" si="3437"/>
        <v>0</v>
      </c>
      <c r="CE211">
        <f t="shared" si="3437"/>
        <v>0</v>
      </c>
      <c r="CF211">
        <f t="shared" si="3437"/>
        <v>1.5806944517624745E-4</v>
      </c>
      <c r="CG211">
        <f t="shared" si="3437"/>
        <v>-7.7252140332005509E-5</v>
      </c>
      <c r="CH211">
        <f t="shared" si="3437"/>
        <v>0</v>
      </c>
      <c r="CI211">
        <f t="shared" si="3437"/>
        <v>0</v>
      </c>
      <c r="CJ211">
        <f t="shared" si="3437"/>
        <v>0</v>
      </c>
      <c r="CK211">
        <f t="shared" si="3437"/>
        <v>0</v>
      </c>
      <c r="CL211">
        <f t="shared" si="3437"/>
        <v>0</v>
      </c>
      <c r="CM211">
        <f t="shared" si="3437"/>
        <v>0</v>
      </c>
      <c r="CN211">
        <f t="shared" si="3437"/>
        <v>0</v>
      </c>
      <c r="CO211">
        <f t="shared" si="3437"/>
        <v>3.5126543372499425E-4</v>
      </c>
      <c r="CP211">
        <f t="shared" si="3437"/>
        <v>0</v>
      </c>
      <c r="CQ211">
        <f t="shared" si="3437"/>
        <v>0</v>
      </c>
      <c r="CR211">
        <f t="shared" si="3437"/>
        <v>0</v>
      </c>
      <c r="CS211">
        <f t="shared" si="3437"/>
        <v>0</v>
      </c>
      <c r="CT211">
        <f t="shared" si="3437"/>
        <v>0</v>
      </c>
      <c r="CU211">
        <f t="shared" si="3437"/>
        <v>0</v>
      </c>
      <c r="CV211">
        <f t="shared" si="3437"/>
        <v>0</v>
      </c>
      <c r="CW211">
        <f t="shared" si="3437"/>
        <v>0</v>
      </c>
      <c r="CX211">
        <f t="shared" si="3437"/>
        <v>0</v>
      </c>
      <c r="CY211">
        <f t="shared" si="3437"/>
        <v>2.634490752937457E-5</v>
      </c>
      <c r="CZ211">
        <f t="shared" si="3437"/>
        <v>0</v>
      </c>
      <c r="DA211">
        <f t="shared" si="3437"/>
        <v>4.3908179215624282E-5</v>
      </c>
      <c r="DB211">
        <f t="shared" si="3437"/>
        <v>0</v>
      </c>
      <c r="DC211">
        <f t="shared" si="3437"/>
        <v>0</v>
      </c>
    </row>
    <row r="212" spans="1:107" x14ac:dyDescent="0.25">
      <c r="A212" t="s">
        <v>206</v>
      </c>
      <c r="B212" t="str">
        <f>LEFT(A212,7)</f>
        <v>VDMT020</v>
      </c>
      <c r="C212" t="s">
        <v>192</v>
      </c>
      <c r="D212">
        <v>1</v>
      </c>
      <c r="E212">
        <v>34.9</v>
      </c>
      <c r="F212">
        <v>52.619</v>
      </c>
      <c r="G212">
        <v>0.50770773638968492</v>
      </c>
      <c r="H212">
        <v>0.13437195715676728</v>
      </c>
      <c r="I212">
        <v>8.8332958829550848E-2</v>
      </c>
      <c r="J212">
        <v>0.15005118218360672</v>
      </c>
      <c r="K212">
        <v>0.12975307717274612</v>
      </c>
      <c r="L212">
        <v>5.3928544678301252E-3</v>
      </c>
      <c r="M212">
        <v>1.2708161685766359E-2</v>
      </c>
      <c r="N212">
        <v>1.4580680598207375E-2</v>
      </c>
      <c r="O212">
        <v>3.6626469927346264E-2</v>
      </c>
      <c r="P212">
        <v>4.489052006091928E-2</v>
      </c>
      <c r="Q212">
        <v>7.0831148727935486E-2</v>
      </c>
      <c r="R212">
        <v>5.8422590068159686E-3</v>
      </c>
      <c r="S212">
        <v>8.3639178089032033E-3</v>
      </c>
      <c r="T212">
        <v>1.4231143734551718E-3</v>
      </c>
      <c r="U212">
        <v>2.2095723166803985E-2</v>
      </c>
      <c r="V212">
        <v>8.2390832147404686E-4</v>
      </c>
      <c r="W212">
        <v>3.4704017177240158E-3</v>
      </c>
      <c r="X212">
        <v>0.10261403640176765</v>
      </c>
      <c r="Y212">
        <v>1.0436172072004594E-2</v>
      </c>
      <c r="Z212">
        <v>5.3179537113324845E-3</v>
      </c>
      <c r="AA212">
        <v>7.2404064614385935E-4</v>
      </c>
      <c r="AB212">
        <v>9.1129253738796087E-3</v>
      </c>
      <c r="AC212">
        <v>4.9684168476768278E-3</v>
      </c>
      <c r="AD212">
        <v>1.7476843182782813E-3</v>
      </c>
      <c r="AE212">
        <v>1.3407235413077673E-2</v>
      </c>
      <c r="AF212">
        <v>6.8659026789503908E-3</v>
      </c>
      <c r="AG212">
        <v>1.9823733553042219E-2</v>
      </c>
      <c r="AH212">
        <v>0</v>
      </c>
      <c r="AI212">
        <v>2.2719896137617657E-3</v>
      </c>
      <c r="AJ212">
        <v>6.1668289516390784E-3</v>
      </c>
      <c r="AK212">
        <v>4.9933837665093754E-4</v>
      </c>
      <c r="AL212">
        <v>3.7450378248820313E-3</v>
      </c>
      <c r="AM212">
        <v>3.2456994482310937E-4</v>
      </c>
      <c r="AN212">
        <v>1.5928894215164906E-2</v>
      </c>
      <c r="AO212">
        <v>1.0735775097995156E-3</v>
      </c>
      <c r="AP212">
        <v>1.478041594886775E-2</v>
      </c>
      <c r="AQ212">
        <v>3.2456994482310936E-3</v>
      </c>
      <c r="AR212">
        <v>1.2483459416273437E-3</v>
      </c>
      <c r="AS212">
        <v>0</v>
      </c>
      <c r="AT212">
        <v>1.4730482111202656E-3</v>
      </c>
      <c r="AU212">
        <v>4.2693431203655154E-3</v>
      </c>
      <c r="AV212">
        <v>9.7370983446932818E-4</v>
      </c>
      <c r="AW212">
        <v>1.2558360172771078E-2</v>
      </c>
      <c r="AX212">
        <v>0</v>
      </c>
      <c r="AY212">
        <v>2.7463610715801562E-4</v>
      </c>
      <c r="AZ212">
        <v>0</v>
      </c>
      <c r="BA212">
        <v>6.2417297081367184E-4</v>
      </c>
      <c r="BB212">
        <v>6.5912665717923749E-3</v>
      </c>
      <c r="BC212">
        <v>1.7726512371108282E-3</v>
      </c>
      <c r="BD212">
        <v>0</v>
      </c>
      <c r="BE212">
        <v>0</v>
      </c>
      <c r="BF212">
        <v>0</v>
      </c>
      <c r="BG212">
        <v>5.2430529548348434E-4</v>
      </c>
      <c r="BH212">
        <v>3.2456994482310937E-4</v>
      </c>
      <c r="BI212">
        <v>0</v>
      </c>
      <c r="BJ212">
        <v>2.7463610715801562E-4</v>
      </c>
      <c r="BK212">
        <v>1.9973535066037502E-3</v>
      </c>
      <c r="BL212">
        <v>1.2483459416273438E-4</v>
      </c>
      <c r="BM212">
        <v>6.7410680847876565E-4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2.4966918832546877E-4</v>
      </c>
      <c r="BT212">
        <v>0</v>
      </c>
      <c r="BU212">
        <v>1.1235113474646094E-3</v>
      </c>
      <c r="BV212">
        <v>9.9867675330187508E-5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3.9947070132075003E-4</v>
      </c>
      <c r="CC212">
        <v>1.4980151299528125E-3</v>
      </c>
      <c r="CD212">
        <v>0</v>
      </c>
      <c r="CE212">
        <v>0</v>
      </c>
      <c r="CF212">
        <v>0</v>
      </c>
      <c r="CG212">
        <v>2.8212618280777971E-3</v>
      </c>
      <c r="CH212">
        <v>0</v>
      </c>
      <c r="CI212">
        <v>0</v>
      </c>
      <c r="CJ212">
        <v>0</v>
      </c>
      <c r="CK212">
        <v>0</v>
      </c>
      <c r="CL212">
        <v>2.4966918832546877E-4</v>
      </c>
      <c r="CM212">
        <v>0</v>
      </c>
      <c r="CN212">
        <v>0</v>
      </c>
      <c r="CO212">
        <v>3.4953686365565628E-4</v>
      </c>
      <c r="CP212">
        <v>0</v>
      </c>
      <c r="CQ212">
        <v>0</v>
      </c>
      <c r="CR212">
        <v>0</v>
      </c>
      <c r="CS212">
        <v>1.1235113474646094E-3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</row>
    <row r="213" spans="1:107" x14ac:dyDescent="0.25">
      <c r="A213" t="s">
        <v>226</v>
      </c>
      <c r="B213" t="str">
        <f>LEFT(A213,7)</f>
        <v>VDMT020</v>
      </c>
      <c r="C213" t="s">
        <v>192</v>
      </c>
      <c r="D213">
        <v>7</v>
      </c>
      <c r="E213">
        <v>34.9</v>
      </c>
      <c r="F213">
        <v>52.619</v>
      </c>
      <c r="G213">
        <v>0.50770773638968492</v>
      </c>
      <c r="H213">
        <v>1.7862823304867007E-2</v>
      </c>
      <c r="I213">
        <v>0.19906036655492207</v>
      </c>
      <c r="J213">
        <v>0.12435461374703306</v>
      </c>
      <c r="K213">
        <v>0.1231311326987545</v>
      </c>
      <c r="L213">
        <v>2.9828467957031344E-2</v>
      </c>
      <c r="M213">
        <v>2.420045513494996E-2</v>
      </c>
      <c r="N213">
        <v>2.8482638803924928E-2</v>
      </c>
      <c r="O213">
        <v>6.4624268970073659E-2</v>
      </c>
      <c r="P213">
        <v>1.6786159982381872E-2</v>
      </c>
      <c r="Q213">
        <v>1.791176254679815E-2</v>
      </c>
      <c r="R213">
        <v>3.2324369295519614E-2</v>
      </c>
      <c r="S213">
        <v>9.2984559669170722E-4</v>
      </c>
      <c r="T213">
        <v>1.0570876257126776E-2</v>
      </c>
      <c r="U213">
        <v>2.3906819683363105E-2</v>
      </c>
      <c r="V213">
        <v>1.614994983727702E-3</v>
      </c>
      <c r="W213">
        <v>2.9485893263513349E-2</v>
      </c>
      <c r="X213">
        <v>9.5480461007658987E-2</v>
      </c>
      <c r="Y213">
        <v>0</v>
      </c>
      <c r="Z213">
        <v>1.6052071353414736E-2</v>
      </c>
      <c r="AA213">
        <v>1.7128734675899871E-3</v>
      </c>
      <c r="AB213">
        <v>1.8841608143489858E-3</v>
      </c>
      <c r="AC213">
        <v>9.1271686201580739E-3</v>
      </c>
      <c r="AD213">
        <v>7.9770964347762249E-3</v>
      </c>
      <c r="AE213">
        <v>0</v>
      </c>
      <c r="AF213">
        <v>2.2022658869014118E-3</v>
      </c>
      <c r="AG213">
        <v>5.2364988866322459E-3</v>
      </c>
      <c r="AH213">
        <v>0</v>
      </c>
      <c r="AI213">
        <v>1.614994983727702E-3</v>
      </c>
      <c r="AJ213">
        <v>0</v>
      </c>
      <c r="AK213">
        <v>1.4070032055203465E-2</v>
      </c>
      <c r="AL213">
        <v>4.1598355641471116E-4</v>
      </c>
      <c r="AM213">
        <v>1.2724202902097046E-3</v>
      </c>
      <c r="AN213">
        <v>2.7112340029852938E-2</v>
      </c>
      <c r="AO213">
        <v>1.2601854797269191E-2</v>
      </c>
      <c r="AP213">
        <v>1.1672009200577482E-2</v>
      </c>
      <c r="AQ213">
        <v>2.5203709594538381E-3</v>
      </c>
      <c r="AR213">
        <v>1.9575696772456993E-3</v>
      </c>
      <c r="AS213">
        <v>1.2234810482785621E-3</v>
      </c>
      <c r="AT213">
        <v>1.7128734675899871E-3</v>
      </c>
      <c r="AU213">
        <v>3.4257469351799743E-4</v>
      </c>
      <c r="AV213">
        <v>4.1598355641471116E-4</v>
      </c>
      <c r="AW213">
        <v>4.4045317738028238E-4</v>
      </c>
      <c r="AX213">
        <v>1.4681772579342746E-4</v>
      </c>
      <c r="AY213">
        <v>3.4257469351799743E-4</v>
      </c>
      <c r="AZ213">
        <v>0</v>
      </c>
      <c r="BA213">
        <v>2.2512051288325545E-3</v>
      </c>
      <c r="BB213">
        <v>1.5905253627621308E-3</v>
      </c>
      <c r="BC213">
        <v>0</v>
      </c>
      <c r="BD213">
        <v>0</v>
      </c>
      <c r="BE213">
        <v>3.1810507255242615E-4</v>
      </c>
      <c r="BF213">
        <v>4.6492279834585365E-3</v>
      </c>
      <c r="BG213">
        <v>0</v>
      </c>
      <c r="BH213">
        <v>0</v>
      </c>
      <c r="BI213">
        <v>5.3833166124256739E-4</v>
      </c>
      <c r="BJ213">
        <v>0</v>
      </c>
      <c r="BK213">
        <v>3.1565811045586906E-3</v>
      </c>
      <c r="BL213">
        <v>1.321359532140847E-3</v>
      </c>
      <c r="BM213">
        <v>3.6704431448356865E-4</v>
      </c>
      <c r="BN213">
        <v>0</v>
      </c>
      <c r="BO213">
        <v>2.9608241368341203E-3</v>
      </c>
      <c r="BP213">
        <v>0</v>
      </c>
      <c r="BQ213">
        <v>0</v>
      </c>
      <c r="BR213">
        <v>3.5480950400078302E-3</v>
      </c>
      <c r="BS213">
        <v>0</v>
      </c>
      <c r="BT213">
        <v>0</v>
      </c>
      <c r="BU213">
        <v>0</v>
      </c>
      <c r="BV213">
        <v>0</v>
      </c>
      <c r="BW213">
        <v>6.362101451048523E-4</v>
      </c>
      <c r="BX213">
        <v>0</v>
      </c>
      <c r="BY213">
        <v>6.8514938703599486E-4</v>
      </c>
      <c r="BZ213">
        <v>0</v>
      </c>
      <c r="CA213">
        <v>0</v>
      </c>
      <c r="CB213">
        <v>2.2022658869014119E-4</v>
      </c>
      <c r="CC213">
        <v>3.4257469351799743E-4</v>
      </c>
      <c r="CD213">
        <v>2.4469620965571242E-4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1.1109207918369345E-2</v>
      </c>
      <c r="CP213">
        <v>0</v>
      </c>
      <c r="CQ213">
        <v>0</v>
      </c>
      <c r="CR213">
        <v>0</v>
      </c>
      <c r="CS213">
        <v>8.3196711282942232E-4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3.1810507255242615E-4</v>
      </c>
      <c r="DB213">
        <v>0</v>
      </c>
      <c r="DC213">
        <v>0</v>
      </c>
    </row>
    <row r="214" spans="1:107" x14ac:dyDescent="0.25">
      <c r="A214" t="s">
        <v>246</v>
      </c>
      <c r="B214" t="str">
        <f>LEFT(A214,7)</f>
        <v>VDMT020</v>
      </c>
      <c r="C214" t="s">
        <v>192</v>
      </c>
      <c r="D214">
        <v>14</v>
      </c>
      <c r="E214">
        <v>34.9</v>
      </c>
      <c r="F214">
        <v>52.619</v>
      </c>
      <c r="G214">
        <v>0.50770773638968492</v>
      </c>
      <c r="H214">
        <v>4.246109450685355E-2</v>
      </c>
      <c r="I214">
        <v>0.14737709986602082</v>
      </c>
      <c r="J214">
        <v>0.14146827441684703</v>
      </c>
      <c r="K214">
        <v>0.12202411625270534</v>
      </c>
      <c r="L214">
        <v>4.5690336322099694E-3</v>
      </c>
      <c r="M214">
        <v>1.3672747260297503E-2</v>
      </c>
      <c r="N214">
        <v>2.2639046343055413E-2</v>
      </c>
      <c r="O214">
        <v>3.4422343605070599E-2</v>
      </c>
      <c r="P214">
        <v>2.0234291799787009E-2</v>
      </c>
      <c r="Q214">
        <v>9.2067745370847508E-3</v>
      </c>
      <c r="R214">
        <v>5.0156309045312443E-3</v>
      </c>
      <c r="S214">
        <v>3.1605345425813323E-3</v>
      </c>
      <c r="T214">
        <v>1.9134975437150023E-2</v>
      </c>
      <c r="U214">
        <v>2.0921364526435123E-2</v>
      </c>
      <c r="V214">
        <v>2.0887010890102718E-2</v>
      </c>
      <c r="W214">
        <v>3.4010099969081727E-3</v>
      </c>
      <c r="X214">
        <v>1.4737709986602081E-2</v>
      </c>
      <c r="Y214">
        <v>1.1955065443677214E-2</v>
      </c>
      <c r="Z214">
        <v>7.3173245388024324E-3</v>
      </c>
      <c r="AA214">
        <v>7.1455563571404031E-3</v>
      </c>
      <c r="AB214">
        <v>3.2979490879109555E-3</v>
      </c>
      <c r="AC214">
        <v>7.8326290837885185E-3</v>
      </c>
      <c r="AD214">
        <v>1.5115599986258545E-3</v>
      </c>
      <c r="AE214">
        <v>1.6798928166546431E-2</v>
      </c>
      <c r="AF214">
        <v>4.6377409048747806E-3</v>
      </c>
      <c r="AG214">
        <v>1.0649627263045794E-2</v>
      </c>
      <c r="AH214">
        <v>9.5846645367412137E-3</v>
      </c>
      <c r="AI214">
        <v>1.8894499982823182E-3</v>
      </c>
      <c r="AJ214">
        <v>5.2561063588580847E-3</v>
      </c>
      <c r="AK214">
        <v>1.06839808993782E-2</v>
      </c>
      <c r="AL214">
        <v>1.2023772716342025E-3</v>
      </c>
      <c r="AM214">
        <v>1.6489745439554778E-3</v>
      </c>
      <c r="AN214">
        <v>6.1493009035006353E-3</v>
      </c>
      <c r="AO214">
        <v>1.9581572709471296E-2</v>
      </c>
      <c r="AP214">
        <v>7.2142636298052145E-4</v>
      </c>
      <c r="AQ214">
        <v>2.6452299975952454E-3</v>
      </c>
      <c r="AR214">
        <v>5.9775327218386069E-3</v>
      </c>
      <c r="AS214">
        <v>4.7408018138719987E-3</v>
      </c>
      <c r="AT214">
        <v>4.2942045415507229E-3</v>
      </c>
      <c r="AU214">
        <v>7.3379367206018759E-2</v>
      </c>
      <c r="AV214">
        <v>2.0612181799443473E-3</v>
      </c>
      <c r="AW214">
        <v>9.275481809749562E-4</v>
      </c>
      <c r="AX214">
        <v>1.3397918169638257E-3</v>
      </c>
      <c r="AY214">
        <v>0</v>
      </c>
      <c r="AZ214">
        <v>7.2486172661376204E-3</v>
      </c>
      <c r="BA214">
        <v>1.6489745439554778E-3</v>
      </c>
      <c r="BB214">
        <v>5.6683499948469544E-3</v>
      </c>
      <c r="BC214">
        <v>2.5078154522656221E-3</v>
      </c>
      <c r="BD214">
        <v>1.0649627263045794E-3</v>
      </c>
      <c r="BE214">
        <v>3.2635954515785495E-3</v>
      </c>
      <c r="BF214">
        <v>1.5459136349582603E-3</v>
      </c>
      <c r="BG214">
        <v>0</v>
      </c>
      <c r="BH214">
        <v>2.8857054519220858E-3</v>
      </c>
      <c r="BI214">
        <v>3.7788999965646363E-4</v>
      </c>
      <c r="BJ214">
        <v>4.2254972688859117E-3</v>
      </c>
      <c r="BK214">
        <v>1.1680236353017967E-3</v>
      </c>
      <c r="BL214">
        <v>2.4734618159332165E-3</v>
      </c>
      <c r="BM214">
        <v>1.099316362636985E-3</v>
      </c>
      <c r="BN214">
        <v>1.0649627263045794E-3</v>
      </c>
      <c r="BO214">
        <v>2.4047545432684049E-3</v>
      </c>
      <c r="BP214">
        <v>5.1530454498608682E-4</v>
      </c>
      <c r="BQ214">
        <v>1.9581572709471296E-3</v>
      </c>
      <c r="BR214">
        <v>3.2979490879109555E-3</v>
      </c>
      <c r="BS214">
        <v>5.1530454498608675E-3</v>
      </c>
      <c r="BT214">
        <v>8.5884090831014458E-4</v>
      </c>
      <c r="BU214">
        <v>1.8894499982823182E-3</v>
      </c>
      <c r="BV214">
        <v>0</v>
      </c>
      <c r="BW214">
        <v>5.8401181765089833E-4</v>
      </c>
      <c r="BX214">
        <v>0</v>
      </c>
      <c r="BY214">
        <v>1.8894499982823182E-3</v>
      </c>
      <c r="BZ214">
        <v>1.3054381806314199E-3</v>
      </c>
      <c r="CA214">
        <v>0</v>
      </c>
      <c r="CB214">
        <v>0</v>
      </c>
      <c r="CC214">
        <v>1.734858634786492E-2</v>
      </c>
      <c r="CD214">
        <v>8.5884090831014458E-4</v>
      </c>
      <c r="CE214">
        <v>3.4353636332405788E-4</v>
      </c>
      <c r="CF214">
        <v>4.1567899962210997E-3</v>
      </c>
      <c r="CG214">
        <v>0</v>
      </c>
      <c r="CH214">
        <v>0</v>
      </c>
      <c r="CI214">
        <v>2.4391081796008109E-3</v>
      </c>
      <c r="CJ214">
        <v>5.8401181765089833E-4</v>
      </c>
      <c r="CK214">
        <v>0</v>
      </c>
      <c r="CL214">
        <v>6.5271909031570994E-4</v>
      </c>
      <c r="CM214">
        <v>2.748290906592463E-3</v>
      </c>
      <c r="CN214">
        <v>8.5884090831014458E-4</v>
      </c>
      <c r="CO214">
        <v>0</v>
      </c>
      <c r="CP214">
        <v>3.7788999965646363E-4</v>
      </c>
      <c r="CQ214">
        <v>9.6190181730736201E-4</v>
      </c>
      <c r="CR214">
        <v>7.9013363564533307E-4</v>
      </c>
      <c r="CS214">
        <v>2.7482909065924626E-4</v>
      </c>
      <c r="CT214">
        <v>0</v>
      </c>
      <c r="CU214">
        <v>0</v>
      </c>
      <c r="CV214">
        <v>1.1336699989693908E-3</v>
      </c>
      <c r="CW214">
        <v>1.8550963619499124E-3</v>
      </c>
      <c r="CX214">
        <v>0</v>
      </c>
      <c r="CY214">
        <v>6.1836545398330413E-4</v>
      </c>
      <c r="CZ214">
        <v>1.3741454532962315E-3</v>
      </c>
      <c r="DA214">
        <v>3.4353636332405788E-4</v>
      </c>
      <c r="DB214">
        <v>0</v>
      </c>
      <c r="DC214">
        <v>0</v>
      </c>
    </row>
    <row r="215" spans="1:107" x14ac:dyDescent="0.25">
      <c r="A215" t="s">
        <v>266</v>
      </c>
      <c r="B215" t="str">
        <f>LEFT(A215,7)</f>
        <v>VDMT020</v>
      </c>
      <c r="C215" t="s">
        <v>192</v>
      </c>
      <c r="D215">
        <v>50</v>
      </c>
      <c r="E215">
        <v>34.9</v>
      </c>
      <c r="F215">
        <v>52.619</v>
      </c>
      <c r="G215">
        <v>0.50770773638968492</v>
      </c>
      <c r="H215">
        <v>0.60842171419593061</v>
      </c>
      <c r="I215">
        <v>6.4844056877995132E-2</v>
      </c>
      <c r="J215">
        <v>6.1277398067405141E-2</v>
      </c>
      <c r="K215">
        <v>5.1017361929452429E-2</v>
      </c>
      <c r="L215">
        <v>2.419671615994972E-3</v>
      </c>
      <c r="M215">
        <v>5.4835415193652294E-3</v>
      </c>
      <c r="N215">
        <v>6.1120276533898968E-3</v>
      </c>
      <c r="O215">
        <v>2.0912876109670832E-2</v>
      </c>
      <c r="P215">
        <v>1.0919946578678608E-2</v>
      </c>
      <c r="Q215">
        <v>5.4835415193652294E-3</v>
      </c>
      <c r="R215">
        <v>2.1054285489826379E-3</v>
      </c>
      <c r="S215">
        <v>1.3041087281011863E-3</v>
      </c>
      <c r="T215">
        <v>1.5853562730772253E-2</v>
      </c>
      <c r="U215">
        <v>8.735957262942887E-3</v>
      </c>
      <c r="V215">
        <v>9.4744284704218716E-3</v>
      </c>
      <c r="W215">
        <v>1.2412601146987194E-3</v>
      </c>
      <c r="X215">
        <v>3.111006363422107E-3</v>
      </c>
      <c r="Y215">
        <v>7.2904391546861494E-3</v>
      </c>
      <c r="Z215">
        <v>3.2524157435776572E-3</v>
      </c>
      <c r="AA215">
        <v>9.2701704768638547E-4</v>
      </c>
      <c r="AB215">
        <v>1.791185481970304E-3</v>
      </c>
      <c r="AC215">
        <v>3.0952942100714903E-3</v>
      </c>
      <c r="AD215">
        <v>9.8986566108885221E-4</v>
      </c>
      <c r="AE215">
        <v>5.2792835258072121E-3</v>
      </c>
      <c r="AF215">
        <v>2.7339146830073061E-3</v>
      </c>
      <c r="AG215">
        <v>3.8966140309529421E-3</v>
      </c>
      <c r="AH215">
        <v>5.7349359729750964E-3</v>
      </c>
      <c r="AI215">
        <v>9.7415350773823552E-4</v>
      </c>
      <c r="AJ215">
        <v>2.2154136224369551E-3</v>
      </c>
      <c r="AK215">
        <v>2.1997014690863384E-3</v>
      </c>
      <c r="AL215">
        <v>5.6563752062220129E-4</v>
      </c>
      <c r="AM215">
        <v>8.9559274098515199E-4</v>
      </c>
      <c r="AN215">
        <v>1.2255479613481027E-3</v>
      </c>
      <c r="AO215">
        <v>8.0603346688663674E-3</v>
      </c>
      <c r="AP215">
        <v>2.9853091366171733E-4</v>
      </c>
      <c r="AQ215">
        <v>8.3274412758268526E-4</v>
      </c>
      <c r="AR215">
        <v>2.7967632964097729E-3</v>
      </c>
      <c r="AS215">
        <v>3.9437504910047926E-3</v>
      </c>
      <c r="AT215">
        <v>2.0740042422814045E-3</v>
      </c>
      <c r="AU215">
        <v>1.758189959934009E-2</v>
      </c>
      <c r="AV215">
        <v>2.2154136224369551E-3</v>
      </c>
      <c r="AW215">
        <v>8.3274412758268526E-4</v>
      </c>
      <c r="AX215">
        <v>4.5565244716788434E-4</v>
      </c>
      <c r="AY215">
        <v>9.4272920103700216E-5</v>
      </c>
      <c r="AZ215">
        <v>3.1895671301751904E-3</v>
      </c>
      <c r="BA215">
        <v>9.5844135438761884E-4</v>
      </c>
      <c r="BB215">
        <v>1.9168827087752377E-3</v>
      </c>
      <c r="BC215">
        <v>2.2939743891900385E-3</v>
      </c>
      <c r="BD215">
        <v>0</v>
      </c>
      <c r="BE215">
        <v>1.6340639484641369E-3</v>
      </c>
      <c r="BF215">
        <v>2.3568230025925054E-4</v>
      </c>
      <c r="BG215">
        <v>1.8854584020740043E-4</v>
      </c>
      <c r="BH215">
        <v>2.3568230025925054E-4</v>
      </c>
      <c r="BI215">
        <v>2.5139445360986722E-4</v>
      </c>
      <c r="BJ215">
        <v>6.5991044072590151E-4</v>
      </c>
      <c r="BK215">
        <v>4.2422814046665097E-4</v>
      </c>
      <c r="BL215">
        <v>7.6989551418021841E-4</v>
      </c>
      <c r="BM215">
        <v>3.4566737371356744E-4</v>
      </c>
      <c r="BN215">
        <v>7.6989551418021841E-4</v>
      </c>
      <c r="BO215">
        <v>3.4566737371356744E-4</v>
      </c>
      <c r="BP215">
        <v>1.8854584020740043E-4</v>
      </c>
      <c r="BQ215">
        <v>2.3568230025925054E-4</v>
      </c>
      <c r="BR215">
        <v>0</v>
      </c>
      <c r="BS215">
        <v>2.1997014690863383E-4</v>
      </c>
      <c r="BT215">
        <v>0</v>
      </c>
      <c r="BU215">
        <v>0</v>
      </c>
      <c r="BV215">
        <v>0</v>
      </c>
      <c r="BW215">
        <v>4.8707675386911776E-4</v>
      </c>
      <c r="BX215">
        <v>0</v>
      </c>
      <c r="BY215">
        <v>0</v>
      </c>
      <c r="BZ215">
        <v>6.2848613402466803E-4</v>
      </c>
      <c r="CA215">
        <v>0</v>
      </c>
      <c r="CB215">
        <v>4.2422814046665097E-4</v>
      </c>
      <c r="CC215">
        <v>2.639641762903606E-3</v>
      </c>
      <c r="CD215">
        <v>0</v>
      </c>
      <c r="CE215">
        <v>1.5712153350616701E-4</v>
      </c>
      <c r="CF215">
        <v>3.5195223505381412E-3</v>
      </c>
      <c r="CG215">
        <v>1.1784115012962526E-3</v>
      </c>
      <c r="CH215">
        <v>2.0425799355801712E-4</v>
      </c>
      <c r="CI215">
        <v>0</v>
      </c>
      <c r="CJ215">
        <v>0</v>
      </c>
      <c r="CK215">
        <v>8.0131982088145178E-4</v>
      </c>
      <c r="CL215">
        <v>2.5139445360986722E-4</v>
      </c>
      <c r="CM215">
        <v>3.9280383376541755E-4</v>
      </c>
      <c r="CN215">
        <v>1.791185481970304E-3</v>
      </c>
      <c r="CO215">
        <v>0</v>
      </c>
      <c r="CP215">
        <v>0</v>
      </c>
      <c r="CQ215">
        <v>6.1277398067405135E-4</v>
      </c>
      <c r="CR215">
        <v>2.5139445360986721E-3</v>
      </c>
      <c r="CS215">
        <v>3.4566737371356744E-4</v>
      </c>
      <c r="CT215">
        <v>0</v>
      </c>
      <c r="CU215">
        <v>0</v>
      </c>
      <c r="CV215">
        <v>1.4140938015555032E-4</v>
      </c>
      <c r="CW215">
        <v>0</v>
      </c>
      <c r="CX215">
        <v>0</v>
      </c>
      <c r="CY215">
        <v>0</v>
      </c>
      <c r="CZ215">
        <v>0</v>
      </c>
      <c r="DA215">
        <v>1.5712153350616701E-4</v>
      </c>
      <c r="DB215">
        <v>1.0527142744913189E-3</v>
      </c>
      <c r="DC215">
        <v>0</v>
      </c>
    </row>
    <row r="216" spans="1:107" x14ac:dyDescent="0.25">
      <c r="G216" t="s">
        <v>356</v>
      </c>
      <c r="H216">
        <f>MEDIAN(H213-H212,H214-H213,H215-H214)</f>
        <v>2.4598271201986543E-2</v>
      </c>
      <c r="I216">
        <f t="shared" ref="I216" si="3438">MEDIAN(I213-I212,I214-I213,I215-I214)</f>
        <v>-5.1683266688901247E-2</v>
      </c>
      <c r="J216">
        <f t="shared" ref="J216" si="3439">MEDIAN(J213-J212,J214-J213,J215-J214)</f>
        <v>-2.5696568436573655E-2</v>
      </c>
      <c r="K216">
        <f t="shared" ref="K216" si="3440">MEDIAN(K213-K212,K214-K213,K215-K214)</f>
        <v>-6.6219444739916145E-3</v>
      </c>
      <c r="L216">
        <f t="shared" ref="L216" si="3441">MEDIAN(L213-L212,L214-L213,L215-L214)</f>
        <v>-2.1493620162149974E-3</v>
      </c>
      <c r="M216">
        <f t="shared" ref="M216" si="3442">MEDIAN(M213-M212,M214-M213,M215-M214)</f>
        <v>-8.1892057409322736E-3</v>
      </c>
      <c r="N216">
        <f t="shared" ref="N216" si="3443">MEDIAN(N213-N212,N214-N213,N215-N214)</f>
        <v>-5.8435924608695143E-3</v>
      </c>
      <c r="O216">
        <f t="shared" ref="O216" si="3444">MEDIAN(O213-O212,O214-O213,O215-O214)</f>
        <v>-1.3509467495399767E-2</v>
      </c>
      <c r="P216">
        <f t="shared" ref="P216" si="3445">MEDIAN(P213-P212,P214-P213,P215-P214)</f>
        <v>-9.3143452211084006E-3</v>
      </c>
      <c r="Q216">
        <f t="shared" ref="Q216" si="3446">MEDIAN(Q213-Q212,Q214-Q213,Q215-Q214)</f>
        <v>-8.7049880097133988E-3</v>
      </c>
      <c r="R216">
        <f t="shared" ref="R216" si="3447">MEDIAN(R213-R212,R214-R213,R215-R214)</f>
        <v>-2.9102023555486064E-3</v>
      </c>
      <c r="S216">
        <f t="shared" ref="S216" si="3448">MEDIAN(S213-S212,S214-S213,S215-S214)</f>
        <v>-1.856425814480146E-3</v>
      </c>
      <c r="T216">
        <f t="shared" ref="T216" si="3449">MEDIAN(T213-T212,T214-T213,T215-T214)</f>
        <v>8.5640991800232467E-3</v>
      </c>
      <c r="U216">
        <f t="shared" ref="U216" si="3450">MEDIAN(U213-U212,U214-U213,U215-U214)</f>
        <v>-2.9854551569279825E-3</v>
      </c>
      <c r="V216">
        <f t="shared" ref="V216" si="3451">MEDIAN(V213-V212,V214-V213,V215-V214)</f>
        <v>7.9108666225365511E-4</v>
      </c>
      <c r="W216">
        <f t="shared" ref="W216" si="3452">MEDIAN(W213-W212,W214-W213,W215-W214)</f>
        <v>-2.1597498822094534E-3</v>
      </c>
      <c r="X216">
        <f t="shared" ref="X216" si="3453">MEDIAN(X213-X212,X214-X213,X215-X214)</f>
        <v>-1.1626703623179975E-2</v>
      </c>
      <c r="Y216">
        <f t="shared" ref="Y216" si="3454">MEDIAN(Y213-Y212,Y214-Y213,Y215-Y214)</f>
        <v>-4.6646262889910644E-3</v>
      </c>
      <c r="Z216">
        <f t="shared" ref="Z216" si="3455">MEDIAN(Z213-Z212,Z214-Z213,Z215-Z214)</f>
        <v>-4.0649087952247757E-3</v>
      </c>
      <c r="AA216">
        <f t="shared" ref="AA216" si="3456">MEDIAN(AA213-AA212,AA214-AA213,AA215-AA214)</f>
        <v>9.8883282144612773E-4</v>
      </c>
      <c r="AB216">
        <f t="shared" ref="AB216" si="3457">MEDIAN(AB213-AB212,AB214-AB213,AB215-AB214)</f>
        <v>-1.5067636059406515E-3</v>
      </c>
      <c r="AC216">
        <f t="shared" ref="AC216" si="3458">MEDIAN(AC213-AC212,AC214-AC213,AC215-AC214)</f>
        <v>-1.2945395363695555E-3</v>
      </c>
      <c r="AD216">
        <f t="shared" ref="AD216" si="3459">MEDIAN(AD213-AD212,AD214-AD213,AD215-AD214)</f>
        <v>-5.2169433753700232E-4</v>
      </c>
      <c r="AE216">
        <f t="shared" ref="AE216" si="3460">MEDIAN(AE213-AE212,AE214-AE213,AE215-AE214)</f>
        <v>-1.1519644640739218E-2</v>
      </c>
      <c r="AF216">
        <f t="shared" ref="AF216" si="3461">MEDIAN(AF213-AF212,AF214-AF213,AF215-AF214)</f>
        <v>-1.9038262218674744E-3</v>
      </c>
      <c r="AG216">
        <f t="shared" ref="AG216" si="3462">MEDIAN(AG213-AG212,AG214-AG213,AG215-AG214)</f>
        <v>-6.7530132320928514E-3</v>
      </c>
      <c r="AH216">
        <f t="shared" ref="AH216" si="3463">MEDIAN(AH213-AH212,AH214-AH213,AH215-AH214)</f>
        <v>0</v>
      </c>
      <c r="AI216">
        <f t="shared" ref="AI216" si="3464">MEDIAN(AI213-AI212,AI214-AI213,AI215-AI214)</f>
        <v>-6.569946300340637E-4</v>
      </c>
      <c r="AJ216">
        <f t="shared" ref="AJ216" si="3465">MEDIAN(AJ213-AJ212,AJ214-AJ213,AJ215-AJ214)</f>
        <v>-3.0406927364211296E-3</v>
      </c>
      <c r="AK216">
        <f t="shared" ref="AK216" si="3466">MEDIAN(AK213-AK212,AK214-AK213,AK215-AK214)</f>
        <v>-3.3860511558252652E-3</v>
      </c>
      <c r="AL216">
        <f t="shared" ref="AL216" si="3467">MEDIAN(AL213-AL212,AL214-AL213,AL215-AL214)</f>
        <v>-6.3673975101200117E-4</v>
      </c>
      <c r="AM216">
        <f t="shared" ref="AM216" si="3468">MEDIAN(AM213-AM212,AM214-AM213,AM215-AM214)</f>
        <v>3.7655425374577317E-4</v>
      </c>
      <c r="AN216">
        <f t="shared" ref="AN216" si="3469">MEDIAN(AN213-AN212,AN214-AN213,AN215-AN214)</f>
        <v>-4.9237529421525331E-3</v>
      </c>
      <c r="AO216">
        <f t="shared" ref="AO216" si="3470">MEDIAN(AO213-AO212,AO214-AO213,AO215-AO214)</f>
        <v>6.9797179122021054E-3</v>
      </c>
      <c r="AP216">
        <f t="shared" ref="AP216" si="3471">MEDIAN(AP213-AP212,AP214-AP213,AP215-AP214)</f>
        <v>-3.1084067482902676E-3</v>
      </c>
      <c r="AQ216">
        <f t="shared" ref="AQ216" si="3472">MEDIAN(AQ213-AQ212,AQ214-AQ213,AQ215-AQ214)</f>
        <v>-7.2532848877725556E-4</v>
      </c>
      <c r="AR216">
        <f t="shared" ref="AR216" si="3473">MEDIAN(AR213-AR212,AR214-AR213,AR215-AR214)</f>
        <v>7.0922373561835565E-4</v>
      </c>
      <c r="AS216">
        <f t="shared" ref="AS216" si="3474">MEDIAN(AS213-AS212,AS214-AS213,AS215-AS214)</f>
        <v>1.2234810482785621E-3</v>
      </c>
      <c r="AT216">
        <f t="shared" ref="AT216" si="3475">MEDIAN(AT213-AT212,AT214-AT213,AT215-AT214)</f>
        <v>2.3982525646972148E-4</v>
      </c>
      <c r="AU216">
        <f t="shared" ref="AU216" si="3476">MEDIAN(AU213-AU212,AU214-AU213,AU215-AU214)</f>
        <v>-3.926768426847518E-3</v>
      </c>
      <c r="AV216">
        <f t="shared" ref="AV216" si="3477">MEDIAN(AV213-AV212,AV214-AV213,AV215-AV214)</f>
        <v>1.5419544249260786E-4</v>
      </c>
      <c r="AW216">
        <f t="shared" ref="AW216" si="3478">MEDIAN(AW213-AW212,AW214-AW213,AW215-AW214)</f>
        <v>-9.4804053392270947E-5</v>
      </c>
      <c r="AX216">
        <f t="shared" ref="AX216" si="3479">MEDIAN(AX213-AX212,AX214-AX213,AX215-AX214)</f>
        <v>1.4681772579342746E-4</v>
      </c>
      <c r="AY216">
        <f t="shared" ref="AY216" si="3480">MEDIAN(AY213-AY212,AY214-AY213,AY215-AY214)</f>
        <v>6.7938586359981808E-5</v>
      </c>
      <c r="AZ216">
        <f t="shared" ref="AZ216" si="3481">MEDIAN(AZ213-AZ212,AZ214-AZ213,AZ215-AZ214)</f>
        <v>0</v>
      </c>
      <c r="BA216">
        <f t="shared" ref="BA216" si="3482">MEDIAN(BA213-BA212,BA214-BA213,BA215-BA214)</f>
        <v>-6.0223058487707671E-4</v>
      </c>
      <c r="BB216">
        <f t="shared" ref="BB216" si="3483">MEDIAN(BB213-BB212,BB214-BB213,BB215-BB214)</f>
        <v>-3.7514672860717167E-3</v>
      </c>
      <c r="BC216">
        <f t="shared" ref="BC216" si="3484">MEDIAN(BC213-BC212,BC214-BC213,BC215-BC214)</f>
        <v>-2.1384106307558359E-4</v>
      </c>
      <c r="BD216">
        <f t="shared" ref="BD216" si="3485">MEDIAN(BD213-BD212,BD214-BD213,BD215-BD214)</f>
        <v>0</v>
      </c>
      <c r="BE216">
        <f t="shared" ref="BE216" si="3486">MEDIAN(BE213-BE212,BE214-BE213,BE215-BE214)</f>
        <v>3.1810507255242615E-4</v>
      </c>
      <c r="BF216">
        <f t="shared" ref="BF216" si="3487">MEDIAN(BF213-BF212,BF214-BF213,BF215-BF214)</f>
        <v>-1.3102313346990099E-3</v>
      </c>
      <c r="BG216">
        <f t="shared" ref="BG216" si="3488">MEDIAN(BG213-BG212,BG214-BG213,BG215-BG214)</f>
        <v>0</v>
      </c>
      <c r="BH216">
        <f t="shared" ref="BH216" si="3489">MEDIAN(BH213-BH212,BH214-BH213,BH215-BH214)</f>
        <v>-3.2456994482310937E-4</v>
      </c>
      <c r="BI216">
        <f t="shared" ref="BI216" si="3490">MEDIAN(BI213-BI212,BI214-BI213,BI215-BI214)</f>
        <v>-1.2649554604659641E-4</v>
      </c>
      <c r="BJ216">
        <f t="shared" ref="BJ216" si="3491">MEDIAN(BJ213-BJ212,BJ214-BJ213,BJ215-BJ214)</f>
        <v>-2.7463610715801562E-4</v>
      </c>
      <c r="BK216">
        <f t="shared" ref="BK216" si="3492">MEDIAN(BK213-BK212,BK214-BK213,BK215-BK214)</f>
        <v>-7.4379549483514574E-4</v>
      </c>
      <c r="BL216">
        <f t="shared" ref="BL216" si="3493">MEDIAN(BL213-BL212,BL214-BL213,BL215-BL214)</f>
        <v>1.1521022837923695E-3</v>
      </c>
      <c r="BM216">
        <f t="shared" ref="BM216" si="3494">MEDIAN(BM213-BM212,BM214-BM213,BM215-BM214)</f>
        <v>-3.07062493995197E-4</v>
      </c>
      <c r="BN216">
        <f t="shared" ref="BN216" si="3495">MEDIAN(BN213-BN212,BN214-BN213,BN215-BN214)</f>
        <v>0</v>
      </c>
      <c r="BO216">
        <f t="shared" ref="BO216" si="3496">MEDIAN(BO213-BO212,BO214-BO213,BO215-BO214)</f>
        <v>-5.5606959356571542E-4</v>
      </c>
      <c r="BP216">
        <f t="shared" ref="BP216" si="3497">MEDIAN(BP213-BP212,BP214-BP213,BP215-BP214)</f>
        <v>0</v>
      </c>
      <c r="BQ216">
        <f t="shared" ref="BQ216" si="3498">MEDIAN(BQ213-BQ212,BQ214-BQ213,BQ215-BQ214)</f>
        <v>0</v>
      </c>
      <c r="BR216">
        <f t="shared" ref="BR216" si="3499">MEDIAN(BR213-BR212,BR214-BR213,BR215-BR214)</f>
        <v>-2.5014595209687466E-4</v>
      </c>
      <c r="BS216">
        <f t="shared" ref="BS216" si="3500">MEDIAN(BS213-BS212,BS214-BS213,BS215-BS214)</f>
        <v>-2.4966918832546877E-4</v>
      </c>
      <c r="BT216">
        <f t="shared" ref="BT216" si="3501">MEDIAN(BT213-BT212,BT214-BT213,BT215-BT214)</f>
        <v>0</v>
      </c>
      <c r="BU216">
        <f t="shared" ref="BU216" si="3502">MEDIAN(BU213-BU212,BU214-BU213,BU215-BU214)</f>
        <v>-1.1235113474646094E-3</v>
      </c>
      <c r="BV216">
        <f t="shared" ref="BV216" si="3503">MEDIAN(BV213-BV212,BV214-BV213,BV215-BV214)</f>
        <v>0</v>
      </c>
      <c r="BW216">
        <f t="shared" ref="BW216" si="3504">MEDIAN(BW213-BW212,BW214-BW213,BW215-BW214)</f>
        <v>-5.2198327453953971E-5</v>
      </c>
      <c r="BX216">
        <f t="shared" ref="BX216" si="3505">MEDIAN(BX213-BX212,BX214-BX213,BX215-BX214)</f>
        <v>0</v>
      </c>
      <c r="BY216">
        <f t="shared" ref="BY216" si="3506">MEDIAN(BY213-BY212,BY214-BY213,BY215-BY214)</f>
        <v>6.8514938703599486E-4</v>
      </c>
      <c r="BZ216">
        <f t="shared" ref="BZ216" si="3507">MEDIAN(BZ213-BZ212,BZ214-BZ213,BZ215-BZ214)</f>
        <v>0</v>
      </c>
      <c r="CA216">
        <f t="shared" ref="CA216" si="3508">MEDIAN(CA213-CA212,CA214-CA213,CA215-CA214)</f>
        <v>0</v>
      </c>
      <c r="CB216">
        <f t="shared" ref="CB216" si="3509">MEDIAN(CB213-CB212,CB214-CB213,CB215-CB214)</f>
        <v>-1.7924411263060884E-4</v>
      </c>
      <c r="CC216">
        <f t="shared" ref="CC216" si="3510">MEDIAN(CC213-CC212,CC214-CC213,CC215-CC214)</f>
        <v>-1.1554404364348151E-3</v>
      </c>
      <c r="CD216">
        <f t="shared" ref="CD216" si="3511">MEDIAN(CD213-CD212,CD214-CD213,CD215-CD214)</f>
        <v>2.4469620965571242E-4</v>
      </c>
      <c r="CE216">
        <f t="shared" ref="CE216" si="3512">MEDIAN(CE213-CE212,CE214-CE213,CE215-CE214)</f>
        <v>0</v>
      </c>
      <c r="CF216">
        <f t="shared" ref="CF216" si="3513">MEDIAN(CF213-CF212,CF214-CF213,CF215-CF214)</f>
        <v>0</v>
      </c>
      <c r="CG216">
        <f t="shared" ref="CG216" si="3514">MEDIAN(CG213-CG212,CG214-CG213,CG215-CG214)</f>
        <v>0</v>
      </c>
      <c r="CH216">
        <f t="shared" ref="CH216" si="3515">MEDIAN(CH213-CH212,CH214-CH213,CH215-CH214)</f>
        <v>0</v>
      </c>
      <c r="CI216">
        <f t="shared" ref="CI216" si="3516">MEDIAN(CI213-CI212,CI214-CI213,CI215-CI214)</f>
        <v>0</v>
      </c>
      <c r="CJ216">
        <f t="shared" ref="CJ216" si="3517">MEDIAN(CJ213-CJ212,CJ214-CJ213,CJ215-CJ214)</f>
        <v>0</v>
      </c>
      <c r="CK216">
        <f t="shared" ref="CK216" si="3518">MEDIAN(CK213-CK212,CK214-CK213,CK215-CK214)</f>
        <v>0</v>
      </c>
      <c r="CL216">
        <f t="shared" ref="CL216" si="3519">MEDIAN(CL213-CL212,CL214-CL213,CL215-CL214)</f>
        <v>-2.4966918832546877E-4</v>
      </c>
      <c r="CM216">
        <f t="shared" ref="CM216" si="3520">MEDIAN(CM213-CM212,CM214-CM213,CM215-CM214)</f>
        <v>0</v>
      </c>
      <c r="CN216">
        <f t="shared" ref="CN216" si="3521">MEDIAN(CN213-CN212,CN214-CN213,CN215-CN214)</f>
        <v>8.5884090831014458E-4</v>
      </c>
      <c r="CO216">
        <f t="shared" ref="CO216" si="3522">MEDIAN(CO213-CO212,CO214-CO213,CO215-CO214)</f>
        <v>0</v>
      </c>
      <c r="CP216">
        <f t="shared" ref="CP216" si="3523">MEDIAN(CP213-CP212,CP214-CP213,CP215-CP214)</f>
        <v>0</v>
      </c>
      <c r="CQ216">
        <f t="shared" ref="CQ216" si="3524">MEDIAN(CQ213-CQ212,CQ214-CQ213,CQ215-CQ214)</f>
        <v>0</v>
      </c>
      <c r="CR216">
        <f t="shared" ref="CR216" si="3525">MEDIAN(CR213-CR212,CR214-CR213,CR215-CR214)</f>
        <v>7.9013363564533307E-4</v>
      </c>
      <c r="CS216">
        <f t="shared" ref="CS216" si="3526">MEDIAN(CS213-CS212,CS214-CS213,CS215-CS214)</f>
        <v>-2.9154423463518707E-4</v>
      </c>
      <c r="CT216">
        <f t="shared" ref="CT216" si="3527">MEDIAN(CT213-CT212,CT214-CT213,CT215-CT214)</f>
        <v>0</v>
      </c>
      <c r="CU216">
        <f t="shared" ref="CU216" si="3528">MEDIAN(CU213-CU212,CU214-CU213,CU215-CU214)</f>
        <v>0</v>
      </c>
      <c r="CV216">
        <f t="shared" ref="CV216" si="3529">MEDIAN(CV213-CV212,CV214-CV213,CV215-CV214)</f>
        <v>0</v>
      </c>
      <c r="CW216">
        <f t="shared" ref="CW216" si="3530">MEDIAN(CW213-CW212,CW214-CW213,CW215-CW214)</f>
        <v>0</v>
      </c>
      <c r="CX216">
        <f t="shared" ref="CX216" si="3531">MEDIAN(CX213-CX212,CX214-CX213,CX215-CX214)</f>
        <v>0</v>
      </c>
      <c r="CY216">
        <f t="shared" ref="CY216" si="3532">MEDIAN(CY213-CY212,CY214-CY213,CY215-CY214)</f>
        <v>0</v>
      </c>
      <c r="CZ216">
        <f t="shared" ref="CZ216" si="3533">MEDIAN(CZ213-CZ212,CZ214-CZ213,CZ215-CZ214)</f>
        <v>0</v>
      </c>
      <c r="DA216">
        <f t="shared" ref="DA216" si="3534">MEDIAN(DA213-DA212,DA214-DA213,DA215-DA214)</f>
        <v>2.5431290771631729E-5</v>
      </c>
      <c r="DB216">
        <f t="shared" ref="DB216" si="3535">MEDIAN(DB213-DB212,DB214-DB213,DB215-DB214)</f>
        <v>0</v>
      </c>
      <c r="DC216">
        <f t="shared" ref="DC216" si="3536">MEDIAN(DC213-DC212,DC214-DC213,DC215-DC214)</f>
        <v>0</v>
      </c>
    </row>
    <row r="217" spans="1:107" x14ac:dyDescent="0.25">
      <c r="G217" t="s">
        <v>357</v>
      </c>
      <c r="H217">
        <f>AVERAGE(H213-H212,H214-H213,H215-H214)</f>
        <v>0.15801658567972113</v>
      </c>
      <c r="I217">
        <f t="shared" ref="I217:BT217" si="3537">AVERAGE(I213-I212,I214-I213,I215-I214)</f>
        <v>-7.8296339838519052E-3</v>
      </c>
      <c r="J217">
        <f t="shared" si="3537"/>
        <v>-2.959126137206719E-2</v>
      </c>
      <c r="K217">
        <f t="shared" si="3537"/>
        <v>-2.624523841443123E-2</v>
      </c>
      <c r="L217">
        <f t="shared" si="3537"/>
        <v>-9.910609506117178E-4</v>
      </c>
      <c r="M217">
        <f t="shared" si="3537"/>
        <v>-2.40820672213371E-3</v>
      </c>
      <c r="N217">
        <f t="shared" si="3537"/>
        <v>-2.8228843149391593E-3</v>
      </c>
      <c r="O217">
        <f t="shared" si="3537"/>
        <v>-5.2378646058918107E-3</v>
      </c>
      <c r="P217">
        <f t="shared" si="3537"/>
        <v>-1.1323524494080223E-2</v>
      </c>
      <c r="Q217">
        <f t="shared" si="3537"/>
        <v>-2.1782535736190087E-2</v>
      </c>
      <c r="R217">
        <f t="shared" si="3537"/>
        <v>-1.2456101526111094E-3</v>
      </c>
      <c r="S217">
        <f t="shared" si="3537"/>
        <v>-2.3532696936006724E-3</v>
      </c>
      <c r="T217">
        <f t="shared" si="3537"/>
        <v>4.8101494524390269E-3</v>
      </c>
      <c r="U217">
        <f t="shared" si="3537"/>
        <v>-4.4532553012870324E-3</v>
      </c>
      <c r="V217">
        <f t="shared" si="3537"/>
        <v>2.8835067163159415E-3</v>
      </c>
      <c r="W217">
        <f t="shared" si="3537"/>
        <v>-7.4304720100843216E-4</v>
      </c>
      <c r="X217">
        <f t="shared" si="3537"/>
        <v>-3.3167676679448511E-2</v>
      </c>
      <c r="Y217">
        <f t="shared" si="3537"/>
        <v>-1.0485776391061482E-3</v>
      </c>
      <c r="Z217">
        <f t="shared" si="3537"/>
        <v>-6.885126559182756E-4</v>
      </c>
      <c r="AA217">
        <f t="shared" si="3537"/>
        <v>6.765880051417545E-5</v>
      </c>
      <c r="AB217">
        <f t="shared" si="3537"/>
        <v>-2.4405799639697682E-3</v>
      </c>
      <c r="AC217">
        <f t="shared" si="3537"/>
        <v>-6.2437421253511269E-4</v>
      </c>
      <c r="AD217">
        <f t="shared" si="3537"/>
        <v>-2.5260621906314306E-4</v>
      </c>
      <c r="AE217">
        <f t="shared" si="3537"/>
        <v>-2.7093172957568198E-3</v>
      </c>
      <c r="AF217">
        <f t="shared" si="3537"/>
        <v>-1.3773293319810284E-3</v>
      </c>
      <c r="AG217">
        <f t="shared" si="3537"/>
        <v>-5.3090398406964263E-3</v>
      </c>
      <c r="AH217">
        <f t="shared" si="3537"/>
        <v>1.9116453243250321E-3</v>
      </c>
      <c r="AI217">
        <f t="shared" si="3537"/>
        <v>-4.3261203534117673E-4</v>
      </c>
      <c r="AJ217">
        <f t="shared" si="3537"/>
        <v>-1.3171384430673745E-3</v>
      </c>
      <c r="AK217">
        <f t="shared" si="3537"/>
        <v>5.667876974784665E-4</v>
      </c>
      <c r="AL217">
        <f t="shared" si="3537"/>
        <v>-1.0598001014199435E-3</v>
      </c>
      <c r="AM217">
        <f t="shared" si="3537"/>
        <v>1.9034093205401423E-4</v>
      </c>
      <c r="AN217">
        <f t="shared" si="3537"/>
        <v>-4.9011154179389345E-3</v>
      </c>
      <c r="AO217">
        <f t="shared" si="3537"/>
        <v>2.3289190530222832E-3</v>
      </c>
      <c r="AP217">
        <f t="shared" si="3537"/>
        <v>-4.8272950117353441E-3</v>
      </c>
      <c r="AQ217">
        <f t="shared" si="3537"/>
        <v>-8.0431844021613616E-4</v>
      </c>
      <c r="AR217">
        <f t="shared" si="3537"/>
        <v>5.1613911826080955E-4</v>
      </c>
      <c r="AS217">
        <f t="shared" si="3537"/>
        <v>1.3145834970015975E-3</v>
      </c>
      <c r="AT217">
        <f t="shared" si="3537"/>
        <v>2.0031867705371298E-4</v>
      </c>
      <c r="AU217">
        <f t="shared" si="3537"/>
        <v>4.4375188263248615E-3</v>
      </c>
      <c r="AV217">
        <f t="shared" si="3537"/>
        <v>4.1390126265587567E-4</v>
      </c>
      <c r="AW217">
        <f t="shared" si="3537"/>
        <v>-3.9085386817294641E-3</v>
      </c>
      <c r="AX217">
        <f t="shared" si="3537"/>
        <v>1.518841490559615E-4</v>
      </c>
      <c r="AY217">
        <f t="shared" si="3537"/>
        <v>-6.0121062351438468E-5</v>
      </c>
      <c r="AZ217">
        <f t="shared" si="3537"/>
        <v>1.0631890433917301E-3</v>
      </c>
      <c r="BA217">
        <f t="shared" si="3537"/>
        <v>1.1142279452464904E-4</v>
      </c>
      <c r="BB217">
        <f t="shared" si="3537"/>
        <v>-1.5581279543390458E-3</v>
      </c>
      <c r="BC217">
        <f t="shared" si="3537"/>
        <v>1.7377438402640344E-4</v>
      </c>
      <c r="BD217">
        <f t="shared" si="3537"/>
        <v>0</v>
      </c>
      <c r="BE217">
        <f t="shared" si="3537"/>
        <v>5.4468798282137894E-4</v>
      </c>
      <c r="BF217">
        <f t="shared" si="3537"/>
        <v>7.856076675308349E-5</v>
      </c>
      <c r="BG217">
        <f t="shared" si="3537"/>
        <v>-1.1191981842536131E-4</v>
      </c>
      <c r="BH217">
        <f t="shared" si="3537"/>
        <v>-2.9629214854619539E-5</v>
      </c>
      <c r="BI217">
        <f t="shared" si="3537"/>
        <v>8.3798151203289079E-5</v>
      </c>
      <c r="BJ217">
        <f t="shared" si="3537"/>
        <v>1.2842477785596188E-4</v>
      </c>
      <c r="BK217">
        <f t="shared" si="3537"/>
        <v>-5.2437512204569971E-4</v>
      </c>
      <c r="BL217">
        <f t="shared" si="3537"/>
        <v>2.1502030667249462E-4</v>
      </c>
      <c r="BM217">
        <f t="shared" si="3537"/>
        <v>-1.094798115883994E-4</v>
      </c>
      <c r="BN217">
        <f t="shared" si="3537"/>
        <v>2.5663183806007278E-4</v>
      </c>
      <c r="BO217">
        <f t="shared" si="3537"/>
        <v>1.152224579045225E-4</v>
      </c>
      <c r="BP217">
        <f t="shared" si="3537"/>
        <v>6.2848613402466806E-5</v>
      </c>
      <c r="BQ217">
        <f t="shared" si="3537"/>
        <v>7.856076675308349E-5</v>
      </c>
      <c r="BR217">
        <f t="shared" si="3537"/>
        <v>0</v>
      </c>
      <c r="BS217">
        <f t="shared" si="3537"/>
        <v>-9.8996804722784864E-6</v>
      </c>
      <c r="BT217">
        <f t="shared" si="3537"/>
        <v>0</v>
      </c>
      <c r="BU217">
        <f t="shared" ref="BU217:DC217" si="3538">AVERAGE(BU213-BU212,BU214-BU213,BU215-BU214)</f>
        <v>-3.7450378248820313E-4</v>
      </c>
      <c r="BV217">
        <f t="shared" si="3538"/>
        <v>-3.32892251100625E-5</v>
      </c>
      <c r="BW217">
        <f t="shared" si="3538"/>
        <v>1.623589179563726E-4</v>
      </c>
      <c r="BX217">
        <f t="shared" si="3538"/>
        <v>0</v>
      </c>
      <c r="BY217">
        <f t="shared" si="3538"/>
        <v>-7.2280144832366958E-20</v>
      </c>
      <c r="BZ217">
        <f t="shared" si="3538"/>
        <v>2.0949537800822268E-4</v>
      </c>
      <c r="CA217">
        <f t="shared" si="3538"/>
        <v>0</v>
      </c>
      <c r="CB217">
        <f t="shared" si="3538"/>
        <v>8.2524797153003134E-6</v>
      </c>
      <c r="CC217">
        <f t="shared" si="3538"/>
        <v>3.8054221098359739E-4</v>
      </c>
      <c r="CD217">
        <f t="shared" si="3538"/>
        <v>0</v>
      </c>
      <c r="CE217">
        <f t="shared" si="3538"/>
        <v>5.2373844502055669E-5</v>
      </c>
      <c r="CF217">
        <f t="shared" si="3538"/>
        <v>1.1731741168460471E-3</v>
      </c>
      <c r="CG217">
        <f t="shared" si="3538"/>
        <v>-5.4761677559384816E-4</v>
      </c>
      <c r="CH217">
        <f t="shared" si="3538"/>
        <v>6.8085997852672367E-5</v>
      </c>
      <c r="CI217">
        <f t="shared" si="3538"/>
        <v>0</v>
      </c>
      <c r="CJ217">
        <f t="shared" si="3538"/>
        <v>0</v>
      </c>
      <c r="CK217">
        <f t="shared" si="3538"/>
        <v>2.6710660696048391E-4</v>
      </c>
      <c r="CL217">
        <f t="shared" si="3538"/>
        <v>5.750884281328179E-7</v>
      </c>
      <c r="CM217">
        <f t="shared" si="3538"/>
        <v>1.3093461125513917E-4</v>
      </c>
      <c r="CN217">
        <f t="shared" si="3538"/>
        <v>5.9706182732343466E-4</v>
      </c>
      <c r="CO217">
        <f t="shared" si="3538"/>
        <v>-1.1651228788521889E-4</v>
      </c>
      <c r="CP217">
        <f t="shared" si="3538"/>
        <v>0</v>
      </c>
      <c r="CQ217">
        <f t="shared" si="3538"/>
        <v>2.0425799355801712E-4</v>
      </c>
      <c r="CR217">
        <f t="shared" si="3538"/>
        <v>8.3798151203289071E-4</v>
      </c>
      <c r="CS217">
        <f t="shared" si="3538"/>
        <v>-2.5928132458368061E-4</v>
      </c>
      <c r="CT217">
        <f t="shared" si="3538"/>
        <v>0</v>
      </c>
      <c r="CU217">
        <f t="shared" si="3538"/>
        <v>0</v>
      </c>
      <c r="CV217">
        <f t="shared" si="3538"/>
        <v>4.7136460051850128E-5</v>
      </c>
      <c r="CW217">
        <f t="shared" si="3538"/>
        <v>0</v>
      </c>
      <c r="CX217">
        <f t="shared" si="3538"/>
        <v>0</v>
      </c>
      <c r="CY217">
        <f t="shared" si="3538"/>
        <v>0</v>
      </c>
      <c r="CZ217">
        <f t="shared" si="3538"/>
        <v>0</v>
      </c>
      <c r="DA217">
        <f t="shared" si="3538"/>
        <v>5.2373844502055669E-5</v>
      </c>
      <c r="DB217">
        <f t="shared" si="3538"/>
        <v>3.50904758163773E-4</v>
      </c>
      <c r="DC217">
        <f t="shared" si="3538"/>
        <v>0</v>
      </c>
    </row>
    <row r="218" spans="1:107" x14ac:dyDescent="0.25">
      <c r="A218" t="s">
        <v>207</v>
      </c>
      <c r="B218" t="str">
        <f>LEFT(A218,7)</f>
        <v>VDMT022</v>
      </c>
      <c r="C218" t="s">
        <v>192</v>
      </c>
      <c r="D218">
        <v>1</v>
      </c>
      <c r="E218">
        <v>15.926</v>
      </c>
      <c r="F218">
        <v>46.747999999999998</v>
      </c>
      <c r="G218">
        <v>1.9353258822051989</v>
      </c>
      <c r="H218">
        <v>0.49585038745894877</v>
      </c>
      <c r="I218">
        <v>7.4304757898823875E-2</v>
      </c>
      <c r="J218">
        <v>6.4371572322974135E-2</v>
      </c>
      <c r="K218">
        <v>0.1087311730542119</v>
      </c>
      <c r="L218">
        <v>2.4590296539562877E-3</v>
      </c>
      <c r="M218">
        <v>2.6709591833433098E-2</v>
      </c>
      <c r="N218">
        <v>1.451151052367625E-2</v>
      </c>
      <c r="O218">
        <v>4.4278711597883942E-2</v>
      </c>
      <c r="P218">
        <v>2.3571093459304675E-2</v>
      </c>
      <c r="Q218">
        <v>1.1486256936243186E-2</v>
      </c>
      <c r="R218">
        <v>9.0595829356284277E-4</v>
      </c>
      <c r="S218">
        <v>1.8442722404672157E-3</v>
      </c>
      <c r="T218">
        <v>1.7633831071133903E-3</v>
      </c>
      <c r="U218">
        <v>1.3783508323491822E-2</v>
      </c>
      <c r="V218">
        <v>1.1793635642987721E-2</v>
      </c>
      <c r="W218">
        <v>4.9018814812418097E-3</v>
      </c>
      <c r="X218">
        <v>0</v>
      </c>
      <c r="Y218">
        <v>1.8604500671379808E-3</v>
      </c>
      <c r="Z218">
        <v>2.0222283338456313E-3</v>
      </c>
      <c r="AA218">
        <v>7.6035785352595729E-4</v>
      </c>
      <c r="AB218">
        <v>2.1031174671994564E-4</v>
      </c>
      <c r="AC218">
        <v>1.1971591736366137E-3</v>
      </c>
      <c r="AD218">
        <v>1.1324478669535534E-3</v>
      </c>
      <c r="AE218">
        <v>0</v>
      </c>
      <c r="AF218">
        <v>7.8624237619918137E-3</v>
      </c>
      <c r="AG218">
        <v>0</v>
      </c>
      <c r="AH218">
        <v>4.2062349343989129E-3</v>
      </c>
      <c r="AI218">
        <v>5.0474819212786952E-3</v>
      </c>
      <c r="AJ218">
        <v>1.5288046203872972E-2</v>
      </c>
      <c r="AK218">
        <v>2.8311196673838838E-3</v>
      </c>
      <c r="AL218">
        <v>0</v>
      </c>
      <c r="AM218">
        <v>1.8119165871256855E-3</v>
      </c>
      <c r="AN218">
        <v>0</v>
      </c>
      <c r="AO218">
        <v>0</v>
      </c>
      <c r="AP218">
        <v>0</v>
      </c>
      <c r="AQ218">
        <v>1.2780483069904389E-3</v>
      </c>
      <c r="AR218">
        <v>3.4135214275314253E-3</v>
      </c>
      <c r="AS218">
        <v>0</v>
      </c>
      <c r="AT218">
        <v>0</v>
      </c>
      <c r="AU218">
        <v>4.6915697345218646E-4</v>
      </c>
      <c r="AV218">
        <v>7.1182437351366217E-4</v>
      </c>
      <c r="AW218">
        <v>0</v>
      </c>
      <c r="AX218">
        <v>1.1324478669535535E-4</v>
      </c>
      <c r="AY218">
        <v>0</v>
      </c>
      <c r="AZ218">
        <v>1.4236487470273243E-3</v>
      </c>
      <c r="BA218">
        <v>0</v>
      </c>
      <c r="BB218">
        <v>7.9918463753579343E-3</v>
      </c>
      <c r="BC218">
        <v>0</v>
      </c>
      <c r="BD218">
        <v>0</v>
      </c>
      <c r="BE218">
        <v>3.5591218675683109E-4</v>
      </c>
      <c r="BF218">
        <v>0</v>
      </c>
      <c r="BG218">
        <v>5.015126267937165E-4</v>
      </c>
      <c r="BH218">
        <v>1.6177826670765049E-4</v>
      </c>
      <c r="BI218">
        <v>1.5692491870642098E-3</v>
      </c>
      <c r="BJ218">
        <v>0</v>
      </c>
      <c r="BK218">
        <v>5.5004610680601165E-3</v>
      </c>
      <c r="BL218">
        <v>0</v>
      </c>
      <c r="BM218">
        <v>6.6329089350136705E-4</v>
      </c>
      <c r="BN218">
        <v>0</v>
      </c>
      <c r="BO218">
        <v>0</v>
      </c>
      <c r="BP218">
        <v>1.1259767362852474E-2</v>
      </c>
      <c r="BQ218">
        <v>0</v>
      </c>
      <c r="BR218">
        <v>0</v>
      </c>
      <c r="BS218">
        <v>2.2648957339071069E-4</v>
      </c>
      <c r="BT218">
        <v>7.9271350686748745E-4</v>
      </c>
      <c r="BU218">
        <v>0</v>
      </c>
      <c r="BV218">
        <v>0</v>
      </c>
      <c r="BW218">
        <v>1.0839143869412584E-3</v>
      </c>
      <c r="BX218">
        <v>7.9271350686748745E-4</v>
      </c>
      <c r="BY218">
        <v>4.3680132011065636E-4</v>
      </c>
      <c r="BZ218">
        <v>0</v>
      </c>
      <c r="CA218">
        <v>0</v>
      </c>
      <c r="CB218">
        <v>2.006050507174866E-3</v>
      </c>
      <c r="CC218">
        <v>0</v>
      </c>
      <c r="CD218">
        <v>1.1324478669535535E-4</v>
      </c>
      <c r="CE218">
        <v>0</v>
      </c>
      <c r="CF218">
        <v>3.915034054325142E-3</v>
      </c>
      <c r="CG218">
        <v>0</v>
      </c>
      <c r="CH218">
        <v>0</v>
      </c>
      <c r="CI218">
        <v>0</v>
      </c>
      <c r="CJ218">
        <v>1.9413392004918059E-4</v>
      </c>
      <c r="CK218">
        <v>8.0889133353825247E-5</v>
      </c>
      <c r="CL218">
        <v>9.5449177357513789E-4</v>
      </c>
      <c r="CM218">
        <v>0</v>
      </c>
      <c r="CN218">
        <v>8.5742481355054764E-4</v>
      </c>
      <c r="CO218">
        <v>0</v>
      </c>
      <c r="CP218">
        <v>0</v>
      </c>
      <c r="CQ218">
        <v>0</v>
      </c>
      <c r="CR218">
        <v>5.9857958681830685E-4</v>
      </c>
      <c r="CS218">
        <v>0</v>
      </c>
      <c r="CT218">
        <v>0</v>
      </c>
      <c r="CU218">
        <v>0</v>
      </c>
      <c r="CV218">
        <v>1.6177826670765049E-4</v>
      </c>
      <c r="CW218">
        <v>5.9857958681830685E-4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2.2648957339071069E-4</v>
      </c>
    </row>
    <row r="219" spans="1:107" x14ac:dyDescent="0.25">
      <c r="A219" t="s">
        <v>227</v>
      </c>
      <c r="B219" t="str">
        <f>LEFT(A219,7)</f>
        <v>VDMT022</v>
      </c>
      <c r="C219" t="s">
        <v>192</v>
      </c>
      <c r="D219">
        <v>7</v>
      </c>
      <c r="E219">
        <v>15.926</v>
      </c>
      <c r="F219">
        <v>46.747999999999998</v>
      </c>
      <c r="G219">
        <v>1.9353258822051989</v>
      </c>
      <c r="H219">
        <v>2.1905414667580534E-2</v>
      </c>
      <c r="I219">
        <v>4.9787525702535987E-2</v>
      </c>
      <c r="J219">
        <v>8.9403701165181634E-2</v>
      </c>
      <c r="K219">
        <v>0.18541466758053463</v>
      </c>
      <c r="L219">
        <v>4.8471555860178206E-2</v>
      </c>
      <c r="M219">
        <v>5.6148046607265252E-2</v>
      </c>
      <c r="N219">
        <v>8.3235092529129542E-2</v>
      </c>
      <c r="O219">
        <v>3.2926662097326934E-2</v>
      </c>
      <c r="P219">
        <v>2.2700479780671693E-2</v>
      </c>
      <c r="Q219">
        <v>0.10519533927347498</v>
      </c>
      <c r="R219">
        <v>2.3522960932145304E-2</v>
      </c>
      <c r="S219">
        <v>4.33173406442769E-3</v>
      </c>
      <c r="T219">
        <v>1.4256339958875943E-3</v>
      </c>
      <c r="U219">
        <v>5.708019191226868E-2</v>
      </c>
      <c r="V219">
        <v>1.0664838930774504E-2</v>
      </c>
      <c r="W219">
        <v>5.4311172035640849E-2</v>
      </c>
      <c r="X219">
        <v>1.9739547635366688E-3</v>
      </c>
      <c r="Y219">
        <v>8.7731322823851956E-4</v>
      </c>
      <c r="Z219">
        <v>4.5510623714873199E-3</v>
      </c>
      <c r="AA219">
        <v>1.8094585332419466E-3</v>
      </c>
      <c r="AB219">
        <v>1.5627141877998629E-3</v>
      </c>
      <c r="AC219">
        <v>3.9204934886908844E-3</v>
      </c>
      <c r="AD219">
        <v>0</v>
      </c>
      <c r="AE219">
        <v>2.5222755311857439E-3</v>
      </c>
      <c r="AF219">
        <v>2.0233036326250856E-2</v>
      </c>
      <c r="AG219">
        <v>0</v>
      </c>
      <c r="AH219">
        <v>6.0589444825222757E-3</v>
      </c>
      <c r="AI219">
        <v>3.2899246058944484E-3</v>
      </c>
      <c r="AJ219">
        <v>3.1884852638793697E-2</v>
      </c>
      <c r="AK219">
        <v>5.4832076764907466E-4</v>
      </c>
      <c r="AL219">
        <v>8.4989718985606583E-4</v>
      </c>
      <c r="AM219">
        <v>3.4270047978067169E-3</v>
      </c>
      <c r="AN219">
        <v>0</v>
      </c>
      <c r="AO219">
        <v>0</v>
      </c>
      <c r="AP219">
        <v>1.4804660726525018E-3</v>
      </c>
      <c r="AQ219">
        <v>7.9506511309115836E-4</v>
      </c>
      <c r="AR219">
        <v>1.8917066483893077E-3</v>
      </c>
      <c r="AS219">
        <v>8.7731322823851956E-4</v>
      </c>
      <c r="AT219">
        <v>0</v>
      </c>
      <c r="AU219">
        <v>9.8697738176833439E-4</v>
      </c>
      <c r="AV219">
        <v>3.6189170664838932E-3</v>
      </c>
      <c r="AW219">
        <v>9.8697738176833439E-4</v>
      </c>
      <c r="AX219">
        <v>0</v>
      </c>
      <c r="AY219">
        <v>0</v>
      </c>
      <c r="AZ219">
        <v>1.6641535298149417E-2</v>
      </c>
      <c r="BA219">
        <v>0</v>
      </c>
      <c r="BB219">
        <v>0</v>
      </c>
      <c r="BC219">
        <v>0</v>
      </c>
      <c r="BD219">
        <v>6.579849211788897E-4</v>
      </c>
      <c r="BE219">
        <v>4.3865661411925978E-4</v>
      </c>
      <c r="BF219">
        <v>0</v>
      </c>
      <c r="BG219">
        <v>4.3865661411925978E-4</v>
      </c>
      <c r="BH219">
        <v>0</v>
      </c>
      <c r="BI219">
        <v>4.9348869088416719E-4</v>
      </c>
      <c r="BJ219">
        <v>0</v>
      </c>
      <c r="BK219">
        <v>5.620287868403016E-3</v>
      </c>
      <c r="BL219">
        <v>0</v>
      </c>
      <c r="BM219">
        <v>0</v>
      </c>
      <c r="BN219">
        <v>0</v>
      </c>
      <c r="BO219">
        <v>0</v>
      </c>
      <c r="BP219">
        <v>2.2590815627141877E-2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7.6764907470870463E-4</v>
      </c>
      <c r="BX219">
        <v>0</v>
      </c>
      <c r="BY219">
        <v>0</v>
      </c>
      <c r="BZ219">
        <v>1.0966415352981495E-4</v>
      </c>
      <c r="CA219">
        <v>0</v>
      </c>
      <c r="CB219">
        <v>1.1514736120630568E-3</v>
      </c>
      <c r="CC219">
        <v>0</v>
      </c>
      <c r="CD219">
        <v>5.4832076764907466E-4</v>
      </c>
      <c r="CE219">
        <v>5.4832076764907466E-4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1.3159698423577794E-3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4.1124057573680605E-4</v>
      </c>
      <c r="CY219">
        <v>0</v>
      </c>
      <c r="CZ219">
        <v>0</v>
      </c>
      <c r="DA219">
        <v>6.3056888279643597E-4</v>
      </c>
      <c r="DB219">
        <v>0</v>
      </c>
      <c r="DC219">
        <v>1.6175462645647704E-3</v>
      </c>
    </row>
    <row r="220" spans="1:107" x14ac:dyDescent="0.25">
      <c r="A220" t="s">
        <v>247</v>
      </c>
      <c r="B220" t="str">
        <f>LEFT(A220,7)</f>
        <v>VDMT022</v>
      </c>
      <c r="C220" t="s">
        <v>192</v>
      </c>
      <c r="D220">
        <v>14</v>
      </c>
      <c r="E220">
        <v>15.926</v>
      </c>
      <c r="F220">
        <v>46.747999999999998</v>
      </c>
      <c r="G220">
        <v>1.9353258822051989</v>
      </c>
      <c r="H220">
        <v>7.1873660611255809E-3</v>
      </c>
      <c r="I220">
        <v>1.4341762553163431E-2</v>
      </c>
      <c r="J220">
        <v>2.6078929148396029E-2</v>
      </c>
      <c r="K220">
        <v>0.18561867396393128</v>
      </c>
      <c r="L220">
        <v>2.0111437143516533E-3</v>
      </c>
      <c r="M220">
        <v>2.9804490455309748E-2</v>
      </c>
      <c r="N220">
        <v>0.11031617816755135</v>
      </c>
      <c r="O220">
        <v>2.5056872506676337E-2</v>
      </c>
      <c r="P220">
        <v>3.0859516666117175E-2</v>
      </c>
      <c r="Q220">
        <v>0.15426461376149814</v>
      </c>
      <c r="R220">
        <v>4.2860439814051627E-3</v>
      </c>
      <c r="S220">
        <v>2.4694207246711286E-2</v>
      </c>
      <c r="T220">
        <v>2.1759915597903134E-3</v>
      </c>
      <c r="U220">
        <v>3.979426988889255E-2</v>
      </c>
      <c r="V220">
        <v>1.59572714384623E-2</v>
      </c>
      <c r="W220">
        <v>4.9157627509808448E-2</v>
      </c>
      <c r="X220">
        <v>4.170650489598101E-2</v>
      </c>
      <c r="Y220">
        <v>8.2423922719330057E-4</v>
      </c>
      <c r="Z220">
        <v>0</v>
      </c>
      <c r="AA220">
        <v>1.773762816919983E-2</v>
      </c>
      <c r="AB220">
        <v>2.7232864066466651E-2</v>
      </c>
      <c r="AC220">
        <v>1.3715340740496521E-2</v>
      </c>
      <c r="AD220">
        <v>7.5830008901783656E-4</v>
      </c>
      <c r="AE220">
        <v>5.7564867627180112E-2</v>
      </c>
      <c r="AF220">
        <v>3.9893178596155749E-3</v>
      </c>
      <c r="AG220">
        <v>0</v>
      </c>
      <c r="AH220">
        <v>1.0088688140846E-2</v>
      </c>
      <c r="AI220">
        <v>0</v>
      </c>
      <c r="AJ220">
        <v>3.2969569087732022E-4</v>
      </c>
      <c r="AK220">
        <v>0</v>
      </c>
      <c r="AL220">
        <v>2.7694438033694898E-3</v>
      </c>
      <c r="AM220">
        <v>6.3301572648445485E-3</v>
      </c>
      <c r="AN220">
        <v>3.6925917378259868E-3</v>
      </c>
      <c r="AO220">
        <v>6.0993702812304242E-3</v>
      </c>
      <c r="AP220">
        <v>4.8135570868088756E-3</v>
      </c>
      <c r="AQ220">
        <v>3.3628960469486665E-3</v>
      </c>
      <c r="AR220">
        <v>1.1539349180706208E-2</v>
      </c>
      <c r="AS220">
        <v>0</v>
      </c>
      <c r="AT220">
        <v>1.0220566417196927E-3</v>
      </c>
      <c r="AU220">
        <v>0</v>
      </c>
      <c r="AV220">
        <v>0</v>
      </c>
      <c r="AW220">
        <v>1.6484784543866011E-3</v>
      </c>
      <c r="AX220">
        <v>0</v>
      </c>
      <c r="AY220">
        <v>1.417691470772477E-3</v>
      </c>
      <c r="AZ220">
        <v>0</v>
      </c>
      <c r="BA220">
        <v>2.703504665194026E-3</v>
      </c>
      <c r="BB220">
        <v>0</v>
      </c>
      <c r="BC220">
        <v>9.231479344564967E-4</v>
      </c>
      <c r="BD220">
        <v>1.0220566417196927E-3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5.9345224357917642E-4</v>
      </c>
      <c r="BM220">
        <v>5.2751310540371241E-4</v>
      </c>
      <c r="BN220">
        <v>1.8792654380007253E-3</v>
      </c>
      <c r="BO220">
        <v>0</v>
      </c>
      <c r="BP220">
        <v>0</v>
      </c>
      <c r="BQ220">
        <v>2.5056872506676337E-3</v>
      </c>
      <c r="BR220">
        <v>0</v>
      </c>
      <c r="BS220">
        <v>1.9781741452639214E-4</v>
      </c>
      <c r="BT220">
        <v>5.6048267449144442E-4</v>
      </c>
      <c r="BU220">
        <v>1.8792654380007253E-3</v>
      </c>
      <c r="BV220">
        <v>0</v>
      </c>
      <c r="BW220">
        <v>0</v>
      </c>
      <c r="BX220">
        <v>1.7473871616497973E-3</v>
      </c>
      <c r="BY220">
        <v>0</v>
      </c>
      <c r="BZ220">
        <v>9.890870726319606E-4</v>
      </c>
      <c r="CA220">
        <v>0</v>
      </c>
      <c r="CB220">
        <v>0</v>
      </c>
      <c r="CC220">
        <v>7.5830008901783656E-4</v>
      </c>
      <c r="CD220">
        <v>0</v>
      </c>
      <c r="CE220">
        <v>3.7585308760014507E-2</v>
      </c>
      <c r="CF220">
        <v>0</v>
      </c>
      <c r="CG220">
        <v>0</v>
      </c>
      <c r="CH220">
        <v>1.5166001780356731E-3</v>
      </c>
      <c r="CI220">
        <v>0</v>
      </c>
      <c r="CJ220">
        <v>5.6048267449144442E-4</v>
      </c>
      <c r="CK220">
        <v>3.9563482905278428E-4</v>
      </c>
      <c r="CL220">
        <v>0</v>
      </c>
      <c r="CM220">
        <v>1.6484784543866011E-4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1.9781741452639214E-4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</row>
    <row r="221" spans="1:107" x14ac:dyDescent="0.25">
      <c r="A221" t="s">
        <v>267</v>
      </c>
      <c r="B221" t="str">
        <f>LEFT(A221,7)</f>
        <v>VDMT022</v>
      </c>
      <c r="C221" t="s">
        <v>192</v>
      </c>
      <c r="D221">
        <v>50</v>
      </c>
      <c r="E221">
        <v>15.926</v>
      </c>
      <c r="F221">
        <v>46.747999999999998</v>
      </c>
      <c r="G221">
        <v>1.9353258822051989</v>
      </c>
      <c r="H221">
        <v>0.65872822176209855</v>
      </c>
      <c r="I221">
        <v>1.7981561813586944E-2</v>
      </c>
      <c r="J221">
        <v>4.7874727402986955E-2</v>
      </c>
      <c r="K221">
        <v>5.9723348475424938E-2</v>
      </c>
      <c r="L221">
        <v>3.8025807162707943E-3</v>
      </c>
      <c r="M221">
        <v>7.3374849431974741E-3</v>
      </c>
      <c r="N221">
        <v>1.4777316779379462E-2</v>
      </c>
      <c r="O221">
        <v>8.2349884662924443E-3</v>
      </c>
      <c r="P221">
        <v>1.0667695384155126E-2</v>
      </c>
      <c r="Q221">
        <v>2.2067564695045623E-2</v>
      </c>
      <c r="R221">
        <v>6.6368023681496469E-3</v>
      </c>
      <c r="S221">
        <v>6.361253040883647E-3</v>
      </c>
      <c r="T221">
        <v>1.8658625874869114E-3</v>
      </c>
      <c r="U221">
        <v>1.2006077830875695E-2</v>
      </c>
      <c r="V221">
        <v>3.6923609853643942E-3</v>
      </c>
      <c r="W221">
        <v>1.9682094804714255E-3</v>
      </c>
      <c r="X221">
        <v>9.211220368606272E-4</v>
      </c>
      <c r="Y221">
        <v>1.4249836638613122E-3</v>
      </c>
      <c r="Z221">
        <v>2.1414119147529112E-3</v>
      </c>
      <c r="AA221">
        <v>2.1729032664404538E-3</v>
      </c>
      <c r="AB221">
        <v>1.4407293397050835E-3</v>
      </c>
      <c r="AC221">
        <v>1.1021973090639982E-3</v>
      </c>
      <c r="AD221">
        <v>4.6449743739125643E-4</v>
      </c>
      <c r="AE221">
        <v>1.5714184492083862E-2</v>
      </c>
      <c r="AF221">
        <v>6.7706406128217036E-3</v>
      </c>
      <c r="AG221">
        <v>3.4640486856297092E-4</v>
      </c>
      <c r="AH221">
        <v>4.952015052866107E-3</v>
      </c>
      <c r="AI221">
        <v>2.196521780206111E-3</v>
      </c>
      <c r="AJ221">
        <v>2.002062683535534E-2</v>
      </c>
      <c r="AK221">
        <v>5.5503507349294202E-3</v>
      </c>
      <c r="AL221">
        <v>1.3383824467205695E-4</v>
      </c>
      <c r="AM221">
        <v>2.4405797557845678E-4</v>
      </c>
      <c r="AN221">
        <v>5.5897149245388487E-4</v>
      </c>
      <c r="AO221">
        <v>5.8888827655705052E-3</v>
      </c>
      <c r="AP221">
        <v>2.7554932726599955E-4</v>
      </c>
      <c r="AQ221">
        <v>3.5427770648485657E-4</v>
      </c>
      <c r="AR221">
        <v>6.1801777686802759E-3</v>
      </c>
      <c r="AS221">
        <v>9.5261338854816992E-4</v>
      </c>
      <c r="AT221">
        <v>4.959887890787992E-4</v>
      </c>
      <c r="AU221">
        <v>1.456475015548855E-3</v>
      </c>
      <c r="AV221">
        <v>5.2748014076634204E-4</v>
      </c>
      <c r="AW221">
        <v>6.6919122336028466E-4</v>
      </c>
      <c r="AX221">
        <v>2.0469378596902826E-4</v>
      </c>
      <c r="AY221">
        <v>0</v>
      </c>
      <c r="AZ221">
        <v>2.5744180004566245E-3</v>
      </c>
      <c r="BA221">
        <v>0</v>
      </c>
      <c r="BB221">
        <v>3.7002338232862799E-4</v>
      </c>
      <c r="BC221">
        <v>3.1491351687542809E-4</v>
      </c>
      <c r="BD221">
        <v>0</v>
      </c>
      <c r="BE221">
        <v>1.5745675843771405E-4</v>
      </c>
      <c r="BF221">
        <v>1.2990182571111408E-3</v>
      </c>
      <c r="BG221">
        <v>5.353529786882278E-4</v>
      </c>
      <c r="BH221">
        <v>1.4958392051582834E-4</v>
      </c>
      <c r="BI221">
        <v>9.211220368606272E-4</v>
      </c>
      <c r="BJ221">
        <v>3.1491351687542809E-4</v>
      </c>
      <c r="BK221">
        <v>2.9050771931758241E-3</v>
      </c>
      <c r="BL221">
        <v>0</v>
      </c>
      <c r="BM221">
        <v>1.4958392051582834E-4</v>
      </c>
      <c r="BN221">
        <v>1.8894811012525685E-4</v>
      </c>
      <c r="BO221">
        <v>0</v>
      </c>
      <c r="BP221">
        <v>9.5261338854816992E-4</v>
      </c>
      <c r="BQ221">
        <v>3.6215054440674228E-4</v>
      </c>
      <c r="BR221">
        <v>0</v>
      </c>
      <c r="BS221">
        <v>3.6215054440674228E-4</v>
      </c>
      <c r="BT221">
        <v>4.1726040985994224E-4</v>
      </c>
      <c r="BU221">
        <v>0</v>
      </c>
      <c r="BV221">
        <v>9.4474055062628424E-5</v>
      </c>
      <c r="BW221">
        <v>1.8107527220337114E-4</v>
      </c>
      <c r="BX221">
        <v>6.0620851998519911E-4</v>
      </c>
      <c r="BY221">
        <v>0</v>
      </c>
      <c r="BZ221">
        <v>3.9364189609428511E-5</v>
      </c>
      <c r="CA221">
        <v>1.4171108259394263E-4</v>
      </c>
      <c r="CB221">
        <v>4.1726040985994224E-4</v>
      </c>
      <c r="CC221">
        <v>2.1256662389091394E-4</v>
      </c>
      <c r="CD221">
        <v>3.778962202505137E-4</v>
      </c>
      <c r="CE221">
        <v>2.2831229973468536E-4</v>
      </c>
      <c r="CF221">
        <v>3.2121178721293666E-3</v>
      </c>
      <c r="CG221">
        <v>0</v>
      </c>
      <c r="CH221">
        <v>7.8728379218857023E-5</v>
      </c>
      <c r="CI221">
        <v>2.9365685448633667E-3</v>
      </c>
      <c r="CJ221">
        <v>1.7320243428148546E-4</v>
      </c>
      <c r="CK221">
        <v>0</v>
      </c>
      <c r="CL221">
        <v>0</v>
      </c>
      <c r="CM221">
        <v>0</v>
      </c>
      <c r="CN221">
        <v>5.1173446492257062E-4</v>
      </c>
      <c r="CO221">
        <v>7.0855541296971315E-5</v>
      </c>
      <c r="CP221">
        <v>0</v>
      </c>
      <c r="CQ221">
        <v>0</v>
      </c>
      <c r="CR221">
        <v>1.0155960919232556E-3</v>
      </c>
      <c r="CS221">
        <v>0</v>
      </c>
      <c r="CT221">
        <v>3.7002338232862799E-4</v>
      </c>
      <c r="CU221">
        <v>0</v>
      </c>
      <c r="CV221">
        <v>0</v>
      </c>
      <c r="CW221">
        <v>7.7153811634479881E-4</v>
      </c>
      <c r="CX221">
        <v>0</v>
      </c>
      <c r="CY221">
        <v>1.1809256882828553E-4</v>
      </c>
      <c r="CZ221">
        <v>0</v>
      </c>
      <c r="DA221">
        <v>1.4171108259394263E-4</v>
      </c>
      <c r="DB221">
        <v>6.9044788574937604E-3</v>
      </c>
      <c r="DC221">
        <v>0</v>
      </c>
    </row>
    <row r="222" spans="1:107" x14ac:dyDescent="0.25">
      <c r="G222" t="s">
        <v>356</v>
      </c>
      <c r="H222">
        <f>MEDIAN(H219-H218,H220-H219,H221-H220)</f>
        <v>-1.4718048606454953E-2</v>
      </c>
      <c r="I222">
        <f t="shared" ref="I222" si="3539">MEDIAN(I219-I218,I220-I219,I221-I220)</f>
        <v>-2.4517232196287889E-2</v>
      </c>
      <c r="J222">
        <f t="shared" ref="J222" si="3540">MEDIAN(J219-J218,J220-J219,J221-J220)</f>
        <v>2.1795798254590926E-2</v>
      </c>
      <c r="K222">
        <f t="shared" ref="K222" si="3541">MEDIAN(K219-K218,K220-K219,K221-K220)</f>
        <v>2.0400638339665433E-4</v>
      </c>
      <c r="L222">
        <f t="shared" ref="L222" si="3542">MEDIAN(L219-L218,L220-L219,L221-L220)</f>
        <v>1.791437001919141E-3</v>
      </c>
      <c r="M222">
        <f t="shared" ref="M222" si="3543">MEDIAN(M219-M218,M220-M219,M221-M220)</f>
        <v>-2.2467005512112274E-2</v>
      </c>
      <c r="N222">
        <f t="shared" ref="N222" si="3544">MEDIAN(N219-N218,N220-N219,N221-N220)</f>
        <v>2.7081085638421806E-2</v>
      </c>
      <c r="O222">
        <f t="shared" ref="O222" si="3545">MEDIAN(O219-O218,O220-O219,O221-O220)</f>
        <v>-1.1352049500557009E-2</v>
      </c>
      <c r="P222">
        <f t="shared" ref="P222" si="3546">MEDIAN(P219-P218,P220-P219,P221-P220)</f>
        <v>-8.7061367863298239E-4</v>
      </c>
      <c r="Q222">
        <f t="shared" ref="Q222" si="3547">MEDIAN(Q219-Q218,Q220-Q219,Q221-Q220)</f>
        <v>4.906927448802316E-2</v>
      </c>
      <c r="R222">
        <f t="shared" ref="R222" si="3548">MEDIAN(R219-R218,R220-R219,R221-R220)</f>
        <v>2.3507583867444842E-3</v>
      </c>
      <c r="S222">
        <f t="shared" ref="S222" si="3549">MEDIAN(S219-S218,S220-S219,S221-S220)</f>
        <v>2.4874618239604743E-3</v>
      </c>
      <c r="T222">
        <f t="shared" ref="T222" si="3550">MEDIAN(T219-T218,T220-T219,T221-T220)</f>
        <v>-3.1012897230340208E-4</v>
      </c>
      <c r="U222">
        <f t="shared" ref="U222" si="3551">MEDIAN(U219-U218,U220-U219,U221-U220)</f>
        <v>-1.728592202337613E-2</v>
      </c>
      <c r="V222">
        <f t="shared" ref="V222" si="3552">MEDIAN(V219-V218,V220-V219,V221-V220)</f>
        <v>-1.1287967122132168E-3</v>
      </c>
      <c r="W222">
        <f t="shared" ref="W222" si="3553">MEDIAN(W219-W218,W220-W219,W221-W220)</f>
        <v>-5.1535445258324014E-3</v>
      </c>
      <c r="X222">
        <f t="shared" ref="X222" si="3554">MEDIAN(X219-X218,X220-X219,X221-X220)</f>
        <v>1.9739547635366688E-3</v>
      </c>
      <c r="Y222">
        <f t="shared" ref="Y222" si="3555">MEDIAN(Y219-Y218,Y220-Y219,Y221-Y220)</f>
        <v>-5.3074001045218993E-5</v>
      </c>
      <c r="Z222">
        <f t="shared" ref="Z222" si="3556">MEDIAN(Z219-Z218,Z220-Z219,Z221-Z220)</f>
        <v>2.1414119147529112E-3</v>
      </c>
      <c r="AA222">
        <f t="shared" ref="AA222" si="3557">MEDIAN(AA219-AA218,AA220-AA219,AA221-AA220)</f>
        <v>1.0491006797159893E-3</v>
      </c>
      <c r="AB222">
        <f t="shared" ref="AB222" si="3558">MEDIAN(AB219-AB218,AB220-AB219,AB221-AB220)</f>
        <v>1.3524024410799173E-3</v>
      </c>
      <c r="AC222">
        <f t="shared" ref="AC222" si="3559">MEDIAN(AC219-AC218,AC220-AC219,AC221-AC220)</f>
        <v>2.7233343150542709E-3</v>
      </c>
      <c r="AD222">
        <f t="shared" ref="AD222" si="3560">MEDIAN(AD219-AD218,AD220-AD219,AD221-AD220)</f>
        <v>-2.9380265162658013E-4</v>
      </c>
      <c r="AE222">
        <f t="shared" ref="AE222" si="3561">MEDIAN(AE219-AE218,AE220-AE219,AE221-AE220)</f>
        <v>2.5222755311857439E-3</v>
      </c>
      <c r="AF222">
        <f t="shared" ref="AF222" si="3562">MEDIAN(AF219-AF218,AF220-AF219,AF221-AF220)</f>
        <v>2.7813227532061287E-3</v>
      </c>
      <c r="AG222">
        <f t="shared" ref="AG222" si="3563">MEDIAN(AG219-AG218,AG220-AG219,AG221-AG220)</f>
        <v>0</v>
      </c>
      <c r="AH222">
        <f t="shared" ref="AH222" si="3564">MEDIAN(AH219-AH218,AH220-AH219,AH221-AH220)</f>
        <v>1.8527095481233628E-3</v>
      </c>
      <c r="AI222">
        <f t="shared" ref="AI222" si="3565">MEDIAN(AI219-AI218,AI220-AI219,AI221-AI220)</f>
        <v>-1.7575573153842468E-3</v>
      </c>
      <c r="AJ222">
        <f t="shared" ref="AJ222" si="3566">MEDIAN(AJ219-AJ218,AJ220-AJ219,AJ221-AJ220)</f>
        <v>1.6596806434920723E-2</v>
      </c>
      <c r="AK222">
        <f t="shared" ref="AK222" si="3567">MEDIAN(AK219-AK218,AK220-AK219,AK221-AK220)</f>
        <v>-5.4832076764907466E-4</v>
      </c>
      <c r="AL222">
        <f t="shared" ref="AL222" si="3568">MEDIAN(AL219-AL218,AL220-AL219,AL221-AL220)</f>
        <v>8.4989718985606583E-4</v>
      </c>
      <c r="AM222">
        <f t="shared" ref="AM222" si="3569">MEDIAN(AM219-AM218,AM220-AM219,AM221-AM220)</f>
        <v>1.6150882106810314E-3</v>
      </c>
      <c r="AN222">
        <f t="shared" ref="AN222" si="3570">MEDIAN(AN219-AN218,AN220-AN219,AN221-AN220)</f>
        <v>0</v>
      </c>
      <c r="AO222">
        <f t="shared" ref="AO222" si="3571">MEDIAN(AO219-AO218,AO220-AO219,AO221-AO220)</f>
        <v>0</v>
      </c>
      <c r="AP222">
        <f t="shared" ref="AP222" si="3572">MEDIAN(AP219-AP218,AP220-AP219,AP221-AP220)</f>
        <v>1.4804660726525018E-3</v>
      </c>
      <c r="AQ222">
        <f t="shared" ref="AQ222" si="3573">MEDIAN(AQ219-AQ218,AQ220-AQ219,AQ221-AQ220)</f>
        <v>-4.8298319389928051E-4</v>
      </c>
      <c r="AR222">
        <f t="shared" ref="AR222" si="3574">MEDIAN(AR219-AR218,AR220-AR219,AR221-AR220)</f>
        <v>-1.5218147791421176E-3</v>
      </c>
      <c r="AS222">
        <f t="shared" ref="AS222" si="3575">MEDIAN(AS219-AS218,AS220-AS219,AS221-AS220)</f>
        <v>8.7731322823851956E-4</v>
      </c>
      <c r="AT222">
        <f t="shared" ref="AT222" si="3576">MEDIAN(AT219-AT218,AT220-AT219,AT221-AT220)</f>
        <v>0</v>
      </c>
      <c r="AU222">
        <f t="shared" ref="AU222" si="3577">MEDIAN(AU219-AU218,AU220-AU219,AU221-AU220)</f>
        <v>5.1782040831614793E-4</v>
      </c>
      <c r="AV222">
        <f t="shared" ref="AV222" si="3578">MEDIAN(AV219-AV218,AV220-AV219,AV221-AV220)</f>
        <v>5.2748014076634204E-4</v>
      </c>
      <c r="AW222">
        <f t="shared" ref="AW222" si="3579">MEDIAN(AW219-AW218,AW220-AW219,AW221-AW220)</f>
        <v>6.6150107261826675E-4</v>
      </c>
      <c r="AX222">
        <f t="shared" ref="AX222" si="3580">MEDIAN(AX219-AX218,AX220-AX219,AX221-AX220)</f>
        <v>0</v>
      </c>
      <c r="AY222">
        <f t="shared" ref="AY222" si="3581">MEDIAN(AY219-AY218,AY220-AY219,AY221-AY220)</f>
        <v>0</v>
      </c>
      <c r="AZ222">
        <f t="shared" ref="AZ222" si="3582">MEDIAN(AZ219-AZ218,AZ220-AZ219,AZ221-AZ220)</f>
        <v>2.5744180004566245E-3</v>
      </c>
      <c r="BA222">
        <f t="shared" ref="BA222" si="3583">MEDIAN(BA219-BA218,BA220-BA219,BA221-BA220)</f>
        <v>0</v>
      </c>
      <c r="BB222">
        <f t="shared" ref="BB222" si="3584">MEDIAN(BB219-BB218,BB220-BB219,BB221-BB220)</f>
        <v>0</v>
      </c>
      <c r="BC222">
        <f t="shared" ref="BC222" si="3585">MEDIAN(BC219-BC218,BC220-BC219,BC221-BC220)</f>
        <v>0</v>
      </c>
      <c r="BD222">
        <f t="shared" ref="BD222" si="3586">MEDIAN(BD219-BD218,BD220-BD219,BD221-BD220)</f>
        <v>3.6407172054080301E-4</v>
      </c>
      <c r="BE222">
        <f t="shared" ref="BE222" si="3587">MEDIAN(BE219-BE218,BE220-BE219,BE221-BE220)</f>
        <v>8.2744427362428695E-5</v>
      </c>
      <c r="BF222">
        <f t="shared" ref="BF222" si="3588">MEDIAN(BF219-BF218,BF220-BF219,BF221-BF220)</f>
        <v>0</v>
      </c>
      <c r="BG222">
        <f t="shared" ref="BG222" si="3589">MEDIAN(BG219-BG218,BG220-BG219,BG221-BG220)</f>
        <v>-6.2856012674456722E-5</v>
      </c>
      <c r="BH222">
        <f t="shared" ref="BH222" si="3590">MEDIAN(BH219-BH218,BH220-BH219,BH221-BH220)</f>
        <v>0</v>
      </c>
      <c r="BI222">
        <f t="shared" ref="BI222" si="3591">MEDIAN(BI219-BI218,BI220-BI219,BI221-BI220)</f>
        <v>-4.9348869088416719E-4</v>
      </c>
      <c r="BJ222">
        <f t="shared" ref="BJ222" si="3592">MEDIAN(BJ219-BJ218,BJ220-BJ219,BJ221-BJ220)</f>
        <v>0</v>
      </c>
      <c r="BK222">
        <f t="shared" ref="BK222" si="3593">MEDIAN(BK219-BK218,BK220-BK219,BK221-BK220)</f>
        <v>1.1982680034289955E-4</v>
      </c>
      <c r="BL222">
        <f t="shared" ref="BL222" si="3594">MEDIAN(BL219-BL218,BL220-BL219,BL221-BL220)</f>
        <v>0</v>
      </c>
      <c r="BM222">
        <f t="shared" ref="BM222" si="3595">MEDIAN(BM219-BM218,BM220-BM219,BM221-BM220)</f>
        <v>-3.7792918488788408E-4</v>
      </c>
      <c r="BN222">
        <f t="shared" ref="BN222" si="3596">MEDIAN(BN219-BN218,BN220-BN219,BN221-BN220)</f>
        <v>0</v>
      </c>
      <c r="BO222">
        <f t="shared" ref="BO222" si="3597">MEDIAN(BO219-BO218,BO220-BO219,BO221-BO220)</f>
        <v>0</v>
      </c>
      <c r="BP222">
        <f t="shared" ref="BP222" si="3598">MEDIAN(BP219-BP218,BP220-BP219,BP221-BP220)</f>
        <v>9.5261338854816992E-4</v>
      </c>
      <c r="BQ222">
        <f t="shared" ref="BQ222" si="3599">MEDIAN(BQ219-BQ218,BQ220-BQ219,BQ221-BQ220)</f>
        <v>0</v>
      </c>
      <c r="BR222">
        <f t="shared" ref="BR222" si="3600">MEDIAN(BR219-BR218,BR220-BR219,BR221-BR220)</f>
        <v>0</v>
      </c>
      <c r="BS222">
        <f t="shared" ref="BS222" si="3601">MEDIAN(BS219-BS218,BS220-BS219,BS221-BS220)</f>
        <v>1.6433312988035014E-4</v>
      </c>
      <c r="BT222">
        <f t="shared" ref="BT222" si="3602">MEDIAN(BT219-BT218,BT220-BT219,BT221-BT220)</f>
        <v>-1.4322226463150218E-4</v>
      </c>
      <c r="BU222">
        <f t="shared" ref="BU222" si="3603">MEDIAN(BU219-BU218,BU220-BU219,BU221-BU220)</f>
        <v>0</v>
      </c>
      <c r="BV222">
        <f t="shared" ref="BV222" si="3604">MEDIAN(BV219-BV218,BV220-BV219,BV221-BV220)</f>
        <v>0</v>
      </c>
      <c r="BW222">
        <f t="shared" ref="BW222" si="3605">MEDIAN(BW219-BW218,BW220-BW219,BW221-BW220)</f>
        <v>-3.1626531223255376E-4</v>
      </c>
      <c r="BX222">
        <f t="shared" ref="BX222" si="3606">MEDIAN(BX219-BX218,BX220-BX219,BX221-BX220)</f>
        <v>-7.9271350686748745E-4</v>
      </c>
      <c r="BY222">
        <f t="shared" ref="BY222" si="3607">MEDIAN(BY219-BY218,BY220-BY219,BY221-BY220)</f>
        <v>0</v>
      </c>
      <c r="BZ222">
        <f t="shared" ref="BZ222" si="3608">MEDIAN(BZ219-BZ218,BZ220-BZ219,BZ221-BZ220)</f>
        <v>1.0966415352981495E-4</v>
      </c>
      <c r="CA222">
        <f t="shared" ref="CA222" si="3609">MEDIAN(CA219-CA218,CA220-CA219,CA221-CA220)</f>
        <v>0</v>
      </c>
      <c r="CB222">
        <f t="shared" ref="CB222" si="3610">MEDIAN(CB219-CB218,CB220-CB219,CB221-CB220)</f>
        <v>-8.5457689511180923E-4</v>
      </c>
      <c r="CC222">
        <f t="shared" ref="CC222" si="3611">MEDIAN(CC219-CC218,CC220-CC219,CC221-CC220)</f>
        <v>0</v>
      </c>
      <c r="CD222">
        <f t="shared" ref="CD222" si="3612">MEDIAN(CD219-CD218,CD220-CD219,CD221-CD220)</f>
        <v>3.778962202505137E-4</v>
      </c>
      <c r="CE222">
        <f t="shared" ref="CE222" si="3613">MEDIAN(CE219-CE218,CE220-CE219,CE221-CE220)</f>
        <v>5.4832076764907466E-4</v>
      </c>
      <c r="CF222">
        <f t="shared" ref="CF222" si="3614">MEDIAN(CF219-CF218,CF220-CF219,CF221-CF220)</f>
        <v>0</v>
      </c>
      <c r="CG222">
        <f t="shared" ref="CG222" si="3615">MEDIAN(CG219-CG218,CG220-CG219,CG221-CG220)</f>
        <v>0</v>
      </c>
      <c r="CH222">
        <f t="shared" ref="CH222" si="3616">MEDIAN(CH219-CH218,CH220-CH219,CH221-CH220)</f>
        <v>0</v>
      </c>
      <c r="CI222">
        <f t="shared" ref="CI222" si="3617">MEDIAN(CI219-CI218,CI220-CI219,CI221-CI220)</f>
        <v>0</v>
      </c>
      <c r="CJ222">
        <f t="shared" ref="CJ222" si="3618">MEDIAN(CJ219-CJ218,CJ220-CJ219,CJ221-CJ220)</f>
        <v>-1.9413392004918059E-4</v>
      </c>
      <c r="CK222">
        <f t="shared" ref="CK222" si="3619">MEDIAN(CK219-CK218,CK220-CK219,CK221-CK220)</f>
        <v>-8.0889133353825247E-5</v>
      </c>
      <c r="CL222">
        <f t="shared" ref="CL222" si="3620">MEDIAN(CL219-CL218,CL220-CL219,CL221-CL220)</f>
        <v>0</v>
      </c>
      <c r="CM222">
        <f t="shared" ref="CM222" si="3621">MEDIAN(CM219-CM218,CM220-CM219,CM221-CM220)</f>
        <v>0</v>
      </c>
      <c r="CN222">
        <f t="shared" ref="CN222" si="3622">MEDIAN(CN219-CN218,CN220-CN219,CN221-CN220)</f>
        <v>0</v>
      </c>
      <c r="CO222">
        <f t="shared" ref="CO222" si="3623">MEDIAN(CO219-CO218,CO220-CO219,CO221-CO220)</f>
        <v>0</v>
      </c>
      <c r="CP222">
        <f t="shared" ref="CP222" si="3624">MEDIAN(CP219-CP218,CP220-CP219,CP221-CP220)</f>
        <v>0</v>
      </c>
      <c r="CQ222">
        <f t="shared" ref="CQ222" si="3625">MEDIAN(CQ219-CQ218,CQ220-CQ219,CQ221-CQ220)</f>
        <v>0</v>
      </c>
      <c r="CR222">
        <f t="shared" ref="CR222" si="3626">MEDIAN(CR219-CR218,CR220-CR219,CR221-CR220)</f>
        <v>0</v>
      </c>
      <c r="CS222">
        <f t="shared" ref="CS222" si="3627">MEDIAN(CS219-CS218,CS220-CS219,CS221-CS220)</f>
        <v>0</v>
      </c>
      <c r="CT222">
        <f t="shared" ref="CT222" si="3628">MEDIAN(CT219-CT218,CT220-CT219,CT221-CT220)</f>
        <v>0</v>
      </c>
      <c r="CU222">
        <f t="shared" ref="CU222" si="3629">MEDIAN(CU219-CU218,CU220-CU219,CU221-CU220)</f>
        <v>0</v>
      </c>
      <c r="CV222">
        <f t="shared" ref="CV222" si="3630">MEDIAN(CV219-CV218,CV220-CV219,CV221-CV220)</f>
        <v>0</v>
      </c>
      <c r="CW222">
        <f t="shared" ref="CW222" si="3631">MEDIAN(CW219-CW218,CW220-CW219,CW221-CW220)</f>
        <v>0</v>
      </c>
      <c r="CX222">
        <f t="shared" ref="CX222" si="3632">MEDIAN(CX219-CX218,CX220-CX219,CX221-CX220)</f>
        <v>0</v>
      </c>
      <c r="CY222">
        <f t="shared" ref="CY222" si="3633">MEDIAN(CY219-CY218,CY220-CY219,CY221-CY220)</f>
        <v>0</v>
      </c>
      <c r="CZ222">
        <f t="shared" ref="CZ222" si="3634">MEDIAN(CZ219-CZ218,CZ220-CZ219,CZ221-CZ220)</f>
        <v>0</v>
      </c>
      <c r="DA222">
        <f t="shared" ref="DA222" si="3635">MEDIAN(DA219-DA218,DA220-DA219,DA221-DA220)</f>
        <v>1.4171108259394263E-4</v>
      </c>
      <c r="DB222">
        <f t="shared" ref="DB222" si="3636">MEDIAN(DB219-DB218,DB220-DB219,DB221-DB220)</f>
        <v>0</v>
      </c>
      <c r="DC222">
        <f t="shared" ref="DC222" si="3637">MEDIAN(DC219-DC218,DC220-DC219,DC221-DC220)</f>
        <v>0</v>
      </c>
    </row>
    <row r="223" spans="1:107" x14ac:dyDescent="0.25">
      <c r="G223" t="s">
        <v>357</v>
      </c>
      <c r="H223">
        <f>AVERAGE(H219-H218,H220-H219,H221-H220)</f>
        <v>5.4292611434383277E-2</v>
      </c>
      <c r="I223">
        <f t="shared" ref="I223:BT223" si="3638">AVERAGE(I219-I218,I220-I219,I221-I220)</f>
        <v>-1.8774398695078975E-2</v>
      </c>
      <c r="J223">
        <f t="shared" si="3638"/>
        <v>-5.4989483066623926E-3</v>
      </c>
      <c r="K223">
        <f t="shared" si="3638"/>
        <v>-1.6335941526262322E-2</v>
      </c>
      <c r="L223">
        <f t="shared" si="3638"/>
        <v>4.4785035410483624E-4</v>
      </c>
      <c r="M223">
        <f t="shared" si="3638"/>
        <v>-6.4573689634118752E-3</v>
      </c>
      <c r="N223">
        <f t="shared" si="3638"/>
        <v>8.8602085234405312E-5</v>
      </c>
      <c r="O223">
        <f t="shared" si="3638"/>
        <v>-1.2014574377197168E-2</v>
      </c>
      <c r="P223">
        <f t="shared" si="3638"/>
        <v>-4.3011326917165166E-3</v>
      </c>
      <c r="Q223">
        <f t="shared" si="3638"/>
        <v>3.5271025862674832E-3</v>
      </c>
      <c r="R223">
        <f t="shared" si="3638"/>
        <v>1.9102813581956012E-3</v>
      </c>
      <c r="S223">
        <f t="shared" si="3638"/>
        <v>1.505660266805477E-3</v>
      </c>
      <c r="T223">
        <f t="shared" si="3638"/>
        <v>3.4159826791173688E-5</v>
      </c>
      <c r="U223">
        <f t="shared" si="3638"/>
        <v>-5.9247683087204281E-4</v>
      </c>
      <c r="V223">
        <f t="shared" si="3638"/>
        <v>-2.7004248858744418E-3</v>
      </c>
      <c r="W223">
        <f t="shared" si="3638"/>
        <v>-9.7789066692346061E-4</v>
      </c>
      <c r="X223">
        <f t="shared" si="3638"/>
        <v>3.0704067895354303E-4</v>
      </c>
      <c r="Y223">
        <f t="shared" si="3638"/>
        <v>-1.4515546775888949E-4</v>
      </c>
      <c r="Z223">
        <f t="shared" si="3638"/>
        <v>3.9727860302426629E-5</v>
      </c>
      <c r="AA223">
        <f t="shared" si="3638"/>
        <v>4.7084847097149846E-4</v>
      </c>
      <c r="AB223">
        <f t="shared" si="3638"/>
        <v>4.1013919766171258E-4</v>
      </c>
      <c r="AC223">
        <f t="shared" si="3638"/>
        <v>-3.1653954857538066E-5</v>
      </c>
      <c r="AD223">
        <f t="shared" si="3638"/>
        <v>-2.2265014318743233E-4</v>
      </c>
      <c r="AE223">
        <f t="shared" si="3638"/>
        <v>5.2380614973612863E-3</v>
      </c>
      <c r="AF223">
        <f t="shared" si="3638"/>
        <v>-3.6392771639003643E-4</v>
      </c>
      <c r="AG223">
        <f t="shared" si="3638"/>
        <v>1.1546828952099031E-4</v>
      </c>
      <c r="AH223">
        <f t="shared" si="3638"/>
        <v>2.4859337282239803E-4</v>
      </c>
      <c r="AI223">
        <f t="shared" si="3638"/>
        <v>-9.503200470241947E-4</v>
      </c>
      <c r="AJ223">
        <f t="shared" si="3638"/>
        <v>1.5775268771607888E-3</v>
      </c>
      <c r="AK223">
        <f t="shared" si="3638"/>
        <v>9.0641035584851208E-4</v>
      </c>
      <c r="AL223">
        <f t="shared" si="3638"/>
        <v>4.4612748224018922E-5</v>
      </c>
      <c r="AM223">
        <f t="shared" si="3638"/>
        <v>-5.2261953718240933E-4</v>
      </c>
      <c r="AN223">
        <f t="shared" si="3638"/>
        <v>1.8632383081796156E-4</v>
      </c>
      <c r="AO223">
        <f t="shared" si="3638"/>
        <v>1.9629609218568349E-3</v>
      </c>
      <c r="AP223">
        <f t="shared" si="3638"/>
        <v>9.184977575533327E-5</v>
      </c>
      <c r="AQ223">
        <f t="shared" si="3638"/>
        <v>-3.0792353350186089E-4</v>
      </c>
      <c r="AR223">
        <f t="shared" si="3638"/>
        <v>9.2221878038295047E-4</v>
      </c>
      <c r="AS223">
        <f t="shared" si="3638"/>
        <v>3.1753779618272333E-4</v>
      </c>
      <c r="AT223">
        <f t="shared" si="3638"/>
        <v>1.6532959635959973E-4</v>
      </c>
      <c r="AU223">
        <f t="shared" si="3638"/>
        <v>3.2910601403222288E-4</v>
      </c>
      <c r="AV223">
        <f t="shared" si="3638"/>
        <v>-6.144807758244001E-5</v>
      </c>
      <c r="AW223">
        <f t="shared" si="3638"/>
        <v>2.2306374112009489E-4</v>
      </c>
      <c r="AX223">
        <f t="shared" si="3638"/>
        <v>3.0482999757890973E-5</v>
      </c>
      <c r="AY223">
        <f t="shared" si="3638"/>
        <v>0</v>
      </c>
      <c r="AZ223">
        <f t="shared" si="3638"/>
        <v>3.8358975114309986E-4</v>
      </c>
      <c r="BA223">
        <f t="shared" si="3638"/>
        <v>0</v>
      </c>
      <c r="BB223">
        <f t="shared" si="3638"/>
        <v>-2.5406076643431021E-3</v>
      </c>
      <c r="BC223">
        <f t="shared" si="3638"/>
        <v>1.0497117229180937E-4</v>
      </c>
      <c r="BD223">
        <f t="shared" si="3638"/>
        <v>0</v>
      </c>
      <c r="BE223">
        <f t="shared" si="3638"/>
        <v>-6.6151809439705676E-5</v>
      </c>
      <c r="BF223">
        <f t="shared" si="3638"/>
        <v>4.330060857037136E-4</v>
      </c>
      <c r="BG223">
        <f t="shared" si="3638"/>
        <v>1.1280117298170431E-5</v>
      </c>
      <c r="BH223">
        <f t="shared" si="3638"/>
        <v>-4.0647820639407185E-6</v>
      </c>
      <c r="BI223">
        <f t="shared" si="3638"/>
        <v>-2.160423834011942E-4</v>
      </c>
      <c r="BJ223">
        <f t="shared" si="3638"/>
        <v>1.0497117229180937E-4</v>
      </c>
      <c r="BK223">
        <f t="shared" si="3638"/>
        <v>-8.6512795829476411E-4</v>
      </c>
      <c r="BL223">
        <f t="shared" si="3638"/>
        <v>0</v>
      </c>
      <c r="BM223">
        <f t="shared" si="3638"/>
        <v>-1.7123565766184626E-4</v>
      </c>
      <c r="BN223">
        <f t="shared" si="3638"/>
        <v>6.2982703375085594E-5</v>
      </c>
      <c r="BO223">
        <f t="shared" si="3638"/>
        <v>0</v>
      </c>
      <c r="BP223">
        <f t="shared" si="3638"/>
        <v>-3.4357179914347676E-3</v>
      </c>
      <c r="BQ223">
        <f t="shared" si="3638"/>
        <v>1.2071684813558074E-4</v>
      </c>
      <c r="BR223">
        <f t="shared" si="3638"/>
        <v>0</v>
      </c>
      <c r="BS223">
        <f t="shared" si="3638"/>
        <v>4.522032367201053E-5</v>
      </c>
      <c r="BT223">
        <f t="shared" si="3638"/>
        <v>-1.251510323358484E-4</v>
      </c>
      <c r="BU223">
        <f t="shared" ref="BU223:DC223" si="3639">AVERAGE(BU219-BU218,BU220-BU219,BU221-BU220)</f>
        <v>0</v>
      </c>
      <c r="BV223">
        <f t="shared" si="3639"/>
        <v>3.149135168754281E-5</v>
      </c>
      <c r="BW223">
        <f t="shared" si="3639"/>
        <v>-3.0094637157929578E-4</v>
      </c>
      <c r="BX223">
        <f t="shared" si="3639"/>
        <v>-6.216832896076281E-5</v>
      </c>
      <c r="BY223">
        <f t="shared" si="3639"/>
        <v>-1.4560044003688544E-4</v>
      </c>
      <c r="BZ223">
        <f t="shared" si="3639"/>
        <v>1.3121396536476161E-5</v>
      </c>
      <c r="CA223">
        <f t="shared" si="3639"/>
        <v>4.7237027531314212E-5</v>
      </c>
      <c r="CB223">
        <f t="shared" si="3639"/>
        <v>-5.2959669910497456E-4</v>
      </c>
      <c r="CC223">
        <f t="shared" si="3639"/>
        <v>7.0855541296971315E-5</v>
      </c>
      <c r="CD223">
        <f t="shared" si="3639"/>
        <v>8.8217144518386122E-5</v>
      </c>
      <c r="CE223">
        <f t="shared" si="3639"/>
        <v>7.610409991156096E-5</v>
      </c>
      <c r="CF223">
        <f t="shared" si="3639"/>
        <v>-2.3430539406525848E-4</v>
      </c>
      <c r="CG223">
        <f t="shared" si="3639"/>
        <v>0</v>
      </c>
      <c r="CH223">
        <f t="shared" si="3639"/>
        <v>2.6242793072952322E-5</v>
      </c>
      <c r="CI223">
        <f t="shared" si="3639"/>
        <v>9.7885618162112218E-4</v>
      </c>
      <c r="CJ223">
        <f t="shared" si="3639"/>
        <v>-6.9771619225650443E-6</v>
      </c>
      <c r="CK223">
        <f t="shared" si="3639"/>
        <v>-2.6963044451275091E-5</v>
      </c>
      <c r="CL223">
        <f t="shared" si="3639"/>
        <v>-3.1816392452504598E-4</v>
      </c>
      <c r="CM223">
        <f t="shared" si="3639"/>
        <v>0</v>
      </c>
      <c r="CN223">
        <f t="shared" si="3639"/>
        <v>-1.1523011620932567E-4</v>
      </c>
      <c r="CO223">
        <f t="shared" si="3639"/>
        <v>2.3618513765657106E-5</v>
      </c>
      <c r="CP223">
        <f t="shared" si="3639"/>
        <v>0</v>
      </c>
      <c r="CQ223">
        <f t="shared" si="3639"/>
        <v>0</v>
      </c>
      <c r="CR223">
        <f t="shared" si="3639"/>
        <v>1.3900550170164959E-4</v>
      </c>
      <c r="CS223">
        <f t="shared" si="3639"/>
        <v>0</v>
      </c>
      <c r="CT223">
        <f t="shared" si="3639"/>
        <v>1.2334112744287601E-4</v>
      </c>
      <c r="CU223">
        <f t="shared" si="3639"/>
        <v>0</v>
      </c>
      <c r="CV223">
        <f t="shared" si="3639"/>
        <v>-5.3926088902550162E-5</v>
      </c>
      <c r="CW223">
        <f t="shared" si="3639"/>
        <v>5.7652843175497321E-5</v>
      </c>
      <c r="CX223">
        <f t="shared" si="3639"/>
        <v>0</v>
      </c>
      <c r="CY223">
        <f t="shared" si="3639"/>
        <v>3.9364189609428511E-5</v>
      </c>
      <c r="CZ223">
        <f t="shared" si="3639"/>
        <v>0</v>
      </c>
      <c r="DA223">
        <f t="shared" si="3639"/>
        <v>4.7237027531314212E-5</v>
      </c>
      <c r="DB223">
        <f t="shared" si="3639"/>
        <v>2.30149295249792E-3</v>
      </c>
      <c r="DC223">
        <f t="shared" si="3639"/>
        <v>-7.5496524463570212E-5</v>
      </c>
    </row>
    <row r="224" spans="1:107" x14ac:dyDescent="0.25">
      <c r="A224" t="s">
        <v>208</v>
      </c>
      <c r="B224" t="str">
        <f>LEFT(A224,7)</f>
        <v>VDMT025</v>
      </c>
      <c r="C224" t="s">
        <v>192</v>
      </c>
      <c r="D224">
        <v>1</v>
      </c>
      <c r="E224">
        <v>52.463000000000001</v>
      </c>
      <c r="F224">
        <v>85.228999999999999</v>
      </c>
      <c r="G224">
        <v>0.62455444789661285</v>
      </c>
      <c r="H224">
        <v>4.0862472744892193E-2</v>
      </c>
      <c r="I224">
        <v>5.2814342243398205E-2</v>
      </c>
      <c r="J224">
        <v>9.9753694581280791E-2</v>
      </c>
      <c r="K224">
        <v>0.11861019139142373</v>
      </c>
      <c r="L224">
        <v>4.9866752806266654E-3</v>
      </c>
      <c r="M224">
        <v>1.4172656060728418E-2</v>
      </c>
      <c r="N224">
        <v>2.3419203747072601E-2</v>
      </c>
      <c r="O224">
        <v>3.0545909714931763E-2</v>
      </c>
      <c r="P224">
        <v>9.8320277800209958E-3</v>
      </c>
      <c r="Q224">
        <v>5.5317774368085276E-3</v>
      </c>
      <c r="R224">
        <v>2.3015424372123073E-3</v>
      </c>
      <c r="S224">
        <v>3.4321246870709842E-3</v>
      </c>
      <c r="T224">
        <v>3.6340143745457482E-3</v>
      </c>
      <c r="U224">
        <v>1.7705725591536783E-2</v>
      </c>
      <c r="V224">
        <v>1.4455301623193088E-2</v>
      </c>
      <c r="W224">
        <v>3.8560930307679885E-3</v>
      </c>
      <c r="X224">
        <v>2.4610352903173704E-2</v>
      </c>
      <c r="Y224">
        <v>1.5545505935556812E-2</v>
      </c>
      <c r="Z224">
        <v>1.3042073810869741E-2</v>
      </c>
      <c r="AA224">
        <v>6.1980134054752485E-3</v>
      </c>
      <c r="AB224">
        <v>5.4510215618186226E-4</v>
      </c>
      <c r="AC224">
        <v>1.1931680529758539E-2</v>
      </c>
      <c r="AD224">
        <v>0</v>
      </c>
      <c r="AE224">
        <v>1.6756844060405396E-2</v>
      </c>
      <c r="AF224">
        <v>3.5734474683033189E-3</v>
      </c>
      <c r="AG224">
        <v>3.8359040620205118E-3</v>
      </c>
      <c r="AH224">
        <v>2.3822983122022126E-3</v>
      </c>
      <c r="AI224">
        <v>1.4132278123233466E-3</v>
      </c>
      <c r="AJ224">
        <v>0</v>
      </c>
      <c r="AK224">
        <v>7.3891625615763543E-3</v>
      </c>
      <c r="AL224">
        <v>2.1602196559799727E-3</v>
      </c>
      <c r="AM224">
        <v>2.0592748122425907E-3</v>
      </c>
      <c r="AN224">
        <v>8.6610675926673663E-3</v>
      </c>
      <c r="AO224">
        <v>2.7456997496567875E-3</v>
      </c>
      <c r="AP224">
        <v>2.8264556246466928E-4</v>
      </c>
      <c r="AQ224">
        <v>3.7753371557780828E-3</v>
      </c>
      <c r="AR224">
        <v>2.0592748122425907E-3</v>
      </c>
      <c r="AS224">
        <v>2.8870225308891221E-3</v>
      </c>
      <c r="AT224">
        <v>2.180408624727449E-3</v>
      </c>
      <c r="AU224">
        <v>0.29045869336994268</v>
      </c>
      <c r="AV224">
        <v>0</v>
      </c>
      <c r="AW224">
        <v>0</v>
      </c>
      <c r="AX224">
        <v>9.6907049987886621E-4</v>
      </c>
      <c r="AY224">
        <v>3.2302349995962207E-4</v>
      </c>
      <c r="AZ224">
        <v>1.6151174997981103E-4</v>
      </c>
      <c r="BA224">
        <v>1.0296374061212954E-3</v>
      </c>
      <c r="BB224">
        <v>7.0459500928692562E-3</v>
      </c>
      <c r="BC224">
        <v>1.9583299685052087E-3</v>
      </c>
      <c r="BD224">
        <v>1.4132278123233464E-4</v>
      </c>
      <c r="BE224">
        <v>0</v>
      </c>
      <c r="BF224">
        <v>2.7255107809093112E-3</v>
      </c>
      <c r="BG224">
        <v>8.4793668739400791E-4</v>
      </c>
      <c r="BH224">
        <v>1.817007187272874E-4</v>
      </c>
      <c r="BI224">
        <v>1.493983687313252E-3</v>
      </c>
      <c r="BJ224">
        <v>5.0472421868690952E-4</v>
      </c>
      <c r="BK224">
        <v>0</v>
      </c>
      <c r="BL224">
        <v>9.1456028426067995E-3</v>
      </c>
      <c r="BM224">
        <v>0</v>
      </c>
      <c r="BN224">
        <v>2.6245659371719292E-4</v>
      </c>
      <c r="BO224">
        <v>0</v>
      </c>
      <c r="BP224">
        <v>2.4226762496971655E-4</v>
      </c>
      <c r="BQ224">
        <v>6.4604699991924414E-4</v>
      </c>
      <c r="BR224">
        <v>1.4334167810708229E-3</v>
      </c>
      <c r="BS224">
        <v>6.0566906242429138E-5</v>
      </c>
      <c r="BT224">
        <v>8.2774771864653149E-4</v>
      </c>
      <c r="BU224">
        <v>3.6340143745457482E-3</v>
      </c>
      <c r="BV224">
        <v>4.845352499394331E-4</v>
      </c>
      <c r="BW224">
        <v>0</v>
      </c>
      <c r="BX224">
        <v>6.2585803117176772E-4</v>
      </c>
      <c r="BY224">
        <v>0</v>
      </c>
      <c r="BZ224">
        <v>0</v>
      </c>
      <c r="CA224">
        <v>0</v>
      </c>
      <c r="CB224">
        <v>0</v>
      </c>
      <c r="CC224">
        <v>5.5600419930549948E-2</v>
      </c>
      <c r="CD224">
        <v>0</v>
      </c>
      <c r="CE224">
        <v>1.6151174997981103E-4</v>
      </c>
      <c r="CF224">
        <v>0</v>
      </c>
      <c r="CG224">
        <v>0</v>
      </c>
      <c r="CH224">
        <v>0</v>
      </c>
      <c r="CI224">
        <v>3.7551481870306065E-3</v>
      </c>
      <c r="CJ224">
        <v>0</v>
      </c>
      <c r="CK224">
        <v>0</v>
      </c>
      <c r="CL224">
        <v>3.028345312121457E-4</v>
      </c>
      <c r="CM224">
        <v>1.2113381248485828E-4</v>
      </c>
      <c r="CN224">
        <v>0</v>
      </c>
      <c r="CO224">
        <v>2.6245659371719292E-4</v>
      </c>
      <c r="CP224">
        <v>2.2207865622224016E-4</v>
      </c>
      <c r="CQ224">
        <v>0</v>
      </c>
      <c r="CR224">
        <v>0</v>
      </c>
      <c r="CS224">
        <v>2.4226762496971655E-4</v>
      </c>
      <c r="CT224">
        <v>0</v>
      </c>
      <c r="CU224">
        <v>0</v>
      </c>
      <c r="CV224">
        <v>0</v>
      </c>
      <c r="CW224">
        <v>4.845352499394331E-4</v>
      </c>
      <c r="CX224">
        <v>0</v>
      </c>
      <c r="CY224">
        <v>0</v>
      </c>
      <c r="CZ224">
        <v>2.5034321246870709E-3</v>
      </c>
      <c r="DA224">
        <v>1.2113381248485828E-4</v>
      </c>
      <c r="DB224">
        <v>0</v>
      </c>
      <c r="DC224">
        <v>0</v>
      </c>
    </row>
    <row r="225" spans="1:107" x14ac:dyDescent="0.25">
      <c r="A225" t="s">
        <v>228</v>
      </c>
      <c r="B225" t="str">
        <f>LEFT(A225,7)</f>
        <v>VDMT025</v>
      </c>
      <c r="C225" t="s">
        <v>192</v>
      </c>
      <c r="D225">
        <v>7</v>
      </c>
      <c r="E225">
        <v>52.463000000000001</v>
      </c>
      <c r="F225">
        <v>85.228999999999999</v>
      </c>
      <c r="G225">
        <v>0.62455444789661285</v>
      </c>
      <c r="H225">
        <v>0.40391607966042387</v>
      </c>
      <c r="I225">
        <v>3.147773433339926E-2</v>
      </c>
      <c r="J225">
        <v>6.9649621932480338E-2</v>
      </c>
      <c r="K225">
        <v>8.5320026168053675E-2</v>
      </c>
      <c r="L225">
        <v>9.0827488627546436E-3</v>
      </c>
      <c r="M225">
        <v>1.4285931628352781E-2</v>
      </c>
      <c r="N225">
        <v>2.1543002327739657E-2</v>
      </c>
      <c r="O225">
        <v>2.0204171674603297E-2</v>
      </c>
      <c r="P225">
        <v>9.8738760668806765E-3</v>
      </c>
      <c r="Q225">
        <v>2.5027004822833147E-2</v>
      </c>
      <c r="R225">
        <v>4.0012779747143571E-3</v>
      </c>
      <c r="S225">
        <v>2.0082459797045446E-3</v>
      </c>
      <c r="T225">
        <v>1.6583243317257223E-3</v>
      </c>
      <c r="U225">
        <v>1.4498927414079021E-2</v>
      </c>
      <c r="V225">
        <v>7.6982762555340865E-3</v>
      </c>
      <c r="W225">
        <v>1.0284653653638424E-2</v>
      </c>
      <c r="X225">
        <v>8.4285475208811939E-3</v>
      </c>
      <c r="Y225">
        <v>6.1464498166714848E-3</v>
      </c>
      <c r="Z225">
        <v>5.6139603523558852E-3</v>
      </c>
      <c r="AA225">
        <v>2.2820977042097095E-3</v>
      </c>
      <c r="AB225">
        <v>7.6069923473656991E-4</v>
      </c>
      <c r="AC225">
        <v>5.248824719682332E-3</v>
      </c>
      <c r="AD225">
        <v>0</v>
      </c>
      <c r="AE225">
        <v>6.0247379391136328E-3</v>
      </c>
      <c r="AF225">
        <v>6.0247379391136328E-3</v>
      </c>
      <c r="AG225">
        <v>2.6928752909674571E-3</v>
      </c>
      <c r="AH225">
        <v>2.3277396582939039E-3</v>
      </c>
      <c r="AI225">
        <v>1.4453285459994827E-3</v>
      </c>
      <c r="AJ225">
        <v>4.2142737604405969E-3</v>
      </c>
      <c r="AK225">
        <v>3.0427969389462796E-3</v>
      </c>
      <c r="AL225">
        <v>3.4992164797882213E-4</v>
      </c>
      <c r="AM225">
        <v>1.688752301115185E-3</v>
      </c>
      <c r="AN225">
        <v>3.5448584338724155E-3</v>
      </c>
      <c r="AO225">
        <v>1.7343942551993792E-3</v>
      </c>
      <c r="AP225">
        <v>3.4992164797882213E-4</v>
      </c>
      <c r="AQ225">
        <v>1.4301145613047513E-3</v>
      </c>
      <c r="AR225">
        <v>1.6278963623362595E-3</v>
      </c>
      <c r="AS225">
        <v>1.1562628367995861E-3</v>
      </c>
      <c r="AT225">
        <v>1.0801929133259292E-3</v>
      </c>
      <c r="AU225">
        <v>0.14007515708439197</v>
      </c>
      <c r="AV225">
        <v>9.4326705107334664E-4</v>
      </c>
      <c r="AW225">
        <v>0</v>
      </c>
      <c r="AX225">
        <v>2.2820977042097097E-4</v>
      </c>
      <c r="AY225">
        <v>2.2820977042097097E-4</v>
      </c>
      <c r="AZ225">
        <v>2.7841591991358459E-3</v>
      </c>
      <c r="BA225">
        <v>4.2599157145247911E-4</v>
      </c>
      <c r="BB225">
        <v>3.3470766328409073E-3</v>
      </c>
      <c r="BC225">
        <v>8.8241111229442099E-4</v>
      </c>
      <c r="BD225">
        <v>0</v>
      </c>
      <c r="BE225">
        <v>7.606992347365698E-5</v>
      </c>
      <c r="BF225">
        <v>1.1410488521048548E-3</v>
      </c>
      <c r="BG225">
        <v>6.542013418734501E-4</v>
      </c>
      <c r="BH225">
        <v>0</v>
      </c>
      <c r="BI225">
        <v>8.671971275996896E-4</v>
      </c>
      <c r="BJ225">
        <v>1.6735383164204537E-4</v>
      </c>
      <c r="BK225">
        <v>8.9762509698915248E-4</v>
      </c>
      <c r="BL225">
        <v>2.5863773981043376E-3</v>
      </c>
      <c r="BM225">
        <v>1.8256781633677676E-4</v>
      </c>
      <c r="BN225">
        <v>0</v>
      </c>
      <c r="BO225">
        <v>0</v>
      </c>
      <c r="BP225">
        <v>3.5905003879566099E-3</v>
      </c>
      <c r="BQ225">
        <v>4.2599157145247911E-4</v>
      </c>
      <c r="BR225">
        <v>4.2599157145247911E-4</v>
      </c>
      <c r="BS225">
        <v>0</v>
      </c>
      <c r="BT225">
        <v>3.8034961736828495E-4</v>
      </c>
      <c r="BU225">
        <v>0</v>
      </c>
      <c r="BV225">
        <v>2.5863773981043376E-4</v>
      </c>
      <c r="BW225">
        <v>0</v>
      </c>
      <c r="BX225">
        <v>0</v>
      </c>
      <c r="BY225">
        <v>7.6069923473656991E-4</v>
      </c>
      <c r="BZ225">
        <v>0</v>
      </c>
      <c r="CA225">
        <v>0</v>
      </c>
      <c r="CB225">
        <v>0</v>
      </c>
      <c r="CC225">
        <v>1.7678650215277883E-2</v>
      </c>
      <c r="CD225">
        <v>0</v>
      </c>
      <c r="CE225">
        <v>1.3692586225258257E-4</v>
      </c>
      <c r="CF225">
        <v>3.7274262502091922E-3</v>
      </c>
      <c r="CG225">
        <v>5.3248946431559891E-4</v>
      </c>
      <c r="CH225">
        <v>0</v>
      </c>
      <c r="CI225">
        <v>1.5822544082520654E-3</v>
      </c>
      <c r="CJ225">
        <v>0</v>
      </c>
      <c r="CK225">
        <v>1.3692586225258257E-4</v>
      </c>
      <c r="CL225">
        <v>1.8256781633677676E-4</v>
      </c>
      <c r="CM225">
        <v>0</v>
      </c>
      <c r="CN225">
        <v>3.6513563267355351E-4</v>
      </c>
      <c r="CO225">
        <v>2.8906570919989653E-4</v>
      </c>
      <c r="CP225">
        <v>0</v>
      </c>
      <c r="CQ225">
        <v>0</v>
      </c>
      <c r="CR225">
        <v>3.8034961736828495E-4</v>
      </c>
      <c r="CS225">
        <v>1.5213984694731396E-4</v>
      </c>
      <c r="CT225">
        <v>0</v>
      </c>
      <c r="CU225">
        <v>0</v>
      </c>
      <c r="CV225">
        <v>0</v>
      </c>
      <c r="CW225">
        <v>1.0041229898522723E-3</v>
      </c>
      <c r="CX225">
        <v>0</v>
      </c>
      <c r="CY225">
        <v>0</v>
      </c>
      <c r="CZ225">
        <v>9.889090051575409E-4</v>
      </c>
      <c r="DA225">
        <v>1.3692586225258257E-4</v>
      </c>
      <c r="DB225">
        <v>0</v>
      </c>
      <c r="DC225">
        <v>0</v>
      </c>
    </row>
    <row r="226" spans="1:107" x14ac:dyDescent="0.25">
      <c r="A226" t="s">
        <v>248</v>
      </c>
      <c r="B226" t="str">
        <f>LEFT(A226,7)</f>
        <v>VDMT025</v>
      </c>
      <c r="C226" t="s">
        <v>192</v>
      </c>
      <c r="D226">
        <v>14</v>
      </c>
      <c r="E226">
        <v>52.463000000000001</v>
      </c>
      <c r="F226">
        <v>85.228999999999999</v>
      </c>
      <c r="G226">
        <v>0.62455444789661285</v>
      </c>
      <c r="H226">
        <v>2.4209250211233973E-2</v>
      </c>
      <c r="I226">
        <v>0.15375996473311046</v>
      </c>
      <c r="J226">
        <v>0.15254766540538556</v>
      </c>
      <c r="K226">
        <v>0.12211160501083722</v>
      </c>
      <c r="L226">
        <v>6.1166011535211786E-3</v>
      </c>
      <c r="M226">
        <v>1.7247713162631791E-2</v>
      </c>
      <c r="N226">
        <v>6.4270232541052866E-2</v>
      </c>
      <c r="O226">
        <v>3.1078946401675179E-2</v>
      </c>
      <c r="P226">
        <v>1.3316924433341905E-2</v>
      </c>
      <c r="Q226">
        <v>5.4553469747621319E-2</v>
      </c>
      <c r="R226">
        <v>4.9594063406928476E-3</v>
      </c>
      <c r="S226">
        <v>4.0409977590830608E-4</v>
      </c>
      <c r="T226">
        <v>8.2656772344880786E-4</v>
      </c>
      <c r="U226">
        <v>1.4419014731273648E-2</v>
      </c>
      <c r="V226">
        <v>1.570478674552735E-2</v>
      </c>
      <c r="W226">
        <v>5.7308695492450682E-3</v>
      </c>
      <c r="X226">
        <v>8.8350905550861475E-3</v>
      </c>
      <c r="Y226">
        <v>9.4045038756842142E-3</v>
      </c>
      <c r="Z226">
        <v>6.1900738400499618E-3</v>
      </c>
      <c r="AA226">
        <v>1.2122993277249182E-3</v>
      </c>
      <c r="AB226">
        <v>8.8167223834539508E-4</v>
      </c>
      <c r="AC226">
        <v>3.0307483193122956E-3</v>
      </c>
      <c r="AD226">
        <v>3.1225891774732745E-4</v>
      </c>
      <c r="AE226">
        <v>8.0636273465339268E-3</v>
      </c>
      <c r="AF226">
        <v>3.4715844384849933E-3</v>
      </c>
      <c r="AG226">
        <v>4.1328386172440395E-3</v>
      </c>
      <c r="AH226">
        <v>2.4980713419786196E-3</v>
      </c>
      <c r="AI226">
        <v>3.5266889533815803E-3</v>
      </c>
      <c r="AJ226">
        <v>3.3062708937952316E-4</v>
      </c>
      <c r="AK226">
        <v>5.1430880570148046E-4</v>
      </c>
      <c r="AL226">
        <v>1.1020902979317439E-4</v>
      </c>
      <c r="AM226">
        <v>3.1225891774732745E-4</v>
      </c>
      <c r="AN226">
        <v>0</v>
      </c>
      <c r="AO226">
        <v>1.5961941148378091E-2</v>
      </c>
      <c r="AP226">
        <v>0</v>
      </c>
      <c r="AQ226">
        <v>3.3797435803240147E-3</v>
      </c>
      <c r="AR226">
        <v>0</v>
      </c>
      <c r="AS226">
        <v>9.9188126813856952E-4</v>
      </c>
      <c r="AT226">
        <v>2.2776532823922707E-3</v>
      </c>
      <c r="AU226">
        <v>2.1674442525990963E-3</v>
      </c>
      <c r="AV226">
        <v>0</v>
      </c>
      <c r="AW226">
        <v>0</v>
      </c>
      <c r="AX226">
        <v>1.2857720142537012E-4</v>
      </c>
      <c r="AY226">
        <v>1.6531354468976158E-4</v>
      </c>
      <c r="AZ226">
        <v>1.5245582454722457E-3</v>
      </c>
      <c r="BA226">
        <v>1.1755629844605268E-3</v>
      </c>
      <c r="BB226">
        <v>5.2716652584401747E-3</v>
      </c>
      <c r="BC226">
        <v>3.1225891774732742E-3</v>
      </c>
      <c r="BD226">
        <v>0</v>
      </c>
      <c r="BE226">
        <v>0</v>
      </c>
      <c r="BF226">
        <v>0</v>
      </c>
      <c r="BG226">
        <v>4.2797839903016052E-3</v>
      </c>
      <c r="BH226">
        <v>0</v>
      </c>
      <c r="BI226">
        <v>0</v>
      </c>
      <c r="BJ226">
        <v>0</v>
      </c>
      <c r="BK226">
        <v>0</v>
      </c>
      <c r="BL226">
        <v>3.8389478711289078E-3</v>
      </c>
      <c r="BM226">
        <v>0</v>
      </c>
      <c r="BN226">
        <v>0</v>
      </c>
      <c r="BO226">
        <v>0</v>
      </c>
      <c r="BP226">
        <v>2.9389074611513169E-4</v>
      </c>
      <c r="BQ226">
        <v>0</v>
      </c>
      <c r="BR226">
        <v>5.1430880570148046E-4</v>
      </c>
      <c r="BS226">
        <v>5.5104514896587193E-5</v>
      </c>
      <c r="BT226">
        <v>5.3267697733367617E-4</v>
      </c>
      <c r="BU226">
        <v>8.6330406671319938E-4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3.4899526101171891E-4</v>
      </c>
      <c r="CD226">
        <v>0</v>
      </c>
      <c r="CE226">
        <v>1.6531354468976158E-4</v>
      </c>
      <c r="CF226">
        <v>0</v>
      </c>
      <c r="CG226">
        <v>1.2490356709893098E-3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8.8350905550861475E-3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1.1388266411961354E-3</v>
      </c>
      <c r="CX226">
        <v>0</v>
      </c>
      <c r="CY226">
        <v>0</v>
      </c>
      <c r="CZ226">
        <v>2.387862312185445E-4</v>
      </c>
      <c r="DA226">
        <v>0</v>
      </c>
      <c r="DB226">
        <v>0</v>
      </c>
      <c r="DC226">
        <v>0</v>
      </c>
    </row>
    <row r="227" spans="1:107" x14ac:dyDescent="0.25">
      <c r="A227" t="s">
        <v>268</v>
      </c>
      <c r="B227" t="str">
        <f>LEFT(A227,7)</f>
        <v>VDMT025</v>
      </c>
      <c r="C227" t="s">
        <v>192</v>
      </c>
      <c r="D227">
        <v>50</v>
      </c>
      <c r="E227">
        <v>52.463000000000001</v>
      </c>
      <c r="F227">
        <v>85.228999999999999</v>
      </c>
      <c r="G227">
        <v>0.62455444789661285</v>
      </c>
      <c r="H227">
        <v>2.9955405197601107E-2</v>
      </c>
      <c r="I227">
        <v>0.16061817622635707</v>
      </c>
      <c r="J227">
        <v>0.12515761956020299</v>
      </c>
      <c r="K227">
        <v>0.10882669537136706</v>
      </c>
      <c r="L227">
        <v>9.8108565277564199E-3</v>
      </c>
      <c r="M227">
        <v>2.0390588958942028E-2</v>
      </c>
      <c r="N227">
        <v>5.1960633553744424E-2</v>
      </c>
      <c r="O227">
        <v>2.938643702906351E-2</v>
      </c>
      <c r="P227">
        <v>3.4707058280793478E-2</v>
      </c>
      <c r="Q227">
        <v>5.7158234660925726E-2</v>
      </c>
      <c r="R227">
        <v>7.6118714439489463E-3</v>
      </c>
      <c r="S227">
        <v>2.2143626018760573E-3</v>
      </c>
      <c r="T227">
        <v>2.5280639704751653E-2</v>
      </c>
      <c r="U227">
        <v>1.7222820236813777E-2</v>
      </c>
      <c r="V227">
        <v>2.0667384284176533E-2</v>
      </c>
      <c r="W227">
        <v>2.1220974934645549E-2</v>
      </c>
      <c r="X227">
        <v>1.6023373827464247E-2</v>
      </c>
      <c r="Y227">
        <v>2.0098416115638937E-2</v>
      </c>
      <c r="Z227">
        <v>3.7521144087344304E-3</v>
      </c>
      <c r="AA227">
        <v>2.3220052283561433E-3</v>
      </c>
      <c r="AB227">
        <v>3.0755036137167463E-4</v>
      </c>
      <c r="AC227">
        <v>2.0129171151776103E-2</v>
      </c>
      <c r="AD227">
        <v>3.0755036137167461E-3</v>
      </c>
      <c r="AE227">
        <v>2.1774565585114564E-2</v>
      </c>
      <c r="AF227">
        <v>5.0284484084268796E-3</v>
      </c>
      <c r="AG227">
        <v>2.5988005535906504E-3</v>
      </c>
      <c r="AH227">
        <v>6.0279870828848225E-3</v>
      </c>
      <c r="AI227">
        <v>9.6878363832077501E-4</v>
      </c>
      <c r="AJ227">
        <v>7.5349838536060282E-4</v>
      </c>
      <c r="AK227">
        <v>9.0881131785329854E-3</v>
      </c>
      <c r="AL227">
        <v>2.1682300476703062E-3</v>
      </c>
      <c r="AM227">
        <v>2.9832385053052439E-3</v>
      </c>
      <c r="AN227">
        <v>0</v>
      </c>
      <c r="AO227">
        <v>5.5758880516684609E-2</v>
      </c>
      <c r="AP227">
        <v>1.0795017684145779E-2</v>
      </c>
      <c r="AQ227">
        <v>2.9217284330309086E-3</v>
      </c>
      <c r="AR227">
        <v>6.5815777333538368E-3</v>
      </c>
      <c r="AS227">
        <v>2.7525757342764879E-3</v>
      </c>
      <c r="AT227">
        <v>6.9352606489312624E-3</v>
      </c>
      <c r="AU227">
        <v>2.2143626018760573E-3</v>
      </c>
      <c r="AV227">
        <v>4.1519298785176072E-4</v>
      </c>
      <c r="AW227">
        <v>1.7991696140242965E-3</v>
      </c>
      <c r="AX227">
        <v>1.4762417345840382E-3</v>
      </c>
      <c r="AY227">
        <v>9.534061202521913E-4</v>
      </c>
      <c r="AZ227">
        <v>2.9832385053052439E-3</v>
      </c>
      <c r="BA227">
        <v>1.0302937105951099E-3</v>
      </c>
      <c r="BB227">
        <v>5.0130708903582963E-3</v>
      </c>
      <c r="BC227">
        <v>3.3522989389512532E-3</v>
      </c>
      <c r="BD227">
        <v>1.6915269875442105E-4</v>
      </c>
      <c r="BE227">
        <v>1.1686913732123635E-3</v>
      </c>
      <c r="BF227">
        <v>0</v>
      </c>
      <c r="BG227">
        <v>5.8588343841304014E-3</v>
      </c>
      <c r="BH227">
        <v>1.7376595417499616E-3</v>
      </c>
      <c r="BI227">
        <v>4.2749500230662768E-3</v>
      </c>
      <c r="BJ227">
        <v>1.1533138551437798E-3</v>
      </c>
      <c r="BK227">
        <v>0</v>
      </c>
      <c r="BL227">
        <v>9.8108565277564199E-3</v>
      </c>
      <c r="BM227">
        <v>3.9981546978317702E-4</v>
      </c>
      <c r="BN227">
        <v>1.0610487467322773E-3</v>
      </c>
      <c r="BO227">
        <v>2.8448408426879901E-3</v>
      </c>
      <c r="BP227">
        <v>3.8443795171459326E-4</v>
      </c>
      <c r="BQ227">
        <v>2.9217284330309087E-4</v>
      </c>
      <c r="BR227">
        <v>1.7376595417499616E-3</v>
      </c>
      <c r="BS227">
        <v>0</v>
      </c>
      <c r="BT227">
        <v>0</v>
      </c>
      <c r="BU227">
        <v>1.0149161925265262E-3</v>
      </c>
      <c r="BV227">
        <v>2.568045517453483E-3</v>
      </c>
      <c r="BW227">
        <v>9.6878363832077501E-4</v>
      </c>
      <c r="BX227">
        <v>1.5838843610641242E-3</v>
      </c>
      <c r="BY227">
        <v>1.6761494694756266E-3</v>
      </c>
      <c r="BZ227">
        <v>0</v>
      </c>
      <c r="CA227">
        <v>0</v>
      </c>
      <c r="CB227">
        <v>2.9217284330309087E-4</v>
      </c>
      <c r="CC227">
        <v>4.4594802398892819E-4</v>
      </c>
      <c r="CD227">
        <v>1.5377518068583732E-4</v>
      </c>
      <c r="CE227">
        <v>5.2283561433184682E-4</v>
      </c>
      <c r="CF227">
        <v>0</v>
      </c>
      <c r="CG227">
        <v>0</v>
      </c>
      <c r="CH227">
        <v>5.2283561433184682E-4</v>
      </c>
      <c r="CI227">
        <v>0</v>
      </c>
      <c r="CJ227">
        <v>5.6896816853759804E-4</v>
      </c>
      <c r="CK227">
        <v>6.9198831308626789E-4</v>
      </c>
      <c r="CL227">
        <v>0</v>
      </c>
      <c r="CM227">
        <v>5.2283561433184682E-4</v>
      </c>
      <c r="CN227">
        <v>2.1528525296017224E-4</v>
      </c>
      <c r="CO227">
        <v>1.6915269875442105E-4</v>
      </c>
      <c r="CP227">
        <v>0</v>
      </c>
      <c r="CQ227">
        <v>1.9990773489158851E-4</v>
      </c>
      <c r="CR227">
        <v>0</v>
      </c>
      <c r="CS227">
        <v>3.6906043364600956E-4</v>
      </c>
      <c r="CT227">
        <v>0</v>
      </c>
      <c r="CU227">
        <v>0</v>
      </c>
      <c r="CV227">
        <v>5.2283561433184682E-4</v>
      </c>
      <c r="CW227">
        <v>1.2455789635552822E-3</v>
      </c>
      <c r="CX227">
        <v>0</v>
      </c>
      <c r="CY227">
        <v>1.2302014454866985E-4</v>
      </c>
      <c r="CZ227">
        <v>6.6584653236967557E-3</v>
      </c>
      <c r="DA227">
        <v>1.8453021682300478E-4</v>
      </c>
      <c r="DB227">
        <v>0</v>
      </c>
      <c r="DC227">
        <v>0</v>
      </c>
    </row>
    <row r="228" spans="1:107" x14ac:dyDescent="0.25">
      <c r="G228" t="s">
        <v>356</v>
      </c>
      <c r="H228">
        <f>MEDIAN(H225-H224,H226-H225,H227-H226)</f>
        <v>5.7461549863671336E-3</v>
      </c>
      <c r="I228">
        <f t="shared" ref="I228" si="3640">MEDIAN(I225-I224,I226-I225,I227-I226)</f>
        <v>6.8582114932466132E-3</v>
      </c>
      <c r="J228">
        <f t="shared" ref="J228" si="3641">MEDIAN(J225-J224,J226-J225,J227-J226)</f>
        <v>-2.7390045845182565E-2</v>
      </c>
      <c r="K228">
        <f t="shared" ref="K228" si="3642">MEDIAN(K225-K224,K226-K225,K227-K226)</f>
        <v>-1.3284909639470155E-2</v>
      </c>
      <c r="L228">
        <f t="shared" ref="L228" si="3643">MEDIAN(L225-L224,L226-L225,L227-L226)</f>
        <v>3.6942553742352413E-3</v>
      </c>
      <c r="M228">
        <f t="shared" ref="M228" si="3644">MEDIAN(M225-M224,M226-M225,M227-M226)</f>
        <v>2.9617815342790101E-3</v>
      </c>
      <c r="N228">
        <f t="shared" ref="N228" si="3645">MEDIAN(N225-N224,N226-N225,N227-N226)</f>
        <v>-1.8762014193329443E-3</v>
      </c>
      <c r="O228">
        <f t="shared" ref="O228" si="3646">MEDIAN(O225-O224,O226-O225,O227-O226)</f>
        <v>-1.692509372611669E-3</v>
      </c>
      <c r="P228">
        <f t="shared" ref="P228" si="3647">MEDIAN(P225-P224,P226-P225,P227-P226)</f>
        <v>3.4430483664612283E-3</v>
      </c>
      <c r="Q228">
        <f t="shared" ref="Q228" si="3648">MEDIAN(Q225-Q224,Q226-Q225,Q227-Q226)</f>
        <v>1.9495227386024619E-2</v>
      </c>
      <c r="R228">
        <f t="shared" ref="R228" si="3649">MEDIAN(R225-R224,R226-R225,R227-R226)</f>
        <v>1.6997355375020498E-3</v>
      </c>
      <c r="S228">
        <f t="shared" ref="S228" si="3650">MEDIAN(S225-S224,S226-S225,S227-S226)</f>
        <v>-1.4238787073664397E-3</v>
      </c>
      <c r="T228">
        <f t="shared" ref="T228" si="3651">MEDIAN(T225-T224,T226-T225,T227-T226)</f>
        <v>-8.3175660827691442E-4</v>
      </c>
      <c r="U228">
        <f t="shared" ref="U228" si="3652">MEDIAN(U225-U224,U226-U225,U227-U226)</f>
        <v>-7.9912682805372698E-5</v>
      </c>
      <c r="V228">
        <f t="shared" ref="V228" si="3653">MEDIAN(V225-V224,V226-V225,V227-V226)</f>
        <v>4.9625975386491834E-3</v>
      </c>
      <c r="W228">
        <f t="shared" ref="W228" si="3654">MEDIAN(W225-W224,W226-W225,W227-W226)</f>
        <v>6.4285606228704356E-3</v>
      </c>
      <c r="X228">
        <f t="shared" ref="X228" si="3655">MEDIAN(X225-X224,X226-X225,X227-X226)</f>
        <v>4.0654303420495363E-4</v>
      </c>
      <c r="Y228">
        <f t="shared" ref="Y228" si="3656">MEDIAN(Y225-Y224,Y226-Y225,Y227-Y226)</f>
        <v>3.2580540590127294E-3</v>
      </c>
      <c r="Z228">
        <f t="shared" ref="Z228" si="3657">MEDIAN(Z225-Z224,Z226-Z225,Z227-Z226)</f>
        <v>-2.4379594313155314E-3</v>
      </c>
      <c r="AA228">
        <f t="shared" ref="AA228" si="3658">MEDIAN(AA225-AA224,AA226-AA225,AA227-AA226)</f>
        <v>-1.0697983764847913E-3</v>
      </c>
      <c r="AB228">
        <f t="shared" ref="AB228" si="3659">MEDIAN(AB225-AB224,AB226-AB225,AB227-AB226)</f>
        <v>1.2097300360882518E-4</v>
      </c>
      <c r="AC228">
        <f t="shared" ref="AC228" si="3660">MEDIAN(AC225-AC224,AC226-AC225,AC227-AC226)</f>
        <v>-2.2180764003700364E-3</v>
      </c>
      <c r="AD228">
        <f t="shared" ref="AD228" si="3661">MEDIAN(AD225-AD224,AD226-AD225,AD227-AD226)</f>
        <v>3.1225891774732745E-4</v>
      </c>
      <c r="AE228">
        <f t="shared" ref="AE228" si="3662">MEDIAN(AE225-AE224,AE226-AE225,AE227-AE226)</f>
        <v>2.038889407420294E-3</v>
      </c>
      <c r="AF228">
        <f t="shared" ref="AF228" si="3663">MEDIAN(AF225-AF224,AF226-AF225,AF227-AF226)</f>
        <v>1.5568639699418863E-3</v>
      </c>
      <c r="AG228">
        <f t="shared" ref="AG228" si="3664">MEDIAN(AG225-AG224,AG226-AG225,AG227-AG226)</f>
        <v>-1.1430287710530547E-3</v>
      </c>
      <c r="AH228">
        <f t="shared" ref="AH228" si="3665">MEDIAN(AH225-AH224,AH226-AH225,AH227-AH226)</f>
        <v>1.7033168368471574E-4</v>
      </c>
      <c r="AI228">
        <f t="shared" ref="AI228" si="3666">MEDIAN(AI225-AI224,AI226-AI225,AI227-AI226)</f>
        <v>3.2100733676136087E-5</v>
      </c>
      <c r="AJ228">
        <f t="shared" ref="AJ228" si="3667">MEDIAN(AJ225-AJ224,AJ226-AJ225,AJ227-AJ226)</f>
        <v>4.2287129598107966E-4</v>
      </c>
      <c r="AK228">
        <f t="shared" ref="AK228" si="3668">MEDIAN(AK225-AK224,AK226-AK225,AK227-AK226)</f>
        <v>-2.5284881332447991E-3</v>
      </c>
      <c r="AL228">
        <f t="shared" ref="AL228" si="3669">MEDIAN(AL225-AL224,AL226-AL225,AL227-AL226)</f>
        <v>-2.3971261818564774E-4</v>
      </c>
      <c r="AM228">
        <f t="shared" ref="AM228" si="3670">MEDIAN(AM225-AM224,AM226-AM225,AM227-AM226)</f>
        <v>-3.7052251112740567E-4</v>
      </c>
      <c r="AN228">
        <f t="shared" ref="AN228" si="3671">MEDIAN(AN225-AN224,AN226-AN225,AN227-AN226)</f>
        <v>-3.5448584338724155E-3</v>
      </c>
      <c r="AO228">
        <f t="shared" ref="AO228" si="3672">MEDIAN(AO225-AO224,AO226-AO225,AO227-AO226)</f>
        <v>1.4227546893178712E-2</v>
      </c>
      <c r="AP228">
        <f t="shared" ref="AP228" si="3673">MEDIAN(AP225-AP224,AP226-AP225,AP227-AP226)</f>
        <v>6.7276085514152845E-5</v>
      </c>
      <c r="AQ228">
        <f t="shared" ref="AQ228" si="3674">MEDIAN(AQ225-AQ224,AQ226-AQ225,AQ227-AQ226)</f>
        <v>-4.5801514729310608E-4</v>
      </c>
      <c r="AR228">
        <f t="shared" ref="AR228" si="3675">MEDIAN(AR225-AR224,AR226-AR225,AR227-AR226)</f>
        <v>-4.3137844990633121E-4</v>
      </c>
      <c r="AS228">
        <f t="shared" ref="AS228" si="3676">MEDIAN(AS225-AS224,AS226-AS225,AS227-AS226)</f>
        <v>-1.6438156866101662E-4</v>
      </c>
      <c r="AT228">
        <f t="shared" ref="AT228" si="3677">MEDIAN(AT225-AT224,AT226-AT225,AT227-AT226)</f>
        <v>1.1974603690663415E-3</v>
      </c>
      <c r="AU228">
        <f t="shared" ref="AU228" si="3678">MEDIAN(AU225-AU224,AU226-AU225,AU227-AU226)</f>
        <v>-0.13790771283179287</v>
      </c>
      <c r="AV228">
        <f t="shared" ref="AV228" si="3679">MEDIAN(AV225-AV224,AV226-AV225,AV227-AV226)</f>
        <v>4.1519298785176072E-4</v>
      </c>
      <c r="AW228">
        <f t="shared" ref="AW228" si="3680">MEDIAN(AW225-AW224,AW226-AW225,AW227-AW226)</f>
        <v>0</v>
      </c>
      <c r="AX228">
        <f t="shared" ref="AX228" si="3681">MEDIAN(AX225-AX224,AX226-AX225,AX227-AX226)</f>
        <v>-9.963256899560085E-5</v>
      </c>
      <c r="AY228">
        <f t="shared" ref="AY228" si="3682">MEDIAN(AY225-AY224,AY226-AY225,AY227-AY226)</f>
        <v>-6.2896225731209389E-5</v>
      </c>
      <c r="AZ228">
        <f t="shared" ref="AZ228" si="3683">MEDIAN(AZ225-AZ224,AZ226-AZ225,AZ227-AZ226)</f>
        <v>1.4586802598329982E-3</v>
      </c>
      <c r="BA228">
        <f t="shared" ref="BA228" si="3684">MEDIAN(BA225-BA224,BA226-BA225,BA227-BA226)</f>
        <v>-1.4526927386541684E-4</v>
      </c>
      <c r="BB228">
        <f t="shared" ref="BB228" si="3685">MEDIAN(BB225-BB224,BB226-BB225,BB227-BB226)</f>
        <v>-2.5859436808187836E-4</v>
      </c>
      <c r="BC228">
        <f t="shared" ref="BC228" si="3686">MEDIAN(BC225-BC224,BC226-BC225,BC227-BC226)</f>
        <v>2.2970976147797901E-4</v>
      </c>
      <c r="BD228">
        <f t="shared" ref="BD228" si="3687">MEDIAN(BD225-BD224,BD226-BD225,BD227-BD226)</f>
        <v>0</v>
      </c>
      <c r="BE228">
        <f t="shared" ref="BE228" si="3688">MEDIAN(BE225-BE224,BE226-BE225,BE227-BE226)</f>
        <v>7.606992347365698E-5</v>
      </c>
      <c r="BF228">
        <f t="shared" ref="BF228" si="3689">MEDIAN(BF225-BF224,BF226-BF225,BF227-BF226)</f>
        <v>-1.1410488521048548E-3</v>
      </c>
      <c r="BG228">
        <f t="shared" ref="BG228" si="3690">MEDIAN(BG225-BG224,BG226-BG225,BG227-BG226)</f>
        <v>1.5790503938287962E-3</v>
      </c>
      <c r="BH228">
        <f t="shared" ref="BH228" si="3691">MEDIAN(BH225-BH224,BH226-BH225,BH227-BH226)</f>
        <v>0</v>
      </c>
      <c r="BI228">
        <f t="shared" ref="BI228" si="3692">MEDIAN(BI225-BI224,BI226-BI225,BI227-BI226)</f>
        <v>-6.2678655971356244E-4</v>
      </c>
      <c r="BJ228">
        <f t="shared" ref="BJ228" si="3693">MEDIAN(BJ225-BJ224,BJ226-BJ225,BJ227-BJ226)</f>
        <v>-1.6735383164204537E-4</v>
      </c>
      <c r="BK228">
        <f t="shared" ref="BK228" si="3694">MEDIAN(BK225-BK224,BK226-BK225,BK227-BK226)</f>
        <v>0</v>
      </c>
      <c r="BL228">
        <f t="shared" ref="BL228" si="3695">MEDIAN(BL225-BL224,BL226-BL225,BL227-BL226)</f>
        <v>1.2525704730245702E-3</v>
      </c>
      <c r="BM228">
        <f t="shared" ref="BM228" si="3696">MEDIAN(BM225-BM224,BM226-BM225,BM227-BM226)</f>
        <v>1.8256781633677676E-4</v>
      </c>
      <c r="BN228">
        <f t="shared" ref="BN228" si="3697">MEDIAN(BN225-BN224,BN226-BN225,BN227-BN226)</f>
        <v>0</v>
      </c>
      <c r="BO228">
        <f t="shared" ref="BO228" si="3698">MEDIAN(BO225-BO224,BO226-BO225,BO227-BO226)</f>
        <v>0</v>
      </c>
      <c r="BP228">
        <f t="shared" ref="BP228" si="3699">MEDIAN(BP225-BP224,BP226-BP225,BP227-BP226)</f>
        <v>9.0547205599461568E-5</v>
      </c>
      <c r="BQ228">
        <f t="shared" ref="BQ228" si="3700">MEDIAN(BQ225-BQ224,BQ226-BQ225,BQ227-BQ226)</f>
        <v>-2.2005542846676503E-4</v>
      </c>
      <c r="BR228">
        <f t="shared" ref="BR228" si="3701">MEDIAN(BR225-BR224,BR226-BR225,BR227-BR226)</f>
        <v>8.8317234249001356E-5</v>
      </c>
      <c r="BS228">
        <f t="shared" ref="BS228" si="3702">MEDIAN(BS225-BS224,BS226-BS225,BS227-BS226)</f>
        <v>-5.5104514896587193E-5</v>
      </c>
      <c r="BT228">
        <f t="shared" ref="BT228" si="3703">MEDIAN(BT225-BT224,BT226-BT225,BT227-BT226)</f>
        <v>-4.4739810127824653E-4</v>
      </c>
      <c r="BU228">
        <f t="shared" ref="BU228" si="3704">MEDIAN(BU225-BU224,BU226-BU225,BU227-BU226)</f>
        <v>1.5161212581332685E-4</v>
      </c>
      <c r="BV228">
        <f t="shared" ref="BV228" si="3705">MEDIAN(BV225-BV224,BV226-BV225,BV227-BV226)</f>
        <v>-2.2589751012899934E-4</v>
      </c>
      <c r="BW228">
        <f t="shared" ref="BW228" si="3706">MEDIAN(BW225-BW224,BW226-BW225,BW227-BW226)</f>
        <v>0</v>
      </c>
      <c r="BX228">
        <f t="shared" ref="BX228" si="3707">MEDIAN(BX225-BX224,BX226-BX225,BX227-BX226)</f>
        <v>0</v>
      </c>
      <c r="BY228">
        <f t="shared" ref="BY228" si="3708">MEDIAN(BY225-BY224,BY226-BY225,BY227-BY226)</f>
        <v>7.6069923473656991E-4</v>
      </c>
      <c r="BZ228">
        <f t="shared" ref="BZ228" si="3709">MEDIAN(BZ225-BZ224,BZ226-BZ225,BZ227-BZ226)</f>
        <v>0</v>
      </c>
      <c r="CA228">
        <f t="shared" ref="CA228" si="3710">MEDIAN(CA225-CA224,CA226-CA225,CA227-CA226)</f>
        <v>0</v>
      </c>
      <c r="CB228">
        <f t="shared" ref="CB228" si="3711">MEDIAN(CB225-CB224,CB226-CB225,CB227-CB226)</f>
        <v>0</v>
      </c>
      <c r="CC228">
        <f t="shared" ref="CC228" si="3712">MEDIAN(CC225-CC224,CC226-CC225,CC227-CC226)</f>
        <v>-1.7329654954266163E-2</v>
      </c>
      <c r="CD228">
        <f t="shared" ref="CD228" si="3713">MEDIAN(CD225-CD224,CD226-CD225,CD227-CD226)</f>
        <v>0</v>
      </c>
      <c r="CE228">
        <f t="shared" ref="CE228" si="3714">MEDIAN(CE225-CE224,CE226-CE225,CE227-CE226)</f>
        <v>2.8387682437179003E-5</v>
      </c>
      <c r="CF228">
        <f t="shared" ref="CF228" si="3715">MEDIAN(CF225-CF224,CF226-CF225,CF227-CF226)</f>
        <v>0</v>
      </c>
      <c r="CG228">
        <f t="shared" ref="CG228" si="3716">MEDIAN(CG225-CG224,CG226-CG225,CG227-CG226)</f>
        <v>5.3248946431559891E-4</v>
      </c>
      <c r="CH228">
        <f t="shared" ref="CH228" si="3717">MEDIAN(CH225-CH224,CH226-CH225,CH227-CH226)</f>
        <v>0</v>
      </c>
      <c r="CI228">
        <f t="shared" ref="CI228" si="3718">MEDIAN(CI225-CI224,CI226-CI225,CI227-CI226)</f>
        <v>-1.5822544082520654E-3</v>
      </c>
      <c r="CJ228">
        <f t="shared" ref="CJ228" si="3719">MEDIAN(CJ225-CJ224,CJ226-CJ225,CJ227-CJ226)</f>
        <v>0</v>
      </c>
      <c r="CK228">
        <f t="shared" ref="CK228" si="3720">MEDIAN(CK225-CK224,CK226-CK225,CK227-CK226)</f>
        <v>1.3692586225258257E-4</v>
      </c>
      <c r="CL228">
        <f t="shared" ref="CL228" si="3721">MEDIAN(CL225-CL224,CL226-CL225,CL227-CL226)</f>
        <v>-1.2026671487536895E-4</v>
      </c>
      <c r="CM228">
        <f t="shared" ref="CM228" si="3722">MEDIAN(CM225-CM224,CM226-CM225,CM227-CM226)</f>
        <v>0</v>
      </c>
      <c r="CN228">
        <f t="shared" ref="CN228" si="3723">MEDIAN(CN225-CN224,CN226-CN225,CN227-CN226)</f>
        <v>2.1528525296017224E-4</v>
      </c>
      <c r="CO228">
        <f t="shared" ref="CO228" si="3724">MEDIAN(CO225-CO224,CO226-CO225,CO227-CO226)</f>
        <v>2.6609115482703616E-5</v>
      </c>
      <c r="CP228">
        <f t="shared" ref="CP228" si="3725">MEDIAN(CP225-CP224,CP226-CP225,CP227-CP226)</f>
        <v>0</v>
      </c>
      <c r="CQ228">
        <f t="shared" ref="CQ228" si="3726">MEDIAN(CQ225-CQ224,CQ226-CQ225,CQ227-CQ226)</f>
        <v>0</v>
      </c>
      <c r="CR228">
        <f t="shared" ref="CR228" si="3727">MEDIAN(CR225-CR224,CR226-CR225,CR227-CR226)</f>
        <v>0</v>
      </c>
      <c r="CS228">
        <f t="shared" ref="CS228" si="3728">MEDIAN(CS225-CS224,CS226-CS225,CS227-CS226)</f>
        <v>-9.0127778022402593E-5</v>
      </c>
      <c r="CT228">
        <f t="shared" ref="CT228" si="3729">MEDIAN(CT225-CT224,CT226-CT225,CT227-CT226)</f>
        <v>0</v>
      </c>
      <c r="CU228">
        <f t="shared" ref="CU228" si="3730">MEDIAN(CU225-CU224,CU226-CU225,CU227-CU226)</f>
        <v>0</v>
      </c>
      <c r="CV228">
        <f t="shared" ref="CV228" si="3731">MEDIAN(CV225-CV224,CV226-CV225,CV227-CV226)</f>
        <v>0</v>
      </c>
      <c r="CW228">
        <f t="shared" ref="CW228" si="3732">MEDIAN(CW225-CW224,CW226-CW225,CW227-CW226)</f>
        <v>1.3470365134386308E-4</v>
      </c>
      <c r="CX228">
        <f t="shared" ref="CX228" si="3733">MEDIAN(CX225-CX224,CX226-CX225,CX227-CX226)</f>
        <v>0</v>
      </c>
      <c r="CY228">
        <f t="shared" ref="CY228" si="3734">MEDIAN(CY225-CY224,CY226-CY225,CY227-CY226)</f>
        <v>0</v>
      </c>
      <c r="CZ228">
        <f t="shared" ref="CZ228" si="3735">MEDIAN(CZ225-CZ224,CZ226-CZ225,CZ227-CZ226)</f>
        <v>-7.5012277393899643E-4</v>
      </c>
      <c r="DA228">
        <f t="shared" ref="DA228" si="3736">MEDIAN(DA225-DA224,DA226-DA225,DA227-DA226)</f>
        <v>1.5792049767724298E-5</v>
      </c>
      <c r="DB228">
        <f t="shared" ref="DB228" si="3737">MEDIAN(DB225-DB224,DB226-DB225,DB227-DB226)</f>
        <v>0</v>
      </c>
      <c r="DC228">
        <f t="shared" ref="DC228" si="3738">MEDIAN(DC225-DC224,DC226-DC225,DC227-DC226)</f>
        <v>0</v>
      </c>
    </row>
    <row r="229" spans="1:107" x14ac:dyDescent="0.25">
      <c r="G229" t="s">
        <v>357</v>
      </c>
      <c r="H229">
        <f>AVERAGE(H225-H224,H226-H225,H227-H226)</f>
        <v>-3.6356891824303544E-3</v>
      </c>
      <c r="I229">
        <f t="shared" ref="I229:BT229" si="3739">AVERAGE(I225-I224,I226-I225,I227-I226)</f>
        <v>3.5934611327652959E-2</v>
      </c>
      <c r="J229">
        <f t="shared" si="3739"/>
        <v>8.4679749929740672E-3</v>
      </c>
      <c r="K229">
        <f t="shared" si="3739"/>
        <v>-3.2611653400188892E-3</v>
      </c>
      <c r="L229">
        <f t="shared" si="3739"/>
        <v>1.6080604157099182E-3</v>
      </c>
      <c r="M229">
        <f t="shared" si="3739"/>
        <v>2.0726442994045365E-3</v>
      </c>
      <c r="N229">
        <f t="shared" si="3739"/>
        <v>9.5138099355572738E-3</v>
      </c>
      <c r="O229">
        <f t="shared" si="3739"/>
        <v>-3.864908952894176E-4</v>
      </c>
      <c r="P229">
        <f t="shared" si="3739"/>
        <v>8.2916768335908279E-3</v>
      </c>
      <c r="Q229">
        <f t="shared" si="3739"/>
        <v>1.7208819074705731E-2</v>
      </c>
      <c r="R229">
        <f t="shared" si="3739"/>
        <v>1.7701096689122129E-3</v>
      </c>
      <c r="S229">
        <f t="shared" si="3739"/>
        <v>-4.0592069506497562E-4</v>
      </c>
      <c r="T229">
        <f t="shared" si="3739"/>
        <v>7.2155417767353026E-3</v>
      </c>
      <c r="U229">
        <f t="shared" si="3739"/>
        <v>-1.6096845157433556E-4</v>
      </c>
      <c r="V229">
        <f t="shared" si="3739"/>
        <v>2.0706942203278151E-3</v>
      </c>
      <c r="W229">
        <f t="shared" si="3739"/>
        <v>5.7882939679591858E-3</v>
      </c>
      <c r="X229">
        <f t="shared" si="3739"/>
        <v>-2.8623263585698193E-3</v>
      </c>
      <c r="Y229">
        <f t="shared" si="3739"/>
        <v>1.5176367266940413E-3</v>
      </c>
      <c r="Z229">
        <f t="shared" si="3739"/>
        <v>-3.0966531340451031E-3</v>
      </c>
      <c r="AA229">
        <f t="shared" si="3739"/>
        <v>-1.2920027257063687E-3</v>
      </c>
      <c r="AB229">
        <f t="shared" si="3739"/>
        <v>-7.9183931603395871E-5</v>
      </c>
      <c r="AC229">
        <f t="shared" si="3739"/>
        <v>2.7324968740058547E-3</v>
      </c>
      <c r="AD229">
        <f t="shared" si="3739"/>
        <v>1.0251678712389154E-3</v>
      </c>
      <c r="AE229">
        <f t="shared" si="3739"/>
        <v>1.6725738415697227E-3</v>
      </c>
      <c r="AF229">
        <f t="shared" si="3739"/>
        <v>4.8500031337452026E-4</v>
      </c>
      <c r="AG229">
        <f t="shared" si="3739"/>
        <v>-4.1236783614328711E-4</v>
      </c>
      <c r="AH229">
        <f t="shared" si="3739"/>
        <v>1.2152295902275367E-3</v>
      </c>
      <c r="AI229">
        <f t="shared" si="3739"/>
        <v>-1.4814805800085715E-4</v>
      </c>
      <c r="AJ229">
        <f t="shared" si="3739"/>
        <v>2.5116612845353436E-4</v>
      </c>
      <c r="AK229">
        <f t="shared" si="3739"/>
        <v>5.6631687231887705E-4</v>
      </c>
      <c r="AL229">
        <f t="shared" si="3739"/>
        <v>2.6701305634445048E-6</v>
      </c>
      <c r="AM229">
        <f t="shared" si="3739"/>
        <v>3.0798789768755105E-4</v>
      </c>
      <c r="AN229">
        <f t="shared" si="3739"/>
        <v>-2.8870225308891221E-3</v>
      </c>
      <c r="AO229">
        <f t="shared" si="3739"/>
        <v>1.7671060255675938E-2</v>
      </c>
      <c r="AP229">
        <f t="shared" si="3739"/>
        <v>3.5041240405603697E-3</v>
      </c>
      <c r="AQ229">
        <f t="shared" si="3739"/>
        <v>-2.8453624091572482E-4</v>
      </c>
      <c r="AR229">
        <f t="shared" si="3739"/>
        <v>1.5074343070370819E-3</v>
      </c>
      <c r="AS229">
        <f t="shared" si="3739"/>
        <v>-4.4815598870878076E-5</v>
      </c>
      <c r="AT229">
        <f t="shared" si="3739"/>
        <v>1.5849506747346042E-3</v>
      </c>
      <c r="AU229">
        <f t="shared" si="3739"/>
        <v>-9.6081443589355553E-2</v>
      </c>
      <c r="AV229">
        <f t="shared" si="3739"/>
        <v>1.3839766261725358E-4</v>
      </c>
      <c r="AW229">
        <f t="shared" si="3739"/>
        <v>5.9972320467476545E-4</v>
      </c>
      <c r="AX229">
        <f t="shared" si="3739"/>
        <v>1.6905707823505737E-4</v>
      </c>
      <c r="AY229">
        <f t="shared" si="3739"/>
        <v>2.1012754009752308E-4</v>
      </c>
      <c r="AZ229">
        <f t="shared" si="3739"/>
        <v>9.4057558510847765E-4</v>
      </c>
      <c r="BA229">
        <f t="shared" si="3739"/>
        <v>2.1876815793819027E-7</v>
      </c>
      <c r="BB229">
        <f t="shared" si="3739"/>
        <v>-6.7762640083698662E-4</v>
      </c>
      <c r="BC229">
        <f t="shared" si="3739"/>
        <v>4.6465632348201491E-4</v>
      </c>
      <c r="BD229">
        <f t="shared" si="3739"/>
        <v>9.2766391740288011E-6</v>
      </c>
      <c r="BE229">
        <f t="shared" si="3739"/>
        <v>3.8956379107078781E-4</v>
      </c>
      <c r="BF229">
        <f t="shared" si="3739"/>
        <v>-9.0850359363643706E-4</v>
      </c>
      <c r="BG229">
        <f t="shared" si="3739"/>
        <v>1.6702992322454643E-3</v>
      </c>
      <c r="BH229">
        <f t="shared" si="3739"/>
        <v>5.186529410075581E-4</v>
      </c>
      <c r="BI229">
        <f t="shared" si="3739"/>
        <v>9.2698877858434154E-4</v>
      </c>
      <c r="BJ229">
        <f t="shared" si="3739"/>
        <v>2.1619654548562343E-4</v>
      </c>
      <c r="BK229">
        <f t="shared" si="3739"/>
        <v>0</v>
      </c>
      <c r="BL229">
        <f t="shared" si="3739"/>
        <v>2.2175122838320681E-4</v>
      </c>
      <c r="BM229">
        <f t="shared" si="3739"/>
        <v>1.3327182326105901E-4</v>
      </c>
      <c r="BN229">
        <f t="shared" si="3739"/>
        <v>2.6619738433836146E-4</v>
      </c>
      <c r="BO229">
        <f t="shared" si="3739"/>
        <v>9.482802808959967E-4</v>
      </c>
      <c r="BP229">
        <f t="shared" si="3739"/>
        <v>4.7390108914958885E-5</v>
      </c>
      <c r="BQ229">
        <f t="shared" si="3739"/>
        <v>-1.1795805220538442E-4</v>
      </c>
      <c r="BR229">
        <f t="shared" si="3739"/>
        <v>1.0141425355971291E-4</v>
      </c>
      <c r="BS229">
        <f t="shared" si="3739"/>
        <v>-2.0188968747476379E-5</v>
      </c>
      <c r="BT229">
        <f t="shared" si="3739"/>
        <v>-2.7591590621551051E-4</v>
      </c>
      <c r="BU229">
        <f t="shared" ref="BU229:DC229" si="3740">AVERAGE(BU225-BU224,BU226-BU225,BU227-BU226)</f>
        <v>-8.7303272733974067E-4</v>
      </c>
      <c r="BV229">
        <f t="shared" si="3740"/>
        <v>6.9450342250468322E-4</v>
      </c>
      <c r="BW229">
        <f t="shared" si="3740"/>
        <v>3.2292787944025834E-4</v>
      </c>
      <c r="BX229">
        <f t="shared" si="3740"/>
        <v>3.1934210996411883E-4</v>
      </c>
      <c r="BY229">
        <f t="shared" si="3740"/>
        <v>5.5871648982520883E-4</v>
      </c>
      <c r="BZ229">
        <f t="shared" si="3740"/>
        <v>0</v>
      </c>
      <c r="CA229">
        <f t="shared" si="3740"/>
        <v>0</v>
      </c>
      <c r="CB229">
        <f t="shared" si="3740"/>
        <v>9.7390947767696953E-5</v>
      </c>
      <c r="CC229">
        <f t="shared" si="3740"/>
        <v>-1.8384823968853672E-2</v>
      </c>
      <c r="CD229">
        <f t="shared" si="3740"/>
        <v>5.1258393561945772E-5</v>
      </c>
      <c r="CE229">
        <f t="shared" si="3740"/>
        <v>1.2044128811734526E-4</v>
      </c>
      <c r="CF229">
        <f t="shared" si="3740"/>
        <v>0</v>
      </c>
      <c r="CG229">
        <f t="shared" si="3740"/>
        <v>0</v>
      </c>
      <c r="CH229">
        <f t="shared" si="3740"/>
        <v>1.742785381106156E-4</v>
      </c>
      <c r="CI229">
        <f t="shared" si="3740"/>
        <v>-1.2517160623435354E-3</v>
      </c>
      <c r="CJ229">
        <f t="shared" si="3740"/>
        <v>1.8965605617919936E-4</v>
      </c>
      <c r="CK229">
        <f t="shared" si="3740"/>
        <v>2.3066277102875597E-4</v>
      </c>
      <c r="CL229">
        <f t="shared" si="3740"/>
        <v>-1.009448437373819E-4</v>
      </c>
      <c r="CM229">
        <f t="shared" si="3740"/>
        <v>1.3390060061566284E-4</v>
      </c>
      <c r="CN229">
        <f t="shared" si="3740"/>
        <v>7.176175098672408E-5</v>
      </c>
      <c r="CO229">
        <f t="shared" si="3740"/>
        <v>-3.1101298320923912E-5</v>
      </c>
      <c r="CP229">
        <f t="shared" si="3740"/>
        <v>-7.402621874074672E-5</v>
      </c>
      <c r="CQ229">
        <f t="shared" si="3740"/>
        <v>6.6635911630529503E-5</v>
      </c>
      <c r="CR229">
        <f t="shared" si="3740"/>
        <v>0</v>
      </c>
      <c r="CS229">
        <f t="shared" si="3740"/>
        <v>4.2264269558764335E-5</v>
      </c>
      <c r="CT229">
        <f t="shared" si="3740"/>
        <v>0</v>
      </c>
      <c r="CU229">
        <f t="shared" si="3740"/>
        <v>0</v>
      </c>
      <c r="CV229">
        <f t="shared" si="3740"/>
        <v>1.742785381106156E-4</v>
      </c>
      <c r="CW229">
        <f t="shared" si="3740"/>
        <v>2.5368123787194969E-4</v>
      </c>
      <c r="CX229">
        <f t="shared" si="3740"/>
        <v>0</v>
      </c>
      <c r="CY229">
        <f t="shared" si="3740"/>
        <v>4.1006714849556617E-5</v>
      </c>
      <c r="CZ229">
        <f t="shared" si="3740"/>
        <v>1.3850110663365615E-3</v>
      </c>
      <c r="DA229">
        <f t="shared" si="3740"/>
        <v>2.1132134779382167E-5</v>
      </c>
      <c r="DB229">
        <f t="shared" si="3740"/>
        <v>0</v>
      </c>
      <c r="DC229">
        <f t="shared" si="3740"/>
        <v>0</v>
      </c>
    </row>
    <row r="230" spans="1:107" x14ac:dyDescent="0.25">
      <c r="A230" t="s">
        <v>209</v>
      </c>
      <c r="B230" t="str">
        <f>LEFT(A230,7)</f>
        <v>VDMT027</v>
      </c>
      <c r="C230" t="s">
        <v>192</v>
      </c>
      <c r="D230">
        <v>1</v>
      </c>
      <c r="E230">
        <v>51.256</v>
      </c>
      <c r="F230">
        <v>63.585999999999999</v>
      </c>
      <c r="G230">
        <v>0.24055720305915401</v>
      </c>
      <c r="H230">
        <v>5.0487987987987988E-2</v>
      </c>
      <c r="I230">
        <v>0.16765629265629264</v>
      </c>
      <c r="J230">
        <v>0.19756688506688508</v>
      </c>
      <c r="K230">
        <v>8.9083401583401584E-2</v>
      </c>
      <c r="L230">
        <v>8.6506961506961511E-3</v>
      </c>
      <c r="M230">
        <v>9.2137592137592136E-3</v>
      </c>
      <c r="N230">
        <v>1.0408135408135408E-2</v>
      </c>
      <c r="O230">
        <v>4.2315042315042316E-2</v>
      </c>
      <c r="P230">
        <v>1.5236827736827737E-2</v>
      </c>
      <c r="Q230">
        <v>3.7929975429975428E-2</v>
      </c>
      <c r="R230">
        <v>1.5185640185640186E-3</v>
      </c>
      <c r="S230">
        <v>2.1959459459459461E-2</v>
      </c>
      <c r="T230">
        <v>6.8250068250068254E-4</v>
      </c>
      <c r="U230">
        <v>1.9604832104832104E-2</v>
      </c>
      <c r="V230">
        <v>1.0288697788697789E-2</v>
      </c>
      <c r="W230">
        <v>6.4837564837564839E-4</v>
      </c>
      <c r="X230">
        <v>3.9926289926289927E-3</v>
      </c>
      <c r="Y230">
        <v>4.4533169533169537E-3</v>
      </c>
      <c r="Z230">
        <v>1.382063882063882E-3</v>
      </c>
      <c r="AA230">
        <v>1.0408135408135409E-3</v>
      </c>
      <c r="AB230">
        <v>6.7567567567567571E-3</v>
      </c>
      <c r="AC230">
        <v>4.4533169533169537E-3</v>
      </c>
      <c r="AD230">
        <v>2.5081900081900081E-3</v>
      </c>
      <c r="AE230">
        <v>8.3606333606333608E-4</v>
      </c>
      <c r="AF230">
        <v>1.324051324051324E-2</v>
      </c>
      <c r="AG230">
        <v>4.743379743379743E-3</v>
      </c>
      <c r="AH230">
        <v>0</v>
      </c>
      <c r="AI230">
        <v>3.4807534807534809E-3</v>
      </c>
      <c r="AJ230">
        <v>7.848757848757849E-4</v>
      </c>
      <c r="AK230">
        <v>4.9140049140049139E-3</v>
      </c>
      <c r="AL230">
        <v>6.1254436254436252E-3</v>
      </c>
      <c r="AM230">
        <v>0</v>
      </c>
      <c r="AN230">
        <v>7.2856947856947858E-3</v>
      </c>
      <c r="AO230">
        <v>4.9481299481299486E-4</v>
      </c>
      <c r="AP230">
        <v>0</v>
      </c>
      <c r="AQ230">
        <v>1.2967512967512968E-3</v>
      </c>
      <c r="AR230">
        <v>1.5356265356265356E-4</v>
      </c>
      <c r="AS230">
        <v>4.606879606879607E-4</v>
      </c>
      <c r="AT230">
        <v>0</v>
      </c>
      <c r="AU230">
        <v>6.3131313131313137E-4</v>
      </c>
      <c r="AV230">
        <v>1.6380016380016381E-3</v>
      </c>
      <c r="AW230">
        <v>2.8665028665028664E-3</v>
      </c>
      <c r="AX230">
        <v>4.0096915096915096E-3</v>
      </c>
      <c r="AY230">
        <v>1.5356265356265356E-4</v>
      </c>
      <c r="AZ230">
        <v>0</v>
      </c>
      <c r="BA230">
        <v>3.2248157248157246E-3</v>
      </c>
      <c r="BB230">
        <v>2.2863772863772865E-3</v>
      </c>
      <c r="BC230">
        <v>7.3368823368823366E-3</v>
      </c>
      <c r="BD230">
        <v>0</v>
      </c>
      <c r="BE230">
        <v>0</v>
      </c>
      <c r="BF230">
        <v>1.1858449358449359E-2</v>
      </c>
      <c r="BG230">
        <v>6.5861315861315863E-3</v>
      </c>
      <c r="BH230">
        <v>9.6573846573846569E-3</v>
      </c>
      <c r="BI230">
        <v>0</v>
      </c>
      <c r="BJ230">
        <v>4.9993174993174993E-3</v>
      </c>
      <c r="BK230">
        <v>6.6031941031941032E-3</v>
      </c>
      <c r="BL230">
        <v>7.6440076440076436E-3</v>
      </c>
      <c r="BM230">
        <v>1.3650013650013651E-4</v>
      </c>
      <c r="BN230">
        <v>2.2693147693147691E-3</v>
      </c>
      <c r="BO230">
        <v>0</v>
      </c>
      <c r="BP230">
        <v>0</v>
      </c>
      <c r="BQ230">
        <v>0</v>
      </c>
      <c r="BR230">
        <v>0</v>
      </c>
      <c r="BS230">
        <v>1.4110701610701611E-2</v>
      </c>
      <c r="BT230">
        <v>1.3650013650013651E-3</v>
      </c>
      <c r="BU230">
        <v>0</v>
      </c>
      <c r="BV230">
        <v>4.606879606879607E-4</v>
      </c>
      <c r="BW230">
        <v>6.3131313131313137E-4</v>
      </c>
      <c r="BX230">
        <v>4.4362544362544363E-4</v>
      </c>
      <c r="BY230">
        <v>1.0408135408135409E-3</v>
      </c>
      <c r="BZ230">
        <v>0</v>
      </c>
      <c r="CA230">
        <v>2.7300027300027302E-4</v>
      </c>
      <c r="CB230">
        <v>0</v>
      </c>
      <c r="CC230">
        <v>0</v>
      </c>
      <c r="CD230">
        <v>2.0475020475020476E-4</v>
      </c>
      <c r="CE230">
        <v>0</v>
      </c>
      <c r="CF230">
        <v>0</v>
      </c>
      <c r="CG230">
        <v>5.2211302211302209E-3</v>
      </c>
      <c r="CH230">
        <v>2.9006279006279004E-4</v>
      </c>
      <c r="CI230">
        <v>0</v>
      </c>
      <c r="CJ230">
        <v>0</v>
      </c>
      <c r="CK230">
        <v>3.9243789243789245E-4</v>
      </c>
      <c r="CL230">
        <v>0</v>
      </c>
      <c r="CM230">
        <v>1.109063609063609E-3</v>
      </c>
      <c r="CN230">
        <v>0</v>
      </c>
      <c r="CO230">
        <v>2.3887523887523886E-4</v>
      </c>
      <c r="CP230">
        <v>0</v>
      </c>
      <c r="CQ230">
        <v>4.9771362271362272E-2</v>
      </c>
      <c r="CR230">
        <v>0</v>
      </c>
      <c r="CS230">
        <v>5.1187551187551188E-4</v>
      </c>
      <c r="CT230">
        <v>0</v>
      </c>
      <c r="CU230">
        <v>3.4125034125034127E-5</v>
      </c>
      <c r="CV230">
        <v>7.1662571662571659E-4</v>
      </c>
      <c r="CW230">
        <v>0</v>
      </c>
      <c r="CX230">
        <v>0</v>
      </c>
      <c r="CY230">
        <v>1.4161889161889163E-3</v>
      </c>
      <c r="CZ230">
        <v>0</v>
      </c>
      <c r="DA230">
        <v>0</v>
      </c>
      <c r="DB230">
        <v>3.3306033306033309E-2</v>
      </c>
      <c r="DC230">
        <v>0</v>
      </c>
    </row>
    <row r="231" spans="1:107" x14ac:dyDescent="0.25">
      <c r="A231" t="s">
        <v>229</v>
      </c>
      <c r="B231" t="str">
        <f>LEFT(A231,7)</f>
        <v>VDMT027</v>
      </c>
      <c r="C231" t="s">
        <v>192</v>
      </c>
      <c r="D231">
        <v>7</v>
      </c>
      <c r="E231">
        <v>51.256</v>
      </c>
      <c r="F231">
        <v>63.585999999999999</v>
      </c>
      <c r="G231">
        <v>0.24055720305915401</v>
      </c>
      <c r="H231">
        <v>0.28255774634749253</v>
      </c>
      <c r="I231">
        <v>9.3536839895992444E-2</v>
      </c>
      <c r="J231">
        <v>0.1870153795925982</v>
      </c>
      <c r="K231">
        <v>5.2691720205683107E-2</v>
      </c>
      <c r="L231">
        <v>4.1976143558410967E-3</v>
      </c>
      <c r="M231">
        <v>6.809463288364446E-3</v>
      </c>
      <c r="N231">
        <v>3.1505427748562902E-2</v>
      </c>
      <c r="O231">
        <v>2.5045765656518545E-2</v>
      </c>
      <c r="P231">
        <v>5.9816004570735631E-3</v>
      </c>
      <c r="Q231">
        <v>8.1596959061599986E-2</v>
      </c>
      <c r="R231">
        <v>1.3992047852803657E-3</v>
      </c>
      <c r="S231">
        <v>6.3780418129030002E-3</v>
      </c>
      <c r="T231">
        <v>4.7806163497079161E-4</v>
      </c>
      <c r="U231">
        <v>1.1135338082856243E-2</v>
      </c>
      <c r="V231">
        <v>8.3719086319275215E-3</v>
      </c>
      <c r="W231">
        <v>6.8794235276284648E-4</v>
      </c>
      <c r="X231">
        <v>3.1948509263901681E-3</v>
      </c>
      <c r="Y231">
        <v>2.5302286533819946E-3</v>
      </c>
      <c r="Z231">
        <v>8.5118291104555575E-4</v>
      </c>
      <c r="AA231">
        <v>1.0260835092056014E-3</v>
      </c>
      <c r="AB231">
        <v>4.174294276086424E-3</v>
      </c>
      <c r="AC231">
        <v>2.087147138043212E-3</v>
      </c>
      <c r="AD231">
        <v>1.014423469328265E-3</v>
      </c>
      <c r="AE231">
        <v>2.2270676165712486E-3</v>
      </c>
      <c r="AF231">
        <v>9.8993738558585866E-3</v>
      </c>
      <c r="AG231">
        <v>3.3697515245502139E-3</v>
      </c>
      <c r="AH231">
        <v>9.4446323006424683E-4</v>
      </c>
      <c r="AI231">
        <v>1.5857654233177477E-3</v>
      </c>
      <c r="AJ231">
        <v>6.8794235276284648E-4</v>
      </c>
      <c r="AK231">
        <v>4.5357555122838523E-3</v>
      </c>
      <c r="AL231">
        <v>6.6462227300817371E-4</v>
      </c>
      <c r="AM231">
        <v>2.5652087730140035E-4</v>
      </c>
      <c r="AN231">
        <v>6.5995825705723911E-3</v>
      </c>
      <c r="AO231">
        <v>5.4802187423480986E-4</v>
      </c>
      <c r="AP231">
        <v>0</v>
      </c>
      <c r="AQ231">
        <v>1.2476242668749927E-3</v>
      </c>
      <c r="AR231">
        <v>1.072723668714947E-3</v>
      </c>
      <c r="AS231">
        <v>9.677833098189196E-4</v>
      </c>
      <c r="AT231">
        <v>0</v>
      </c>
      <c r="AU231">
        <v>6.9960239264018286E-4</v>
      </c>
      <c r="AV231">
        <v>5.4802187423480986E-4</v>
      </c>
      <c r="AW231">
        <v>0</v>
      </c>
      <c r="AX231">
        <v>1.4458449447897113E-3</v>
      </c>
      <c r="AY231">
        <v>1.6324055828270933E-4</v>
      </c>
      <c r="AZ231">
        <v>1.6324055828270933E-4</v>
      </c>
      <c r="BA231">
        <v>8.7450299080022852E-4</v>
      </c>
      <c r="BB231">
        <v>1.8772664202511573E-3</v>
      </c>
      <c r="BC231">
        <v>4.3491948742464702E-3</v>
      </c>
      <c r="BD231">
        <v>0</v>
      </c>
      <c r="BE231">
        <v>2.6818091717873674E-4</v>
      </c>
      <c r="BF231">
        <v>5.7367396196494995E-3</v>
      </c>
      <c r="BG231">
        <v>3.3580914846728775E-3</v>
      </c>
      <c r="BH231">
        <v>4.5357555122838523E-3</v>
      </c>
      <c r="BI231">
        <v>1.9822067791471846E-4</v>
      </c>
      <c r="BJ231">
        <v>6.3897018527803362E-3</v>
      </c>
      <c r="BK231">
        <v>6.6462227300817371E-4</v>
      </c>
      <c r="BL231">
        <v>3.5213320429555869E-3</v>
      </c>
      <c r="BM231">
        <v>1.2826043865070018E-4</v>
      </c>
      <c r="BN231">
        <v>1.655725662581766E-3</v>
      </c>
      <c r="BO231">
        <v>0</v>
      </c>
      <c r="BP231">
        <v>0</v>
      </c>
      <c r="BQ231">
        <v>1.6324055828270933E-4</v>
      </c>
      <c r="BR231">
        <v>2.6818091717873674E-4</v>
      </c>
      <c r="BS231">
        <v>1.1741660156477735E-2</v>
      </c>
      <c r="BT231">
        <v>4.4308151533878245E-4</v>
      </c>
      <c r="BU231">
        <v>0</v>
      </c>
      <c r="BV231">
        <v>0</v>
      </c>
      <c r="BW231">
        <v>5.2470179448013709E-4</v>
      </c>
      <c r="BX231">
        <v>1.9822067791471846E-4</v>
      </c>
      <c r="BY231">
        <v>6.6462227300817371E-4</v>
      </c>
      <c r="BZ231">
        <v>0</v>
      </c>
      <c r="CA231">
        <v>3.1482107668808228E-4</v>
      </c>
      <c r="CB231">
        <v>0</v>
      </c>
      <c r="CC231">
        <v>2.2154075766939123E-4</v>
      </c>
      <c r="CD231">
        <v>0</v>
      </c>
      <c r="CE231">
        <v>9.328031901869105E-5</v>
      </c>
      <c r="CF231">
        <v>0</v>
      </c>
      <c r="CG231">
        <v>2.5535487331366674E-3</v>
      </c>
      <c r="CH231">
        <v>5.0138171472546432E-4</v>
      </c>
      <c r="CI231">
        <v>0</v>
      </c>
      <c r="CJ231">
        <v>0</v>
      </c>
      <c r="CK231">
        <v>1.6324055828270933E-4</v>
      </c>
      <c r="CL231">
        <v>0</v>
      </c>
      <c r="CM231">
        <v>1.0843837085922833E-3</v>
      </c>
      <c r="CN231">
        <v>1.7490059816004571E-4</v>
      </c>
      <c r="CO231">
        <v>0</v>
      </c>
      <c r="CP231">
        <v>0</v>
      </c>
      <c r="CQ231">
        <v>4.3958350337558155E-2</v>
      </c>
      <c r="CR231">
        <v>1.1660039877336381E-4</v>
      </c>
      <c r="CS231">
        <v>0</v>
      </c>
      <c r="CT231">
        <v>0</v>
      </c>
      <c r="CU231">
        <v>0</v>
      </c>
      <c r="CV231">
        <v>2.4486083742406397E-4</v>
      </c>
      <c r="CW231">
        <v>0</v>
      </c>
      <c r="CX231">
        <v>0</v>
      </c>
      <c r="CY231">
        <v>1.6440656227044296E-3</v>
      </c>
      <c r="CZ231">
        <v>0</v>
      </c>
      <c r="DA231">
        <v>0</v>
      </c>
      <c r="DB231">
        <v>2.7389433671863157E-2</v>
      </c>
      <c r="DC231">
        <v>0</v>
      </c>
    </row>
    <row r="232" spans="1:107" x14ac:dyDescent="0.25">
      <c r="A232" t="s">
        <v>249</v>
      </c>
      <c r="B232" t="str">
        <f>LEFT(A232,7)</f>
        <v>VDMT027</v>
      </c>
      <c r="C232" t="s">
        <v>192</v>
      </c>
      <c r="D232">
        <v>14</v>
      </c>
      <c r="E232">
        <v>51.256</v>
      </c>
      <c r="F232">
        <v>63.585999999999999</v>
      </c>
      <c r="G232">
        <v>0.24055720305915401</v>
      </c>
      <c r="H232">
        <v>0.5081308974101586</v>
      </c>
      <c r="I232">
        <v>7.6008833567556722E-2</v>
      </c>
      <c r="J232">
        <v>8.3155992772535631E-2</v>
      </c>
      <c r="K232">
        <v>5.6293916884159807E-2</v>
      </c>
      <c r="L232">
        <v>2.5429967208726494E-3</v>
      </c>
      <c r="M232">
        <v>7.9903633808472187E-3</v>
      </c>
      <c r="N232">
        <v>1.7091614802917755E-2</v>
      </c>
      <c r="O232">
        <v>2.0129826674697184E-2</v>
      </c>
      <c r="P232">
        <v>1.0613665261326373E-2</v>
      </c>
      <c r="Q232">
        <v>1.327711972160878E-2</v>
      </c>
      <c r="R232">
        <v>3.0649802583149299E-3</v>
      </c>
      <c r="S232">
        <v>2.181623502643378E-3</v>
      </c>
      <c r="T232">
        <v>1.445492872917085E-3</v>
      </c>
      <c r="U232">
        <v>1.0051529144080841E-2</v>
      </c>
      <c r="V232">
        <v>5.3938298869035672E-3</v>
      </c>
      <c r="W232">
        <v>2.1548551161078766E-3</v>
      </c>
      <c r="X232">
        <v>8.5792678846282541E-3</v>
      </c>
      <c r="Y232">
        <v>2.0611657632336211E-3</v>
      </c>
      <c r="Z232">
        <v>1.8470186709496086E-3</v>
      </c>
      <c r="AA232">
        <v>2.0076289901626181E-3</v>
      </c>
      <c r="AB232">
        <v>1.5124138392558389E-3</v>
      </c>
      <c r="AC232">
        <v>5.3938298869035672E-3</v>
      </c>
      <c r="AD232">
        <v>8.8335675567155188E-4</v>
      </c>
      <c r="AE232">
        <v>1.2688215217827745E-2</v>
      </c>
      <c r="AF232">
        <v>4.2427892658769995E-3</v>
      </c>
      <c r="AG232">
        <v>3.2122063842601888E-3</v>
      </c>
      <c r="AH232">
        <v>2.1280867295723751E-3</v>
      </c>
      <c r="AI232">
        <v>1.6061031921300944E-3</v>
      </c>
      <c r="AJ232">
        <v>1.6730241584688482E-3</v>
      </c>
      <c r="AK232">
        <v>5.5276718195810745E-3</v>
      </c>
      <c r="AL232">
        <v>1.8202502844141069E-3</v>
      </c>
      <c r="AM232">
        <v>2.4091547881951414E-4</v>
      </c>
      <c r="AN232">
        <v>2.9311383256374222E-3</v>
      </c>
      <c r="AO232">
        <v>2.8776015525664189E-3</v>
      </c>
      <c r="AP232">
        <v>4.4167837783577594E-4</v>
      </c>
      <c r="AQ232">
        <v>1.244729973900823E-3</v>
      </c>
      <c r="AR232">
        <v>1.7131767382721006E-3</v>
      </c>
      <c r="AS232">
        <v>2.0343973766981196E-3</v>
      </c>
      <c r="AT232">
        <v>2.5429967208726495E-4</v>
      </c>
      <c r="AU232">
        <v>2.9177541323696715E-3</v>
      </c>
      <c r="AV232">
        <v>7.628990162617948E-4</v>
      </c>
      <c r="AW232">
        <v>7.2274643645854251E-4</v>
      </c>
      <c r="AX232">
        <v>1.5124138392558389E-3</v>
      </c>
      <c r="AY232">
        <v>2.4091547881951414E-4</v>
      </c>
      <c r="AZ232">
        <v>0</v>
      </c>
      <c r="BA232">
        <v>6.9597804992304084E-4</v>
      </c>
      <c r="BB232">
        <v>1.87378705748511E-3</v>
      </c>
      <c r="BC232">
        <v>3.9751054005219832E-3</v>
      </c>
      <c r="BD232">
        <v>0</v>
      </c>
      <c r="BE232">
        <v>3.4798902496152042E-4</v>
      </c>
      <c r="BF232">
        <v>4.1490999130027436E-3</v>
      </c>
      <c r="BG232">
        <v>2.4225389814628924E-3</v>
      </c>
      <c r="BH232">
        <v>3.8011108880412234E-3</v>
      </c>
      <c r="BI232">
        <v>2.5429967208726495E-4</v>
      </c>
      <c r="BJ232">
        <v>2.4760757545338953E-3</v>
      </c>
      <c r="BK232">
        <v>1.2848825537040754E-3</v>
      </c>
      <c r="BL232">
        <v>1.4856454527203372E-3</v>
      </c>
      <c r="BM232">
        <v>1.2045773940975707E-4</v>
      </c>
      <c r="BN232">
        <v>9.6366191527805657E-4</v>
      </c>
      <c r="BO232">
        <v>5.3536773071003146E-4</v>
      </c>
      <c r="BP232">
        <v>3.0783644515826807E-4</v>
      </c>
      <c r="BQ232">
        <v>2.4091547881951414E-4</v>
      </c>
      <c r="BR232">
        <v>6.5582547011978855E-4</v>
      </c>
      <c r="BS232">
        <v>6.7322492136786451E-3</v>
      </c>
      <c r="BT232">
        <v>0</v>
      </c>
      <c r="BU232">
        <v>8.5658836913605032E-4</v>
      </c>
      <c r="BV232">
        <v>3.8814160476477282E-4</v>
      </c>
      <c r="BW232">
        <v>2.6768386535501573E-4</v>
      </c>
      <c r="BX232">
        <v>0</v>
      </c>
      <c r="BY232">
        <v>4.684467643712775E-4</v>
      </c>
      <c r="BZ232">
        <v>0</v>
      </c>
      <c r="CA232">
        <v>2.6099176872114035E-3</v>
      </c>
      <c r="CB232">
        <v>0</v>
      </c>
      <c r="CC232">
        <v>5.8890450378103459E-4</v>
      </c>
      <c r="CD232">
        <v>3.2122063842601886E-4</v>
      </c>
      <c r="CE232">
        <v>2.1414709228401258E-4</v>
      </c>
      <c r="CF232">
        <v>2.6500702670146556E-3</v>
      </c>
      <c r="CG232">
        <v>2.2485444689821321E-3</v>
      </c>
      <c r="CH232">
        <v>2.6768386535501573E-4</v>
      </c>
      <c r="CI232">
        <v>4.4167837783577594E-4</v>
      </c>
      <c r="CJ232">
        <v>0</v>
      </c>
      <c r="CK232">
        <v>0</v>
      </c>
      <c r="CL232">
        <v>0</v>
      </c>
      <c r="CM232">
        <v>7.2274643645854251E-4</v>
      </c>
      <c r="CN232">
        <v>4.1490999130027438E-4</v>
      </c>
      <c r="CO232">
        <v>2.9445225189051729E-4</v>
      </c>
      <c r="CP232">
        <v>3.7475741149702203E-4</v>
      </c>
      <c r="CQ232">
        <v>2.6527471056682059E-2</v>
      </c>
      <c r="CR232">
        <v>3.4798902496152042E-4</v>
      </c>
      <c r="CS232">
        <v>0</v>
      </c>
      <c r="CT232">
        <v>9.9043030181355813E-4</v>
      </c>
      <c r="CU232">
        <v>5.6213611724553302E-4</v>
      </c>
      <c r="CV232">
        <v>3.2122063842601886E-4</v>
      </c>
      <c r="CW232">
        <v>3.0783644515826807E-4</v>
      </c>
      <c r="CX232">
        <v>0</v>
      </c>
      <c r="CY232">
        <v>6.2905708358428698E-4</v>
      </c>
      <c r="CZ232">
        <v>1.0707354614200629E-4</v>
      </c>
      <c r="DA232">
        <v>0</v>
      </c>
      <c r="DB232">
        <v>1.0720738807468379E-2</v>
      </c>
      <c r="DC232">
        <v>0</v>
      </c>
    </row>
    <row r="233" spans="1:107" x14ac:dyDescent="0.25">
      <c r="A233" t="s">
        <v>269</v>
      </c>
      <c r="B233" t="str">
        <f>LEFT(A233,7)</f>
        <v>VDMT027</v>
      </c>
      <c r="C233" t="s">
        <v>192</v>
      </c>
      <c r="D233">
        <v>50</v>
      </c>
      <c r="E233">
        <v>51.256</v>
      </c>
      <c r="F233">
        <v>63.585999999999999</v>
      </c>
      <c r="G233">
        <v>0.24055720305915401</v>
      </c>
      <c r="H233">
        <v>0.63931445274329368</v>
      </c>
      <c r="I233">
        <v>2.2823251506113675E-2</v>
      </c>
      <c r="J233">
        <v>6.0609922931164871E-2</v>
      </c>
      <c r="K233">
        <v>4.7311937597185758E-2</v>
      </c>
      <c r="L233">
        <v>5.3361883640504048E-3</v>
      </c>
      <c r="M233">
        <v>5.5401191295555161E-3</v>
      </c>
      <c r="N233">
        <v>9.7461911680984305E-3</v>
      </c>
      <c r="O233">
        <v>1.1488099790121253E-2</v>
      </c>
      <c r="P233">
        <v>1.2839141111592614E-2</v>
      </c>
      <c r="Q233">
        <v>1.4827466075267446E-2</v>
      </c>
      <c r="R233">
        <v>1.9968220789042118E-3</v>
      </c>
      <c r="S233">
        <v>2.3112153423912583E-3</v>
      </c>
      <c r="T233">
        <v>6.542778726622312E-4</v>
      </c>
      <c r="U233">
        <v>9.6102373244283563E-3</v>
      </c>
      <c r="V233">
        <v>3.0249730216591465E-3</v>
      </c>
      <c r="W233">
        <v>2.0393076550511103E-3</v>
      </c>
      <c r="X233">
        <v>3.3988460917518501E-3</v>
      </c>
      <c r="Y233">
        <v>1.2915615148657031E-3</v>
      </c>
      <c r="Z233">
        <v>1.5719663174352308E-3</v>
      </c>
      <c r="AA233">
        <v>2.3706951489969154E-3</v>
      </c>
      <c r="AB233">
        <v>2.0053191941335918E-3</v>
      </c>
      <c r="AC233">
        <v>3.0249730216591465E-3</v>
      </c>
      <c r="AD233">
        <v>7.5624325541478663E-4</v>
      </c>
      <c r="AE233">
        <v>7.4349758257071727E-3</v>
      </c>
      <c r="AF233">
        <v>4.2060720385429145E-3</v>
      </c>
      <c r="AG233">
        <v>3.7217364704682761E-3</v>
      </c>
      <c r="AH233">
        <v>2.3367066880793969E-3</v>
      </c>
      <c r="AI233">
        <v>9.8566536660803662E-4</v>
      </c>
      <c r="AJ233">
        <v>2.0138163093629713E-3</v>
      </c>
      <c r="AK233">
        <v>3.9936441578084236E-3</v>
      </c>
      <c r="AL233">
        <v>6.1179229651533301E-4</v>
      </c>
      <c r="AM233">
        <v>5.9479806605657385E-4</v>
      </c>
      <c r="AN233">
        <v>2.2007528444093231E-3</v>
      </c>
      <c r="AO233">
        <v>3.2374009023936373E-3</v>
      </c>
      <c r="AP233">
        <v>1.2830643996363234E-3</v>
      </c>
      <c r="AQ233">
        <v>1.0111567122961754E-3</v>
      </c>
      <c r="AR233">
        <v>1.3935268976182586E-3</v>
      </c>
      <c r="AS233">
        <v>8.9219709908486071E-4</v>
      </c>
      <c r="AT233">
        <v>3.3138749394580542E-4</v>
      </c>
      <c r="AU233">
        <v>3.2713893633111559E-3</v>
      </c>
      <c r="AV233">
        <v>1.5124865108295733E-3</v>
      </c>
      <c r="AW233">
        <v>7.9872883156168481E-4</v>
      </c>
      <c r="AX233">
        <v>1.5464749717470918E-3</v>
      </c>
      <c r="AY233">
        <v>3.0589614825766651E-4</v>
      </c>
      <c r="AZ233">
        <v>6.2878652697409229E-4</v>
      </c>
      <c r="BA233">
        <v>1.2660701691775643E-3</v>
      </c>
      <c r="BB233">
        <v>9.7716825137865687E-4</v>
      </c>
      <c r="BC233">
        <v>1.9288451570691749E-3</v>
      </c>
      <c r="BD233">
        <v>1.1046249798193513E-4</v>
      </c>
      <c r="BE233">
        <v>2.7190768734014801E-4</v>
      </c>
      <c r="BF233">
        <v>3.3648576308343316E-3</v>
      </c>
      <c r="BG233">
        <v>7.0526056403850891E-4</v>
      </c>
      <c r="BH233">
        <v>2.9060134084478318E-3</v>
      </c>
      <c r="BI233">
        <v>2.7190768734014801E-4</v>
      </c>
      <c r="BJ233">
        <v>2.3791922642262954E-3</v>
      </c>
      <c r="BK233">
        <v>9.4317979046113843E-4</v>
      </c>
      <c r="BL233">
        <v>1.0621394036724532E-3</v>
      </c>
      <c r="BM233">
        <v>0</v>
      </c>
      <c r="BN233">
        <v>7.2225479449726819E-4</v>
      </c>
      <c r="BO233">
        <v>4.333528766983609E-4</v>
      </c>
      <c r="BP233">
        <v>2.8040480256952765E-4</v>
      </c>
      <c r="BQ233">
        <v>6.2878652697409229E-4</v>
      </c>
      <c r="BR233">
        <v>5.0132979853339794E-4</v>
      </c>
      <c r="BS233">
        <v>7.3839931343308947E-3</v>
      </c>
      <c r="BT233">
        <v>2.8890191779890729E-4</v>
      </c>
      <c r="BU233">
        <v>1.6144518935821289E-4</v>
      </c>
      <c r="BV233">
        <v>0</v>
      </c>
      <c r="BW233">
        <v>2.7190768734014801E-4</v>
      </c>
      <c r="BX233">
        <v>0</v>
      </c>
      <c r="BY233">
        <v>4.5034710715712018E-4</v>
      </c>
      <c r="BZ233">
        <v>4.4184999192774054E-4</v>
      </c>
      <c r="CA233">
        <v>7.732374858735459E-4</v>
      </c>
      <c r="CB233">
        <v>8.497115229379625E-5</v>
      </c>
      <c r="CC233">
        <v>1.5813131441875482E-2</v>
      </c>
      <c r="CD233">
        <v>1.0196538275255551E-4</v>
      </c>
      <c r="CE233">
        <v>1.6144518935821289E-4</v>
      </c>
      <c r="CF233">
        <v>2.6001172601901653E-3</v>
      </c>
      <c r="CG233">
        <v>1.4275153585357771E-3</v>
      </c>
      <c r="CH233">
        <v>1.1046249798193513E-4</v>
      </c>
      <c r="CI233">
        <v>6.9676344880912928E-4</v>
      </c>
      <c r="CJ233">
        <v>1.1895961321131476E-4</v>
      </c>
      <c r="CK233">
        <v>0</v>
      </c>
      <c r="CL233">
        <v>1.6144518935821289E-4</v>
      </c>
      <c r="CM233">
        <v>9.7716825137865687E-4</v>
      </c>
      <c r="CN233">
        <v>2.3791922642262952E-4</v>
      </c>
      <c r="CO233">
        <v>1.6144518935821289E-4</v>
      </c>
      <c r="CP233">
        <v>2.4641634165200915E-4</v>
      </c>
      <c r="CQ233">
        <v>2.1293770764825342E-2</v>
      </c>
      <c r="CR233">
        <v>3.8237018532208313E-4</v>
      </c>
      <c r="CS233">
        <v>3.3138749394580542E-4</v>
      </c>
      <c r="CT233">
        <v>7.9872883156168481E-4</v>
      </c>
      <c r="CU233">
        <v>3.4838172440456464E-4</v>
      </c>
      <c r="CV233">
        <v>3.5687883963394427E-4</v>
      </c>
      <c r="CW233">
        <v>1.1895961321131476E-4</v>
      </c>
      <c r="CX233">
        <v>0</v>
      </c>
      <c r="CY233">
        <v>5.0982691376277758E-4</v>
      </c>
      <c r="CZ233">
        <v>1.3595384367007401E-4</v>
      </c>
      <c r="DA233">
        <v>0</v>
      </c>
      <c r="DB233">
        <v>4.6989047218469332E-3</v>
      </c>
      <c r="DC233">
        <v>0</v>
      </c>
    </row>
    <row r="234" spans="1:107" x14ac:dyDescent="0.25">
      <c r="G234" t="s">
        <v>356</v>
      </c>
      <c r="H234">
        <f>MEDIAN(H231-H230,H232-H231,H233-H232)</f>
        <v>0.22557315106266607</v>
      </c>
      <c r="I234">
        <f t="shared" ref="I234" si="3741">MEDIAN(I231-I230,I232-I231,I233-I232)</f>
        <v>-5.3185582061443047E-2</v>
      </c>
      <c r="J234">
        <f t="shared" ref="J234" si="3742">MEDIAN(J231-J230,J232-J231,J233-J232)</f>
        <v>-2.254606984137076E-2</v>
      </c>
      <c r="K234">
        <f t="shared" ref="K234" si="3743">MEDIAN(K231-K230,K232-K231,K233-K232)</f>
        <v>-8.9819792869740497E-3</v>
      </c>
      <c r="L234">
        <f t="shared" ref="L234" si="3744">MEDIAN(L231-L230,L232-L231,L233-L232)</f>
        <v>-1.6546176349684473E-3</v>
      </c>
      <c r="M234">
        <f t="shared" ref="M234" si="3745">MEDIAN(M231-M230,M232-M231,M233-M232)</f>
        <v>-2.4042959253947676E-3</v>
      </c>
      <c r="N234">
        <f t="shared" ref="N234" si="3746">MEDIAN(N231-N230,N232-N231,N233-N232)</f>
        <v>-7.3454236348193241E-3</v>
      </c>
      <c r="O234">
        <f t="shared" ref="O234" si="3747">MEDIAN(O231-O230,O232-O231,O233-O232)</f>
        <v>-8.6417268845759305E-3</v>
      </c>
      <c r="P234">
        <f t="shared" ref="P234" si="3748">MEDIAN(P231-P230,P232-P231,P233-P232)</f>
        <v>2.2254758502662404E-3</v>
      </c>
      <c r="Q234">
        <f t="shared" ref="Q234" si="3749">MEDIAN(Q231-Q230,Q232-Q231,Q233-Q232)</f>
        <v>1.5503463536586659E-3</v>
      </c>
      <c r="R234">
        <f t="shared" ref="R234" si="3750">MEDIAN(R231-R230,R232-R231,R233-R232)</f>
        <v>-1.193592332836529E-4</v>
      </c>
      <c r="S234">
        <f t="shared" ref="S234" si="3751">MEDIAN(S231-S230,S232-S231,S233-S232)</f>
        <v>-4.1964183102596222E-3</v>
      </c>
      <c r="T234">
        <f t="shared" ref="T234" si="3752">MEDIAN(T231-T230,T232-T231,T233-T232)</f>
        <v>-2.0443904752989094E-4</v>
      </c>
      <c r="U234">
        <f t="shared" ref="U234" si="3753">MEDIAN(U231-U230,U232-U231,U233-U232)</f>
        <v>-1.0838089387754015E-3</v>
      </c>
      <c r="V234">
        <f t="shared" ref="V234" si="3754">MEDIAN(V231-V230,V232-V231,V233-V232)</f>
        <v>-2.3688568652444207E-3</v>
      </c>
      <c r="W234">
        <f t="shared" ref="W234" si="3755">MEDIAN(W231-W230,W232-W231,W233-W232)</f>
        <v>3.9566704387198086E-5</v>
      </c>
      <c r="X234">
        <f t="shared" ref="X234" si="3756">MEDIAN(X231-X230,X232-X231,X233-X232)</f>
        <v>-7.9777806623882461E-4</v>
      </c>
      <c r="Y234">
        <f t="shared" ref="Y234" si="3757">MEDIAN(Y231-Y230,Y232-Y231,Y233-Y232)</f>
        <v>-7.6960424836791793E-4</v>
      </c>
      <c r="Z234">
        <f t="shared" ref="Z234" si="3758">MEDIAN(Z231-Z230,Z232-Z231,Z233-Z232)</f>
        <v>-2.7505235351437773E-4</v>
      </c>
      <c r="AA234">
        <f t="shared" ref="AA234" si="3759">MEDIAN(AA231-AA230,AA232-AA231,AA233-AA232)</f>
        <v>3.6306615883429727E-4</v>
      </c>
      <c r="AB234">
        <f t="shared" ref="AB234" si="3760">MEDIAN(AB231-AB230,AB232-AB231,AB233-AB232)</f>
        <v>-2.5824624806703332E-3</v>
      </c>
      <c r="AC234">
        <f t="shared" ref="AC234" si="3761">MEDIAN(AC231-AC230,AC232-AC231,AC233-AC232)</f>
        <v>-2.3661698152737417E-3</v>
      </c>
      <c r="AD234">
        <f t="shared" ref="AD234" si="3762">MEDIAN(AD231-AD230,AD232-AD231,AD233-AD232)</f>
        <v>-1.3106671365671315E-4</v>
      </c>
      <c r="AE234">
        <f t="shared" ref="AE234" si="3763">MEDIAN(AE231-AE230,AE232-AE231,AE233-AE232)</f>
        <v>1.3910042805079124E-3</v>
      </c>
      <c r="AF234">
        <f t="shared" ref="AF234" si="3764">MEDIAN(AF231-AF230,AF232-AF231,AF233-AF232)</f>
        <v>-3.3411393846546535E-3</v>
      </c>
      <c r="AG234">
        <f t="shared" ref="AG234" si="3765">MEDIAN(AG231-AG230,AG232-AG231,AG233-AG232)</f>
        <v>-1.5754514029002508E-4</v>
      </c>
      <c r="AH234">
        <f t="shared" ref="AH234" si="3766">MEDIAN(AH231-AH230,AH232-AH231,AH233-AH232)</f>
        <v>9.4446323006424683E-4</v>
      </c>
      <c r="AI234">
        <f t="shared" ref="AI234" si="3767">MEDIAN(AI231-AI230,AI232-AI231,AI233-AI232)</f>
        <v>-6.2043782552205777E-4</v>
      </c>
      <c r="AJ234">
        <f t="shared" ref="AJ234" si="3768">MEDIAN(AJ231-AJ230,AJ232-AJ231,AJ233-AJ232)</f>
        <v>3.4079215089412307E-4</v>
      </c>
      <c r="AK234">
        <f t="shared" ref="AK234" si="3769">MEDIAN(AK231-AK230,AK232-AK231,AK233-AK232)</f>
        <v>-3.7824940172106157E-4</v>
      </c>
      <c r="AL234">
        <f t="shared" ref="AL234" si="3770">MEDIAN(AL231-AL230,AL232-AL231,AL233-AL232)</f>
        <v>-1.2084579878987739E-3</v>
      </c>
      <c r="AM234">
        <f t="shared" ref="AM234" si="3771">MEDIAN(AM231-AM230,AM232-AM231,AM233-AM232)</f>
        <v>2.5652087730140035E-4</v>
      </c>
      <c r="AN234">
        <f t="shared" ref="AN234" si="3772">MEDIAN(AN231-AN230,AN232-AN231,AN233-AN232)</f>
        <v>-7.303854812280991E-4</v>
      </c>
      <c r="AO234">
        <f t="shared" ref="AO234" si="3773">MEDIAN(AO231-AO230,AO232-AO231,AO233-AO232)</f>
        <v>3.5979934982721846E-4</v>
      </c>
      <c r="AP234">
        <f t="shared" ref="AP234" si="3774">MEDIAN(AP231-AP230,AP232-AP231,AP233-AP232)</f>
        <v>4.4167837783577594E-4</v>
      </c>
      <c r="AQ234">
        <f t="shared" ref="AQ234" si="3775">MEDIAN(AQ231-AQ230,AQ232-AQ231,AQ233-AQ232)</f>
        <v>-4.912702987630406E-5</v>
      </c>
      <c r="AR234">
        <f t="shared" ref="AR234" si="3776">MEDIAN(AR231-AR230,AR232-AR231,AR233-AR232)</f>
        <v>6.4045306955715369E-4</v>
      </c>
      <c r="AS234">
        <f t="shared" ref="AS234" si="3777">MEDIAN(AS231-AS230,AS232-AS231,AS233-AS232)</f>
        <v>5.0709534913095889E-4</v>
      </c>
      <c r="AT234">
        <f t="shared" ref="AT234" si="3778">MEDIAN(AT231-AT230,AT232-AT231,AT233-AT232)</f>
        <v>7.7087821858540467E-5</v>
      </c>
      <c r="AU234">
        <f t="shared" ref="AU234" si="3779">MEDIAN(AU231-AU230,AU232-AU231,AU233-AU232)</f>
        <v>3.536352309414844E-4</v>
      </c>
      <c r="AV234">
        <f t="shared" ref="AV234" si="3780">MEDIAN(AV231-AV230,AV232-AV231,AV233-AV232)</f>
        <v>2.1487714202698494E-4</v>
      </c>
      <c r="AW234">
        <f t="shared" ref="AW234" si="3781">MEDIAN(AW231-AW230,AW232-AW231,AW233-AW232)</f>
        <v>7.5982395103142307E-5</v>
      </c>
      <c r="AX234">
        <f t="shared" ref="AX234" si="3782">MEDIAN(AX231-AX230,AX232-AX231,AX233-AX232)</f>
        <v>3.4061132491252939E-5</v>
      </c>
      <c r="AY234">
        <f t="shared" ref="AY234" si="3783">MEDIAN(AY231-AY230,AY232-AY231,AY233-AY232)</f>
        <v>6.4980669438152364E-5</v>
      </c>
      <c r="AZ234">
        <f t="shared" ref="AZ234" si="3784">MEDIAN(AZ231-AZ230,AZ232-AZ231,AZ233-AZ232)</f>
        <v>1.6324055828270933E-4</v>
      </c>
      <c r="BA234">
        <f t="shared" ref="BA234" si="3785">MEDIAN(BA231-BA230,BA232-BA231,BA233-BA232)</f>
        <v>-1.7852494087718768E-4</v>
      </c>
      <c r="BB234">
        <f t="shared" ref="BB234" si="3786">MEDIAN(BB231-BB230,BB232-BB231,BB233-BB232)</f>
        <v>-4.0911086612612922E-4</v>
      </c>
      <c r="BC234">
        <f t="shared" ref="BC234" si="3787">MEDIAN(BC231-BC230,BC232-BC231,BC233-BC232)</f>
        <v>-2.0462602434528085E-3</v>
      </c>
      <c r="BD234">
        <f t="shared" ref="BD234" si="3788">MEDIAN(BD231-BD230,BD232-BD231,BD233-BD232)</f>
        <v>0</v>
      </c>
      <c r="BE234">
        <f t="shared" ref="BE234" si="3789">MEDIAN(BE231-BE230,BE232-BE231,BE233-BE232)</f>
        <v>7.980810778278368E-5</v>
      </c>
      <c r="BF234">
        <f t="shared" ref="BF234" si="3790">MEDIAN(BF231-BF230,BF232-BF231,BF233-BF232)</f>
        <v>-1.5876397066467559E-3</v>
      </c>
      <c r="BG234">
        <f t="shared" ref="BG234" si="3791">MEDIAN(BG231-BG230,BG232-BG231,BG233-BG232)</f>
        <v>-1.7172784174243835E-3</v>
      </c>
      <c r="BH234">
        <f t="shared" ref="BH234" si="3792">MEDIAN(BH231-BH230,BH232-BH231,BH233-BH232)</f>
        <v>-8.9509747959339156E-4</v>
      </c>
      <c r="BI234">
        <f t="shared" ref="BI234" si="3793">MEDIAN(BI231-BI230,BI232-BI231,BI233-BI232)</f>
        <v>5.6078994172546493E-5</v>
      </c>
      <c r="BJ234">
        <f t="shared" ref="BJ234" si="3794">MEDIAN(BJ231-BJ230,BJ232-BJ231,BJ233-BJ232)</f>
        <v>-9.6883490307599941E-5</v>
      </c>
      <c r="BK234">
        <f t="shared" ref="BK234" si="3795">MEDIAN(BK231-BK230,BK232-BK231,BK233-BK232)</f>
        <v>-3.4170276324293699E-4</v>
      </c>
      <c r="BL234">
        <f t="shared" ref="BL234" si="3796">MEDIAN(BL231-BL230,BL232-BL231,BL233-BL232)</f>
        <v>-2.0356865902352497E-3</v>
      </c>
      <c r="BM234">
        <f t="shared" ref="BM234" si="3797">MEDIAN(BM231-BM230,BM232-BM231,BM233-BM232)</f>
        <v>-8.2396978494363323E-6</v>
      </c>
      <c r="BN234">
        <f t="shared" ref="BN234" si="3798">MEDIAN(BN231-BN230,BN232-BN231,BN233-BN232)</f>
        <v>-6.1358910673300318E-4</v>
      </c>
      <c r="BO234">
        <f t="shared" ref="BO234" si="3799">MEDIAN(BO231-BO230,BO232-BO231,BO233-BO232)</f>
        <v>0</v>
      </c>
      <c r="BP234">
        <f t="shared" ref="BP234" si="3800">MEDIAN(BP231-BP230,BP232-BP231,BP233-BP232)</f>
        <v>0</v>
      </c>
      <c r="BQ234">
        <f t="shared" ref="BQ234" si="3801">MEDIAN(BQ231-BQ230,BQ232-BQ231,BQ233-BQ232)</f>
        <v>1.6324055828270933E-4</v>
      </c>
      <c r="BR234">
        <f t="shared" ref="BR234" si="3802">MEDIAN(BR231-BR230,BR232-BR231,BR233-BR232)</f>
        <v>2.6818091717873674E-4</v>
      </c>
      <c r="BS234">
        <f t="shared" ref="BS234" si="3803">MEDIAN(BS231-BS230,BS232-BS231,BS233-BS232)</f>
        <v>-2.3690414542238761E-3</v>
      </c>
      <c r="BT234">
        <f t="shared" ref="BT234" si="3804">MEDIAN(BT231-BT230,BT232-BT231,BT233-BT232)</f>
        <v>-4.4308151533878245E-4</v>
      </c>
      <c r="BU234">
        <f t="shared" ref="BU234" si="3805">MEDIAN(BU231-BU230,BU232-BU231,BU233-BU232)</f>
        <v>0</v>
      </c>
      <c r="BV234">
        <f t="shared" ref="BV234" si="3806">MEDIAN(BV231-BV230,BV232-BV231,BV233-BV232)</f>
        <v>-3.8814160476477282E-4</v>
      </c>
      <c r="BW234">
        <f t="shared" ref="BW234" si="3807">MEDIAN(BW231-BW230,BW232-BW231,BW233-BW232)</f>
        <v>-1.0661133683299428E-4</v>
      </c>
      <c r="BX234">
        <f t="shared" ref="BX234" si="3808">MEDIAN(BX231-BX230,BX232-BX231,BX233-BX232)</f>
        <v>-1.9822067791471846E-4</v>
      </c>
      <c r="BY234">
        <f t="shared" ref="BY234" si="3809">MEDIAN(BY231-BY230,BY232-BY231,BY233-BY232)</f>
        <v>-1.961755086368962E-4</v>
      </c>
      <c r="BZ234">
        <f t="shared" ref="BZ234" si="3810">MEDIAN(BZ231-BZ230,BZ232-BZ231,BZ233-BZ232)</f>
        <v>0</v>
      </c>
      <c r="CA234">
        <f t="shared" ref="CA234" si="3811">MEDIAN(CA231-CA230,CA232-CA231,CA233-CA232)</f>
        <v>4.1820803687809258E-5</v>
      </c>
      <c r="CB234">
        <f t="shared" ref="CB234" si="3812">MEDIAN(CB231-CB230,CB232-CB231,CB233-CB232)</f>
        <v>0</v>
      </c>
      <c r="CC234">
        <f t="shared" ref="CC234" si="3813">MEDIAN(CC231-CC230,CC232-CC231,CC233-CC232)</f>
        <v>3.6736374611164339E-4</v>
      </c>
      <c r="CD234">
        <f t="shared" ref="CD234" si="3814">MEDIAN(CD231-CD230,CD232-CD231,CD233-CD232)</f>
        <v>-2.0475020475020476E-4</v>
      </c>
      <c r="CE234">
        <f t="shared" ref="CE234" si="3815">MEDIAN(CE231-CE230,CE232-CE231,CE233-CE232)</f>
        <v>9.328031901869105E-5</v>
      </c>
      <c r="CF234">
        <f t="shared" ref="CF234" si="3816">MEDIAN(CF231-CF230,CF232-CF231,CF233-CF232)</f>
        <v>0</v>
      </c>
      <c r="CG234">
        <f t="shared" ref="CG234" si="3817">MEDIAN(CG231-CG230,CG232-CG231,CG233-CG232)</f>
        <v>-8.21029110446355E-4</v>
      </c>
      <c r="CH234">
        <f t="shared" ref="CH234" si="3818">MEDIAN(CH231-CH230,CH232-CH231,CH233-CH232)</f>
        <v>-1.5722136737308061E-4</v>
      </c>
      <c r="CI234">
        <f t="shared" ref="CI234" si="3819">MEDIAN(CI231-CI230,CI232-CI231,CI233-CI232)</f>
        <v>2.5508507097335334E-4</v>
      </c>
      <c r="CJ234">
        <f t="shared" ref="CJ234" si="3820">MEDIAN(CJ231-CJ230,CJ232-CJ231,CJ233-CJ232)</f>
        <v>0</v>
      </c>
      <c r="CK234">
        <f t="shared" ref="CK234" si="3821">MEDIAN(CK231-CK230,CK232-CK231,CK233-CK232)</f>
        <v>-1.6324055828270933E-4</v>
      </c>
      <c r="CL234">
        <f t="shared" ref="CL234" si="3822">MEDIAN(CL231-CL230,CL232-CL231,CL233-CL232)</f>
        <v>0</v>
      </c>
      <c r="CM234">
        <f t="shared" ref="CM234" si="3823">MEDIAN(CM231-CM230,CM232-CM231,CM233-CM232)</f>
        <v>-2.467990047132565E-5</v>
      </c>
      <c r="CN234">
        <f t="shared" ref="CN234" si="3824">MEDIAN(CN231-CN230,CN232-CN231,CN233-CN232)</f>
        <v>1.7490059816004571E-4</v>
      </c>
      <c r="CO234">
        <f t="shared" ref="CO234" si="3825">MEDIAN(CO231-CO230,CO232-CO231,CO233-CO232)</f>
        <v>-1.330070625323044E-4</v>
      </c>
      <c r="CP234">
        <f t="shared" ref="CP234" si="3826">MEDIAN(CP231-CP230,CP232-CP231,CP233-CP232)</f>
        <v>0</v>
      </c>
      <c r="CQ234">
        <f t="shared" ref="CQ234" si="3827">MEDIAN(CQ231-CQ230,CQ232-CQ231,CQ233-CQ232)</f>
        <v>-5.8130119338041172E-3</v>
      </c>
      <c r="CR234">
        <f t="shared" ref="CR234" si="3828">MEDIAN(CR231-CR230,CR232-CR231,CR233-CR232)</f>
        <v>1.1660039877336381E-4</v>
      </c>
      <c r="CS234">
        <f t="shared" ref="CS234" si="3829">MEDIAN(CS231-CS230,CS232-CS231,CS233-CS232)</f>
        <v>0</v>
      </c>
      <c r="CT234">
        <f t="shared" ref="CT234" si="3830">MEDIAN(CT231-CT230,CT232-CT231,CT233-CT232)</f>
        <v>0</v>
      </c>
      <c r="CU234">
        <f t="shared" ref="CU234" si="3831">MEDIAN(CU231-CU230,CU232-CU231,CU233-CU232)</f>
        <v>-3.4125034125034127E-5</v>
      </c>
      <c r="CV234">
        <f t="shared" ref="CV234" si="3832">MEDIAN(CV231-CV230,CV232-CV231,CV233-CV232)</f>
        <v>3.5658201207925419E-5</v>
      </c>
      <c r="CW234">
        <f t="shared" ref="CW234" si="3833">MEDIAN(CW231-CW230,CW232-CW231,CW233-CW232)</f>
        <v>0</v>
      </c>
      <c r="CX234">
        <f t="shared" ref="CX234" si="3834">MEDIAN(CX231-CX230,CX232-CX231,CX233-CX232)</f>
        <v>0</v>
      </c>
      <c r="CY234">
        <f t="shared" ref="CY234" si="3835">MEDIAN(CY231-CY230,CY232-CY231,CY233-CY232)</f>
        <v>-1.192301698215094E-4</v>
      </c>
      <c r="CZ234">
        <f t="shared" ref="CZ234" si="3836">MEDIAN(CZ231-CZ230,CZ232-CZ231,CZ233-CZ232)</f>
        <v>2.8880297528067716E-5</v>
      </c>
      <c r="DA234">
        <f t="shared" ref="DA234" si="3837">MEDIAN(DA231-DA230,DA232-DA231,DA233-DA232)</f>
        <v>0</v>
      </c>
      <c r="DB234">
        <f t="shared" ref="DB234" si="3838">MEDIAN(DB231-DB230,DB232-DB231,DB233-DB232)</f>
        <v>-6.0218340856214459E-3</v>
      </c>
      <c r="DC234">
        <f t="shared" ref="DC234" si="3839">MEDIAN(DC231-DC230,DC232-DC231,DC233-DC232)</f>
        <v>0</v>
      </c>
    </row>
    <row r="235" spans="1:107" x14ac:dyDescent="0.25">
      <c r="G235" t="s">
        <v>357</v>
      </c>
      <c r="H235">
        <f>AVERAGE(H231-H230,H232-H231,H233-H232)</f>
        <v>0.19627548825176855</v>
      </c>
      <c r="I235">
        <f t="shared" ref="I235:BT235" si="3840">AVERAGE(I231-I230,I232-I231,I233-I232)</f>
        <v>-4.8277680383392994E-2</v>
      </c>
      <c r="J235">
        <f t="shared" si="3840"/>
        <v>-4.5652320711906731E-2</v>
      </c>
      <c r="K235">
        <f t="shared" si="3840"/>
        <v>-1.3923821328738609E-2</v>
      </c>
      <c r="L235">
        <f t="shared" si="3840"/>
        <v>-1.1048359288819154E-3</v>
      </c>
      <c r="M235">
        <f t="shared" si="3840"/>
        <v>-1.2245466947345659E-3</v>
      </c>
      <c r="N235">
        <f t="shared" si="3840"/>
        <v>-2.2064808001232526E-4</v>
      </c>
      <c r="O235">
        <f t="shared" si="3840"/>
        <v>-1.027564750830702E-2</v>
      </c>
      <c r="P235">
        <f t="shared" si="3840"/>
        <v>-7.9922887507837459E-4</v>
      </c>
      <c r="Q235">
        <f t="shared" si="3840"/>
        <v>-7.7008364515693288E-3</v>
      </c>
      <c r="R235">
        <f t="shared" si="3840"/>
        <v>1.5941935344673106E-4</v>
      </c>
      <c r="S235">
        <f t="shared" si="3840"/>
        <v>-6.5494147056894018E-3</v>
      </c>
      <c r="T235">
        <f t="shared" si="3840"/>
        <v>-9.4076032794837465E-6</v>
      </c>
      <c r="U235">
        <f t="shared" si="3840"/>
        <v>-3.3315315934679159E-3</v>
      </c>
      <c r="V235">
        <f t="shared" si="3840"/>
        <v>-2.4212415890128808E-3</v>
      </c>
      <c r="W235">
        <f t="shared" si="3840"/>
        <v>4.6364400222515396E-4</v>
      </c>
      <c r="X235">
        <f t="shared" si="3840"/>
        <v>-1.9792763362571435E-4</v>
      </c>
      <c r="Y235">
        <f t="shared" si="3840"/>
        <v>-1.0539184794837503E-3</v>
      </c>
      <c r="Z235">
        <f t="shared" si="3840"/>
        <v>6.3300811790449648E-5</v>
      </c>
      <c r="AA235">
        <f t="shared" si="3840"/>
        <v>4.4329386939445816E-4</v>
      </c>
      <c r="AB235">
        <f t="shared" si="3840"/>
        <v>-1.5838125208743883E-3</v>
      </c>
      <c r="AC235">
        <f t="shared" si="3840"/>
        <v>-4.7611464388593576E-4</v>
      </c>
      <c r="AD235">
        <f t="shared" si="3840"/>
        <v>-5.8398225092507383E-4</v>
      </c>
      <c r="AE235">
        <f t="shared" si="3840"/>
        <v>2.1996374965479459E-3</v>
      </c>
      <c r="AF235">
        <f t="shared" si="3840"/>
        <v>-3.0114804006567755E-3</v>
      </c>
      <c r="AG235">
        <f t="shared" si="3840"/>
        <v>-3.4054775763715561E-4</v>
      </c>
      <c r="AH235">
        <f t="shared" si="3840"/>
        <v>7.7890222935979899E-4</v>
      </c>
      <c r="AI235">
        <f t="shared" si="3840"/>
        <v>-8.316960380484814E-4</v>
      </c>
      <c r="AJ235">
        <f t="shared" si="3840"/>
        <v>4.0964684149572879E-4</v>
      </c>
      <c r="AK235">
        <f t="shared" si="3840"/>
        <v>-3.067869187321634E-4</v>
      </c>
      <c r="AL235">
        <f t="shared" si="3840"/>
        <v>-1.8378837763094308E-3</v>
      </c>
      <c r="AM235">
        <f t="shared" si="3840"/>
        <v>1.9826602201885796E-4</v>
      </c>
      <c r="AN235">
        <f t="shared" si="3840"/>
        <v>-1.6949806470951542E-3</v>
      </c>
      <c r="AO235">
        <f t="shared" si="3840"/>
        <v>9.1419596919354738E-4</v>
      </c>
      <c r="AP235">
        <f t="shared" si="3840"/>
        <v>4.2768813321210781E-4</v>
      </c>
      <c r="AQ235">
        <f t="shared" si="3840"/>
        <v>-9.5198194818373787E-5</v>
      </c>
      <c r="AR235">
        <f t="shared" si="3840"/>
        <v>4.1332141468520167E-4</v>
      </c>
      <c r="AS235">
        <f t="shared" si="3840"/>
        <v>1.4383637946563336E-4</v>
      </c>
      <c r="AT235">
        <f t="shared" si="3840"/>
        <v>1.1046249798193513E-4</v>
      </c>
      <c r="AU235">
        <f t="shared" si="3840"/>
        <v>8.8002541066600814E-4</v>
      </c>
      <c r="AV235">
        <f t="shared" si="3840"/>
        <v>-4.1838375724021619E-5</v>
      </c>
      <c r="AW235">
        <f t="shared" si="3840"/>
        <v>-6.8925801164706048E-4</v>
      </c>
      <c r="AX235">
        <f t="shared" si="3840"/>
        <v>-8.210721793148059E-4</v>
      </c>
      <c r="AY235">
        <f t="shared" si="3840"/>
        <v>5.0777831565004313E-5</v>
      </c>
      <c r="AZ235">
        <f t="shared" si="3840"/>
        <v>2.0959550899136409E-4</v>
      </c>
      <c r="BA235">
        <f t="shared" si="3840"/>
        <v>-6.5291518521272006E-4</v>
      </c>
      <c r="BB235">
        <f t="shared" si="3840"/>
        <v>-4.3640301166620986E-4</v>
      </c>
      <c r="BC235">
        <f t="shared" si="3840"/>
        <v>-1.8026790599377205E-3</v>
      </c>
      <c r="BD235">
        <f t="shared" si="3840"/>
        <v>3.6820832660645047E-5</v>
      </c>
      <c r="BE235">
        <f t="shared" si="3840"/>
        <v>9.0635895780049342E-5</v>
      </c>
      <c r="BF235">
        <f t="shared" si="3840"/>
        <v>-2.8311972425383424E-3</v>
      </c>
      <c r="BG235">
        <f t="shared" si="3840"/>
        <v>-1.9602903406976927E-3</v>
      </c>
      <c r="BH235">
        <f t="shared" si="3840"/>
        <v>-2.2504570829789418E-3</v>
      </c>
      <c r="BI235">
        <f t="shared" si="3840"/>
        <v>9.0635895780049342E-5</v>
      </c>
      <c r="BJ235">
        <f t="shared" si="3840"/>
        <v>-8.7337507836373447E-4</v>
      </c>
      <c r="BK235">
        <f t="shared" si="3840"/>
        <v>-1.886671437577655E-3</v>
      </c>
      <c r="BL235">
        <f t="shared" si="3840"/>
        <v>-2.1939560801117301E-3</v>
      </c>
      <c r="BM235">
        <f t="shared" si="3840"/>
        <v>-4.5500045500045505E-5</v>
      </c>
      <c r="BN235">
        <f t="shared" si="3840"/>
        <v>-5.1568665827250032E-4</v>
      </c>
      <c r="BO235">
        <f t="shared" si="3840"/>
        <v>1.4445095889945364E-4</v>
      </c>
      <c r="BP235">
        <f t="shared" si="3840"/>
        <v>9.3468267523175887E-5</v>
      </c>
      <c r="BQ235">
        <f t="shared" si="3840"/>
        <v>2.0959550899136409E-4</v>
      </c>
      <c r="BR235">
        <f t="shared" si="3840"/>
        <v>1.6710993284446598E-4</v>
      </c>
      <c r="BS235">
        <f t="shared" si="3840"/>
        <v>-2.2422361587902387E-3</v>
      </c>
      <c r="BT235">
        <f t="shared" si="3840"/>
        <v>-3.5869981573415262E-4</v>
      </c>
      <c r="BU235">
        <f t="shared" ref="BU235:DC235" si="3841">AVERAGE(BU231-BU230,BU232-BU231,BU233-BU232)</f>
        <v>5.3815063119404294E-5</v>
      </c>
      <c r="BV235">
        <f t="shared" si="3841"/>
        <v>-1.5356265356265356E-4</v>
      </c>
      <c r="BW235">
        <f t="shared" si="3841"/>
        <v>-1.1980181465766111E-4</v>
      </c>
      <c r="BX235">
        <f t="shared" si="3841"/>
        <v>-1.4787514787514787E-4</v>
      </c>
      <c r="BY235">
        <f t="shared" si="3841"/>
        <v>-1.9682214455214023E-4</v>
      </c>
      <c r="BZ235">
        <f t="shared" si="3841"/>
        <v>1.4728333064258019E-4</v>
      </c>
      <c r="CA235">
        <f t="shared" si="3841"/>
        <v>1.6674573762442418E-4</v>
      </c>
      <c r="CB235">
        <f t="shared" si="3841"/>
        <v>2.8323717431265417E-5</v>
      </c>
      <c r="CC235">
        <f t="shared" si="3841"/>
        <v>5.2710438139584939E-3</v>
      </c>
      <c r="CD235">
        <f t="shared" si="3841"/>
        <v>-3.4261607332549753E-5</v>
      </c>
      <c r="CE235">
        <f t="shared" si="3841"/>
        <v>5.3815063119404294E-5</v>
      </c>
      <c r="CF235">
        <f t="shared" si="3841"/>
        <v>8.667057533967218E-4</v>
      </c>
      <c r="CG235">
        <f t="shared" si="3841"/>
        <v>-1.2645382875314812E-3</v>
      </c>
      <c r="CH235">
        <f t="shared" si="3841"/>
        <v>-5.9866764026951642E-5</v>
      </c>
      <c r="CI235">
        <f t="shared" si="3841"/>
        <v>2.3225448293637643E-4</v>
      </c>
      <c r="CJ235">
        <f t="shared" si="3841"/>
        <v>3.9653204403771586E-5</v>
      </c>
      <c r="CK235">
        <f t="shared" si="3841"/>
        <v>-1.3081263081263082E-4</v>
      </c>
      <c r="CL235">
        <f t="shared" si="3841"/>
        <v>5.3815063119404294E-5</v>
      </c>
      <c r="CM235">
        <f t="shared" si="3841"/>
        <v>-4.3965119228317374E-5</v>
      </c>
      <c r="CN235">
        <f t="shared" si="3841"/>
        <v>7.9306408807543172E-5</v>
      </c>
      <c r="CO235">
        <f t="shared" si="3841"/>
        <v>-2.5810016505675324E-5</v>
      </c>
      <c r="CP235">
        <f t="shared" si="3841"/>
        <v>8.2138780550669718E-5</v>
      </c>
      <c r="CQ235">
        <f t="shared" si="3841"/>
        <v>-9.4925305021789762E-3</v>
      </c>
      <c r="CR235">
        <f t="shared" si="3841"/>
        <v>1.2745672844069437E-4</v>
      </c>
      <c r="CS235">
        <f t="shared" si="3841"/>
        <v>-6.0162672643235488E-5</v>
      </c>
      <c r="CT235">
        <f t="shared" si="3841"/>
        <v>2.6624294385389492E-4</v>
      </c>
      <c r="CU235">
        <f t="shared" si="3841"/>
        <v>1.0475223009317683E-4</v>
      </c>
      <c r="CV235">
        <f t="shared" si="3841"/>
        <v>-1.1991562566392411E-4</v>
      </c>
      <c r="CW235">
        <f t="shared" si="3841"/>
        <v>3.9653204403771586E-5</v>
      </c>
      <c r="CX235">
        <f t="shared" si="3841"/>
        <v>0</v>
      </c>
      <c r="CY235">
        <f t="shared" si="3841"/>
        <v>-3.0212066747537956E-4</v>
      </c>
      <c r="CZ235">
        <f t="shared" si="3841"/>
        <v>4.5317947890024671E-5</v>
      </c>
      <c r="DA235">
        <f t="shared" si="3841"/>
        <v>0</v>
      </c>
      <c r="DB235">
        <f t="shared" si="3841"/>
        <v>-9.5357095280621251E-3</v>
      </c>
      <c r="DC235">
        <f t="shared" si="3841"/>
        <v>0</v>
      </c>
    </row>
    <row r="236" spans="1:107" x14ac:dyDescent="0.25">
      <c r="A236" t="s">
        <v>210</v>
      </c>
      <c r="B236" t="str">
        <f>LEFT(A236,7)</f>
        <v>VDMT028</v>
      </c>
      <c r="C236" t="s">
        <v>192</v>
      </c>
      <c r="D236">
        <v>1</v>
      </c>
      <c r="E236">
        <v>76.894999999999996</v>
      </c>
      <c r="F236">
        <v>152.774</v>
      </c>
      <c r="G236">
        <v>0.98678717731972176</v>
      </c>
      <c r="H236">
        <v>0.60999543038553117</v>
      </c>
      <c r="I236">
        <v>2.8227390429463591E-2</v>
      </c>
      <c r="J236">
        <v>6.40227037687294E-2</v>
      </c>
      <c r="K236">
        <v>6.616320738834508E-2</v>
      </c>
      <c r="L236">
        <v>5.3472506152945796E-3</v>
      </c>
      <c r="M236">
        <v>5.1147614581078587E-3</v>
      </c>
      <c r="N236">
        <v>5.4594867601433419E-3</v>
      </c>
      <c r="O236">
        <v>2.0595332579747789E-2</v>
      </c>
      <c r="P236">
        <v>2.4972542228849499E-2</v>
      </c>
      <c r="Q236">
        <v>4.0164506120878331E-3</v>
      </c>
      <c r="R236">
        <v>8.4978795385491071E-4</v>
      </c>
      <c r="S236">
        <v>2.2367060294860388E-3</v>
      </c>
      <c r="T236">
        <v>2.5012626566295487E-3</v>
      </c>
      <c r="U236">
        <v>9.1312120701956909E-3</v>
      </c>
      <c r="V236">
        <v>8.7303686957358288E-3</v>
      </c>
      <c r="W236">
        <v>3.3670843454628539E-3</v>
      </c>
      <c r="X236">
        <v>7.8565301394133251E-3</v>
      </c>
      <c r="Y236">
        <v>3.4151855503980373E-3</v>
      </c>
      <c r="Z236">
        <v>4.8902891684103351E-4</v>
      </c>
      <c r="AA236">
        <v>7.8725638743917196E-3</v>
      </c>
      <c r="AB236">
        <v>6.6540000160337349E-4</v>
      </c>
      <c r="AC236">
        <v>3.9042144672390708E-3</v>
      </c>
      <c r="AD236">
        <v>1.8278457875369777E-3</v>
      </c>
      <c r="AE236">
        <v>2.1012209689186049E-2</v>
      </c>
      <c r="AF236">
        <v>3.1826963932113164E-3</v>
      </c>
      <c r="AG236">
        <v>6.2611735090630687E-3</v>
      </c>
      <c r="AH236">
        <v>6.605898811098551E-3</v>
      </c>
      <c r="AI236">
        <v>3.4472530203548266E-4</v>
      </c>
      <c r="AJ236">
        <v>5.6118072424380901E-4</v>
      </c>
      <c r="AK236">
        <v>1.7156096426882159E-3</v>
      </c>
      <c r="AL236">
        <v>5.3713012177621718E-4</v>
      </c>
      <c r="AM236">
        <v>1.002108436149659E-3</v>
      </c>
      <c r="AN236">
        <v>3.8080120573687039E-3</v>
      </c>
      <c r="AO236">
        <v>5.0826939881510698E-3</v>
      </c>
      <c r="AP236">
        <v>6.1729879666818992E-4</v>
      </c>
      <c r="AQ236">
        <v>1.8759469924721614E-3</v>
      </c>
      <c r="AR236">
        <v>1.1159479544962601E-2</v>
      </c>
      <c r="AS236">
        <v>1.002108436149659E-3</v>
      </c>
      <c r="AT236">
        <v>8.4978795385491071E-4</v>
      </c>
      <c r="AU236">
        <v>2.5894481990107188E-3</v>
      </c>
      <c r="AV236">
        <v>4.0886024194906081E-4</v>
      </c>
      <c r="AW236">
        <v>4.4894457939504719E-4</v>
      </c>
      <c r="AX236">
        <v>1.7637108476233995E-4</v>
      </c>
      <c r="AY236">
        <v>3.8480963948146903E-4</v>
      </c>
      <c r="AZ236">
        <v>1.2826987982715634E-4</v>
      </c>
      <c r="BA236">
        <v>8.0168674891972715E-4</v>
      </c>
      <c r="BB236">
        <v>1.6835421727314268E-4</v>
      </c>
      <c r="BC236">
        <v>6.0928192917899257E-4</v>
      </c>
      <c r="BD236">
        <v>9.4599036372527794E-4</v>
      </c>
      <c r="BE236">
        <v>2.4852289216511543E-4</v>
      </c>
      <c r="BF236">
        <v>2.0042168722993179E-4</v>
      </c>
      <c r="BG236">
        <v>5.4514698926541442E-4</v>
      </c>
      <c r="BH236">
        <v>2.2447228969752359E-4</v>
      </c>
      <c r="BI236">
        <v>9.7004096619286977E-4</v>
      </c>
      <c r="BJ236">
        <v>0</v>
      </c>
      <c r="BK236">
        <v>4.617715673777628E-3</v>
      </c>
      <c r="BL236">
        <v>3.9843831421310441E-3</v>
      </c>
      <c r="BM236">
        <v>2.4852289216511543E-4</v>
      </c>
      <c r="BN236">
        <v>5.1307951930862534E-4</v>
      </c>
      <c r="BO236">
        <v>2.0683518122128959E-3</v>
      </c>
      <c r="BP236">
        <v>2.3329084393564057E-3</v>
      </c>
      <c r="BQ236">
        <v>3.8641301297930846E-3</v>
      </c>
      <c r="BR236">
        <v>3.9282650697066628E-4</v>
      </c>
      <c r="BS236">
        <v>1.2025301233795907E-4</v>
      </c>
      <c r="BT236">
        <v>0</v>
      </c>
      <c r="BU236">
        <v>3.527421695246799E-4</v>
      </c>
      <c r="BV236">
        <v>8.8185542381169976E-5</v>
      </c>
      <c r="BW236">
        <v>2.9662409710029904E-4</v>
      </c>
      <c r="BX236">
        <v>4.0084337445986357E-4</v>
      </c>
      <c r="BY236">
        <v>7.3755180900614899E-4</v>
      </c>
      <c r="BZ236">
        <v>4.6898674811804032E-3</v>
      </c>
      <c r="CA236">
        <v>3.3670843454628536E-4</v>
      </c>
      <c r="CB236">
        <v>0</v>
      </c>
      <c r="CC236">
        <v>3.3670843454628536E-4</v>
      </c>
      <c r="CD236">
        <v>1.5793228953718623E-3</v>
      </c>
      <c r="CE236">
        <v>5.1307951930862534E-4</v>
      </c>
      <c r="CF236">
        <v>0</v>
      </c>
      <c r="CG236">
        <v>0</v>
      </c>
      <c r="CH236">
        <v>8.0168674891972706E-5</v>
      </c>
      <c r="CI236">
        <v>3.687759045030745E-4</v>
      </c>
      <c r="CJ236">
        <v>1.2025301233795907E-4</v>
      </c>
      <c r="CK236">
        <v>0</v>
      </c>
      <c r="CL236">
        <v>1.0421927735956453E-4</v>
      </c>
      <c r="CM236">
        <v>8.8185542381169976E-5</v>
      </c>
      <c r="CN236">
        <v>0</v>
      </c>
      <c r="CO236">
        <v>0</v>
      </c>
      <c r="CP236">
        <v>3.687759045030745E-4</v>
      </c>
      <c r="CQ236">
        <v>0</v>
      </c>
      <c r="CR236">
        <v>1.0421927735956453E-4</v>
      </c>
      <c r="CS236">
        <v>7.2151807402775437E-5</v>
      </c>
      <c r="CT236">
        <v>4.2489397692745535E-4</v>
      </c>
      <c r="CU236">
        <v>1.4430361480555087E-4</v>
      </c>
      <c r="CV236">
        <v>0</v>
      </c>
      <c r="CW236">
        <v>3.0464096458949629E-4</v>
      </c>
      <c r="CX236">
        <v>7.8565301394133255E-4</v>
      </c>
      <c r="CY236">
        <v>0</v>
      </c>
      <c r="CZ236">
        <v>1.2826987982715633E-3</v>
      </c>
      <c r="DA236">
        <v>0</v>
      </c>
      <c r="DB236">
        <v>1.5232048229474814E-4</v>
      </c>
      <c r="DC236">
        <v>0</v>
      </c>
    </row>
    <row r="237" spans="1:107" x14ac:dyDescent="0.25">
      <c r="A237" t="s">
        <v>230</v>
      </c>
      <c r="B237" t="str">
        <f>LEFT(A237,7)</f>
        <v>VDMT028</v>
      </c>
      <c r="C237" t="s">
        <v>192</v>
      </c>
      <c r="D237">
        <v>7</v>
      </c>
      <c r="E237">
        <v>76.894999999999996</v>
      </c>
      <c r="F237">
        <v>152.774</v>
      </c>
      <c r="G237">
        <v>0.98678717731972176</v>
      </c>
      <c r="H237">
        <v>1.9794418758256275E-2</v>
      </c>
      <c r="I237">
        <v>1.6553830911492734E-2</v>
      </c>
      <c r="J237">
        <v>3.1353203434610302E-2</v>
      </c>
      <c r="K237">
        <v>5.8371862615587848E-2</v>
      </c>
      <c r="L237">
        <v>3.4469947159841479E-3</v>
      </c>
      <c r="M237">
        <v>5.9445178335535004E-3</v>
      </c>
      <c r="N237">
        <v>7.9879458388375166E-3</v>
      </c>
      <c r="O237">
        <v>1.2301849405548217E-2</v>
      </c>
      <c r="P237">
        <v>1.7152410832232498E-2</v>
      </c>
      <c r="Q237">
        <v>7.0797556142668432E-3</v>
      </c>
      <c r="R237">
        <v>1.7957397622192866E-3</v>
      </c>
      <c r="S237">
        <v>3.3850726552179656E-3</v>
      </c>
      <c r="T237">
        <v>1.1352377807133422E-3</v>
      </c>
      <c r="U237">
        <v>7.6783355350066047E-3</v>
      </c>
      <c r="V237">
        <v>6.6256605019815061E-3</v>
      </c>
      <c r="W237">
        <v>2.6832892998678998E-3</v>
      </c>
      <c r="X237">
        <v>6.2954095112285335E-3</v>
      </c>
      <c r="Y237">
        <v>1.1971598414795245E-3</v>
      </c>
      <c r="Z237">
        <v>1.0939564068692207E-3</v>
      </c>
      <c r="AA237">
        <v>3.6740422721268165E-3</v>
      </c>
      <c r="AB237">
        <v>1.2384412153236459E-3</v>
      </c>
      <c r="AC237">
        <v>3.2405878467635404E-3</v>
      </c>
      <c r="AD237">
        <v>7.8434610303830911E-4</v>
      </c>
      <c r="AE237">
        <v>2.3303335535006606E-2</v>
      </c>
      <c r="AF237">
        <v>2.3736789960369883E-3</v>
      </c>
      <c r="AG237">
        <v>1.6925363276089828E-3</v>
      </c>
      <c r="AH237">
        <v>6.8114266842800525E-3</v>
      </c>
      <c r="AI237">
        <v>6.8114266842800525E-4</v>
      </c>
      <c r="AJ237">
        <v>2.724570673712021E-3</v>
      </c>
      <c r="AK237">
        <v>4.1694187582562749E-3</v>
      </c>
      <c r="AL237">
        <v>1.7131770145310437E-3</v>
      </c>
      <c r="AM237">
        <v>1.4861294583883751E-3</v>
      </c>
      <c r="AN237">
        <v>2.4356010568031706E-3</v>
      </c>
      <c r="AO237">
        <v>6.6256605019815061E-3</v>
      </c>
      <c r="AP237">
        <v>8.0498678996036984E-4</v>
      </c>
      <c r="AQ237">
        <v>7.6370541611624839E-4</v>
      </c>
      <c r="AR237">
        <v>3.0341809775429325E-3</v>
      </c>
      <c r="AS237">
        <v>9.9075297225891673E-4</v>
      </c>
      <c r="AT237">
        <v>9.4947159841479527E-4</v>
      </c>
      <c r="AU237">
        <v>3.0341809775429325E-3</v>
      </c>
      <c r="AV237">
        <v>1.9815059445178335E-3</v>
      </c>
      <c r="AW237">
        <v>8.8754953764861298E-4</v>
      </c>
      <c r="AX237">
        <v>2.2704755614266843E-4</v>
      </c>
      <c r="AY237">
        <v>3.3025099075297226E-4</v>
      </c>
      <c r="AZ237">
        <v>2.4768824306472918E-4</v>
      </c>
      <c r="BA237">
        <v>0</v>
      </c>
      <c r="BB237">
        <v>7.4306472919418755E-4</v>
      </c>
      <c r="BC237">
        <v>6.8114266842800525E-4</v>
      </c>
      <c r="BD237">
        <v>2.2704755614266843E-4</v>
      </c>
      <c r="BE237">
        <v>2.2704755614266843E-4</v>
      </c>
      <c r="BF237">
        <v>8.8754953764861298E-4</v>
      </c>
      <c r="BG237">
        <v>2.0640686922060767E-4</v>
      </c>
      <c r="BH237">
        <v>4.5409511228533685E-4</v>
      </c>
      <c r="BI237">
        <v>4.3345442536327607E-4</v>
      </c>
      <c r="BJ237">
        <v>1.8576618229854689E-4</v>
      </c>
      <c r="BK237">
        <v>1.5893328929986791E-3</v>
      </c>
      <c r="BL237">
        <v>1.2178005284015853E-3</v>
      </c>
      <c r="BM237">
        <v>0</v>
      </c>
      <c r="BN237">
        <v>0</v>
      </c>
      <c r="BO237">
        <v>9.4947159841479527E-4</v>
      </c>
      <c r="BP237">
        <v>2.8896961690885075E-4</v>
      </c>
      <c r="BQ237">
        <v>5.160171730515192E-4</v>
      </c>
      <c r="BR237">
        <v>1.3003632760898282E-3</v>
      </c>
      <c r="BS237">
        <v>2.2704755614266843E-4</v>
      </c>
      <c r="BT237">
        <v>0</v>
      </c>
      <c r="BU237">
        <v>5.5729854689564066E-4</v>
      </c>
      <c r="BV237">
        <v>2.4768824306472918E-4</v>
      </c>
      <c r="BW237">
        <v>0</v>
      </c>
      <c r="BX237">
        <v>0</v>
      </c>
      <c r="BY237">
        <v>4.3345442536327607E-4</v>
      </c>
      <c r="BZ237">
        <v>6.6050198150594452E-4</v>
      </c>
      <c r="CA237">
        <v>1.0320343461030384E-3</v>
      </c>
      <c r="CB237">
        <v>0</v>
      </c>
      <c r="CC237">
        <v>1.1765191545574636E-3</v>
      </c>
      <c r="CD237">
        <v>5.9857992073976223E-4</v>
      </c>
      <c r="CE237">
        <v>4.7473579920739764E-4</v>
      </c>
      <c r="CF237">
        <v>3.3850726552179656E-3</v>
      </c>
      <c r="CG237">
        <v>0</v>
      </c>
      <c r="CH237">
        <v>0</v>
      </c>
      <c r="CI237">
        <v>1.0733157199471599E-3</v>
      </c>
      <c r="CJ237">
        <v>0</v>
      </c>
      <c r="CK237">
        <v>1.2384412153236459E-4</v>
      </c>
      <c r="CL237">
        <v>0</v>
      </c>
      <c r="CM237">
        <v>0</v>
      </c>
      <c r="CN237">
        <v>4.9537648612945837E-4</v>
      </c>
      <c r="CO237">
        <v>0</v>
      </c>
      <c r="CP237">
        <v>0</v>
      </c>
      <c r="CQ237">
        <v>4.3345442536327607E-4</v>
      </c>
      <c r="CR237">
        <v>0</v>
      </c>
      <c r="CS237">
        <v>0</v>
      </c>
      <c r="CT237">
        <v>1.6925363276089828E-3</v>
      </c>
      <c r="CU237">
        <v>0</v>
      </c>
      <c r="CV237">
        <v>0</v>
      </c>
      <c r="CW237">
        <v>0</v>
      </c>
      <c r="CX237">
        <v>0</v>
      </c>
      <c r="CY237">
        <v>2.6832892998678997E-4</v>
      </c>
      <c r="CZ237">
        <v>2.4768824306472918E-4</v>
      </c>
      <c r="DA237">
        <v>0</v>
      </c>
      <c r="DB237">
        <v>4.9537648612945837E-4</v>
      </c>
      <c r="DC237">
        <v>0</v>
      </c>
    </row>
    <row r="238" spans="1:107" x14ac:dyDescent="0.25">
      <c r="A238" t="s">
        <v>250</v>
      </c>
      <c r="B238" t="str">
        <f>LEFT(A238,7)</f>
        <v>VDMT028</v>
      </c>
      <c r="C238" t="s">
        <v>192</v>
      </c>
      <c r="D238">
        <v>14</v>
      </c>
      <c r="E238">
        <v>76.894999999999996</v>
      </c>
      <c r="F238">
        <v>152.774</v>
      </c>
      <c r="G238">
        <v>0.98678717731972176</v>
      </c>
      <c r="H238">
        <v>0.73311552976961636</v>
      </c>
      <c r="I238">
        <v>1.5250943502506619E-2</v>
      </c>
      <c r="J238">
        <v>2.8086802230608911E-2</v>
      </c>
      <c r="K238">
        <v>5.5842674477553089E-2</v>
      </c>
      <c r="L238">
        <v>1.6546499183236636E-3</v>
      </c>
      <c r="M238">
        <v>4.5766912634484314E-3</v>
      </c>
      <c r="N238">
        <v>5.9919450233763306E-3</v>
      </c>
      <c r="O238">
        <v>1.2230327268630653E-2</v>
      </c>
      <c r="P238">
        <v>1.3723032726863066E-2</v>
      </c>
      <c r="Q238">
        <v>4.2598434067481553E-3</v>
      </c>
      <c r="R238">
        <v>1.0632005858164817E-3</v>
      </c>
      <c r="S238">
        <v>2.5207007266377516E-3</v>
      </c>
      <c r="T238">
        <v>1.0420773953697966E-3</v>
      </c>
      <c r="U238">
        <v>5.6046865318537713E-3</v>
      </c>
      <c r="V238">
        <v>9.9278995099419814E-3</v>
      </c>
      <c r="W238">
        <v>1.1124880301920802E-3</v>
      </c>
      <c r="X238">
        <v>6.0412324677519289E-3</v>
      </c>
      <c r="Y238">
        <v>1.0772827127809384E-3</v>
      </c>
      <c r="Z238">
        <v>6.3369571340055205E-4</v>
      </c>
      <c r="AA238">
        <v>6.7664620064214502E-3</v>
      </c>
      <c r="AB238">
        <v>1.5279107756435532E-3</v>
      </c>
      <c r="AC238">
        <v>1.1336112206387654E-3</v>
      </c>
      <c r="AD238">
        <v>8.1676336393848924E-4</v>
      </c>
      <c r="AE238">
        <v>2.1862502112319045E-2</v>
      </c>
      <c r="AF238">
        <v>2.2531403143130737E-3</v>
      </c>
      <c r="AG238">
        <v>1.9714977750239396E-3</v>
      </c>
      <c r="AH238">
        <v>6.4355320227567174E-3</v>
      </c>
      <c r="AI238">
        <v>1.7602658705570889E-4</v>
      </c>
      <c r="AJ238">
        <v>1.3800484425167577E-3</v>
      </c>
      <c r="AK238">
        <v>2.2742635047597591E-3</v>
      </c>
      <c r="AL238">
        <v>3.0980679321804765E-4</v>
      </c>
      <c r="AM238">
        <v>8.660508083140878E-4</v>
      </c>
      <c r="AN238">
        <v>2.4221258378865542E-3</v>
      </c>
      <c r="AO238">
        <v>5.5413169605137156E-3</v>
      </c>
      <c r="AP238">
        <v>4.2950487241592969E-4</v>
      </c>
      <c r="AQ238">
        <v>7.8859911000957585E-4</v>
      </c>
      <c r="AR238">
        <v>6.4214498957922608E-3</v>
      </c>
      <c r="AS238">
        <v>3.8725849152255955E-4</v>
      </c>
      <c r="AT238">
        <v>7.5339379259843403E-4</v>
      </c>
      <c r="AU238">
        <v>1.9574156480594829E-3</v>
      </c>
      <c r="AV238">
        <v>9.7870782402974146E-4</v>
      </c>
      <c r="AW238">
        <v>2.7460147580690589E-4</v>
      </c>
      <c r="AX238">
        <v>1.6898552357348055E-4</v>
      </c>
      <c r="AY238">
        <v>2.9572466625359096E-4</v>
      </c>
      <c r="AZ238">
        <v>3.2388892018250434E-4</v>
      </c>
      <c r="BA238">
        <v>4.9287444375598489E-4</v>
      </c>
      <c r="BB238">
        <v>2.8868360277136258E-4</v>
      </c>
      <c r="BC238">
        <v>2.8164253928913421E-4</v>
      </c>
      <c r="BD238">
        <v>6.0553145947163855E-4</v>
      </c>
      <c r="BE238">
        <v>1.8306765053793724E-4</v>
      </c>
      <c r="BF238">
        <v>5.1399763420266996E-4</v>
      </c>
      <c r="BG238">
        <v>2.3235509491353575E-4</v>
      </c>
      <c r="BH238">
        <v>4.1542274545147299E-4</v>
      </c>
      <c r="BI238">
        <v>4.9991550723821321E-4</v>
      </c>
      <c r="BJ238">
        <v>3.6613530107587448E-4</v>
      </c>
      <c r="BK238">
        <v>9.927899509941981E-4</v>
      </c>
      <c r="BL238">
        <v>1.9292513941305694E-3</v>
      </c>
      <c r="BM238">
        <v>3.7317636455810286E-4</v>
      </c>
      <c r="BN238">
        <v>3.8021742804033123E-4</v>
      </c>
      <c r="BO238">
        <v>6.3369571340055205E-4</v>
      </c>
      <c r="BP238">
        <v>6.8298315777615051E-4</v>
      </c>
      <c r="BQ238">
        <v>2.4150847744043259E-3</v>
      </c>
      <c r="BR238">
        <v>3.9429955500478792E-4</v>
      </c>
      <c r="BS238">
        <v>2.6756041232467751E-4</v>
      </c>
      <c r="BT238">
        <v>2.1123190446685068E-4</v>
      </c>
      <c r="BU238">
        <v>8.8717399876077287E-4</v>
      </c>
      <c r="BV238">
        <v>9.8574888751196981E-5</v>
      </c>
      <c r="BW238">
        <v>3.8725849152255955E-4</v>
      </c>
      <c r="BX238">
        <v>0</v>
      </c>
      <c r="BY238">
        <v>2.9572466625359096E-4</v>
      </c>
      <c r="BZ238">
        <v>1.6476088548414353E-3</v>
      </c>
      <c r="CA238">
        <v>8.0972230045626092E-4</v>
      </c>
      <c r="CB238">
        <v>6.3369571340055205E-5</v>
      </c>
      <c r="CC238">
        <v>7.1114741170506389E-4</v>
      </c>
      <c r="CD238">
        <v>1.2673914268011041E-3</v>
      </c>
      <c r="CE238">
        <v>7.1818847518729232E-4</v>
      </c>
      <c r="CF238">
        <v>7.2522953866952064E-4</v>
      </c>
      <c r="CG238">
        <v>0</v>
      </c>
      <c r="CH238">
        <v>7.0410634822283552E-5</v>
      </c>
      <c r="CI238">
        <v>1.3941305694812145E-3</v>
      </c>
      <c r="CJ238">
        <v>3.7317636455810286E-4</v>
      </c>
      <c r="CK238">
        <v>0</v>
      </c>
      <c r="CL238">
        <v>0</v>
      </c>
      <c r="CM238">
        <v>1.2673914268011041E-4</v>
      </c>
      <c r="CN238">
        <v>0</v>
      </c>
      <c r="CO238">
        <v>0</v>
      </c>
      <c r="CP238">
        <v>1.408212696445671E-4</v>
      </c>
      <c r="CQ238">
        <v>1.6194446009125217E-4</v>
      </c>
      <c r="CR238">
        <v>1.9714977750239396E-4</v>
      </c>
      <c r="CS238">
        <v>0</v>
      </c>
      <c r="CT238">
        <v>5.6328507857826842E-4</v>
      </c>
      <c r="CU238">
        <v>2.7460147580690589E-4</v>
      </c>
      <c r="CV238">
        <v>1.1265701571565369E-4</v>
      </c>
      <c r="CW238">
        <v>0</v>
      </c>
      <c r="CX238">
        <v>3.1684785670027602E-4</v>
      </c>
      <c r="CY238">
        <v>1.2673914268011041E-4</v>
      </c>
      <c r="CZ238">
        <v>8.8717399876077287E-4</v>
      </c>
      <c r="DA238">
        <v>9.8574888751196981E-5</v>
      </c>
      <c r="DB238">
        <v>2.7460147580690589E-4</v>
      </c>
      <c r="DC238">
        <v>0</v>
      </c>
    </row>
    <row r="239" spans="1:107" x14ac:dyDescent="0.25">
      <c r="A239" t="s">
        <v>270</v>
      </c>
      <c r="B239" t="str">
        <f>LEFT(A239,7)</f>
        <v>VDMT028</v>
      </c>
      <c r="C239" t="s">
        <v>192</v>
      </c>
      <c r="D239">
        <v>50</v>
      </c>
      <c r="E239">
        <v>76.894999999999996</v>
      </c>
      <c r="F239">
        <v>152.774</v>
      </c>
      <c r="G239">
        <v>0.98678717731972176</v>
      </c>
      <c r="H239">
        <v>0.60828516377649322</v>
      </c>
      <c r="I239">
        <v>1.7347684539233275E-2</v>
      </c>
      <c r="J239">
        <v>7.0327552986512526E-2</v>
      </c>
      <c r="K239">
        <v>5.7750315593648266E-2</v>
      </c>
      <c r="L239">
        <v>1.02983190485682E-3</v>
      </c>
      <c r="M239">
        <v>4.8435319912298186E-3</v>
      </c>
      <c r="N239">
        <v>1.0371403893429007E-2</v>
      </c>
      <c r="O239">
        <v>2.5739153544614975E-2</v>
      </c>
      <c r="P239">
        <v>1.9028635971031826E-2</v>
      </c>
      <c r="Q239">
        <v>5.3086173676167693E-3</v>
      </c>
      <c r="R239">
        <v>2.2390538834628926E-3</v>
      </c>
      <c r="S239">
        <v>3.3419706331805194E-3</v>
      </c>
      <c r="T239">
        <v>7.9064513985781671E-4</v>
      </c>
      <c r="U239">
        <v>7.6871968639957476E-3</v>
      </c>
      <c r="V239">
        <v>8.5974353863530664E-3</v>
      </c>
      <c r="W239">
        <v>1.9201381967975551E-3</v>
      </c>
      <c r="X239">
        <v>1.0670387349677762E-2</v>
      </c>
      <c r="Y239">
        <v>2.4715965716563685E-3</v>
      </c>
      <c r="Z239">
        <v>7.1756029499701012E-4</v>
      </c>
      <c r="AA239">
        <v>5.2886851372001857E-3</v>
      </c>
      <c r="AB239">
        <v>2.3652913427679224E-3</v>
      </c>
      <c r="AC239">
        <v>3.6542422430403294E-3</v>
      </c>
      <c r="AD239">
        <v>4.1857683874825595E-4</v>
      </c>
      <c r="AE239">
        <v>3.6389608663876152E-2</v>
      </c>
      <c r="AF239">
        <v>3.5014284765131883E-3</v>
      </c>
      <c r="AG239">
        <v>4.9299049897016806E-3</v>
      </c>
      <c r="AH239">
        <v>6.2520762740017272E-3</v>
      </c>
      <c r="AI239">
        <v>2.6576307222111485E-4</v>
      </c>
      <c r="AJ239">
        <v>8.3050960069098404E-4</v>
      </c>
      <c r="AK239">
        <v>3.521360706929772E-3</v>
      </c>
      <c r="AL239">
        <v>7.5078067902464949E-4</v>
      </c>
      <c r="AM239">
        <v>9.7667929041259723E-4</v>
      </c>
      <c r="AN239">
        <v>7.0360773370540166E-3</v>
      </c>
      <c r="AO239">
        <v>5.5876685934489407E-3</v>
      </c>
      <c r="AP239">
        <v>1.5414258188824663E-3</v>
      </c>
      <c r="AQ239">
        <v>1.0696963656899874E-3</v>
      </c>
      <c r="AR239">
        <v>7.0227891834429602E-3</v>
      </c>
      <c r="AS239">
        <v>6.9098398777489871E-4</v>
      </c>
      <c r="AT239">
        <v>1.2623745930502956E-3</v>
      </c>
      <c r="AU239">
        <v>6.690585343166567E-3</v>
      </c>
      <c r="AV239">
        <v>8.9030629194073482E-4</v>
      </c>
      <c r="AW239">
        <v>3.7871237791508872E-4</v>
      </c>
      <c r="AX239">
        <v>2.126104577768919E-4</v>
      </c>
      <c r="AY239">
        <v>3.9200053152614443E-4</v>
      </c>
      <c r="AZ239">
        <v>4.5179722277589526E-4</v>
      </c>
      <c r="BA239">
        <v>6.7769583416384289E-4</v>
      </c>
      <c r="BB239">
        <v>2.3254268819347551E-4</v>
      </c>
      <c r="BC239">
        <v>1.1892897481894892E-3</v>
      </c>
      <c r="BD239">
        <v>5.3152614444222971E-4</v>
      </c>
      <c r="BE239">
        <v>2.3254268819347551E-4</v>
      </c>
      <c r="BF239">
        <v>3.7206830110956082E-4</v>
      </c>
      <c r="BG239">
        <v>3.8535645472061658E-4</v>
      </c>
      <c r="BH239">
        <v>1.5281376652714107E-4</v>
      </c>
      <c r="BI239">
        <v>4.5179722277589526E-4</v>
      </c>
      <c r="BJ239">
        <v>9.9661152082918084E-5</v>
      </c>
      <c r="BK239">
        <v>1.2158660554116006E-3</v>
      </c>
      <c r="BL239">
        <v>3.109427944987044E-3</v>
      </c>
      <c r="BM239">
        <v>1.0630522888844595E-4</v>
      </c>
      <c r="BN239">
        <v>9.7667929041259723E-4</v>
      </c>
      <c r="BO239">
        <v>1.02983190485682E-3</v>
      </c>
      <c r="BP239">
        <v>2.3254268819347551E-4</v>
      </c>
      <c r="BQ239">
        <v>1.4484087436050762E-3</v>
      </c>
      <c r="BR239">
        <v>6.8500431864992363E-3</v>
      </c>
      <c r="BS239">
        <v>8.6372998471862338E-5</v>
      </c>
      <c r="BT239">
        <v>1.9267822736030829E-4</v>
      </c>
      <c r="BU239">
        <v>9.5010298319048571E-4</v>
      </c>
      <c r="BV239">
        <v>1.7274599694372468E-4</v>
      </c>
      <c r="BW239">
        <v>1.661019201381968E-4</v>
      </c>
      <c r="BX239">
        <v>5.1159391402564615E-4</v>
      </c>
      <c r="BY239">
        <v>3.3884791708192145E-4</v>
      </c>
      <c r="BZ239">
        <v>2.0264434256860009E-3</v>
      </c>
      <c r="CA239">
        <v>6.3783137333067567E-4</v>
      </c>
      <c r="CB239">
        <v>4.6508537638695102E-5</v>
      </c>
      <c r="CC239">
        <v>4.1857683874825595E-4</v>
      </c>
      <c r="CD239">
        <v>6.1789914291409211E-4</v>
      </c>
      <c r="CE239">
        <v>1.3088831306889907E-3</v>
      </c>
      <c r="CF239">
        <v>2.1128164241578633E-3</v>
      </c>
      <c r="CG239">
        <v>3.1227160985980998E-4</v>
      </c>
      <c r="CH239">
        <v>1.7274599694372468E-4</v>
      </c>
      <c r="CI239">
        <v>3.0296990233207098E-3</v>
      </c>
      <c r="CJ239">
        <v>3.0562753305428213E-4</v>
      </c>
      <c r="CK239">
        <v>1.1294930569397382E-4</v>
      </c>
      <c r="CL239">
        <v>0</v>
      </c>
      <c r="CM239">
        <v>9.3017075277390204E-5</v>
      </c>
      <c r="CN239">
        <v>0</v>
      </c>
      <c r="CO239">
        <v>7.3084844860806593E-5</v>
      </c>
      <c r="CP239">
        <v>0</v>
      </c>
      <c r="CQ239">
        <v>1.8603415055478041E-4</v>
      </c>
      <c r="CR239">
        <v>1.3288153611055743E-4</v>
      </c>
      <c r="CS239">
        <v>1.8603415055478041E-4</v>
      </c>
      <c r="CT239">
        <v>6.3118729652514782E-4</v>
      </c>
      <c r="CU239">
        <v>2.59118995415587E-4</v>
      </c>
      <c r="CV239">
        <v>0</v>
      </c>
      <c r="CW239">
        <v>2.9898345624875422E-4</v>
      </c>
      <c r="CX239">
        <v>0</v>
      </c>
      <c r="CY239">
        <v>7.3084844860806593E-5</v>
      </c>
      <c r="CZ239">
        <v>1.7274599694372468E-4</v>
      </c>
      <c r="DA239">
        <v>1.0630522888844595E-4</v>
      </c>
      <c r="DB239">
        <v>2.3254268819347551E-4</v>
      </c>
      <c r="DC239">
        <v>0</v>
      </c>
    </row>
    <row r="240" spans="1:107" x14ac:dyDescent="0.25">
      <c r="G240" t="s">
        <v>356</v>
      </c>
      <c r="H240">
        <f>MEDIAN(H237-H236,H238-H237,H239-H238)</f>
        <v>-0.12483036599312314</v>
      </c>
      <c r="I240">
        <f t="shared" ref="I240" si="3842">MEDIAN(I237-I236,I238-I237,I239-I238)</f>
        <v>-1.3028874089861149E-3</v>
      </c>
      <c r="J240">
        <f t="shared" ref="J240" si="3843">MEDIAN(J237-J236,J238-J237,J239-J238)</f>
        <v>-3.2664012040013908E-3</v>
      </c>
      <c r="K240">
        <f t="shared" ref="K240" si="3844">MEDIAN(K237-K236,K238-K237,K239-K238)</f>
        <v>-2.5291881380347589E-3</v>
      </c>
      <c r="L240">
        <f t="shared" ref="L240" si="3845">MEDIAN(L237-L236,L238-L237,L239-L238)</f>
        <v>-1.7923447976604843E-3</v>
      </c>
      <c r="M240">
        <f t="shared" ref="M240" si="3846">MEDIAN(M237-M236,M238-M237,M239-M238)</f>
        <v>2.668407277813872E-4</v>
      </c>
      <c r="N240">
        <f t="shared" ref="N240" si="3847">MEDIAN(N237-N236,N238-N237,N239-N238)</f>
        <v>2.5284590786941747E-3</v>
      </c>
      <c r="O240">
        <f t="shared" ref="O240" si="3848">MEDIAN(O237-O236,O238-O237,O239-O238)</f>
        <v>-7.1522136917563303E-5</v>
      </c>
      <c r="P240">
        <f t="shared" ref="P240" si="3849">MEDIAN(P237-P236,P238-P237,P239-P238)</f>
        <v>-3.4293781053694322E-3</v>
      </c>
      <c r="Q240">
        <f t="shared" ref="Q240" si="3850">MEDIAN(Q237-Q236,Q238-Q237,Q239-Q238)</f>
        <v>1.0487739608686141E-3</v>
      </c>
      <c r="R240">
        <f t="shared" ref="R240" si="3851">MEDIAN(R237-R236,R238-R237,R239-R238)</f>
        <v>9.4595180836437587E-4</v>
      </c>
      <c r="S240">
        <f t="shared" ref="S240" si="3852">MEDIAN(S237-S236,S238-S237,S239-S238)</f>
        <v>8.2126990654276784E-4</v>
      </c>
      <c r="T240">
        <f t="shared" ref="T240" si="3853">MEDIAN(T237-T236,T238-T237,T239-T238)</f>
        <v>-2.5143225551197985E-4</v>
      </c>
      <c r="U240">
        <f t="shared" ref="U240" si="3854">MEDIAN(U237-U236,U238-U237,U239-U238)</f>
        <v>-1.4528765351890863E-3</v>
      </c>
      <c r="V240">
        <f t="shared" ref="V240" si="3855">MEDIAN(V237-V236,V238-V237,V239-V238)</f>
        <v>-1.3304641235889151E-3</v>
      </c>
      <c r="W240">
        <f t="shared" ref="W240" si="3856">MEDIAN(W237-W236,W238-W237,W239-W238)</f>
        <v>-6.8379504559495409E-4</v>
      </c>
      <c r="X240">
        <f t="shared" ref="X240" si="3857">MEDIAN(X237-X236,X238-X237,X239-X238)</f>
        <v>-2.5417704347660466E-4</v>
      </c>
      <c r="Y240">
        <f t="shared" ref="Y240" si="3858">MEDIAN(Y237-Y236,Y238-Y237,Y239-Y238)</f>
        <v>-1.1987712869858608E-4</v>
      </c>
      <c r="Z240">
        <f t="shared" ref="Z240" si="3859">MEDIAN(Z237-Z236,Z238-Z237,Z239-Z238)</f>
        <v>8.3864581596458068E-5</v>
      </c>
      <c r="AA240">
        <f t="shared" ref="AA240" si="3860">MEDIAN(AA237-AA236,AA238-AA237,AA239-AA238)</f>
        <v>-1.4777768692212645E-3</v>
      </c>
      <c r="AB240">
        <f t="shared" ref="AB240" si="3861">MEDIAN(AB237-AB236,AB238-AB237,AB239-AB238)</f>
        <v>5.7304121372027243E-4</v>
      </c>
      <c r="AC240">
        <f t="shared" ref="AC240" si="3862">MEDIAN(AC237-AC236,AC238-AC237,AC239-AC238)</f>
        <v>-6.6362662047553039E-4</v>
      </c>
      <c r="AD240">
        <f t="shared" ref="AD240" si="3863">MEDIAN(AD237-AD236,AD238-AD237,AD239-AD238)</f>
        <v>-3.9818652519023329E-4</v>
      </c>
      <c r="AE240">
        <f t="shared" ref="AE240" si="3864">MEDIAN(AE237-AE236,AE238-AE237,AE239-AE238)</f>
        <v>2.2911258458205574E-3</v>
      </c>
      <c r="AF240">
        <f t="shared" ref="AF240" si="3865">MEDIAN(AF237-AF236,AF238-AF237,AF239-AF238)</f>
        <v>-1.2053868172391463E-4</v>
      </c>
      <c r="AG240">
        <f t="shared" ref="AG240" si="3866">MEDIAN(AG237-AG236,AG238-AG237,AG239-AG238)</f>
        <v>2.7896144741495674E-4</v>
      </c>
      <c r="AH240">
        <f t="shared" ref="AH240" si="3867">MEDIAN(AH237-AH236,AH238-AH237,AH239-AH238)</f>
        <v>-1.834557487549902E-4</v>
      </c>
      <c r="AI240">
        <f t="shared" ref="AI240" si="3868">MEDIAN(AI237-AI236,AI238-AI237,AI239-AI238)</f>
        <v>8.9736485165405961E-5</v>
      </c>
      <c r="AJ240">
        <f t="shared" ref="AJ240" si="3869">MEDIAN(AJ237-AJ236,AJ238-AJ237,AJ239-AJ238)</f>
        <v>-5.4953884182577361E-4</v>
      </c>
      <c r="AK240">
        <f t="shared" ref="AK240" si="3870">MEDIAN(AK237-AK236,AK238-AK237,AK239-AK238)</f>
        <v>1.2470972021700129E-3</v>
      </c>
      <c r="AL240">
        <f t="shared" ref="AL240" si="3871">MEDIAN(AL237-AL236,AL238-AL237,AL239-AL238)</f>
        <v>4.4097388580660184E-4</v>
      </c>
      <c r="AM240">
        <f t="shared" ref="AM240" si="3872">MEDIAN(AM237-AM236,AM238-AM237,AM239-AM238)</f>
        <v>1.1062848209850943E-4</v>
      </c>
      <c r="AN240">
        <f t="shared" ref="AN240" si="3873">MEDIAN(AN237-AN236,AN238-AN237,AN239-AN238)</f>
        <v>-1.3475218916616377E-5</v>
      </c>
      <c r="AO240">
        <f t="shared" ref="AO240" si="3874">MEDIAN(AO237-AO236,AO238-AO237,AO239-AO238)</f>
        <v>4.6351632935225096E-5</v>
      </c>
      <c r="AP240">
        <f t="shared" ref="AP240" si="3875">MEDIAN(AP237-AP236,AP238-AP237,AP239-AP238)</f>
        <v>1.8768799329217992E-4</v>
      </c>
      <c r="AQ240">
        <f t="shared" ref="AQ240" si="3876">MEDIAN(AQ237-AQ236,AQ238-AQ237,AQ239-AQ238)</f>
        <v>2.4893693893327461E-5</v>
      </c>
      <c r="AR240">
        <f t="shared" ref="AR240" si="3877">MEDIAN(AR237-AR236,AR238-AR237,AR239-AR238)</f>
        <v>6.0133928765069948E-4</v>
      </c>
      <c r="AS240">
        <f t="shared" ref="AS240" si="3878">MEDIAN(AS237-AS236,AS238-AS237,AS239-AS238)</f>
        <v>-1.1355463890742228E-5</v>
      </c>
      <c r="AT240">
        <f t="shared" ref="AT240" si="3879">MEDIAN(AT237-AT236,AT238-AT237,AT239-AT238)</f>
        <v>9.9683644559884566E-5</v>
      </c>
      <c r="AU240">
        <f t="shared" ref="AU240" si="3880">MEDIAN(AU237-AU236,AU238-AU237,AU239-AU238)</f>
        <v>4.4473277853221372E-4</v>
      </c>
      <c r="AV240">
        <f t="shared" ref="AV240" si="3881">MEDIAN(AV237-AV236,AV238-AV237,AV239-AV238)</f>
        <v>-8.840153208900664E-5</v>
      </c>
      <c r="AW240">
        <f t="shared" ref="AW240" si="3882">MEDIAN(AW237-AW236,AW238-AW237,AW239-AW238)</f>
        <v>1.0411090210818284E-4</v>
      </c>
      <c r="AX240">
        <f t="shared" ref="AX240" si="3883">MEDIAN(AX237-AX236,AX238-AX237,AX239-AX238)</f>
        <v>4.3624934203411353E-5</v>
      </c>
      <c r="AY240">
        <f t="shared" ref="AY240" si="3884">MEDIAN(AY237-AY236,AY238-AY237,AY239-AY238)</f>
        <v>-3.4526324499381306E-5</v>
      </c>
      <c r="AZ240">
        <f t="shared" ref="AZ240" si="3885">MEDIAN(AZ237-AZ236,AZ238-AZ237,AZ239-AZ238)</f>
        <v>1.1941836323757285E-4</v>
      </c>
      <c r="BA240">
        <f t="shared" ref="BA240" si="3886">MEDIAN(BA237-BA236,BA238-BA237,BA239-BA238)</f>
        <v>1.84821390407858E-4</v>
      </c>
      <c r="BB240">
        <f t="shared" ref="BB240" si="3887">MEDIAN(BB237-BB236,BB238-BB237,BB239-BB238)</f>
        <v>-5.6140914577887071E-5</v>
      </c>
      <c r="BC240">
        <f t="shared" ref="BC240" si="3888">MEDIAN(BC237-BC236,BC238-BC237,BC239-BC238)</f>
        <v>7.1860739249012678E-5</v>
      </c>
      <c r="BD240">
        <f t="shared" ref="BD240" si="3889">MEDIAN(BD237-BD236,BD238-BD237,BD239-BD238)</f>
        <v>-7.4005315029408844E-5</v>
      </c>
      <c r="BE240">
        <f t="shared" ref="BE240" si="3890">MEDIAN(BE237-BE236,BE238-BE237,BE239-BE238)</f>
        <v>-2.1475336022447003E-5</v>
      </c>
      <c r="BF240">
        <f t="shared" ref="BF240" si="3891">MEDIAN(BF237-BF236,BF238-BF237,BF239-BF238)</f>
        <v>-1.4192933309310914E-4</v>
      </c>
      <c r="BG240">
        <f t="shared" ref="BG240" si="3892">MEDIAN(BG237-BG236,BG238-BG237,BG239-BG238)</f>
        <v>2.5948225692928081E-5</v>
      </c>
      <c r="BH240">
        <f t="shared" ref="BH240" si="3893">MEDIAN(BH237-BH236,BH238-BH237,BH239-BH238)</f>
        <v>-3.8672366833863861E-5</v>
      </c>
      <c r="BI240">
        <f t="shared" ref="BI240" si="3894">MEDIAN(BI237-BI236,BI238-BI237,BI239-BI238)</f>
        <v>-4.8118284462317948E-5</v>
      </c>
      <c r="BJ240">
        <f t="shared" ref="BJ240" si="3895">MEDIAN(BJ237-BJ236,BJ238-BJ237,BJ239-BJ238)</f>
        <v>1.8036911877732759E-4</v>
      </c>
      <c r="BK240">
        <f t="shared" ref="BK240" si="3896">MEDIAN(BK237-BK236,BK238-BK237,BK239-BK238)</f>
        <v>-5.9654294200448097E-4</v>
      </c>
      <c r="BL240">
        <f t="shared" ref="BL240" si="3897">MEDIAN(BL237-BL236,BL238-BL237,BL239-BL238)</f>
        <v>7.1145086572898413E-4</v>
      </c>
      <c r="BM240">
        <f t="shared" ref="BM240" si="3898">MEDIAN(BM237-BM236,BM238-BM237,BM239-BM238)</f>
        <v>-2.4852289216511543E-4</v>
      </c>
      <c r="BN240">
        <f t="shared" ref="BN240" si="3899">MEDIAN(BN237-BN236,BN238-BN237,BN239-BN238)</f>
        <v>3.8021742804033123E-4</v>
      </c>
      <c r="BO240">
        <f t="shared" ref="BO240" si="3900">MEDIAN(BO237-BO236,BO238-BO237,BO239-BO238)</f>
        <v>-3.1577588501424322E-4</v>
      </c>
      <c r="BP240">
        <f t="shared" ref="BP240" si="3901">MEDIAN(BP237-BP236,BP238-BP237,BP239-BP238)</f>
        <v>-4.5044046958267502E-4</v>
      </c>
      <c r="BQ240">
        <f t="shared" ref="BQ240" si="3902">MEDIAN(BQ237-BQ236,BQ238-BQ237,BQ239-BQ238)</f>
        <v>-9.6667603079924973E-4</v>
      </c>
      <c r="BR240">
        <f t="shared" ref="BR240" si="3903">MEDIAN(BR237-BR236,BR238-BR237,BR239-BR238)</f>
        <v>9.0753676911916193E-4</v>
      </c>
      <c r="BS240">
        <f t="shared" ref="BS240" si="3904">MEDIAN(BS237-BS236,BS238-BS237,BS239-BS238)</f>
        <v>4.0512856182009087E-5</v>
      </c>
      <c r="BT240">
        <f t="shared" ref="BT240" si="3905">MEDIAN(BT237-BT236,BT238-BT237,BT239-BT238)</f>
        <v>0</v>
      </c>
      <c r="BU240">
        <f t="shared" ref="BU240" si="3906">MEDIAN(BU237-BU236,BU238-BU237,BU239-BU238)</f>
        <v>2.0455637737096076E-4</v>
      </c>
      <c r="BV240">
        <f t="shared" ref="BV240" si="3907">MEDIAN(BV237-BV236,BV238-BV237,BV239-BV238)</f>
        <v>7.4171108192527696E-5</v>
      </c>
      <c r="BW240">
        <f t="shared" ref="BW240" si="3908">MEDIAN(BW237-BW236,BW238-BW237,BW239-BW238)</f>
        <v>-2.2115657138436275E-4</v>
      </c>
      <c r="BX240">
        <f t="shared" ref="BX240" si="3909">MEDIAN(BX237-BX236,BX238-BX237,BX239-BX238)</f>
        <v>0</v>
      </c>
      <c r="BY240">
        <f t="shared" ref="BY240" si="3910">MEDIAN(BY237-BY236,BY238-BY237,BY239-BY238)</f>
        <v>-1.3772975910968511E-4</v>
      </c>
      <c r="BZ240">
        <f t="shared" ref="BZ240" si="3911">MEDIAN(BZ237-BZ236,BZ238-BZ237,BZ239-BZ238)</f>
        <v>3.7883457084456561E-4</v>
      </c>
      <c r="CA240">
        <f t="shared" ref="CA240" si="3912">MEDIAN(CA237-CA236,CA238-CA237,CA239-CA238)</f>
        <v>-1.7189092712558524E-4</v>
      </c>
      <c r="CB240">
        <f t="shared" ref="CB240" si="3913">MEDIAN(CB237-CB236,CB238-CB237,CB239-CB238)</f>
        <v>0</v>
      </c>
      <c r="CC240">
        <f t="shared" ref="CC240" si="3914">MEDIAN(CC237-CC236,CC238-CC237,CC239-CC238)</f>
        <v>-2.9257057295680795E-4</v>
      </c>
      <c r="CD240">
        <f t="shared" ref="CD240" si="3915">MEDIAN(CD237-CD236,CD238-CD237,CD239-CD238)</f>
        <v>-6.4949228388701198E-4</v>
      </c>
      <c r="CE240">
        <f t="shared" ref="CE240" si="3916">MEDIAN(CE237-CE236,CE238-CE237,CE239-CE238)</f>
        <v>2.4345267597989469E-4</v>
      </c>
      <c r="CF240">
        <f t="shared" ref="CF240" si="3917">MEDIAN(CF237-CF236,CF238-CF237,CF239-CF238)</f>
        <v>1.3875868854883427E-3</v>
      </c>
      <c r="CG240">
        <f t="shared" ref="CG240" si="3918">MEDIAN(CG237-CG236,CG238-CG237,CG239-CG238)</f>
        <v>0</v>
      </c>
      <c r="CH240">
        <f t="shared" ref="CH240" si="3919">MEDIAN(CH237-CH236,CH238-CH237,CH239-CH238)</f>
        <v>7.0410634822283552E-5</v>
      </c>
      <c r="CI240">
        <f t="shared" ref="CI240" si="3920">MEDIAN(CI237-CI236,CI238-CI237,CI239-CI238)</f>
        <v>7.0453981544408542E-4</v>
      </c>
      <c r="CJ240">
        <f t="shared" ref="CJ240" si="3921">MEDIAN(CJ237-CJ236,CJ238-CJ237,CJ239-CJ238)</f>
        <v>-6.7548831503820724E-5</v>
      </c>
      <c r="CK240">
        <f t="shared" ref="CK240" si="3922">MEDIAN(CK237-CK236,CK238-CK237,CK239-CK238)</f>
        <v>1.1294930569397382E-4</v>
      </c>
      <c r="CL240">
        <f t="shared" ref="CL240" si="3923">MEDIAN(CL237-CL236,CL238-CL237,CL239-CL238)</f>
        <v>0</v>
      </c>
      <c r="CM240">
        <f t="shared" ref="CM240" si="3924">MEDIAN(CM237-CM236,CM238-CM237,CM239-CM238)</f>
        <v>-3.3722067402720205E-5</v>
      </c>
      <c r="CN240">
        <f t="shared" ref="CN240" si="3925">MEDIAN(CN237-CN236,CN238-CN237,CN239-CN238)</f>
        <v>0</v>
      </c>
      <c r="CO240">
        <f t="shared" ref="CO240" si="3926">MEDIAN(CO237-CO236,CO238-CO237,CO239-CO238)</f>
        <v>0</v>
      </c>
      <c r="CP240">
        <f t="shared" ref="CP240" si="3927">MEDIAN(CP237-CP236,CP238-CP237,CP239-CP238)</f>
        <v>-1.408212696445671E-4</v>
      </c>
      <c r="CQ240">
        <f t="shared" ref="CQ240" si="3928">MEDIAN(CQ237-CQ236,CQ238-CQ237,CQ239-CQ238)</f>
        <v>2.4089690463528237E-5</v>
      </c>
      <c r="CR240">
        <f t="shared" ref="CR240" si="3929">MEDIAN(CR237-CR236,CR238-CR237,CR239-CR238)</f>
        <v>-6.4268241391836535E-5</v>
      </c>
      <c r="CS240">
        <f t="shared" ref="CS240" si="3930">MEDIAN(CS237-CS236,CS238-CS237,CS239-CS238)</f>
        <v>0</v>
      </c>
      <c r="CT240">
        <f t="shared" ref="CT240" si="3931">MEDIAN(CT237-CT236,CT238-CT237,CT239-CT238)</f>
        <v>6.7902217946879404E-5</v>
      </c>
      <c r="CU240">
        <f t="shared" ref="CU240" si="3932">MEDIAN(CU237-CU236,CU238-CU237,CU239-CU238)</f>
        <v>-1.5482480391318886E-5</v>
      </c>
      <c r="CV240">
        <f t="shared" ref="CV240" si="3933">MEDIAN(CV237-CV236,CV238-CV237,CV239-CV238)</f>
        <v>0</v>
      </c>
      <c r="CW240">
        <f t="shared" ref="CW240" si="3934">MEDIAN(CW237-CW236,CW238-CW237,CW239-CW238)</f>
        <v>0</v>
      </c>
      <c r="CX240">
        <f t="shared" ref="CX240" si="3935">MEDIAN(CX237-CX236,CX238-CX237,CX239-CX238)</f>
        <v>-3.1684785670027602E-4</v>
      </c>
      <c r="CY240">
        <f t="shared" ref="CY240" si="3936">MEDIAN(CY237-CY236,CY238-CY237,CY239-CY238)</f>
        <v>-5.3654297819303817E-5</v>
      </c>
      <c r="CZ240">
        <f t="shared" ref="CZ240" si="3937">MEDIAN(CZ237-CZ236,CZ238-CZ237,CZ239-CZ238)</f>
        <v>-7.1442800181704816E-4</v>
      </c>
      <c r="DA240">
        <f t="shared" ref="DA240" si="3938">MEDIAN(DA237-DA236,DA238-DA237,DA239-DA238)</f>
        <v>7.730340137248969E-6</v>
      </c>
      <c r="DB240">
        <f t="shared" ref="DB240" si="3939">MEDIAN(DB237-DB236,DB238-DB237,DB239-DB238)</f>
        <v>-4.2058787613430377E-5</v>
      </c>
      <c r="DC240">
        <f t="shared" ref="DC240" si="3940">MEDIAN(DC237-DC236,DC238-DC237,DC239-DC238)</f>
        <v>0</v>
      </c>
    </row>
    <row r="241" spans="1:107" x14ac:dyDescent="0.25">
      <c r="G241" t="s">
        <v>357</v>
      </c>
      <c r="H241">
        <f>AVERAGE(H237-H236,H238-H237,H239-H238)</f>
        <v>-5.7008886967931571E-4</v>
      </c>
      <c r="I241">
        <f t="shared" ref="I241:BT241" si="3941">AVERAGE(I237-I236,I238-I237,I239-I238)</f>
        <v>-3.6265686300767722E-3</v>
      </c>
      <c r="J241">
        <f t="shared" si="3941"/>
        <v>2.1016164059277087E-3</v>
      </c>
      <c r="K241">
        <f t="shared" si="3941"/>
        <v>-2.8042972648989382E-3</v>
      </c>
      <c r="L241">
        <f t="shared" si="3941"/>
        <v>-1.4391395701459197E-3</v>
      </c>
      <c r="M241">
        <f t="shared" si="3941"/>
        <v>-9.0409822292680041E-5</v>
      </c>
      <c r="N241">
        <f t="shared" si="3941"/>
        <v>1.6373057110952219E-3</v>
      </c>
      <c r="O241">
        <f t="shared" si="3941"/>
        <v>1.7146069882890622E-3</v>
      </c>
      <c r="P241">
        <f t="shared" si="3941"/>
        <v>-1.9813020859392239E-3</v>
      </c>
      <c r="Q241">
        <f t="shared" si="3941"/>
        <v>4.3072225184297874E-4</v>
      </c>
      <c r="R241">
        <f t="shared" si="3941"/>
        <v>4.6308864320266063E-4</v>
      </c>
      <c r="S241">
        <f t="shared" si="3941"/>
        <v>3.6842153456482688E-4</v>
      </c>
      <c r="T241">
        <f t="shared" si="3941"/>
        <v>-5.7020583892391065E-4</v>
      </c>
      <c r="U241">
        <f t="shared" si="3941"/>
        <v>-4.8133840206664776E-4</v>
      </c>
      <c r="V241">
        <f t="shared" si="3941"/>
        <v>-4.4311103127587494E-5</v>
      </c>
      <c r="W241">
        <f t="shared" si="3941"/>
        <v>-4.8231538288843291E-4</v>
      </c>
      <c r="X241">
        <f t="shared" si="3941"/>
        <v>9.3795240342147909E-4</v>
      </c>
      <c r="Y241">
        <f t="shared" si="3941"/>
        <v>-3.1452965958055621E-4</v>
      </c>
      <c r="Z241">
        <f t="shared" si="3941"/>
        <v>7.6177126051992208E-5</v>
      </c>
      <c r="AA241">
        <f t="shared" si="3941"/>
        <v>-8.6129291239717793E-4</v>
      </c>
      <c r="AB241">
        <f t="shared" si="3941"/>
        <v>5.6663044705484967E-4</v>
      </c>
      <c r="AC241">
        <f t="shared" si="3941"/>
        <v>-8.3324074732913939E-5</v>
      </c>
      <c r="AD241">
        <f t="shared" si="3941"/>
        <v>-4.6975631626290719E-4</v>
      </c>
      <c r="AE241">
        <f t="shared" si="3941"/>
        <v>5.1257996582300342E-3</v>
      </c>
      <c r="AF241">
        <f t="shared" si="3941"/>
        <v>1.0624402776729062E-4</v>
      </c>
      <c r="AG241">
        <f t="shared" si="3941"/>
        <v>-4.4375617312046258E-4</v>
      </c>
      <c r="AH241">
        <f t="shared" si="3941"/>
        <v>-1.1794084569894125E-4</v>
      </c>
      <c r="AI241">
        <f t="shared" si="3941"/>
        <v>-2.6320743271455944E-5</v>
      </c>
      <c r="AJ241">
        <f t="shared" si="3941"/>
        <v>8.9776292149058311E-5</v>
      </c>
      <c r="AK241">
        <f t="shared" si="3941"/>
        <v>6.0191702141385202E-4</v>
      </c>
      <c r="AL241">
        <f t="shared" si="3941"/>
        <v>7.121685241614409E-5</v>
      </c>
      <c r="AM241">
        <f t="shared" si="3941"/>
        <v>-8.476381912353911E-6</v>
      </c>
      <c r="AN241">
        <f t="shared" si="3941"/>
        <v>1.0760217598951042E-3</v>
      </c>
      <c r="AO241">
        <f t="shared" si="3941"/>
        <v>1.6832486843262363E-4</v>
      </c>
      <c r="AP241">
        <f t="shared" si="3941"/>
        <v>3.0804234073809211E-4</v>
      </c>
      <c r="AQ241">
        <f t="shared" si="3941"/>
        <v>-2.6875020892739128E-4</v>
      </c>
      <c r="AR241">
        <f t="shared" si="3941"/>
        <v>-1.3788967871732137E-3</v>
      </c>
      <c r="AS241">
        <f t="shared" si="3941"/>
        <v>-1.0370814945825342E-4</v>
      </c>
      <c r="AT241">
        <f t="shared" si="3941"/>
        <v>1.3752887973179497E-4</v>
      </c>
      <c r="AU241">
        <f t="shared" si="3941"/>
        <v>1.367045714718616E-3</v>
      </c>
      <c r="AV241">
        <f t="shared" si="3941"/>
        <v>1.6048201666389131E-4</v>
      </c>
      <c r="AW241">
        <f t="shared" si="3941"/>
        <v>-2.3410733826652823E-5</v>
      </c>
      <c r="AX241">
        <f t="shared" si="3941"/>
        <v>1.2079791004850649E-5</v>
      </c>
      <c r="AY241">
        <f t="shared" si="3941"/>
        <v>2.3969640148917984E-6</v>
      </c>
      <c r="AZ241">
        <f t="shared" si="3941"/>
        <v>1.0784244764957965E-4</v>
      </c>
      <c r="BA241">
        <f t="shared" si="3941"/>
        <v>-4.1330304918628086E-5</v>
      </c>
      <c r="BB241">
        <f t="shared" si="3941"/>
        <v>2.1396156973444259E-5</v>
      </c>
      <c r="BC241">
        <f t="shared" si="3941"/>
        <v>1.9333593967016554E-4</v>
      </c>
      <c r="BD241">
        <f t="shared" si="3941"/>
        <v>-1.3815473976101607E-4</v>
      </c>
      <c r="BE241">
        <f t="shared" si="3941"/>
        <v>-5.3267346572133058E-6</v>
      </c>
      <c r="BF241">
        <f t="shared" si="3941"/>
        <v>5.7215537959876332E-5</v>
      </c>
      <c r="BG241">
        <f t="shared" si="3941"/>
        <v>-5.3263511514932612E-5</v>
      </c>
      <c r="BH241">
        <f t="shared" si="3941"/>
        <v>-2.3886174390127499E-5</v>
      </c>
      <c r="BI241">
        <f t="shared" si="3941"/>
        <v>-1.7274791447232483E-4</v>
      </c>
      <c r="BJ241">
        <f t="shared" si="3941"/>
        <v>3.322038402763937E-5</v>
      </c>
      <c r="BK241">
        <f t="shared" si="3941"/>
        <v>-1.1339498727886757E-3</v>
      </c>
      <c r="BL241">
        <f t="shared" si="3941"/>
        <v>-2.9165173238133345E-4</v>
      </c>
      <c r="BM241">
        <f t="shared" si="3941"/>
        <v>-4.7405887758889822E-5</v>
      </c>
      <c r="BN241">
        <f t="shared" si="3941"/>
        <v>1.545332570346573E-4</v>
      </c>
      <c r="BO241">
        <f t="shared" si="3941"/>
        <v>-3.4617330245202525E-4</v>
      </c>
      <c r="BP241">
        <f t="shared" si="3941"/>
        <v>-7.0012191705431015E-4</v>
      </c>
      <c r="BQ241">
        <f t="shared" si="3941"/>
        <v>-8.0524046206266952E-4</v>
      </c>
      <c r="BR241">
        <f t="shared" si="3941"/>
        <v>2.152405559842857E-3</v>
      </c>
      <c r="BS241">
        <f t="shared" si="3941"/>
        <v>-1.1293337955365571E-5</v>
      </c>
      <c r="BT241">
        <f t="shared" si="3941"/>
        <v>6.4226075786769429E-5</v>
      </c>
      <c r="BU241">
        <f t="shared" ref="BU241:DC241" si="3942">AVERAGE(BU237-BU236,BU238-BU237,BU239-BU238)</f>
        <v>1.9912027122193524E-4</v>
      </c>
      <c r="BV241">
        <f t="shared" si="3942"/>
        <v>2.8186818187518226E-5</v>
      </c>
      <c r="BW241">
        <f t="shared" si="3942"/>
        <v>-4.3507392320700749E-5</v>
      </c>
      <c r="BX241">
        <f t="shared" si="3942"/>
        <v>3.6916846521927524E-5</v>
      </c>
      <c r="BY241">
        <f t="shared" si="3942"/>
        <v>-1.3290129730807586E-4</v>
      </c>
      <c r="BZ241">
        <f t="shared" si="3942"/>
        <v>-8.8780801849813425E-4</v>
      </c>
      <c r="CA241">
        <f t="shared" si="3942"/>
        <v>1.003743129281301E-4</v>
      </c>
      <c r="CB241">
        <f t="shared" si="3942"/>
        <v>1.5502845879565033E-5</v>
      </c>
      <c r="CC241">
        <f t="shared" si="3942"/>
        <v>2.7289468067323526E-5</v>
      </c>
      <c r="CD241">
        <f t="shared" si="3942"/>
        <v>-3.2047458415259002E-4</v>
      </c>
      <c r="CE241">
        <f t="shared" si="3942"/>
        <v>2.6526787046012181E-4</v>
      </c>
      <c r="CF241">
        <f t="shared" si="3942"/>
        <v>7.0427214138595441E-4</v>
      </c>
      <c r="CG241">
        <f t="shared" si="3942"/>
        <v>1.0409053661993667E-4</v>
      </c>
      <c r="CH241">
        <f t="shared" si="3942"/>
        <v>3.0859107350583992E-5</v>
      </c>
      <c r="CI241">
        <f t="shared" si="3942"/>
        <v>8.8697437293921175E-4</v>
      </c>
      <c r="CJ241">
        <f t="shared" si="3942"/>
        <v>6.1791506905441022E-5</v>
      </c>
      <c r="CK241">
        <f t="shared" si="3942"/>
        <v>3.7649768564657939E-5</v>
      </c>
      <c r="CL241">
        <f t="shared" si="3942"/>
        <v>-3.473975911985484E-5</v>
      </c>
      <c r="CM241">
        <f t="shared" si="3942"/>
        <v>1.6105109654067428E-6</v>
      </c>
      <c r="CN241">
        <f t="shared" si="3942"/>
        <v>0</v>
      </c>
      <c r="CO241">
        <f t="shared" si="3942"/>
        <v>2.4361614953602197E-5</v>
      </c>
      <c r="CP241">
        <f t="shared" si="3942"/>
        <v>-1.2292530150102482E-4</v>
      </c>
      <c r="CQ241">
        <f t="shared" si="3942"/>
        <v>6.2011383518260132E-5</v>
      </c>
      <c r="CR241">
        <f t="shared" si="3942"/>
        <v>9.5540862503309659E-6</v>
      </c>
      <c r="CS241">
        <f t="shared" si="3942"/>
        <v>3.7960781050668324E-5</v>
      </c>
      <c r="CT241">
        <f t="shared" si="3942"/>
        <v>6.8764439865897484E-5</v>
      </c>
      <c r="CU241">
        <f t="shared" si="3942"/>
        <v>3.8271793536678709E-5</v>
      </c>
      <c r="CV241">
        <f t="shared" si="3942"/>
        <v>0</v>
      </c>
      <c r="CW241">
        <f t="shared" si="3942"/>
        <v>-1.8858361135806875E-6</v>
      </c>
      <c r="CX241">
        <f t="shared" si="3942"/>
        <v>-2.6188433798044418E-4</v>
      </c>
      <c r="CY241">
        <f t="shared" si="3942"/>
        <v>2.4361614953602197E-5</v>
      </c>
      <c r="CZ241">
        <f t="shared" si="3942"/>
        <v>-3.6998426710927959E-4</v>
      </c>
      <c r="DA241">
        <f t="shared" si="3942"/>
        <v>3.5435076296148648E-5</v>
      </c>
      <c r="DB241">
        <f t="shared" si="3942"/>
        <v>2.6740735299575789E-5</v>
      </c>
      <c r="DC241">
        <f t="shared" si="3942"/>
        <v>0</v>
      </c>
    </row>
    <row r="242" spans="1:107" x14ac:dyDescent="0.25">
      <c r="A242" t="s">
        <v>211</v>
      </c>
      <c r="B242" t="str">
        <f>LEFT(A242,7)</f>
        <v>VDMT035</v>
      </c>
      <c r="C242" t="s">
        <v>192</v>
      </c>
      <c r="D242">
        <v>1</v>
      </c>
      <c r="E242">
        <v>21.521999999999998</v>
      </c>
      <c r="F242">
        <v>53.878999999999998</v>
      </c>
      <c r="G242">
        <v>1.5034383421615092</v>
      </c>
      <c r="H242">
        <v>5.2758194393397705E-2</v>
      </c>
      <c r="I242">
        <v>0.17304286812122022</v>
      </c>
      <c r="J242">
        <v>7.8118213104346954E-2</v>
      </c>
      <c r="K242">
        <v>0.17935781349193089</v>
      </c>
      <c r="L242">
        <v>1.2228941828995289E-2</v>
      </c>
      <c r="M242">
        <v>2.2787263189548598E-2</v>
      </c>
      <c r="N242">
        <v>2.3355274148818873E-2</v>
      </c>
      <c r="O242">
        <v>5.4161515586888968E-2</v>
      </c>
      <c r="P242">
        <v>3.3479234187577263E-2</v>
      </c>
      <c r="Q242">
        <v>2.4123759564302183E-2</v>
      </c>
      <c r="R242">
        <v>5.0452738146947772E-3</v>
      </c>
      <c r="S242">
        <v>4.276788399211467E-3</v>
      </c>
      <c r="T242">
        <v>8.620401617160614E-3</v>
      </c>
      <c r="U242">
        <v>1.5102409034715493E-2</v>
      </c>
      <c r="V242">
        <v>8.7540512546359726E-3</v>
      </c>
      <c r="W242">
        <v>4.8782117678505795E-3</v>
      </c>
      <c r="X242">
        <v>7.2170804236693512E-3</v>
      </c>
      <c r="Y242">
        <v>2.6262153763907916E-2</v>
      </c>
      <c r="Z242">
        <v>3.0071168431955626E-3</v>
      </c>
      <c r="AA242">
        <v>2.038156971499215E-3</v>
      </c>
      <c r="AB242">
        <v>8.0189782485215011E-4</v>
      </c>
      <c r="AC242">
        <v>4.2433759898426278E-3</v>
      </c>
      <c r="AD242">
        <v>1.7374452871796585E-3</v>
      </c>
      <c r="AE242">
        <v>2.43910588392529E-2</v>
      </c>
      <c r="AF242">
        <v>5.1120986334324565E-3</v>
      </c>
      <c r="AG242">
        <v>1.1961642554044572E-2</v>
      </c>
      <c r="AH242">
        <v>3.3746533462527982E-3</v>
      </c>
      <c r="AI242">
        <v>4.4772628554245048E-3</v>
      </c>
      <c r="AJ242">
        <v>7.0166059674563134E-3</v>
      </c>
      <c r="AK242">
        <v>1.9145310568345085E-2</v>
      </c>
      <c r="AL242">
        <v>2.3388686558187711E-4</v>
      </c>
      <c r="AM242">
        <v>3.0405292525644023E-3</v>
      </c>
      <c r="AN242">
        <v>1.2028467372782251E-3</v>
      </c>
      <c r="AO242">
        <v>1.0357846904340271E-2</v>
      </c>
      <c r="AP242">
        <v>1.3364963747535836E-3</v>
      </c>
      <c r="AQ242">
        <v>4.6777373116375421E-4</v>
      </c>
      <c r="AR242">
        <v>2.3054562464499316E-3</v>
      </c>
      <c r="AS242">
        <v>1.8042701059173378E-3</v>
      </c>
      <c r="AT242">
        <v>1.3364963747535836E-3</v>
      </c>
      <c r="AU242">
        <v>1.7708576965484982E-3</v>
      </c>
      <c r="AV242">
        <v>3.5417153930969963E-3</v>
      </c>
      <c r="AW242">
        <v>2.1049817902368938E-3</v>
      </c>
      <c r="AX242">
        <v>9.6895987169634806E-4</v>
      </c>
      <c r="AY242">
        <v>6.0142336863911253E-4</v>
      </c>
      <c r="AZ242">
        <v>4.1097263523672692E-3</v>
      </c>
      <c r="BA242">
        <v>0</v>
      </c>
      <c r="BB242">
        <v>0</v>
      </c>
      <c r="BC242">
        <v>1.369908784122423E-3</v>
      </c>
      <c r="BD242">
        <v>1.0391259313709112E-2</v>
      </c>
      <c r="BE242">
        <v>3.7756022586788733E-3</v>
      </c>
      <c r="BF242">
        <v>1.7374452871796585E-3</v>
      </c>
      <c r="BG242">
        <v>2.2386314277122524E-3</v>
      </c>
      <c r="BH242">
        <v>1.2028467372782251E-3</v>
      </c>
      <c r="BI242">
        <v>2.7064051588760064E-3</v>
      </c>
      <c r="BJ242">
        <v>3.2744161181462797E-3</v>
      </c>
      <c r="BK242">
        <v>6.5154198269237193E-3</v>
      </c>
      <c r="BL242">
        <v>0</v>
      </c>
      <c r="BM242">
        <v>3.6753650305723548E-4</v>
      </c>
      <c r="BN242">
        <v>1.9713321527615357E-3</v>
      </c>
      <c r="BO242">
        <v>1.9713321527615357E-3</v>
      </c>
      <c r="BP242">
        <v>1.1460456413511979E-2</v>
      </c>
      <c r="BQ242">
        <v>1.369908784122423E-3</v>
      </c>
      <c r="BR242">
        <v>1.4033211934912626E-3</v>
      </c>
      <c r="BS242">
        <v>1.8710949246550168E-3</v>
      </c>
      <c r="BT242">
        <v>5.8137592301780883E-3</v>
      </c>
      <c r="BU242">
        <v>3.6085402118346756E-3</v>
      </c>
      <c r="BV242">
        <v>2.6729927495071668E-4</v>
      </c>
      <c r="BW242">
        <v>6.8161315112432756E-3</v>
      </c>
      <c r="BX242">
        <v>0</v>
      </c>
      <c r="BY242">
        <v>2.6395803401383275E-3</v>
      </c>
      <c r="BZ242">
        <v>3.6753650305723548E-4</v>
      </c>
      <c r="CA242">
        <v>3.6753650305723548E-4</v>
      </c>
      <c r="CB242">
        <v>1.0357846904340271E-3</v>
      </c>
      <c r="CC242">
        <v>2.5727555214006483E-3</v>
      </c>
      <c r="CD242">
        <v>2.272043837081092E-3</v>
      </c>
      <c r="CE242">
        <v>0</v>
      </c>
      <c r="CF242">
        <v>1.8710949246550168E-3</v>
      </c>
      <c r="CG242">
        <v>2.4056934745564501E-3</v>
      </c>
      <c r="CH242">
        <v>6.0142336863911253E-4</v>
      </c>
      <c r="CI242">
        <v>1.5703832403354608E-2</v>
      </c>
      <c r="CJ242">
        <v>8.3531023422098963E-4</v>
      </c>
      <c r="CK242">
        <v>1.6706204684419793E-3</v>
      </c>
      <c r="CL242">
        <v>0</v>
      </c>
      <c r="CM242">
        <v>2.3388686558187711E-4</v>
      </c>
      <c r="CN242">
        <v>1.8042701059173378E-3</v>
      </c>
      <c r="CO242">
        <v>0</v>
      </c>
      <c r="CP242">
        <v>0</v>
      </c>
      <c r="CQ242">
        <v>1.0691970998028669E-2</v>
      </c>
      <c r="CR242">
        <v>2.1049817902368938E-3</v>
      </c>
      <c r="CS242">
        <v>7.0166059674563132E-4</v>
      </c>
      <c r="CT242">
        <v>0</v>
      </c>
      <c r="CU242">
        <v>2.0047445621303753E-4</v>
      </c>
      <c r="CV242">
        <v>1.0691970998028667E-3</v>
      </c>
      <c r="CW242">
        <v>1.4367336028601023E-3</v>
      </c>
      <c r="CX242">
        <v>9.3554746232750842E-4</v>
      </c>
      <c r="CY242">
        <v>2.9737044338267234E-3</v>
      </c>
      <c r="CZ242">
        <v>0</v>
      </c>
      <c r="DA242">
        <v>3.341240936883959E-4</v>
      </c>
      <c r="DB242">
        <v>8.0189782485215011E-4</v>
      </c>
      <c r="DC242">
        <v>0</v>
      </c>
    </row>
    <row r="243" spans="1:107" x14ac:dyDescent="0.25">
      <c r="A243" t="s">
        <v>231</v>
      </c>
      <c r="B243" t="str">
        <f>LEFT(A243,7)</f>
        <v>VDMT035</v>
      </c>
      <c r="C243" t="s">
        <v>192</v>
      </c>
      <c r="D243">
        <v>7</v>
      </c>
      <c r="E243">
        <v>21.521999999999998</v>
      </c>
      <c r="F243">
        <v>53.878999999999998</v>
      </c>
      <c r="G243">
        <v>1.5034383421615092</v>
      </c>
      <c r="H243">
        <v>3.8990895066396442E-2</v>
      </c>
      <c r="I243">
        <v>0.16077316313258114</v>
      </c>
      <c r="J243">
        <v>5.0455246680177861E-2</v>
      </c>
      <c r="K243">
        <v>8.5967512628936149E-2</v>
      </c>
      <c r="L243">
        <v>1.1766841102271696E-2</v>
      </c>
      <c r="M243">
        <v>9.5889167851417167E-3</v>
      </c>
      <c r="N243">
        <v>1.8421609849057746E-2</v>
      </c>
      <c r="O243">
        <v>3.8113675549774642E-2</v>
      </c>
      <c r="P243">
        <v>2.813152242959557E-2</v>
      </c>
      <c r="Q243">
        <v>9.1926555552194561E-2</v>
      </c>
      <c r="R243">
        <v>2.6316585498653922E-3</v>
      </c>
      <c r="S243">
        <v>7.6529840588039563E-3</v>
      </c>
      <c r="T243">
        <v>3.2668864756949696E-3</v>
      </c>
      <c r="U243">
        <v>1.6455428173870957E-2</v>
      </c>
      <c r="V243">
        <v>3.9807616685320187E-2</v>
      </c>
      <c r="W243">
        <v>3.2971354245439973E-3</v>
      </c>
      <c r="X243">
        <v>4.1743549411657945E-3</v>
      </c>
      <c r="Y243">
        <v>5.8229226534377933E-2</v>
      </c>
      <c r="Z243">
        <v>1.0284642608669348E-3</v>
      </c>
      <c r="AA243">
        <v>1.5124474424513749E-3</v>
      </c>
      <c r="AB243">
        <v>8.8024441150670006E-3</v>
      </c>
      <c r="AC243">
        <v>9.0746846547082489E-4</v>
      </c>
      <c r="AD243">
        <v>2.1174264194319249E-3</v>
      </c>
      <c r="AE243">
        <v>1.6636921866965122E-3</v>
      </c>
      <c r="AF243">
        <v>1.9964306240358148E-3</v>
      </c>
      <c r="AG243">
        <v>7.4714903657097913E-3</v>
      </c>
      <c r="AH243">
        <v>5.4145618439759222E-3</v>
      </c>
      <c r="AI243">
        <v>3.6601228107323272E-3</v>
      </c>
      <c r="AJ243">
        <v>2.0508787319640641E-2</v>
      </c>
      <c r="AK243">
        <v>5.5053086905230047E-3</v>
      </c>
      <c r="AL243">
        <v>0</v>
      </c>
      <c r="AM243">
        <v>2.2081732659790074E-3</v>
      </c>
      <c r="AN243">
        <v>5.5960555370700871E-3</v>
      </c>
      <c r="AO243">
        <v>1.5426963913004023E-2</v>
      </c>
      <c r="AP243">
        <v>3.3273843733930248E-4</v>
      </c>
      <c r="AQ243">
        <v>9.9821531201790738E-4</v>
      </c>
      <c r="AR243">
        <v>1.1040866329895037E-2</v>
      </c>
      <c r="AS243">
        <v>3.7811186061284369E-3</v>
      </c>
      <c r="AT243">
        <v>3.055143833751777E-3</v>
      </c>
      <c r="AU243">
        <v>1.6243685531927766E-2</v>
      </c>
      <c r="AV243">
        <v>6.1707855652016093E-3</v>
      </c>
      <c r="AW243">
        <v>1.1494600562630449E-3</v>
      </c>
      <c r="AX243">
        <v>4.9033546084273572E-2</v>
      </c>
      <c r="AY243">
        <v>3.9323633503735744E-4</v>
      </c>
      <c r="AZ243">
        <v>2.0085302035754257E-2</v>
      </c>
      <c r="BA243">
        <v>1.2099579539610998E-3</v>
      </c>
      <c r="BB243">
        <v>0</v>
      </c>
      <c r="BC243">
        <v>0</v>
      </c>
      <c r="BD243">
        <v>9.0746846547082489E-4</v>
      </c>
      <c r="BE243">
        <v>3.1458906802988595E-3</v>
      </c>
      <c r="BF243">
        <v>0</v>
      </c>
      <c r="BG243">
        <v>1.2402069028101274E-3</v>
      </c>
      <c r="BH243">
        <v>5.6263044859191143E-3</v>
      </c>
      <c r="BI243">
        <v>7.5622372122568745E-4</v>
      </c>
      <c r="BJ243">
        <v>2.4380652772316162E-2</v>
      </c>
      <c r="BK243">
        <v>8.6209504219728356E-3</v>
      </c>
      <c r="BL243">
        <v>0</v>
      </c>
      <c r="BM243">
        <v>4.1138570434677392E-3</v>
      </c>
      <c r="BN243">
        <v>1.2704558516591549E-3</v>
      </c>
      <c r="BO243">
        <v>0</v>
      </c>
      <c r="BP243">
        <v>2.4199159079221996E-4</v>
      </c>
      <c r="BQ243">
        <v>6.291781360597719E-3</v>
      </c>
      <c r="BR243">
        <v>0</v>
      </c>
      <c r="BS243">
        <v>0</v>
      </c>
      <c r="BT243">
        <v>6.0497897698054996E-3</v>
      </c>
      <c r="BU243">
        <v>0</v>
      </c>
      <c r="BV243">
        <v>0</v>
      </c>
      <c r="BW243">
        <v>2.6014096010163646E-3</v>
      </c>
      <c r="BX243">
        <v>8.7721951662179736E-4</v>
      </c>
      <c r="BY243">
        <v>1.2704558516591549E-3</v>
      </c>
      <c r="BZ243">
        <v>0</v>
      </c>
      <c r="CA243">
        <v>0</v>
      </c>
      <c r="CB243">
        <v>0</v>
      </c>
      <c r="CC243">
        <v>7.8647267007471487E-4</v>
      </c>
      <c r="CD243">
        <v>9.3771741431985243E-4</v>
      </c>
      <c r="CE243">
        <v>0</v>
      </c>
      <c r="CF243">
        <v>0</v>
      </c>
      <c r="CG243">
        <v>0</v>
      </c>
      <c r="CH243">
        <v>3.0248948849027495E-4</v>
      </c>
      <c r="CI243">
        <v>7.8647267007471487E-4</v>
      </c>
      <c r="CJ243">
        <v>8.8629420127650568E-3</v>
      </c>
      <c r="CK243">
        <v>7.2597477237665992E-4</v>
      </c>
      <c r="CL243">
        <v>0</v>
      </c>
      <c r="CM243">
        <v>1.6031942889984573E-2</v>
      </c>
      <c r="CN243">
        <v>6.9572582352763238E-4</v>
      </c>
      <c r="CO243">
        <v>0</v>
      </c>
      <c r="CP243">
        <v>1.2704558516591549E-3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2.4501648567712272E-3</v>
      </c>
      <c r="CW243">
        <v>0</v>
      </c>
      <c r="CX243">
        <v>6.9572582352763238E-4</v>
      </c>
      <c r="CY243">
        <v>0</v>
      </c>
      <c r="CZ243">
        <v>5.8380471278623065E-3</v>
      </c>
      <c r="DA243">
        <v>0</v>
      </c>
      <c r="DB243">
        <v>3.236637526845942E-3</v>
      </c>
      <c r="DC243">
        <v>0</v>
      </c>
    </row>
    <row r="244" spans="1:107" x14ac:dyDescent="0.25">
      <c r="A244" t="s">
        <v>251</v>
      </c>
      <c r="B244" t="str">
        <f>LEFT(A244,7)</f>
        <v>VDMT035</v>
      </c>
      <c r="C244" t="s">
        <v>192</v>
      </c>
      <c r="D244">
        <v>14</v>
      </c>
      <c r="E244">
        <v>21.521999999999998</v>
      </c>
      <c r="F244">
        <v>53.878999999999998</v>
      </c>
      <c r="G244">
        <v>1.5034383421615092</v>
      </c>
      <c r="H244">
        <v>1.4699474188769136E-2</v>
      </c>
      <c r="I244">
        <v>1.7807861023153123E-2</v>
      </c>
      <c r="J244">
        <v>3.9363216454114981E-2</v>
      </c>
      <c r="K244">
        <v>0.10763152543357639</v>
      </c>
      <c r="L244">
        <v>1.066147633849461E-2</v>
      </c>
      <c r="M244">
        <v>1.0951979780960405E-2</v>
      </c>
      <c r="N244">
        <v>1.5280481073700723E-2</v>
      </c>
      <c r="O244">
        <v>5.1825814135897513E-2</v>
      </c>
      <c r="P244">
        <v>1.0922929436713824E-2</v>
      </c>
      <c r="Q244">
        <v>0.21572785637509803</v>
      </c>
      <c r="R244">
        <v>2.5883856723702175E-2</v>
      </c>
      <c r="S244">
        <v>7.0301833076721956E-3</v>
      </c>
      <c r="T244">
        <v>0</v>
      </c>
      <c r="U244">
        <v>6.5915231095488483E-2</v>
      </c>
      <c r="V244">
        <v>6.9517473782064312E-2</v>
      </c>
      <c r="W244">
        <v>4.3866019812334777E-3</v>
      </c>
      <c r="X244">
        <v>5.5863811986172039E-2</v>
      </c>
      <c r="Y244">
        <v>9.0056067164395899E-4</v>
      </c>
      <c r="Z244">
        <v>3.3407895883566219E-3</v>
      </c>
      <c r="AA244">
        <v>2.0335240972605526E-4</v>
      </c>
      <c r="AB244">
        <v>2.736542428027772E-2</v>
      </c>
      <c r="AC244">
        <v>9.0056067164395899E-4</v>
      </c>
      <c r="AD244">
        <v>1.4525172123289662E-4</v>
      </c>
      <c r="AE244">
        <v>0</v>
      </c>
      <c r="AF244">
        <v>4.1251488830142636E-3</v>
      </c>
      <c r="AG244">
        <v>3.2826888998634634E-3</v>
      </c>
      <c r="AH244">
        <v>0</v>
      </c>
      <c r="AI244">
        <v>9.2670598146588033E-3</v>
      </c>
      <c r="AJ244">
        <v>1.5977689335618626E-3</v>
      </c>
      <c r="AK244">
        <v>0</v>
      </c>
      <c r="AL244">
        <v>1.2201144583563316E-3</v>
      </c>
      <c r="AM244">
        <v>0</v>
      </c>
      <c r="AN244">
        <v>2.8905092525346426E-2</v>
      </c>
      <c r="AO244">
        <v>0</v>
      </c>
      <c r="AP244">
        <v>5.5195654068500711E-4</v>
      </c>
      <c r="AQ244">
        <v>8.4245998315080029E-4</v>
      </c>
      <c r="AR244">
        <v>0</v>
      </c>
      <c r="AS244">
        <v>0</v>
      </c>
      <c r="AT244">
        <v>5.8100688493158646E-4</v>
      </c>
      <c r="AU244">
        <v>4.2704006042471607E-3</v>
      </c>
      <c r="AV244">
        <v>0</v>
      </c>
      <c r="AW244">
        <v>6.6815791767132441E-4</v>
      </c>
      <c r="AX244">
        <v>1.7343055515207855E-2</v>
      </c>
      <c r="AY244">
        <v>5.5195654068500711E-4</v>
      </c>
      <c r="AZ244">
        <v>3.3001191064114109E-2</v>
      </c>
      <c r="BA244">
        <v>0</v>
      </c>
      <c r="BB244">
        <v>0</v>
      </c>
      <c r="BC244">
        <v>8.2793481102751074E-3</v>
      </c>
      <c r="BD244">
        <v>0</v>
      </c>
      <c r="BE244">
        <v>0</v>
      </c>
      <c r="BF244">
        <v>0</v>
      </c>
      <c r="BG244">
        <v>0</v>
      </c>
      <c r="BH244">
        <v>4.4447026697266362E-3</v>
      </c>
      <c r="BI244">
        <v>0</v>
      </c>
      <c r="BJ244">
        <v>1.4844725910002033E-2</v>
      </c>
      <c r="BK244">
        <v>0</v>
      </c>
      <c r="BL244">
        <v>0</v>
      </c>
      <c r="BM244">
        <v>1.7430206547947594E-4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1.801121343287918E-3</v>
      </c>
      <c r="BU244">
        <v>9.8771170438369704E-4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4.6480550794526917E-4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2.6435813264387184E-3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3.7765447520553117E-4</v>
      </c>
      <c r="CT244">
        <v>2.6145309821921388E-4</v>
      </c>
      <c r="CU244">
        <v>0</v>
      </c>
      <c r="CV244">
        <v>3.1955378671237253E-4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9.7492955291520203E-2</v>
      </c>
      <c r="DC244">
        <v>0</v>
      </c>
    </row>
    <row r="245" spans="1:107" x14ac:dyDescent="0.25">
      <c r="A245" t="s">
        <v>271</v>
      </c>
      <c r="B245" t="str">
        <f>LEFT(A245,7)</f>
        <v>VDMT035</v>
      </c>
      <c r="C245" t="s">
        <v>192</v>
      </c>
      <c r="D245">
        <v>50</v>
      </c>
      <c r="E245">
        <v>21.521999999999998</v>
      </c>
      <c r="F245">
        <v>53.878999999999998</v>
      </c>
      <c r="G245">
        <v>1.5034383421615092</v>
      </c>
      <c r="H245">
        <v>6.6591196643803691E-3</v>
      </c>
      <c r="I245">
        <v>9.898781381101418E-2</v>
      </c>
      <c r="J245">
        <v>6.3561297196510616E-2</v>
      </c>
      <c r="K245">
        <v>0.10564693347539456</v>
      </c>
      <c r="L245">
        <v>3.2296730372244789E-3</v>
      </c>
      <c r="M245">
        <v>1.4283811680095891E-2</v>
      </c>
      <c r="N245">
        <v>8.2906039821535587E-3</v>
      </c>
      <c r="O245">
        <v>6.5592328694146634E-3</v>
      </c>
      <c r="P245">
        <v>3.24299127655324E-2</v>
      </c>
      <c r="Q245">
        <v>0.16644469601118733</v>
      </c>
      <c r="R245">
        <v>1.8645535060265034E-3</v>
      </c>
      <c r="S245">
        <v>9.5558367183858298E-3</v>
      </c>
      <c r="T245">
        <v>1.2319371379103682E-3</v>
      </c>
      <c r="U245">
        <v>4.181927149230872E-2</v>
      </c>
      <c r="V245">
        <v>4.8278617566757671E-2</v>
      </c>
      <c r="W245">
        <v>1.4516880868349204E-2</v>
      </c>
      <c r="X245">
        <v>3.4793900246387427E-2</v>
      </c>
      <c r="Y245">
        <v>3.0898315242724912E-2</v>
      </c>
      <c r="Z245">
        <v>1.3984151295198775E-3</v>
      </c>
      <c r="AA245">
        <v>6.4926416727708594E-3</v>
      </c>
      <c r="AB245">
        <v>2.3773057201837918E-2</v>
      </c>
      <c r="AC245">
        <v>2.0643270959579143E-3</v>
      </c>
      <c r="AD245">
        <v>0</v>
      </c>
      <c r="AE245">
        <v>1.0854365052940001E-2</v>
      </c>
      <c r="AF245">
        <v>3.1963774389025773E-3</v>
      </c>
      <c r="AG245">
        <v>8.3238995804754614E-4</v>
      </c>
      <c r="AH245">
        <v>1.3950855696876872E-2</v>
      </c>
      <c r="AI245">
        <v>2.9633082506492644E-3</v>
      </c>
      <c r="AJ245">
        <v>3.5226743024572155E-2</v>
      </c>
      <c r="AK245">
        <v>0</v>
      </c>
      <c r="AL245">
        <v>0</v>
      </c>
      <c r="AM245">
        <v>3.7291070120530068E-3</v>
      </c>
      <c r="AN245">
        <v>2.2707598055537057E-2</v>
      </c>
      <c r="AO245">
        <v>2.5704201904508225E-2</v>
      </c>
      <c r="AP245">
        <v>1.7313711127388959E-3</v>
      </c>
      <c r="AQ245">
        <v>2.7302390623959514E-3</v>
      </c>
      <c r="AR245">
        <v>2.6037157887727244E-2</v>
      </c>
      <c r="AS245">
        <v>0</v>
      </c>
      <c r="AT245">
        <v>1.4317107278417794E-3</v>
      </c>
      <c r="AU245">
        <v>6.059798894586136E-3</v>
      </c>
      <c r="AV245">
        <v>2.1309182926017179E-3</v>
      </c>
      <c r="AW245">
        <v>1.2985283345541719E-3</v>
      </c>
      <c r="AX245">
        <v>4.4283145768129455E-3</v>
      </c>
      <c r="AY245">
        <v>7.9909435972564432E-4</v>
      </c>
      <c r="AZ245">
        <v>2.1242591729373376E-2</v>
      </c>
      <c r="BA245">
        <v>0</v>
      </c>
      <c r="BB245">
        <v>0</v>
      </c>
      <c r="BC245">
        <v>0</v>
      </c>
      <c r="BD245">
        <v>0</v>
      </c>
      <c r="BE245">
        <v>3.2962642338682825E-3</v>
      </c>
      <c r="BF245">
        <v>0</v>
      </c>
      <c r="BG245">
        <v>0</v>
      </c>
      <c r="BH245">
        <v>2.4971698741426385E-3</v>
      </c>
      <c r="BI245">
        <v>1.6314843177731905E-3</v>
      </c>
      <c r="BJ245">
        <v>4.9610441499633746E-3</v>
      </c>
      <c r="BK245">
        <v>0</v>
      </c>
      <c r="BL245">
        <v>0</v>
      </c>
      <c r="BM245">
        <v>9.6557235133515351E-4</v>
      </c>
      <c r="BN245">
        <v>0</v>
      </c>
      <c r="BO245">
        <v>0</v>
      </c>
      <c r="BP245">
        <v>0</v>
      </c>
      <c r="BQ245">
        <v>1.3884264500233069E-2</v>
      </c>
      <c r="BR245">
        <v>0</v>
      </c>
      <c r="BS245">
        <v>0</v>
      </c>
      <c r="BT245">
        <v>2.0310314976360127E-3</v>
      </c>
      <c r="BU245">
        <v>1.8978491043484052E-3</v>
      </c>
      <c r="BV245">
        <v>7.3250316308184058E-4</v>
      </c>
      <c r="BW245">
        <v>0</v>
      </c>
      <c r="BX245">
        <v>1.7646667110607977E-3</v>
      </c>
      <c r="BY245">
        <v>7.657987614037424E-4</v>
      </c>
      <c r="BZ245">
        <v>0</v>
      </c>
      <c r="CA245">
        <v>0</v>
      </c>
      <c r="CB245">
        <v>4.9943397482852766E-4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2.6636478657521474E-4</v>
      </c>
      <c r="CI245">
        <v>6.9920756475993877E-4</v>
      </c>
      <c r="CJ245">
        <v>3.4960378237996938E-3</v>
      </c>
      <c r="CK245">
        <v>7.9909435972564432E-4</v>
      </c>
      <c r="CL245">
        <v>9.3227675301325169E-4</v>
      </c>
      <c r="CM245">
        <v>5.6935473130452158E-3</v>
      </c>
      <c r="CN245">
        <v>6.3261636811613503E-4</v>
      </c>
      <c r="CO245">
        <v>0</v>
      </c>
      <c r="CP245">
        <v>2.4638742758207365E-3</v>
      </c>
      <c r="CQ245">
        <v>0</v>
      </c>
      <c r="CR245">
        <v>0</v>
      </c>
      <c r="CS245">
        <v>0</v>
      </c>
      <c r="CT245">
        <v>0</v>
      </c>
      <c r="CU245">
        <v>7.9909435972564432E-4</v>
      </c>
      <c r="CV245">
        <v>2.9966038489711661E-4</v>
      </c>
      <c r="CW245">
        <v>0</v>
      </c>
      <c r="CX245">
        <v>1.6647799160950923E-3</v>
      </c>
      <c r="CY245">
        <v>2.9966038489711661E-4</v>
      </c>
      <c r="CZ245">
        <v>7.5913964173936208E-3</v>
      </c>
      <c r="DA245">
        <v>0</v>
      </c>
      <c r="DB245">
        <v>8.1907171871878539E-3</v>
      </c>
      <c r="DC245">
        <v>0</v>
      </c>
    </row>
    <row r="246" spans="1:107" x14ac:dyDescent="0.25">
      <c r="G246" t="s">
        <v>356</v>
      </c>
      <c r="H246">
        <f>MEDIAN(H243-H242,H244-H243,H245-H244)</f>
        <v>-1.3767299327001263E-2</v>
      </c>
      <c r="I246">
        <f t="shared" ref="I246" si="3943">MEDIAN(I243-I242,I244-I243,I245-I244)</f>
        <v>-1.226970498863908E-2</v>
      </c>
      <c r="J246">
        <f t="shared" ref="J246" si="3944">MEDIAN(J243-J242,J244-J243,J245-J244)</f>
        <v>-1.1092030226062879E-2</v>
      </c>
      <c r="K246">
        <f t="shared" ref="K246" si="3945">MEDIAN(K243-K242,K244-K243,K245-K244)</f>
        <v>-1.9845919581818333E-3</v>
      </c>
      <c r="L246">
        <f t="shared" ref="L246" si="3946">MEDIAN(L243-L242,L244-L243,L245-L244)</f>
        <v>-1.105364763777086E-3</v>
      </c>
      <c r="M246">
        <f t="shared" ref="M246" si="3947">MEDIAN(M243-M242,M244-M243,M245-M244)</f>
        <v>1.3630629958186879E-3</v>
      </c>
      <c r="N246">
        <f t="shared" ref="N246" si="3948">MEDIAN(N243-N242,N244-N243,N245-N244)</f>
        <v>-4.9336642997611264E-3</v>
      </c>
      <c r="O246">
        <f t="shared" ref="O246" si="3949">MEDIAN(O243-O242,O244-O243,O245-O244)</f>
        <v>-1.6047840037114326E-2</v>
      </c>
      <c r="P246">
        <f t="shared" ref="P246" si="3950">MEDIAN(P243-P242,P244-P243,P245-P244)</f>
        <v>-5.3477117579816928E-3</v>
      </c>
      <c r="Q246">
        <f t="shared" ref="Q246" si="3951">MEDIAN(Q243-Q242,Q244-Q243,Q245-Q244)</f>
        <v>6.7802795987892378E-2</v>
      </c>
      <c r="R246">
        <f t="shared" ref="R246" si="3952">MEDIAN(R243-R242,R244-R243,R245-R244)</f>
        <v>-2.413615264829385E-3</v>
      </c>
      <c r="S246">
        <f t="shared" ref="S246" si="3953">MEDIAN(S243-S242,S244-S243,S245-S244)</f>
        <v>2.5256534107136342E-3</v>
      </c>
      <c r="T246">
        <f t="shared" ref="T246" si="3954">MEDIAN(T243-T242,T244-T243,T245-T244)</f>
        <v>-3.2668864756949696E-3</v>
      </c>
      <c r="U246">
        <f t="shared" ref="U246" si="3955">MEDIAN(U243-U242,U244-U243,U245-U244)</f>
        <v>1.3530191391554636E-3</v>
      </c>
      <c r="V246">
        <f t="shared" ref="V246" si="3956">MEDIAN(V243-V242,V244-V243,V245-V244)</f>
        <v>2.9709857096744126E-2</v>
      </c>
      <c r="W246">
        <f t="shared" ref="W246" si="3957">MEDIAN(W243-W242,W244-W243,W245-W244)</f>
        <v>1.0894665566894804E-3</v>
      </c>
      <c r="X246">
        <f t="shared" ref="X246" si="3958">MEDIAN(X243-X242,X244-X243,X245-X244)</f>
        <v>-3.0427254825035567E-3</v>
      </c>
      <c r="Y246">
        <f t="shared" ref="Y246" si="3959">MEDIAN(Y243-Y242,Y244-Y243,Y245-Y244)</f>
        <v>2.9997754571080955E-2</v>
      </c>
      <c r="Z246">
        <f t="shared" ref="Z246" si="3960">MEDIAN(Z243-Z242,Z244-Z243,Z245-Z244)</f>
        <v>-1.9423744588367444E-3</v>
      </c>
      <c r="AA246">
        <f t="shared" ref="AA246" si="3961">MEDIAN(AA243-AA242,AA244-AA243,AA245-AA244)</f>
        <v>-5.2570952904784011E-4</v>
      </c>
      <c r="AB246">
        <f t="shared" ref="AB246" si="3962">MEDIAN(AB243-AB242,AB244-AB243,AB245-AB244)</f>
        <v>8.0005462902148512E-3</v>
      </c>
      <c r="AC246">
        <f t="shared" ref="AC246" si="3963">MEDIAN(AC243-AC242,AC244-AC243,AC245-AC244)</f>
        <v>-6.9077938268659019E-6</v>
      </c>
      <c r="AD246">
        <f t="shared" ref="AD246" si="3964">MEDIAN(AD243-AD242,AD244-AD243,AD245-AD244)</f>
        <v>-1.4525172123289662E-4</v>
      </c>
      <c r="AE246">
        <f t="shared" ref="AE246" si="3965">MEDIAN(AE243-AE242,AE244-AE243,AE245-AE244)</f>
        <v>-1.6636921866965122E-3</v>
      </c>
      <c r="AF246">
        <f t="shared" ref="AF246" si="3966">MEDIAN(AF243-AF242,AF244-AF243,AF245-AF244)</f>
        <v>-9.2877144411168634E-4</v>
      </c>
      <c r="AG246">
        <f t="shared" ref="AG246" si="3967">MEDIAN(AG243-AG242,AG244-AG243,AG245-AG244)</f>
        <v>-4.1888014658463275E-3</v>
      </c>
      <c r="AH246">
        <f t="shared" ref="AH246" si="3968">MEDIAN(AH243-AH242,AH244-AH243,AH245-AH244)</f>
        <v>2.039908497723124E-3</v>
      </c>
      <c r="AI246">
        <f t="shared" ref="AI246" si="3969">MEDIAN(AI243-AI242,AI244-AI243,AI245-AI244)</f>
        <v>-8.1714004469217753E-4</v>
      </c>
      <c r="AJ246">
        <f t="shared" ref="AJ246" si="3970">MEDIAN(AJ243-AJ242,AJ244-AJ243,AJ245-AJ244)</f>
        <v>1.3492181352184328E-2</v>
      </c>
      <c r="AK246">
        <f t="shared" ref="AK246" si="3971">MEDIAN(AK243-AK242,AK244-AK243,AK245-AK244)</f>
        <v>-5.5053086905230047E-3</v>
      </c>
      <c r="AL246">
        <f t="shared" ref="AL246" si="3972">MEDIAN(AL243-AL242,AL244-AL243,AL245-AL244)</f>
        <v>-2.3388686558187711E-4</v>
      </c>
      <c r="AM246">
        <f t="shared" ref="AM246" si="3973">MEDIAN(AM243-AM242,AM244-AM243,AM245-AM244)</f>
        <v>-8.3235598658539488E-4</v>
      </c>
      <c r="AN246">
        <f t="shared" ref="AN246" si="3974">MEDIAN(AN243-AN242,AN244-AN243,AN245-AN244)</f>
        <v>4.3932087997918621E-3</v>
      </c>
      <c r="AO246">
        <f t="shared" ref="AO246" si="3975">MEDIAN(AO243-AO242,AO244-AO243,AO245-AO244)</f>
        <v>5.0691170086637517E-3</v>
      </c>
      <c r="AP246">
        <f t="shared" ref="AP246" si="3976">MEDIAN(AP243-AP242,AP244-AP243,AP245-AP244)</f>
        <v>2.1921810334570463E-4</v>
      </c>
      <c r="AQ246">
        <f t="shared" ref="AQ246" si="3977">MEDIAN(AQ243-AQ242,AQ244-AQ243,AQ245-AQ244)</f>
        <v>5.3044158085415317E-4</v>
      </c>
      <c r="AR246">
        <f t="shared" ref="AR246" si="3978">MEDIAN(AR243-AR242,AR244-AR243,AR245-AR244)</f>
        <v>8.735410083445104E-3</v>
      </c>
      <c r="AS246">
        <f t="shared" ref="AS246" si="3979">MEDIAN(AS243-AS242,AS244-AS243,AS245-AS244)</f>
        <v>0</v>
      </c>
      <c r="AT246">
        <f t="shared" ref="AT246" si="3980">MEDIAN(AT243-AT242,AT244-AT243,AT245-AT244)</f>
        <v>8.5070384291019289E-4</v>
      </c>
      <c r="AU246">
        <f t="shared" ref="AU246" si="3981">MEDIAN(AU243-AU242,AU244-AU243,AU245-AU244)</f>
        <v>1.7893982903389753E-3</v>
      </c>
      <c r="AV246">
        <f t="shared" ref="AV246" si="3982">MEDIAN(AV243-AV242,AV244-AV243,AV245-AV244)</f>
        <v>2.1309182926017179E-3</v>
      </c>
      <c r="AW246">
        <f t="shared" ref="AW246" si="3983">MEDIAN(AW243-AW242,AW244-AW243,AW245-AW244)</f>
        <v>-4.8130213859172053E-4</v>
      </c>
      <c r="AX246">
        <f t="shared" ref="AX246" si="3984">MEDIAN(AX243-AX242,AX244-AX243,AX245-AX244)</f>
        <v>-1.291474093839491E-2</v>
      </c>
      <c r="AY246">
        <f t="shared" ref="AY246" si="3985">MEDIAN(AY243-AY242,AY244-AY243,AY245-AY244)</f>
        <v>1.5872020564764968E-4</v>
      </c>
      <c r="AZ246">
        <f t="shared" ref="AZ246" si="3986">MEDIAN(AZ243-AZ242,AZ244-AZ243,AZ245-AZ244)</f>
        <v>1.2915889028359853E-2</v>
      </c>
      <c r="BA246">
        <f t="shared" ref="BA246" si="3987">MEDIAN(BA243-BA242,BA244-BA243,BA245-BA244)</f>
        <v>0</v>
      </c>
      <c r="BB246">
        <f t="shared" ref="BB246" si="3988">MEDIAN(BB243-BB242,BB244-BB243,BB245-BB244)</f>
        <v>0</v>
      </c>
      <c r="BC246">
        <f t="shared" ref="BC246" si="3989">MEDIAN(BC243-BC242,BC244-BC243,BC245-BC244)</f>
        <v>-1.369908784122423E-3</v>
      </c>
      <c r="BD246">
        <f t="shared" ref="BD246" si="3990">MEDIAN(BD243-BD242,BD244-BD243,BD245-BD244)</f>
        <v>-9.0746846547082489E-4</v>
      </c>
      <c r="BE246">
        <f t="shared" ref="BE246" si="3991">MEDIAN(BE243-BE242,BE244-BE243,BE245-BE244)</f>
        <v>-6.2971157838001383E-4</v>
      </c>
      <c r="BF246">
        <f t="shared" ref="BF246" si="3992">MEDIAN(BF243-BF242,BF244-BF243,BF245-BF244)</f>
        <v>0</v>
      </c>
      <c r="BG246">
        <f t="shared" ref="BG246" si="3993">MEDIAN(BG243-BG242,BG244-BG243,BG245-BG244)</f>
        <v>-9.9842452490212495E-4</v>
      </c>
      <c r="BH246">
        <f t="shared" ref="BH246" si="3994">MEDIAN(BH243-BH242,BH244-BH243,BH245-BH244)</f>
        <v>-1.1816018161924782E-3</v>
      </c>
      <c r="BI246">
        <f t="shared" ref="BI246" si="3995">MEDIAN(BI243-BI242,BI244-BI243,BI245-BI244)</f>
        <v>-7.5622372122568745E-4</v>
      </c>
      <c r="BJ246">
        <f t="shared" ref="BJ246" si="3996">MEDIAN(BJ243-BJ242,BJ244-BJ243,BJ245-BJ244)</f>
        <v>-9.5359268623141282E-3</v>
      </c>
      <c r="BK246">
        <f t="shared" ref="BK246" si="3997">MEDIAN(BK243-BK242,BK244-BK243,BK245-BK244)</f>
        <v>0</v>
      </c>
      <c r="BL246">
        <f t="shared" ref="BL246" si="3998">MEDIAN(BL243-BL242,BL244-BL243,BL245-BL244)</f>
        <v>0</v>
      </c>
      <c r="BM246">
        <f t="shared" ref="BM246" si="3999">MEDIAN(BM243-BM242,BM244-BM243,BM245-BM244)</f>
        <v>7.9127028585567762E-4</v>
      </c>
      <c r="BN246">
        <f t="shared" ref="BN246" si="4000">MEDIAN(BN243-BN242,BN244-BN243,BN245-BN244)</f>
        <v>-7.0087630110238089E-4</v>
      </c>
      <c r="BO246">
        <f t="shared" ref="BO246" si="4001">MEDIAN(BO243-BO242,BO244-BO243,BO245-BO244)</f>
        <v>0</v>
      </c>
      <c r="BP246">
        <f t="shared" ref="BP246" si="4002">MEDIAN(BP243-BP242,BP244-BP243,BP245-BP244)</f>
        <v>-2.4199159079221996E-4</v>
      </c>
      <c r="BQ246">
        <f t="shared" ref="BQ246" si="4003">MEDIAN(BQ243-BQ242,BQ244-BQ243,BQ245-BQ244)</f>
        <v>4.9218725764752962E-3</v>
      </c>
      <c r="BR246">
        <f t="shared" ref="BR246" si="4004">MEDIAN(BR243-BR242,BR244-BR243,BR245-BR244)</f>
        <v>0</v>
      </c>
      <c r="BS246">
        <f t="shared" ref="BS246" si="4005">MEDIAN(BS243-BS242,BS244-BS243,BS245-BS244)</f>
        <v>0</v>
      </c>
      <c r="BT246">
        <f t="shared" ref="BT246" si="4006">MEDIAN(BT243-BT242,BT244-BT243,BT245-BT244)</f>
        <v>2.2991015434809469E-4</v>
      </c>
      <c r="BU246">
        <f t="shared" ref="BU246" si="4007">MEDIAN(BU243-BU242,BU244-BU243,BU245-BU244)</f>
        <v>9.1013739996470815E-4</v>
      </c>
      <c r="BV246">
        <f t="shared" ref="BV246" si="4008">MEDIAN(BV243-BV242,BV244-BV243,BV245-BV244)</f>
        <v>0</v>
      </c>
      <c r="BW246">
        <f t="shared" ref="BW246" si="4009">MEDIAN(BW243-BW242,BW244-BW243,BW245-BW244)</f>
        <v>-2.6014096010163646E-3</v>
      </c>
      <c r="BX246">
        <f t="shared" ref="BX246" si="4010">MEDIAN(BX243-BX242,BX244-BX243,BX245-BX244)</f>
        <v>8.7721951662179736E-4</v>
      </c>
      <c r="BY246">
        <f t="shared" ref="BY246" si="4011">MEDIAN(BY243-BY242,BY244-BY243,BY245-BY244)</f>
        <v>-1.2704558516591549E-3</v>
      </c>
      <c r="BZ246">
        <f t="shared" ref="BZ246" si="4012">MEDIAN(BZ243-BZ242,BZ244-BZ243,BZ245-BZ244)</f>
        <v>0</v>
      </c>
      <c r="CA246">
        <f t="shared" ref="CA246" si="4013">MEDIAN(CA243-CA242,CA244-CA243,CA245-CA244)</f>
        <v>0</v>
      </c>
      <c r="CB246">
        <f t="shared" ref="CB246" si="4014">MEDIAN(CB243-CB242,CB244-CB243,CB245-CB244)</f>
        <v>0</v>
      </c>
      <c r="CC246">
        <f t="shared" ref="CC246" si="4015">MEDIAN(CC243-CC242,CC244-CC243,CC245-CC244)</f>
        <v>-7.8647267007471487E-4</v>
      </c>
      <c r="CD246">
        <f t="shared" ref="CD246" si="4016">MEDIAN(CD243-CD242,CD244-CD243,CD245-CD244)</f>
        <v>-9.3771741431985243E-4</v>
      </c>
      <c r="CE246">
        <f t="shared" ref="CE246" si="4017">MEDIAN(CE243-CE242,CE244-CE243,CE245-CE244)</f>
        <v>0</v>
      </c>
      <c r="CF246">
        <f t="shared" ref="CF246" si="4018">MEDIAN(CF243-CF242,CF244-CF243,CF245-CF244)</f>
        <v>0</v>
      </c>
      <c r="CG246">
        <f t="shared" ref="CG246" si="4019">MEDIAN(CG243-CG242,CG244-CG243,CG245-CG244)</f>
        <v>-4.6480550794526917E-4</v>
      </c>
      <c r="CH246">
        <f t="shared" ref="CH246" si="4020">MEDIAN(CH243-CH242,CH244-CH243,CH245-CH244)</f>
        <v>-2.9893388014883758E-4</v>
      </c>
      <c r="CI246">
        <f t="shared" ref="CI246" si="4021">MEDIAN(CI243-CI242,CI244-CI243,CI245-CI244)</f>
        <v>-7.8647267007471487E-4</v>
      </c>
      <c r="CJ246">
        <f t="shared" ref="CJ246" si="4022">MEDIAN(CJ243-CJ242,CJ244-CJ243,CJ245-CJ244)</f>
        <v>3.4960378237996938E-3</v>
      </c>
      <c r="CK246">
        <f t="shared" ref="CK246" si="4023">MEDIAN(CK243-CK242,CK244-CK243,CK245-CK244)</f>
        <v>-7.2597477237665992E-4</v>
      </c>
      <c r="CL246">
        <f t="shared" ref="CL246" si="4024">MEDIAN(CL243-CL242,CL244-CL243,CL245-CL244)</f>
        <v>0</v>
      </c>
      <c r="CM246">
        <f t="shared" ref="CM246" si="4025">MEDIAN(CM243-CM242,CM244-CM243,CM245-CM244)</f>
        <v>3.0499659866064974E-3</v>
      </c>
      <c r="CN246">
        <f t="shared" ref="CN246" si="4026">MEDIAN(CN243-CN242,CN244-CN243,CN245-CN244)</f>
        <v>-6.9572582352763238E-4</v>
      </c>
      <c r="CO246">
        <f t="shared" ref="CO246" si="4027">MEDIAN(CO243-CO242,CO244-CO243,CO245-CO244)</f>
        <v>0</v>
      </c>
      <c r="CP246">
        <f t="shared" ref="CP246" si="4028">MEDIAN(CP243-CP242,CP244-CP243,CP245-CP244)</f>
        <v>1.2704558516591549E-3</v>
      </c>
      <c r="CQ246">
        <f t="shared" ref="CQ246" si="4029">MEDIAN(CQ243-CQ242,CQ244-CQ243,CQ245-CQ244)</f>
        <v>0</v>
      </c>
      <c r="CR246">
        <f t="shared" ref="CR246" si="4030">MEDIAN(CR243-CR242,CR244-CR243,CR245-CR244)</f>
        <v>0</v>
      </c>
      <c r="CS246">
        <f t="shared" ref="CS246" si="4031">MEDIAN(CS243-CS242,CS244-CS243,CS245-CS244)</f>
        <v>-3.7765447520553117E-4</v>
      </c>
      <c r="CT246">
        <f t="shared" ref="CT246" si="4032">MEDIAN(CT243-CT242,CT244-CT243,CT245-CT244)</f>
        <v>0</v>
      </c>
      <c r="CU246">
        <f t="shared" ref="CU246" si="4033">MEDIAN(CU243-CU242,CU244-CU243,CU245-CU244)</f>
        <v>0</v>
      </c>
      <c r="CV246">
        <f t="shared" ref="CV246" si="4034">MEDIAN(CV243-CV242,CV244-CV243,CV245-CV244)</f>
        <v>-1.9893401815255921E-5</v>
      </c>
      <c r="CW246">
        <f t="shared" ref="CW246" si="4035">MEDIAN(CW243-CW242,CW244-CW243,CW245-CW244)</f>
        <v>0</v>
      </c>
      <c r="CX246">
        <f t="shared" ref="CX246" si="4036">MEDIAN(CX243-CX242,CX244-CX243,CX245-CX244)</f>
        <v>-2.3982163879987604E-4</v>
      </c>
      <c r="CY246">
        <f t="shared" ref="CY246" si="4037">MEDIAN(CY243-CY242,CY244-CY243,CY245-CY244)</f>
        <v>0</v>
      </c>
      <c r="CZ246">
        <f t="shared" ref="CZ246" si="4038">MEDIAN(CZ243-CZ242,CZ244-CZ243,CZ245-CZ244)</f>
        <v>5.8380471278623065E-3</v>
      </c>
      <c r="DA246">
        <f t="shared" ref="DA246" si="4039">MEDIAN(DA243-DA242,DA244-DA243,DA245-DA244)</f>
        <v>0</v>
      </c>
      <c r="DB246">
        <f t="shared" ref="DB246" si="4040">MEDIAN(DB243-DB242,DB244-DB243,DB245-DB244)</f>
        <v>2.4347397019937921E-3</v>
      </c>
      <c r="DC246">
        <f t="shared" ref="DC246" si="4041">MEDIAN(DC243-DC242,DC244-DC243,DC245-DC244)</f>
        <v>0</v>
      </c>
    </row>
    <row r="247" spans="1:107" x14ac:dyDescent="0.25">
      <c r="G247" t="s">
        <v>357</v>
      </c>
      <c r="H247">
        <f>AVERAGE(H243-H242,H244-H243,H245-H244)</f>
        <v>-1.5366358243005779E-2</v>
      </c>
      <c r="I247">
        <f t="shared" ref="I247:BT247" si="4042">AVERAGE(I243-I242,I244-I243,I245-I244)</f>
        <v>-2.4685018103402012E-2</v>
      </c>
      <c r="J247">
        <f t="shared" si="4042"/>
        <v>-4.8523053026121128E-3</v>
      </c>
      <c r="K247">
        <f t="shared" si="4042"/>
        <v>-2.4570293338845445E-2</v>
      </c>
      <c r="L247">
        <f t="shared" si="4042"/>
        <v>-2.9997562639236031E-3</v>
      </c>
      <c r="M247">
        <f t="shared" si="4042"/>
        <v>-2.8344838364842352E-3</v>
      </c>
      <c r="N247">
        <f t="shared" si="4042"/>
        <v>-5.021556722221771E-3</v>
      </c>
      <c r="O247">
        <f t="shared" si="4042"/>
        <v>-1.5867427572491436E-2</v>
      </c>
      <c r="P247">
        <f t="shared" si="4042"/>
        <v>-3.4977380734828659E-4</v>
      </c>
      <c r="Q247">
        <f t="shared" si="4042"/>
        <v>4.7440312148961716E-2</v>
      </c>
      <c r="R247">
        <f t="shared" si="4042"/>
        <v>-1.0602401028894242E-3</v>
      </c>
      <c r="S247">
        <f t="shared" si="4042"/>
        <v>1.759682773058121E-3</v>
      </c>
      <c r="T247">
        <f t="shared" si="4042"/>
        <v>-2.4628214930834153E-3</v>
      </c>
      <c r="U247">
        <f t="shared" si="4042"/>
        <v>8.9056208191977421E-3</v>
      </c>
      <c r="V247">
        <f t="shared" si="4042"/>
        <v>1.31748554373739E-2</v>
      </c>
      <c r="W247">
        <f t="shared" si="4042"/>
        <v>3.2128897001662085E-3</v>
      </c>
      <c r="X247">
        <f t="shared" si="4042"/>
        <v>9.1922732742393595E-3</v>
      </c>
      <c r="Y247">
        <f t="shared" si="4042"/>
        <v>1.5453871596056666E-3</v>
      </c>
      <c r="Z247">
        <f t="shared" si="4042"/>
        <v>-5.3623390455856184E-4</v>
      </c>
      <c r="AA247">
        <f t="shared" si="4042"/>
        <v>1.4848282337572146E-3</v>
      </c>
      <c r="AB247">
        <f t="shared" si="4042"/>
        <v>7.6570531256619223E-3</v>
      </c>
      <c r="AC247">
        <f t="shared" si="4042"/>
        <v>-7.2634963129490453E-4</v>
      </c>
      <c r="AD247">
        <f t="shared" si="4042"/>
        <v>-5.7914842905988618E-4</v>
      </c>
      <c r="AE247">
        <f t="shared" si="4042"/>
        <v>-4.5122312621042994E-3</v>
      </c>
      <c r="AF247">
        <f t="shared" si="4042"/>
        <v>-6.3857373150995973E-4</v>
      </c>
      <c r="AG247">
        <f t="shared" si="4042"/>
        <v>-3.7097508653323417E-3</v>
      </c>
      <c r="AH247">
        <f t="shared" si="4042"/>
        <v>3.5254007835413582E-3</v>
      </c>
      <c r="AI247">
        <f t="shared" si="4042"/>
        <v>-5.0465153492507998E-4</v>
      </c>
      <c r="AJ247">
        <f t="shared" si="4042"/>
        <v>9.4033790190386126E-3</v>
      </c>
      <c r="AK247">
        <f t="shared" si="4042"/>
        <v>-6.3817701894483617E-3</v>
      </c>
      <c r="AL247">
        <f t="shared" si="4042"/>
        <v>-7.7962288527292332E-5</v>
      </c>
      <c r="AM247">
        <f t="shared" si="4042"/>
        <v>2.2952591982953484E-4</v>
      </c>
      <c r="AN247">
        <f t="shared" si="4042"/>
        <v>7.1682504394196102E-3</v>
      </c>
      <c r="AO247">
        <f t="shared" si="4042"/>
        <v>5.1154516667226511E-3</v>
      </c>
      <c r="AP247">
        <f t="shared" si="4042"/>
        <v>1.3162491266177078E-4</v>
      </c>
      <c r="AQ247">
        <f t="shared" si="4042"/>
        <v>7.5415511041073248E-4</v>
      </c>
      <c r="AR247">
        <f t="shared" si="4042"/>
        <v>7.9105672137591027E-3</v>
      </c>
      <c r="AS247">
        <f t="shared" si="4042"/>
        <v>-6.0142336863911264E-4</v>
      </c>
      <c r="AT247">
        <f t="shared" si="4042"/>
        <v>3.1738117696065289E-5</v>
      </c>
      <c r="AU247">
        <f t="shared" si="4042"/>
        <v>1.4296470660125455E-3</v>
      </c>
      <c r="AV247">
        <f t="shared" si="4042"/>
        <v>-4.7026570016509283E-4</v>
      </c>
      <c r="AW247">
        <f t="shared" si="4042"/>
        <v>-2.6881781856090734E-4</v>
      </c>
      <c r="AX247">
        <f t="shared" si="4042"/>
        <v>1.1531182350388678E-3</v>
      </c>
      <c r="AY247">
        <f t="shared" si="4042"/>
        <v>6.5890330362177265E-5</v>
      </c>
      <c r="AZ247">
        <f t="shared" si="4042"/>
        <v>5.7109551256687022E-3</v>
      </c>
      <c r="BA247">
        <f t="shared" si="4042"/>
        <v>0</v>
      </c>
      <c r="BB247">
        <f t="shared" si="4042"/>
        <v>0</v>
      </c>
      <c r="BC247">
        <f t="shared" si="4042"/>
        <v>-4.5663626137414093E-4</v>
      </c>
      <c r="BD247">
        <f t="shared" si="4042"/>
        <v>-3.463753104569704E-3</v>
      </c>
      <c r="BE247">
        <f t="shared" si="4042"/>
        <v>-1.5977934160353027E-4</v>
      </c>
      <c r="BF247">
        <f t="shared" si="4042"/>
        <v>-5.7914842905988618E-4</v>
      </c>
      <c r="BG247">
        <f t="shared" si="4042"/>
        <v>-7.4621047590408413E-4</v>
      </c>
      <c r="BH247">
        <f t="shared" si="4042"/>
        <v>4.3144104562147114E-4</v>
      </c>
      <c r="BI247">
        <f t="shared" si="4042"/>
        <v>-3.5830694703427199E-4</v>
      </c>
      <c r="BJ247">
        <f t="shared" si="4042"/>
        <v>5.6220934393903159E-4</v>
      </c>
      <c r="BK247">
        <f t="shared" si="4042"/>
        <v>-2.1718066089745731E-3</v>
      </c>
      <c r="BL247">
        <f t="shared" si="4042"/>
        <v>0</v>
      </c>
      <c r="BM247">
        <f t="shared" si="4042"/>
        <v>1.9934528275930615E-4</v>
      </c>
      <c r="BN247">
        <f t="shared" si="4042"/>
        <v>-6.5711071758717862E-4</v>
      </c>
      <c r="BO247">
        <f t="shared" si="4042"/>
        <v>-6.5711071758717862E-4</v>
      </c>
      <c r="BP247">
        <f t="shared" si="4042"/>
        <v>-3.8201521378373265E-3</v>
      </c>
      <c r="BQ247">
        <f t="shared" si="4042"/>
        <v>4.1714519053702151E-3</v>
      </c>
      <c r="BR247">
        <f t="shared" si="4042"/>
        <v>-4.6777373116375421E-4</v>
      </c>
      <c r="BS247">
        <f t="shared" si="4042"/>
        <v>-6.2369830821833898E-4</v>
      </c>
      <c r="BT247">
        <f t="shared" si="4042"/>
        <v>-1.2609092441806917E-3</v>
      </c>
      <c r="BU247">
        <f t="shared" ref="BU247:DC247" si="4043">AVERAGE(BU243-BU242,BU244-BU243,BU245-BU244)</f>
        <v>-5.7023036916209002E-4</v>
      </c>
      <c r="BV247">
        <f t="shared" si="4043"/>
        <v>1.5506796271037463E-4</v>
      </c>
      <c r="BW247">
        <f t="shared" si="4043"/>
        <v>-2.2720438370810916E-3</v>
      </c>
      <c r="BX247">
        <f t="shared" si="4043"/>
        <v>5.8822223702026594E-4</v>
      </c>
      <c r="BY247">
        <f t="shared" si="4043"/>
        <v>-6.2459385957819508E-4</v>
      </c>
      <c r="BZ247">
        <f t="shared" si="4043"/>
        <v>-1.2251216768574517E-4</v>
      </c>
      <c r="CA247">
        <f t="shared" si="4043"/>
        <v>-1.2251216768574517E-4</v>
      </c>
      <c r="CB247">
        <f t="shared" si="4043"/>
        <v>-1.7878357186849981E-4</v>
      </c>
      <c r="CC247">
        <f t="shared" si="4043"/>
        <v>-8.5758517380021609E-4</v>
      </c>
      <c r="CD247">
        <f t="shared" si="4043"/>
        <v>-7.573479456936973E-4</v>
      </c>
      <c r="CE247">
        <f t="shared" si="4043"/>
        <v>0</v>
      </c>
      <c r="CF247">
        <f t="shared" si="4043"/>
        <v>-6.2369830821833898E-4</v>
      </c>
      <c r="CG247">
        <f t="shared" si="4043"/>
        <v>-8.0189782485215E-4</v>
      </c>
      <c r="CH247">
        <f t="shared" si="4043"/>
        <v>-1.1168619402129926E-4</v>
      </c>
      <c r="CI247">
        <f t="shared" si="4043"/>
        <v>-5.0015416128648899E-3</v>
      </c>
      <c r="CJ247">
        <f t="shared" si="4043"/>
        <v>8.8690919652623448E-4</v>
      </c>
      <c r="CK247">
        <f t="shared" si="4043"/>
        <v>-2.9050870290544498E-4</v>
      </c>
      <c r="CL247">
        <f t="shared" si="4043"/>
        <v>3.1075891767108388E-4</v>
      </c>
      <c r="CM247">
        <f t="shared" si="4043"/>
        <v>1.8198868158211135E-3</v>
      </c>
      <c r="CN247">
        <f t="shared" si="4043"/>
        <v>-3.9055124593373415E-4</v>
      </c>
      <c r="CO247">
        <f t="shared" si="4043"/>
        <v>0</v>
      </c>
      <c r="CP247">
        <f t="shared" si="4043"/>
        <v>8.2129142527357887E-4</v>
      </c>
      <c r="CQ247">
        <f t="shared" si="4043"/>
        <v>-3.5639903326762229E-3</v>
      </c>
      <c r="CR247">
        <f t="shared" si="4043"/>
        <v>-7.0166059674563132E-4</v>
      </c>
      <c r="CS247">
        <f t="shared" si="4043"/>
        <v>-2.3388686558187711E-4</v>
      </c>
      <c r="CT247">
        <f t="shared" si="4043"/>
        <v>0</v>
      </c>
      <c r="CU247">
        <f t="shared" si="4043"/>
        <v>1.9953996783753561E-4</v>
      </c>
      <c r="CV247">
        <f t="shared" si="4043"/>
        <v>-2.5651223830191675E-4</v>
      </c>
      <c r="CW247">
        <f t="shared" si="4043"/>
        <v>-4.7891120095336744E-4</v>
      </c>
      <c r="CX247">
        <f t="shared" si="4043"/>
        <v>2.4307748458919461E-4</v>
      </c>
      <c r="CY247">
        <f t="shared" si="4043"/>
        <v>-8.9134801630986896E-4</v>
      </c>
      <c r="CZ247">
        <f t="shared" si="4043"/>
        <v>2.5304654724645401E-3</v>
      </c>
      <c r="DA247">
        <f t="shared" si="4043"/>
        <v>-1.1137469789613197E-4</v>
      </c>
      <c r="DB247">
        <f t="shared" si="4043"/>
        <v>2.4629397874452313E-3</v>
      </c>
      <c r="DC247">
        <f t="shared" si="4043"/>
        <v>0</v>
      </c>
    </row>
    <row r="248" spans="1:107" x14ac:dyDescent="0.25">
      <c r="A248" t="s">
        <v>212</v>
      </c>
      <c r="B248" t="str">
        <f>LEFT(A248,7)</f>
        <v>VDMT043</v>
      </c>
      <c r="C248" t="s">
        <v>192</v>
      </c>
      <c r="D248">
        <v>1</v>
      </c>
      <c r="E248">
        <v>49.183</v>
      </c>
      <c r="F248">
        <v>77.879000000000005</v>
      </c>
      <c r="G248">
        <v>0.58345363235264225</v>
      </c>
      <c r="H248">
        <v>6.5278448630565838E-2</v>
      </c>
      <c r="I248">
        <v>0.27052362296284371</v>
      </c>
      <c r="J248">
        <v>0.11959069035224244</v>
      </c>
      <c r="K248">
        <v>9.6871142596468632E-2</v>
      </c>
      <c r="L248">
        <v>1.1055653947297805E-2</v>
      </c>
      <c r="M248">
        <v>2.6834111522567488E-4</v>
      </c>
      <c r="N248">
        <v>1.2844594715468971E-2</v>
      </c>
      <c r="O248">
        <v>1.3148714646058069E-2</v>
      </c>
      <c r="P248">
        <v>2.8605162883056943E-2</v>
      </c>
      <c r="Q248">
        <v>0.10758689779781391</v>
      </c>
      <c r="R248">
        <v>5.6172740120574612E-3</v>
      </c>
      <c r="S248">
        <v>2.6297429292116139E-3</v>
      </c>
      <c r="T248">
        <v>1.1574446770067442E-2</v>
      </c>
      <c r="U248">
        <v>9.4456072559437557E-3</v>
      </c>
      <c r="V248">
        <v>4.4007942897010682E-3</v>
      </c>
      <c r="W248">
        <v>1.2075350185155369E-2</v>
      </c>
      <c r="X248">
        <v>0</v>
      </c>
      <c r="Y248">
        <v>1.7710513604894541E-2</v>
      </c>
      <c r="Z248">
        <v>1.7710513604894541E-3</v>
      </c>
      <c r="AA248">
        <v>4.2040108052022402E-3</v>
      </c>
      <c r="AB248">
        <v>1.2129018408200505E-2</v>
      </c>
      <c r="AC248">
        <v>4.4723519204279147E-3</v>
      </c>
      <c r="AD248">
        <v>1.6458255067174725E-3</v>
      </c>
      <c r="AE248">
        <v>3.7567756131594483E-4</v>
      </c>
      <c r="AF248">
        <v>7.7640029338628602E-3</v>
      </c>
      <c r="AG248">
        <v>0</v>
      </c>
      <c r="AH248">
        <v>1.3434945168965455E-2</v>
      </c>
      <c r="AI248">
        <v>2.8980840444372885E-3</v>
      </c>
      <c r="AJ248">
        <v>4.6512459972450311E-4</v>
      </c>
      <c r="AK248">
        <v>1.8247195835345892E-3</v>
      </c>
      <c r="AL248">
        <v>9.8391742249414119E-4</v>
      </c>
      <c r="AM248">
        <v>1.5205996529454909E-3</v>
      </c>
      <c r="AN248">
        <v>0</v>
      </c>
      <c r="AO248">
        <v>0</v>
      </c>
      <c r="AP248">
        <v>2.8801946367555771E-3</v>
      </c>
      <c r="AQ248">
        <v>0</v>
      </c>
      <c r="AR248">
        <v>0</v>
      </c>
      <c r="AS248">
        <v>7.5135512263188966E-4</v>
      </c>
      <c r="AT248">
        <v>0</v>
      </c>
      <c r="AU248">
        <v>0</v>
      </c>
      <c r="AV248">
        <v>0</v>
      </c>
      <c r="AW248">
        <v>0</v>
      </c>
      <c r="AX248">
        <v>2.504517075439632E-4</v>
      </c>
      <c r="AY248">
        <v>4.1145637667936813E-4</v>
      </c>
      <c r="AZ248">
        <v>3.8945240523086282E-2</v>
      </c>
      <c r="BA248">
        <v>0</v>
      </c>
      <c r="BB248">
        <v>0</v>
      </c>
      <c r="BC248">
        <v>0</v>
      </c>
      <c r="BD248">
        <v>6.0823986117819636E-4</v>
      </c>
      <c r="BE248">
        <v>3.8104438362045832E-3</v>
      </c>
      <c r="BF248">
        <v>0</v>
      </c>
      <c r="BG248">
        <v>7.6924453031360128E-4</v>
      </c>
      <c r="BH248">
        <v>2.146728921805399E-4</v>
      </c>
      <c r="BI248">
        <v>0</v>
      </c>
      <c r="BJ248">
        <v>9.6602801481242956E-4</v>
      </c>
      <c r="BK248">
        <v>7.5135512263188966E-4</v>
      </c>
      <c r="BL248">
        <v>8.7479203563570005E-3</v>
      </c>
      <c r="BM248">
        <v>3.7567756131594483E-4</v>
      </c>
      <c r="BN248">
        <v>2.6297429292116139E-3</v>
      </c>
      <c r="BO248">
        <v>0</v>
      </c>
      <c r="BP248">
        <v>0</v>
      </c>
      <c r="BQ248">
        <v>0</v>
      </c>
      <c r="BR248">
        <v>0</v>
      </c>
      <c r="BS248">
        <v>1.3238161684466627E-3</v>
      </c>
      <c r="BT248">
        <v>0</v>
      </c>
      <c r="BU248">
        <v>0</v>
      </c>
      <c r="BV248">
        <v>7.8713393799531301E-4</v>
      </c>
      <c r="BW248">
        <v>2.2003971448505341E-3</v>
      </c>
      <c r="BX248">
        <v>2.146728921805399E-4</v>
      </c>
      <c r="BY248">
        <v>0</v>
      </c>
      <c r="BZ248">
        <v>0</v>
      </c>
      <c r="CA248">
        <v>2.146728921805399E-4</v>
      </c>
      <c r="CB248">
        <v>8.9447038408558288E-5</v>
      </c>
      <c r="CC248">
        <v>0</v>
      </c>
      <c r="CD248">
        <v>1.7889407681711658E-4</v>
      </c>
      <c r="CE248">
        <v>0</v>
      </c>
      <c r="CF248">
        <v>0</v>
      </c>
      <c r="CG248">
        <v>8.0502334567702464E-4</v>
      </c>
      <c r="CH248">
        <v>7.8713393799531301E-4</v>
      </c>
      <c r="CI248">
        <v>0</v>
      </c>
      <c r="CJ248">
        <v>5.9035045349648473E-4</v>
      </c>
      <c r="CK248">
        <v>1.0733644609026995E-3</v>
      </c>
      <c r="CL248">
        <v>0</v>
      </c>
      <c r="CM248">
        <v>6.9768689958675468E-4</v>
      </c>
      <c r="CN248">
        <v>0</v>
      </c>
      <c r="CO248">
        <v>0</v>
      </c>
      <c r="CP248">
        <v>9.8391742249414119E-4</v>
      </c>
      <c r="CQ248">
        <v>1.252258537719816E-4</v>
      </c>
      <c r="CR248">
        <v>0</v>
      </c>
      <c r="CS248">
        <v>0</v>
      </c>
      <c r="CT248">
        <v>4.436573105064491E-3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5.3489328968317857E-3</v>
      </c>
    </row>
    <row r="249" spans="1:107" x14ac:dyDescent="0.25">
      <c r="A249" t="s">
        <v>232</v>
      </c>
      <c r="B249" t="str">
        <f>LEFT(A249,7)</f>
        <v>VDMT043</v>
      </c>
      <c r="C249" t="s">
        <v>192</v>
      </c>
      <c r="D249">
        <v>7</v>
      </c>
      <c r="E249">
        <v>49.183</v>
      </c>
      <c r="F249">
        <v>77.879000000000005</v>
      </c>
      <c r="G249">
        <v>0.58345363235264225</v>
      </c>
      <c r="H249">
        <v>7.965793943653722E-2</v>
      </c>
      <c r="I249">
        <v>0.36201409633143949</v>
      </c>
      <c r="J249">
        <v>9.9279564224213676E-2</v>
      </c>
      <c r="K249">
        <v>8.6432769089595657E-2</v>
      </c>
      <c r="L249">
        <v>1.2690603096507155E-3</v>
      </c>
      <c r="M249">
        <v>6.4429215720728634E-4</v>
      </c>
      <c r="N249">
        <v>8.2977020246392946E-3</v>
      </c>
      <c r="O249">
        <v>1.6165875944473732E-2</v>
      </c>
      <c r="P249">
        <v>7.9267459341260081E-3</v>
      </c>
      <c r="Q249">
        <v>2.8387902926648313E-2</v>
      </c>
      <c r="R249">
        <v>8.6686581151525794E-3</v>
      </c>
      <c r="S249">
        <v>5.1543372576582907E-3</v>
      </c>
      <c r="T249">
        <v>2.2764989554657451E-2</v>
      </c>
      <c r="U249">
        <v>6.774829653058435E-3</v>
      </c>
      <c r="V249">
        <v>2.2062125383158593E-3</v>
      </c>
      <c r="W249">
        <v>5.3495773052968628E-3</v>
      </c>
      <c r="X249">
        <v>8.7858021437357229E-4</v>
      </c>
      <c r="Y249">
        <v>5.5643413576992914E-2</v>
      </c>
      <c r="Z249">
        <v>2.6552646478845742E-3</v>
      </c>
      <c r="AA249">
        <v>1.2495363048868585E-3</v>
      </c>
      <c r="AB249">
        <v>5.1738612624221483E-3</v>
      </c>
      <c r="AC249">
        <v>1.6732072082625588E-2</v>
      </c>
      <c r="AD249">
        <v>2.1476405240242881E-3</v>
      </c>
      <c r="AE249">
        <v>1.6985884144555732E-3</v>
      </c>
      <c r="AF249">
        <v>3.7876569241882896E-3</v>
      </c>
      <c r="AG249">
        <v>2.7333606669400026E-4</v>
      </c>
      <c r="AH249">
        <v>3.1628887717448603E-3</v>
      </c>
      <c r="AI249">
        <v>6.2281575196704349E-3</v>
      </c>
      <c r="AJ249">
        <v>0</v>
      </c>
      <c r="AK249">
        <v>1.6009683906362873E-3</v>
      </c>
      <c r="AL249">
        <v>2.3038325621351453E-3</v>
      </c>
      <c r="AM249">
        <v>7.8096019055428647E-4</v>
      </c>
      <c r="AN249">
        <v>0</v>
      </c>
      <c r="AO249">
        <v>0</v>
      </c>
      <c r="AP249">
        <v>9.9572424295671521E-4</v>
      </c>
      <c r="AQ249">
        <v>0</v>
      </c>
      <c r="AR249">
        <v>0</v>
      </c>
      <c r="AS249">
        <v>4.5686171147425762E-3</v>
      </c>
      <c r="AT249">
        <v>0</v>
      </c>
      <c r="AU249">
        <v>6.6381616197114354E-4</v>
      </c>
      <c r="AV249">
        <v>1.2534411058396299E-2</v>
      </c>
      <c r="AW249">
        <v>3.9828969718268608E-3</v>
      </c>
      <c r="AX249">
        <v>9.7620023819285808E-5</v>
      </c>
      <c r="AY249">
        <v>4.685761143325719E-4</v>
      </c>
      <c r="AZ249">
        <v>1.2885843144145727E-3</v>
      </c>
      <c r="BA249">
        <v>0</v>
      </c>
      <c r="BB249">
        <v>0</v>
      </c>
      <c r="BC249">
        <v>0</v>
      </c>
      <c r="BD249">
        <v>4.685761143325719E-4</v>
      </c>
      <c r="BE249">
        <v>6.5795896054198638E-3</v>
      </c>
      <c r="BF249">
        <v>0</v>
      </c>
      <c r="BG249">
        <v>6.2476815244342924E-4</v>
      </c>
      <c r="BH249">
        <v>7.8096019055428655E-5</v>
      </c>
      <c r="BI249">
        <v>0</v>
      </c>
      <c r="BJ249">
        <v>1.9524004763857162E-4</v>
      </c>
      <c r="BK249">
        <v>1.6985884144555732E-3</v>
      </c>
      <c r="BL249">
        <v>5.9938694625041485E-3</v>
      </c>
      <c r="BM249">
        <v>4.1000410004100039E-4</v>
      </c>
      <c r="BN249">
        <v>1.796208438274859E-3</v>
      </c>
      <c r="BO249">
        <v>0</v>
      </c>
      <c r="BP249">
        <v>0</v>
      </c>
      <c r="BQ249">
        <v>0</v>
      </c>
      <c r="BR249">
        <v>4.685761143325719E-4</v>
      </c>
      <c r="BS249">
        <v>1.1714402858314296E-3</v>
      </c>
      <c r="BT249">
        <v>0</v>
      </c>
      <c r="BU249">
        <v>3.1238407622171462E-4</v>
      </c>
      <c r="BV249">
        <v>1.4643003572892871E-3</v>
      </c>
      <c r="BW249">
        <v>4.7052851480895762E-3</v>
      </c>
      <c r="BX249">
        <v>0</v>
      </c>
      <c r="BY249">
        <v>0</v>
      </c>
      <c r="BZ249">
        <v>5.4667213338800051E-4</v>
      </c>
      <c r="CA249">
        <v>3.7095609051328608E-4</v>
      </c>
      <c r="CB249">
        <v>4.4905210956871475E-4</v>
      </c>
      <c r="CC249">
        <v>0</v>
      </c>
      <c r="CD249">
        <v>2.7333606669400026E-4</v>
      </c>
      <c r="CE249">
        <v>0</v>
      </c>
      <c r="CF249">
        <v>0</v>
      </c>
      <c r="CG249">
        <v>2.5966926335930026E-3</v>
      </c>
      <c r="CH249">
        <v>1.8547804525664304E-3</v>
      </c>
      <c r="CI249">
        <v>0</v>
      </c>
      <c r="CJ249">
        <v>2.9286007145785741E-4</v>
      </c>
      <c r="CK249">
        <v>2.0304964954411448E-3</v>
      </c>
      <c r="CL249">
        <v>0</v>
      </c>
      <c r="CM249">
        <v>0</v>
      </c>
      <c r="CN249">
        <v>0</v>
      </c>
      <c r="CO249">
        <v>0</v>
      </c>
      <c r="CP249">
        <v>6.0524414767957203E-4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2.2843085573712881E-3</v>
      </c>
      <c r="CX249">
        <v>2.147640524024288E-4</v>
      </c>
      <c r="CY249">
        <v>0</v>
      </c>
      <c r="CZ249">
        <v>0</v>
      </c>
      <c r="DA249">
        <v>0</v>
      </c>
      <c r="DB249">
        <v>0</v>
      </c>
      <c r="DC249">
        <v>8.3953220484585798E-4</v>
      </c>
    </row>
    <row r="250" spans="1:107" x14ac:dyDescent="0.25">
      <c r="A250" t="s">
        <v>252</v>
      </c>
      <c r="B250" t="str">
        <f>LEFT(A250,7)</f>
        <v>VDMT043</v>
      </c>
      <c r="C250" t="s">
        <v>192</v>
      </c>
      <c r="D250">
        <v>14</v>
      </c>
      <c r="E250">
        <v>49.183</v>
      </c>
      <c r="F250">
        <v>77.879000000000005</v>
      </c>
      <c r="G250">
        <v>0.58345363235264225</v>
      </c>
      <c r="H250">
        <v>4.6587095196817141E-2</v>
      </c>
      <c r="I250">
        <v>0.20761930163810541</v>
      </c>
      <c r="J250">
        <v>5.3077282123091284E-2</v>
      </c>
      <c r="K250">
        <v>0.14282856571314262</v>
      </c>
      <c r="L250">
        <v>2.7561067769109378E-3</v>
      </c>
      <c r="M250">
        <v>4.4453335111466739E-4</v>
      </c>
      <c r="N250">
        <v>1.3091507190326954E-2</v>
      </c>
      <c r="O250">
        <v>5.7789335644906755E-3</v>
      </c>
      <c r="P250">
        <v>6.1390055788935562E-2</v>
      </c>
      <c r="Q250">
        <v>0.13516036540641463</v>
      </c>
      <c r="R250">
        <v>1.0002000400080016E-2</v>
      </c>
      <c r="S250">
        <v>1.484741392722989E-2</v>
      </c>
      <c r="T250">
        <v>1.2558067168989353E-2</v>
      </c>
      <c r="U250">
        <v>1.8448134071258695E-2</v>
      </c>
      <c r="V250">
        <v>2.6227467715765375E-3</v>
      </c>
      <c r="W250">
        <v>2.7516614433997912E-2</v>
      </c>
      <c r="X250">
        <v>5.3344002133760089E-4</v>
      </c>
      <c r="Y250">
        <v>2.6316374385988307E-2</v>
      </c>
      <c r="Z250">
        <v>3.489586806250139E-3</v>
      </c>
      <c r="AA250">
        <v>9.2462937031850823E-3</v>
      </c>
      <c r="AB250">
        <v>4.5053455135471536E-2</v>
      </c>
      <c r="AC250">
        <v>1.2891467182325354E-3</v>
      </c>
      <c r="AD250">
        <v>7.4237069636149452E-3</v>
      </c>
      <c r="AE250">
        <v>1.0002000400080016E-3</v>
      </c>
      <c r="AF250">
        <v>8.0016003200640128E-3</v>
      </c>
      <c r="AG250">
        <v>0</v>
      </c>
      <c r="AH250">
        <v>1.2513613833877887E-2</v>
      </c>
      <c r="AI250">
        <v>3.6229468115845393E-3</v>
      </c>
      <c r="AJ250">
        <v>8.0016003200640128E-4</v>
      </c>
      <c r="AK250">
        <v>1.0002000400080016E-3</v>
      </c>
      <c r="AL250">
        <v>9.112933697850681E-4</v>
      </c>
      <c r="AM250">
        <v>2.2671200906848035E-3</v>
      </c>
      <c r="AN250">
        <v>0</v>
      </c>
      <c r="AO250">
        <v>0</v>
      </c>
      <c r="AP250">
        <v>2.5782934364650708E-3</v>
      </c>
      <c r="AQ250">
        <v>0</v>
      </c>
      <c r="AR250">
        <v>0</v>
      </c>
      <c r="AS250">
        <v>8.223866995621346E-4</v>
      </c>
      <c r="AT250">
        <v>0</v>
      </c>
      <c r="AU250">
        <v>1.4225067235669356E-3</v>
      </c>
      <c r="AV250">
        <v>0</v>
      </c>
      <c r="AW250">
        <v>0</v>
      </c>
      <c r="AX250">
        <v>2.4449334311306707E-4</v>
      </c>
      <c r="AY250">
        <v>1.6447733991242692E-3</v>
      </c>
      <c r="AZ250">
        <v>8.8906670222933473E-5</v>
      </c>
      <c r="BA250">
        <v>0</v>
      </c>
      <c r="BB250">
        <v>0</v>
      </c>
      <c r="BC250">
        <v>0</v>
      </c>
      <c r="BD250">
        <v>3.5562668089173389E-4</v>
      </c>
      <c r="BE250">
        <v>5.5788935564890759E-3</v>
      </c>
      <c r="BF250">
        <v>0</v>
      </c>
      <c r="BG250">
        <v>3.1117334578026714E-4</v>
      </c>
      <c r="BH250">
        <v>8.4461336711786803E-4</v>
      </c>
      <c r="BI250">
        <v>0</v>
      </c>
      <c r="BJ250">
        <v>5.3344002133760089E-4</v>
      </c>
      <c r="BK250">
        <v>1.2224667155653352E-3</v>
      </c>
      <c r="BL250">
        <v>1.3936120557444823E-2</v>
      </c>
      <c r="BM250">
        <v>7.1125336178346778E-4</v>
      </c>
      <c r="BN250">
        <v>3.845213487141873E-3</v>
      </c>
      <c r="BO250">
        <v>0</v>
      </c>
      <c r="BP250">
        <v>1.1113333777866685E-4</v>
      </c>
      <c r="BQ250">
        <v>0</v>
      </c>
      <c r="BR250">
        <v>2.0004000800160032E-4</v>
      </c>
      <c r="BS250">
        <v>1.6892267342357361E-3</v>
      </c>
      <c r="BT250">
        <v>0</v>
      </c>
      <c r="BU250">
        <v>0</v>
      </c>
      <c r="BV250">
        <v>1.2669200506768021E-3</v>
      </c>
      <c r="BW250">
        <v>4.0674801626992066E-3</v>
      </c>
      <c r="BX250">
        <v>2.8894667822453382E-4</v>
      </c>
      <c r="BY250">
        <v>0</v>
      </c>
      <c r="BZ250">
        <v>0</v>
      </c>
      <c r="CA250">
        <v>2.4449334311306707E-4</v>
      </c>
      <c r="CB250">
        <v>4.6676001867040077E-4</v>
      </c>
      <c r="CC250">
        <v>0</v>
      </c>
      <c r="CD250">
        <v>3.1117334578026714E-4</v>
      </c>
      <c r="CE250">
        <v>0</v>
      </c>
      <c r="CF250">
        <v>0</v>
      </c>
      <c r="CG250">
        <v>0</v>
      </c>
      <c r="CH250">
        <v>1.8225867395701362E-3</v>
      </c>
      <c r="CI250">
        <v>0</v>
      </c>
      <c r="CJ250">
        <v>1.4669600586784024E-3</v>
      </c>
      <c r="CK250">
        <v>0</v>
      </c>
      <c r="CL250">
        <v>0</v>
      </c>
      <c r="CM250">
        <v>1.2446933831210686E-3</v>
      </c>
      <c r="CN250">
        <v>0</v>
      </c>
      <c r="CO250">
        <v>0</v>
      </c>
      <c r="CP250">
        <v>5.3344002133760089E-4</v>
      </c>
      <c r="CQ250">
        <v>0</v>
      </c>
      <c r="CR250">
        <v>0</v>
      </c>
      <c r="CS250">
        <v>0</v>
      </c>
      <c r="CT250">
        <v>7.7793336445066796E-4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7.8015603120624123E-3</v>
      </c>
    </row>
    <row r="251" spans="1:107" x14ac:dyDescent="0.25">
      <c r="A251" t="s">
        <v>272</v>
      </c>
      <c r="B251" t="str">
        <f>LEFT(A251,7)</f>
        <v>VDMT043</v>
      </c>
      <c r="C251" t="s">
        <v>192</v>
      </c>
      <c r="D251">
        <v>50</v>
      </c>
      <c r="E251">
        <v>49.183</v>
      </c>
      <c r="F251">
        <v>77.879000000000005</v>
      </c>
      <c r="G251">
        <v>0.58345363235264225</v>
      </c>
      <c r="H251">
        <v>3.1448849730788056E-2</v>
      </c>
      <c r="I251">
        <v>0.38922103349416126</v>
      </c>
      <c r="J251">
        <v>4.0678973498356759E-2</v>
      </c>
      <c r="K251">
        <v>4.6342913083001189E-2</v>
      </c>
      <c r="L251">
        <v>8.0413957065939446E-3</v>
      </c>
      <c r="M251">
        <v>3.3214460527235858E-4</v>
      </c>
      <c r="N251">
        <v>2.8494510873365497E-3</v>
      </c>
      <c r="O251">
        <v>1.5733165512901196E-3</v>
      </c>
      <c r="P251">
        <v>6.7302985805188448E-3</v>
      </c>
      <c r="Q251">
        <v>1.2481644640234948E-2</v>
      </c>
      <c r="R251">
        <v>3.0242640374798964E-3</v>
      </c>
      <c r="S251">
        <v>1.4684287812041115E-3</v>
      </c>
      <c r="T251">
        <v>1.6100272708202225E-2</v>
      </c>
      <c r="U251">
        <v>3.5661841829242712E-3</v>
      </c>
      <c r="V251">
        <v>1.8355359765051395E-3</v>
      </c>
      <c r="W251">
        <v>2.2900496468778405E-3</v>
      </c>
      <c r="X251">
        <v>0</v>
      </c>
      <c r="Y251">
        <v>2.1274736032445285E-2</v>
      </c>
      <c r="Z251">
        <v>9.7895252080274116E-4</v>
      </c>
      <c r="AA251">
        <v>1.3810223061324384E-3</v>
      </c>
      <c r="AB251">
        <v>2.5872316621215301E-3</v>
      </c>
      <c r="AC251">
        <v>2.3424935319208448E-3</v>
      </c>
      <c r="AD251">
        <v>1.3810223061324384E-3</v>
      </c>
      <c r="AE251">
        <v>0</v>
      </c>
      <c r="AF251">
        <v>3.1990769876232431E-3</v>
      </c>
      <c r="AG251">
        <v>0</v>
      </c>
      <c r="AH251">
        <v>2.32501223690651E-3</v>
      </c>
      <c r="AI251">
        <v>8.0064331165652751E-3</v>
      </c>
      <c r="AJ251">
        <v>1.4159848961611077E-3</v>
      </c>
      <c r="AK251">
        <v>0</v>
      </c>
      <c r="AL251">
        <v>2.7096007272218725E-3</v>
      </c>
      <c r="AM251">
        <v>5.4192014544437452E-4</v>
      </c>
      <c r="AN251">
        <v>0</v>
      </c>
      <c r="AO251">
        <v>0</v>
      </c>
      <c r="AP251">
        <v>4.3353611635549962E-3</v>
      </c>
      <c r="AQ251">
        <v>0</v>
      </c>
      <c r="AR251">
        <v>0</v>
      </c>
      <c r="AS251">
        <v>9.964338158170757E-4</v>
      </c>
      <c r="AT251">
        <v>0</v>
      </c>
      <c r="AU251">
        <v>1.1537654709460876E-3</v>
      </c>
      <c r="AV251">
        <v>2.4561219495140198E-2</v>
      </c>
      <c r="AW251">
        <v>1.1537654709460876E-3</v>
      </c>
      <c r="AX251">
        <v>5.2443885043003988E-4</v>
      </c>
      <c r="AY251">
        <v>0</v>
      </c>
      <c r="AZ251">
        <v>9.4084329767149144E-2</v>
      </c>
      <c r="BA251">
        <v>0</v>
      </c>
      <c r="BB251">
        <v>0</v>
      </c>
      <c r="BC251">
        <v>0</v>
      </c>
      <c r="BD251">
        <v>3.1466331025802393E-3</v>
      </c>
      <c r="BE251">
        <v>4.12558562338298E-3</v>
      </c>
      <c r="BF251">
        <v>0</v>
      </c>
      <c r="BG251">
        <v>9.614712257884064E-4</v>
      </c>
      <c r="BH251">
        <v>4.2129920984546538E-3</v>
      </c>
      <c r="BI251">
        <v>0</v>
      </c>
      <c r="BJ251">
        <v>7.3771064960492273E-3</v>
      </c>
      <c r="BK251">
        <v>6.6428921054471717E-4</v>
      </c>
      <c r="BL251">
        <v>5.6989021746730994E-3</v>
      </c>
      <c r="BM251">
        <v>2.4998251870498567E-3</v>
      </c>
      <c r="BN251">
        <v>1.2586532410320957E-3</v>
      </c>
      <c r="BO251">
        <v>0</v>
      </c>
      <c r="BP251">
        <v>8.1882385847143552E-2</v>
      </c>
      <c r="BQ251">
        <v>0</v>
      </c>
      <c r="BR251">
        <v>0</v>
      </c>
      <c r="BS251">
        <v>5.2094259142717297E-3</v>
      </c>
      <c r="BT251">
        <v>0</v>
      </c>
      <c r="BU251">
        <v>0</v>
      </c>
      <c r="BV251">
        <v>9.964338158170757E-4</v>
      </c>
      <c r="BW251">
        <v>4.6150618837843506E-3</v>
      </c>
      <c r="BX251">
        <v>3.8458849031536258E-4</v>
      </c>
      <c r="BY251">
        <v>0</v>
      </c>
      <c r="BZ251">
        <v>0</v>
      </c>
      <c r="CA251">
        <v>0</v>
      </c>
      <c r="CB251">
        <v>5.5940144045870917E-4</v>
      </c>
      <c r="CC251">
        <v>0</v>
      </c>
      <c r="CD251">
        <v>0</v>
      </c>
      <c r="CE251">
        <v>0</v>
      </c>
      <c r="CF251">
        <v>0</v>
      </c>
      <c r="CG251">
        <v>1.1887280609747569E-3</v>
      </c>
      <c r="CH251">
        <v>2.7970072022935459E-4</v>
      </c>
      <c r="CI251">
        <v>0</v>
      </c>
      <c r="CJ251">
        <v>5.8037899447591079E-3</v>
      </c>
      <c r="CK251">
        <v>2.4648625970211872E-3</v>
      </c>
      <c r="CL251">
        <v>0</v>
      </c>
      <c r="CM251">
        <v>2.4648625970211872E-3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1.0139151108314105E-3</v>
      </c>
      <c r="CX251">
        <v>0</v>
      </c>
      <c r="CY251">
        <v>2.6221942521501994E-4</v>
      </c>
      <c r="CZ251">
        <v>0</v>
      </c>
      <c r="DA251">
        <v>0</v>
      </c>
      <c r="DB251">
        <v>0</v>
      </c>
      <c r="DC251">
        <v>1.3285784210894343E-3</v>
      </c>
    </row>
    <row r="252" spans="1:107" x14ac:dyDescent="0.25">
      <c r="G252" t="s">
        <v>356</v>
      </c>
      <c r="H252">
        <f>MEDIAN(H249-H248,H250-H249,H251-H250)</f>
        <v>-1.5138245466029085E-2</v>
      </c>
      <c r="I252">
        <f t="shared" ref="I252" si="4044">MEDIAN(I249-I248,I250-I249,I251-I250)</f>
        <v>9.1490473368595782E-2</v>
      </c>
      <c r="J252">
        <f t="shared" ref="J252" si="4045">MEDIAN(J249-J248,J250-J249,J251-J250)</f>
        <v>-2.0311126128028767E-2</v>
      </c>
      <c r="K252">
        <f t="shared" ref="K252" si="4046">MEDIAN(K249-K248,K250-K249,K251-K250)</f>
        <v>-1.0438373506872975E-2</v>
      </c>
      <c r="L252">
        <f t="shared" ref="L252" si="4047">MEDIAN(L249-L248,L250-L249,L251-L250)</f>
        <v>1.4870464672602224E-3</v>
      </c>
      <c r="M252">
        <f t="shared" ref="M252" si="4048">MEDIAN(M249-M248,M250-M249,M251-M250)</f>
        <v>-1.1238874584230881E-4</v>
      </c>
      <c r="N252">
        <f t="shared" ref="N252" si="4049">MEDIAN(N249-N248,N250-N249,N251-N250)</f>
        <v>-4.5468926908296767E-3</v>
      </c>
      <c r="O252">
        <f t="shared" ref="O252" si="4050">MEDIAN(O249-O248,O250-O249,O251-O250)</f>
        <v>-4.2056170132005561E-3</v>
      </c>
      <c r="P252">
        <f t="shared" ref="P252" si="4051">MEDIAN(P249-P248,P250-P249,P251-P250)</f>
        <v>-2.0678416948930935E-2</v>
      </c>
      <c r="Q252">
        <f t="shared" ref="Q252" si="4052">MEDIAN(Q249-Q248,Q250-Q249,Q251-Q250)</f>
        <v>-7.9198994871165607E-2</v>
      </c>
      <c r="R252">
        <f t="shared" ref="R252" si="4053">MEDIAN(R249-R248,R250-R249,R251-R250)</f>
        <v>1.3333422849274371E-3</v>
      </c>
      <c r="S252">
        <f t="shared" ref="S252" si="4054">MEDIAN(S249-S248,S250-S249,S251-S250)</f>
        <v>2.5245943284466768E-3</v>
      </c>
      <c r="T252">
        <f t="shared" ref="T252" si="4055">MEDIAN(T249-T248,T250-T249,T251-T250)</f>
        <v>3.5422055392128719E-3</v>
      </c>
      <c r="U252">
        <f t="shared" ref="U252" si="4056">MEDIAN(U249-U248,U250-U249,U251-U250)</f>
        <v>-2.6707776028853207E-3</v>
      </c>
      <c r="V252">
        <f t="shared" ref="V252" si="4057">MEDIAN(V249-V248,V250-V249,V251-V250)</f>
        <v>-7.8721079507139803E-4</v>
      </c>
      <c r="W252">
        <f t="shared" ref="W252" si="4058">MEDIAN(W249-W248,W250-W249,W251-W250)</f>
        <v>-6.725772879858506E-3</v>
      </c>
      <c r="X252">
        <f t="shared" ref="X252" si="4059">MEDIAN(X249-X248,X250-X249,X251-X250)</f>
        <v>-3.451401930359714E-4</v>
      </c>
      <c r="Y252">
        <f t="shared" ref="Y252" si="4060">MEDIAN(Y249-Y248,Y250-Y249,Y251-Y250)</f>
        <v>-5.0416383535430223E-3</v>
      </c>
      <c r="Z252">
        <f t="shared" ref="Z252" si="4061">MEDIAN(Z249-Z248,Z250-Z249,Z251-Z250)</f>
        <v>8.3432215836556477E-4</v>
      </c>
      <c r="AA252">
        <f t="shared" ref="AA252" si="4062">MEDIAN(AA249-AA248,AA250-AA249,AA251-AA250)</f>
        <v>-2.9544745003153815E-3</v>
      </c>
      <c r="AB252">
        <f t="shared" ref="AB252" si="4063">MEDIAN(AB249-AB248,AB250-AB249,AB251-AB250)</f>
        <v>-6.9551571457783564E-3</v>
      </c>
      <c r="AC252">
        <f t="shared" ref="AC252" si="4064">MEDIAN(AC249-AC248,AC250-AC249,AC251-AC250)</f>
        <v>1.0533468136883094E-3</v>
      </c>
      <c r="AD252">
        <f t="shared" ref="AD252" si="4065">MEDIAN(AD249-AD248,AD250-AD249,AD251-AD250)</f>
        <v>5.0181501730681556E-4</v>
      </c>
      <c r="AE252">
        <f t="shared" ref="AE252" si="4066">MEDIAN(AE249-AE248,AE250-AE249,AE251-AE250)</f>
        <v>-6.9838837444757156E-4</v>
      </c>
      <c r="AF252">
        <f t="shared" ref="AF252" si="4067">MEDIAN(AF249-AF248,AF250-AF249,AF251-AF250)</f>
        <v>-3.9763460096745706E-3</v>
      </c>
      <c r="AG252">
        <f t="shared" ref="AG252" si="4068">MEDIAN(AG249-AG248,AG250-AG249,AG251-AG250)</f>
        <v>0</v>
      </c>
      <c r="AH252">
        <f t="shared" ref="AH252" si="4069">MEDIAN(AH249-AH248,AH250-AH249,AH251-AH250)</f>
        <v>-1.0188601596971377E-2</v>
      </c>
      <c r="AI252">
        <f t="shared" ref="AI252" si="4070">MEDIAN(AI249-AI248,AI250-AI249,AI251-AI250)</f>
        <v>3.3300734752331465E-3</v>
      </c>
      <c r="AJ252">
        <f t="shared" ref="AJ252" si="4071">MEDIAN(AJ249-AJ248,AJ250-AJ249,AJ251-AJ250)</f>
        <v>6.158248641547064E-4</v>
      </c>
      <c r="AK252">
        <f t="shared" ref="AK252" si="4072">MEDIAN(AK249-AK248,AK250-AK249,AK251-AK250)</f>
        <v>-6.0076835062828574E-4</v>
      </c>
      <c r="AL252">
        <f t="shared" ref="AL252" si="4073">MEDIAN(AL249-AL248,AL250-AL249,AL251-AL250)</f>
        <v>1.3199151396410041E-3</v>
      </c>
      <c r="AM252">
        <f t="shared" ref="AM252" si="4074">MEDIAN(AM249-AM248,AM250-AM249,AM251-AM250)</f>
        <v>-7.3963946239120448E-4</v>
      </c>
      <c r="AN252">
        <f t="shared" ref="AN252" si="4075">MEDIAN(AN249-AN248,AN250-AN249,AN251-AN250)</f>
        <v>0</v>
      </c>
      <c r="AO252">
        <f t="shared" ref="AO252" si="4076">MEDIAN(AO249-AO248,AO250-AO249,AO251-AO250)</f>
        <v>0</v>
      </c>
      <c r="AP252">
        <f t="shared" ref="AP252" si="4077">MEDIAN(AP249-AP248,AP250-AP249,AP251-AP250)</f>
        <v>1.5825691935083556E-3</v>
      </c>
      <c r="AQ252">
        <f t="shared" ref="AQ252" si="4078">MEDIAN(AQ249-AQ248,AQ250-AQ249,AQ251-AQ250)</f>
        <v>0</v>
      </c>
      <c r="AR252">
        <f t="shared" ref="AR252" si="4079">MEDIAN(AR249-AR248,AR250-AR249,AR251-AR250)</f>
        <v>0</v>
      </c>
      <c r="AS252">
        <f t="shared" ref="AS252" si="4080">MEDIAN(AS249-AS248,AS250-AS249,AS251-AS250)</f>
        <v>1.7404711625494109E-4</v>
      </c>
      <c r="AT252">
        <f t="shared" ref="AT252" si="4081">MEDIAN(AT249-AT248,AT250-AT249,AT251-AT250)</f>
        <v>0</v>
      </c>
      <c r="AU252">
        <f t="shared" ref="AU252" si="4082">MEDIAN(AU249-AU248,AU250-AU249,AU251-AU250)</f>
        <v>6.6381616197114354E-4</v>
      </c>
      <c r="AV252">
        <f t="shared" ref="AV252" si="4083">MEDIAN(AV249-AV248,AV250-AV249,AV251-AV250)</f>
        <v>1.2534411058396299E-2</v>
      </c>
      <c r="AW252">
        <f t="shared" ref="AW252" si="4084">MEDIAN(AW249-AW248,AW250-AW249,AW251-AW250)</f>
        <v>1.1537654709460876E-3</v>
      </c>
      <c r="AX252">
        <f t="shared" ref="AX252" si="4085">MEDIAN(AX249-AX248,AX250-AX249,AX251-AX250)</f>
        <v>1.4687331929378125E-4</v>
      </c>
      <c r="AY252">
        <f t="shared" ref="AY252" si="4086">MEDIAN(AY249-AY248,AY250-AY249,AY251-AY250)</f>
        <v>5.7119737653203771E-5</v>
      </c>
      <c r="AZ252">
        <f t="shared" ref="AZ252" si="4087">MEDIAN(AZ249-AZ248,AZ250-AZ249,AZ251-AZ250)</f>
        <v>-1.1996776441916392E-3</v>
      </c>
      <c r="BA252">
        <f t="shared" ref="BA252" si="4088">MEDIAN(BA249-BA248,BA250-BA249,BA251-BA250)</f>
        <v>0</v>
      </c>
      <c r="BB252">
        <f t="shared" ref="BB252" si="4089">MEDIAN(BB249-BB248,BB250-BB249,BB251-BB250)</f>
        <v>0</v>
      </c>
      <c r="BC252">
        <f t="shared" ref="BC252" si="4090">MEDIAN(BC249-BC248,BC250-BC249,BC251-BC250)</f>
        <v>0</v>
      </c>
      <c r="BD252">
        <f t="shared" ref="BD252" si="4091">MEDIAN(BD249-BD248,BD250-BD249,BD251-BD250)</f>
        <v>-1.1294943344083801E-4</v>
      </c>
      <c r="BE252">
        <f t="shared" ref="BE252" si="4092">MEDIAN(BE249-BE248,BE250-BE249,BE251-BE250)</f>
        <v>-1.0006960489307879E-3</v>
      </c>
      <c r="BF252">
        <f t="shared" ref="BF252" si="4093">MEDIAN(BF249-BF248,BF250-BF249,BF251-BF250)</f>
        <v>0</v>
      </c>
      <c r="BG252">
        <f t="shared" ref="BG252" si="4094">MEDIAN(BG249-BG248,BG250-BG249,BG251-BG250)</f>
        <v>-1.4447637787017205E-4</v>
      </c>
      <c r="BH252">
        <f t="shared" ref="BH252" si="4095">MEDIAN(BH249-BH248,BH250-BH249,BH251-BH250)</f>
        <v>7.6651734806243942E-4</v>
      </c>
      <c r="BI252">
        <f t="shared" ref="BI252" si="4096">MEDIAN(BI249-BI248,BI250-BI249,BI251-BI250)</f>
        <v>0</v>
      </c>
      <c r="BJ252">
        <f t="shared" ref="BJ252" si="4097">MEDIAN(BJ249-BJ248,BJ250-BJ249,BJ251-BJ250)</f>
        <v>3.3819997369902925E-4</v>
      </c>
      <c r="BK252">
        <f t="shared" ref="BK252" si="4098">MEDIAN(BK249-BK248,BK250-BK249,BK251-BK250)</f>
        <v>-4.7612169889023792E-4</v>
      </c>
      <c r="BL252">
        <f t="shared" ref="BL252" si="4099">MEDIAN(BL249-BL248,BL250-BL249,BL251-BL250)</f>
        <v>-2.7540508938528521E-3</v>
      </c>
      <c r="BM252">
        <f t="shared" ref="BM252" si="4100">MEDIAN(BM249-BM248,BM250-BM249,BM251-BM250)</f>
        <v>3.012492617424674E-4</v>
      </c>
      <c r="BN252">
        <f t="shared" ref="BN252" si="4101">MEDIAN(BN249-BN248,BN250-BN249,BN251-BN250)</f>
        <v>-8.3353449093675493E-4</v>
      </c>
      <c r="BO252">
        <f t="shared" ref="BO252" si="4102">MEDIAN(BO249-BO248,BO250-BO249,BO251-BO250)</f>
        <v>0</v>
      </c>
      <c r="BP252">
        <f t="shared" ref="BP252" si="4103">MEDIAN(BP249-BP248,BP250-BP249,BP251-BP250)</f>
        <v>1.1113333777866685E-4</v>
      </c>
      <c r="BQ252">
        <f t="shared" ref="BQ252" si="4104">MEDIAN(BQ249-BQ248,BQ250-BQ249,BQ251-BQ250)</f>
        <v>0</v>
      </c>
      <c r="BR252">
        <f t="shared" ref="BR252" si="4105">MEDIAN(BR249-BR248,BR250-BR249,BR251-BR250)</f>
        <v>-2.0004000800160032E-4</v>
      </c>
      <c r="BS252">
        <f t="shared" ref="BS252" si="4106">MEDIAN(BS249-BS248,BS250-BS249,BS251-BS250)</f>
        <v>5.1778644840430642E-4</v>
      </c>
      <c r="BT252">
        <f t="shared" ref="BT252" si="4107">MEDIAN(BT249-BT248,BT250-BT249,BT251-BT250)</f>
        <v>0</v>
      </c>
      <c r="BU252">
        <f t="shared" ref="BU252" si="4108">MEDIAN(BU249-BU248,BU250-BU249,BU251-BU250)</f>
        <v>0</v>
      </c>
      <c r="BV252">
        <f t="shared" ref="BV252" si="4109">MEDIAN(BV249-BV248,BV250-BV249,BV251-BV250)</f>
        <v>-1.9738030661248501E-4</v>
      </c>
      <c r="BW252">
        <f t="shared" ref="BW252" si="4110">MEDIAN(BW249-BW248,BW250-BW249,BW251-BW250)</f>
        <v>5.4758172108514396E-4</v>
      </c>
      <c r="BX252">
        <f t="shared" ref="BX252" si="4111">MEDIAN(BX249-BX248,BX250-BX249,BX251-BX250)</f>
        <v>9.5641812090828762E-5</v>
      </c>
      <c r="BY252">
        <f t="shared" ref="BY252" si="4112">MEDIAN(BY249-BY248,BY250-BY249,BY251-BY250)</f>
        <v>0</v>
      </c>
      <c r="BZ252">
        <f t="shared" ref="BZ252" si="4113">MEDIAN(BZ249-BZ248,BZ250-BZ249,BZ251-BZ250)</f>
        <v>0</v>
      </c>
      <c r="CA252">
        <f t="shared" ref="CA252" si="4114">MEDIAN(CA249-CA248,CA250-CA249,CA251-CA250)</f>
        <v>-1.2646274740021901E-4</v>
      </c>
      <c r="CB252">
        <f t="shared" ref="CB252" si="4115">MEDIAN(CB249-CB248,CB250-CB249,CB251-CB250)</f>
        <v>9.2641421788308405E-5</v>
      </c>
      <c r="CC252">
        <f t="shared" ref="CC252" si="4116">MEDIAN(CC249-CC248,CC250-CC249,CC251-CC250)</f>
        <v>0</v>
      </c>
      <c r="CD252">
        <f t="shared" ref="CD252" si="4117">MEDIAN(CD249-CD248,CD250-CD249,CD251-CD250)</f>
        <v>3.7837279086266884E-5</v>
      </c>
      <c r="CE252">
        <f t="shared" ref="CE252" si="4118">MEDIAN(CE249-CE248,CE250-CE249,CE251-CE250)</f>
        <v>0</v>
      </c>
      <c r="CF252">
        <f t="shared" ref="CF252" si="4119">MEDIAN(CF249-CF248,CF250-CF249,CF251-CF250)</f>
        <v>0</v>
      </c>
      <c r="CG252">
        <f t="shared" ref="CG252" si="4120">MEDIAN(CG249-CG248,CG250-CG249,CG251-CG250)</f>
        <v>1.1887280609747569E-3</v>
      </c>
      <c r="CH252">
        <f t="shared" ref="CH252" si="4121">MEDIAN(CH249-CH248,CH250-CH249,CH251-CH250)</f>
        <v>-3.2193712996294189E-5</v>
      </c>
      <c r="CI252">
        <f t="shared" ref="CI252" si="4122">MEDIAN(CI249-CI248,CI250-CI249,CI251-CI250)</f>
        <v>0</v>
      </c>
      <c r="CJ252">
        <f t="shared" ref="CJ252" si="4123">MEDIAN(CJ249-CJ248,CJ250-CJ249,CJ251-CJ250)</f>
        <v>1.174099987220545E-3</v>
      </c>
      <c r="CK252">
        <f t="shared" ref="CK252" si="4124">MEDIAN(CK249-CK248,CK250-CK249,CK251-CK250)</f>
        <v>9.5713203453844532E-4</v>
      </c>
      <c r="CL252">
        <f t="shared" ref="CL252" si="4125">MEDIAN(CL249-CL248,CL250-CL249,CL251-CL250)</f>
        <v>0</v>
      </c>
      <c r="CM252">
        <f t="shared" ref="CM252" si="4126">MEDIAN(CM249-CM248,CM250-CM249,CM251-CM250)</f>
        <v>1.2201692139001187E-3</v>
      </c>
      <c r="CN252">
        <f t="shared" ref="CN252" si="4127">MEDIAN(CN249-CN248,CN250-CN249,CN251-CN250)</f>
        <v>0</v>
      </c>
      <c r="CO252">
        <f t="shared" ref="CO252" si="4128">MEDIAN(CO249-CO248,CO250-CO249,CO251-CO250)</f>
        <v>0</v>
      </c>
      <c r="CP252">
        <f t="shared" ref="CP252" si="4129">MEDIAN(CP249-CP248,CP250-CP249,CP251-CP250)</f>
        <v>-3.7867327481456916E-4</v>
      </c>
      <c r="CQ252">
        <f t="shared" ref="CQ252" si="4130">MEDIAN(CQ249-CQ248,CQ250-CQ249,CQ251-CQ250)</f>
        <v>0</v>
      </c>
      <c r="CR252">
        <f t="shared" ref="CR252" si="4131">MEDIAN(CR249-CR248,CR250-CR249,CR251-CR250)</f>
        <v>0</v>
      </c>
      <c r="CS252">
        <f t="shared" ref="CS252" si="4132">MEDIAN(CS249-CS248,CS250-CS249,CS251-CS250)</f>
        <v>0</v>
      </c>
      <c r="CT252">
        <f t="shared" ref="CT252" si="4133">MEDIAN(CT249-CT248,CT250-CT249,CT251-CT250)</f>
        <v>-7.7793336445066796E-4</v>
      </c>
      <c r="CU252">
        <f t="shared" ref="CU252" si="4134">MEDIAN(CU249-CU248,CU250-CU249,CU251-CU250)</f>
        <v>0</v>
      </c>
      <c r="CV252">
        <f t="shared" ref="CV252" si="4135">MEDIAN(CV249-CV248,CV250-CV249,CV251-CV250)</f>
        <v>0</v>
      </c>
      <c r="CW252">
        <f t="shared" ref="CW252" si="4136">MEDIAN(CW249-CW248,CW250-CW249,CW251-CW250)</f>
        <v>1.0139151108314105E-3</v>
      </c>
      <c r="CX252">
        <f t="shared" ref="CX252" si="4137">MEDIAN(CX249-CX248,CX250-CX249,CX251-CX250)</f>
        <v>0</v>
      </c>
      <c r="CY252">
        <f t="shared" ref="CY252" si="4138">MEDIAN(CY249-CY248,CY250-CY249,CY251-CY250)</f>
        <v>0</v>
      </c>
      <c r="CZ252">
        <f t="shared" ref="CZ252" si="4139">MEDIAN(CZ249-CZ248,CZ250-CZ249,CZ251-CZ250)</f>
        <v>0</v>
      </c>
      <c r="DA252">
        <f t="shared" ref="DA252" si="4140">MEDIAN(DA249-DA248,DA250-DA249,DA251-DA250)</f>
        <v>0</v>
      </c>
      <c r="DB252">
        <f t="shared" ref="DB252" si="4141">MEDIAN(DB249-DB248,DB250-DB249,DB251-DB250)</f>
        <v>0</v>
      </c>
      <c r="DC252">
        <f t="shared" ref="DC252" si="4142">MEDIAN(DC249-DC248,DC250-DC249,DC251-DC250)</f>
        <v>-4.509400691985928E-3</v>
      </c>
    </row>
    <row r="253" spans="1:107" x14ac:dyDescent="0.25">
      <c r="G253" t="s">
        <v>357</v>
      </c>
      <c r="H253">
        <f>AVERAGE(H249-H248,H250-H249,H251-H250)</f>
        <v>-1.1276532966592595E-2</v>
      </c>
      <c r="I253">
        <f t="shared" ref="I253:BT253" si="4143">AVERAGE(I249-I248,I250-I249,I251-I250)</f>
        <v>3.9565803510439181E-2</v>
      </c>
      <c r="J253">
        <f t="shared" si="4143"/>
        <v>-2.6303905617961896E-2</v>
      </c>
      <c r="K253">
        <f t="shared" si="4143"/>
        <v>-1.6842743171155816E-2</v>
      </c>
      <c r="L253">
        <f t="shared" si="4143"/>
        <v>-1.0047527469012867E-3</v>
      </c>
      <c r="M253">
        <f t="shared" si="4143"/>
        <v>2.1267830015561234E-5</v>
      </c>
      <c r="N253">
        <f t="shared" si="4143"/>
        <v>-3.3317145427108068E-3</v>
      </c>
      <c r="O253">
        <f t="shared" si="4143"/>
        <v>-3.8584660315893159E-3</v>
      </c>
      <c r="P253">
        <f t="shared" si="4143"/>
        <v>-7.2916214341793668E-3</v>
      </c>
      <c r="Q253">
        <f t="shared" si="4143"/>
        <v>-3.1701751052526324E-2</v>
      </c>
      <c r="R253">
        <f t="shared" si="4143"/>
        <v>-8.6433665819252159E-4</v>
      </c>
      <c r="S253">
        <f t="shared" si="4143"/>
        <v>-3.8710471600250131E-4</v>
      </c>
      <c r="T253">
        <f t="shared" si="4143"/>
        <v>1.5086086460449274E-3</v>
      </c>
      <c r="U253">
        <f t="shared" si="4143"/>
        <v>-1.9598076910064947E-3</v>
      </c>
      <c r="V253">
        <f t="shared" si="4143"/>
        <v>-8.5508610439864296E-4</v>
      </c>
      <c r="W253">
        <f t="shared" si="4143"/>
        <v>-3.2617668460925091E-3</v>
      </c>
      <c r="X253">
        <f t="shared" si="4143"/>
        <v>0</v>
      </c>
      <c r="Y253">
        <f t="shared" si="4143"/>
        <v>1.1880741425169146E-3</v>
      </c>
      <c r="Z253">
        <f t="shared" si="4143"/>
        <v>-2.6403294656223764E-4</v>
      </c>
      <c r="AA253">
        <f t="shared" si="4143"/>
        <v>-9.4099616635660041E-4</v>
      </c>
      <c r="AB253">
        <f t="shared" si="4143"/>
        <v>-3.1805955820263265E-3</v>
      </c>
      <c r="AC253">
        <f t="shared" si="4143"/>
        <v>-7.0995279616902288E-4</v>
      </c>
      <c r="AD253">
        <f t="shared" si="4143"/>
        <v>-8.8267733528344931E-5</v>
      </c>
      <c r="AE253">
        <f t="shared" si="4143"/>
        <v>-1.2522585377198157E-4</v>
      </c>
      <c r="AF253">
        <f t="shared" si="4143"/>
        <v>-1.5216419820798723E-3</v>
      </c>
      <c r="AG253">
        <f t="shared" si="4143"/>
        <v>0</v>
      </c>
      <c r="AH253">
        <f t="shared" si="4143"/>
        <v>-3.7033109773529816E-3</v>
      </c>
      <c r="AI253">
        <f t="shared" si="4143"/>
        <v>1.7027830240426622E-3</v>
      </c>
      <c r="AJ253">
        <f t="shared" si="4143"/>
        <v>3.1695343214553488E-4</v>
      </c>
      <c r="AK253">
        <f t="shared" si="4143"/>
        <v>-6.0823986117819636E-4</v>
      </c>
      <c r="AL253">
        <f t="shared" si="4143"/>
        <v>5.7522776824257707E-4</v>
      </c>
      <c r="AM253">
        <f t="shared" si="4143"/>
        <v>-3.2622650250037225E-4</v>
      </c>
      <c r="AN253">
        <f t="shared" si="4143"/>
        <v>0</v>
      </c>
      <c r="AO253">
        <f t="shared" si="4143"/>
        <v>0</v>
      </c>
      <c r="AP253">
        <f t="shared" si="4143"/>
        <v>4.8505550893313969E-4</v>
      </c>
      <c r="AQ253">
        <f t="shared" si="4143"/>
        <v>0</v>
      </c>
      <c r="AR253">
        <f t="shared" si="4143"/>
        <v>0</v>
      </c>
      <c r="AS253">
        <f t="shared" si="4143"/>
        <v>8.1692897728395341E-5</v>
      </c>
      <c r="AT253">
        <f t="shared" si="4143"/>
        <v>0</v>
      </c>
      <c r="AU253">
        <f t="shared" si="4143"/>
        <v>3.8458849031536253E-4</v>
      </c>
      <c r="AV253">
        <f t="shared" si="4143"/>
        <v>8.1870731650467328E-3</v>
      </c>
      <c r="AW253">
        <f t="shared" si="4143"/>
        <v>3.8458849031536253E-4</v>
      </c>
      <c r="AX253">
        <f t="shared" si="4143"/>
        <v>9.1329047628692229E-5</v>
      </c>
      <c r="AY253">
        <f t="shared" si="4143"/>
        <v>-1.371521255597894E-4</v>
      </c>
      <c r="AZ253">
        <f t="shared" si="4143"/>
        <v>1.8379696414687622E-2</v>
      </c>
      <c r="BA253">
        <f t="shared" si="4143"/>
        <v>0</v>
      </c>
      <c r="BB253">
        <f t="shared" si="4143"/>
        <v>0</v>
      </c>
      <c r="BC253">
        <f t="shared" si="4143"/>
        <v>0</v>
      </c>
      <c r="BD253">
        <f t="shared" si="4143"/>
        <v>8.461310804673476E-4</v>
      </c>
      <c r="BE253">
        <f t="shared" si="4143"/>
        <v>1.0504726239279893E-4</v>
      </c>
      <c r="BF253">
        <f t="shared" si="4143"/>
        <v>0</v>
      </c>
      <c r="BG253">
        <f t="shared" si="4143"/>
        <v>6.4075565158268368E-5</v>
      </c>
      <c r="BH253">
        <f t="shared" si="4143"/>
        <v>1.3327730687580381E-3</v>
      </c>
      <c r="BI253">
        <f t="shared" si="4143"/>
        <v>0</v>
      </c>
      <c r="BJ253">
        <f t="shared" si="4143"/>
        <v>2.1370261604122661E-3</v>
      </c>
      <c r="BK253">
        <f t="shared" si="4143"/>
        <v>-2.9021970695724164E-5</v>
      </c>
      <c r="BL253">
        <f t="shared" si="4143"/>
        <v>-1.0163393938946337E-3</v>
      </c>
      <c r="BM253">
        <f t="shared" si="4143"/>
        <v>7.0804920857797063E-4</v>
      </c>
      <c r="BN253">
        <f t="shared" si="4143"/>
        <v>-4.5702989605983941E-4</v>
      </c>
      <c r="BO253">
        <f t="shared" si="4143"/>
        <v>0</v>
      </c>
      <c r="BP253">
        <f t="shared" si="4143"/>
        <v>2.7294128615714518E-2</v>
      </c>
      <c r="BQ253">
        <f t="shared" si="4143"/>
        <v>0</v>
      </c>
      <c r="BR253">
        <f t="shared" si="4143"/>
        <v>0</v>
      </c>
      <c r="BS253">
        <f t="shared" si="4143"/>
        <v>1.2952032486083559E-3</v>
      </c>
      <c r="BT253">
        <f t="shared" si="4143"/>
        <v>0</v>
      </c>
      <c r="BU253">
        <f t="shared" ref="BU253:DC253" si="4144">AVERAGE(BU249-BU248,BU250-BU249,BU251-BU250)</f>
        <v>0</v>
      </c>
      <c r="BV253">
        <f t="shared" si="4144"/>
        <v>6.9766625940587566E-5</v>
      </c>
      <c r="BW253">
        <f t="shared" si="4144"/>
        <v>8.0488824631127218E-4</v>
      </c>
      <c r="BX253">
        <f t="shared" si="4144"/>
        <v>5.6638532711607562E-5</v>
      </c>
      <c r="BY253">
        <f t="shared" si="4144"/>
        <v>0</v>
      </c>
      <c r="BZ253">
        <f t="shared" si="4144"/>
        <v>0</v>
      </c>
      <c r="CA253">
        <f t="shared" si="4144"/>
        <v>-7.1557630726846639E-5</v>
      </c>
      <c r="CB253">
        <f t="shared" si="4144"/>
        <v>1.5665146735005029E-4</v>
      </c>
      <c r="CC253">
        <f t="shared" si="4144"/>
        <v>0</v>
      </c>
      <c r="CD253">
        <f t="shared" si="4144"/>
        <v>-5.9631358939038857E-5</v>
      </c>
      <c r="CE253">
        <f t="shared" si="4144"/>
        <v>0</v>
      </c>
      <c r="CF253">
        <f t="shared" si="4144"/>
        <v>0</v>
      </c>
      <c r="CG253">
        <f t="shared" si="4144"/>
        <v>1.279015717659108E-4</v>
      </c>
      <c r="CH253">
        <f t="shared" si="4144"/>
        <v>-1.6914440592198619E-4</v>
      </c>
      <c r="CI253">
        <f t="shared" si="4144"/>
        <v>0</v>
      </c>
      <c r="CJ253">
        <f t="shared" si="4144"/>
        <v>1.7378131637542076E-3</v>
      </c>
      <c r="CK253">
        <f t="shared" si="4144"/>
        <v>4.638327120394959E-4</v>
      </c>
      <c r="CL253">
        <f t="shared" si="4144"/>
        <v>0</v>
      </c>
      <c r="CM253">
        <f t="shared" si="4144"/>
        <v>5.8905856581147747E-4</v>
      </c>
      <c r="CN253">
        <f t="shared" si="4144"/>
        <v>0</v>
      </c>
      <c r="CO253">
        <f t="shared" si="4144"/>
        <v>0</v>
      </c>
      <c r="CP253">
        <f t="shared" si="4144"/>
        <v>-3.2797247416471373E-4</v>
      </c>
      <c r="CQ253">
        <f t="shared" si="4144"/>
        <v>-4.17419512573272E-5</v>
      </c>
      <c r="CR253">
        <f t="shared" si="4144"/>
        <v>0</v>
      </c>
      <c r="CS253">
        <f t="shared" si="4144"/>
        <v>0</v>
      </c>
      <c r="CT253">
        <f t="shared" si="4144"/>
        <v>-1.4788577016881636E-3</v>
      </c>
      <c r="CU253">
        <f t="shared" si="4144"/>
        <v>0</v>
      </c>
      <c r="CV253">
        <f t="shared" si="4144"/>
        <v>0</v>
      </c>
      <c r="CW253">
        <f t="shared" si="4144"/>
        <v>3.3797170361047013E-4</v>
      </c>
      <c r="CX253">
        <f t="shared" si="4144"/>
        <v>0</v>
      </c>
      <c r="CY253">
        <f t="shared" si="4144"/>
        <v>8.7406475071673308E-5</v>
      </c>
      <c r="CZ253">
        <f t="shared" si="4144"/>
        <v>0</v>
      </c>
      <c r="DA253">
        <f t="shared" si="4144"/>
        <v>0</v>
      </c>
      <c r="DB253">
        <f t="shared" si="4144"/>
        <v>0</v>
      </c>
      <c r="DC253">
        <f t="shared" si="4144"/>
        <v>-1.3401181585807837E-3</v>
      </c>
    </row>
  </sheetData>
  <sortState xmlns:xlrd2="http://schemas.microsoft.com/office/spreadsheetml/2017/richdata2" ref="A2:DC256">
    <sortCondition ref="C1:C256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D32F3-045D-4864-BF8C-095AA8709153}">
  <dimension ref="A1:CY43"/>
  <sheetViews>
    <sheetView workbookViewId="0">
      <selection activeCell="F30" sqref="F30"/>
    </sheetView>
  </sheetViews>
  <sheetFormatPr defaultRowHeight="15" x14ac:dyDescent="0.25"/>
  <sheetData>
    <row r="1" spans="1:103" x14ac:dyDescent="0.25">
      <c r="A1" t="s">
        <v>306</v>
      </c>
      <c r="B1" t="s">
        <v>0</v>
      </c>
      <c r="C1" t="s">
        <v>274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286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287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288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289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290</v>
      </c>
      <c r="AX1" t="s">
        <v>291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292</v>
      </c>
      <c r="BH1" t="s">
        <v>59</v>
      </c>
      <c r="BI1" t="s">
        <v>293</v>
      </c>
      <c r="BJ1" t="s">
        <v>61</v>
      </c>
      <c r="BK1" t="s">
        <v>294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295</v>
      </c>
      <c r="CW1" t="s">
        <v>100</v>
      </c>
      <c r="CX1" t="s">
        <v>101</v>
      </c>
      <c r="CY1" t="s">
        <v>102</v>
      </c>
    </row>
    <row r="2" spans="1:103" x14ac:dyDescent="0.25">
      <c r="A2" t="s">
        <v>307</v>
      </c>
      <c r="B2" t="s">
        <v>103</v>
      </c>
      <c r="C2">
        <v>-8.4148925436383776E-2</v>
      </c>
      <c r="D2">
        <v>9.0889722919329285E-2</v>
      </c>
      <c r="E2">
        <v>-1.8623665026979128E-2</v>
      </c>
      <c r="F2">
        <v>3.3004633541756576E-3</v>
      </c>
      <c r="G2">
        <v>-5.6049131438552433E-3</v>
      </c>
      <c r="H2">
        <v>5.358610285508927E-3</v>
      </c>
      <c r="I2">
        <v>-1.3025769872931662E-3</v>
      </c>
      <c r="J2">
        <v>-1.2382481981433647E-2</v>
      </c>
      <c r="K2">
        <v>-3.4526050066633722E-3</v>
      </c>
      <c r="L2">
        <v>-2.2158602538962929E-3</v>
      </c>
      <c r="M2">
        <v>1.3414292796506942E-2</v>
      </c>
      <c r="N2">
        <v>-2.6610310343152198E-3</v>
      </c>
      <c r="O2">
        <v>-7.1923095310711706E-4</v>
      </c>
      <c r="P2">
        <v>-6.4136482388081877E-4</v>
      </c>
      <c r="Q2">
        <v>-2.457949835719995E-3</v>
      </c>
      <c r="R2">
        <v>-1.1326186258981269E-3</v>
      </c>
      <c r="S2">
        <v>6.2516236842177634E-4</v>
      </c>
      <c r="T2">
        <v>-4.264571382343537E-3</v>
      </c>
      <c r="U2">
        <v>1.7131213159002681E-4</v>
      </c>
      <c r="V2">
        <v>4.4217755968802507E-4</v>
      </c>
      <c r="W2">
        <v>-2.3614112725768351E-3</v>
      </c>
      <c r="X2">
        <v>4.4076167629092736E-4</v>
      </c>
      <c r="Y2">
        <v>-6.0170751029059921E-4</v>
      </c>
      <c r="Z2">
        <v>-3.123715552947855E-5</v>
      </c>
      <c r="AA2">
        <v>-1.1102973256967914E-2</v>
      </c>
      <c r="AB2">
        <v>1.3330293135166557E-4</v>
      </c>
      <c r="AC2">
        <v>-4.0347469537112242E-3</v>
      </c>
      <c r="AD2">
        <v>-6.9817477774144956E-4</v>
      </c>
      <c r="AE2">
        <v>3.2576248542801013E-5</v>
      </c>
      <c r="AF2">
        <v>-5.6633665346749731E-4</v>
      </c>
      <c r="AG2">
        <v>4.0438107533833454E-3</v>
      </c>
      <c r="AH2">
        <v>7.511317728739926E-4</v>
      </c>
      <c r="AI2">
        <v>1.7480574372103933E-4</v>
      </c>
      <c r="AJ2">
        <v>-9.6343019967096545E-4</v>
      </c>
      <c r="AK2">
        <v>-1.613015298003174E-3</v>
      </c>
      <c r="AL2">
        <v>4.1537831569169229E-5</v>
      </c>
      <c r="AM2">
        <v>-1.4750015536194418E-4</v>
      </c>
      <c r="AN2">
        <v>-1.7176751304173541E-3</v>
      </c>
      <c r="AO2">
        <v>9.7288129080575934E-5</v>
      </c>
      <c r="AP2">
        <v>3.45073682086299E-5</v>
      </c>
      <c r="AQ2">
        <v>1.8176821726453526E-3</v>
      </c>
      <c r="AR2">
        <v>9.7209003666424184E-4</v>
      </c>
      <c r="AS2">
        <v>7.074171364620236E-5</v>
      </c>
      <c r="AT2">
        <v>9.9999710054133061E-5</v>
      </c>
      <c r="AU2">
        <v>5.6136892000641325E-5</v>
      </c>
      <c r="AV2">
        <v>3.755658864369963E-4</v>
      </c>
      <c r="AW2">
        <v>-2.7315826791822842E-4</v>
      </c>
      <c r="AX2">
        <v>9.0060338919839208E-3</v>
      </c>
      <c r="AY2">
        <v>4.1995482366394407E-6</v>
      </c>
      <c r="AZ2">
        <v>-4.2704762133551999E-4</v>
      </c>
      <c r="BA2">
        <v>3.9507335328578151E-5</v>
      </c>
      <c r="BB2">
        <v>-2.0869479680168273E-4</v>
      </c>
      <c r="BC2">
        <v>2.6769922080405374E-4</v>
      </c>
      <c r="BD2">
        <v>2.1545735973659821E-5</v>
      </c>
      <c r="BE2">
        <v>3.2306111730992087E-4</v>
      </c>
      <c r="BF2">
        <v>2.2576923035637285E-4</v>
      </c>
      <c r="BG2">
        <v>6.8007876733185819E-4</v>
      </c>
      <c r="BH2">
        <v>2.6737645655758985E-4</v>
      </c>
      <c r="BI2">
        <v>4.6751178369667005E-5</v>
      </c>
      <c r="BJ2">
        <v>-3.8453224981772774E-5</v>
      </c>
      <c r="BK2">
        <v>-3.3736723215057923E-4</v>
      </c>
      <c r="BL2">
        <v>8.2892627232436094E-5</v>
      </c>
      <c r="BM2">
        <v>1.6978944196616717E-4</v>
      </c>
      <c r="BN2">
        <v>1.9216062083322501E-3</v>
      </c>
      <c r="BO2">
        <v>4.2635591310407283E-5</v>
      </c>
      <c r="BP2">
        <v>9.8723266502454433E-7</v>
      </c>
      <c r="BQ2">
        <v>-2.339131506989308E-4</v>
      </c>
      <c r="BR2">
        <v>-1.1691613442497869E-5</v>
      </c>
      <c r="BS2">
        <v>1.6240686981059299E-4</v>
      </c>
      <c r="BT2">
        <v>0</v>
      </c>
      <c r="BU2">
        <v>1.5667731460793137E-4</v>
      </c>
      <c r="BV2">
        <v>-2.7848532748812101E-4</v>
      </c>
      <c r="BW2">
        <v>3.5749271590797152E-4</v>
      </c>
      <c r="BX2">
        <v>1.0150429363162061E-4</v>
      </c>
      <c r="BY2">
        <v>2.988074447212544E-4</v>
      </c>
      <c r="BZ2">
        <v>5.523242950402069E-5</v>
      </c>
      <c r="CA2">
        <v>-4.291349357165192E-5</v>
      </c>
      <c r="CB2">
        <v>1.2234151170564737E-3</v>
      </c>
      <c r="CC2">
        <v>-2.211868455034709E-4</v>
      </c>
      <c r="CD2">
        <v>0</v>
      </c>
      <c r="CE2">
        <v>1.9114989890298183E-4</v>
      </c>
      <c r="CF2">
        <v>0</v>
      </c>
      <c r="CG2">
        <v>-1.3195558172110681E-4</v>
      </c>
      <c r="CH2">
        <v>0</v>
      </c>
      <c r="CI2">
        <v>0</v>
      </c>
      <c r="CJ2">
        <v>2.9638128017591661E-4</v>
      </c>
      <c r="CK2">
        <v>1.634219127469092E-3</v>
      </c>
      <c r="CL2">
        <v>-2.0884894131355044E-4</v>
      </c>
      <c r="CM2">
        <v>1.4456579545107635E-4</v>
      </c>
      <c r="CN2">
        <v>1.1744162497731353E-4</v>
      </c>
      <c r="CO2">
        <v>0</v>
      </c>
      <c r="CP2">
        <v>5.7364118743725805E-4</v>
      </c>
      <c r="CQ2">
        <v>-3.5077127090978288E-5</v>
      </c>
      <c r="CR2">
        <v>0</v>
      </c>
      <c r="CS2">
        <v>-3.9050198400201547E-4</v>
      </c>
      <c r="CT2">
        <v>0</v>
      </c>
      <c r="CU2">
        <v>0</v>
      </c>
      <c r="CV2">
        <v>1.318665372369995E-3</v>
      </c>
      <c r="CW2">
        <v>-5.2971273262469061E-5</v>
      </c>
      <c r="CX2">
        <v>1.2441839094658571E-4</v>
      </c>
      <c r="CY2">
        <v>0</v>
      </c>
    </row>
    <row r="3" spans="1:103" x14ac:dyDescent="0.25">
      <c r="A3" t="s">
        <v>308</v>
      </c>
      <c r="B3" t="s">
        <v>103</v>
      </c>
      <c r="C3">
        <v>0.35149247915205378</v>
      </c>
      <c r="D3">
        <v>-1.3131642435231128E-2</v>
      </c>
      <c r="E3">
        <v>-1.5743979372557067E-2</v>
      </c>
      <c r="F3">
        <v>-3.4972749829615332E-3</v>
      </c>
      <c r="G3">
        <v>1.5087934774351219E-2</v>
      </c>
      <c r="H3">
        <v>-4.4609515176161282E-3</v>
      </c>
      <c r="I3">
        <v>1.4821372148606732E-3</v>
      </c>
      <c r="J3">
        <v>3.6814586525643293E-3</v>
      </c>
      <c r="K3">
        <v>2.3019015429803641E-3</v>
      </c>
      <c r="L3">
        <v>1.0626989495483043E-2</v>
      </c>
      <c r="M3">
        <v>2.4013594137772768E-3</v>
      </c>
      <c r="N3">
        <v>1.0150513660159679E-4</v>
      </c>
      <c r="O3">
        <v>2.2750398780586774E-3</v>
      </c>
      <c r="P3">
        <v>5.5780494501025697E-5</v>
      </c>
      <c r="Q3">
        <v>7.8875016645385682E-3</v>
      </c>
      <c r="R3">
        <v>2.3313050301443771E-3</v>
      </c>
      <c r="S3">
        <v>6.0497348058920816E-4</v>
      </c>
      <c r="T3">
        <v>3.8380436444717704E-3</v>
      </c>
      <c r="U3">
        <v>1.290449441645144E-4</v>
      </c>
      <c r="V3">
        <v>-3.0581240969628789E-4</v>
      </c>
      <c r="W3">
        <v>9.3494796698324889E-4</v>
      </c>
      <c r="X3">
        <v>2.8395799090077376E-3</v>
      </c>
      <c r="Y3">
        <v>2.5187112300283565E-4</v>
      </c>
      <c r="Z3">
        <v>2.8884189845833623E-4</v>
      </c>
      <c r="AA3">
        <v>1.8897417437803127E-2</v>
      </c>
      <c r="AB3">
        <v>1.6629821374610524E-3</v>
      </c>
      <c r="AC3">
        <v>1.6534603050450854E-3</v>
      </c>
      <c r="AD3">
        <v>1.7624864032725149E-3</v>
      </c>
      <c r="AE3">
        <v>-5.1160089599292056E-4</v>
      </c>
      <c r="AF3">
        <v>5.498930373754804E-4</v>
      </c>
      <c r="AG3">
        <v>-4.7621619174888982E-3</v>
      </c>
      <c r="AH3">
        <v>1.6274234849081276E-3</v>
      </c>
      <c r="AI3">
        <v>5.0743233422092322E-4</v>
      </c>
      <c r="AJ3">
        <v>-1.314230203325586E-3</v>
      </c>
      <c r="AK3">
        <v>-1.6231040531675877E-3</v>
      </c>
      <c r="AL3">
        <v>2.3656560237855432E-3</v>
      </c>
      <c r="AM3">
        <v>-1.0656155518771982E-4</v>
      </c>
      <c r="AN3">
        <v>3.0324439928321872E-3</v>
      </c>
      <c r="AO3">
        <v>-7.1900666463869912E-4</v>
      </c>
      <c r="AP3">
        <v>-3.386366747329464E-4</v>
      </c>
      <c r="AQ3">
        <v>-5.284604120480792E-3</v>
      </c>
      <c r="AR3">
        <v>-3.1266415810464725E-3</v>
      </c>
      <c r="AS3">
        <v>5.1414087786195019E-4</v>
      </c>
      <c r="AT3">
        <v>-5.8073615220818008E-4</v>
      </c>
      <c r="AU3">
        <v>2.5011718359860171E-5</v>
      </c>
      <c r="AV3">
        <v>-9.4939655040205285E-4</v>
      </c>
      <c r="AW3">
        <v>5.1554169600643803E-4</v>
      </c>
      <c r="AX3">
        <v>-4.8488933902503928E-4</v>
      </c>
      <c r="AY3">
        <v>7.8748011716537475E-5</v>
      </c>
      <c r="AZ3">
        <v>-4.1042036390573312E-5</v>
      </c>
      <c r="BA3">
        <v>-2.0905748741087903E-4</v>
      </c>
      <c r="BB3">
        <v>5.2574716142572003E-5</v>
      </c>
      <c r="BC3">
        <v>0</v>
      </c>
      <c r="BD3">
        <v>-2.8701458847236582E-6</v>
      </c>
      <c r="BE3">
        <v>-1.6514987720991502E-5</v>
      </c>
      <c r="BF3">
        <v>-3.3114299451802E-4</v>
      </c>
      <c r="BG3">
        <v>-8.8493127955532208E-4</v>
      </c>
      <c r="BH3">
        <v>6.988704388218134E-5</v>
      </c>
      <c r="BI3">
        <v>-2.080341323245937E-4</v>
      </c>
      <c r="BJ3">
        <v>4.3309247903915442E-5</v>
      </c>
      <c r="BK3">
        <v>-1.3104229658473208E-4</v>
      </c>
      <c r="BL3">
        <v>6.1526970298400688E-5</v>
      </c>
      <c r="BM3">
        <v>2.3816269027327527E-4</v>
      </c>
      <c r="BN3">
        <v>1.0206934211191149E-3</v>
      </c>
      <c r="BO3">
        <v>-7.32446347028397E-4</v>
      </c>
      <c r="BP3">
        <v>-6.3830266099202098E-5</v>
      </c>
      <c r="BQ3">
        <v>7.7959963786339401E-4</v>
      </c>
      <c r="BR3">
        <v>-2.3505987113188242E-4</v>
      </c>
      <c r="BS3">
        <v>-3.0178050497937833E-4</v>
      </c>
      <c r="BT3">
        <v>1.8077676793677266E-4</v>
      </c>
      <c r="BU3">
        <v>-4.2863858853460913E-4</v>
      </c>
      <c r="BV3">
        <v>1.0041129225300875E-4</v>
      </c>
      <c r="BW3">
        <v>2.1205280397452184E-4</v>
      </c>
      <c r="BX3">
        <v>5.4836932213096323E-5</v>
      </c>
      <c r="BY3">
        <v>-1.3345701007228183E-3</v>
      </c>
      <c r="BZ3">
        <v>0</v>
      </c>
      <c r="CA3">
        <v>0</v>
      </c>
      <c r="CB3">
        <v>-3.1460505675724292E-4</v>
      </c>
      <c r="CC3">
        <v>0</v>
      </c>
      <c r="CD3">
        <v>1.7603862790463735E-4</v>
      </c>
      <c r="CE3">
        <v>1.0831570322867921E-3</v>
      </c>
      <c r="CF3">
        <v>2.2123281988883052E-4</v>
      </c>
      <c r="CG3">
        <v>-9.6789358701363342E-5</v>
      </c>
      <c r="CH3">
        <v>2.0000264217548934E-5</v>
      </c>
      <c r="CI3">
        <v>-2.6271397361798623E-4</v>
      </c>
      <c r="CJ3">
        <v>-5.0606541594216741E-4</v>
      </c>
      <c r="CK3">
        <v>-3.8818654939411017E-4</v>
      </c>
      <c r="CL3">
        <v>5.1725820264166976E-4</v>
      </c>
      <c r="CM3">
        <v>-1.1428668510321135E-3</v>
      </c>
      <c r="CN3">
        <v>-3.341953498095275E-4</v>
      </c>
      <c r="CO3">
        <v>0</v>
      </c>
      <c r="CP3">
        <v>-3.3348841903855109E-5</v>
      </c>
      <c r="CQ3">
        <v>2.6114306442094859E-4</v>
      </c>
      <c r="CR3">
        <v>-2.2123281988883052E-4</v>
      </c>
      <c r="CS3">
        <v>0</v>
      </c>
      <c r="CT3">
        <v>-2.3677845992524566E-4</v>
      </c>
      <c r="CU3">
        <v>-1.4140649886080884E-4</v>
      </c>
      <c r="CV3">
        <v>6.7791287976289721E-5</v>
      </c>
      <c r="CW3">
        <v>2.2123281988883052E-4</v>
      </c>
      <c r="CX3">
        <v>-9.6586889556564426E-4</v>
      </c>
      <c r="CY3">
        <v>0</v>
      </c>
    </row>
    <row r="4" spans="1:103" x14ac:dyDescent="0.25">
      <c r="A4" t="s">
        <v>309</v>
      </c>
      <c r="B4" t="s">
        <v>103</v>
      </c>
      <c r="C4">
        <v>-0.31540554902497536</v>
      </c>
      <c r="D4">
        <v>6.2604649482557485E-3</v>
      </c>
      <c r="E4">
        <v>6.1219541479641537E-4</v>
      </c>
      <c r="F4">
        <v>-3.7394877773655501E-2</v>
      </c>
      <c r="G4">
        <v>9.0595864252554364E-3</v>
      </c>
      <c r="H4">
        <v>-8.4604994058293075E-4</v>
      </c>
      <c r="I4">
        <v>2.0474544064066885E-3</v>
      </c>
      <c r="J4">
        <v>4.908821295717139E-3</v>
      </c>
      <c r="K4">
        <v>-6.3583786455113957E-3</v>
      </c>
      <c r="L4">
        <v>-1.2361659829426771E-2</v>
      </c>
      <c r="M4">
        <v>-8.710821324039511E-4</v>
      </c>
      <c r="N4">
        <v>-2.2326734328321396E-3</v>
      </c>
      <c r="O4">
        <v>7.3852472360827082E-3</v>
      </c>
      <c r="P4">
        <v>-9.94354203304142E-4</v>
      </c>
      <c r="Q4">
        <v>4.1008436609089698E-4</v>
      </c>
      <c r="R4">
        <v>5.3164587668546124E-3</v>
      </c>
      <c r="S4">
        <v>3.6770932049317376E-3</v>
      </c>
      <c r="T4">
        <v>-2.6428838413526685E-3</v>
      </c>
      <c r="U4">
        <v>-7.8842548288291956E-4</v>
      </c>
      <c r="V4">
        <v>-1.301720553334094E-3</v>
      </c>
      <c r="W4">
        <v>-5.2345740373935705E-3</v>
      </c>
      <c r="X4">
        <v>-6.4729308749749944E-4</v>
      </c>
      <c r="Y4">
        <v>3.8069385850695312E-4</v>
      </c>
      <c r="Z4">
        <v>2.1036322646463229E-4</v>
      </c>
      <c r="AA4">
        <v>-2.3975396848165215E-2</v>
      </c>
      <c r="AB4">
        <v>-4.1228830973900248E-4</v>
      </c>
      <c r="AC4">
        <v>-1.8732772394179703E-3</v>
      </c>
      <c r="AD4">
        <v>-1.8352483091393281E-3</v>
      </c>
      <c r="AE4">
        <v>-1.582903005484216E-4</v>
      </c>
      <c r="AF4">
        <v>-2.463544562722807E-3</v>
      </c>
      <c r="AG4">
        <v>3.9474828205992522E-4</v>
      </c>
      <c r="AH4">
        <v>1.5324227012072011E-4</v>
      </c>
      <c r="AI4">
        <v>1.1442940642899283E-3</v>
      </c>
      <c r="AJ4">
        <v>2.0029811177546819E-3</v>
      </c>
      <c r="AK4">
        <v>-1.3552327717190372E-3</v>
      </c>
      <c r="AL4">
        <v>-1.2814766245476347E-3</v>
      </c>
      <c r="AM4">
        <v>-8.5010052286929659E-4</v>
      </c>
      <c r="AN4">
        <v>-2.1695066529074753E-3</v>
      </c>
      <c r="AO4">
        <v>-1.2768095331439847E-3</v>
      </c>
      <c r="AP4">
        <v>1.213340908760947E-4</v>
      </c>
      <c r="AQ4">
        <v>3.3480735992604752E-4</v>
      </c>
      <c r="AR4">
        <v>4.1917841031578106E-4</v>
      </c>
      <c r="AS4">
        <v>2.0958920515789055E-3</v>
      </c>
      <c r="AT4">
        <v>5.1898279372430034E-4</v>
      </c>
      <c r="AU4">
        <v>-1.0557731026837255E-4</v>
      </c>
      <c r="AV4">
        <v>1.6127014968210767E-4</v>
      </c>
      <c r="AW4">
        <v>3.6473976888464019E-4</v>
      </c>
      <c r="AX4">
        <v>-1.013570204723487E-3</v>
      </c>
      <c r="AY4">
        <v>-4.6576929550967467E-4</v>
      </c>
      <c r="AZ4">
        <v>-1.390277803193224E-4</v>
      </c>
      <c r="BA4">
        <v>1.007005883791521E-4</v>
      </c>
      <c r="BB4">
        <v>-1.3602081698612454E-3</v>
      </c>
      <c r="BC4">
        <v>0</v>
      </c>
      <c r="BD4">
        <v>4.9902191704259647E-4</v>
      </c>
      <c r="BE4">
        <v>-2.5212390857905958E-4</v>
      </c>
      <c r="BF4">
        <v>3.7925665695237332E-4</v>
      </c>
      <c r="BG4">
        <v>9.5812208072178532E-4</v>
      </c>
      <c r="BH4">
        <v>6.9212464231366917E-5</v>
      </c>
      <c r="BI4">
        <v>1.4798983002565043E-4</v>
      </c>
      <c r="BJ4">
        <v>2.7643456882422849E-4</v>
      </c>
      <c r="BK4">
        <v>-5.0239242495074337E-4</v>
      </c>
      <c r="BL4">
        <v>6.3833274340957188E-5</v>
      </c>
      <c r="BM4">
        <v>-5.5695005767917964E-6</v>
      </c>
      <c r="BN4">
        <v>-6.8667735982486057E-4</v>
      </c>
      <c r="BO4">
        <v>-1.4385798339878873E-4</v>
      </c>
      <c r="BP4">
        <v>-3.4105139999939795E-4</v>
      </c>
      <c r="BQ4">
        <v>-4.3322699512755587E-4</v>
      </c>
      <c r="BR4">
        <v>0</v>
      </c>
      <c r="BS4">
        <v>3.3933490358896564E-4</v>
      </c>
      <c r="BT4">
        <v>-4.696758621691615E-4</v>
      </c>
      <c r="BU4">
        <v>-5.5948631936278046E-5</v>
      </c>
      <c r="BV4">
        <v>-1.6123623078358287E-3</v>
      </c>
      <c r="BW4">
        <v>-2.4455857177794083E-4</v>
      </c>
      <c r="BX4">
        <v>0</v>
      </c>
      <c r="BY4">
        <v>0</v>
      </c>
      <c r="BZ4">
        <v>0</v>
      </c>
      <c r="CA4">
        <v>-3.3742491121953842E-4</v>
      </c>
      <c r="CB4">
        <v>1.4172222444009742E-3</v>
      </c>
      <c r="CC4">
        <v>-7.9743845904924884E-4</v>
      </c>
      <c r="CD4">
        <v>4.0392385470122607E-5</v>
      </c>
      <c r="CE4">
        <v>-1.0707177010469461E-3</v>
      </c>
      <c r="CF4">
        <v>0</v>
      </c>
      <c r="CG4">
        <v>-2.0445365595804797E-4</v>
      </c>
      <c r="CH4">
        <v>1.1765498032505434E-4</v>
      </c>
      <c r="CI4">
        <v>-1.8701537841842532E-4</v>
      </c>
      <c r="CJ4">
        <v>2.4346451828927986E-4</v>
      </c>
      <c r="CK4">
        <v>1.8851914201669824E-3</v>
      </c>
      <c r="CL4">
        <v>0</v>
      </c>
      <c r="CM4">
        <v>0</v>
      </c>
      <c r="CN4">
        <v>0</v>
      </c>
      <c r="CO4">
        <v>-1.5968701345363089E-4</v>
      </c>
      <c r="CP4">
        <v>0</v>
      </c>
      <c r="CQ4">
        <v>-3.1134540103019964E-4</v>
      </c>
      <c r="CR4">
        <v>1.3539644162703711E-4</v>
      </c>
      <c r="CS4">
        <v>-5.4666033691539708E-4</v>
      </c>
      <c r="CT4">
        <v>-2.7945227354385404E-4</v>
      </c>
      <c r="CU4">
        <v>-4.3157395019636617E-5</v>
      </c>
      <c r="CV4">
        <v>-1.5794112232211921E-4</v>
      </c>
      <c r="CW4">
        <v>-1.4385798339878873E-4</v>
      </c>
      <c r="CX4">
        <v>-2.1404108396667172E-5</v>
      </c>
      <c r="CY4">
        <v>4.0280235351660841E-4</v>
      </c>
    </row>
    <row r="5" spans="1:103" x14ac:dyDescent="0.25">
      <c r="A5" t="s">
        <v>310</v>
      </c>
      <c r="B5" t="s">
        <v>103</v>
      </c>
      <c r="C5">
        <v>-9.8237433928894391E-2</v>
      </c>
      <c r="D5">
        <v>5.1526545417930267E-2</v>
      </c>
      <c r="E5">
        <v>-3.7069096524349442E-2</v>
      </c>
      <c r="F5">
        <v>3.8372071539641533E-2</v>
      </c>
      <c r="G5">
        <v>-1.3766084550175785E-2</v>
      </c>
      <c r="H5">
        <v>-3.4487754332112306E-3</v>
      </c>
      <c r="I5">
        <v>2.6763230998107859E-3</v>
      </c>
      <c r="J5">
        <v>1.7449414076721039E-2</v>
      </c>
      <c r="K5">
        <v>2.1200870430842129E-3</v>
      </c>
      <c r="L5">
        <v>1.0471287047162534E-2</v>
      </c>
      <c r="M5">
        <v>-1.1618934498181549E-2</v>
      </c>
      <c r="N5">
        <v>2.8108123414493681E-4</v>
      </c>
      <c r="O5">
        <v>1.3355173355173354E-2</v>
      </c>
      <c r="P5">
        <v>-4.9291053182103767E-4</v>
      </c>
      <c r="Q5">
        <v>-3.2484118648888061E-3</v>
      </c>
      <c r="R5">
        <v>-5.8189811651059402E-3</v>
      </c>
      <c r="S5">
        <v>-1.4191480310285377E-3</v>
      </c>
      <c r="T5">
        <v>-5.4989507752255529E-3</v>
      </c>
      <c r="U5">
        <v>-1.3445768826124203E-3</v>
      </c>
      <c r="V5">
        <v>1.216527118370105E-3</v>
      </c>
      <c r="W5">
        <v>-3.927567900168176E-3</v>
      </c>
      <c r="X5">
        <v>7.6981239627154033E-3</v>
      </c>
      <c r="Y5">
        <v>-2.28423750077574E-3</v>
      </c>
      <c r="Z5">
        <v>-2.479064505968864E-4</v>
      </c>
      <c r="AA5">
        <v>4.0909493002151687E-4</v>
      </c>
      <c r="AB5">
        <v>-2.7817886183644936E-3</v>
      </c>
      <c r="AC5">
        <v>7.3375868993809639E-4</v>
      </c>
      <c r="AD5">
        <v>-1.3996484603866935E-3</v>
      </c>
      <c r="AE5">
        <v>-1.0274699463070367E-5</v>
      </c>
      <c r="AF5">
        <v>6.6371373291518182E-3</v>
      </c>
      <c r="AG5">
        <v>0</v>
      </c>
      <c r="AH5">
        <v>5.3070458418733382E-3</v>
      </c>
      <c r="AI5">
        <v>-3.3726850847473427E-4</v>
      </c>
      <c r="AJ5">
        <v>-1.9168687139801666E-3</v>
      </c>
      <c r="AK5">
        <v>-7.8673326982711088E-3</v>
      </c>
      <c r="AL5">
        <v>6.0444368790052959E-3</v>
      </c>
      <c r="AM5">
        <v>8.5933488350598951E-6</v>
      </c>
      <c r="AN5">
        <v>-1.8770760521181569E-3</v>
      </c>
      <c r="AO5">
        <v>-1.7389243277053624E-4</v>
      </c>
      <c r="AP5">
        <v>-3.0799220367906254E-4</v>
      </c>
      <c r="AQ5">
        <v>2.4210981409424989E-4</v>
      </c>
      <c r="AR5">
        <v>-7.9585323724019885E-5</v>
      </c>
      <c r="AS5">
        <v>2.4569305503157638E-3</v>
      </c>
      <c r="AT5">
        <v>-1.0376134889753567E-4</v>
      </c>
      <c r="AU5">
        <v>0</v>
      </c>
      <c r="AV5">
        <v>-4.7108931318956353E-4</v>
      </c>
      <c r="AW5">
        <v>-3.0719868310074032E-4</v>
      </c>
      <c r="AX5">
        <v>0</v>
      </c>
      <c r="AY5">
        <v>-1.0006567205010784E-3</v>
      </c>
      <c r="AZ5">
        <v>-8.6467790747946394E-5</v>
      </c>
      <c r="BA5">
        <v>0</v>
      </c>
      <c r="BB5">
        <v>-5.1253869045448913E-3</v>
      </c>
      <c r="BC5">
        <v>0</v>
      </c>
      <c r="BD5">
        <v>0</v>
      </c>
      <c r="BE5">
        <v>-1.4758235387212144E-4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-2.4806172666094848E-4</v>
      </c>
      <c r="BN5">
        <v>0</v>
      </c>
      <c r="BO5">
        <v>0</v>
      </c>
      <c r="BP5">
        <v>3.2460966313106396E-4</v>
      </c>
      <c r="BQ5">
        <v>5.1880674448767834E-4</v>
      </c>
      <c r="BR5">
        <v>0</v>
      </c>
      <c r="BS5">
        <v>0</v>
      </c>
      <c r="BT5">
        <v>-1.6274982097519693E-4</v>
      </c>
      <c r="BU5">
        <v>0</v>
      </c>
      <c r="BV5">
        <v>0</v>
      </c>
      <c r="BW5">
        <v>0</v>
      </c>
      <c r="BX5">
        <v>-2.0383584585919213E-4</v>
      </c>
      <c r="BY5">
        <v>0</v>
      </c>
      <c r="BZ5">
        <v>0</v>
      </c>
      <c r="CA5">
        <v>-5.1880674448767835E-5</v>
      </c>
      <c r="CB5">
        <v>1.5306223111273905E-3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-4.3208270445624529E-3</v>
      </c>
      <c r="CL5">
        <v>0</v>
      </c>
      <c r="CM5">
        <v>0</v>
      </c>
      <c r="CN5">
        <v>6.2256809338521405E-4</v>
      </c>
      <c r="CO5">
        <v>0</v>
      </c>
      <c r="CP5">
        <v>1.0203199308257674E-3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-3.6121650797961034E-4</v>
      </c>
    </row>
    <row r="6" spans="1:103" x14ac:dyDescent="0.25">
      <c r="A6" t="s">
        <v>311</v>
      </c>
      <c r="B6" t="s">
        <v>103</v>
      </c>
      <c r="C6">
        <v>-0.11042345276872964</v>
      </c>
      <c r="D6">
        <v>-1.0549240898371399E-2</v>
      </c>
      <c r="E6">
        <v>9.2127637970060572E-2</v>
      </c>
      <c r="F6">
        <v>-2.6989901941621181E-2</v>
      </c>
      <c r="G6">
        <v>-4.5948588602308174E-2</v>
      </c>
      <c r="H6">
        <v>9.7707162041614677E-4</v>
      </c>
      <c r="I6">
        <v>9.1332869269787446E-4</v>
      </c>
      <c r="J6">
        <v>-7.4606944422522768E-3</v>
      </c>
      <c r="K6">
        <v>-2.5295299661105761E-3</v>
      </c>
      <c r="L6">
        <v>-6.1901903841899766E-3</v>
      </c>
      <c r="M6">
        <v>-1.3940170259080065E-2</v>
      </c>
      <c r="N6">
        <v>2.9083146541261798E-3</v>
      </c>
      <c r="O6">
        <v>-2.1572446786247493E-3</v>
      </c>
      <c r="P6">
        <v>4.2133044650325257E-3</v>
      </c>
      <c r="Q6">
        <v>-8.9170659734816651E-4</v>
      </c>
      <c r="R6">
        <v>-2.9900000953182043E-3</v>
      </c>
      <c r="S6">
        <v>-1.9386640840235818E-3</v>
      </c>
      <c r="T6">
        <v>1.34766764477816E-2</v>
      </c>
      <c r="U6">
        <v>1.5142519590932912E-3</v>
      </c>
      <c r="V6">
        <v>2.3684592763231998E-3</v>
      </c>
      <c r="W6">
        <v>-9.2338601696614593E-4</v>
      </c>
      <c r="X6">
        <v>-4.4593880810140513E-4</v>
      </c>
      <c r="Y6">
        <v>3.2413131377367725E-4</v>
      </c>
      <c r="Z6">
        <v>7.299612415540373E-4</v>
      </c>
      <c r="AA6">
        <v>7.7336859868219038E-4</v>
      </c>
      <c r="AB6">
        <v>-8.1049150069383274E-5</v>
      </c>
      <c r="AC6">
        <v>-2.6365885357230133E-3</v>
      </c>
      <c r="AD6">
        <v>4.8535449584551403E-3</v>
      </c>
      <c r="AE6">
        <v>-1.1362071340035808E-3</v>
      </c>
      <c r="AF6">
        <v>-2.6698999552119164E-3</v>
      </c>
      <c r="AG6">
        <v>-1.3184324451104696E-2</v>
      </c>
      <c r="AH6">
        <v>-4.4444943878208885E-3</v>
      </c>
      <c r="AI6">
        <v>-1.8434070770607242E-4</v>
      </c>
      <c r="AJ6">
        <v>-6.470937327693934E-4</v>
      </c>
      <c r="AK6">
        <v>1.7340883045606034E-2</v>
      </c>
      <c r="AL6">
        <v>6.5857308874204667E-4</v>
      </c>
      <c r="AM6">
        <v>2.0246514666981766E-4</v>
      </c>
      <c r="AN6">
        <v>3.621638227100217E-3</v>
      </c>
      <c r="AO6">
        <v>-1.133606584797608E-3</v>
      </c>
      <c r="AP6">
        <v>-3.3178208127048131E-4</v>
      </c>
      <c r="AQ6">
        <v>0</v>
      </c>
      <c r="AR6">
        <v>8.2222235074143866E-5</v>
      </c>
      <c r="AS6">
        <v>3.3336466657760914E-4</v>
      </c>
      <c r="AT6">
        <v>1.5727659852037318E-3</v>
      </c>
      <c r="AU6">
        <v>2.1103267220845523E-4</v>
      </c>
      <c r="AV6">
        <v>0</v>
      </c>
      <c r="AW6">
        <v>-4.5303291206395379E-4</v>
      </c>
      <c r="AX6">
        <v>-8.2633246109351324E-4</v>
      </c>
      <c r="AY6">
        <v>-1.6398136338790703E-3</v>
      </c>
      <c r="AZ6">
        <v>0</v>
      </c>
      <c r="BA6">
        <v>-1.6727168794336209E-4</v>
      </c>
      <c r="BB6">
        <v>1.9781878757906242E-3</v>
      </c>
      <c r="BC6">
        <v>-1.077357374636872E-4</v>
      </c>
      <c r="BD6">
        <v>2.1895833491196838E-4</v>
      </c>
      <c r="BE6">
        <v>1.8722378006393366E-3</v>
      </c>
      <c r="BF6">
        <v>-3.774028376308824E-4</v>
      </c>
      <c r="BG6">
        <v>-2.8921636138272964E-3</v>
      </c>
      <c r="BH6">
        <v>0</v>
      </c>
      <c r="BI6">
        <v>0</v>
      </c>
      <c r="BJ6">
        <v>0</v>
      </c>
      <c r="BK6">
        <v>-3.9042644048217605E-4</v>
      </c>
      <c r="BL6">
        <v>0</v>
      </c>
      <c r="BM6">
        <v>0</v>
      </c>
      <c r="BN6">
        <v>6.2156232742731745E-4</v>
      </c>
      <c r="BO6">
        <v>-3.3010249879936838E-4</v>
      </c>
      <c r="BP6">
        <v>0</v>
      </c>
      <c r="BQ6">
        <v>0</v>
      </c>
      <c r="BR6">
        <v>1.00986570640311E-4</v>
      </c>
      <c r="BS6">
        <v>5.2057575678700644E-4</v>
      </c>
      <c r="BT6">
        <v>-4.8596454318992357E-4</v>
      </c>
      <c r="BU6">
        <v>0</v>
      </c>
      <c r="BV6">
        <v>6.3588885490270435E-3</v>
      </c>
      <c r="BW6">
        <v>6.7521896543013826E-3</v>
      </c>
      <c r="BX6">
        <v>0</v>
      </c>
      <c r="BY6">
        <v>0</v>
      </c>
      <c r="BZ6">
        <v>-1.299781450309935E-4</v>
      </c>
      <c r="CA6">
        <v>6.4419452677640988E-4</v>
      </c>
      <c r="CB6">
        <v>4.4248939326895544E-4</v>
      </c>
      <c r="CC6">
        <v>0</v>
      </c>
      <c r="CD6">
        <v>0</v>
      </c>
      <c r="CE6">
        <v>0</v>
      </c>
      <c r="CF6">
        <v>0</v>
      </c>
      <c r="CG6">
        <v>-1.6811431773606052E-4</v>
      </c>
      <c r="CH6">
        <v>1.5617272703610192E-4</v>
      </c>
      <c r="CI6">
        <v>2.3165621177021786E-3</v>
      </c>
      <c r="CJ6">
        <v>0</v>
      </c>
      <c r="CK6">
        <v>5.3110051253680548E-4</v>
      </c>
      <c r="CL6">
        <v>0</v>
      </c>
      <c r="CM6">
        <v>0</v>
      </c>
      <c r="CN6">
        <v>0</v>
      </c>
      <c r="CO6">
        <v>-1.0825374648915998E-4</v>
      </c>
      <c r="CP6">
        <v>0</v>
      </c>
      <c r="CQ6">
        <v>0</v>
      </c>
      <c r="CR6">
        <v>0</v>
      </c>
      <c r="CS6">
        <v>8.8526912181303118E-4</v>
      </c>
      <c r="CT6">
        <v>0</v>
      </c>
      <c r="CU6">
        <v>-1.9796829448595697E-4</v>
      </c>
      <c r="CV6">
        <v>0</v>
      </c>
      <c r="CW6">
        <v>0</v>
      </c>
      <c r="CX6">
        <v>0</v>
      </c>
      <c r="CY6">
        <v>0</v>
      </c>
    </row>
    <row r="7" spans="1:103" x14ac:dyDescent="0.25">
      <c r="A7" t="s">
        <v>312</v>
      </c>
      <c r="B7" t="s">
        <v>103</v>
      </c>
      <c r="C7">
        <v>6.2020905923344964E-2</v>
      </c>
      <c r="D7">
        <v>3.5411956209919007E-3</v>
      </c>
      <c r="E7">
        <v>1.8898229987604848E-2</v>
      </c>
      <c r="F7">
        <v>1.4569879110098174E-2</v>
      </c>
      <c r="G7">
        <v>7.9812571863018697E-2</v>
      </c>
      <c r="H7">
        <v>-2.105612668158947E-2</v>
      </c>
      <c r="I7">
        <v>1.0275662325471235E-2</v>
      </c>
      <c r="J7">
        <v>-1.6563610084116172E-3</v>
      </c>
      <c r="K7">
        <v>-2.624277311705607E-3</v>
      </c>
      <c r="L7">
        <v>2.3197003133046058E-2</v>
      </c>
      <c r="M7">
        <v>-7.8545751554000148E-3</v>
      </c>
      <c r="N7">
        <v>1.9795137249858158E-3</v>
      </c>
      <c r="O7">
        <v>3.3236112053177777E-3</v>
      </c>
      <c r="P7">
        <v>-1.7210750050394158E-3</v>
      </c>
      <c r="Q7">
        <v>1.7780221045982716E-3</v>
      </c>
      <c r="R7">
        <v>-1.0336312394519098E-2</v>
      </c>
      <c r="S7">
        <v>-6.1819308771280009E-4</v>
      </c>
      <c r="T7">
        <v>1.4794104460419996E-4</v>
      </c>
      <c r="U7">
        <v>-1.1351586749728318E-3</v>
      </c>
      <c r="V7">
        <v>2.3061792036898868E-3</v>
      </c>
      <c r="W7">
        <v>8.8937784349181763E-4</v>
      </c>
      <c r="X7">
        <v>2.5096656040154651E-3</v>
      </c>
      <c r="Y7">
        <v>2.3400936037441498E-3</v>
      </c>
      <c r="Z7">
        <v>-7.0808709745652293E-4</v>
      </c>
      <c r="AA7">
        <v>0</v>
      </c>
      <c r="AB7">
        <v>5.6349873843566023E-3</v>
      </c>
      <c r="AC7">
        <v>-4.4437774320301576E-4</v>
      </c>
      <c r="AD7">
        <v>1.8492857407132086E-3</v>
      </c>
      <c r="AE7">
        <v>3.5906019079956211E-3</v>
      </c>
      <c r="AF7">
        <v>5.5276745953039309E-3</v>
      </c>
      <c r="AG7">
        <v>-5.9033494119355677E-5</v>
      </c>
      <c r="AH7">
        <v>0</v>
      </c>
      <c r="AI7">
        <v>8.917240913110878E-4</v>
      </c>
      <c r="AJ7">
        <v>-6.4810885754327347E-3</v>
      </c>
      <c r="AK7">
        <v>2.2383504035813607E-3</v>
      </c>
      <c r="AL7">
        <v>0</v>
      </c>
      <c r="AM7">
        <v>1.4244048022790477E-3</v>
      </c>
      <c r="AN7">
        <v>4.3895872992063502E-3</v>
      </c>
      <c r="AO7">
        <v>-7.9349323905402954E-4</v>
      </c>
      <c r="AP7">
        <v>3.7305840059689344E-4</v>
      </c>
      <c r="AQ7">
        <v>-1.1788108745303175E-3</v>
      </c>
      <c r="AR7">
        <v>-1.6359215280310231E-4</v>
      </c>
      <c r="AS7">
        <v>0</v>
      </c>
      <c r="AT7">
        <v>3.7305840059689344E-4</v>
      </c>
      <c r="AU7">
        <v>-9.5012090391784123E-7</v>
      </c>
      <c r="AV7">
        <v>4.4855620970002803E-4</v>
      </c>
      <c r="AW7">
        <v>-4.5600846235510487E-4</v>
      </c>
      <c r="AX7">
        <v>1.9063638912251192E-3</v>
      </c>
      <c r="AY7">
        <v>0</v>
      </c>
      <c r="AZ7">
        <v>-2.5435175374078733E-4</v>
      </c>
      <c r="BA7">
        <v>5.6953104412940333E-4</v>
      </c>
      <c r="BB7">
        <v>0</v>
      </c>
      <c r="BC7">
        <v>-1.788268260957673E-4</v>
      </c>
      <c r="BD7">
        <v>-2.076220723082904E-4</v>
      </c>
      <c r="BE7">
        <v>1.2057240111238831E-3</v>
      </c>
      <c r="BF7">
        <v>0</v>
      </c>
      <c r="BG7">
        <v>9.3337140987571638E-5</v>
      </c>
      <c r="BH7">
        <v>0</v>
      </c>
      <c r="BI7">
        <v>3.1961241015703219E-5</v>
      </c>
      <c r="BJ7">
        <v>-2.9935938003788052E-4</v>
      </c>
      <c r="BK7">
        <v>1.9398544303174899E-3</v>
      </c>
      <c r="BL7">
        <v>3.6891036438308064E-3</v>
      </c>
      <c r="BM7">
        <v>8.6907765629380435E-4</v>
      </c>
      <c r="BN7">
        <v>0</v>
      </c>
      <c r="BO7">
        <v>2.9824083036004089E-5</v>
      </c>
      <c r="BP7">
        <v>0</v>
      </c>
      <c r="BQ7">
        <v>0</v>
      </c>
      <c r="BR7">
        <v>-4.6924665897881215E-4</v>
      </c>
      <c r="BS7">
        <v>8.3207592523907952E-4</v>
      </c>
      <c r="BT7">
        <v>6.8418485396436364E-5</v>
      </c>
      <c r="BU7">
        <v>5.0665197201414745E-4</v>
      </c>
      <c r="BV7">
        <v>4.069728006511565E-4</v>
      </c>
      <c r="BW7">
        <v>0</v>
      </c>
      <c r="BX7">
        <v>0</v>
      </c>
      <c r="BY7">
        <v>-5.1572975760701394E-4</v>
      </c>
      <c r="BZ7">
        <v>-4.3065141349387537E-3</v>
      </c>
      <c r="CA7">
        <v>-4.4519880909318568E-4</v>
      </c>
      <c r="CB7">
        <v>0</v>
      </c>
      <c r="CC7">
        <v>0</v>
      </c>
      <c r="CD7">
        <v>-1.2744426089898671E-4</v>
      </c>
      <c r="CE7">
        <v>0</v>
      </c>
      <c r="CF7">
        <v>0</v>
      </c>
      <c r="CG7">
        <v>1.8811567705481362E-4</v>
      </c>
      <c r="CH7">
        <v>0</v>
      </c>
      <c r="CI7">
        <v>0</v>
      </c>
      <c r="CJ7">
        <v>0</v>
      </c>
      <c r="CK7">
        <v>-2.9470271863257937E-4</v>
      </c>
      <c r="CL7">
        <v>0</v>
      </c>
      <c r="CM7">
        <v>0</v>
      </c>
      <c r="CN7">
        <v>1.1213905242500701E-4</v>
      </c>
      <c r="CO7">
        <v>5.9996004121954933E-5</v>
      </c>
      <c r="CP7">
        <v>0</v>
      </c>
      <c r="CQ7">
        <v>0</v>
      </c>
      <c r="CR7">
        <v>0</v>
      </c>
      <c r="CS7">
        <v>-3.5667214585911574E-4</v>
      </c>
      <c r="CT7">
        <v>-3.8954895795653748E-4</v>
      </c>
      <c r="CU7">
        <v>0</v>
      </c>
      <c r="CV7">
        <v>0</v>
      </c>
      <c r="CW7">
        <v>-1.37655765076127E-4</v>
      </c>
      <c r="CX7">
        <v>0</v>
      </c>
      <c r="CY7">
        <v>-1.4735135931628969E-3</v>
      </c>
    </row>
    <row r="8" spans="1:103" x14ac:dyDescent="0.25">
      <c r="A8" t="s">
        <v>313</v>
      </c>
      <c r="B8" t="s">
        <v>103</v>
      </c>
      <c r="C8">
        <v>0.5440601797577177</v>
      </c>
      <c r="D8">
        <v>3.2716236338020191E-3</v>
      </c>
      <c r="E8">
        <v>-0.11606468423514055</v>
      </c>
      <c r="F8">
        <v>2.7181234646276198E-2</v>
      </c>
      <c r="G8">
        <v>8.858236227207178E-2</v>
      </c>
      <c r="H8">
        <v>5.2630530394405968E-3</v>
      </c>
      <c r="I8">
        <v>-7.679282400725111E-4</v>
      </c>
      <c r="J8">
        <v>3.9223955240908995E-3</v>
      </c>
      <c r="K8">
        <v>1.6197565762600399E-3</v>
      </c>
      <c r="L8">
        <v>3.1689983973514094E-2</v>
      </c>
      <c r="M8">
        <v>-2.6459835025789266E-3</v>
      </c>
      <c r="N8">
        <v>2.3843922446936552E-4</v>
      </c>
      <c r="O8">
        <v>2.8809691472314516E-3</v>
      </c>
      <c r="P8">
        <v>-1.2259350267784226E-2</v>
      </c>
      <c r="Q8">
        <v>1.7840696450097556E-2</v>
      </c>
      <c r="R8">
        <v>5.5610891530527128E-4</v>
      </c>
      <c r="S8">
        <v>-4.9930244511344445E-4</v>
      </c>
      <c r="T8">
        <v>3.5801395004296391E-4</v>
      </c>
      <c r="U8">
        <v>-5.9541768474052643E-4</v>
      </c>
      <c r="V8">
        <v>6.2463296730482388E-4</v>
      </c>
      <c r="W8">
        <v>0</v>
      </c>
      <c r="X8">
        <v>-3.4361112383744904E-4</v>
      </c>
      <c r="Y8">
        <v>0</v>
      </c>
      <c r="Z8">
        <v>1.6179681838352427E-2</v>
      </c>
      <c r="AA8">
        <v>0</v>
      </c>
      <c r="AB8">
        <v>0</v>
      </c>
      <c r="AC8">
        <v>0</v>
      </c>
      <c r="AD8">
        <v>1.9090975842572875E-4</v>
      </c>
      <c r="AE8">
        <v>1.9896267842398141E-3</v>
      </c>
      <c r="AF8">
        <v>-8.1430530508036156E-4</v>
      </c>
      <c r="AG8">
        <v>-3.3458214181572485E-3</v>
      </c>
      <c r="AH8">
        <v>-3.5204456627553637E-4</v>
      </c>
      <c r="AI8">
        <v>0</v>
      </c>
      <c r="AJ8">
        <v>6.4950783146764789E-4</v>
      </c>
      <c r="AK8">
        <v>0</v>
      </c>
      <c r="AL8">
        <v>1.0483631688260311E-3</v>
      </c>
      <c r="AM8">
        <v>0</v>
      </c>
      <c r="AN8">
        <v>0</v>
      </c>
      <c r="AO8">
        <v>-5.7268520639574833E-4</v>
      </c>
      <c r="AP8">
        <v>0</v>
      </c>
      <c r="AQ8">
        <v>6.0210000734268305E-4</v>
      </c>
      <c r="AR8">
        <v>-9.781463325239383E-3</v>
      </c>
      <c r="AS8">
        <v>1.4654151513477395E-4</v>
      </c>
      <c r="AT8">
        <v>-5.0021546466693248E-3</v>
      </c>
      <c r="AU8">
        <v>0</v>
      </c>
      <c r="AV8">
        <v>2.937073206549673E-4</v>
      </c>
      <c r="AW8">
        <v>0</v>
      </c>
      <c r="AX8">
        <v>0</v>
      </c>
      <c r="AY8">
        <v>0</v>
      </c>
      <c r="AZ8">
        <v>1.1305087712329969E-3</v>
      </c>
      <c r="BA8">
        <v>0</v>
      </c>
      <c r="BB8">
        <v>0</v>
      </c>
      <c r="BC8">
        <v>0</v>
      </c>
      <c r="BD8">
        <v>-3.1875412771174404E-3</v>
      </c>
      <c r="BE8">
        <v>0</v>
      </c>
      <c r="BF8">
        <v>-3.0724914632517114E-3</v>
      </c>
      <c r="BG8">
        <v>-3.0568990837770904E-4</v>
      </c>
      <c r="BH8">
        <v>7.3426830163741825E-5</v>
      </c>
      <c r="BI8">
        <v>2.1404738048836473E-2</v>
      </c>
      <c r="BJ8">
        <v>0</v>
      </c>
      <c r="BK8">
        <v>-1.3279221267613306E-3</v>
      </c>
      <c r="BL8">
        <v>0</v>
      </c>
      <c r="BM8">
        <v>0</v>
      </c>
      <c r="BN8">
        <v>0</v>
      </c>
      <c r="BO8">
        <v>-2.0616667430246942E-4</v>
      </c>
      <c r="BP8">
        <v>-4.8258999534819119E-4</v>
      </c>
      <c r="BQ8">
        <v>0</v>
      </c>
      <c r="BR8">
        <v>0</v>
      </c>
      <c r="BS8">
        <v>-6.5514734493124396E-4</v>
      </c>
      <c r="BT8">
        <v>0</v>
      </c>
      <c r="BU8">
        <v>0</v>
      </c>
      <c r="BV8">
        <v>0</v>
      </c>
      <c r="BW8">
        <v>0</v>
      </c>
      <c r="BX8">
        <v>-2.8598823720578067E-4</v>
      </c>
      <c r="BY8">
        <v>1.5586758832038315E-3</v>
      </c>
      <c r="BZ8">
        <v>0</v>
      </c>
      <c r="CA8">
        <v>0</v>
      </c>
      <c r="CB8">
        <v>3.0140070200811294E-4</v>
      </c>
      <c r="CC8">
        <v>0</v>
      </c>
      <c r="CD8">
        <v>0</v>
      </c>
      <c r="CE8">
        <v>0</v>
      </c>
      <c r="CF8">
        <v>0</v>
      </c>
      <c r="CG8">
        <v>-6.8150528031977521E-4</v>
      </c>
      <c r="CH8">
        <v>-5.5804390924443792E-4</v>
      </c>
      <c r="CI8">
        <v>-2.0035003684598378E-3</v>
      </c>
      <c r="CJ8">
        <v>0</v>
      </c>
      <c r="CK8">
        <v>0</v>
      </c>
      <c r="CL8">
        <v>0</v>
      </c>
      <c r="CM8">
        <v>-3.894259403491089E-4</v>
      </c>
      <c r="CN8">
        <v>0</v>
      </c>
      <c r="CO8">
        <v>3.5244878478596077E-4</v>
      </c>
      <c r="CP8">
        <v>0</v>
      </c>
      <c r="CQ8">
        <v>0</v>
      </c>
      <c r="CR8">
        <v>0</v>
      </c>
      <c r="CS8">
        <v>0</v>
      </c>
      <c r="CT8">
        <v>0</v>
      </c>
      <c r="CU8">
        <v>-2.0725865880619012E-4</v>
      </c>
      <c r="CV8">
        <v>0</v>
      </c>
      <c r="CW8">
        <v>0</v>
      </c>
      <c r="CX8">
        <v>0</v>
      </c>
      <c r="CY8">
        <v>-6.6436025391520604E-5</v>
      </c>
    </row>
    <row r="9" spans="1:103" x14ac:dyDescent="0.25">
      <c r="A9" t="s">
        <v>314</v>
      </c>
      <c r="B9" t="s">
        <v>103</v>
      </c>
      <c r="C9">
        <v>-7.8179358330112081E-2</v>
      </c>
      <c r="D9">
        <v>0.35380595419742633</v>
      </c>
      <c r="E9">
        <v>-3.2177584262236061E-3</v>
      </c>
      <c r="F9">
        <v>-4.3293548571867541E-2</v>
      </c>
      <c r="G9">
        <v>-2.9152579577696569E-2</v>
      </c>
      <c r="H9">
        <v>-2.3027009417479248E-3</v>
      </c>
      <c r="I9">
        <v>-8.2968382148191269E-3</v>
      </c>
      <c r="J9">
        <v>-7.9444630825729889E-5</v>
      </c>
      <c r="K9">
        <v>7.1297226112074178E-3</v>
      </c>
      <c r="L9">
        <v>-1.4504519042984939E-3</v>
      </c>
      <c r="M9">
        <v>-6.3096473685542867E-3</v>
      </c>
      <c r="N9">
        <v>1.0223400227186673E-3</v>
      </c>
      <c r="O9">
        <v>-7.0880692605624891E-4</v>
      </c>
      <c r="P9">
        <v>-3.2663965520271163E-4</v>
      </c>
      <c r="Q9">
        <v>-8.5309976457484237E-3</v>
      </c>
      <c r="R9">
        <v>-3.2972179328152294E-3</v>
      </c>
      <c r="S9">
        <v>2.5908534466995989E-3</v>
      </c>
      <c r="T9">
        <v>-3.3313497745862328E-3</v>
      </c>
      <c r="U9">
        <v>-2.550439207148824E-3</v>
      </c>
      <c r="V9">
        <v>-3.4252275167581817E-3</v>
      </c>
      <c r="W9">
        <v>-1.9049186137761688E-3</v>
      </c>
      <c r="X9">
        <v>0</v>
      </c>
      <c r="Y9">
        <v>-4.6452168189757741E-3</v>
      </c>
      <c r="Z9">
        <v>0</v>
      </c>
      <c r="AA9">
        <v>-2.9111713034453081E-3</v>
      </c>
      <c r="AB9">
        <v>-5.8328762573341087E-4</v>
      </c>
      <c r="AC9">
        <v>8.3001225426997723E-4</v>
      </c>
      <c r="AD9">
        <v>-1.6897450826519505E-3</v>
      </c>
      <c r="AE9">
        <v>-8.2272232488671748E-4</v>
      </c>
      <c r="AF9">
        <v>0</v>
      </c>
      <c r="AG9">
        <v>-7.3348859580285039E-3</v>
      </c>
      <c r="AH9">
        <v>-4.6755698141621072E-4</v>
      </c>
      <c r="AI9">
        <v>-8.5297641633224437E-5</v>
      </c>
      <c r="AJ9">
        <v>-6.3483436581682293E-3</v>
      </c>
      <c r="AK9">
        <v>-4.9491608315251484E-3</v>
      </c>
      <c r="AL9">
        <v>-4.4086576053502805E-4</v>
      </c>
      <c r="AM9">
        <v>-1.5979688439482511E-3</v>
      </c>
      <c r="AN9">
        <v>1.1000025806639471E-4</v>
      </c>
      <c r="AO9">
        <v>4.7843478471388753E-4</v>
      </c>
      <c r="AP9">
        <v>1.4871343368486273E-5</v>
      </c>
      <c r="AQ9">
        <v>-4.6056132345152129E-2</v>
      </c>
      <c r="AR9">
        <v>2.9744576361289017E-4</v>
      </c>
      <c r="AS9">
        <v>0</v>
      </c>
      <c r="AT9">
        <v>-1.4862775594911984E-4</v>
      </c>
      <c r="AU9">
        <v>0</v>
      </c>
      <c r="AV9">
        <v>1.5315292509429663E-3</v>
      </c>
      <c r="AW9">
        <v>-5.4612032362468313E-4</v>
      </c>
      <c r="AX9">
        <v>-1.4745715515277322E-3</v>
      </c>
      <c r="AY9">
        <v>-4.4933296205351491E-4</v>
      </c>
      <c r="AZ9">
        <v>-3.1643166341796825E-5</v>
      </c>
      <c r="BA9">
        <v>-1.2024403209882793E-4</v>
      </c>
      <c r="BB9">
        <v>-3.8375415323141761E-4</v>
      </c>
      <c r="BC9">
        <v>5.4815187078845846E-6</v>
      </c>
      <c r="BD9">
        <v>1.1391539883046857E-4</v>
      </c>
      <c r="BE9">
        <v>-4.3034706224843685E-4</v>
      </c>
      <c r="BF9">
        <v>-9.2793821500358737E-5</v>
      </c>
      <c r="BG9">
        <v>0</v>
      </c>
      <c r="BH9">
        <v>-2.3795661089031214E-3</v>
      </c>
      <c r="BI9">
        <v>0</v>
      </c>
      <c r="BJ9">
        <v>0</v>
      </c>
      <c r="BK9">
        <v>-8.4836412480981157E-4</v>
      </c>
      <c r="BL9">
        <v>0</v>
      </c>
      <c r="BM9">
        <v>-8.8600865757031114E-5</v>
      </c>
      <c r="BN9">
        <v>-1.2530693871351543E-3</v>
      </c>
      <c r="BO9">
        <v>-9.9243471134500199E-5</v>
      </c>
      <c r="BP9">
        <v>-4.7464749512695237E-4</v>
      </c>
      <c r="BQ9">
        <v>-8.8600865757031111E-4</v>
      </c>
      <c r="BR9">
        <v>0</v>
      </c>
      <c r="BS9">
        <v>0</v>
      </c>
      <c r="BT9">
        <v>2.0884489785585905E-4</v>
      </c>
      <c r="BU9">
        <v>-1.0009058569497499E-4</v>
      </c>
      <c r="BV9">
        <v>0</v>
      </c>
      <c r="BW9">
        <v>0</v>
      </c>
      <c r="BX9">
        <v>0</v>
      </c>
      <c r="BY9">
        <v>-9.8093815659570163E-3</v>
      </c>
      <c r="BZ9">
        <v>0</v>
      </c>
      <c r="CA9">
        <v>0</v>
      </c>
      <c r="CB9">
        <v>2.6896691390527303E-3</v>
      </c>
      <c r="CC9">
        <v>-9.7107793609468428E-5</v>
      </c>
      <c r="CD9">
        <v>-1.5188719844062476E-4</v>
      </c>
      <c r="CE9">
        <v>-1.3733134192339823E-3</v>
      </c>
      <c r="CF9">
        <v>0</v>
      </c>
      <c r="CG9">
        <v>-3.7971799610156191E-5</v>
      </c>
      <c r="CH9">
        <v>-4.4300432878515557E-5</v>
      </c>
      <c r="CI9">
        <v>0</v>
      </c>
      <c r="CJ9">
        <v>8.9866592410702982E-4</v>
      </c>
      <c r="CK9">
        <v>4.3544112078758047E-4</v>
      </c>
      <c r="CL9">
        <v>0</v>
      </c>
      <c r="CM9">
        <v>1.7087309824570285E-4</v>
      </c>
      <c r="CN9">
        <v>1.284712553476951E-3</v>
      </c>
      <c r="CO9">
        <v>2.7213123053945271E-4</v>
      </c>
      <c r="CP9">
        <v>3.9237526263828063E-4</v>
      </c>
      <c r="CQ9">
        <v>6.3286332683593649E-5</v>
      </c>
      <c r="CR9">
        <v>0</v>
      </c>
      <c r="CS9">
        <v>-2.7213123053945271E-4</v>
      </c>
      <c r="CT9">
        <v>0</v>
      </c>
      <c r="CU9">
        <v>0</v>
      </c>
      <c r="CV9">
        <v>-6.3286332683593646E-4</v>
      </c>
      <c r="CW9">
        <v>3.7245701415463539E-5</v>
      </c>
      <c r="CX9">
        <v>0</v>
      </c>
      <c r="CY9">
        <v>0</v>
      </c>
    </row>
    <row r="10" spans="1:103" x14ac:dyDescent="0.25">
      <c r="A10" t="s">
        <v>315</v>
      </c>
      <c r="B10" t="s">
        <v>103</v>
      </c>
      <c r="C10">
        <v>-0.11940298507462681</v>
      </c>
      <c r="D10">
        <v>2.506576210585798E-2</v>
      </c>
      <c r="E10">
        <v>-2.03041196795304E-3</v>
      </c>
      <c r="F10">
        <v>3.3941992127674292E-5</v>
      </c>
      <c r="G10">
        <v>-3.881869451560091E-3</v>
      </c>
      <c r="H10">
        <v>-5.1016990970240931E-4</v>
      </c>
      <c r="I10">
        <v>-5.5079550121819171E-5</v>
      </c>
      <c r="J10">
        <v>-2.1623132760029262E-3</v>
      </c>
      <c r="K10">
        <v>-2.2814434266882847E-3</v>
      </c>
      <c r="L10">
        <v>1.9424736041048427E-4</v>
      </c>
      <c r="M10">
        <v>-1.4493877759802522E-3</v>
      </c>
      <c r="N10">
        <v>4.976613584468069E-5</v>
      </c>
      <c r="O10">
        <v>-4.4386911963053134E-4</v>
      </c>
      <c r="P10">
        <v>-1.7509464317023537E-4</v>
      </c>
      <c r="Q10">
        <v>-2.043279708277849E-3</v>
      </c>
      <c r="R10">
        <v>-1.3522039649122904E-3</v>
      </c>
      <c r="S10">
        <v>3.2855939963207415E-4</v>
      </c>
      <c r="T10">
        <v>6.6110703152915708E-4</v>
      </c>
      <c r="U10">
        <v>1.7857813886558755E-3</v>
      </c>
      <c r="V10">
        <v>-2.9265898200347105E-6</v>
      </c>
      <c r="W10">
        <v>7.3766367122963345E-4</v>
      </c>
      <c r="X10">
        <v>-4.6106709478535568E-5</v>
      </c>
      <c r="Y10">
        <v>5.1887976407670976E-4</v>
      </c>
      <c r="Z10">
        <v>6.6266511229830677E-5</v>
      </c>
      <c r="AA10">
        <v>-4.2592725582077454E-3</v>
      </c>
      <c r="AB10">
        <v>-2.5132249411687589E-4</v>
      </c>
      <c r="AC10">
        <v>3.1946909901718785E-5</v>
      </c>
      <c r="AD10">
        <v>6.0035626798669601E-4</v>
      </c>
      <c r="AE10">
        <v>-4.853647910988022E-4</v>
      </c>
      <c r="AF10">
        <v>1.3502100281696365E-3</v>
      </c>
      <c r="AG10">
        <v>-1.8341414073780983E-3</v>
      </c>
      <c r="AH10">
        <v>-1.472360744051457E-5</v>
      </c>
      <c r="AI10">
        <v>3.7712857314627134E-5</v>
      </c>
      <c r="AJ10">
        <v>-3.8520336975068903E-4</v>
      </c>
      <c r="AK10">
        <v>-3.909456941124617E-4</v>
      </c>
      <c r="AL10">
        <v>2.2912860243907832E-5</v>
      </c>
      <c r="AM10">
        <v>-1.7493130039722399E-4</v>
      </c>
      <c r="AN10">
        <v>-5.9202835599999866E-4</v>
      </c>
      <c r="AO10">
        <v>-8.9048239784765386E-5</v>
      </c>
      <c r="AP10">
        <v>-2.0444385238745739E-4</v>
      </c>
      <c r="AQ10">
        <v>-1.3519426164754714E-3</v>
      </c>
      <c r="AR10">
        <v>-9.6197128318003568E-4</v>
      </c>
      <c r="AS10">
        <v>-9.0592104286530382E-5</v>
      </c>
      <c r="AT10">
        <v>-2.0124680852722954E-2</v>
      </c>
      <c r="AU10">
        <v>1.0580267177898102E-4</v>
      </c>
      <c r="AV10">
        <v>-4.9362508244893905E-3</v>
      </c>
      <c r="AW10">
        <v>3.517798266867067E-5</v>
      </c>
      <c r="AX10">
        <v>-4.4920331956714132E-4</v>
      </c>
      <c r="AY10">
        <v>6.9175553647001561E-4</v>
      </c>
      <c r="AZ10">
        <v>-2.6968075355369991E-5</v>
      </c>
      <c r="BA10">
        <v>6.874565075548969E-5</v>
      </c>
      <c r="BB10">
        <v>-3.8636427630321483E-4</v>
      </c>
      <c r="BC10">
        <v>-3.9408800030353434E-5</v>
      </c>
      <c r="BD10">
        <v>-3.0164821527982548E-2</v>
      </c>
      <c r="BE10">
        <v>-9.0593273168800763E-5</v>
      </c>
      <c r="BF10">
        <v>-3.250148393161479E-2</v>
      </c>
      <c r="BG10">
        <v>-5.7089216823474941E-5</v>
      </c>
      <c r="BH10">
        <v>-1.2586753613356679E-4</v>
      </c>
      <c r="BI10">
        <v>-1.1555192450591467E-5</v>
      </c>
      <c r="BJ10">
        <v>6.4944726557067596E-5</v>
      </c>
      <c r="BK10">
        <v>1.1071458596040242E-5</v>
      </c>
      <c r="BL10">
        <v>-7.7967726776019325E-6</v>
      </c>
      <c r="BM10">
        <v>8.4221899482382449E-7</v>
      </c>
      <c r="BN10">
        <v>5.958891184416437E-6</v>
      </c>
      <c r="BO10">
        <v>-2.2189728095677798E-2</v>
      </c>
      <c r="BP10">
        <v>-1.1004945191039482E-5</v>
      </c>
      <c r="BQ10">
        <v>6.2551013073946973E-6</v>
      </c>
      <c r="BR10">
        <v>-6.7484531799914794E-5</v>
      </c>
      <c r="BS10">
        <v>2.2231601732081207E-6</v>
      </c>
      <c r="BT10">
        <v>5.8108529277961268E-6</v>
      </c>
      <c r="BU10">
        <v>-4.392254130656642E-4</v>
      </c>
      <c r="BV10">
        <v>-1.2235511592020718E-4</v>
      </c>
      <c r="BW10">
        <v>-2.4129581729086149E-4</v>
      </c>
      <c r="BX10">
        <v>-1.6845439061736775E-4</v>
      </c>
      <c r="BY10">
        <v>-2.0540335353049465E-4</v>
      </c>
      <c r="BZ10">
        <v>-1.0424976248474204E-4</v>
      </c>
      <c r="CA10">
        <v>-7.322601454734554E-5</v>
      </c>
      <c r="CB10">
        <v>-4.1455257896791126E-4</v>
      </c>
      <c r="CC10">
        <v>-4.5747355377911026E-5</v>
      </c>
      <c r="CD10">
        <v>-1.6398146160688737E-5</v>
      </c>
      <c r="CE10">
        <v>3.5536413221443292E-4</v>
      </c>
      <c r="CF10">
        <v>-6.8847420848997632E-5</v>
      </c>
      <c r="CG10">
        <v>-9.1715938822905008E-5</v>
      </c>
      <c r="CH10">
        <v>-9.0428761513519095E-5</v>
      </c>
      <c r="CI10">
        <v>-1.0905981306629238E-4</v>
      </c>
      <c r="CJ10">
        <v>-1.7652053019890995E-4</v>
      </c>
      <c r="CK10">
        <v>9.4713113977761365E-5</v>
      </c>
      <c r="CL10">
        <v>0</v>
      </c>
      <c r="CM10">
        <v>3.2618980035477448E-4</v>
      </c>
      <c r="CN10">
        <v>7.5607148409197796E-5</v>
      </c>
      <c r="CO10">
        <v>0</v>
      </c>
      <c r="CP10">
        <v>-6.1912088265142756E-4</v>
      </c>
      <c r="CQ10">
        <v>-2.8348819434426814E-5</v>
      </c>
      <c r="CR10">
        <v>-7.8724928812338082E-3</v>
      </c>
      <c r="CS10">
        <v>7.6717622321986702E-4</v>
      </c>
      <c r="CT10">
        <v>-1.0080240113786637E-4</v>
      </c>
      <c r="CU10">
        <v>-2.0245098035724524E-2</v>
      </c>
      <c r="CV10">
        <v>3.4372825377744845E-5</v>
      </c>
      <c r="CW10">
        <v>0</v>
      </c>
      <c r="CX10">
        <v>-5.0934314311444802E-5</v>
      </c>
      <c r="CY10">
        <v>-1.7493130039722399E-4</v>
      </c>
    </row>
    <row r="11" spans="1:103" x14ac:dyDescent="0.25">
      <c r="A11" t="s">
        <v>316</v>
      </c>
      <c r="B11" t="s">
        <v>103</v>
      </c>
      <c r="C11">
        <v>0.30373547689813557</v>
      </c>
      <c r="D11">
        <v>5.6057690587899958E-2</v>
      </c>
      <c r="E11">
        <v>-2.710607197642724E-2</v>
      </c>
      <c r="F11">
        <v>2.3470000635875003E-2</v>
      </c>
      <c r="G11">
        <v>-6.4236766438346055E-2</v>
      </c>
      <c r="H11">
        <v>7.9207207026657381E-4</v>
      </c>
      <c r="I11">
        <v>-3.8808658421167382E-3</v>
      </c>
      <c r="J11">
        <v>-2.3755668261973836E-2</v>
      </c>
      <c r="K11">
        <v>-4.2662096136772618E-3</v>
      </c>
      <c r="L11">
        <v>5.6214853847948304E-3</v>
      </c>
      <c r="M11">
        <v>9.5498942086832579E-3</v>
      </c>
      <c r="N11">
        <v>3.2340941717470774E-3</v>
      </c>
      <c r="O11">
        <v>2.5506841230517417E-4</v>
      </c>
      <c r="P11">
        <v>-1.7409867732307574E-4</v>
      </c>
      <c r="Q11">
        <v>-1.3204242773604078E-3</v>
      </c>
      <c r="R11">
        <v>-3.9445448819540752E-3</v>
      </c>
      <c r="S11">
        <v>1.0285477681904868E-3</v>
      </c>
      <c r="T11">
        <v>1.1171081107719569E-2</v>
      </c>
      <c r="U11">
        <v>1.0220930086533211E-3</v>
      </c>
      <c r="V11">
        <v>-1.8919982941189616E-3</v>
      </c>
      <c r="W11">
        <v>6.4493835232300634E-4</v>
      </c>
      <c r="X11">
        <v>-9.9924238645536425E-4</v>
      </c>
      <c r="Y11">
        <v>3.4892429989302753E-3</v>
      </c>
      <c r="Z11">
        <v>1.0462074978204011E-4</v>
      </c>
      <c r="AA11">
        <v>-7.5426132052561264E-3</v>
      </c>
      <c r="AB11">
        <v>-2.4393631955831859E-3</v>
      </c>
      <c r="AC11">
        <v>-1.4484684430888552E-3</v>
      </c>
      <c r="AD11">
        <v>-1.0516465057727499E-3</v>
      </c>
      <c r="AE11">
        <v>-1.3694074877738864E-3</v>
      </c>
      <c r="AF11">
        <v>6.7566758899252101E-3</v>
      </c>
      <c r="AG11">
        <v>-1.0256387813730068E-4</v>
      </c>
      <c r="AH11">
        <v>-5.1833260584897422E-4</v>
      </c>
      <c r="AI11">
        <v>-7.6729990009844244E-4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-7.847772259105231E-4</v>
      </c>
      <c r="AP11">
        <v>-1.5204581667318039E-3</v>
      </c>
      <c r="AQ11">
        <v>4.0104620749782042E-4</v>
      </c>
      <c r="AR11">
        <v>-1.0912265386294194E-4</v>
      </c>
      <c r="AS11">
        <v>-1.8908971764670311E-4</v>
      </c>
      <c r="AT11">
        <v>0</v>
      </c>
      <c r="AU11">
        <v>0</v>
      </c>
      <c r="AV11">
        <v>0</v>
      </c>
      <c r="AW11">
        <v>-6.7428003313061346E-4</v>
      </c>
      <c r="AX11">
        <v>-2.5001179291350023E-4</v>
      </c>
      <c r="AY11">
        <v>1.328892444069645E-2</v>
      </c>
      <c r="AZ11">
        <v>0</v>
      </c>
      <c r="BA11">
        <v>2.2076549874665925E-4</v>
      </c>
      <c r="BB11">
        <v>-2.9410832121656858E-3</v>
      </c>
      <c r="BC11">
        <v>-1.018803767626945E-4</v>
      </c>
      <c r="BD11">
        <v>0</v>
      </c>
      <c r="BE11">
        <v>0</v>
      </c>
      <c r="BF11">
        <v>1.5693112467306014E-4</v>
      </c>
      <c r="BG11">
        <v>-4.1691151858138709E-4</v>
      </c>
      <c r="BH11">
        <v>0</v>
      </c>
      <c r="BI11">
        <v>1.1623176614168653E-4</v>
      </c>
      <c r="BJ11">
        <v>0</v>
      </c>
      <c r="BK11">
        <v>-4.2134015226361364E-4</v>
      </c>
      <c r="BL11">
        <v>0</v>
      </c>
      <c r="BM11">
        <v>5.4054054054054055E-4</v>
      </c>
      <c r="BN11">
        <v>0</v>
      </c>
      <c r="BO11">
        <v>0</v>
      </c>
      <c r="BP11">
        <v>-7.5740730663218382E-4</v>
      </c>
      <c r="BQ11">
        <v>-8.8312668845187399E-4</v>
      </c>
      <c r="BR11">
        <v>-2.2379073742266142E-4</v>
      </c>
      <c r="BS11">
        <v>-2.9149143444338345E-5</v>
      </c>
      <c r="BT11">
        <v>3.208843444477975E-4</v>
      </c>
      <c r="BU11">
        <v>0</v>
      </c>
      <c r="BV11">
        <v>0</v>
      </c>
      <c r="BW11">
        <v>0</v>
      </c>
      <c r="BX11">
        <v>0</v>
      </c>
      <c r="BY11">
        <v>-3.0863293455974231E-2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-1.3247223794104291E-4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-4.6492706456674612E-4</v>
      </c>
      <c r="CT11">
        <v>-3.3129904097646036E-4</v>
      </c>
      <c r="CU11">
        <v>0</v>
      </c>
      <c r="CV11">
        <v>0</v>
      </c>
      <c r="CW11">
        <v>-1.5666188569273573E-4</v>
      </c>
      <c r="CX11">
        <v>0</v>
      </c>
      <c r="CY11">
        <v>-3.0966193097816134E-4</v>
      </c>
    </row>
    <row r="12" spans="1:103" x14ac:dyDescent="0.25">
      <c r="A12" t="s">
        <v>317</v>
      </c>
      <c r="B12" t="s">
        <v>103</v>
      </c>
      <c r="C12">
        <v>-0.18198043085709475</v>
      </c>
      <c r="D12">
        <v>-6.4847711910973084E-3</v>
      </c>
      <c r="E12">
        <v>-1.2771547426728688E-2</v>
      </c>
      <c r="F12">
        <v>9.2392150684783292E-2</v>
      </c>
      <c r="G12">
        <v>1.3639174865889614E-2</v>
      </c>
      <c r="H12">
        <v>-2.6234697198581442E-4</v>
      </c>
      <c r="I12">
        <v>-3.8219984051250013E-3</v>
      </c>
      <c r="J12">
        <v>1.4751054788516205E-2</v>
      </c>
      <c r="K12">
        <v>-4.4846413734058455E-3</v>
      </c>
      <c r="L12">
        <v>-2.0747378129474664E-2</v>
      </c>
      <c r="M12">
        <v>-4.4393534658806015E-3</v>
      </c>
      <c r="N12">
        <v>1.0222233508416778E-4</v>
      </c>
      <c r="O12">
        <v>-7.3301811840694071E-4</v>
      </c>
      <c r="P12">
        <v>-2.4750790428369057E-4</v>
      </c>
      <c r="Q12">
        <v>5.5702776205510396E-3</v>
      </c>
      <c r="R12">
        <v>-5.2234162003466627E-3</v>
      </c>
      <c r="S12">
        <v>-3.2552222591446184E-3</v>
      </c>
      <c r="T12">
        <v>-1.0600308426675132E-2</v>
      </c>
      <c r="U12">
        <v>1.4490128599891324E-3</v>
      </c>
      <c r="V12">
        <v>-7.0428285069241807E-4</v>
      </c>
      <c r="W12">
        <v>-6.042391096546083E-3</v>
      </c>
      <c r="X12">
        <v>-7.1100073060694066E-4</v>
      </c>
      <c r="Y12">
        <v>1.9528036330251483E-3</v>
      </c>
      <c r="Z12">
        <v>3.622532149972831E-4</v>
      </c>
      <c r="AA12">
        <v>-4.7893025668546835E-3</v>
      </c>
      <c r="AB12">
        <v>-3.5211026617591734E-4</v>
      </c>
      <c r="AC12">
        <v>-1.3220411367968164E-3</v>
      </c>
      <c r="AD12">
        <v>-2.4256510347897553E-4</v>
      </c>
      <c r="AE12">
        <v>7.391468805718459E-4</v>
      </c>
      <c r="AF12">
        <v>2.776877863655297E-4</v>
      </c>
      <c r="AG12">
        <v>2.5501973969672799E-3</v>
      </c>
      <c r="AH12">
        <v>-9.154769292542362E-6</v>
      </c>
      <c r="AI12">
        <v>8.5909199804271637E-4</v>
      </c>
      <c r="AJ12">
        <v>-6.5794785287075505E-3</v>
      </c>
      <c r="AK12">
        <v>1.9865374935207564E-4</v>
      </c>
      <c r="AL12">
        <v>3.0502541096963885E-4</v>
      </c>
      <c r="AM12">
        <v>2.5932051694523544E-3</v>
      </c>
      <c r="AN12">
        <v>1.5481461047690777E-2</v>
      </c>
      <c r="AO12">
        <v>3.4212803638632291E-4</v>
      </c>
      <c r="AP12">
        <v>6.2062559682722542E-4</v>
      </c>
      <c r="AQ12">
        <v>-1.4209477968468113E-3</v>
      </c>
      <c r="AR12">
        <v>1.9722675038740967E-3</v>
      </c>
      <c r="AS12">
        <v>-2.4150214333152207E-4</v>
      </c>
      <c r="AT12">
        <v>2.9018761980265253E-4</v>
      </c>
      <c r="AU12">
        <v>7.6568261808330281E-5</v>
      </c>
      <c r="AV12">
        <v>0</v>
      </c>
      <c r="AW12">
        <v>-1.4666648045846917E-4</v>
      </c>
      <c r="AX12">
        <v>8.832974201410912E-5</v>
      </c>
      <c r="AY12">
        <v>5.0704530275049071E-4</v>
      </c>
      <c r="AZ12">
        <v>1.3386219661217565E-4</v>
      </c>
      <c r="BA12">
        <v>-1.0862305987822404E-4</v>
      </c>
      <c r="BB12">
        <v>1.4810015272828251E-3</v>
      </c>
      <c r="BC12">
        <v>1.3193956889982642E-4</v>
      </c>
      <c r="BD12">
        <v>1.2676450346039091E-6</v>
      </c>
      <c r="BE12">
        <v>-2.5413105073311291E-4</v>
      </c>
      <c r="BF12">
        <v>2.9840354105535388E-4</v>
      </c>
      <c r="BG12">
        <v>3.8143954556840243E-4</v>
      </c>
      <c r="BH12">
        <v>1.3088895398168572E-2</v>
      </c>
      <c r="BI12">
        <v>1.1570324431897071E-4</v>
      </c>
      <c r="BJ12">
        <v>7.4611845163663894E-4</v>
      </c>
      <c r="BK12">
        <v>3.9333374839243857E-5</v>
      </c>
      <c r="BL12">
        <v>-2.6634310911189372E-4</v>
      </c>
      <c r="BM12">
        <v>3.0992154500340601E-3</v>
      </c>
      <c r="BN12">
        <v>-2.4385139277046742E-3</v>
      </c>
      <c r="BO12">
        <v>5.3053171709782502E-4</v>
      </c>
      <c r="BP12">
        <v>6.4793816818623591E-4</v>
      </c>
      <c r="BQ12">
        <v>3.1132654179474631E-3</v>
      </c>
      <c r="BR12">
        <v>6.0165687045864765E-4</v>
      </c>
      <c r="BS12">
        <v>0</v>
      </c>
      <c r="BT12">
        <v>9.3896814833212185E-5</v>
      </c>
      <c r="BU12">
        <v>2.2026275828351408E-3</v>
      </c>
      <c r="BV12">
        <v>8.1549958378919452E-5</v>
      </c>
      <c r="BW12">
        <v>-9.4699772128673313E-4</v>
      </c>
      <c r="BX12">
        <v>2.5454713750173557E-4</v>
      </c>
      <c r="BY12">
        <v>0</v>
      </c>
      <c r="BZ12">
        <v>2.5454713750173557E-4</v>
      </c>
      <c r="CA12">
        <v>1.6302203969470984E-4</v>
      </c>
      <c r="CB12">
        <v>0</v>
      </c>
      <c r="CC12">
        <v>1.5041421761466192E-3</v>
      </c>
      <c r="CD12">
        <v>0</v>
      </c>
      <c r="CE12">
        <v>6.6861484573778915E-4</v>
      </c>
      <c r="CF12">
        <v>6.5226917974787481E-5</v>
      </c>
      <c r="CG12">
        <v>3.4710973295691214E-4</v>
      </c>
      <c r="CH12">
        <v>0</v>
      </c>
      <c r="CI12">
        <v>1.7406873228228975E-4</v>
      </c>
      <c r="CJ12">
        <v>0</v>
      </c>
      <c r="CK12">
        <v>0</v>
      </c>
      <c r="CL12">
        <v>-3.7024993825347579E-4</v>
      </c>
      <c r="CM12">
        <v>0</v>
      </c>
      <c r="CN12">
        <v>0</v>
      </c>
      <c r="CO12">
        <v>0</v>
      </c>
      <c r="CP12">
        <v>0</v>
      </c>
      <c r="CQ12">
        <v>2.7965560647725185E-4</v>
      </c>
      <c r="CR12">
        <v>0</v>
      </c>
      <c r="CS12">
        <v>-1.5188888735297832E-4</v>
      </c>
      <c r="CT12">
        <v>1.6651040501911463E-5</v>
      </c>
      <c r="CU12">
        <v>-1.2075107166576104E-4</v>
      </c>
      <c r="CV12">
        <v>0</v>
      </c>
      <c r="CW12">
        <v>0</v>
      </c>
      <c r="CX12">
        <v>0</v>
      </c>
      <c r="CY12">
        <v>0</v>
      </c>
    </row>
    <row r="13" spans="1:103" x14ac:dyDescent="0.25">
      <c r="A13" t="s">
        <v>318</v>
      </c>
      <c r="B13" t="s">
        <v>103</v>
      </c>
      <c r="C13">
        <v>8.6899357495472701E-2</v>
      </c>
      <c r="D13">
        <v>-6.2140335798759744E-3</v>
      </c>
      <c r="E13">
        <v>-2.6499585062047869E-2</v>
      </c>
      <c r="F13">
        <v>-7.1239215456572025E-2</v>
      </c>
      <c r="G13">
        <v>-4.4836259197256409E-2</v>
      </c>
      <c r="H13">
        <v>-6.0458111824587026E-3</v>
      </c>
      <c r="I13">
        <v>-3.8150883913146832E-3</v>
      </c>
      <c r="J13">
        <v>-2.0628769097676622E-3</v>
      </c>
      <c r="K13">
        <v>-3.6266797423163289E-3</v>
      </c>
      <c r="L13">
        <v>1.345160977100425E-2</v>
      </c>
      <c r="M13">
        <v>5.6536127859033213E-3</v>
      </c>
      <c r="N13">
        <v>-8.9928543596947633E-4</v>
      </c>
      <c r="O13">
        <v>2.0606045304941193E-3</v>
      </c>
      <c r="P13">
        <v>-5.2891614649832989E-5</v>
      </c>
      <c r="Q13">
        <v>-2.4924161401028815E-3</v>
      </c>
      <c r="R13">
        <v>-1.8323133867271324E-3</v>
      </c>
      <c r="S13">
        <v>4.4745969414765547E-4</v>
      </c>
      <c r="T13">
        <v>2.6672882211605537E-3</v>
      </c>
      <c r="U13">
        <v>-4.1975508145377129E-3</v>
      </c>
      <c r="V13">
        <v>-4.0940033343261706E-3</v>
      </c>
      <c r="W13">
        <v>1.4692949616279018E-4</v>
      </c>
      <c r="X13">
        <v>-1.113036231883054E-3</v>
      </c>
      <c r="Y13">
        <v>-1.0463648277981201E-3</v>
      </c>
      <c r="Z13">
        <v>-2.7207069130516818E-4</v>
      </c>
      <c r="AA13">
        <v>9.9033622922630599E-3</v>
      </c>
      <c r="AB13">
        <v>5.1163016755452788E-4</v>
      </c>
      <c r="AC13">
        <v>-2.7341980722185859E-3</v>
      </c>
      <c r="AD13">
        <v>3.3137974475543628E-3</v>
      </c>
      <c r="AE13">
        <v>-2.0211038532924877E-3</v>
      </c>
      <c r="AF13">
        <v>1.6035628527395849E-3</v>
      </c>
      <c r="AG13">
        <v>3.7581669608895843E-3</v>
      </c>
      <c r="AH13">
        <v>3.5068457473813857E-4</v>
      </c>
      <c r="AI13">
        <v>1.4887487715599162E-4</v>
      </c>
      <c r="AJ13">
        <v>-1.4003915219065835E-3</v>
      </c>
      <c r="AK13">
        <v>3.3657995590384224E-3</v>
      </c>
      <c r="AL13">
        <v>7.793543529326447E-4</v>
      </c>
      <c r="AM13">
        <v>-1.2344039476551837E-3</v>
      </c>
      <c r="AN13">
        <v>3.9134720200166987E-3</v>
      </c>
      <c r="AO13">
        <v>6.0967841738402459E-4</v>
      </c>
      <c r="AP13">
        <v>-4.9292783648601022E-5</v>
      </c>
      <c r="AQ13">
        <v>-3.0845256338156633E-2</v>
      </c>
      <c r="AR13">
        <v>-1.0449936684995425E-3</v>
      </c>
      <c r="AS13">
        <v>-7.781173652950384E-5</v>
      </c>
      <c r="AT13">
        <v>6.6957293257626031E-5</v>
      </c>
      <c r="AU13">
        <v>-1.9404366308908437E-4</v>
      </c>
      <c r="AV13">
        <v>-2.6759456804915081E-5</v>
      </c>
      <c r="AW13">
        <v>5.8881524894560991E-4</v>
      </c>
      <c r="AX13">
        <v>6.2989538259297802E-4</v>
      </c>
      <c r="AY13">
        <v>-4.926743335791191E-4</v>
      </c>
      <c r="AZ13">
        <v>-1.168821291674272E-4</v>
      </c>
      <c r="BA13">
        <v>5.386455982040665E-6</v>
      </c>
      <c r="BB13">
        <v>-2.3439587837546147E-3</v>
      </c>
      <c r="BC13">
        <v>2.738675576491209E-4</v>
      </c>
      <c r="BD13">
        <v>2.8174170809001117E-5</v>
      </c>
      <c r="BE13">
        <v>3.5602782494385717E-4</v>
      </c>
      <c r="BF13">
        <v>2.190940461192967E-4</v>
      </c>
      <c r="BG13">
        <v>6.5517680674104142E-4</v>
      </c>
      <c r="BH13">
        <v>-1.0792394915990974E-2</v>
      </c>
      <c r="BI13">
        <v>4.3631798068647872E-5</v>
      </c>
      <c r="BJ13">
        <v>0</v>
      </c>
      <c r="BK13">
        <v>5.4598067228420113E-4</v>
      </c>
      <c r="BL13">
        <v>1.6432053458947254E-4</v>
      </c>
      <c r="BM13">
        <v>2.7449485660911786E-4</v>
      </c>
      <c r="BN13">
        <v>6.1620200471052195E-4</v>
      </c>
      <c r="BO13">
        <v>2.6017417976666483E-4</v>
      </c>
      <c r="BP13">
        <v>-5.9532668551867836E-4</v>
      </c>
      <c r="BQ13">
        <v>3.1494769129648901E-4</v>
      </c>
      <c r="BR13">
        <v>-7.9153389823717407E-5</v>
      </c>
      <c r="BS13">
        <v>6.0254239411047339E-5</v>
      </c>
      <c r="BT13">
        <v>4.1080133647368135E-4</v>
      </c>
      <c r="BU13">
        <v>-4.6373615689983651E-4</v>
      </c>
      <c r="BV13">
        <v>-2.3099055765780007E-4</v>
      </c>
      <c r="BW13">
        <v>1.0009645658543688E-3</v>
      </c>
      <c r="BX13">
        <v>0</v>
      </c>
      <c r="BY13">
        <v>1.1913238757736758E-3</v>
      </c>
      <c r="BZ13">
        <v>1.7801391247192859E-4</v>
      </c>
      <c r="CA13">
        <v>3.9128614847034417E-4</v>
      </c>
      <c r="CB13">
        <v>6.6345695096868031E-4</v>
      </c>
      <c r="CC13">
        <v>-8.34073724864463E-4</v>
      </c>
      <c r="CD13">
        <v>-2.5351193372998384E-4</v>
      </c>
      <c r="CE13">
        <v>1.0282635994685789E-3</v>
      </c>
      <c r="CF13">
        <v>1.5469452381385699E-4</v>
      </c>
      <c r="CG13">
        <v>0</v>
      </c>
      <c r="CH13">
        <v>0</v>
      </c>
      <c r="CI13">
        <v>0</v>
      </c>
      <c r="CJ13">
        <v>1.679115052441663E-4</v>
      </c>
      <c r="CK13">
        <v>1.0954702305964835E-4</v>
      </c>
      <c r="CL13">
        <v>2.7674025954210562E-5</v>
      </c>
      <c r="CM13">
        <v>-6.3281584851135277E-4</v>
      </c>
      <c r="CN13">
        <v>3.8341458070876926E-4</v>
      </c>
      <c r="CO13">
        <v>0</v>
      </c>
      <c r="CP13">
        <v>6.8233252138810252E-4</v>
      </c>
      <c r="CQ13">
        <v>2.4569130252789052E-4</v>
      </c>
      <c r="CR13">
        <v>0</v>
      </c>
      <c r="CS13">
        <v>0</v>
      </c>
      <c r="CT13">
        <v>-1.9641633651707721E-5</v>
      </c>
      <c r="CU13">
        <v>9.0996778714033517E-5</v>
      </c>
      <c r="CV13">
        <v>2.738675576491209E-4</v>
      </c>
      <c r="CW13">
        <v>0</v>
      </c>
      <c r="CX13">
        <v>3.2758840337052071E-4</v>
      </c>
      <c r="CY13">
        <v>0</v>
      </c>
    </row>
    <row r="14" spans="1:103" x14ac:dyDescent="0.25">
      <c r="A14" t="s">
        <v>319</v>
      </c>
      <c r="B14" t="s">
        <v>103</v>
      </c>
      <c r="C14">
        <v>-6.6401062416997258E-4</v>
      </c>
      <c r="D14">
        <v>0.15839567809427141</v>
      </c>
      <c r="E14">
        <v>-2.3574748317207433E-2</v>
      </c>
      <c r="F14">
        <v>-1.5387870478202644E-2</v>
      </c>
      <c r="G14">
        <v>-0.10164108413116932</v>
      </c>
      <c r="H14">
        <v>4.1996495029888049E-5</v>
      </c>
      <c r="I14">
        <v>-9.2808491315148414E-4</v>
      </c>
      <c r="J14">
        <v>4.7594306091333777E-3</v>
      </c>
      <c r="K14">
        <v>1.1896745037284953E-2</v>
      </c>
      <c r="L14">
        <v>0</v>
      </c>
      <c r="M14">
        <v>1.6966490718349058E-4</v>
      </c>
      <c r="N14">
        <v>-1.1966604466953088E-3</v>
      </c>
      <c r="O14">
        <v>1.5989648538562466E-3</v>
      </c>
      <c r="P14">
        <v>5.4353025649866299E-4</v>
      </c>
      <c r="Q14">
        <v>-4.2055931120701003E-3</v>
      </c>
      <c r="R14">
        <v>4.5089127909461249E-3</v>
      </c>
      <c r="S14">
        <v>-1.1512495500066624E-3</v>
      </c>
      <c r="T14">
        <v>4.6421815130514351E-5</v>
      </c>
      <c r="U14">
        <v>1.905825540101682E-3</v>
      </c>
      <c r="V14">
        <v>6.8374693319390263E-4</v>
      </c>
      <c r="W14">
        <v>0</v>
      </c>
      <c r="X14">
        <v>-1.0218784392783661E-4</v>
      </c>
      <c r="Y14">
        <v>-2.7293108490106248E-3</v>
      </c>
      <c r="Z14">
        <v>9.1418737948734683E-4</v>
      </c>
      <c r="AA14">
        <v>-1.1382676920638829E-4</v>
      </c>
      <c r="AB14">
        <v>0</v>
      </c>
      <c r="AC14">
        <v>-1.0465869083296662E-3</v>
      </c>
      <c r="AD14">
        <v>0</v>
      </c>
      <c r="AE14">
        <v>-4.331434913760623E-3</v>
      </c>
      <c r="AF14">
        <v>5.4862931856880731E-3</v>
      </c>
      <c r="AG14">
        <v>7.8764290786332951E-4</v>
      </c>
      <c r="AH14">
        <v>0</v>
      </c>
      <c r="AI14">
        <v>5.6103659510725991E-4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2.0285066243926307E-3</v>
      </c>
      <c r="AP14">
        <v>0</v>
      </c>
      <c r="AQ14">
        <v>0</v>
      </c>
      <c r="AR14">
        <v>-1.5977735721879041E-4</v>
      </c>
      <c r="AS14">
        <v>-1.1340226618408924E-3</v>
      </c>
      <c r="AT14">
        <v>-1.6583862553346917E-5</v>
      </c>
      <c r="AU14">
        <v>0</v>
      </c>
      <c r="AV14">
        <v>2.949496574561933E-4</v>
      </c>
      <c r="AW14">
        <v>0</v>
      </c>
      <c r="AX14">
        <v>0</v>
      </c>
      <c r="AY14">
        <v>0</v>
      </c>
      <c r="AZ14">
        <v>3.083564600678384E-4</v>
      </c>
      <c r="BA14">
        <v>-1.3121311813464041E-3</v>
      </c>
      <c r="BB14">
        <v>0</v>
      </c>
      <c r="BC14">
        <v>1.5020217837910599E-3</v>
      </c>
      <c r="BD14">
        <v>-2.5900444332594569E-5</v>
      </c>
      <c r="BE14">
        <v>0</v>
      </c>
      <c r="BF14">
        <v>7.6890217855617258E-4</v>
      </c>
      <c r="BG14">
        <v>6.1579326710891032E-3</v>
      </c>
      <c r="BH14">
        <v>0</v>
      </c>
      <c r="BI14">
        <v>1.2933728964563022E-5</v>
      </c>
      <c r="BJ14">
        <v>1.223648113676137E-3</v>
      </c>
      <c r="BK14">
        <v>0</v>
      </c>
      <c r="BL14">
        <v>-3.5740975403710564E-4</v>
      </c>
      <c r="BM14">
        <v>0</v>
      </c>
      <c r="BN14">
        <v>0</v>
      </c>
      <c r="BO14">
        <v>1.2066122350480634E-4</v>
      </c>
      <c r="BP14">
        <v>1.6670346639015461E-4</v>
      </c>
      <c r="BQ14">
        <v>0</v>
      </c>
      <c r="BR14">
        <v>0</v>
      </c>
      <c r="BS14">
        <v>-1.5835787491088817E-3</v>
      </c>
      <c r="BT14">
        <v>0</v>
      </c>
      <c r="BU14">
        <v>-9.9968136943328614E-5</v>
      </c>
      <c r="BV14">
        <v>0</v>
      </c>
      <c r="BW14">
        <v>0</v>
      </c>
      <c r="BX14">
        <v>4.0154210698705893E-3</v>
      </c>
      <c r="BY14">
        <v>-1.6088163133974178E-4</v>
      </c>
      <c r="BZ14">
        <v>3.5221328741788689E-4</v>
      </c>
      <c r="CA14">
        <v>0</v>
      </c>
      <c r="CB14">
        <v>0</v>
      </c>
      <c r="CC14">
        <v>-1.2970385212494407E-3</v>
      </c>
      <c r="CD14">
        <v>-2.7223232335649183E-4</v>
      </c>
      <c r="CE14">
        <v>0</v>
      </c>
      <c r="CF14">
        <v>2.2555027616255694E-4</v>
      </c>
      <c r="CG14">
        <v>-6.7034013058225742E-4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-4.7896876564084052E-4</v>
      </c>
      <c r="CP14">
        <v>0</v>
      </c>
      <c r="CQ14">
        <v>0</v>
      </c>
      <c r="CR14">
        <v>3.2176326267948355E-4</v>
      </c>
      <c r="CS14">
        <v>0</v>
      </c>
      <c r="CT14">
        <v>-1.2346882412190921E-3</v>
      </c>
      <c r="CU14">
        <v>0</v>
      </c>
      <c r="CV14">
        <v>0</v>
      </c>
      <c r="CW14">
        <v>0</v>
      </c>
      <c r="CX14">
        <v>0</v>
      </c>
      <c r="CY14">
        <v>-2.9871687960274511E-4</v>
      </c>
    </row>
    <row r="15" spans="1:103" x14ac:dyDescent="0.25">
      <c r="A15" t="s">
        <v>320</v>
      </c>
      <c r="B15" t="s">
        <v>103</v>
      </c>
      <c r="C15">
        <v>0.26475092991029103</v>
      </c>
      <c r="D15">
        <v>3.1998552428475185E-2</v>
      </c>
      <c r="E15">
        <v>4.4475679278423528E-3</v>
      </c>
      <c r="F15">
        <v>1.944329704504142E-2</v>
      </c>
      <c r="G15">
        <v>9.0893679727034535E-3</v>
      </c>
      <c r="H15">
        <v>3.5236758632946519E-3</v>
      </c>
      <c r="I15">
        <v>-2.1482861697873267E-3</v>
      </c>
      <c r="J15">
        <v>1.264074780919474E-2</v>
      </c>
      <c r="K15">
        <v>1.7988715991655531E-2</v>
      </c>
      <c r="L15">
        <v>-3.0306479544624726E-3</v>
      </c>
      <c r="M15">
        <v>2.33403490230016E-2</v>
      </c>
      <c r="N15">
        <v>-6.5112948197330375E-3</v>
      </c>
      <c r="O15">
        <v>-1.7291713046353287E-3</v>
      </c>
      <c r="P15">
        <v>-8.8483421345092711E-4</v>
      </c>
      <c r="Q15">
        <v>-3.5183857114570692E-3</v>
      </c>
      <c r="R15">
        <v>2.9229725665029E-3</v>
      </c>
      <c r="S15">
        <v>2.6496248838673046E-4</v>
      </c>
      <c r="T15">
        <v>3.734738286400327E-2</v>
      </c>
      <c r="U15">
        <v>3.3250295237946905E-4</v>
      </c>
      <c r="V15">
        <v>2.4460217948924275E-3</v>
      </c>
      <c r="W15">
        <v>-8.9140826302446159E-4</v>
      </c>
      <c r="X15">
        <v>-3.2975117390656294E-3</v>
      </c>
      <c r="Y15">
        <v>-3.4764087241567826E-3</v>
      </c>
      <c r="Z15">
        <v>-7.0993127857487803E-4</v>
      </c>
      <c r="AA15">
        <v>2.8877439348187883E-3</v>
      </c>
      <c r="AB15">
        <v>-2.0649815719998954E-3</v>
      </c>
      <c r="AC15">
        <v>4.3209208797944602E-4</v>
      </c>
      <c r="AD15">
        <v>-2.3525106516454506E-3</v>
      </c>
      <c r="AE15">
        <v>1.1105275005627673E-3</v>
      </c>
      <c r="AF15">
        <v>1.9509266901778346E-4</v>
      </c>
      <c r="AG15">
        <v>6.5328826726002522E-4</v>
      </c>
      <c r="AH15">
        <v>-3.7120534102589767E-4</v>
      </c>
      <c r="AI15">
        <v>-1.1370730134709066E-3</v>
      </c>
      <c r="AJ15">
        <v>8.2474677471432991E-4</v>
      </c>
      <c r="AK15">
        <v>-1.4116134312816685E-3</v>
      </c>
      <c r="AL15">
        <v>-6.9318146354321961E-5</v>
      </c>
      <c r="AM15">
        <v>-8.1030922445565518E-4</v>
      </c>
      <c r="AN15">
        <v>0</v>
      </c>
      <c r="AO15">
        <v>-2.9427724800007801E-5</v>
      </c>
      <c r="AP15">
        <v>-1.4040650826277641E-4</v>
      </c>
      <c r="AQ15">
        <v>-5.9625597861718248E-4</v>
      </c>
      <c r="AR15">
        <v>-4.2495541562450093E-4</v>
      </c>
      <c r="AS15">
        <v>5.2566765486183496E-4</v>
      </c>
      <c r="AT15">
        <v>-1.3284559106661533E-3</v>
      </c>
      <c r="AU15">
        <v>-6.0119716653161514E-4</v>
      </c>
      <c r="AV15">
        <v>-7.4200108355280845E-3</v>
      </c>
      <c r="AW15">
        <v>0</v>
      </c>
      <c r="AX15">
        <v>3.2794198150099289E-3</v>
      </c>
      <c r="AY15">
        <v>-4.5142871622156321E-4</v>
      </c>
      <c r="AZ15">
        <v>0</v>
      </c>
      <c r="BA15">
        <v>0</v>
      </c>
      <c r="BB15">
        <v>-1.5462359975663672E-4</v>
      </c>
      <c r="BC15">
        <v>-1.6690157320298937E-5</v>
      </c>
      <c r="BD15">
        <v>-1.3862148633038121E-3</v>
      </c>
      <c r="BE15">
        <v>0</v>
      </c>
      <c r="BF15">
        <v>-1.3092029264536002E-3</v>
      </c>
      <c r="BG15">
        <v>7.9947636303073495E-4</v>
      </c>
      <c r="BH15">
        <v>2.452397079602415E-4</v>
      </c>
      <c r="BI15">
        <v>2.551211825617168E-4</v>
      </c>
      <c r="BJ15">
        <v>0</v>
      </c>
      <c r="BK15">
        <v>0</v>
      </c>
      <c r="BL15">
        <v>5.0963204566303126E-5</v>
      </c>
      <c r="BM15">
        <v>0</v>
      </c>
      <c r="BN15">
        <v>-8.8872624617717018E-4</v>
      </c>
      <c r="BO15">
        <v>-7.508663842895649E-4</v>
      </c>
      <c r="BP15">
        <v>0</v>
      </c>
      <c r="BQ15">
        <v>-2.9157428908496642E-4</v>
      </c>
      <c r="BR15">
        <v>0</v>
      </c>
      <c r="BS15">
        <v>5.7027087866736695E-4</v>
      </c>
      <c r="BT15">
        <v>0</v>
      </c>
      <c r="BU15">
        <v>0</v>
      </c>
      <c r="BV15">
        <v>0</v>
      </c>
      <c r="BW15">
        <v>-1.0321861872286974E-3</v>
      </c>
      <c r="BX15">
        <v>4.5021385157950026E-4</v>
      </c>
      <c r="BY15">
        <v>0</v>
      </c>
      <c r="BZ15">
        <v>-8.1030922445565518E-4</v>
      </c>
      <c r="CA15">
        <v>-7.0580559251151267E-5</v>
      </c>
      <c r="CB15">
        <v>0</v>
      </c>
      <c r="CC15">
        <v>-1.058914131690412E-3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-4.7050213032909011E-4</v>
      </c>
      <c r="CK15">
        <v>0</v>
      </c>
      <c r="CL15">
        <v>7.6851780231441263E-4</v>
      </c>
      <c r="CM15">
        <v>0</v>
      </c>
      <c r="CN15">
        <v>-2.3251497188770065E-5</v>
      </c>
      <c r="CO15">
        <v>-5.7027087866736695E-4</v>
      </c>
      <c r="CP15">
        <v>-1.5482710467680082E-4</v>
      </c>
      <c r="CQ15">
        <v>-4.35264247721392E-4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25">
      <c r="A16" t="s">
        <v>321</v>
      </c>
      <c r="B16" t="s">
        <v>103</v>
      </c>
      <c r="C16">
        <v>0.1051059949851836</v>
      </c>
      <c r="D16">
        <v>1.5492758306193413E-2</v>
      </c>
      <c r="E16">
        <v>-4.7710038583919506E-3</v>
      </c>
      <c r="F16">
        <v>4.094949284771672E-2</v>
      </c>
      <c r="G16">
        <v>-3.0080865510203753E-3</v>
      </c>
      <c r="H16">
        <v>1.8616885609630377E-2</v>
      </c>
      <c r="I16">
        <v>-5.8434881166604859E-3</v>
      </c>
      <c r="J16">
        <v>-5.2993939330713002E-3</v>
      </c>
      <c r="K16">
        <v>2.9077037001400269E-3</v>
      </c>
      <c r="L16">
        <v>-5.0427394916074952E-4</v>
      </c>
      <c r="M16">
        <v>2.3845655552375722E-2</v>
      </c>
      <c r="N16">
        <v>4.1821755397147527E-4</v>
      </c>
      <c r="O16">
        <v>1.2375075874712692E-4</v>
      </c>
      <c r="P16">
        <v>-5.278281977924449E-4</v>
      </c>
      <c r="Q16">
        <v>1.344729258338298E-3</v>
      </c>
      <c r="R16">
        <v>-2.1552815487567937E-3</v>
      </c>
      <c r="S16">
        <v>-7.555101100998184E-4</v>
      </c>
      <c r="T16">
        <v>5.6485997535587812E-4</v>
      </c>
      <c r="U16">
        <v>0</v>
      </c>
      <c r="V16">
        <v>7.0798738495204993E-4</v>
      </c>
      <c r="W16">
        <v>-2.5838779084901356E-4</v>
      </c>
      <c r="X16">
        <v>2.7299986914566809E-4</v>
      </c>
      <c r="Y16">
        <v>-1.9151635062495593E-3</v>
      </c>
      <c r="Z16">
        <v>-2.2095449696661644E-4</v>
      </c>
      <c r="AA16">
        <v>-8.9886141206374434E-3</v>
      </c>
      <c r="AB16">
        <v>-1.7199414715076931E-3</v>
      </c>
      <c r="AC16">
        <v>9.0120014603717064E-5</v>
      </c>
      <c r="AD16">
        <v>-3.1196395564923856E-3</v>
      </c>
      <c r="AE16">
        <v>0</v>
      </c>
      <c r="AF16">
        <v>6.6612080297930921E-4</v>
      </c>
      <c r="AG16">
        <v>2.1792911819508362E-3</v>
      </c>
      <c r="AH16">
        <v>5.7046082538550675E-4</v>
      </c>
      <c r="AI16">
        <v>0</v>
      </c>
      <c r="AJ16">
        <v>4.4896072659961748E-4</v>
      </c>
      <c r="AK16">
        <v>9.8090064497734081E-3</v>
      </c>
      <c r="AL16">
        <v>-1.3690414788589162E-3</v>
      </c>
      <c r="AM16">
        <v>6.8755526845766524E-4</v>
      </c>
      <c r="AN16">
        <v>-1.6296436962928854E-3</v>
      </c>
      <c r="AO16">
        <v>0</v>
      </c>
      <c r="AP16">
        <v>-1.0041917901855114E-3</v>
      </c>
      <c r="AQ16">
        <v>0</v>
      </c>
      <c r="AR16">
        <v>0</v>
      </c>
      <c r="AS16">
        <v>-7.1186607099023021E-4</v>
      </c>
      <c r="AT16">
        <v>0</v>
      </c>
      <c r="AU16">
        <v>-2.600705554478257E-4</v>
      </c>
      <c r="AV16">
        <v>2.145416318036515E-4</v>
      </c>
      <c r="AW16">
        <v>0</v>
      </c>
      <c r="AX16">
        <v>3.7334920692064276E-4</v>
      </c>
      <c r="AY16">
        <v>8.0243247052794566E-4</v>
      </c>
      <c r="AZ16">
        <v>2.1932452937307946E-5</v>
      </c>
      <c r="BA16">
        <v>-9.1609666491994661E-5</v>
      </c>
      <c r="BB16">
        <v>5.7926240586985908E-4</v>
      </c>
      <c r="BC16">
        <v>5.2547216573708793E-4</v>
      </c>
      <c r="BD16">
        <v>0</v>
      </c>
      <c r="BE16">
        <v>-1.9476272015645942E-3</v>
      </c>
      <c r="BF16">
        <v>0</v>
      </c>
      <c r="BG16">
        <v>0</v>
      </c>
      <c r="BH16">
        <v>0</v>
      </c>
      <c r="BI16">
        <v>-1.5428377892365749E-4</v>
      </c>
      <c r="BJ16">
        <v>-2.5975428449833619E-4</v>
      </c>
      <c r="BK16">
        <v>0</v>
      </c>
      <c r="BL16">
        <v>-1.7182974127350387E-4</v>
      </c>
      <c r="BM16">
        <v>-7.9551264813535177E-4</v>
      </c>
      <c r="BN16">
        <v>0</v>
      </c>
      <c r="BO16">
        <v>0</v>
      </c>
      <c r="BP16">
        <v>5.8828772617880378E-4</v>
      </c>
      <c r="BQ16">
        <v>-3.9429227609827215E-4</v>
      </c>
      <c r="BR16">
        <v>-4.6251632598990158E-4</v>
      </c>
      <c r="BS16">
        <v>0</v>
      </c>
      <c r="BT16">
        <v>-4.2253010615346607E-4</v>
      </c>
      <c r="BU16">
        <v>-5.2668174955930024E-4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-1.67724189129493E-4</v>
      </c>
      <c r="CE16">
        <v>0</v>
      </c>
      <c r="CF16">
        <v>0</v>
      </c>
      <c r="CG16">
        <v>0</v>
      </c>
      <c r="CH16">
        <v>1.625045690157906E-5</v>
      </c>
      <c r="CI16">
        <v>0</v>
      </c>
      <c r="CJ16">
        <v>0</v>
      </c>
      <c r="CK16">
        <v>0</v>
      </c>
      <c r="CL16">
        <v>2.897544361369572E-4</v>
      </c>
      <c r="CM16">
        <v>0</v>
      </c>
      <c r="CN16">
        <v>0</v>
      </c>
      <c r="CO16">
        <v>2.9372245542422573E-4</v>
      </c>
      <c r="CP16">
        <v>6.4907506809379584E-4</v>
      </c>
      <c r="CQ16">
        <v>2.7719964765601215E-4</v>
      </c>
      <c r="CR16">
        <v>0</v>
      </c>
      <c r="CS16">
        <v>2.1392280951956503E-4</v>
      </c>
      <c r="CT16">
        <v>-5.6458343561294124E-4</v>
      </c>
      <c r="CU16">
        <v>0</v>
      </c>
      <c r="CV16">
        <v>0</v>
      </c>
      <c r="CW16">
        <v>0</v>
      </c>
      <c r="CX16">
        <v>0</v>
      </c>
      <c r="CY16">
        <v>-2.3770026867275134E-4</v>
      </c>
    </row>
    <row r="17" spans="1:103" x14ac:dyDescent="0.25">
      <c r="A17" t="s">
        <v>322</v>
      </c>
      <c r="B17" t="s">
        <v>103</v>
      </c>
      <c r="C17">
        <v>-0.39806824775845617</v>
      </c>
      <c r="D17">
        <v>-9.8204562483949515E-2</v>
      </c>
      <c r="E17">
        <v>7.208378331371194E-4</v>
      </c>
      <c r="F17">
        <v>-8.6036741114812465E-3</v>
      </c>
      <c r="G17">
        <v>-1.6963810447477162E-2</v>
      </c>
      <c r="H17">
        <v>4.2776609381400934E-3</v>
      </c>
      <c r="I17">
        <v>3.6282404227326176E-3</v>
      </c>
      <c r="J17">
        <v>-7.5783810190394596E-3</v>
      </c>
      <c r="K17">
        <v>-6.529991236960804E-3</v>
      </c>
      <c r="L17">
        <v>2.2132818790045498E-3</v>
      </c>
      <c r="M17">
        <v>1.4840605384488972E-4</v>
      </c>
      <c r="N17">
        <v>-2.8612179758920019E-3</v>
      </c>
      <c r="O17">
        <v>5.5637585328796731E-4</v>
      </c>
      <c r="P17">
        <v>6.4315790521411254E-4</v>
      </c>
      <c r="Q17">
        <v>9.3492560136027129E-3</v>
      </c>
      <c r="R17">
        <v>0</v>
      </c>
      <c r="S17">
        <v>1.558212425906882E-3</v>
      </c>
      <c r="T17">
        <v>-3.692068697905157E-2</v>
      </c>
      <c r="U17">
        <v>-5.3755718858374197E-5</v>
      </c>
      <c r="V17">
        <v>1.25309186152682E-3</v>
      </c>
      <c r="W17">
        <v>2.6280549385135753E-3</v>
      </c>
      <c r="X17">
        <v>1.3183568781441717E-3</v>
      </c>
      <c r="Y17">
        <v>4.4558296511660132E-3</v>
      </c>
      <c r="Z17">
        <v>-9.0939600578553766E-4</v>
      </c>
      <c r="AA17">
        <v>-9.5569000260978514E-4</v>
      </c>
      <c r="AB17">
        <v>-5.0069322793684645E-4</v>
      </c>
      <c r="AC17">
        <v>-3.3542414382987289E-3</v>
      </c>
      <c r="AD17">
        <v>4.550738480803862E-2</v>
      </c>
      <c r="AE17">
        <v>5.4889877531772097E-4</v>
      </c>
      <c r="AF17">
        <v>2.9958699792429009E-4</v>
      </c>
      <c r="AG17">
        <v>5.5865779522878967E-5</v>
      </c>
      <c r="AH17">
        <v>0</v>
      </c>
      <c r="AI17">
        <v>-9.707977627247651E-4</v>
      </c>
      <c r="AJ17">
        <v>0</v>
      </c>
      <c r="AK17">
        <v>7.4896749481072518E-4</v>
      </c>
      <c r="AL17">
        <v>3.637842117652094E-4</v>
      </c>
      <c r="AM17">
        <v>1.9525880496730052E-3</v>
      </c>
      <c r="AN17">
        <v>0</v>
      </c>
      <c r="AO17">
        <v>0</v>
      </c>
      <c r="AP17">
        <v>0</v>
      </c>
      <c r="AQ17">
        <v>3.5693711623671122E-4</v>
      </c>
      <c r="AR17">
        <v>6.4197213840919305E-4</v>
      </c>
      <c r="AS17">
        <v>0</v>
      </c>
      <c r="AT17">
        <v>0</v>
      </c>
      <c r="AU17">
        <v>-3.0203130475375405E-4</v>
      </c>
      <c r="AV17">
        <v>1.5891682175469407E-4</v>
      </c>
      <c r="AW17">
        <v>-6.6040679267720067E-4</v>
      </c>
      <c r="AX17">
        <v>7.5402033039563511E-6</v>
      </c>
      <c r="AY17">
        <v>-1.3302883033805436E-3</v>
      </c>
      <c r="AZ17">
        <v>-3.9415080209688225E-4</v>
      </c>
      <c r="BA17">
        <v>0</v>
      </c>
      <c r="BB17">
        <v>5.2884674203913795E-4</v>
      </c>
      <c r="BC17">
        <v>0</v>
      </c>
      <c r="BD17">
        <v>-8.5596285121225741E-5</v>
      </c>
      <c r="BE17">
        <v>0</v>
      </c>
      <c r="BF17">
        <v>0</v>
      </c>
      <c r="BG17">
        <v>-5.1793242299806586E-4</v>
      </c>
      <c r="BH17">
        <v>1.2839442768183861E-4</v>
      </c>
      <c r="BI17">
        <v>-1.7119257024245148E-4</v>
      </c>
      <c r="BJ17">
        <v>0</v>
      </c>
      <c r="BK17">
        <v>0</v>
      </c>
      <c r="BL17">
        <v>4.279814256061287E-4</v>
      </c>
      <c r="BM17">
        <v>0</v>
      </c>
      <c r="BN17">
        <v>-7.755707129400569E-3</v>
      </c>
      <c r="BO17">
        <v>0</v>
      </c>
      <c r="BP17">
        <v>2.7590556146781756E-4</v>
      </c>
      <c r="BQ17">
        <v>0</v>
      </c>
      <c r="BR17">
        <v>0</v>
      </c>
      <c r="BS17">
        <v>0</v>
      </c>
      <c r="BT17">
        <v>2.7202106912234804E-4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-8.5180297499317E-4</v>
      </c>
      <c r="CA17">
        <v>0</v>
      </c>
      <c r="CB17">
        <v>4.4756624430183304E-5</v>
      </c>
      <c r="CC17">
        <v>0</v>
      </c>
      <c r="CD17">
        <v>0</v>
      </c>
      <c r="CE17">
        <v>0</v>
      </c>
      <c r="CF17">
        <v>8.3456377993195092E-4</v>
      </c>
      <c r="CG17">
        <v>0</v>
      </c>
      <c r="CH17">
        <v>4.7077956816674157E-4</v>
      </c>
      <c r="CI17">
        <v>0</v>
      </c>
      <c r="CJ17">
        <v>5.6298003633651868E-4</v>
      </c>
      <c r="CK17">
        <v>0</v>
      </c>
      <c r="CL17">
        <v>2.233232430679335E-4</v>
      </c>
      <c r="CM17">
        <v>0</v>
      </c>
      <c r="CN17">
        <v>1.8176621305354581E-4</v>
      </c>
      <c r="CO17">
        <v>-2.6253525371741681E-4</v>
      </c>
      <c r="CP17">
        <v>0</v>
      </c>
      <c r="CQ17">
        <v>5.3604437216677424E-4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1.9259164152275792E-4</v>
      </c>
      <c r="CY17">
        <v>0</v>
      </c>
    </row>
    <row r="18" spans="1:103" x14ac:dyDescent="0.25">
      <c r="A18" t="s">
        <v>323</v>
      </c>
      <c r="B18" t="s">
        <v>103</v>
      </c>
      <c r="C18">
        <v>1.8333997608609164E-2</v>
      </c>
      <c r="D18">
        <v>-2.3481344506046456E-3</v>
      </c>
      <c r="E18">
        <v>-6.2903325641711361E-2</v>
      </c>
      <c r="F18">
        <v>3.1533125157704942E-2</v>
      </c>
      <c r="G18">
        <v>-1.9075356936923679E-2</v>
      </c>
      <c r="H18">
        <v>1.129263711516313E-4</v>
      </c>
      <c r="I18">
        <v>-3.8584851062932971E-3</v>
      </c>
      <c r="J18">
        <v>1.335013212371873E-4</v>
      </c>
      <c r="K18">
        <v>-1.2025280662850708E-2</v>
      </c>
      <c r="L18">
        <v>-4.3804731071017067E-2</v>
      </c>
      <c r="M18">
        <v>-1.9723631035008043E-2</v>
      </c>
      <c r="N18">
        <v>1.7908136348020582E-3</v>
      </c>
      <c r="O18">
        <v>1.295520499536377E-4</v>
      </c>
      <c r="P18">
        <v>1.5024737086982041E-3</v>
      </c>
      <c r="Q18">
        <v>3.9692471097726844E-3</v>
      </c>
      <c r="R18">
        <v>-2.782280248487274E-4</v>
      </c>
      <c r="S18">
        <v>-1.1261410320895422E-3</v>
      </c>
      <c r="T18">
        <v>1.6535620226074913E-4</v>
      </c>
      <c r="U18">
        <v>-5.9934870350282715E-4</v>
      </c>
      <c r="V18">
        <v>9.2599266709546442E-5</v>
      </c>
      <c r="W18">
        <v>4.5188367658308302E-3</v>
      </c>
      <c r="X18">
        <v>-5.1610607076412393E-3</v>
      </c>
      <c r="Y18">
        <v>2.0154021172723619E-3</v>
      </c>
      <c r="Z18">
        <v>-2.8376225765869298E-3</v>
      </c>
      <c r="AA18">
        <v>8.6242364882295405E-3</v>
      </c>
      <c r="AB18">
        <v>-4.4884993617215242E-3</v>
      </c>
      <c r="AC18">
        <v>1.0887256021529772E-3</v>
      </c>
      <c r="AD18">
        <v>1.4255088852829084E-4</v>
      </c>
      <c r="AE18">
        <v>2.3687608490679472E-3</v>
      </c>
      <c r="AF18">
        <v>-9.3171842124459489E-3</v>
      </c>
      <c r="AG18">
        <v>-1.7361251649029973E-3</v>
      </c>
      <c r="AH18">
        <v>1.438065781225351E-4</v>
      </c>
      <c r="AI18">
        <v>3.9978865895689761E-5</v>
      </c>
      <c r="AJ18">
        <v>2.5549822153198738E-3</v>
      </c>
      <c r="AK18">
        <v>-3.2280688180851808E-2</v>
      </c>
      <c r="AL18">
        <v>-8.132066406448473E-4</v>
      </c>
      <c r="AM18">
        <v>2.0445002223270538E-4</v>
      </c>
      <c r="AN18">
        <v>5.4058238807021585E-3</v>
      </c>
      <c r="AO18">
        <v>-2.0724465275297832E-3</v>
      </c>
      <c r="AP18">
        <v>-1.308677149805385E-3</v>
      </c>
      <c r="AQ18">
        <v>7.711020358172384E-3</v>
      </c>
      <c r="AR18">
        <v>-4.9373968511849508E-3</v>
      </c>
      <c r="AS18">
        <v>-6.979203366510589E-3</v>
      </c>
      <c r="AT18">
        <v>-3.4137460172963132E-4</v>
      </c>
      <c r="AU18">
        <v>7.8912318437538266E-5</v>
      </c>
      <c r="AV18">
        <v>7.9584715304842921E-4</v>
      </c>
      <c r="AW18">
        <v>4.9166568484608388E-4</v>
      </c>
      <c r="AX18">
        <v>-3.7340762742772834E-4</v>
      </c>
      <c r="AY18">
        <v>2.0039076198587243E-3</v>
      </c>
      <c r="AZ18">
        <v>5.274422327956283E-4</v>
      </c>
      <c r="BA18">
        <v>-5.7253010385879843E-4</v>
      </c>
      <c r="BB18">
        <v>9.5185611943289419E-4</v>
      </c>
      <c r="BC18">
        <v>-1.7733905963301629E-4</v>
      </c>
      <c r="BD18">
        <v>0</v>
      </c>
      <c r="BE18">
        <v>1.6304136707740629E-3</v>
      </c>
      <c r="BF18">
        <v>-1.7819986418516866E-4</v>
      </c>
      <c r="BG18">
        <v>4.4718160831158237E-4</v>
      </c>
      <c r="BH18">
        <v>6.5055548959220286E-4</v>
      </c>
      <c r="BI18">
        <v>-6.9576869556254185E-4</v>
      </c>
      <c r="BJ18">
        <v>-2.8268216634940032E-4</v>
      </c>
      <c r="BK18">
        <v>1.2992660328159417E-3</v>
      </c>
      <c r="BL18">
        <v>2.982008254657359E-5</v>
      </c>
      <c r="BM18">
        <v>-4.5474077482504606E-4</v>
      </c>
      <c r="BN18">
        <v>4.0078152397174491E-4</v>
      </c>
      <c r="BO18">
        <v>0</v>
      </c>
      <c r="BP18">
        <v>0</v>
      </c>
      <c r="BQ18">
        <v>-1.3300429472476233E-4</v>
      </c>
      <c r="BR18">
        <v>9.0867383580298285E-5</v>
      </c>
      <c r="BS18">
        <v>-4.5528971480307052E-4</v>
      </c>
      <c r="BT18">
        <v>0</v>
      </c>
      <c r="BU18">
        <v>-1.3104817793776547E-4</v>
      </c>
      <c r="BV18">
        <v>5.2602575021291518E-4</v>
      </c>
      <c r="BW18">
        <v>1.803516857872852E-3</v>
      </c>
      <c r="BX18">
        <v>0</v>
      </c>
      <c r="BY18">
        <v>0</v>
      </c>
      <c r="BZ18">
        <v>-1.7108257416044413E-3</v>
      </c>
      <c r="CA18">
        <v>0</v>
      </c>
      <c r="CB18">
        <v>0</v>
      </c>
      <c r="CC18">
        <v>2.2601691523332045E-4</v>
      </c>
      <c r="CD18">
        <v>4.3652436709988563E-4</v>
      </c>
      <c r="CE18">
        <v>4.50879214468213E-4</v>
      </c>
      <c r="CF18">
        <v>0</v>
      </c>
      <c r="CG18">
        <v>2.3192289852084729E-4</v>
      </c>
      <c r="CH18">
        <v>2.2541749313985165E-4</v>
      </c>
      <c r="CI18">
        <v>0</v>
      </c>
      <c r="CJ18">
        <v>4.8185493950486332E-4</v>
      </c>
      <c r="CK18">
        <v>0</v>
      </c>
      <c r="CL18">
        <v>5.1883566844155996E-4</v>
      </c>
      <c r="CM18">
        <v>3.9219173691171721E-4</v>
      </c>
      <c r="CN18">
        <v>0</v>
      </c>
      <c r="CO18">
        <v>0</v>
      </c>
      <c r="CP18">
        <v>-6.5686894784209725E-4</v>
      </c>
      <c r="CQ18">
        <v>2.8346132041436891E-4</v>
      </c>
      <c r="CR18">
        <v>-1.4034289182218176E-3</v>
      </c>
      <c r="CS18">
        <v>-4.50879214468213E-4</v>
      </c>
      <c r="CT18">
        <v>-5.6528072253411179E-5</v>
      </c>
      <c r="CU18">
        <v>0</v>
      </c>
      <c r="CV18">
        <v>5.9269185177549867E-4</v>
      </c>
      <c r="CW18">
        <v>2.0615368757408647E-4</v>
      </c>
      <c r="CX18">
        <v>0</v>
      </c>
      <c r="CY18">
        <v>-8.7760442695402697E-4</v>
      </c>
    </row>
    <row r="19" spans="1:103" x14ac:dyDescent="0.25">
      <c r="A19" t="s">
        <v>324</v>
      </c>
      <c r="B19" t="s">
        <v>103</v>
      </c>
      <c r="C19">
        <v>0.32682242990654209</v>
      </c>
      <c r="D19">
        <v>2.3082013797958434E-3</v>
      </c>
      <c r="E19">
        <v>4.1758013255584848E-2</v>
      </c>
      <c r="F19">
        <v>3.4797603754429113E-3</v>
      </c>
      <c r="G19">
        <v>3.0037060722443207E-2</v>
      </c>
      <c r="H19">
        <v>1.5959397818829733E-2</v>
      </c>
      <c r="I19">
        <v>2.4160171976941869E-5</v>
      </c>
      <c r="J19">
        <v>-1.6123610542876348E-3</v>
      </c>
      <c r="K19">
        <v>-6.6332249818492339E-3</v>
      </c>
      <c r="L19">
        <v>-1.8940396325489002E-2</v>
      </c>
      <c r="M19">
        <v>-9.4869381099547956E-4</v>
      </c>
      <c r="N19">
        <v>9.0207634176227292E-6</v>
      </c>
      <c r="O19">
        <v>1.4592045747328026E-3</v>
      </c>
      <c r="P19">
        <v>2.1646990485736186E-3</v>
      </c>
      <c r="Q19">
        <v>-8.3404949415047738E-3</v>
      </c>
      <c r="R19">
        <v>1.6000088747985738E-4</v>
      </c>
      <c r="S19">
        <v>-1.1587575543826776E-3</v>
      </c>
      <c r="T19">
        <v>-7.2868537006722869E-3</v>
      </c>
      <c r="U19">
        <v>3.8147085894746488E-4</v>
      </c>
      <c r="V19">
        <v>2.7487560112409008E-3</v>
      </c>
      <c r="W19">
        <v>-9.1272876297370312E-4</v>
      </c>
      <c r="X19">
        <v>6.7205669714681389E-4</v>
      </c>
      <c r="Y19">
        <v>-1.8378714992815905E-3</v>
      </c>
      <c r="Z19">
        <v>1.9760200466717898E-4</v>
      </c>
      <c r="AA19">
        <v>-2.8456762551759808E-2</v>
      </c>
      <c r="AB19">
        <v>-2.2462164506785679E-3</v>
      </c>
      <c r="AC19">
        <v>5.8180327285500613E-3</v>
      </c>
      <c r="AD19">
        <v>4.1781388302811352E-3</v>
      </c>
      <c r="AE19">
        <v>1.282115122889756E-4</v>
      </c>
      <c r="AF19">
        <v>1.1735288946359591E-4</v>
      </c>
      <c r="AG19">
        <v>1.2404916229071319E-3</v>
      </c>
      <c r="AH19">
        <v>8.3145008023679926E-4</v>
      </c>
      <c r="AI19">
        <v>-3.926338276065294E-4</v>
      </c>
      <c r="AJ19">
        <v>3.9159596538943962E-4</v>
      </c>
      <c r="AK19">
        <v>1.2822507770799581E-3</v>
      </c>
      <c r="AL19">
        <v>3.8310092948882872E-4</v>
      </c>
      <c r="AM19">
        <v>3.3346168516516783E-5</v>
      </c>
      <c r="AN19">
        <v>-2.4542086090964445E-3</v>
      </c>
      <c r="AO19">
        <v>4.4014092868881042E-4</v>
      </c>
      <c r="AP19">
        <v>-6.8957967843205062E-4</v>
      </c>
      <c r="AQ19">
        <v>3.6657638026189843E-4</v>
      </c>
      <c r="AR19">
        <v>-5.5508564178473254E-4</v>
      </c>
      <c r="AS19">
        <v>1.9294967994854676E-3</v>
      </c>
      <c r="AT19">
        <v>1.0386330774087122E-3</v>
      </c>
      <c r="AU19">
        <v>-4.6845913682584022E-5</v>
      </c>
      <c r="AV19">
        <v>1.3349405871467346E-3</v>
      </c>
      <c r="AW19">
        <v>-1.4824957409859704E-4</v>
      </c>
      <c r="AX19">
        <v>0</v>
      </c>
      <c r="AY19">
        <v>-1.1340652619045092E-3</v>
      </c>
      <c r="AZ19">
        <v>-1.6028934645268174E-4</v>
      </c>
      <c r="BA19">
        <v>5.7196522912160799E-4</v>
      </c>
      <c r="BB19">
        <v>-1.1293631216211693E-3</v>
      </c>
      <c r="BC19">
        <v>0</v>
      </c>
      <c r="BD19">
        <v>-2.8566764609859615E-3</v>
      </c>
      <c r="BE19">
        <v>-2.02127417363862E-3</v>
      </c>
      <c r="BF19">
        <v>-8.6244422679290448E-3</v>
      </c>
      <c r="BG19">
        <v>8.146141783597744E-4</v>
      </c>
      <c r="BH19">
        <v>0</v>
      </c>
      <c r="BI19">
        <v>0</v>
      </c>
      <c r="BJ19">
        <v>-9.571716595727349E-4</v>
      </c>
      <c r="BK19">
        <v>1.7699017519575023E-3</v>
      </c>
      <c r="BL19">
        <v>-1.622911971888976E-4</v>
      </c>
      <c r="BM19">
        <v>1.0449797555930947E-3</v>
      </c>
      <c r="BN19">
        <v>1.3894025146505779E-3</v>
      </c>
      <c r="BO19">
        <v>1.5313466662583076E-4</v>
      </c>
      <c r="BP19">
        <v>7.7388346944178563E-4</v>
      </c>
      <c r="BQ19">
        <v>7.2152902667855894E-4</v>
      </c>
      <c r="BR19">
        <v>-9.9465040565487679E-6</v>
      </c>
      <c r="BS19">
        <v>-5.2991698384282217E-5</v>
      </c>
      <c r="BT19">
        <v>-3.8694173472089282E-4</v>
      </c>
      <c r="BU19">
        <v>0</v>
      </c>
      <c r="BV19">
        <v>1.8345104771325914E-3</v>
      </c>
      <c r="BW19">
        <v>6.7442534145827873E-4</v>
      </c>
      <c r="BX19">
        <v>2.3880442184657396E-4</v>
      </c>
      <c r="BY19">
        <v>0</v>
      </c>
      <c r="BZ19">
        <v>0</v>
      </c>
      <c r="CA19">
        <v>0</v>
      </c>
      <c r="CB19">
        <v>2.4438425350793231E-4</v>
      </c>
      <c r="CC19">
        <v>-1.0882576994232234E-3</v>
      </c>
      <c r="CD19">
        <v>3.675231999019938E-4</v>
      </c>
      <c r="CE19">
        <v>-1.4367307005117354E-2</v>
      </c>
      <c r="CF19">
        <v>0</v>
      </c>
      <c r="CG19">
        <v>4.5940399987749226E-4</v>
      </c>
      <c r="CH19">
        <v>0</v>
      </c>
      <c r="CI19">
        <v>8.6616223232569847E-4</v>
      </c>
      <c r="CJ19">
        <v>0</v>
      </c>
      <c r="CK19">
        <v>2.1765153988464469E-4</v>
      </c>
      <c r="CL19">
        <v>0</v>
      </c>
      <c r="CM19">
        <v>-1.6051801066492546E-3</v>
      </c>
      <c r="CN19">
        <v>0</v>
      </c>
      <c r="CO19">
        <v>0</v>
      </c>
      <c r="CP19">
        <v>0</v>
      </c>
      <c r="CQ19">
        <v>0</v>
      </c>
      <c r="CR19">
        <v>-4.0809663728370876E-4</v>
      </c>
      <c r="CS19">
        <v>3.0446883187147571E-3</v>
      </c>
      <c r="CT19">
        <v>1.2868253378272735E-4</v>
      </c>
      <c r="CU19">
        <v>-2.7206442485580584E-4</v>
      </c>
      <c r="CV19">
        <v>0</v>
      </c>
      <c r="CW19">
        <v>-1.6814390706383972E-4</v>
      </c>
      <c r="CX19">
        <v>1.5884976478015599E-3</v>
      </c>
      <c r="CY19">
        <v>0</v>
      </c>
    </row>
    <row r="20" spans="1:103" x14ac:dyDescent="0.25">
      <c r="A20" t="s">
        <v>325</v>
      </c>
      <c r="B20" t="s">
        <v>103</v>
      </c>
      <c r="C20">
        <v>0</v>
      </c>
      <c r="D20">
        <v>-3.230008238062676E-2</v>
      </c>
      <c r="E20">
        <v>-3.8404838038330849E-2</v>
      </c>
      <c r="F20">
        <v>-8.6545913499438132E-3</v>
      </c>
      <c r="G20">
        <v>3.1398410268247398E-2</v>
      </c>
      <c r="H20">
        <v>-3.9006203892996052E-3</v>
      </c>
      <c r="I20">
        <v>8.5817055439123442E-4</v>
      </c>
      <c r="J20">
        <v>3.6537555209794112E-2</v>
      </c>
      <c r="K20">
        <v>-4.6843919123325597E-4</v>
      </c>
      <c r="L20">
        <v>4.1137109907126435E-3</v>
      </c>
      <c r="M20">
        <v>1.3212121423218183E-2</v>
      </c>
      <c r="N20">
        <v>1.8989062156029093E-3</v>
      </c>
      <c r="O20">
        <v>1.2704214935302821E-3</v>
      </c>
      <c r="P20">
        <v>3.9850844499017546E-4</v>
      </c>
      <c r="Q20">
        <v>1.6384666177712275E-2</v>
      </c>
      <c r="R20">
        <v>3.024059957518972E-3</v>
      </c>
      <c r="S20">
        <v>-1.3115008925320987E-4</v>
      </c>
      <c r="T20">
        <v>5.2270799226871133E-3</v>
      </c>
      <c r="U20">
        <v>-9.8387625373298759E-4</v>
      </c>
      <c r="V20">
        <v>-2.8454895770856203E-3</v>
      </c>
      <c r="W20">
        <v>-3.479727293092998E-3</v>
      </c>
      <c r="X20">
        <v>1.0346941518532106E-3</v>
      </c>
      <c r="Y20">
        <v>-2.4456871853813823E-3</v>
      </c>
      <c r="Z20">
        <v>3.9603538463879205E-5</v>
      </c>
      <c r="AA20">
        <v>0</v>
      </c>
      <c r="AB20">
        <v>9.3080167022263627E-4</v>
      </c>
      <c r="AC20">
        <v>9.746613425281974E-3</v>
      </c>
      <c r="AD20">
        <v>3.3552714637413586E-4</v>
      </c>
      <c r="AE20">
        <v>-3.5376756832387261E-4</v>
      </c>
      <c r="AF20">
        <v>0</v>
      </c>
      <c r="AG20">
        <v>3.2327186568088155E-3</v>
      </c>
      <c r="AH20">
        <v>5.8208686797598774E-4</v>
      </c>
      <c r="AI20">
        <v>0</v>
      </c>
      <c r="AJ20">
        <v>2.251273186795918E-3</v>
      </c>
      <c r="AK20">
        <v>-2.3604952363670238E-3</v>
      </c>
      <c r="AL20">
        <v>0</v>
      </c>
      <c r="AM20">
        <v>-4.3413193165116673E-5</v>
      </c>
      <c r="AN20">
        <v>5.3938894065349696E-4</v>
      </c>
      <c r="AO20">
        <v>-2.3847741343728502E-3</v>
      </c>
      <c r="AP20">
        <v>1.7916632511464302E-4</v>
      </c>
      <c r="AQ20">
        <v>0</v>
      </c>
      <c r="AR20">
        <v>0</v>
      </c>
      <c r="AS20">
        <v>0</v>
      </c>
      <c r="AT20">
        <v>9.157929695022618E-5</v>
      </c>
      <c r="AU20">
        <v>0</v>
      </c>
      <c r="AV20">
        <v>1.5644259526792601E-4</v>
      </c>
      <c r="AW20">
        <v>1.6195381077316749E-3</v>
      </c>
      <c r="AX20">
        <v>-1.6968585186883742E-3</v>
      </c>
      <c r="AY20">
        <v>4.348829495928663E-4</v>
      </c>
      <c r="AZ20">
        <v>-2.5078973090611055E-4</v>
      </c>
      <c r="BA20">
        <v>-1.4883887846339387E-4</v>
      </c>
      <c r="BB20">
        <v>-1.3351196282429829E-3</v>
      </c>
      <c r="BC20">
        <v>6.3544302307020229E-4</v>
      </c>
      <c r="BD20">
        <v>-2.2432472095678378E-4</v>
      </c>
      <c r="BE20">
        <v>0</v>
      </c>
      <c r="BF20">
        <v>-1.1465260261407934E-4</v>
      </c>
      <c r="BG20">
        <v>0</v>
      </c>
      <c r="BH20">
        <v>-7.9735113462531954E-5</v>
      </c>
      <c r="BI20">
        <v>0</v>
      </c>
      <c r="BJ20">
        <v>-5.8862670829707732E-4</v>
      </c>
      <c r="BK20">
        <v>1.5611404002661617E-3</v>
      </c>
      <c r="BL20">
        <v>0</v>
      </c>
      <c r="BM20">
        <v>-1.0266119713019028E-3</v>
      </c>
      <c r="BN20">
        <v>3.488390399274106E-3</v>
      </c>
      <c r="BO20">
        <v>0</v>
      </c>
      <c r="BP20">
        <v>-2.291078170726722E-4</v>
      </c>
      <c r="BQ20">
        <v>-3.2955488179776601E-3</v>
      </c>
      <c r="BR20">
        <v>-7.8773531127306062E-5</v>
      </c>
      <c r="BS20">
        <v>0</v>
      </c>
      <c r="BT20">
        <v>8.6526526574788674E-5</v>
      </c>
      <c r="BU20">
        <v>-3.6543376625046376E-4</v>
      </c>
      <c r="BV20">
        <v>-2.2522495774281788E-4</v>
      </c>
      <c r="BW20">
        <v>3.0360220141194643E-2</v>
      </c>
      <c r="BX20">
        <v>0</v>
      </c>
      <c r="BY20">
        <v>0</v>
      </c>
      <c r="BZ20">
        <v>0</v>
      </c>
      <c r="CA20">
        <v>-5.6303424271894359E-4</v>
      </c>
      <c r="CB20">
        <v>0</v>
      </c>
      <c r="CC20">
        <v>-1.9365814595033945E-3</v>
      </c>
      <c r="CD20">
        <v>-8.0655292000173179E-5</v>
      </c>
      <c r="CE20">
        <v>0</v>
      </c>
      <c r="CF20">
        <v>0</v>
      </c>
      <c r="CG20">
        <v>2.3033219020320418E-4</v>
      </c>
      <c r="CH20">
        <v>-1.4188002827248558E-4</v>
      </c>
      <c r="CI20">
        <v>0</v>
      </c>
      <c r="CJ20">
        <v>0</v>
      </c>
      <c r="CK20">
        <v>-2.0559374518193353E-4</v>
      </c>
      <c r="CL20">
        <v>1.5796154198735818E-4</v>
      </c>
      <c r="CM20">
        <v>3.0471803887966126E-4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</row>
    <row r="21" spans="1:103" x14ac:dyDescent="0.25">
      <c r="A21" t="s">
        <v>326</v>
      </c>
      <c r="B21" t="s">
        <v>103</v>
      </c>
      <c r="C21">
        <v>-0.46082422268744666</v>
      </c>
      <c r="D21">
        <v>-2.8060041511224411E-2</v>
      </c>
      <c r="E21">
        <v>-7.3321559808726997E-2</v>
      </c>
      <c r="F21">
        <v>-4.0306915815978672E-2</v>
      </c>
      <c r="G21">
        <v>-1.5441054197121731E-2</v>
      </c>
      <c r="H21">
        <v>2.2959825865822084E-3</v>
      </c>
      <c r="I21">
        <v>1.5934955229343472E-3</v>
      </c>
      <c r="J21">
        <v>3.5938085099676415E-3</v>
      </c>
      <c r="K21">
        <v>4.9745131353309512E-3</v>
      </c>
      <c r="L21">
        <v>4.7723931876386995E-3</v>
      </c>
      <c r="M21">
        <v>5.2989312802251554E-3</v>
      </c>
      <c r="N21">
        <v>1.0867397595280548E-3</v>
      </c>
      <c r="O21">
        <v>6.2894400301893123E-4</v>
      </c>
      <c r="P21">
        <v>1.7890914688852184E-3</v>
      </c>
      <c r="Q21">
        <v>-2.694394039935856E-3</v>
      </c>
      <c r="R21">
        <v>-2.5387668091778476E-3</v>
      </c>
      <c r="S21">
        <v>2.1070742945744516E-4</v>
      </c>
      <c r="T21">
        <v>-1.7073032484935011E-2</v>
      </c>
      <c r="U21">
        <v>-3.7629388848021018E-4</v>
      </c>
      <c r="V21">
        <v>-2.9205342215929018E-4</v>
      </c>
      <c r="W21">
        <v>-4.0022624197593925E-3</v>
      </c>
      <c r="X21">
        <v>-5.7772752953354103E-4</v>
      </c>
      <c r="Y21">
        <v>2.0914919276676667E-3</v>
      </c>
      <c r="Z21">
        <v>-1.0482013671311854E-3</v>
      </c>
      <c r="AA21">
        <v>-6.6395860512083521E-3</v>
      </c>
      <c r="AB21">
        <v>-4.7682281899003275E-3</v>
      </c>
      <c r="AC21">
        <v>7.1987985964448468E-3</v>
      </c>
      <c r="AD21">
        <v>3.7760529542596819E-3</v>
      </c>
      <c r="AE21">
        <v>-6.0980816646329398E-4</v>
      </c>
      <c r="AF21">
        <v>-1.7944282668385812E-5</v>
      </c>
      <c r="AG21">
        <v>1.2791232714410607E-3</v>
      </c>
      <c r="AH21">
        <v>-4.5678722920723344E-5</v>
      </c>
      <c r="AI21">
        <v>-6.0369226555341115E-5</v>
      </c>
      <c r="AJ21">
        <v>-4.180218237692347E-3</v>
      </c>
      <c r="AK21">
        <v>1.2685265156694991E-3</v>
      </c>
      <c r="AL21">
        <v>5.028492151719177E-4</v>
      </c>
      <c r="AM21">
        <v>-4.1241614278109823E-4</v>
      </c>
      <c r="AN21">
        <v>3.4500471988791522E-3</v>
      </c>
      <c r="AO21">
        <v>-4.753537374405814E-3</v>
      </c>
      <c r="AP21">
        <v>1.2679025038346578E-3</v>
      </c>
      <c r="AQ21">
        <v>-1.7560216305084326E-2</v>
      </c>
      <c r="AR21">
        <v>-2.5758246658505761E-4</v>
      </c>
      <c r="AS21">
        <v>4.1123409170491348E-4</v>
      </c>
      <c r="AT21">
        <v>-2.0855387284396062E-4</v>
      </c>
      <c r="AU21">
        <v>3.8927167512519518E-4</v>
      </c>
      <c r="AV21">
        <v>1.8512189564821144E-4</v>
      </c>
      <c r="AW21">
        <v>-1.4139757756405661E-3</v>
      </c>
      <c r="AX21">
        <v>-1.3260228273749863E-3</v>
      </c>
      <c r="AY21">
        <v>0</v>
      </c>
      <c r="AZ21">
        <v>1.482877123065612E-3</v>
      </c>
      <c r="BA21">
        <v>-5.0688351197368921E-4</v>
      </c>
      <c r="BB21">
        <v>0</v>
      </c>
      <c r="BC21">
        <v>1.6532881704846378E-4</v>
      </c>
      <c r="BD21">
        <v>-4.1513281357286069E-5</v>
      </c>
      <c r="BE21">
        <v>2.6794393029180848E-3</v>
      </c>
      <c r="BF21">
        <v>-2.9399474775851971E-4</v>
      </c>
      <c r="BG21">
        <v>-2.6491748726799281E-4</v>
      </c>
      <c r="BH21">
        <v>-4.0835767030331744E-3</v>
      </c>
      <c r="BI21">
        <v>0</v>
      </c>
      <c r="BJ21">
        <v>7.0874809345876681E-4</v>
      </c>
      <c r="BK21">
        <v>-7.7401846694057693E-5</v>
      </c>
      <c r="BL21">
        <v>2.0922313007998559E-3</v>
      </c>
      <c r="BM21">
        <v>4.4713534756256465E-5</v>
      </c>
      <c r="BN21">
        <v>5.1900829617624439E-4</v>
      </c>
      <c r="BO21">
        <v>9.0182078950969396E-4</v>
      </c>
      <c r="BP21">
        <v>-7.0569974573549609E-5</v>
      </c>
      <c r="BQ21">
        <v>9.2245120442776575E-4</v>
      </c>
      <c r="BR21">
        <v>0</v>
      </c>
      <c r="BS21">
        <v>0</v>
      </c>
      <c r="BT21">
        <v>2.515776012075725E-4</v>
      </c>
      <c r="BU21">
        <v>1.451418880539534E-5</v>
      </c>
      <c r="BV21">
        <v>-7.3476562000117395E-4</v>
      </c>
      <c r="BW21">
        <v>-1.6914596986179432E-3</v>
      </c>
      <c r="BX21">
        <v>0</v>
      </c>
      <c r="BY21">
        <v>0</v>
      </c>
      <c r="BZ21">
        <v>-8.5014535942685271E-4</v>
      </c>
      <c r="CA21">
        <v>-2.9350720140883458E-4</v>
      </c>
      <c r="CB21">
        <v>0</v>
      </c>
      <c r="CC21">
        <v>-3.223380179035553E-4</v>
      </c>
      <c r="CD21">
        <v>1.069204805132183E-3</v>
      </c>
      <c r="CE21">
        <v>-3.2170064810097066E-3</v>
      </c>
      <c r="CF21">
        <v>0</v>
      </c>
      <c r="CG21">
        <v>6.4924372546683719E-4</v>
      </c>
      <c r="CH21">
        <v>-2.487464402177932E-4</v>
      </c>
      <c r="CI21">
        <v>3.4176349965823653E-4</v>
      </c>
      <c r="CJ21">
        <v>0</v>
      </c>
      <c r="CK21">
        <v>0</v>
      </c>
      <c r="CL21">
        <v>0</v>
      </c>
      <c r="CM21">
        <v>-5.0271848168864548E-3</v>
      </c>
      <c r="CN21">
        <v>0</v>
      </c>
      <c r="CO21">
        <v>0</v>
      </c>
      <c r="CP21">
        <v>0</v>
      </c>
      <c r="CQ21">
        <v>1.2780460083622455E-4</v>
      </c>
      <c r="CR21">
        <v>-1.7636944435648163E-4</v>
      </c>
      <c r="CS21">
        <v>-5.7066250081702608E-4</v>
      </c>
      <c r="CT21">
        <v>5.0282266358878244E-4</v>
      </c>
      <c r="CU21">
        <v>3.5600364547732971E-4</v>
      </c>
      <c r="CV21">
        <v>-5.2567823920645447E-4</v>
      </c>
      <c r="CW21">
        <v>0</v>
      </c>
      <c r="CX21">
        <v>0</v>
      </c>
      <c r="CY21">
        <v>0</v>
      </c>
    </row>
    <row r="22" spans="1:103" x14ac:dyDescent="0.25">
      <c r="A22" t="s">
        <v>327</v>
      </c>
      <c r="B22" t="s">
        <v>103</v>
      </c>
      <c r="C22">
        <v>0.30126671981574982</v>
      </c>
      <c r="D22">
        <v>-5.1111119265525994E-2</v>
      </c>
      <c r="E22">
        <v>-4.0156712023079605E-4</v>
      </c>
      <c r="F22">
        <v>-2.2062996621531189E-3</v>
      </c>
      <c r="G22">
        <v>2.2221134907588945E-2</v>
      </c>
      <c r="H22">
        <v>2.1716570728089364E-3</v>
      </c>
      <c r="I22">
        <v>-4.548962846415653E-4</v>
      </c>
      <c r="J22">
        <v>-3.6394413040660989E-3</v>
      </c>
      <c r="K22">
        <v>-5.2512182826415727E-4</v>
      </c>
      <c r="L22">
        <v>-6.9823018959049422E-4</v>
      </c>
      <c r="M22">
        <v>-7.7718030583095283E-4</v>
      </c>
      <c r="N22">
        <v>7.6692402522371178E-4</v>
      </c>
      <c r="O22">
        <v>9.6459263600137679E-4</v>
      </c>
      <c r="P22">
        <v>1.0757249906006988E-3</v>
      </c>
      <c r="Q22">
        <v>0</v>
      </c>
      <c r="R22">
        <v>-3.0055701934502427E-3</v>
      </c>
      <c r="S22">
        <v>-5.1494259381885E-4</v>
      </c>
      <c r="T22">
        <v>4.128864642011929E-4</v>
      </c>
      <c r="U22">
        <v>-1.4482718752984744E-3</v>
      </c>
      <c r="V22">
        <v>7.7653390159100025E-5</v>
      </c>
      <c r="W22">
        <v>-1.0502436565283146E-4</v>
      </c>
      <c r="X22">
        <v>1.0879701585327946E-4</v>
      </c>
      <c r="Y22">
        <v>0</v>
      </c>
      <c r="Z22">
        <v>-1.4441178305558099E-4</v>
      </c>
      <c r="AA22">
        <v>-7.5200971648736162E-4</v>
      </c>
      <c r="AB22">
        <v>2.8859718688449667E-3</v>
      </c>
      <c r="AC22">
        <v>1.5057736407027202E-4</v>
      </c>
      <c r="AD22">
        <v>-1.5672414852893873E-4</v>
      </c>
      <c r="AE22">
        <v>-1.8911254678726126E-3</v>
      </c>
      <c r="AF22">
        <v>5.6473865041502102E-3</v>
      </c>
      <c r="AG22">
        <v>1.983035629100763E-3</v>
      </c>
      <c r="AH22">
        <v>6.09210447421801E-4</v>
      </c>
      <c r="AI22">
        <v>-1.0176230950858806E-4</v>
      </c>
      <c r="AJ22">
        <v>1.8804486980426123E-5</v>
      </c>
      <c r="AK22">
        <v>-2.335801962007937E-3</v>
      </c>
      <c r="AL22">
        <v>3.3439827316838078E-3</v>
      </c>
      <c r="AM22">
        <v>0</v>
      </c>
      <c r="AN22">
        <v>-2.9756093330060075E-3</v>
      </c>
      <c r="AO22">
        <v>5.8422078078305235E-4</v>
      </c>
      <c r="AP22">
        <v>0</v>
      </c>
      <c r="AQ22">
        <v>8.3115832453483566E-5</v>
      </c>
      <c r="AR22">
        <v>2.2891198230790287E-4</v>
      </c>
      <c r="AS22">
        <v>5.588294410611989E-4</v>
      </c>
      <c r="AT22">
        <v>6.0609603858931456E-4</v>
      </c>
      <c r="AU22">
        <v>2.5541012940514954E-4</v>
      </c>
      <c r="AV22">
        <v>0</v>
      </c>
      <c r="AW22">
        <v>3.1997218485756585E-5</v>
      </c>
      <c r="AX22">
        <v>0</v>
      </c>
      <c r="AY22">
        <v>0</v>
      </c>
      <c r="AZ22">
        <v>0.10706009104028859</v>
      </c>
      <c r="BA22">
        <v>-3.2338063201567341E-3</v>
      </c>
      <c r="BB22">
        <v>0</v>
      </c>
      <c r="BC22">
        <v>-1.8461714164409688E-4</v>
      </c>
      <c r="BD22">
        <v>2.0742367715788149E-3</v>
      </c>
      <c r="BE22">
        <v>0</v>
      </c>
      <c r="BF22">
        <v>7.2770609234559698E-3</v>
      </c>
      <c r="BG22">
        <v>5.9048726654003549E-4</v>
      </c>
      <c r="BH22">
        <v>1.0879701585327946E-4</v>
      </c>
      <c r="BI22">
        <v>-3.0228603816361232E-4</v>
      </c>
      <c r="BJ22">
        <v>-4.7403484186430648E-5</v>
      </c>
      <c r="BK22">
        <v>2.1500057954384176E-4</v>
      </c>
      <c r="BL22">
        <v>-1.5102988807950035E-5</v>
      </c>
      <c r="BM22">
        <v>0</v>
      </c>
      <c r="BN22">
        <v>8.1763546400492047E-4</v>
      </c>
      <c r="BO22">
        <v>4.3277129507598763E-3</v>
      </c>
      <c r="BP22">
        <v>0</v>
      </c>
      <c r="BQ22">
        <v>5.7634589125169281E-4</v>
      </c>
      <c r="BR22">
        <v>0</v>
      </c>
      <c r="BS22">
        <v>4.0304805088481641E-4</v>
      </c>
      <c r="BT22">
        <v>3.7301834006838667E-4</v>
      </c>
      <c r="BU22">
        <v>0</v>
      </c>
      <c r="BV22">
        <v>1.4141375288342678E-5</v>
      </c>
      <c r="BW22">
        <v>0</v>
      </c>
      <c r="BX22">
        <v>0</v>
      </c>
      <c r="BY22">
        <v>0</v>
      </c>
      <c r="BZ22">
        <v>-6.6832452595585947E-4</v>
      </c>
      <c r="CA22">
        <v>0</v>
      </c>
      <c r="CB22">
        <v>0</v>
      </c>
      <c r="CC22">
        <v>0</v>
      </c>
      <c r="CD22">
        <v>-7.3346599828870342E-6</v>
      </c>
      <c r="CE22">
        <v>2.6694391304298635E-3</v>
      </c>
      <c r="CF22">
        <v>-1.9670668661962037E-4</v>
      </c>
      <c r="CG22">
        <v>0</v>
      </c>
      <c r="CH22">
        <v>0</v>
      </c>
      <c r="CI22">
        <v>-9.6634169204967729E-5</v>
      </c>
      <c r="CJ22">
        <v>0</v>
      </c>
      <c r="CK22">
        <v>0</v>
      </c>
      <c r="CL22">
        <v>0</v>
      </c>
      <c r="CM22">
        <v>1.7573563544827577E-3</v>
      </c>
      <c r="CN22">
        <v>0</v>
      </c>
      <c r="CO22">
        <v>0</v>
      </c>
      <c r="CP22">
        <v>0</v>
      </c>
      <c r="CQ22">
        <v>3.0228603816361232E-4</v>
      </c>
      <c r="CR22">
        <v>2.1397939143143229E-5</v>
      </c>
      <c r="CS22">
        <v>0</v>
      </c>
      <c r="CT22">
        <v>0</v>
      </c>
      <c r="CU22">
        <v>1.8053613368360522E-4</v>
      </c>
      <c r="CV22">
        <v>0</v>
      </c>
      <c r="CW22">
        <v>0</v>
      </c>
      <c r="CX22">
        <v>0</v>
      </c>
      <c r="CY22">
        <v>6.4895068089741476E-4</v>
      </c>
    </row>
    <row r="23" spans="1:103" x14ac:dyDescent="0.25">
      <c r="A23" t="s">
        <v>328</v>
      </c>
      <c r="B23" t="s">
        <v>103</v>
      </c>
      <c r="C23">
        <v>-7.7039058012636441E-2</v>
      </c>
      <c r="D23">
        <v>2.5600456357865176E-3</v>
      </c>
      <c r="E23">
        <v>-6.524735005408247E-4</v>
      </c>
      <c r="F23">
        <v>-1.3586543459894823E-2</v>
      </c>
      <c r="G23">
        <v>-1.4312738746356413E-2</v>
      </c>
      <c r="H23">
        <v>6.7384902353940374E-4</v>
      </c>
      <c r="I23">
        <v>-2.4917473888581079E-3</v>
      </c>
      <c r="J23">
        <v>1.9157859655677817E-3</v>
      </c>
      <c r="K23">
        <v>-6.6749854935803897E-3</v>
      </c>
      <c r="L23">
        <v>-1.0217105745013305E-3</v>
      </c>
      <c r="M23">
        <v>2.3877637341629503E-3</v>
      </c>
      <c r="N23">
        <v>-1.4560814107761593E-3</v>
      </c>
      <c r="O23">
        <v>3.7408643161552591E-4</v>
      </c>
      <c r="P23">
        <v>-2.5860987044429434E-3</v>
      </c>
      <c r="Q23">
        <v>-6.0737704734715112E-3</v>
      </c>
      <c r="R23">
        <v>3.8120473978893541E-4</v>
      </c>
      <c r="S23">
        <v>5.7069600948722902E-4</v>
      </c>
      <c r="T23">
        <v>4.9251692033936009E-4</v>
      </c>
      <c r="U23">
        <v>-2.1174127009112448E-4</v>
      </c>
      <c r="V23">
        <v>-1.2088971821195907E-3</v>
      </c>
      <c r="W23">
        <v>5.3201914372540127E-4</v>
      </c>
      <c r="X23">
        <v>-1.1794021740898801E-3</v>
      </c>
      <c r="Y23">
        <v>1.946941526333631E-3</v>
      </c>
      <c r="Z23">
        <v>1.5562653151424534E-4</v>
      </c>
      <c r="AA23">
        <v>-1.6365607821043314E-3</v>
      </c>
      <c r="AB23">
        <v>0</v>
      </c>
      <c r="AC23">
        <v>-2.8797647486463384E-3</v>
      </c>
      <c r="AD23">
        <v>9.6048214316115862E-4</v>
      </c>
      <c r="AE23">
        <v>4.5935235057275661E-3</v>
      </c>
      <c r="AF23">
        <v>0</v>
      </c>
      <c r="AG23">
        <v>-7.8168756884437057E-5</v>
      </c>
      <c r="AH23">
        <v>0</v>
      </c>
      <c r="AI23">
        <v>-2.8309380006472768E-4</v>
      </c>
      <c r="AJ23">
        <v>-9.1900719743971074E-4</v>
      </c>
      <c r="AK23">
        <v>4.7699318244768876E-3</v>
      </c>
      <c r="AL23">
        <v>-2.1206331558727264E-4</v>
      </c>
      <c r="AM23">
        <v>5.4085620563161453E-5</v>
      </c>
      <c r="AN23">
        <v>1.4286680465678808E-3</v>
      </c>
      <c r="AO23">
        <v>4.3789054044758536E-4</v>
      </c>
      <c r="AP23">
        <v>0</v>
      </c>
      <c r="AQ23">
        <v>7.6016030469496232E-3</v>
      </c>
      <c r="AR23">
        <v>0</v>
      </c>
      <c r="AS23">
        <v>0</v>
      </c>
      <c r="AT23">
        <v>-5.6947342841557095E-4</v>
      </c>
      <c r="AU23">
        <v>-1.3812273525020107E-4</v>
      </c>
      <c r="AV23">
        <v>1.7017173163917919E-4</v>
      </c>
      <c r="AW23">
        <v>-4.9257162434921276E-4</v>
      </c>
      <c r="AX23">
        <v>2.8102406211795582E-3</v>
      </c>
      <c r="AY23">
        <v>4.6810697443494011E-5</v>
      </c>
      <c r="AZ23">
        <v>7.6511329182818119E-4</v>
      </c>
      <c r="BA23">
        <v>1.8464755670291558E-3</v>
      </c>
      <c r="BB23">
        <v>0</v>
      </c>
      <c r="BC23">
        <v>-4.0535176917854245E-5</v>
      </c>
      <c r="BD23">
        <v>-4.8780089250596934E-4</v>
      </c>
      <c r="BE23">
        <v>5.3256435613535918E-5</v>
      </c>
      <c r="BF23">
        <v>8.3075511781110329E-6</v>
      </c>
      <c r="BG23">
        <v>-1.8660836284544796E-3</v>
      </c>
      <c r="BH23">
        <v>-1.0413067759428799E-2</v>
      </c>
      <c r="BI23">
        <v>-2.3831463887388389E-4</v>
      </c>
      <c r="BJ23">
        <v>3.8887222780852049E-4</v>
      </c>
      <c r="BK23">
        <v>1.9338668884682532E-3</v>
      </c>
      <c r="BL23">
        <v>4.2362879772153573E-3</v>
      </c>
      <c r="BM23">
        <v>-2.5966787027771523E-4</v>
      </c>
      <c r="BN23">
        <v>7.6765408884216962E-4</v>
      </c>
      <c r="BO23">
        <v>-5.8958233498033382E-5</v>
      </c>
      <c r="BP23">
        <v>-1.6545393835670275E-4</v>
      </c>
      <c r="BQ23">
        <v>-5.9273467964742138E-6</v>
      </c>
      <c r="BR23">
        <v>3.5811080740121189E-4</v>
      </c>
      <c r="BS23">
        <v>-9.0609827716162876E-5</v>
      </c>
      <c r="BT23">
        <v>3.8288639618815323E-4</v>
      </c>
      <c r="BU23">
        <v>-8.3391472752476596E-4</v>
      </c>
      <c r="BV23">
        <v>1.1982823197599207E-3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3.7404739892259609E-4</v>
      </c>
      <c r="CD23">
        <v>-4.2310304505429805E-4</v>
      </c>
      <c r="CE23">
        <v>0</v>
      </c>
      <c r="CF23">
        <v>0</v>
      </c>
      <c r="CG23">
        <v>0</v>
      </c>
      <c r="CH23">
        <v>2.3243818542844502E-5</v>
      </c>
      <c r="CI23">
        <v>0</v>
      </c>
      <c r="CJ23">
        <v>0</v>
      </c>
      <c r="CK23">
        <v>0</v>
      </c>
      <c r="CL23">
        <v>-6.9519280492863099E-4</v>
      </c>
      <c r="CM23">
        <v>0</v>
      </c>
      <c r="CN23">
        <v>0</v>
      </c>
      <c r="CO23">
        <v>0</v>
      </c>
      <c r="CP23">
        <v>0</v>
      </c>
      <c r="CQ23">
        <v>3.7931648117668388E-4</v>
      </c>
      <c r="CR23">
        <v>0</v>
      </c>
      <c r="CS23">
        <v>7.0146482360222814E-4</v>
      </c>
      <c r="CT23">
        <v>-5.4017984811413687E-4</v>
      </c>
      <c r="CU23">
        <v>-7.0904888182991331E-5</v>
      </c>
      <c r="CV23">
        <v>4.5201102222567572E-3</v>
      </c>
      <c r="CW23">
        <v>3.6317265119450819E-5</v>
      </c>
      <c r="CX23">
        <v>0</v>
      </c>
      <c r="CY23">
        <v>0</v>
      </c>
    </row>
    <row r="24" spans="1:103" x14ac:dyDescent="0.25">
      <c r="A24" t="s">
        <v>329</v>
      </c>
      <c r="B24" t="s">
        <v>192</v>
      </c>
      <c r="C24">
        <v>1.2686436841084017</v>
      </c>
      <c r="D24">
        <v>-1.2374889595820037E-2</v>
      </c>
      <c r="E24">
        <v>2.2627548915877829E-2</v>
      </c>
      <c r="F24">
        <v>8.0142922098938654E-3</v>
      </c>
      <c r="G24">
        <v>2.3881649245690941E-2</v>
      </c>
      <c r="H24">
        <v>7.500526993573604E-5</v>
      </c>
      <c r="I24">
        <v>3.2597608418268279E-3</v>
      </c>
      <c r="J24">
        <v>4.8552040518373358E-3</v>
      </c>
      <c r="K24">
        <v>7.7967500846547171E-3</v>
      </c>
      <c r="L24">
        <v>6.8790256736958209E-3</v>
      </c>
      <c r="M24">
        <v>9.086630898926475E-3</v>
      </c>
      <c r="N24">
        <v>1.795353008399597E-4</v>
      </c>
      <c r="O24">
        <v>2.8662990380195347E-4</v>
      </c>
      <c r="P24">
        <v>6.6611387514894146E-4</v>
      </c>
      <c r="Q24">
        <v>2.7190449720934035E-3</v>
      </c>
      <c r="R24">
        <v>2.1517965812440044E-3</v>
      </c>
      <c r="S24">
        <v>-1.7009039054725994E-3</v>
      </c>
      <c r="T24">
        <v>8.7706609844204666E-3</v>
      </c>
      <c r="U24">
        <v>-1.9781635142499393E-3</v>
      </c>
      <c r="V24">
        <v>4.1073178175163197E-4</v>
      </c>
      <c r="W24">
        <v>2.2284401571119475E-5</v>
      </c>
      <c r="X24">
        <v>-4.3711674177450508E-5</v>
      </c>
      <c r="Y24">
        <v>9.2056297996654214E-4</v>
      </c>
      <c r="Z24">
        <v>3.322596433053774E-5</v>
      </c>
      <c r="AA24">
        <v>-3.3628696318890178E-4</v>
      </c>
      <c r="AB24">
        <v>4.619152071335072E-4</v>
      </c>
      <c r="AC24">
        <v>2.4922033528987186E-3</v>
      </c>
      <c r="AD24">
        <v>1.2282028324436356E-3</v>
      </c>
      <c r="AE24">
        <v>-1.9405047336826719E-4</v>
      </c>
      <c r="AF24">
        <v>-7.2125713818764481E-4</v>
      </c>
      <c r="AG24">
        <v>3.3093192063081344E-3</v>
      </c>
      <c r="AH24">
        <v>5.234244369196697E-4</v>
      </c>
      <c r="AI24">
        <v>-3.6308891947544881E-4</v>
      </c>
      <c r="AJ24">
        <v>1.7660525273767258E-3</v>
      </c>
      <c r="AK24">
        <v>4.8595517619311858E-3</v>
      </c>
      <c r="AL24">
        <v>3.3087437390328544E-4</v>
      </c>
      <c r="AM24">
        <v>6.1965588337978652E-4</v>
      </c>
      <c r="AN24">
        <v>3.9356812460463429E-5</v>
      </c>
      <c r="AO24">
        <v>-6.8529868029555815E-4</v>
      </c>
      <c r="AP24">
        <v>-2.0823732036865132E-4</v>
      </c>
      <c r="AQ24">
        <v>5.9640289450176628E-5</v>
      </c>
      <c r="AR24">
        <v>4.3098439063671734E-4</v>
      </c>
      <c r="AS24">
        <v>4.5932396194681212E-4</v>
      </c>
      <c r="AT24">
        <v>-3.2461394551369802E-2</v>
      </c>
      <c r="AU24">
        <v>3.8132073159106078E-4</v>
      </c>
      <c r="AV24">
        <v>4.3579512181835515E-4</v>
      </c>
      <c r="AW24">
        <v>0</v>
      </c>
      <c r="AX24">
        <v>5.8559969494341468E-4</v>
      </c>
      <c r="AY24">
        <v>-3.9493932914788437E-4</v>
      </c>
      <c r="AZ24">
        <v>-4.5933869554885983E-4</v>
      </c>
      <c r="BA24">
        <v>-1.5630133470951315E-3</v>
      </c>
      <c r="BB24">
        <v>6.7918225953336102E-4</v>
      </c>
      <c r="BC24">
        <v>1.2463467387356013E-4</v>
      </c>
      <c r="BD24">
        <v>-2.8469252133621031E-2</v>
      </c>
      <c r="BE24">
        <v>1.0516938601288107E-4</v>
      </c>
      <c r="BF24">
        <v>-3.7845507065777245E-2</v>
      </c>
      <c r="BG24">
        <v>1.0213948167617699E-3</v>
      </c>
      <c r="BH24">
        <v>2.3151615846600117E-4</v>
      </c>
      <c r="BI24">
        <v>-1.5930336221607047E-4</v>
      </c>
      <c r="BJ24">
        <v>7.4305229489796446E-4</v>
      </c>
      <c r="BK24">
        <v>4.4941371937517874E-4</v>
      </c>
      <c r="BL24">
        <v>-4.1013817471438854E-2</v>
      </c>
      <c r="BM24">
        <v>-1.184817987443653E-3</v>
      </c>
      <c r="BN24">
        <v>2.3151615846600117E-4</v>
      </c>
      <c r="BO24">
        <v>2.7805444557207567E-4</v>
      </c>
      <c r="BP24">
        <v>0</v>
      </c>
      <c r="BQ24">
        <v>0</v>
      </c>
      <c r="BR24">
        <v>6.3498494378104952E-4</v>
      </c>
      <c r="BS24">
        <v>-1.5797573165915375E-3</v>
      </c>
      <c r="BT24">
        <v>-2.8385221337463032E-4</v>
      </c>
      <c r="BU24">
        <v>-3.493577179876818E-4</v>
      </c>
      <c r="BV24">
        <v>1.9307542593066196E-4</v>
      </c>
      <c r="BW24">
        <v>4.961517220777637E-4</v>
      </c>
      <c r="BX24">
        <v>2.6400966093258194E-4</v>
      </c>
      <c r="BY24">
        <v>7.2178567051165072E-4</v>
      </c>
      <c r="BZ24">
        <v>4.7262288194930684E-4</v>
      </c>
      <c r="CA24">
        <v>-1.191384922614243E-5</v>
      </c>
      <c r="CB24">
        <v>-1.3835976636410478E-4</v>
      </c>
      <c r="CC24">
        <v>0</v>
      </c>
      <c r="CD24">
        <v>0</v>
      </c>
      <c r="CE24">
        <v>-8.2831939083110782E-4</v>
      </c>
      <c r="CF24">
        <v>-4.7360045154741402E-3</v>
      </c>
      <c r="CG24">
        <v>-4.0429605587800516E-5</v>
      </c>
      <c r="CH24">
        <v>0</v>
      </c>
      <c r="CI24">
        <v>-3.2684634136376637E-3</v>
      </c>
      <c r="CJ24">
        <v>-4.7665091448882593E-4</v>
      </c>
      <c r="CK24">
        <v>2.1309354133514135E-6</v>
      </c>
      <c r="CL24">
        <v>0</v>
      </c>
      <c r="CM24">
        <v>-4.9975351787817776E-4</v>
      </c>
      <c r="CN24">
        <v>-1.031406322520757E-4</v>
      </c>
      <c r="CO24">
        <v>0</v>
      </c>
      <c r="CP24">
        <v>0</v>
      </c>
      <c r="CQ24">
        <v>0</v>
      </c>
      <c r="CR24">
        <v>-1.8397610122833819E-3</v>
      </c>
      <c r="CS24">
        <v>0</v>
      </c>
      <c r="CT24">
        <v>0</v>
      </c>
      <c r="CU24">
        <v>-1.5075445203416066E-3</v>
      </c>
      <c r="CV24">
        <v>0</v>
      </c>
      <c r="CW24">
        <v>0</v>
      </c>
      <c r="CX24">
        <v>-2.7009895336223044E-4</v>
      </c>
      <c r="CY24">
        <v>0</v>
      </c>
    </row>
    <row r="25" spans="1:103" x14ac:dyDescent="0.25">
      <c r="A25" t="s">
        <v>330</v>
      </c>
      <c r="B25" t="s">
        <v>192</v>
      </c>
      <c r="C25">
        <v>0.99562654497052661</v>
      </c>
      <c r="D25">
        <v>0.16511042637747864</v>
      </c>
      <c r="E25">
        <v>-6.3938930215282769E-3</v>
      </c>
      <c r="F25">
        <v>-8.2415266224800804E-4</v>
      </c>
      <c r="G25">
        <v>-1.2200061757398559E-3</v>
      </c>
      <c r="H25">
        <v>-1.0151317578721798E-3</v>
      </c>
      <c r="I25">
        <v>-5.7435399478877186E-4</v>
      </c>
      <c r="J25">
        <v>-1.586026609555459E-3</v>
      </c>
      <c r="K25">
        <v>-3.2733564629230842E-3</v>
      </c>
      <c r="L25">
        <v>-4.7007779218834131E-3</v>
      </c>
      <c r="M25">
        <v>-7.2622760629876618E-3</v>
      </c>
      <c r="N25">
        <v>1.2342442577702726E-4</v>
      </c>
      <c r="O25">
        <v>-8.5464403337716464E-5</v>
      </c>
      <c r="P25">
        <v>-1.5945720577677128E-4</v>
      </c>
      <c r="Q25">
        <v>-5.9773457584811219E-4</v>
      </c>
      <c r="R25">
        <v>5.0478855364362654E-4</v>
      </c>
      <c r="S25">
        <v>-1.5934525300583219E-4</v>
      </c>
      <c r="T25">
        <v>-2.5253022738234571E-3</v>
      </c>
      <c r="U25">
        <v>-2.7527373217155421E-4</v>
      </c>
      <c r="V25">
        <v>5.9220254734988396E-4</v>
      </c>
      <c r="W25">
        <v>4.2232672675530437E-4</v>
      </c>
      <c r="X25">
        <v>-3.0163707886864208E-4</v>
      </c>
      <c r="Y25">
        <v>1.7369627901610545E-4</v>
      </c>
      <c r="Z25">
        <v>-2.0619880559219478E-4</v>
      </c>
      <c r="AA25">
        <v>-6.241628691286763E-5</v>
      </c>
      <c r="AB25">
        <v>2.3300584956402991E-4</v>
      </c>
      <c r="AC25">
        <v>-1.1123933297288572E-3</v>
      </c>
      <c r="AD25">
        <v>-1.5760342871725267E-3</v>
      </c>
      <c r="AE25">
        <v>-1.1751363561838857E-4</v>
      </c>
      <c r="AF25">
        <v>-1.4716200800303856E-3</v>
      </c>
      <c r="AG25">
        <v>9.0262954239252657E-4</v>
      </c>
      <c r="AH25">
        <v>-3.5957783415877832E-5</v>
      </c>
      <c r="AI25">
        <v>-4.3975956146893294E-5</v>
      </c>
      <c r="AJ25">
        <v>-1.52652251895125E-3</v>
      </c>
      <c r="AK25">
        <v>-2.1957344767348447E-3</v>
      </c>
      <c r="AL25">
        <v>-5.0890840042243802E-4</v>
      </c>
      <c r="AM25">
        <v>-1.5597815285632306E-5</v>
      </c>
      <c r="AN25">
        <v>-8.7089703918158574E-4</v>
      </c>
      <c r="AO25">
        <v>-3.060832716855996E-4</v>
      </c>
      <c r="AP25">
        <v>5.9838226235687348E-5</v>
      </c>
      <c r="AQ25">
        <v>9.3386517900442855E-4</v>
      </c>
      <c r="AR25">
        <v>-1.2237106218410078E-4</v>
      </c>
      <c r="AS25">
        <v>-8.268021420558525E-5</v>
      </c>
      <c r="AT25">
        <v>1.1271640590586606E-6</v>
      </c>
      <c r="AU25">
        <v>-9.4619911840220812E-5</v>
      </c>
      <c r="AV25">
        <v>-1.4684584928914438E-5</v>
      </c>
      <c r="AW25">
        <v>-9.4366450478598838E-5</v>
      </c>
      <c r="AX25">
        <v>4.3403743851136287E-4</v>
      </c>
      <c r="AY25">
        <v>3.1839778954580064E-4</v>
      </c>
      <c r="AZ25">
        <v>-2.7822912725087364E-4</v>
      </c>
      <c r="BA25">
        <v>-2.2432405553306559E-5</v>
      </c>
      <c r="BB25">
        <v>1.5057145823555655E-4</v>
      </c>
      <c r="BC25">
        <v>-3.2817519410271924E-4</v>
      </c>
      <c r="BD25">
        <v>-8.6172991053334261E-6</v>
      </c>
      <c r="BE25">
        <v>-1.3795729969194587E-5</v>
      </c>
      <c r="BF25">
        <v>-3.6481704508700203E-5</v>
      </c>
      <c r="BG25">
        <v>-5.8042038222711086E-5</v>
      </c>
      <c r="BH25">
        <v>1.6806464040958284E-4</v>
      </c>
      <c r="BI25">
        <v>-2.3754200069410356E-5</v>
      </c>
      <c r="BJ25">
        <v>0</v>
      </c>
      <c r="BK25">
        <v>3.059353420161859E-4</v>
      </c>
      <c r="BL25">
        <v>-9.4896537314041643E-6</v>
      </c>
      <c r="BM25">
        <v>8.2540983895617166E-5</v>
      </c>
      <c r="BN25">
        <v>2.5964097173660633E-4</v>
      </c>
      <c r="BO25">
        <v>-1.2375409842996422E-4</v>
      </c>
      <c r="BP25">
        <v>0</v>
      </c>
      <c r="BQ25">
        <v>1.3745083988921753E-4</v>
      </c>
      <c r="BR25">
        <v>3.9401244530394764E-5</v>
      </c>
      <c r="BS25">
        <v>-2.7822912725087364E-4</v>
      </c>
      <c r="BT25">
        <v>-4.4106782520482088E-5</v>
      </c>
      <c r="BU25">
        <v>-1.3351302489334648E-5</v>
      </c>
      <c r="BV25">
        <v>0</v>
      </c>
      <c r="BW25">
        <v>1.5591917982170822E-5</v>
      </c>
      <c r="BX25">
        <v>0</v>
      </c>
      <c r="BY25">
        <v>3.595147750582942E-4</v>
      </c>
      <c r="BZ25">
        <v>0</v>
      </c>
      <c r="CA25">
        <v>-5.8336651550230928E-5</v>
      </c>
      <c r="CB25">
        <v>-4.8725009500192825E-4</v>
      </c>
      <c r="CC25">
        <v>0</v>
      </c>
      <c r="CD25">
        <v>0</v>
      </c>
      <c r="CE25">
        <v>5.2440286221052995E-4</v>
      </c>
      <c r="CF25">
        <v>0</v>
      </c>
      <c r="CG25">
        <v>4.5233946579540749E-5</v>
      </c>
      <c r="CH25">
        <v>0</v>
      </c>
      <c r="CI25">
        <v>0</v>
      </c>
      <c r="CJ25">
        <v>2.618037885895923E-5</v>
      </c>
      <c r="CK25">
        <v>-6.6160173780723132E-5</v>
      </c>
      <c r="CL25">
        <v>-1.3832980592328229E-4</v>
      </c>
      <c r="CM25">
        <v>0</v>
      </c>
      <c r="CN25">
        <v>-3.1543044991645208E-5</v>
      </c>
      <c r="CO25">
        <v>0</v>
      </c>
      <c r="CP25">
        <v>3.9638132324884708E-5</v>
      </c>
      <c r="CQ25">
        <v>0</v>
      </c>
      <c r="CR25">
        <v>0</v>
      </c>
      <c r="CS25">
        <v>-1.4334704319156677E-4</v>
      </c>
      <c r="CT25">
        <v>0</v>
      </c>
      <c r="CU25">
        <v>0</v>
      </c>
      <c r="CV25">
        <v>1.5580831126048924E-4</v>
      </c>
      <c r="CW25">
        <v>0</v>
      </c>
      <c r="CX25">
        <v>-9.9835593327215615E-5</v>
      </c>
      <c r="CY25">
        <v>0</v>
      </c>
    </row>
    <row r="26" spans="1:103" x14ac:dyDescent="0.25">
      <c r="A26" t="s">
        <v>331</v>
      </c>
      <c r="B26" t="s">
        <v>192</v>
      </c>
      <c r="C26">
        <v>2.6290631891840057</v>
      </c>
      <c r="D26">
        <v>-5.2133202417358193E-3</v>
      </c>
      <c r="E26">
        <v>-1.6779635934080026E-3</v>
      </c>
      <c r="F26">
        <v>-2.174212430752066E-3</v>
      </c>
      <c r="G26">
        <v>-3.7677193163990486E-3</v>
      </c>
      <c r="H26">
        <v>-3.0616239947797079E-4</v>
      </c>
      <c r="I26">
        <v>-4.8188495449380964E-5</v>
      </c>
      <c r="J26">
        <v>-1.0375112633076587E-3</v>
      </c>
      <c r="K26">
        <v>-3.7313407332134315E-4</v>
      </c>
      <c r="L26">
        <v>-7.638476534535029E-4</v>
      </c>
      <c r="M26">
        <v>-8.0964916430189106E-4</v>
      </c>
      <c r="N26">
        <v>-4.2311195255409018E-4</v>
      </c>
      <c r="O26">
        <v>-2.2365656839826891E-4</v>
      </c>
      <c r="P26">
        <v>-2.4882581699812599E-4</v>
      </c>
      <c r="Q26">
        <v>-2.5801462115930193E-4</v>
      </c>
      <c r="R26">
        <v>-7.5069316088455457E-4</v>
      </c>
      <c r="S26">
        <v>-4.6941945067600313E-4</v>
      </c>
      <c r="T26">
        <v>-5.5877799772927799E-4</v>
      </c>
      <c r="U26">
        <v>-1.8451150780350622E-4</v>
      </c>
      <c r="V26">
        <v>-3.0469852712971488E-4</v>
      </c>
      <c r="W26">
        <v>-2.2948444884289638E-4</v>
      </c>
      <c r="X26">
        <v>-9.6045535154934154E-5</v>
      </c>
      <c r="Y26">
        <v>4.5675196244011771E-4</v>
      </c>
      <c r="Z26">
        <v>5.5872710131588837E-5</v>
      </c>
      <c r="AA26">
        <v>-1.307892454807052E-3</v>
      </c>
      <c r="AB26">
        <v>-3.7701832746769208E-4</v>
      </c>
      <c r="AC26">
        <v>-2.7633115378558604E-4</v>
      </c>
      <c r="AD26">
        <v>-4.0876917450140916E-4</v>
      </c>
      <c r="AE26">
        <v>1.108732044238308E-4</v>
      </c>
      <c r="AF26">
        <v>-3.4020935506053236E-4</v>
      </c>
      <c r="AG26">
        <v>-3.3353254624155079E-4</v>
      </c>
      <c r="AH26">
        <v>-1.0229641533691995E-4</v>
      </c>
      <c r="AI26">
        <v>-9.3228057342426661E-5</v>
      </c>
      <c r="AJ26">
        <v>-3.8502381861104968E-4</v>
      </c>
      <c r="AK26">
        <v>-4.2273554470559013E-4</v>
      </c>
      <c r="AL26">
        <v>-2.0939001779024768E-4</v>
      </c>
      <c r="AM26">
        <v>7.8425311213405302E-5</v>
      </c>
      <c r="AN26">
        <v>-3.2566224512207325E-4</v>
      </c>
      <c r="AO26">
        <v>0</v>
      </c>
      <c r="AP26">
        <v>0</v>
      </c>
      <c r="AQ26">
        <v>-5.41022583763869E-4</v>
      </c>
      <c r="AR26">
        <v>-1.7243567607653002E-4</v>
      </c>
      <c r="AS26">
        <v>-9.3127969741100034E-5</v>
      </c>
      <c r="AT26">
        <v>-1.0447695493528714E-4</v>
      </c>
      <c r="AU26">
        <v>0</v>
      </c>
      <c r="AV26">
        <v>-3.8239699181033109E-4</v>
      </c>
      <c r="AW26">
        <v>0</v>
      </c>
      <c r="AX26">
        <v>-3.6237674463606491E-5</v>
      </c>
      <c r="AY26">
        <v>0</v>
      </c>
      <c r="AZ26">
        <v>-2.2306491188935982E-4</v>
      </c>
      <c r="BA26">
        <v>-7.1713890263405119E-5</v>
      </c>
      <c r="BB26">
        <v>2.0821688405510728E-4</v>
      </c>
      <c r="BC26">
        <v>-4.3028334158043069E-5</v>
      </c>
      <c r="BD26">
        <v>-1.3576189369325013E-4</v>
      </c>
      <c r="BE26">
        <v>-6.454250123706461E-5</v>
      </c>
      <c r="BF26">
        <v>1.0927414205169488E-4</v>
      </c>
      <c r="BG26">
        <v>1.8668186811919552E-4</v>
      </c>
      <c r="BH26">
        <v>-6.454250123706461E-5</v>
      </c>
      <c r="BI26">
        <v>-1.2673881740398799E-4</v>
      </c>
      <c r="BJ26">
        <v>0</v>
      </c>
      <c r="BK26">
        <v>0</v>
      </c>
      <c r="BL26">
        <v>-4.933109133648737E-5</v>
      </c>
      <c r="BM26">
        <v>-8.425026275839565E-5</v>
      </c>
      <c r="BN26">
        <v>0</v>
      </c>
      <c r="BO26">
        <v>0</v>
      </c>
      <c r="BP26">
        <v>-1.0757083539510768E-4</v>
      </c>
      <c r="BQ26">
        <v>0</v>
      </c>
      <c r="BR26">
        <v>0</v>
      </c>
      <c r="BS26">
        <v>-2.3665583786923689E-4</v>
      </c>
      <c r="BT26">
        <v>0</v>
      </c>
      <c r="BU26">
        <v>0</v>
      </c>
      <c r="BV26">
        <v>4.5541310083306352E-5</v>
      </c>
      <c r="BW26">
        <v>-1.2136015306134901E-4</v>
      </c>
      <c r="BX26">
        <v>0</v>
      </c>
      <c r="BY26">
        <v>-4.642370520533106E-5</v>
      </c>
      <c r="BZ26">
        <v>-3.09942001448474E-5</v>
      </c>
      <c r="CA26">
        <v>0</v>
      </c>
      <c r="CB26">
        <v>5.3360714789394467E-5</v>
      </c>
      <c r="CC26">
        <v>0</v>
      </c>
      <c r="CD26">
        <v>0</v>
      </c>
      <c r="CE26">
        <v>-6.0534707224116699E-5</v>
      </c>
      <c r="CF26">
        <v>0</v>
      </c>
      <c r="CG26">
        <v>0</v>
      </c>
      <c r="CH26">
        <v>-1.6995421858236937E-4</v>
      </c>
      <c r="CI26">
        <v>0</v>
      </c>
      <c r="CJ26">
        <v>1.0767507967955896E-4</v>
      </c>
      <c r="CK26">
        <v>-3.041272291861617E-5</v>
      </c>
      <c r="CL26">
        <v>0</v>
      </c>
      <c r="CM26">
        <v>0</v>
      </c>
      <c r="CN26">
        <v>-8.7323376761465495E-6</v>
      </c>
      <c r="CO26">
        <v>0</v>
      </c>
      <c r="CP26">
        <v>-2.8913383204535125E-4</v>
      </c>
      <c r="CQ26">
        <v>0</v>
      </c>
      <c r="CR26">
        <v>0</v>
      </c>
      <c r="CS26">
        <v>0</v>
      </c>
      <c r="CT26">
        <v>0</v>
      </c>
      <c r="CU26">
        <v>-7.4354970629786601E-5</v>
      </c>
      <c r="CV26">
        <v>3.4337694195677023E-5</v>
      </c>
      <c r="CW26">
        <v>0</v>
      </c>
      <c r="CX26">
        <v>0</v>
      </c>
      <c r="CY26">
        <v>0</v>
      </c>
    </row>
    <row r="27" spans="1:103" x14ac:dyDescent="0.25">
      <c r="A27" t="s">
        <v>332</v>
      </c>
      <c r="B27" t="s">
        <v>192</v>
      </c>
      <c r="C27">
        <v>1.1442127865900118</v>
      </c>
      <c r="D27">
        <v>-2.5616550836018246E-3</v>
      </c>
      <c r="E27">
        <v>-1.6167965331706207E-2</v>
      </c>
      <c r="F27">
        <v>-3.7814337674842879E-2</v>
      </c>
      <c r="G27">
        <v>-1.6958749458445027E-2</v>
      </c>
      <c r="H27">
        <v>1.779388021786558E-3</v>
      </c>
      <c r="I27">
        <v>-3.3206238891613071E-3</v>
      </c>
      <c r="J27">
        <v>5.2974798653217013E-3</v>
      </c>
      <c r="K27">
        <v>1.8672012936492583E-3</v>
      </c>
      <c r="L27">
        <v>2.5097276225949997E-3</v>
      </c>
      <c r="M27">
        <v>-9.2898604244172553E-3</v>
      </c>
      <c r="N27">
        <v>-1.2476725432818969E-3</v>
      </c>
      <c r="O27">
        <v>4.7941775792055257E-3</v>
      </c>
      <c r="P27">
        <v>-6.8633317842309817E-3</v>
      </c>
      <c r="Q27">
        <v>3.2519869854619049E-3</v>
      </c>
      <c r="R27">
        <v>-7.8935652427077341E-3</v>
      </c>
      <c r="S27">
        <v>2.3505519536802886E-3</v>
      </c>
      <c r="T27">
        <v>1.7277322164213398E-2</v>
      </c>
      <c r="U27">
        <v>-2.230314593703004E-3</v>
      </c>
      <c r="V27">
        <v>-7.4571901793770053E-4</v>
      </c>
      <c r="W27">
        <v>-4.2022505464025866E-3</v>
      </c>
      <c r="X27">
        <v>-3.3482647754091086E-3</v>
      </c>
      <c r="Y27">
        <v>-2.7235887923770527E-3</v>
      </c>
      <c r="Z27">
        <v>5.9188544152744633E-4</v>
      </c>
      <c r="AA27">
        <v>-1.5451455350843373E-2</v>
      </c>
      <c r="AB27">
        <v>-4.6911820891966296E-4</v>
      </c>
      <c r="AC27">
        <v>2.3351110163308091E-4</v>
      </c>
      <c r="AD27">
        <v>2.2405296134633194E-3</v>
      </c>
      <c r="AE27">
        <v>2.0969145191702637E-3</v>
      </c>
      <c r="AF27">
        <v>-3.4759707886699784E-3</v>
      </c>
      <c r="AG27">
        <v>4.1779555539106831E-4</v>
      </c>
      <c r="AH27">
        <v>-8.7881660513186403E-4</v>
      </c>
      <c r="AI27">
        <v>2.6730310262529833E-4</v>
      </c>
      <c r="AJ27">
        <v>-1.4510739856801909E-3</v>
      </c>
      <c r="AK27">
        <v>-9.43515615483515E-3</v>
      </c>
      <c r="AL27">
        <v>-9.7278033153941573E-4</v>
      </c>
      <c r="AM27">
        <v>-4.4242492948713078E-4</v>
      </c>
      <c r="AN27">
        <v>-1.279236276849642E-3</v>
      </c>
      <c r="AO27">
        <v>-1.150164240764182E-4</v>
      </c>
      <c r="AP27">
        <v>-7.5647488801202018E-4</v>
      </c>
      <c r="AQ27">
        <v>8.1782713872093516E-4</v>
      </c>
      <c r="AR27">
        <v>-3.1141166834968554E-4</v>
      </c>
      <c r="AS27">
        <v>3.2593892619341602E-4</v>
      </c>
      <c r="AT27">
        <v>3.4889472147642078E-3</v>
      </c>
      <c r="AU27">
        <v>-3.2987858473349754E-4</v>
      </c>
      <c r="AV27">
        <v>-5.7825262282297073E-5</v>
      </c>
      <c r="AW27">
        <v>3.0798730266327098E-4</v>
      </c>
      <c r="AX27">
        <v>-1.0121317586252354E-3</v>
      </c>
      <c r="AY27">
        <v>-3.3407585974128693E-4</v>
      </c>
      <c r="AZ27">
        <v>-4.7246381714006764E-4</v>
      </c>
      <c r="BA27">
        <v>-3.7941808014982045E-4</v>
      </c>
      <c r="BB27">
        <v>-2.3341161768820106E-3</v>
      </c>
      <c r="BC27">
        <v>-4.9040544007086806E-4</v>
      </c>
      <c r="BD27">
        <v>4.5767015098603578E-3</v>
      </c>
      <c r="BE27">
        <v>-2.2911694510739856E-4</v>
      </c>
      <c r="BF27">
        <v>5.7060597450659034E-3</v>
      </c>
      <c r="BG27">
        <v>0</v>
      </c>
      <c r="BH27">
        <v>0</v>
      </c>
      <c r="BI27">
        <v>0</v>
      </c>
      <c r="BJ27">
        <v>0</v>
      </c>
      <c r="BK27">
        <v>1.4820849773486866E-4</v>
      </c>
      <c r="BL27">
        <v>-1.5274463007159905E-4</v>
      </c>
      <c r="BM27">
        <v>0</v>
      </c>
      <c r="BN27">
        <v>0</v>
      </c>
      <c r="BO27">
        <v>5.4751434542904681E-3</v>
      </c>
      <c r="BP27">
        <v>-4.6290984929774092E-4</v>
      </c>
      <c r="BQ27">
        <v>0</v>
      </c>
      <c r="BR27">
        <v>5.8156875431896425E-6</v>
      </c>
      <c r="BS27">
        <v>0</v>
      </c>
      <c r="BT27">
        <v>0</v>
      </c>
      <c r="BU27">
        <v>0</v>
      </c>
      <c r="BV27">
        <v>0</v>
      </c>
      <c r="BW27">
        <v>-4.5311487256752931E-5</v>
      </c>
      <c r="BX27">
        <v>2.9740668893924192E-4</v>
      </c>
      <c r="BY27">
        <v>3.054892601431981E-4</v>
      </c>
      <c r="BZ27">
        <v>2.4821002386634847E-4</v>
      </c>
      <c r="CA27">
        <v>-2.4711510122650705E-3</v>
      </c>
      <c r="CB27">
        <v>0</v>
      </c>
      <c r="CC27">
        <v>0</v>
      </c>
      <c r="CD27">
        <v>0</v>
      </c>
      <c r="CE27">
        <v>-1.2476248190614256E-3</v>
      </c>
      <c r="CF27">
        <v>0</v>
      </c>
      <c r="CG27">
        <v>0</v>
      </c>
      <c r="CH27">
        <v>0</v>
      </c>
      <c r="CI27">
        <v>-1.8309552794841468E-5</v>
      </c>
      <c r="CJ27">
        <v>-3.4052564777265268E-4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9.0225446108414679E-5</v>
      </c>
      <c r="CS27">
        <v>0</v>
      </c>
      <c r="CT27">
        <v>0</v>
      </c>
      <c r="CU27">
        <v>2.6682397608437684E-3</v>
      </c>
      <c r="CV27">
        <v>0</v>
      </c>
      <c r="CW27">
        <v>-3.1739554285973383E-4</v>
      </c>
      <c r="CX27">
        <v>-2.4543250445265473E-2</v>
      </c>
      <c r="CY27">
        <v>0</v>
      </c>
    </row>
    <row r="28" spans="1:103" x14ac:dyDescent="0.25">
      <c r="A28" t="s">
        <v>333</v>
      </c>
      <c r="B28" t="s">
        <v>192</v>
      </c>
      <c r="C28">
        <v>0.63091755319148946</v>
      </c>
      <c r="D28">
        <v>-3.2239236959260183E-3</v>
      </c>
      <c r="E28">
        <v>4.1158104775838159E-2</v>
      </c>
      <c r="F28">
        <v>5.0241369366243974E-2</v>
      </c>
      <c r="G28">
        <v>3.2634931271243589E-3</v>
      </c>
      <c r="H28">
        <v>-2.0218301454135792E-3</v>
      </c>
      <c r="I28">
        <v>1.8199659274390403E-3</v>
      </c>
      <c r="J28">
        <v>1.572110625983697E-3</v>
      </c>
      <c r="K28">
        <v>7.4807092811367167E-3</v>
      </c>
      <c r="L28">
        <v>-4.1156586620700215E-3</v>
      </c>
      <c r="M28">
        <v>-1.9454381135747354E-3</v>
      </c>
      <c r="N28">
        <v>1.5751197844163234E-2</v>
      </c>
      <c r="O28">
        <v>9.9398568459438483E-5</v>
      </c>
      <c r="P28">
        <v>-7.7606337239064654E-4</v>
      </c>
      <c r="Q28">
        <v>5.7773908645699073E-3</v>
      </c>
      <c r="R28">
        <v>-2.0533978120649034E-3</v>
      </c>
      <c r="S28">
        <v>-2.0599333566390602E-3</v>
      </c>
      <c r="T28">
        <v>-2.6832833080938437E-3</v>
      </c>
      <c r="U28">
        <v>-3.5299765609556353E-4</v>
      </c>
      <c r="V28">
        <v>5.8063182859496298E-3</v>
      </c>
      <c r="W28">
        <v>7.3261347664827111E-4</v>
      </c>
      <c r="X28">
        <v>-1.524921861219064E-3</v>
      </c>
      <c r="Y28">
        <v>1.160831689350484E-3</v>
      </c>
      <c r="Z28">
        <v>-3.0609347324460075E-4</v>
      </c>
      <c r="AA28">
        <v>-1.5456404120399725E-3</v>
      </c>
      <c r="AB28">
        <v>6.3939413420140828E-4</v>
      </c>
      <c r="AC28">
        <v>2.2706336203935635E-3</v>
      </c>
      <c r="AD28">
        <v>-1.5987542231627933E-2</v>
      </c>
      <c r="AE28">
        <v>-1.1651017150169317E-4</v>
      </c>
      <c r="AF28">
        <v>-4.3332733487836479E-4</v>
      </c>
      <c r="AG28">
        <v>2.5010411449834843E-3</v>
      </c>
      <c r="AH28">
        <v>-2.4760786036014983E-4</v>
      </c>
      <c r="AI28">
        <v>5.7564484682195158E-4</v>
      </c>
      <c r="AJ28">
        <v>1.1937367510019786E-2</v>
      </c>
      <c r="AK28">
        <v>-4.5164613181356153E-3</v>
      </c>
      <c r="AL28">
        <v>5.789273612422324E-3</v>
      </c>
      <c r="AM28">
        <v>7.289227489089879E-4</v>
      </c>
      <c r="AN28">
        <v>-2.6358083446238354E-4</v>
      </c>
      <c r="AO28">
        <v>-3.6626144602799313E-4</v>
      </c>
      <c r="AP28">
        <v>-3.7052867770232868E-4</v>
      </c>
      <c r="AQ28">
        <v>-7.6767551986180172E-4</v>
      </c>
      <c r="AR28">
        <v>7.9791452866928591E-5</v>
      </c>
      <c r="AS28">
        <v>-4.377170935584988E-4</v>
      </c>
      <c r="AT28">
        <v>-3.106379373640959E-4</v>
      </c>
      <c r="AU28">
        <v>-5.9079916322982411E-5</v>
      </c>
      <c r="AV28">
        <v>8.0975204079399466E-4</v>
      </c>
      <c r="AW28">
        <v>-2.5873811366577249E-4</v>
      </c>
      <c r="AX28">
        <v>-2.4084523870176902E-4</v>
      </c>
      <c r="AY28">
        <v>0</v>
      </c>
      <c r="AZ28">
        <v>2.0206844609364953E-4</v>
      </c>
      <c r="BA28">
        <v>1.6178611875101117E-4</v>
      </c>
      <c r="BB28">
        <v>2.5365783736083841E-3</v>
      </c>
      <c r="BC28">
        <v>0</v>
      </c>
      <c r="BD28">
        <v>-2.6100855622846169E-4</v>
      </c>
      <c r="BE28">
        <v>-4.1581861554286216E-4</v>
      </c>
      <c r="BF28">
        <v>-2.1165878746916796E-4</v>
      </c>
      <c r="BG28">
        <v>1.6489255406544054E-3</v>
      </c>
      <c r="BH28">
        <v>2.7657546423178457E-4</v>
      </c>
      <c r="BI28">
        <v>0</v>
      </c>
      <c r="BJ28">
        <v>0</v>
      </c>
      <c r="BK28">
        <v>1.3465644408868025E-4</v>
      </c>
      <c r="BL28">
        <v>0</v>
      </c>
      <c r="BM28">
        <v>-2.5415831238880573E-4</v>
      </c>
      <c r="BN28">
        <v>-1.1590365443128027E-3</v>
      </c>
      <c r="BO28">
        <v>0</v>
      </c>
      <c r="BP28">
        <v>0</v>
      </c>
      <c r="BQ28">
        <v>0</v>
      </c>
      <c r="BR28">
        <v>-1.8355878116969304E-4</v>
      </c>
      <c r="BS28">
        <v>-6.8810063886670897E-5</v>
      </c>
      <c r="BT28">
        <v>0</v>
      </c>
      <c r="BU28">
        <v>-1.0129982886627982E-4</v>
      </c>
      <c r="BV28">
        <v>0</v>
      </c>
      <c r="BW28">
        <v>-3.6711756233938608E-4</v>
      </c>
      <c r="BX28">
        <v>1.0610900611092436E-4</v>
      </c>
      <c r="BY28">
        <v>-2.5963850746053049E-4</v>
      </c>
      <c r="BZ28">
        <v>3.4902731597994009E-4</v>
      </c>
      <c r="CA28">
        <v>0</v>
      </c>
      <c r="CB28">
        <v>-1.8779475304283979E-3</v>
      </c>
      <c r="CC28">
        <v>0</v>
      </c>
      <c r="CD28">
        <v>-1.8355878116969304E-4</v>
      </c>
      <c r="CE28">
        <v>0</v>
      </c>
      <c r="CF28">
        <v>0</v>
      </c>
      <c r="CG28">
        <v>0</v>
      </c>
      <c r="CH28">
        <v>0</v>
      </c>
      <c r="CI28">
        <v>-2.5415831238880573E-4</v>
      </c>
      <c r="CJ28">
        <v>0</v>
      </c>
      <c r="CK28">
        <v>1.9009868953243812E-3</v>
      </c>
      <c r="CL28">
        <v>0</v>
      </c>
      <c r="CM28">
        <v>-1.5531896868204795E-4</v>
      </c>
      <c r="CN28">
        <v>-1.2707915619440286E-4</v>
      </c>
      <c r="CO28">
        <v>0</v>
      </c>
      <c r="CP28">
        <v>-2.4017677426974927E-4</v>
      </c>
      <c r="CQ28">
        <v>0</v>
      </c>
      <c r="CR28">
        <v>-1.5531896868204795E-4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-2.2591849990116067E-4</v>
      </c>
      <c r="CY28">
        <v>2.4031801852132355E-4</v>
      </c>
    </row>
    <row r="29" spans="1:103" x14ac:dyDescent="0.25">
      <c r="A29" t="s">
        <v>334</v>
      </c>
      <c r="B29" t="s">
        <v>192</v>
      </c>
      <c r="C29">
        <v>0.28670067501417018</v>
      </c>
      <c r="D29">
        <v>-2.5610932225138369E-2</v>
      </c>
      <c r="E29">
        <v>-2.6682354973787487E-2</v>
      </c>
      <c r="F29">
        <v>1.6698255984023552E-2</v>
      </c>
      <c r="G29">
        <v>1.9770356088850818E-2</v>
      </c>
      <c r="H29">
        <v>5.2204968991072399E-3</v>
      </c>
      <c r="I29">
        <v>2.5543694384730399E-3</v>
      </c>
      <c r="J29">
        <v>1.4390644120047759E-2</v>
      </c>
      <c r="K29">
        <v>9.0675601947116102E-3</v>
      </c>
      <c r="L29">
        <v>-3.8494225576289273E-3</v>
      </c>
      <c r="M29">
        <v>2.0811056384900245E-3</v>
      </c>
      <c r="N29">
        <v>-6.5798808501602718E-4</v>
      </c>
      <c r="O29">
        <v>-1.0659273422157951E-3</v>
      </c>
      <c r="P29">
        <v>-3.2914701493271881E-3</v>
      </c>
      <c r="Q29">
        <v>8.5316108166091191E-3</v>
      </c>
      <c r="R29">
        <v>-7.104237468292824E-4</v>
      </c>
      <c r="S29">
        <v>3.3532080280233422E-4</v>
      </c>
      <c r="T29">
        <v>5.3105631197254408E-2</v>
      </c>
      <c r="U29">
        <v>-3.583191233831164E-4</v>
      </c>
      <c r="V29">
        <v>-1.7838387770547715E-4</v>
      </c>
      <c r="W29">
        <v>-2.6023248795486592E-3</v>
      </c>
      <c r="X29">
        <v>7.9723108285450345E-3</v>
      </c>
      <c r="Y29">
        <v>1.077388077605458E-3</v>
      </c>
      <c r="Z29">
        <v>9.7231609285587011E-4</v>
      </c>
      <c r="AA29">
        <v>-2.2568374999864527E-2</v>
      </c>
      <c r="AB29">
        <v>-1.2892127938477979E-3</v>
      </c>
      <c r="AC29">
        <v>-8.2549348135461248E-4</v>
      </c>
      <c r="AD29">
        <v>-2.7393057693327963E-3</v>
      </c>
      <c r="AE29">
        <v>-7.6226696265304901E-4</v>
      </c>
      <c r="AF29">
        <v>-3.7163870620015443E-3</v>
      </c>
      <c r="AG29">
        <v>-7.350638239916542E-4</v>
      </c>
      <c r="AH29">
        <v>8.5109984454979481E-4</v>
      </c>
      <c r="AI29">
        <v>1.0431236812783007E-3</v>
      </c>
      <c r="AJ29">
        <v>-1.8266864923071956E-3</v>
      </c>
      <c r="AK29">
        <v>-6.2663913773774102E-3</v>
      </c>
      <c r="AL29">
        <v>5.8060888593013853E-4</v>
      </c>
      <c r="AM29">
        <v>-5.1807783340344308E-4</v>
      </c>
      <c r="AN29">
        <v>-5.5367253130806371E-3</v>
      </c>
      <c r="AO29">
        <v>-6.0367787037733894E-4</v>
      </c>
      <c r="AP29">
        <v>-4.4660884676406189E-4</v>
      </c>
      <c r="AQ29">
        <v>-5.0840676294569113E-3</v>
      </c>
      <c r="AR29">
        <v>-6.948392394668688E-4</v>
      </c>
      <c r="AS29">
        <v>1.6781877038111823E-3</v>
      </c>
      <c r="AT29">
        <v>-3.4649357010190437E-3</v>
      </c>
      <c r="AU29">
        <v>8.5287265285539709E-5</v>
      </c>
      <c r="AV29">
        <v>-1.5267437971551868E-4</v>
      </c>
      <c r="AW29">
        <v>-3.9300190974065371E-4</v>
      </c>
      <c r="AX29">
        <v>-1.0838199869365392E-3</v>
      </c>
      <c r="AY29">
        <v>4.1882681214939804E-4</v>
      </c>
      <c r="AZ29">
        <v>-3.0530815067483628E-4</v>
      </c>
      <c r="BA29">
        <v>-4.4800713108797776E-4</v>
      </c>
      <c r="BB29">
        <v>1.4577987544228928E-3</v>
      </c>
      <c r="BC29">
        <v>-5.3692123049712593E-4</v>
      </c>
      <c r="BD29">
        <v>-4.8552072566712548E-3</v>
      </c>
      <c r="BE29">
        <v>-1.4927834675856026E-4</v>
      </c>
      <c r="BF29">
        <v>-4.1207004397573587E-3</v>
      </c>
      <c r="BG29">
        <v>3.2529313618597346E-5</v>
      </c>
      <c r="BH29">
        <v>1.0527867264649527E-4</v>
      </c>
      <c r="BI29">
        <v>0</v>
      </c>
      <c r="BJ29">
        <v>8.9486871749520978E-4</v>
      </c>
      <c r="BK29">
        <v>2.1597093871960152E-4</v>
      </c>
      <c r="BL29">
        <v>-1.4477676992171243E-3</v>
      </c>
      <c r="BM29">
        <v>-1.5046771879133856E-4</v>
      </c>
      <c r="BN29">
        <v>-1.8950161076369148E-4</v>
      </c>
      <c r="BO29">
        <v>1.3960631020522128E-4</v>
      </c>
      <c r="BP29">
        <v>-5.5797696502642494E-4</v>
      </c>
      <c r="BQ29">
        <v>2.4214094708693913E-4</v>
      </c>
      <c r="BR29">
        <v>1.3493969883674568E-5</v>
      </c>
      <c r="BS29">
        <v>-2.1067596063668528E-4</v>
      </c>
      <c r="BT29">
        <v>-4.9055245276515371E-4</v>
      </c>
      <c r="BU29">
        <v>3.7228349388059007E-4</v>
      </c>
      <c r="BV29">
        <v>-1.3224911973598559E-4</v>
      </c>
      <c r="BW29">
        <v>-4.1482507547327212E-5</v>
      </c>
      <c r="BX29">
        <v>2.8709300789766742E-4</v>
      </c>
      <c r="BY29">
        <v>-2.2591673515096609E-4</v>
      </c>
      <c r="BZ29">
        <v>1.3761136433390443E-4</v>
      </c>
      <c r="CA29">
        <v>-9.765697574133426E-4</v>
      </c>
      <c r="CB29">
        <v>-9.7200161210023465E-4</v>
      </c>
      <c r="CC29">
        <v>0</v>
      </c>
      <c r="CD29">
        <v>0</v>
      </c>
      <c r="CE29">
        <v>-6.9045583588354161E-3</v>
      </c>
      <c r="CF29">
        <v>-3.2347640277401922E-4</v>
      </c>
      <c r="CG29">
        <v>0</v>
      </c>
      <c r="CH29">
        <v>0</v>
      </c>
      <c r="CI29">
        <v>-5.013955573046862E-4</v>
      </c>
      <c r="CJ29">
        <v>-3.0530815067483628E-4</v>
      </c>
      <c r="CK29">
        <v>1.0441096740933996E-4</v>
      </c>
      <c r="CL29">
        <v>0</v>
      </c>
      <c r="CM29">
        <v>-1.4224413835613192E-4</v>
      </c>
      <c r="CN29">
        <v>-2.0002947802834101E-4</v>
      </c>
      <c r="CO29">
        <v>-7.5311865983162591E-5</v>
      </c>
      <c r="CP29">
        <v>3.579474869980839E-4</v>
      </c>
      <c r="CQ29">
        <v>0</v>
      </c>
      <c r="CR29">
        <v>-6.948392394668688E-4</v>
      </c>
      <c r="CS29">
        <v>0</v>
      </c>
      <c r="CT29">
        <v>0</v>
      </c>
      <c r="CU29">
        <v>0</v>
      </c>
      <c r="CV29">
        <v>0</v>
      </c>
      <c r="CW29">
        <v>-7.846744965690094E-6</v>
      </c>
      <c r="CX29">
        <v>-2.1940075379529616E-2</v>
      </c>
      <c r="CY29">
        <v>-2.1927179549583597E-4</v>
      </c>
    </row>
    <row r="30" spans="1:103" x14ac:dyDescent="0.25">
      <c r="A30" t="s">
        <v>335</v>
      </c>
      <c r="B30" t="s">
        <v>192</v>
      </c>
      <c r="C30">
        <v>0.79941802626343017</v>
      </c>
      <c r="D30">
        <v>8.4228813160117516E-3</v>
      </c>
      <c r="E30">
        <v>6.8336673104505086E-2</v>
      </c>
      <c r="F30">
        <v>4.8809695389757005E-2</v>
      </c>
      <c r="G30">
        <v>2.0386830671967018E-2</v>
      </c>
      <c r="H30">
        <v>1.1746886071071251E-2</v>
      </c>
      <c r="I30">
        <v>2.8918907543474242E-3</v>
      </c>
      <c r="J30">
        <v>1.1614086449745584E-2</v>
      </c>
      <c r="K30">
        <v>1.981499387923703E-2</v>
      </c>
      <c r="L30">
        <v>-5.9957689140391042E-3</v>
      </c>
      <c r="M30">
        <v>6.2454711425908513E-3</v>
      </c>
      <c r="N30">
        <v>2.4526350297092337E-3</v>
      </c>
      <c r="O30">
        <v>4.009628240158828E-4</v>
      </c>
      <c r="P30">
        <v>4.7100164045758893E-3</v>
      </c>
      <c r="Q30">
        <v>1.0009719709520427E-2</v>
      </c>
      <c r="R30">
        <v>1.1174717170949594E-2</v>
      </c>
      <c r="S30">
        <v>1.6945809764941687E-3</v>
      </c>
      <c r="T30">
        <v>-2.0063843901846665E-2</v>
      </c>
      <c r="U30">
        <v>2.3707608407216481E-3</v>
      </c>
      <c r="V30">
        <v>8.8388325702258227E-4</v>
      </c>
      <c r="W30">
        <v>8.7223173992443163E-4</v>
      </c>
      <c r="X30">
        <v>-3.63096255732523E-3</v>
      </c>
      <c r="Y30">
        <v>3.0151848965175904E-3</v>
      </c>
      <c r="Z30">
        <v>2.1443169336732024E-3</v>
      </c>
      <c r="AA30">
        <v>-2.112345956129079E-3</v>
      </c>
      <c r="AB30">
        <v>6.1168785456374103E-4</v>
      </c>
      <c r="AC30">
        <v>1.2723609962596305E-4</v>
      </c>
      <c r="AD30">
        <v>-8.4037827951000885E-3</v>
      </c>
      <c r="AE30">
        <v>5.166196952582794E-4</v>
      </c>
      <c r="AF30">
        <v>-3.6938238683525222E-4</v>
      </c>
      <c r="AG30">
        <v>3.1088440626667775E-3</v>
      </c>
      <c r="AH30">
        <v>1.5687490013634973E-3</v>
      </c>
      <c r="AI30">
        <v>-5.9676350363341898E-5</v>
      </c>
      <c r="AJ30">
        <v>4.3958627108392143E-4</v>
      </c>
      <c r="AK30">
        <v>-7.2925235247651692E-3</v>
      </c>
      <c r="AL30">
        <v>6.2567346796899438E-4</v>
      </c>
      <c r="AM30">
        <v>1.2099617643363666E-3</v>
      </c>
      <c r="AN30">
        <v>1.2806231602697751E-3</v>
      </c>
      <c r="AO30">
        <v>-1.647483474317946E-3</v>
      </c>
      <c r="AP30">
        <v>-4.6053004656805758E-4</v>
      </c>
      <c r="AQ30">
        <v>1.7611443734562471E-3</v>
      </c>
      <c r="AR30">
        <v>-3.4553524958072762E-4</v>
      </c>
      <c r="AS30">
        <v>0</v>
      </c>
      <c r="AT30">
        <v>0</v>
      </c>
      <c r="AU30">
        <v>5.2054837606519961E-4</v>
      </c>
      <c r="AV30">
        <v>1.0293523932111302E-4</v>
      </c>
      <c r="AW30">
        <v>0</v>
      </c>
      <c r="AX30">
        <v>-5.9387333208043604E-3</v>
      </c>
      <c r="AY30">
        <v>0</v>
      </c>
      <c r="AZ30">
        <v>1.8793459875963165E-4</v>
      </c>
      <c r="BA30">
        <v>2.2061275615346571E-4</v>
      </c>
      <c r="BB30">
        <v>-1.353129111069348E-3</v>
      </c>
      <c r="BC30">
        <v>1.0747435271128481E-3</v>
      </c>
      <c r="BD30">
        <v>0</v>
      </c>
      <c r="BE30">
        <v>-5.7971014492753624E-3</v>
      </c>
      <c r="BF30">
        <v>-8.6449915429430554E-4</v>
      </c>
      <c r="BG30">
        <v>0</v>
      </c>
      <c r="BH30">
        <v>-8.5904162114263608E-4</v>
      </c>
      <c r="BI30">
        <v>0</v>
      </c>
      <c r="BJ30">
        <v>0</v>
      </c>
      <c r="BK30">
        <v>-1.1591858834404775E-4</v>
      </c>
      <c r="BL30">
        <v>0</v>
      </c>
      <c r="BM30">
        <v>0</v>
      </c>
      <c r="BN30">
        <v>-1.4302979878168028E-3</v>
      </c>
      <c r="BO30">
        <v>2.2034344749548122E-7</v>
      </c>
      <c r="BP30">
        <v>0</v>
      </c>
      <c r="BQ30">
        <v>0</v>
      </c>
      <c r="BR30">
        <v>4.1161863376773088E-4</v>
      </c>
      <c r="BS30">
        <v>1.2861065730473773E-3</v>
      </c>
      <c r="BT30">
        <v>5.5365575639146716E-4</v>
      </c>
      <c r="BU30">
        <v>5.6430549523209944E-4</v>
      </c>
      <c r="BV30">
        <v>0</v>
      </c>
      <c r="BW30">
        <v>0</v>
      </c>
      <c r="BX30">
        <v>0</v>
      </c>
      <c r="BY30">
        <v>7.1649568474189875E-4</v>
      </c>
      <c r="BZ30">
        <v>0</v>
      </c>
      <c r="CA30">
        <v>3.3828227776733699E-4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-2.1976265633116235E-4</v>
      </c>
      <c r="CJ30">
        <v>-1.2985975146841411E-3</v>
      </c>
      <c r="CK30">
        <v>-4.4172894369656714E-4</v>
      </c>
      <c r="CL30">
        <v>0</v>
      </c>
      <c r="CM30">
        <v>-6.3897763578274762E-4</v>
      </c>
      <c r="CN30">
        <v>-5.5774708763159798E-4</v>
      </c>
      <c r="CO30">
        <v>0</v>
      </c>
      <c r="CP30">
        <v>0</v>
      </c>
      <c r="CQ30">
        <v>1.5966177233425416E-4</v>
      </c>
      <c r="CR30">
        <v>0</v>
      </c>
      <c r="CS30">
        <v>6.3183483569310473E-4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8.1419964175215764E-4</v>
      </c>
    </row>
    <row r="31" spans="1:103" x14ac:dyDescent="0.25">
      <c r="A31" t="s">
        <v>336</v>
      </c>
      <c r="B31" t="s">
        <v>192</v>
      </c>
      <c r="C31">
        <v>3.8945586014370176E-2</v>
      </c>
      <c r="D31">
        <v>3.9611540228737682E-2</v>
      </c>
      <c r="E31">
        <v>9.4399618756301762E-3</v>
      </c>
      <c r="F31">
        <v>-2.2834047097057414E-2</v>
      </c>
      <c r="G31">
        <v>-9.5942416419317333E-3</v>
      </c>
      <c r="H31">
        <v>-2.9663489312178057E-4</v>
      </c>
      <c r="I31">
        <v>4.930470112404722E-3</v>
      </c>
      <c r="J31">
        <v>5.8827724072747015E-3</v>
      </c>
      <c r="K31">
        <v>-4.4299994262455775E-3</v>
      </c>
      <c r="L31">
        <v>6.1710381960508251E-4</v>
      </c>
      <c r="M31">
        <v>-4.2729629075016304E-2</v>
      </c>
      <c r="N31">
        <v>-2.164092952513544E-3</v>
      </c>
      <c r="O31">
        <v>1.3539919218792714E-3</v>
      </c>
      <c r="P31">
        <v>-1.692914844197185E-3</v>
      </c>
      <c r="Q31">
        <v>-3.7979877087152645E-3</v>
      </c>
      <c r="R31">
        <v>3.2280830699447961E-3</v>
      </c>
      <c r="S31">
        <v>7.8509258201086805E-3</v>
      </c>
      <c r="T31">
        <v>-2.0136155267930118E-2</v>
      </c>
      <c r="U31">
        <v>2.9189463626655152E-3</v>
      </c>
      <c r="V31">
        <v>8.0587675845574316E-4</v>
      </c>
      <c r="W31">
        <v>-2.3568641318009828E-2</v>
      </c>
      <c r="X31">
        <v>1.150814201047241E-4</v>
      </c>
      <c r="Y31">
        <v>-2.8151288335430879E-3</v>
      </c>
      <c r="Z31">
        <v>1.2119271039358478E-3</v>
      </c>
      <c r="AA31">
        <v>-5.0089937040736499E-3</v>
      </c>
      <c r="AB31">
        <v>-3.3822200098051255E-4</v>
      </c>
      <c r="AC31">
        <v>-1.4818903698804434E-2</v>
      </c>
      <c r="AD31">
        <v>1.3179441033984388E-4</v>
      </c>
      <c r="AE31">
        <v>4.3421214376570725E-4</v>
      </c>
      <c r="AF31">
        <v>1.0598653106670861E-2</v>
      </c>
      <c r="AG31">
        <v>-4.0538139505840167E-3</v>
      </c>
      <c r="AH31">
        <v>3.3949018930893608E-3</v>
      </c>
      <c r="AI31">
        <v>2.1002359169112147E-3</v>
      </c>
      <c r="AJ31">
        <v>1.1545459805224834E-2</v>
      </c>
      <c r="AK31">
        <v>-3.1537222003657477E-3</v>
      </c>
      <c r="AL31">
        <v>0</v>
      </c>
      <c r="AM31">
        <v>-1.2865007180469124E-3</v>
      </c>
      <c r="AN31">
        <v>-5.961449294561833E-4</v>
      </c>
      <c r="AO31">
        <v>-7.0637315836330006E-4</v>
      </c>
      <c r="AP31">
        <v>-1.3791935271466414E-4</v>
      </c>
      <c r="AQ31">
        <v>0</v>
      </c>
      <c r="AR31">
        <v>6.4679070339345021E-4</v>
      </c>
      <c r="AS31">
        <v>1.5564762069163934E-2</v>
      </c>
      <c r="AT31">
        <v>-1.4007578397223099E-4</v>
      </c>
      <c r="AU31">
        <v>4.7624247447344619E-4</v>
      </c>
      <c r="AV31">
        <v>1.0374860075900293E-3</v>
      </c>
      <c r="AW31">
        <v>1.0015902572193228E-3</v>
      </c>
      <c r="AX31">
        <v>-3.0469629727760484E-3</v>
      </c>
      <c r="AY31">
        <v>-7.2862158044644627E-4</v>
      </c>
      <c r="AZ31">
        <v>3.974299529707889E-4</v>
      </c>
      <c r="BA31">
        <v>1.8416849032705962E-4</v>
      </c>
      <c r="BB31">
        <v>-2.5832946943101279E-3</v>
      </c>
      <c r="BC31">
        <v>0</v>
      </c>
      <c r="BD31">
        <v>-2.6495330198052594E-4</v>
      </c>
      <c r="BE31">
        <v>0</v>
      </c>
      <c r="BF31">
        <v>0</v>
      </c>
      <c r="BG31">
        <v>1.9276137867541285E-3</v>
      </c>
      <c r="BH31">
        <v>0</v>
      </c>
      <c r="BI31">
        <v>9.1261349657156257E-4</v>
      </c>
      <c r="BJ31">
        <v>9.4942171586397377E-4</v>
      </c>
      <c r="BK31">
        <v>-1.3247665099026297E-3</v>
      </c>
      <c r="BL31">
        <v>0</v>
      </c>
      <c r="BM31">
        <v>1.2484035423324037E-3</v>
      </c>
      <c r="BN31">
        <v>-1.1997367161321206E-2</v>
      </c>
      <c r="BO31">
        <v>0</v>
      </c>
      <c r="BP31">
        <v>-5.9250370151482461E-4</v>
      </c>
      <c r="BQ31">
        <v>-3.0830864715675763E-4</v>
      </c>
      <c r="BR31">
        <v>1.0825551909474269E-4</v>
      </c>
      <c r="BS31">
        <v>4.2004718338224294E-3</v>
      </c>
      <c r="BT31">
        <v>0</v>
      </c>
      <c r="BU31">
        <v>-2.6797193100360807E-4</v>
      </c>
      <c r="BV31">
        <v>-4.6035636219116383E-3</v>
      </c>
      <c r="BW31">
        <v>0</v>
      </c>
      <c r="BX31">
        <v>0</v>
      </c>
      <c r="BY31">
        <v>0</v>
      </c>
      <c r="BZ31">
        <v>0</v>
      </c>
      <c r="CA31">
        <v>1.9918517509922396E-4</v>
      </c>
      <c r="CB31">
        <v>0</v>
      </c>
      <c r="CC31">
        <v>0</v>
      </c>
      <c r="CD31">
        <v>-3.1647390528799128E-4</v>
      </c>
      <c r="CE31">
        <v>-7.1804691239827668E-4</v>
      </c>
      <c r="CF31">
        <v>0</v>
      </c>
      <c r="CG31">
        <v>-1.1608762977908485E-4</v>
      </c>
      <c r="CH31">
        <v>2.716278217293498E-4</v>
      </c>
      <c r="CI31">
        <v>0</v>
      </c>
      <c r="CJ31">
        <v>3.2762716029158815E-4</v>
      </c>
      <c r="CK31">
        <v>1.150814201047241E-4</v>
      </c>
      <c r="CL31">
        <v>-5.6373334648864362E-4</v>
      </c>
      <c r="CM31">
        <v>0</v>
      </c>
      <c r="CN31">
        <v>0</v>
      </c>
      <c r="CO31">
        <v>0</v>
      </c>
      <c r="CP31">
        <v>0</v>
      </c>
      <c r="CQ31">
        <v>-4.9678744121348616E-4</v>
      </c>
      <c r="CR31">
        <v>0</v>
      </c>
      <c r="CS31">
        <v>-7.6174074319401209E-4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2.1022742785376906E-3</v>
      </c>
    </row>
    <row r="32" spans="1:103" x14ac:dyDescent="0.25">
      <c r="A32" t="s">
        <v>337</v>
      </c>
      <c r="B32" t="s">
        <v>192</v>
      </c>
      <c r="C32">
        <v>1.3811785488117854</v>
      </c>
      <c r="D32">
        <v>-9.0316432399542724E-3</v>
      </c>
      <c r="E32">
        <v>-3.071549989700571E-2</v>
      </c>
      <c r="F32">
        <v>-2.3058275551249216E-3</v>
      </c>
      <c r="G32">
        <v>1.6701552590147717E-2</v>
      </c>
      <c r="H32">
        <v>1.8633692607412707E-3</v>
      </c>
      <c r="I32">
        <v>3.0884744333972789E-3</v>
      </c>
      <c r="J32">
        <v>1.0631614555078606E-3</v>
      </c>
      <c r="K32">
        <v>4.8916777335291164E-3</v>
      </c>
      <c r="L32">
        <v>1.4413434523671415E-2</v>
      </c>
      <c r="M32">
        <v>-5.1518587534720717E-3</v>
      </c>
      <c r="N32">
        <v>-5.4721578546323198E-4</v>
      </c>
      <c r="O32">
        <v>3.6859515771976836E-3</v>
      </c>
      <c r="P32">
        <v>6.4336979298772754E-4</v>
      </c>
      <c r="Q32">
        <v>2.8305251574616067E-3</v>
      </c>
      <c r="R32">
        <v>1.4391319133539894E-3</v>
      </c>
      <c r="S32">
        <v>-6.4145178987859517E-4</v>
      </c>
      <c r="T32">
        <v>8.7635110967130905E-3</v>
      </c>
      <c r="U32">
        <v>-4.4424963457965995E-4</v>
      </c>
      <c r="V32">
        <v>-4.6941193217651435E-4</v>
      </c>
      <c r="W32">
        <v>1.9010814327593654E-3</v>
      </c>
      <c r="X32">
        <v>1.7071095533566678E-3</v>
      </c>
      <c r="Y32">
        <v>1.968117776623716E-3</v>
      </c>
      <c r="Z32">
        <v>7.6517046777149615E-4</v>
      </c>
      <c r="AA32">
        <v>-2.5246642776879102E-3</v>
      </c>
      <c r="AB32">
        <v>1.0592823598914065E-3</v>
      </c>
      <c r="AC32">
        <v>-1.1257753911967255E-3</v>
      </c>
      <c r="AD32">
        <v>2.9912421976010985E-4</v>
      </c>
      <c r="AE32">
        <v>0</v>
      </c>
      <c r="AF32">
        <v>-1.7644730411514498E-3</v>
      </c>
      <c r="AG32">
        <v>-1.6873709015797283E-3</v>
      </c>
      <c r="AH32">
        <v>1.849328927795232E-3</v>
      </c>
      <c r="AI32">
        <v>3.7138226339213966E-4</v>
      </c>
      <c r="AJ32">
        <v>1.3099166042335542E-3</v>
      </c>
      <c r="AK32">
        <v>-2.4036315207269562E-3</v>
      </c>
      <c r="AL32">
        <v>1.6184688673771643E-3</v>
      </c>
      <c r="AM32">
        <v>-1.9252804564521631E-4</v>
      </c>
      <c r="AN32">
        <v>8.9273027558778133E-4</v>
      </c>
      <c r="AO32">
        <v>4.3899360715559581E-4</v>
      </c>
      <c r="AP32">
        <v>4.6005136024372434E-4</v>
      </c>
      <c r="AQ32">
        <v>4.8859437505725713E-4</v>
      </c>
      <c r="AR32">
        <v>6.1094463677886714E-4</v>
      </c>
      <c r="AS32">
        <v>5.7430250207925236E-4</v>
      </c>
      <c r="AT32">
        <v>-1.2509818753091088E-3</v>
      </c>
      <c r="AU32">
        <v>3.8169289643648905E-4</v>
      </c>
      <c r="AV32">
        <v>-6.4003723853024177E-4</v>
      </c>
      <c r="AW32">
        <v>2.2909322570703566E-3</v>
      </c>
      <c r="AX32">
        <v>-2.8501043402047005E-4</v>
      </c>
      <c r="AY32">
        <v>9.2056648435326848E-4</v>
      </c>
      <c r="AZ32">
        <v>8.7090144522877192E-4</v>
      </c>
      <c r="BA32">
        <v>0</v>
      </c>
      <c r="BB32">
        <v>0</v>
      </c>
      <c r="BC32">
        <v>-4.3638902627061939E-4</v>
      </c>
      <c r="BD32">
        <v>-8.8890260507391199E-4</v>
      </c>
      <c r="BE32">
        <v>-5.4966867193941428E-4</v>
      </c>
      <c r="BF32">
        <v>-2.7343340997032575E-3</v>
      </c>
      <c r="BG32">
        <v>0</v>
      </c>
      <c r="BH32">
        <v>4.3332068151982284E-4</v>
      </c>
      <c r="BI32">
        <v>3.9698292973402142E-4</v>
      </c>
      <c r="BJ32">
        <v>6.0326020521905659E-5</v>
      </c>
      <c r="BK32">
        <v>-9.3480677909315397E-4</v>
      </c>
      <c r="BL32">
        <v>-1.3514951397164979E-4</v>
      </c>
      <c r="BM32">
        <v>-1.000099829192482E-3</v>
      </c>
      <c r="BN32">
        <v>-9.018706542926134E-4</v>
      </c>
      <c r="BO32">
        <v>-2.6183341576237161E-3</v>
      </c>
      <c r="BP32">
        <v>2.521430657949754E-4</v>
      </c>
      <c r="BQ32">
        <v>-5.5984520235853748E-4</v>
      </c>
      <c r="BR32">
        <v>0</v>
      </c>
      <c r="BS32">
        <v>0</v>
      </c>
      <c r="BT32">
        <v>0</v>
      </c>
      <c r="BU32">
        <v>0</v>
      </c>
      <c r="BV32">
        <v>-3.921542549243926E-4</v>
      </c>
      <c r="BW32">
        <v>0</v>
      </c>
      <c r="BX32">
        <v>0</v>
      </c>
      <c r="BY32">
        <v>0</v>
      </c>
      <c r="BZ32">
        <v>0</v>
      </c>
      <c r="CA32">
        <v>1.387762921175506E-2</v>
      </c>
      <c r="CB32">
        <v>0</v>
      </c>
      <c r="CC32">
        <v>0</v>
      </c>
      <c r="CD32">
        <v>5.2084114463144958E-4</v>
      </c>
      <c r="CE32">
        <v>0</v>
      </c>
      <c r="CF32">
        <v>0</v>
      </c>
      <c r="CG32">
        <v>-5.5094442166045638E-5</v>
      </c>
      <c r="CH32">
        <v>6.1094463677886714E-4</v>
      </c>
      <c r="CI32">
        <v>-5.9867885211201772E-6</v>
      </c>
      <c r="CJ32">
        <v>0</v>
      </c>
      <c r="CK32">
        <v>0</v>
      </c>
      <c r="CL32">
        <v>0</v>
      </c>
      <c r="CM32">
        <v>-2.0364821225962238E-4</v>
      </c>
      <c r="CN32">
        <v>0</v>
      </c>
      <c r="CO32">
        <v>-2.6183341576237163E-4</v>
      </c>
      <c r="CP32">
        <v>0</v>
      </c>
      <c r="CQ32">
        <v>0</v>
      </c>
      <c r="CR32">
        <v>1.3741716798485357E-3</v>
      </c>
      <c r="CS32">
        <v>0</v>
      </c>
      <c r="CT32">
        <v>5.4167779171126096E-5</v>
      </c>
      <c r="CU32">
        <v>1.2363045346814455E-5</v>
      </c>
      <c r="CV32">
        <v>0</v>
      </c>
      <c r="CW32">
        <v>3.3352683940500916E-5</v>
      </c>
      <c r="CX32">
        <v>0</v>
      </c>
      <c r="CY32">
        <v>0</v>
      </c>
    </row>
    <row r="33" spans="1:103" x14ac:dyDescent="0.25">
      <c r="A33" t="s">
        <v>338</v>
      </c>
      <c r="B33" t="s">
        <v>192</v>
      </c>
      <c r="C33">
        <v>8.1719305584605648E-2</v>
      </c>
      <c r="D33">
        <v>-7.4962965801483095E-2</v>
      </c>
      <c r="E33">
        <v>-6.2897292142089292E-4</v>
      </c>
      <c r="F33">
        <v>3.2051394617942666E-2</v>
      </c>
      <c r="G33">
        <v>6.6127288795652189E-2</v>
      </c>
      <c r="H33">
        <v>2.0942699930922583E-3</v>
      </c>
      <c r="I33">
        <v>9.1064107680586294E-3</v>
      </c>
      <c r="J33">
        <v>1.0968810845457075E-2</v>
      </c>
      <c r="K33">
        <v>1.1464644632296919E-2</v>
      </c>
      <c r="L33">
        <v>1.8444292097341341E-2</v>
      </c>
      <c r="M33">
        <v>8.8549844284059459E-3</v>
      </c>
      <c r="N33">
        <v>5.3424918202233541E-3</v>
      </c>
      <c r="O33">
        <v>3.3041165669838893E-3</v>
      </c>
      <c r="P33">
        <v>3.1589504339748012E-4</v>
      </c>
      <c r="Q33">
        <v>1.2033039461113329E-2</v>
      </c>
      <c r="R33">
        <v>1.547968895500006E-3</v>
      </c>
      <c r="S33">
        <v>3.3619949449140755E-3</v>
      </c>
      <c r="T33">
        <v>1.6714445029688697E-2</v>
      </c>
      <c r="U33">
        <v>1.3428543118201419E-3</v>
      </c>
      <c r="V33">
        <v>7.1351691276953409E-4</v>
      </c>
      <c r="W33">
        <v>1.1760214643682885E-4</v>
      </c>
      <c r="X33">
        <v>8.4654548972656578E-5</v>
      </c>
      <c r="Y33">
        <v>0</v>
      </c>
      <c r="Z33">
        <v>1.1851636856171921E-3</v>
      </c>
      <c r="AA33">
        <v>0</v>
      </c>
      <c r="AB33">
        <v>3.5993233272144836E-4</v>
      </c>
      <c r="AC33">
        <v>5.5745286052455477E-4</v>
      </c>
      <c r="AD33">
        <v>-1.0786955109436122E-3</v>
      </c>
      <c r="AE33">
        <v>6.6566651786666153E-4</v>
      </c>
      <c r="AF33">
        <v>5.2243950223125203E-2</v>
      </c>
      <c r="AG33">
        <v>-7.5461766458594752E-3</v>
      </c>
      <c r="AH33">
        <v>1.6426992950281049E-3</v>
      </c>
      <c r="AI33">
        <v>8.1026496873828446E-4</v>
      </c>
      <c r="AJ33">
        <v>0</v>
      </c>
      <c r="AK33">
        <v>0</v>
      </c>
      <c r="AL33">
        <v>6.3202550778635456E-4</v>
      </c>
      <c r="AM33">
        <v>2.2331925056950317E-4</v>
      </c>
      <c r="AN33">
        <v>0</v>
      </c>
      <c r="AO33">
        <v>1.0884156296484417E-4</v>
      </c>
      <c r="AP33">
        <v>2.5060020746628863E-4</v>
      </c>
      <c r="AQ33">
        <v>0</v>
      </c>
      <c r="AR33">
        <v>-4.3536625185937669E-4</v>
      </c>
      <c r="AS33">
        <v>1.2057733146168519E-3</v>
      </c>
      <c r="AT33">
        <v>0</v>
      </c>
      <c r="AU33">
        <v>1.487501360519537E-3</v>
      </c>
      <c r="AV33">
        <v>-1.0944212487689507E-3</v>
      </c>
      <c r="AW33">
        <v>3.0651454669858476E-4</v>
      </c>
      <c r="AX33">
        <v>0</v>
      </c>
      <c r="AY33">
        <v>0</v>
      </c>
      <c r="AZ33">
        <v>1.9668369973336133E-4</v>
      </c>
      <c r="BA33">
        <v>-1.7996616636072418E-4</v>
      </c>
      <c r="BB33">
        <v>2.6363845251484476E-3</v>
      </c>
      <c r="BC33">
        <v>4.8188662114804365E-4</v>
      </c>
      <c r="BD33">
        <v>0</v>
      </c>
      <c r="BE33">
        <v>0</v>
      </c>
      <c r="BF33">
        <v>0</v>
      </c>
      <c r="BG33">
        <v>9.8562082018164455E-3</v>
      </c>
      <c r="BH33">
        <v>0</v>
      </c>
      <c r="BI33">
        <v>2.4187013992187594E-4</v>
      </c>
      <c r="BJ33">
        <v>9.2258659733288604E-4</v>
      </c>
      <c r="BK33">
        <v>1.1198671052991185E-3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5.8048833581250225E-4</v>
      </c>
      <c r="BS33">
        <v>-2.6994924954108627E-4</v>
      </c>
      <c r="BT33">
        <v>0</v>
      </c>
      <c r="BU33">
        <v>0</v>
      </c>
      <c r="BV33">
        <v>0</v>
      </c>
      <c r="BW33">
        <v>-1.6676379407300611E-3</v>
      </c>
      <c r="BX33">
        <v>2.907805257462725E-4</v>
      </c>
      <c r="BY33">
        <v>1.9299533643558561E-4</v>
      </c>
      <c r="BZ33">
        <v>5.6481744382388065E-4</v>
      </c>
      <c r="CA33">
        <v>0</v>
      </c>
      <c r="CB33">
        <v>-4.1106186320289794E-4</v>
      </c>
      <c r="CC33">
        <v>7.0142340577344019E-4</v>
      </c>
      <c r="CD33">
        <v>0</v>
      </c>
      <c r="CE33">
        <v>0</v>
      </c>
      <c r="CF33">
        <v>4.7164677284765809E-4</v>
      </c>
      <c r="CG33">
        <v>1.6930909794531316E-4</v>
      </c>
      <c r="CH33">
        <v>0</v>
      </c>
      <c r="CI33">
        <v>-3.4265350877192981E-5</v>
      </c>
      <c r="CJ33">
        <v>4.3466174402821456E-4</v>
      </c>
      <c r="CK33">
        <v>0</v>
      </c>
      <c r="CL33">
        <v>0</v>
      </c>
      <c r="CM33">
        <v>0</v>
      </c>
      <c r="CN33">
        <v>1.1168094499021471E-3</v>
      </c>
      <c r="CO33">
        <v>1.4757774099946554E-4</v>
      </c>
      <c r="CP33">
        <v>-5.6839482881640847E-4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</row>
    <row r="34" spans="1:103" x14ac:dyDescent="0.25">
      <c r="A34" t="s">
        <v>339</v>
      </c>
      <c r="B34" t="s">
        <v>192</v>
      </c>
      <c r="C34">
        <v>0.89103796789052359</v>
      </c>
      <c r="D34">
        <v>-4.2055128857149404E-3</v>
      </c>
      <c r="E34">
        <v>4.9523103113588374E-2</v>
      </c>
      <c r="F34">
        <v>-2.2219297066793833E-2</v>
      </c>
      <c r="G34">
        <v>1.233123525781471E-2</v>
      </c>
      <c r="H34">
        <v>-1.1213184151882371E-3</v>
      </c>
      <c r="I34">
        <v>3.8110584353929795E-3</v>
      </c>
      <c r="J34">
        <v>2.4758204179664116E-3</v>
      </c>
      <c r="K34">
        <v>1.8403411032766125E-2</v>
      </c>
      <c r="L34">
        <v>9.8684172550517202E-3</v>
      </c>
      <c r="M34">
        <v>1.5068892655758235E-3</v>
      </c>
      <c r="N34">
        <v>3.6393566415222926E-3</v>
      </c>
      <c r="O34">
        <v>-1.043497998482852E-3</v>
      </c>
      <c r="P34">
        <v>1.7404097873364326E-2</v>
      </c>
      <c r="Q34">
        <v>-4.1650756515044692E-3</v>
      </c>
      <c r="R34">
        <v>3.7608321629218795E-3</v>
      </c>
      <c r="S34">
        <v>-1.1419511786761832E-3</v>
      </c>
      <c r="T34">
        <v>-4.1842071692817957E-3</v>
      </c>
      <c r="U34">
        <v>4.2211338515300931E-3</v>
      </c>
      <c r="V34">
        <v>-7.2864957513354024E-4</v>
      </c>
      <c r="W34">
        <v>-2.7164140083180666E-3</v>
      </c>
      <c r="X34">
        <v>-1.7475900128569111E-3</v>
      </c>
      <c r="Y34">
        <v>3.4878484598745152E-4</v>
      </c>
      <c r="Z34">
        <v>1.8956889766483928E-3</v>
      </c>
      <c r="AA34">
        <v>-3.5757559711606739E-3</v>
      </c>
      <c r="AB34">
        <v>1.241371359403479E-3</v>
      </c>
      <c r="AC34">
        <v>3.094623724049944E-3</v>
      </c>
      <c r="AD34">
        <v>6.0009214889382573E-3</v>
      </c>
      <c r="AE34">
        <v>8.4544214916530041E-4</v>
      </c>
      <c r="AF34">
        <v>-5.532332913600873E-5</v>
      </c>
      <c r="AG34">
        <v>-4.8496216214901806E-3</v>
      </c>
      <c r="AH34">
        <v>-5.3268820663393307E-4</v>
      </c>
      <c r="AI34">
        <v>1.9790267403142076E-4</v>
      </c>
      <c r="AJ34">
        <v>-2.3727516264829699E-3</v>
      </c>
      <c r="AK34">
        <v>-6.7265865025400821E-4</v>
      </c>
      <c r="AL34">
        <v>-8.2841809047140276E-4</v>
      </c>
      <c r="AM34">
        <v>1.1260414073987067E-3</v>
      </c>
      <c r="AN34">
        <v>1.9662892185137132E-3</v>
      </c>
      <c r="AO34">
        <v>1.9604787423328799E-3</v>
      </c>
      <c r="AP34">
        <v>1.4433502507413497E-3</v>
      </c>
      <c r="AQ34">
        <v>-1.5792830718203851E-2</v>
      </c>
      <c r="AR34">
        <v>-7.1014763595589607E-4</v>
      </c>
      <c r="AS34">
        <v>6.1487050474280094E-4</v>
      </c>
      <c r="AT34">
        <v>2.541470052613239E-3</v>
      </c>
      <c r="AU34">
        <v>0</v>
      </c>
      <c r="AV34">
        <v>6.3539525322369654E-4</v>
      </c>
      <c r="AW34">
        <v>-7.5986812626916171E-4</v>
      </c>
      <c r="AX34">
        <v>-1.6753964795480263E-4</v>
      </c>
      <c r="AY34">
        <v>1.256503255850567E-3</v>
      </c>
      <c r="AZ34">
        <v>1.083909549616894E-3</v>
      </c>
      <c r="BA34">
        <v>3.8649208414395097E-4</v>
      </c>
      <c r="BB34">
        <v>-2.296211251435132E-4</v>
      </c>
      <c r="BC34">
        <v>0</v>
      </c>
      <c r="BD34">
        <v>1.2521024107643431E-3</v>
      </c>
      <c r="BE34">
        <v>-1.785942084449547E-4</v>
      </c>
      <c r="BF34">
        <v>1.3116083005956945E-3</v>
      </c>
      <c r="BG34">
        <v>7.5418511232330484E-4</v>
      </c>
      <c r="BH34">
        <v>-1.2784240416402908E-3</v>
      </c>
      <c r="BI34">
        <v>3.5507381797794804E-4</v>
      </c>
      <c r="BJ34">
        <v>-3.9892513783995089E-5</v>
      </c>
      <c r="BK34">
        <v>-6.2666148693068082E-4</v>
      </c>
      <c r="BL34">
        <v>-2.0410766679423395E-4</v>
      </c>
      <c r="BM34">
        <v>0</v>
      </c>
      <c r="BN34">
        <v>-3.0616150019135096E-4</v>
      </c>
      <c r="BO34">
        <v>3.5354916868786321E-3</v>
      </c>
      <c r="BP34">
        <v>5.2326667912539707E-4</v>
      </c>
      <c r="BQ34">
        <v>-1.4524884259943852E-4</v>
      </c>
      <c r="BR34">
        <v>0</v>
      </c>
      <c r="BS34">
        <v>7.8490001868809572E-4</v>
      </c>
      <c r="BT34">
        <v>0</v>
      </c>
      <c r="BU34">
        <v>0</v>
      </c>
      <c r="BV34">
        <v>1.1212857409829938E-4</v>
      </c>
      <c r="BW34">
        <v>0</v>
      </c>
      <c r="BX34">
        <v>-2.3376763646044447E-4</v>
      </c>
      <c r="BY34">
        <v>-3.0105880852149508E-3</v>
      </c>
      <c r="BZ34">
        <v>0</v>
      </c>
      <c r="CA34">
        <v>0</v>
      </c>
      <c r="CB34">
        <v>1.3748638411992533E-4</v>
      </c>
      <c r="CC34">
        <v>1.3522132925118001E-3</v>
      </c>
      <c r="CD34">
        <v>-8.1857508859697068E-5</v>
      </c>
      <c r="CE34">
        <v>-5.6129608368414336E-4</v>
      </c>
      <c r="CF34">
        <v>3.5507381797794804E-4</v>
      </c>
      <c r="CG34">
        <v>6.5921325523938493E-4</v>
      </c>
      <c r="CH34">
        <v>-2.692668747555964E-4</v>
      </c>
      <c r="CI34">
        <v>2.2425714819659877E-4</v>
      </c>
      <c r="CJ34">
        <v>0</v>
      </c>
      <c r="CK34">
        <v>0</v>
      </c>
      <c r="CL34">
        <v>3.6981271627440103E-4</v>
      </c>
      <c r="CM34">
        <v>5.5239054343659893E-4</v>
      </c>
      <c r="CN34">
        <v>0</v>
      </c>
      <c r="CO34">
        <v>-9.311387181892627E-5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1.4950476546439918E-4</v>
      </c>
      <c r="CV34">
        <v>0</v>
      </c>
      <c r="CW34">
        <v>0</v>
      </c>
      <c r="CX34">
        <v>0</v>
      </c>
      <c r="CY34">
        <v>0</v>
      </c>
    </row>
    <row r="35" spans="1:103" x14ac:dyDescent="0.25">
      <c r="A35" t="s">
        <v>340</v>
      </c>
      <c r="B35" t="s">
        <v>192</v>
      </c>
      <c r="C35">
        <v>0.56608153198897437</v>
      </c>
      <c r="D35">
        <v>-3.7768926884881766E-3</v>
      </c>
      <c r="E35">
        <v>-5.4953748847485669E-3</v>
      </c>
      <c r="F35">
        <v>-4.6144472987264713E-3</v>
      </c>
      <c r="G35">
        <v>-4.2550521105442517E-2</v>
      </c>
      <c r="H35">
        <v>7.4538004012361138E-4</v>
      </c>
      <c r="I35">
        <v>-2.9039890378307689E-4</v>
      </c>
      <c r="J35">
        <v>-1.0425508693002981E-3</v>
      </c>
      <c r="K35">
        <v>-2.7715929545059532E-3</v>
      </c>
      <c r="L35">
        <v>-5.3184406585928337E-4</v>
      </c>
      <c r="M35">
        <v>1.4684496091927526E-2</v>
      </c>
      <c r="N35">
        <v>-7.2502732353123137E-4</v>
      </c>
      <c r="O35">
        <v>1.4008221461738992E-2</v>
      </c>
      <c r="P35">
        <v>-1.039432053521716E-3</v>
      </c>
      <c r="Q35">
        <v>9.7087970873827589E-3</v>
      </c>
      <c r="R35">
        <v>-3.0486501900047029E-3</v>
      </c>
      <c r="S35">
        <v>2.970629084780988E-3</v>
      </c>
      <c r="T35">
        <v>-3.140808222392843E-3</v>
      </c>
      <c r="U35">
        <v>-4.3366347425696197E-4</v>
      </c>
      <c r="V35">
        <v>0</v>
      </c>
      <c r="W35">
        <v>-6.4767153433043356E-3</v>
      </c>
      <c r="X35">
        <v>1.2315207212828102E-3</v>
      </c>
      <c r="Y35">
        <v>4.594501701541626E-3</v>
      </c>
      <c r="Z35">
        <v>2.450500955955352E-4</v>
      </c>
      <c r="AA35">
        <v>4.1254648780804051E-2</v>
      </c>
      <c r="AB35">
        <v>-2.5704740890437764E-4</v>
      </c>
      <c r="AC35">
        <v>-2.3426061493411421E-4</v>
      </c>
      <c r="AD35">
        <v>2.5394681412044783E-4</v>
      </c>
      <c r="AE35">
        <v>0</v>
      </c>
      <c r="AF35">
        <v>-3.6343854152679411E-4</v>
      </c>
      <c r="AG35">
        <v>-1.1770361897183402E-3</v>
      </c>
      <c r="AH35">
        <v>1.301947851088964E-3</v>
      </c>
      <c r="AI35">
        <v>-1.8062772931717744E-4</v>
      </c>
      <c r="AJ35">
        <v>5.1402853430981572E-5</v>
      </c>
      <c r="AK35">
        <v>-1.3056449973633893E-3</v>
      </c>
      <c r="AL35">
        <v>1.8898890933505745E-3</v>
      </c>
      <c r="AM35">
        <v>-1.9808442900966217E-4</v>
      </c>
      <c r="AN35">
        <v>-3.4829290530886646E-3</v>
      </c>
      <c r="AO35">
        <v>0</v>
      </c>
      <c r="AP35">
        <v>-5.4289131568326511E-4</v>
      </c>
      <c r="AQ35">
        <v>-1.6532665235496289E-4</v>
      </c>
      <c r="AR35">
        <v>2.8208643809288464E-4</v>
      </c>
      <c r="AS35">
        <v>1.2952422451062992E-4</v>
      </c>
      <c r="AT35">
        <v>7.5452716297786719E-5</v>
      </c>
      <c r="AU35">
        <v>-3.1126348607910101E-4</v>
      </c>
      <c r="AV35">
        <v>7.1680080482897383E-4</v>
      </c>
      <c r="AW35">
        <v>1.5507367453329178E-3</v>
      </c>
      <c r="AX35">
        <v>-2.6354319180087849E-4</v>
      </c>
      <c r="AY35">
        <v>2.6338784914082039E-4</v>
      </c>
      <c r="AZ35">
        <v>1.1389898689354279E-3</v>
      </c>
      <c r="BA35">
        <v>0</v>
      </c>
      <c r="BB35">
        <v>0</v>
      </c>
      <c r="BC35">
        <v>-2.3426061493411421E-4</v>
      </c>
      <c r="BD35">
        <v>0</v>
      </c>
      <c r="BE35">
        <v>-1.2312633996697463E-3</v>
      </c>
      <c r="BF35">
        <v>0</v>
      </c>
      <c r="BG35">
        <v>0</v>
      </c>
      <c r="BH35">
        <v>-3.5462040176638155E-4</v>
      </c>
      <c r="BI35">
        <v>-4.2607093533247723E-5</v>
      </c>
      <c r="BJ35">
        <v>1.166224849270765E-4</v>
      </c>
      <c r="BK35">
        <v>-3.3009037138546026E-4</v>
      </c>
      <c r="BL35">
        <v>8.4257374407499161E-5</v>
      </c>
      <c r="BM35">
        <v>-1.0079337650651331E-3</v>
      </c>
      <c r="BN35">
        <v>0</v>
      </c>
      <c r="BO35">
        <v>0</v>
      </c>
      <c r="BP35">
        <v>-2.386014713911123E-5</v>
      </c>
      <c r="BQ35">
        <v>-5.515155353791859E-4</v>
      </c>
      <c r="BR35">
        <v>0</v>
      </c>
      <c r="BS35">
        <v>0</v>
      </c>
      <c r="BT35">
        <v>4.3138431918815322E-4</v>
      </c>
      <c r="BU35">
        <v>0</v>
      </c>
      <c r="BV35">
        <v>-1.1566137925115986E-4</v>
      </c>
      <c r="BW35">
        <v>0</v>
      </c>
      <c r="BX35">
        <v>0</v>
      </c>
      <c r="BY35">
        <v>0</v>
      </c>
      <c r="BZ35">
        <v>0</v>
      </c>
      <c r="CA35">
        <v>1.3233328947698294E-2</v>
      </c>
      <c r="CB35">
        <v>0</v>
      </c>
      <c r="CC35">
        <v>0</v>
      </c>
      <c r="CD35">
        <v>-6.5031477297165146E-4</v>
      </c>
      <c r="CE35">
        <v>0</v>
      </c>
      <c r="CF35">
        <v>3.5211267605633805E-4</v>
      </c>
      <c r="CG35">
        <v>7.8396586073195562E-5</v>
      </c>
      <c r="CH35">
        <v>-1.3688647256894222E-4</v>
      </c>
      <c r="CI35">
        <v>-1.3251395537592552E-4</v>
      </c>
      <c r="CJ35">
        <v>3.7726358148893358E-4</v>
      </c>
      <c r="CK35">
        <v>0</v>
      </c>
      <c r="CL35">
        <v>-9.9881868075215566E-5</v>
      </c>
      <c r="CM35">
        <v>0</v>
      </c>
      <c r="CN35">
        <v>5.4074446680080484E-4</v>
      </c>
      <c r="CO35">
        <v>0</v>
      </c>
      <c r="CP35">
        <v>0</v>
      </c>
      <c r="CQ35">
        <v>-3.1606891417883622E-5</v>
      </c>
      <c r="CR35">
        <v>0</v>
      </c>
      <c r="CS35">
        <v>0</v>
      </c>
      <c r="CT35">
        <v>-4.5540446191055561E-4</v>
      </c>
      <c r="CU35">
        <v>0</v>
      </c>
      <c r="CV35">
        <v>0</v>
      </c>
      <c r="CW35">
        <v>0</v>
      </c>
      <c r="CX35">
        <v>0</v>
      </c>
      <c r="CY35">
        <v>0</v>
      </c>
    </row>
    <row r="36" spans="1:103" x14ac:dyDescent="0.25">
      <c r="A36" t="s">
        <v>341</v>
      </c>
      <c r="B36" t="s">
        <v>192</v>
      </c>
      <c r="C36">
        <v>2.1155510307966403</v>
      </c>
      <c r="D36">
        <v>4.6627461365485373E-2</v>
      </c>
      <c r="E36">
        <v>-2.3109708652476663E-2</v>
      </c>
      <c r="F36">
        <v>6.7473137557144125E-3</v>
      </c>
      <c r="G36">
        <v>-2.7784029628636048E-2</v>
      </c>
      <c r="H36">
        <v>6.5612194399330345E-3</v>
      </c>
      <c r="I36">
        <v>6.5509558573720525E-3</v>
      </c>
      <c r="J36">
        <v>2.2145747483834008E-3</v>
      </c>
      <c r="K36">
        <v>1.5278452889751312E-2</v>
      </c>
      <c r="L36">
        <v>9.3283639613918612E-3</v>
      </c>
      <c r="M36">
        <v>8.9446671297022107E-3</v>
      </c>
      <c r="N36">
        <v>3.3206960711776173E-3</v>
      </c>
      <c r="O36">
        <v>-1.0408311523603657E-2</v>
      </c>
      <c r="P36">
        <v>-2.1422335298649391E-4</v>
      </c>
      <c r="Q36">
        <v>-4.6341683356571559E-3</v>
      </c>
      <c r="R36">
        <v>-3.7123092366226143E-4</v>
      </c>
      <c r="S36">
        <v>5.1316586561920043E-3</v>
      </c>
      <c r="T36">
        <v>4.7769764865573236E-3</v>
      </c>
      <c r="U36">
        <v>2.3281373682761315E-4</v>
      </c>
      <c r="V36">
        <v>-6.2449506953824244E-4</v>
      </c>
      <c r="W36">
        <v>1.0274513936456083E-3</v>
      </c>
      <c r="X36">
        <v>1.8714861229690558E-2</v>
      </c>
      <c r="Y36">
        <v>-6.194391260277058E-4</v>
      </c>
      <c r="Z36">
        <v>1.5499073262749995E-3</v>
      </c>
      <c r="AA36">
        <v>2.0022129722324675E-3</v>
      </c>
      <c r="AB36">
        <v>8.7970615185905265E-3</v>
      </c>
      <c r="AC36">
        <v>3.1448621398197322E-3</v>
      </c>
      <c r="AD36">
        <v>-1.5085879146773454E-3</v>
      </c>
      <c r="AE36">
        <v>-6.9046063991208182E-4</v>
      </c>
      <c r="AF36">
        <v>-5.895381455538605E-3</v>
      </c>
      <c r="AG36">
        <v>-1.0635433828823117E-2</v>
      </c>
      <c r="AH36">
        <v>1.6219504055701738E-2</v>
      </c>
      <c r="AI36">
        <v>-1.0448188457748103E-3</v>
      </c>
      <c r="AJ36">
        <v>3.3322443645867365E-3</v>
      </c>
      <c r="AK36">
        <v>0</v>
      </c>
      <c r="AL36">
        <v>1.674440071020339E-4</v>
      </c>
      <c r="AM36">
        <v>0</v>
      </c>
      <c r="AN36">
        <v>8.1669213341061171E-4</v>
      </c>
      <c r="AO36">
        <v>-1.4998033044846578E-3</v>
      </c>
      <c r="AP36">
        <v>0</v>
      </c>
      <c r="AQ36">
        <v>0</v>
      </c>
      <c r="AR36">
        <v>0</v>
      </c>
      <c r="AS36">
        <v>5.0055324305811686E-4</v>
      </c>
      <c r="AT36">
        <v>1.546154104935697E-4</v>
      </c>
      <c r="AU36">
        <v>6.1905636974081565E-5</v>
      </c>
      <c r="AV36">
        <v>4.3558749863878909E-4</v>
      </c>
      <c r="AW36">
        <v>1.4270556298527544E-3</v>
      </c>
      <c r="AX36">
        <v>0</v>
      </c>
      <c r="AY36">
        <v>2.5083798407858769E-3</v>
      </c>
      <c r="AZ36">
        <v>-1.4078161955175133E-4</v>
      </c>
      <c r="BA36">
        <v>0</v>
      </c>
      <c r="BB36">
        <v>0</v>
      </c>
      <c r="BC36">
        <v>-3.8624761846990375E-5</v>
      </c>
      <c r="BD36">
        <v>0</v>
      </c>
      <c r="BE36">
        <v>0</v>
      </c>
      <c r="BF36">
        <v>0</v>
      </c>
      <c r="BG36">
        <v>0</v>
      </c>
      <c r="BH36">
        <v>-1.1433820420280526E-3</v>
      </c>
      <c r="BI36">
        <v>-1.4046122495875245E-4</v>
      </c>
      <c r="BJ36">
        <v>-1.7423499945551564E-4</v>
      </c>
      <c r="BK36">
        <v>-4.9173878835562549E-4</v>
      </c>
      <c r="BL36">
        <v>0</v>
      </c>
      <c r="BM36">
        <v>0</v>
      </c>
      <c r="BN36">
        <v>0</v>
      </c>
      <c r="BO36">
        <v>0</v>
      </c>
      <c r="BP36">
        <v>-6.4746973837534992E-5</v>
      </c>
      <c r="BQ36">
        <v>7.0620983356770571E-4</v>
      </c>
      <c r="BR36">
        <v>-2.9640555492296551E-4</v>
      </c>
      <c r="BS36">
        <v>0</v>
      </c>
      <c r="BT36">
        <v>1.9445651280621532E-4</v>
      </c>
      <c r="BU36">
        <v>0</v>
      </c>
      <c r="BV36">
        <v>0</v>
      </c>
      <c r="BW36">
        <v>-1.0136276607726096E-3</v>
      </c>
      <c r="BX36">
        <v>0</v>
      </c>
      <c r="BY36">
        <v>-2.0006082145753806E-2</v>
      </c>
      <c r="BZ36">
        <v>0</v>
      </c>
      <c r="CA36">
        <v>0</v>
      </c>
      <c r="CB36">
        <v>4.7420833552874232E-4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2.9357555559552566E-4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-7.6022074557945715E-4</v>
      </c>
    </row>
    <row r="37" spans="1:103" x14ac:dyDescent="0.25">
      <c r="A37" t="s">
        <v>342</v>
      </c>
      <c r="B37" t="s">
        <v>192</v>
      </c>
      <c r="C37">
        <v>0.50770773638968492</v>
      </c>
      <c r="D37">
        <v>2.4598271201986543E-2</v>
      </c>
      <c r="E37">
        <v>-5.1683266688901247E-2</v>
      </c>
      <c r="F37">
        <v>-2.5696568436573655E-2</v>
      </c>
      <c r="G37">
        <v>-6.6219444739916145E-3</v>
      </c>
      <c r="H37">
        <v>-2.1493620162149974E-3</v>
      </c>
      <c r="I37">
        <v>-8.1892057409322736E-3</v>
      </c>
      <c r="J37">
        <v>-5.8435924608695143E-3</v>
      </c>
      <c r="K37">
        <v>-1.3509467495399767E-2</v>
      </c>
      <c r="L37">
        <v>-9.3143452211084006E-3</v>
      </c>
      <c r="M37">
        <v>-8.7049880097133988E-3</v>
      </c>
      <c r="N37">
        <v>-2.9102023555486064E-3</v>
      </c>
      <c r="O37">
        <v>-1.856425814480146E-3</v>
      </c>
      <c r="P37">
        <v>8.5640991800232467E-3</v>
      </c>
      <c r="Q37">
        <v>-2.9854551569279825E-3</v>
      </c>
      <c r="R37">
        <v>7.9108666225365511E-4</v>
      </c>
      <c r="S37">
        <v>-2.1597498822094534E-3</v>
      </c>
      <c r="T37">
        <v>-1.1626703623179975E-2</v>
      </c>
      <c r="U37">
        <v>-4.6646262889910644E-3</v>
      </c>
      <c r="V37">
        <v>-4.0649087952247757E-3</v>
      </c>
      <c r="W37">
        <v>9.8883282144612773E-4</v>
      </c>
      <c r="X37">
        <v>-1.5067636059406515E-3</v>
      </c>
      <c r="Y37">
        <v>-1.2945395363695555E-3</v>
      </c>
      <c r="Z37">
        <v>-5.2169433753700232E-4</v>
      </c>
      <c r="AA37">
        <v>-1.1519644640739218E-2</v>
      </c>
      <c r="AB37">
        <v>-1.9038262218674744E-3</v>
      </c>
      <c r="AC37">
        <v>-6.7530132320928514E-3</v>
      </c>
      <c r="AD37">
        <v>0</v>
      </c>
      <c r="AE37">
        <v>-6.569946300340637E-4</v>
      </c>
      <c r="AF37">
        <v>-3.0406927364211296E-3</v>
      </c>
      <c r="AG37">
        <v>-3.3860511558252652E-3</v>
      </c>
      <c r="AH37">
        <v>-6.3673975101200117E-4</v>
      </c>
      <c r="AI37">
        <v>3.7655425374577317E-4</v>
      </c>
      <c r="AJ37">
        <v>-4.9237529421525331E-3</v>
      </c>
      <c r="AK37">
        <v>6.9797179122021054E-3</v>
      </c>
      <c r="AL37">
        <v>-3.1084067482902676E-3</v>
      </c>
      <c r="AM37">
        <v>-7.2532848877725556E-4</v>
      </c>
      <c r="AN37">
        <v>7.0922373561835565E-4</v>
      </c>
      <c r="AO37">
        <v>1.2234810482785621E-3</v>
      </c>
      <c r="AP37">
        <v>2.3982525646972148E-4</v>
      </c>
      <c r="AQ37">
        <v>-3.926768426847518E-3</v>
      </c>
      <c r="AR37">
        <v>1.5419544249260786E-4</v>
      </c>
      <c r="AS37">
        <v>-9.4804053392270947E-5</v>
      </c>
      <c r="AT37">
        <v>1.4681772579342746E-4</v>
      </c>
      <c r="AU37">
        <v>6.7938586359981808E-5</v>
      </c>
      <c r="AV37">
        <v>0</v>
      </c>
      <c r="AW37">
        <v>-6.0223058487707671E-4</v>
      </c>
      <c r="AX37">
        <v>-3.7514672860717167E-3</v>
      </c>
      <c r="AY37">
        <v>-2.1384106307558359E-4</v>
      </c>
      <c r="AZ37">
        <v>0</v>
      </c>
      <c r="BA37">
        <v>3.1810507255242615E-4</v>
      </c>
      <c r="BB37">
        <v>-1.3102313346990099E-3</v>
      </c>
      <c r="BC37">
        <v>0</v>
      </c>
      <c r="BD37">
        <v>-3.2456994482310937E-4</v>
      </c>
      <c r="BE37">
        <v>-1.2649554604659641E-4</v>
      </c>
      <c r="BF37">
        <v>-2.7463610715801562E-4</v>
      </c>
      <c r="BG37">
        <v>-7.4379549483514574E-4</v>
      </c>
      <c r="BH37">
        <v>1.1521022837923695E-3</v>
      </c>
      <c r="BI37">
        <v>-3.07062493995197E-4</v>
      </c>
      <c r="BJ37">
        <v>0</v>
      </c>
      <c r="BK37">
        <v>-5.5606959356571542E-4</v>
      </c>
      <c r="BL37">
        <v>0</v>
      </c>
      <c r="BM37">
        <v>0</v>
      </c>
      <c r="BN37">
        <v>-2.5014595209687466E-4</v>
      </c>
      <c r="BO37">
        <v>-2.4966918832546877E-4</v>
      </c>
      <c r="BP37">
        <v>0</v>
      </c>
      <c r="BQ37">
        <v>-1.1235113474646094E-3</v>
      </c>
      <c r="BR37">
        <v>0</v>
      </c>
      <c r="BS37">
        <v>-5.2198327453953971E-5</v>
      </c>
      <c r="BT37">
        <v>0</v>
      </c>
      <c r="BU37">
        <v>6.8514938703599486E-4</v>
      </c>
      <c r="BV37">
        <v>0</v>
      </c>
      <c r="BW37">
        <v>0</v>
      </c>
      <c r="BX37">
        <v>-1.7924411263060884E-4</v>
      </c>
      <c r="BY37">
        <v>-1.1554404364348151E-3</v>
      </c>
      <c r="BZ37">
        <v>2.4469620965571242E-4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-2.4966918832546877E-4</v>
      </c>
      <c r="CI37">
        <v>0</v>
      </c>
      <c r="CJ37">
        <v>8.5884090831014458E-4</v>
      </c>
      <c r="CK37">
        <v>0</v>
      </c>
      <c r="CL37">
        <v>0</v>
      </c>
      <c r="CM37">
        <v>0</v>
      </c>
      <c r="CN37">
        <v>7.9013363564533307E-4</v>
      </c>
      <c r="CO37">
        <v>-2.9154423463518707E-4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2.5431290771631729E-5</v>
      </c>
      <c r="CX37">
        <v>0</v>
      </c>
      <c r="CY37">
        <v>0</v>
      </c>
    </row>
    <row r="38" spans="1:103" x14ac:dyDescent="0.25">
      <c r="A38" t="s">
        <v>343</v>
      </c>
      <c r="B38" t="s">
        <v>192</v>
      </c>
      <c r="C38">
        <v>1.9353258822051989</v>
      </c>
      <c r="D38">
        <v>-1.4718048606454953E-2</v>
      </c>
      <c r="E38">
        <v>-2.4517232196287889E-2</v>
      </c>
      <c r="F38">
        <v>2.1795798254590926E-2</v>
      </c>
      <c r="G38">
        <v>2.0400638339665433E-4</v>
      </c>
      <c r="H38">
        <v>1.791437001919141E-3</v>
      </c>
      <c r="I38">
        <v>-2.2467005512112274E-2</v>
      </c>
      <c r="J38">
        <v>2.7081085638421806E-2</v>
      </c>
      <c r="K38">
        <v>-1.1352049500557009E-2</v>
      </c>
      <c r="L38">
        <v>-8.7061367863298239E-4</v>
      </c>
      <c r="M38">
        <v>4.906927448802316E-2</v>
      </c>
      <c r="N38">
        <v>2.3507583867444842E-3</v>
      </c>
      <c r="O38">
        <v>2.4874618239604743E-3</v>
      </c>
      <c r="P38">
        <v>-3.1012897230340208E-4</v>
      </c>
      <c r="Q38">
        <v>-1.728592202337613E-2</v>
      </c>
      <c r="R38">
        <v>-1.1287967122132168E-3</v>
      </c>
      <c r="S38">
        <v>-5.1535445258324014E-3</v>
      </c>
      <c r="T38">
        <v>1.9739547635366688E-3</v>
      </c>
      <c r="U38">
        <v>-5.3074001045218993E-5</v>
      </c>
      <c r="V38">
        <v>2.1414119147529112E-3</v>
      </c>
      <c r="W38">
        <v>1.0491006797159893E-3</v>
      </c>
      <c r="X38">
        <v>1.3524024410799173E-3</v>
      </c>
      <c r="Y38">
        <v>2.7233343150542709E-3</v>
      </c>
      <c r="Z38">
        <v>-2.9380265162658013E-4</v>
      </c>
      <c r="AA38">
        <v>2.5222755311857439E-3</v>
      </c>
      <c r="AB38">
        <v>2.7813227532061287E-3</v>
      </c>
      <c r="AC38">
        <v>0</v>
      </c>
      <c r="AD38">
        <v>1.8527095481233628E-3</v>
      </c>
      <c r="AE38">
        <v>-1.7575573153842468E-3</v>
      </c>
      <c r="AF38">
        <v>1.6596806434920723E-2</v>
      </c>
      <c r="AG38">
        <v>-5.4832076764907466E-4</v>
      </c>
      <c r="AH38">
        <v>8.4989718985606583E-4</v>
      </c>
      <c r="AI38">
        <v>1.6150882106810314E-3</v>
      </c>
      <c r="AJ38">
        <v>0</v>
      </c>
      <c r="AK38">
        <v>0</v>
      </c>
      <c r="AL38">
        <v>1.4804660726525018E-3</v>
      </c>
      <c r="AM38">
        <v>-4.8298319389928051E-4</v>
      </c>
      <c r="AN38">
        <v>-1.5218147791421176E-3</v>
      </c>
      <c r="AO38">
        <v>8.7731322823851956E-4</v>
      </c>
      <c r="AP38">
        <v>0</v>
      </c>
      <c r="AQ38">
        <v>5.1782040831614793E-4</v>
      </c>
      <c r="AR38">
        <v>5.2748014076634204E-4</v>
      </c>
      <c r="AS38">
        <v>6.6150107261826675E-4</v>
      </c>
      <c r="AT38">
        <v>0</v>
      </c>
      <c r="AU38">
        <v>0</v>
      </c>
      <c r="AV38">
        <v>2.5744180004566245E-3</v>
      </c>
      <c r="AW38">
        <v>0</v>
      </c>
      <c r="AX38">
        <v>0</v>
      </c>
      <c r="AY38">
        <v>0</v>
      </c>
      <c r="AZ38">
        <v>3.6407172054080301E-4</v>
      </c>
      <c r="BA38">
        <v>8.2744427362428695E-5</v>
      </c>
      <c r="BB38">
        <v>0</v>
      </c>
      <c r="BC38">
        <v>-6.2856012674456722E-5</v>
      </c>
      <c r="BD38">
        <v>0</v>
      </c>
      <c r="BE38">
        <v>-4.9348869088416719E-4</v>
      </c>
      <c r="BF38">
        <v>0</v>
      </c>
      <c r="BG38">
        <v>1.1982680034289955E-4</v>
      </c>
      <c r="BH38">
        <v>0</v>
      </c>
      <c r="BI38">
        <v>-3.7792918488788408E-4</v>
      </c>
      <c r="BJ38">
        <v>0</v>
      </c>
      <c r="BK38">
        <v>0</v>
      </c>
      <c r="BL38">
        <v>9.5261338854816992E-4</v>
      </c>
      <c r="BM38">
        <v>0</v>
      </c>
      <c r="BN38">
        <v>0</v>
      </c>
      <c r="BO38">
        <v>1.6433312988035014E-4</v>
      </c>
      <c r="BP38">
        <v>-1.4322226463150218E-4</v>
      </c>
      <c r="BQ38">
        <v>0</v>
      </c>
      <c r="BR38">
        <v>0</v>
      </c>
      <c r="BS38">
        <v>-3.1626531223255376E-4</v>
      </c>
      <c r="BT38">
        <v>-7.9271350686748745E-4</v>
      </c>
      <c r="BU38">
        <v>0</v>
      </c>
      <c r="BV38">
        <v>1.0966415352981495E-4</v>
      </c>
      <c r="BW38">
        <v>0</v>
      </c>
      <c r="BX38">
        <v>-8.5457689511180923E-4</v>
      </c>
      <c r="BY38">
        <v>0</v>
      </c>
      <c r="BZ38">
        <v>3.778962202505137E-4</v>
      </c>
      <c r="CA38">
        <v>5.4832076764907466E-4</v>
      </c>
      <c r="CB38">
        <v>0</v>
      </c>
      <c r="CC38">
        <v>0</v>
      </c>
      <c r="CD38">
        <v>0</v>
      </c>
      <c r="CE38">
        <v>0</v>
      </c>
      <c r="CF38">
        <v>-1.9413392004918059E-4</v>
      </c>
      <c r="CG38">
        <v>-8.0889133353825247E-5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1.4171108259394263E-4</v>
      </c>
      <c r="CX38">
        <v>0</v>
      </c>
      <c r="CY38">
        <v>0</v>
      </c>
    </row>
    <row r="39" spans="1:103" x14ac:dyDescent="0.25">
      <c r="A39" t="s">
        <v>344</v>
      </c>
      <c r="B39" t="s">
        <v>192</v>
      </c>
      <c r="C39">
        <v>0.62455444789661285</v>
      </c>
      <c r="D39">
        <v>5.7461549863671336E-3</v>
      </c>
      <c r="E39">
        <v>6.8582114932466132E-3</v>
      </c>
      <c r="F39">
        <v>-2.7390045845182565E-2</v>
      </c>
      <c r="G39">
        <v>-1.3284909639470155E-2</v>
      </c>
      <c r="H39">
        <v>3.6942553742352413E-3</v>
      </c>
      <c r="I39">
        <v>2.9617815342790101E-3</v>
      </c>
      <c r="J39">
        <v>-1.8762014193329443E-3</v>
      </c>
      <c r="K39">
        <v>-1.692509372611669E-3</v>
      </c>
      <c r="L39">
        <v>3.4430483664612283E-3</v>
      </c>
      <c r="M39">
        <v>1.9495227386024619E-2</v>
      </c>
      <c r="N39">
        <v>1.6997355375020498E-3</v>
      </c>
      <c r="O39">
        <v>-1.4238787073664397E-3</v>
      </c>
      <c r="P39">
        <v>-8.3175660827691442E-4</v>
      </c>
      <c r="Q39">
        <v>-7.9912682805372698E-5</v>
      </c>
      <c r="R39">
        <v>4.9625975386491834E-3</v>
      </c>
      <c r="S39">
        <v>6.4285606228704356E-3</v>
      </c>
      <c r="T39">
        <v>4.0654303420495363E-4</v>
      </c>
      <c r="U39">
        <v>3.2580540590127294E-3</v>
      </c>
      <c r="V39">
        <v>-2.4379594313155314E-3</v>
      </c>
      <c r="W39">
        <v>-1.0697983764847913E-3</v>
      </c>
      <c r="X39">
        <v>1.2097300360882518E-4</v>
      </c>
      <c r="Y39">
        <v>-2.2180764003700364E-3</v>
      </c>
      <c r="Z39">
        <v>3.1225891774732745E-4</v>
      </c>
      <c r="AA39">
        <v>2.038889407420294E-3</v>
      </c>
      <c r="AB39">
        <v>1.5568639699418863E-3</v>
      </c>
      <c r="AC39">
        <v>-1.1430287710530547E-3</v>
      </c>
      <c r="AD39">
        <v>1.7033168368471574E-4</v>
      </c>
      <c r="AE39">
        <v>3.2100733676136087E-5</v>
      </c>
      <c r="AF39">
        <v>4.2287129598107966E-4</v>
      </c>
      <c r="AG39">
        <v>-2.5284881332447991E-3</v>
      </c>
      <c r="AH39">
        <v>-2.3971261818564774E-4</v>
      </c>
      <c r="AI39">
        <v>-3.7052251112740567E-4</v>
      </c>
      <c r="AJ39">
        <v>-3.5448584338724155E-3</v>
      </c>
      <c r="AK39">
        <v>1.4227546893178712E-2</v>
      </c>
      <c r="AL39">
        <v>6.7276085514152845E-5</v>
      </c>
      <c r="AM39">
        <v>-4.5801514729310608E-4</v>
      </c>
      <c r="AN39">
        <v>-4.3137844990633121E-4</v>
      </c>
      <c r="AO39">
        <v>-1.6438156866101662E-4</v>
      </c>
      <c r="AP39">
        <v>1.1974603690663415E-3</v>
      </c>
      <c r="AQ39">
        <v>-0.13790771283179287</v>
      </c>
      <c r="AR39">
        <v>4.1519298785176072E-4</v>
      </c>
      <c r="AS39">
        <v>0</v>
      </c>
      <c r="AT39">
        <v>-9.963256899560085E-5</v>
      </c>
      <c r="AU39">
        <v>-6.2896225731209389E-5</v>
      </c>
      <c r="AV39">
        <v>1.4586802598329982E-3</v>
      </c>
      <c r="AW39">
        <v>-1.4526927386541684E-4</v>
      </c>
      <c r="AX39">
        <v>-2.5859436808187836E-4</v>
      </c>
      <c r="AY39">
        <v>2.2970976147797901E-4</v>
      </c>
      <c r="AZ39">
        <v>0</v>
      </c>
      <c r="BA39">
        <v>7.606992347365698E-5</v>
      </c>
      <c r="BB39">
        <v>-1.1410488521048548E-3</v>
      </c>
      <c r="BC39">
        <v>1.5790503938287962E-3</v>
      </c>
      <c r="BD39">
        <v>0</v>
      </c>
      <c r="BE39">
        <v>-6.2678655971356244E-4</v>
      </c>
      <c r="BF39">
        <v>-1.6735383164204537E-4</v>
      </c>
      <c r="BG39">
        <v>0</v>
      </c>
      <c r="BH39">
        <v>1.2525704730245702E-3</v>
      </c>
      <c r="BI39">
        <v>1.8256781633677676E-4</v>
      </c>
      <c r="BJ39">
        <v>0</v>
      </c>
      <c r="BK39">
        <v>0</v>
      </c>
      <c r="BL39">
        <v>9.0547205599461568E-5</v>
      </c>
      <c r="BM39">
        <v>-2.2005542846676503E-4</v>
      </c>
      <c r="BN39">
        <v>8.8317234249001356E-5</v>
      </c>
      <c r="BO39">
        <v>-5.5104514896587193E-5</v>
      </c>
      <c r="BP39">
        <v>-4.4739810127824653E-4</v>
      </c>
      <c r="BQ39">
        <v>1.5161212581332685E-4</v>
      </c>
      <c r="BR39">
        <v>-2.2589751012899934E-4</v>
      </c>
      <c r="BS39">
        <v>0</v>
      </c>
      <c r="BT39">
        <v>0</v>
      </c>
      <c r="BU39">
        <v>7.6069923473656991E-4</v>
      </c>
      <c r="BV39">
        <v>0</v>
      </c>
      <c r="BW39">
        <v>0</v>
      </c>
      <c r="BX39">
        <v>0</v>
      </c>
      <c r="BY39">
        <v>-1.7329654954266163E-2</v>
      </c>
      <c r="BZ39">
        <v>0</v>
      </c>
      <c r="CA39">
        <v>2.8387682437179003E-5</v>
      </c>
      <c r="CB39">
        <v>0</v>
      </c>
      <c r="CC39">
        <v>5.3248946431559891E-4</v>
      </c>
      <c r="CD39">
        <v>0</v>
      </c>
      <c r="CE39">
        <v>-1.5822544082520654E-3</v>
      </c>
      <c r="CF39">
        <v>0</v>
      </c>
      <c r="CG39">
        <v>1.3692586225258257E-4</v>
      </c>
      <c r="CH39">
        <v>-1.2026671487536895E-4</v>
      </c>
      <c r="CI39">
        <v>0</v>
      </c>
      <c r="CJ39">
        <v>2.1528525296017224E-4</v>
      </c>
      <c r="CK39">
        <v>2.6609115482703616E-5</v>
      </c>
      <c r="CL39">
        <v>0</v>
      </c>
      <c r="CM39">
        <v>0</v>
      </c>
      <c r="CN39">
        <v>0</v>
      </c>
      <c r="CO39">
        <v>-9.0127778022402593E-5</v>
      </c>
      <c r="CP39">
        <v>0</v>
      </c>
      <c r="CQ39">
        <v>0</v>
      </c>
      <c r="CR39">
        <v>0</v>
      </c>
      <c r="CS39">
        <v>1.3470365134386308E-4</v>
      </c>
      <c r="CT39">
        <v>0</v>
      </c>
      <c r="CU39">
        <v>0</v>
      </c>
      <c r="CV39">
        <v>-7.5012277393899643E-4</v>
      </c>
      <c r="CW39">
        <v>1.5792049767724298E-5</v>
      </c>
      <c r="CX39">
        <v>0</v>
      </c>
      <c r="CY39">
        <v>0</v>
      </c>
    </row>
    <row r="40" spans="1:103" x14ac:dyDescent="0.25">
      <c r="A40" t="s">
        <v>345</v>
      </c>
      <c r="B40" t="s">
        <v>192</v>
      </c>
      <c r="C40">
        <v>0.24055720305915401</v>
      </c>
      <c r="D40">
        <v>0.22557315106266607</v>
      </c>
      <c r="E40">
        <v>-5.3185582061443047E-2</v>
      </c>
      <c r="F40">
        <v>-2.254606984137076E-2</v>
      </c>
      <c r="G40">
        <v>-8.9819792869740497E-3</v>
      </c>
      <c r="H40">
        <v>-1.6546176349684473E-3</v>
      </c>
      <c r="I40">
        <v>-2.4042959253947676E-3</v>
      </c>
      <c r="J40">
        <v>-7.3454236348193241E-3</v>
      </c>
      <c r="K40">
        <v>-8.6417268845759305E-3</v>
      </c>
      <c r="L40">
        <v>2.2254758502662404E-3</v>
      </c>
      <c r="M40">
        <v>1.5503463536586659E-3</v>
      </c>
      <c r="N40">
        <v>-1.193592332836529E-4</v>
      </c>
      <c r="O40">
        <v>-4.1964183102596222E-3</v>
      </c>
      <c r="P40">
        <v>-2.0443904752989094E-4</v>
      </c>
      <c r="Q40">
        <v>-1.0838089387754015E-3</v>
      </c>
      <c r="R40">
        <v>-2.3688568652444207E-3</v>
      </c>
      <c r="S40">
        <v>3.9566704387198086E-5</v>
      </c>
      <c r="T40">
        <v>-7.9777806623882461E-4</v>
      </c>
      <c r="U40">
        <v>-7.6960424836791793E-4</v>
      </c>
      <c r="V40">
        <v>-2.7505235351437773E-4</v>
      </c>
      <c r="W40">
        <v>3.6306615883429727E-4</v>
      </c>
      <c r="X40">
        <v>-2.5824624806703332E-3</v>
      </c>
      <c r="Y40">
        <v>-2.3661698152737417E-3</v>
      </c>
      <c r="Z40">
        <v>-1.3106671365671315E-4</v>
      </c>
      <c r="AA40">
        <v>1.3910042805079124E-3</v>
      </c>
      <c r="AB40">
        <v>-3.3411393846546535E-3</v>
      </c>
      <c r="AC40">
        <v>-1.5754514029002508E-4</v>
      </c>
      <c r="AD40">
        <v>9.4446323006424683E-4</v>
      </c>
      <c r="AE40">
        <v>-6.2043782552205777E-4</v>
      </c>
      <c r="AF40">
        <v>3.4079215089412307E-4</v>
      </c>
      <c r="AG40">
        <v>-3.7824940172106157E-4</v>
      </c>
      <c r="AH40">
        <v>-1.2084579878987739E-3</v>
      </c>
      <c r="AI40">
        <v>2.5652087730140035E-4</v>
      </c>
      <c r="AJ40">
        <v>-7.303854812280991E-4</v>
      </c>
      <c r="AK40">
        <v>3.5979934982721846E-4</v>
      </c>
      <c r="AL40">
        <v>4.4167837783577594E-4</v>
      </c>
      <c r="AM40">
        <v>-4.912702987630406E-5</v>
      </c>
      <c r="AN40">
        <v>6.4045306955715369E-4</v>
      </c>
      <c r="AO40">
        <v>5.0709534913095889E-4</v>
      </c>
      <c r="AP40">
        <v>7.7087821858540467E-5</v>
      </c>
      <c r="AQ40">
        <v>3.536352309414844E-4</v>
      </c>
      <c r="AR40">
        <v>2.1487714202698494E-4</v>
      </c>
      <c r="AS40">
        <v>7.5982395103142307E-5</v>
      </c>
      <c r="AT40">
        <v>3.4061132491252939E-5</v>
      </c>
      <c r="AU40">
        <v>6.4980669438152364E-5</v>
      </c>
      <c r="AV40">
        <v>1.6324055828270933E-4</v>
      </c>
      <c r="AW40">
        <v>-1.7852494087718768E-4</v>
      </c>
      <c r="AX40">
        <v>-4.0911086612612922E-4</v>
      </c>
      <c r="AY40">
        <v>-2.0462602434528085E-3</v>
      </c>
      <c r="AZ40">
        <v>0</v>
      </c>
      <c r="BA40">
        <v>7.980810778278368E-5</v>
      </c>
      <c r="BB40">
        <v>-1.5876397066467559E-3</v>
      </c>
      <c r="BC40">
        <v>-1.7172784174243835E-3</v>
      </c>
      <c r="BD40">
        <v>-8.9509747959339156E-4</v>
      </c>
      <c r="BE40">
        <v>5.6078994172546493E-5</v>
      </c>
      <c r="BF40">
        <v>-9.6883490307599941E-5</v>
      </c>
      <c r="BG40">
        <v>-3.4170276324293699E-4</v>
      </c>
      <c r="BH40">
        <v>-2.0356865902352497E-3</v>
      </c>
      <c r="BI40">
        <v>-8.2396978494363323E-6</v>
      </c>
      <c r="BJ40">
        <v>-6.1358910673300318E-4</v>
      </c>
      <c r="BK40">
        <v>0</v>
      </c>
      <c r="BL40">
        <v>0</v>
      </c>
      <c r="BM40">
        <v>1.6324055828270933E-4</v>
      </c>
      <c r="BN40">
        <v>2.6818091717873674E-4</v>
      </c>
      <c r="BO40">
        <v>-2.3690414542238761E-3</v>
      </c>
      <c r="BP40">
        <v>-4.4308151533878245E-4</v>
      </c>
      <c r="BQ40">
        <v>0</v>
      </c>
      <c r="BR40">
        <v>-3.8814160476477282E-4</v>
      </c>
      <c r="BS40">
        <v>-1.0661133683299428E-4</v>
      </c>
      <c r="BT40">
        <v>-1.9822067791471846E-4</v>
      </c>
      <c r="BU40">
        <v>-1.961755086368962E-4</v>
      </c>
      <c r="BV40">
        <v>0</v>
      </c>
      <c r="BW40">
        <v>4.1820803687809258E-5</v>
      </c>
      <c r="BX40">
        <v>0</v>
      </c>
      <c r="BY40">
        <v>3.6736374611164339E-4</v>
      </c>
      <c r="BZ40">
        <v>-2.0475020475020476E-4</v>
      </c>
      <c r="CA40">
        <v>9.328031901869105E-5</v>
      </c>
      <c r="CB40">
        <v>0</v>
      </c>
      <c r="CC40">
        <v>-8.21029110446355E-4</v>
      </c>
      <c r="CD40">
        <v>-1.5722136737308061E-4</v>
      </c>
      <c r="CE40">
        <v>2.5508507097335334E-4</v>
      </c>
      <c r="CF40">
        <v>0</v>
      </c>
      <c r="CG40">
        <v>-1.6324055828270933E-4</v>
      </c>
      <c r="CH40">
        <v>0</v>
      </c>
      <c r="CI40">
        <v>-2.467990047132565E-5</v>
      </c>
      <c r="CJ40">
        <v>1.7490059816004571E-4</v>
      </c>
      <c r="CK40">
        <v>-1.330070625323044E-4</v>
      </c>
      <c r="CL40">
        <v>0</v>
      </c>
      <c r="CM40">
        <v>-5.8130119338041172E-3</v>
      </c>
      <c r="CN40">
        <v>1.1660039877336381E-4</v>
      </c>
      <c r="CO40">
        <v>0</v>
      </c>
      <c r="CP40">
        <v>0</v>
      </c>
      <c r="CQ40">
        <v>-3.4125034125034127E-5</v>
      </c>
      <c r="CR40">
        <v>3.5658201207925419E-5</v>
      </c>
      <c r="CS40">
        <v>0</v>
      </c>
      <c r="CT40">
        <v>0</v>
      </c>
      <c r="CU40">
        <v>-1.192301698215094E-4</v>
      </c>
      <c r="CV40">
        <v>2.8880297528067716E-5</v>
      </c>
      <c r="CW40">
        <v>0</v>
      </c>
      <c r="CX40">
        <v>-6.0218340856214459E-3</v>
      </c>
      <c r="CY40">
        <v>0</v>
      </c>
    </row>
    <row r="41" spans="1:103" x14ac:dyDescent="0.25">
      <c r="A41" t="s">
        <v>346</v>
      </c>
      <c r="B41" t="s">
        <v>192</v>
      </c>
      <c r="C41">
        <v>0.98678717731972176</v>
      </c>
      <c r="D41">
        <v>-0.12483036599312314</v>
      </c>
      <c r="E41">
        <v>-1.3028874089861149E-3</v>
      </c>
      <c r="F41">
        <v>-3.2664012040013908E-3</v>
      </c>
      <c r="G41">
        <v>-2.5291881380347589E-3</v>
      </c>
      <c r="H41">
        <v>-1.7923447976604843E-3</v>
      </c>
      <c r="I41">
        <v>2.668407277813872E-4</v>
      </c>
      <c r="J41">
        <v>2.5284590786941747E-3</v>
      </c>
      <c r="K41">
        <v>-7.1522136917563303E-5</v>
      </c>
      <c r="L41">
        <v>-3.4293781053694322E-3</v>
      </c>
      <c r="M41">
        <v>1.0487739608686141E-3</v>
      </c>
      <c r="N41">
        <v>9.4595180836437587E-4</v>
      </c>
      <c r="O41">
        <v>8.2126990654276784E-4</v>
      </c>
      <c r="P41">
        <v>-2.5143225551197985E-4</v>
      </c>
      <c r="Q41">
        <v>-1.4528765351890863E-3</v>
      </c>
      <c r="R41">
        <v>-1.3304641235889151E-3</v>
      </c>
      <c r="S41">
        <v>-6.8379504559495409E-4</v>
      </c>
      <c r="T41">
        <v>-2.5417704347660466E-4</v>
      </c>
      <c r="U41">
        <v>-1.1987712869858608E-4</v>
      </c>
      <c r="V41">
        <v>8.3864581596458068E-5</v>
      </c>
      <c r="W41">
        <v>-1.4777768692212645E-3</v>
      </c>
      <c r="X41">
        <v>5.7304121372027243E-4</v>
      </c>
      <c r="Y41">
        <v>-6.6362662047553039E-4</v>
      </c>
      <c r="Z41">
        <v>-3.9818652519023329E-4</v>
      </c>
      <c r="AA41">
        <v>2.2911258458205574E-3</v>
      </c>
      <c r="AB41">
        <v>-1.2053868172391463E-4</v>
      </c>
      <c r="AC41">
        <v>2.7896144741495674E-4</v>
      </c>
      <c r="AD41">
        <v>-1.834557487549902E-4</v>
      </c>
      <c r="AE41">
        <v>8.9736485165405961E-5</v>
      </c>
      <c r="AF41">
        <v>-5.4953884182577361E-4</v>
      </c>
      <c r="AG41">
        <v>1.2470972021700129E-3</v>
      </c>
      <c r="AH41">
        <v>4.4097388580660184E-4</v>
      </c>
      <c r="AI41">
        <v>1.1062848209850943E-4</v>
      </c>
      <c r="AJ41">
        <v>-1.3475218916616377E-5</v>
      </c>
      <c r="AK41">
        <v>4.6351632935225096E-5</v>
      </c>
      <c r="AL41">
        <v>1.8768799329217992E-4</v>
      </c>
      <c r="AM41">
        <v>2.4893693893327461E-5</v>
      </c>
      <c r="AN41">
        <v>6.0133928765069948E-4</v>
      </c>
      <c r="AO41">
        <v>-1.1355463890742228E-5</v>
      </c>
      <c r="AP41">
        <v>9.9683644559884566E-5</v>
      </c>
      <c r="AQ41">
        <v>4.4473277853221372E-4</v>
      </c>
      <c r="AR41">
        <v>-8.840153208900664E-5</v>
      </c>
      <c r="AS41">
        <v>1.0411090210818284E-4</v>
      </c>
      <c r="AT41">
        <v>4.3624934203411353E-5</v>
      </c>
      <c r="AU41">
        <v>-3.4526324499381306E-5</v>
      </c>
      <c r="AV41">
        <v>1.1941836323757285E-4</v>
      </c>
      <c r="AW41">
        <v>1.84821390407858E-4</v>
      </c>
      <c r="AX41">
        <v>-5.6140914577887071E-5</v>
      </c>
      <c r="AY41">
        <v>7.1860739249012678E-5</v>
      </c>
      <c r="AZ41">
        <v>-7.4005315029408844E-5</v>
      </c>
      <c r="BA41">
        <v>-2.1475336022447003E-5</v>
      </c>
      <c r="BB41">
        <v>-1.4192933309310914E-4</v>
      </c>
      <c r="BC41">
        <v>2.5948225692928081E-5</v>
      </c>
      <c r="BD41">
        <v>-3.8672366833863861E-5</v>
      </c>
      <c r="BE41">
        <v>-4.8118284462317948E-5</v>
      </c>
      <c r="BF41">
        <v>1.8036911877732759E-4</v>
      </c>
      <c r="BG41">
        <v>-5.9654294200448097E-4</v>
      </c>
      <c r="BH41">
        <v>7.1145086572898413E-4</v>
      </c>
      <c r="BI41">
        <v>-2.4852289216511543E-4</v>
      </c>
      <c r="BJ41">
        <v>3.8021742804033123E-4</v>
      </c>
      <c r="BK41">
        <v>-3.1577588501424322E-4</v>
      </c>
      <c r="BL41">
        <v>-4.5044046958267502E-4</v>
      </c>
      <c r="BM41">
        <v>-9.6667603079924973E-4</v>
      </c>
      <c r="BN41">
        <v>9.0753676911916193E-4</v>
      </c>
      <c r="BO41">
        <v>4.0512856182009087E-5</v>
      </c>
      <c r="BP41">
        <v>0</v>
      </c>
      <c r="BQ41">
        <v>2.0455637737096076E-4</v>
      </c>
      <c r="BR41">
        <v>7.4171108192527696E-5</v>
      </c>
      <c r="BS41">
        <v>-2.2115657138436275E-4</v>
      </c>
      <c r="BT41">
        <v>0</v>
      </c>
      <c r="BU41">
        <v>-1.3772975910968511E-4</v>
      </c>
      <c r="BV41">
        <v>3.7883457084456561E-4</v>
      </c>
      <c r="BW41">
        <v>-1.7189092712558524E-4</v>
      </c>
      <c r="BX41">
        <v>0</v>
      </c>
      <c r="BY41">
        <v>-2.9257057295680795E-4</v>
      </c>
      <c r="BZ41">
        <v>-6.4949228388701198E-4</v>
      </c>
      <c r="CA41">
        <v>2.4345267597989469E-4</v>
      </c>
      <c r="CB41">
        <v>1.3875868854883427E-3</v>
      </c>
      <c r="CC41">
        <v>0</v>
      </c>
      <c r="CD41">
        <v>7.0410634822283552E-5</v>
      </c>
      <c r="CE41">
        <v>7.0453981544408542E-4</v>
      </c>
      <c r="CF41">
        <v>-6.7548831503820724E-5</v>
      </c>
      <c r="CG41">
        <v>1.1294930569397382E-4</v>
      </c>
      <c r="CH41">
        <v>0</v>
      </c>
      <c r="CI41">
        <v>-3.3722067402720205E-5</v>
      </c>
      <c r="CJ41">
        <v>0</v>
      </c>
      <c r="CK41">
        <v>0</v>
      </c>
      <c r="CL41">
        <v>-1.408212696445671E-4</v>
      </c>
      <c r="CM41">
        <v>2.4089690463528237E-5</v>
      </c>
      <c r="CN41">
        <v>-6.4268241391836535E-5</v>
      </c>
      <c r="CO41">
        <v>0</v>
      </c>
      <c r="CP41">
        <v>6.7902217946879404E-5</v>
      </c>
      <c r="CQ41">
        <v>-1.5482480391318886E-5</v>
      </c>
      <c r="CR41">
        <v>0</v>
      </c>
      <c r="CS41">
        <v>0</v>
      </c>
      <c r="CT41">
        <v>-3.1684785670027602E-4</v>
      </c>
      <c r="CU41">
        <v>-5.3654297819303817E-5</v>
      </c>
      <c r="CV41">
        <v>-7.1442800181704816E-4</v>
      </c>
      <c r="CW41">
        <v>7.730340137248969E-6</v>
      </c>
      <c r="CX41">
        <v>-4.2058787613430377E-5</v>
      </c>
      <c r="CY41">
        <v>0</v>
      </c>
    </row>
    <row r="42" spans="1:103" x14ac:dyDescent="0.25">
      <c r="A42" t="s">
        <v>347</v>
      </c>
      <c r="B42" t="s">
        <v>192</v>
      </c>
      <c r="C42">
        <v>1.5034383421615092</v>
      </c>
      <c r="D42">
        <v>-1.3767299327001263E-2</v>
      </c>
      <c r="E42">
        <v>-1.226970498863908E-2</v>
      </c>
      <c r="F42">
        <v>-1.1092030226062879E-2</v>
      </c>
      <c r="G42">
        <v>-1.9845919581818333E-3</v>
      </c>
      <c r="H42">
        <v>-1.105364763777086E-3</v>
      </c>
      <c r="I42">
        <v>1.3630629958186879E-3</v>
      </c>
      <c r="J42">
        <v>-4.9336642997611264E-3</v>
      </c>
      <c r="K42">
        <v>-1.6047840037114326E-2</v>
      </c>
      <c r="L42">
        <v>-5.3477117579816928E-3</v>
      </c>
      <c r="M42">
        <v>6.7802795987892378E-2</v>
      </c>
      <c r="N42">
        <v>-2.413615264829385E-3</v>
      </c>
      <c r="O42">
        <v>2.5256534107136342E-3</v>
      </c>
      <c r="P42">
        <v>-3.2668864756949696E-3</v>
      </c>
      <c r="Q42">
        <v>1.3530191391554636E-3</v>
      </c>
      <c r="R42">
        <v>2.9709857096744126E-2</v>
      </c>
      <c r="S42">
        <v>1.0894665566894804E-3</v>
      </c>
      <c r="T42">
        <v>-3.0427254825035567E-3</v>
      </c>
      <c r="U42">
        <v>2.9997754571080955E-2</v>
      </c>
      <c r="V42">
        <v>-1.9423744588367444E-3</v>
      </c>
      <c r="W42">
        <v>-5.2570952904784011E-4</v>
      </c>
      <c r="X42">
        <v>8.0005462902148512E-3</v>
      </c>
      <c r="Y42">
        <v>-6.9077938268659019E-6</v>
      </c>
      <c r="Z42">
        <v>-1.4525172123289662E-4</v>
      </c>
      <c r="AA42">
        <v>-1.6636921866965122E-3</v>
      </c>
      <c r="AB42">
        <v>-9.2877144411168634E-4</v>
      </c>
      <c r="AC42">
        <v>-4.1888014658463275E-3</v>
      </c>
      <c r="AD42">
        <v>2.039908497723124E-3</v>
      </c>
      <c r="AE42">
        <v>-8.1714004469217753E-4</v>
      </c>
      <c r="AF42">
        <v>1.3492181352184328E-2</v>
      </c>
      <c r="AG42">
        <v>-5.5053086905230047E-3</v>
      </c>
      <c r="AH42">
        <v>-2.3388686558187711E-4</v>
      </c>
      <c r="AI42">
        <v>-8.3235598658539488E-4</v>
      </c>
      <c r="AJ42">
        <v>4.3932087997918621E-3</v>
      </c>
      <c r="AK42">
        <v>5.0691170086637517E-3</v>
      </c>
      <c r="AL42">
        <v>2.1921810334570463E-4</v>
      </c>
      <c r="AM42">
        <v>5.3044158085415317E-4</v>
      </c>
      <c r="AN42">
        <v>8.735410083445104E-3</v>
      </c>
      <c r="AO42">
        <v>0</v>
      </c>
      <c r="AP42">
        <v>8.5070384291019289E-4</v>
      </c>
      <c r="AQ42">
        <v>1.7893982903389753E-3</v>
      </c>
      <c r="AR42">
        <v>2.1309182926017179E-3</v>
      </c>
      <c r="AS42">
        <v>-4.8130213859172053E-4</v>
      </c>
      <c r="AT42">
        <v>-1.291474093839491E-2</v>
      </c>
      <c r="AU42">
        <v>1.5872020564764968E-4</v>
      </c>
      <c r="AV42">
        <v>1.2915889028359853E-2</v>
      </c>
      <c r="AW42">
        <v>0</v>
      </c>
      <c r="AX42">
        <v>0</v>
      </c>
      <c r="AY42">
        <v>-1.369908784122423E-3</v>
      </c>
      <c r="AZ42">
        <v>-9.0746846547082489E-4</v>
      </c>
      <c r="BA42">
        <v>-6.2971157838001383E-4</v>
      </c>
      <c r="BB42">
        <v>0</v>
      </c>
      <c r="BC42">
        <v>-9.9842452490212495E-4</v>
      </c>
      <c r="BD42">
        <v>-1.1816018161924782E-3</v>
      </c>
      <c r="BE42">
        <v>-7.5622372122568745E-4</v>
      </c>
      <c r="BF42">
        <v>-9.5359268623141282E-3</v>
      </c>
      <c r="BG42">
        <v>0</v>
      </c>
      <c r="BH42">
        <v>0</v>
      </c>
      <c r="BI42">
        <v>7.9127028585567762E-4</v>
      </c>
      <c r="BJ42">
        <v>-7.0087630110238089E-4</v>
      </c>
      <c r="BK42">
        <v>0</v>
      </c>
      <c r="BL42">
        <v>-2.4199159079221996E-4</v>
      </c>
      <c r="BM42">
        <v>4.9218725764752962E-3</v>
      </c>
      <c r="BN42">
        <v>0</v>
      </c>
      <c r="BO42">
        <v>0</v>
      </c>
      <c r="BP42">
        <v>2.2991015434809469E-4</v>
      </c>
      <c r="BQ42">
        <v>9.1013739996470815E-4</v>
      </c>
      <c r="BR42">
        <v>0</v>
      </c>
      <c r="BS42">
        <v>-2.6014096010163646E-3</v>
      </c>
      <c r="BT42">
        <v>8.7721951662179736E-4</v>
      </c>
      <c r="BU42">
        <v>-1.2704558516591549E-3</v>
      </c>
      <c r="BV42">
        <v>0</v>
      </c>
      <c r="BW42">
        <v>0</v>
      </c>
      <c r="BX42">
        <v>0</v>
      </c>
      <c r="BY42">
        <v>-7.8647267007471487E-4</v>
      </c>
      <c r="BZ42">
        <v>-9.3771741431985243E-4</v>
      </c>
      <c r="CA42">
        <v>0</v>
      </c>
      <c r="CB42">
        <v>0</v>
      </c>
      <c r="CC42">
        <v>-4.6480550794526917E-4</v>
      </c>
      <c r="CD42">
        <v>-2.9893388014883758E-4</v>
      </c>
      <c r="CE42">
        <v>-7.8647267007471487E-4</v>
      </c>
      <c r="CF42">
        <v>3.4960378237996938E-3</v>
      </c>
      <c r="CG42">
        <v>-7.2597477237665992E-4</v>
      </c>
      <c r="CH42">
        <v>0</v>
      </c>
      <c r="CI42">
        <v>3.0499659866064974E-3</v>
      </c>
      <c r="CJ42">
        <v>-6.9572582352763238E-4</v>
      </c>
      <c r="CK42">
        <v>0</v>
      </c>
      <c r="CL42">
        <v>1.2704558516591549E-3</v>
      </c>
      <c r="CM42">
        <v>0</v>
      </c>
      <c r="CN42">
        <v>0</v>
      </c>
      <c r="CO42">
        <v>-3.7765447520553117E-4</v>
      </c>
      <c r="CP42">
        <v>0</v>
      </c>
      <c r="CQ42">
        <v>0</v>
      </c>
      <c r="CR42">
        <v>-1.9893401815255921E-5</v>
      </c>
      <c r="CS42">
        <v>0</v>
      </c>
      <c r="CT42">
        <v>-2.3982163879987604E-4</v>
      </c>
      <c r="CU42">
        <v>0</v>
      </c>
      <c r="CV42">
        <v>5.8380471278623065E-3</v>
      </c>
      <c r="CW42">
        <v>0</v>
      </c>
      <c r="CX42">
        <v>2.4347397019937921E-3</v>
      </c>
      <c r="CY42">
        <v>0</v>
      </c>
    </row>
    <row r="43" spans="1:103" x14ac:dyDescent="0.25">
      <c r="A43" t="s">
        <v>348</v>
      </c>
      <c r="B43" t="s">
        <v>192</v>
      </c>
      <c r="C43">
        <v>0.58345363235264225</v>
      </c>
      <c r="D43">
        <v>-1.5138245466029085E-2</v>
      </c>
      <c r="E43">
        <v>9.1490473368595782E-2</v>
      </c>
      <c r="F43">
        <v>-2.0311126128028767E-2</v>
      </c>
      <c r="G43">
        <v>-1.0438373506872975E-2</v>
      </c>
      <c r="H43">
        <v>1.4870464672602224E-3</v>
      </c>
      <c r="I43">
        <v>-1.1238874584230881E-4</v>
      </c>
      <c r="J43">
        <v>-4.5468926908296767E-3</v>
      </c>
      <c r="K43">
        <v>-4.2056170132005561E-3</v>
      </c>
      <c r="L43">
        <v>-2.0678416948930935E-2</v>
      </c>
      <c r="M43">
        <v>-7.9198994871165607E-2</v>
      </c>
      <c r="N43">
        <v>1.3333422849274371E-3</v>
      </c>
      <c r="O43">
        <v>2.5245943284466768E-3</v>
      </c>
      <c r="P43">
        <v>3.5422055392128719E-3</v>
      </c>
      <c r="Q43">
        <v>-2.6707776028853207E-3</v>
      </c>
      <c r="R43">
        <v>-7.8721079507139803E-4</v>
      </c>
      <c r="S43">
        <v>-6.725772879858506E-3</v>
      </c>
      <c r="T43">
        <v>-3.451401930359714E-4</v>
      </c>
      <c r="U43">
        <v>-5.0416383535430223E-3</v>
      </c>
      <c r="V43">
        <v>8.3432215836556477E-4</v>
      </c>
      <c r="W43">
        <v>-2.9544745003153815E-3</v>
      </c>
      <c r="X43">
        <v>-6.9551571457783564E-3</v>
      </c>
      <c r="Y43">
        <v>1.0533468136883094E-3</v>
      </c>
      <c r="Z43">
        <v>5.0181501730681556E-4</v>
      </c>
      <c r="AA43">
        <v>-6.9838837444757156E-4</v>
      </c>
      <c r="AB43">
        <v>-3.9763460096745706E-3</v>
      </c>
      <c r="AC43">
        <v>0</v>
      </c>
      <c r="AD43">
        <v>-1.0188601596971377E-2</v>
      </c>
      <c r="AE43">
        <v>3.3300734752331465E-3</v>
      </c>
      <c r="AF43">
        <v>6.158248641547064E-4</v>
      </c>
      <c r="AG43">
        <v>-6.0076835062828574E-4</v>
      </c>
      <c r="AH43">
        <v>1.3199151396410041E-3</v>
      </c>
      <c r="AI43">
        <v>-7.3963946239120448E-4</v>
      </c>
      <c r="AJ43">
        <v>0</v>
      </c>
      <c r="AK43">
        <v>0</v>
      </c>
      <c r="AL43">
        <v>1.5825691935083556E-3</v>
      </c>
      <c r="AM43">
        <v>0</v>
      </c>
      <c r="AN43">
        <v>0</v>
      </c>
      <c r="AO43">
        <v>1.7404711625494109E-4</v>
      </c>
      <c r="AP43">
        <v>0</v>
      </c>
      <c r="AQ43">
        <v>6.6381616197114354E-4</v>
      </c>
      <c r="AR43">
        <v>1.2534411058396299E-2</v>
      </c>
      <c r="AS43">
        <v>1.1537654709460876E-3</v>
      </c>
      <c r="AT43">
        <v>1.4687331929378125E-4</v>
      </c>
      <c r="AU43">
        <v>5.7119737653203771E-5</v>
      </c>
      <c r="AV43">
        <v>-1.1996776441916392E-3</v>
      </c>
      <c r="AW43">
        <v>0</v>
      </c>
      <c r="AX43">
        <v>0</v>
      </c>
      <c r="AY43">
        <v>0</v>
      </c>
      <c r="AZ43">
        <v>-1.1294943344083801E-4</v>
      </c>
      <c r="BA43">
        <v>-1.0006960489307879E-3</v>
      </c>
      <c r="BB43">
        <v>0</v>
      </c>
      <c r="BC43">
        <v>-1.4447637787017205E-4</v>
      </c>
      <c r="BD43">
        <v>7.6651734806243942E-4</v>
      </c>
      <c r="BE43">
        <v>0</v>
      </c>
      <c r="BF43">
        <v>3.3819997369902925E-4</v>
      </c>
      <c r="BG43">
        <v>-4.7612169889023792E-4</v>
      </c>
      <c r="BH43">
        <v>-2.7540508938528521E-3</v>
      </c>
      <c r="BI43">
        <v>3.012492617424674E-4</v>
      </c>
      <c r="BJ43">
        <v>-8.3353449093675493E-4</v>
      </c>
      <c r="BK43">
        <v>0</v>
      </c>
      <c r="BL43">
        <v>1.1113333777866685E-4</v>
      </c>
      <c r="BM43">
        <v>0</v>
      </c>
      <c r="BN43">
        <v>-2.0004000800160032E-4</v>
      </c>
      <c r="BO43">
        <v>5.1778644840430642E-4</v>
      </c>
      <c r="BP43">
        <v>0</v>
      </c>
      <c r="BQ43">
        <v>0</v>
      </c>
      <c r="BR43">
        <v>-1.9738030661248501E-4</v>
      </c>
      <c r="BS43">
        <v>5.4758172108514396E-4</v>
      </c>
      <c r="BT43">
        <v>9.5641812090828762E-5</v>
      </c>
      <c r="BU43">
        <v>0</v>
      </c>
      <c r="BV43">
        <v>0</v>
      </c>
      <c r="BW43">
        <v>-1.2646274740021901E-4</v>
      </c>
      <c r="BX43">
        <v>9.2641421788308405E-5</v>
      </c>
      <c r="BY43">
        <v>0</v>
      </c>
      <c r="BZ43">
        <v>3.7837279086266884E-5</v>
      </c>
      <c r="CA43">
        <v>0</v>
      </c>
      <c r="CB43">
        <v>0</v>
      </c>
      <c r="CC43">
        <v>1.1887280609747569E-3</v>
      </c>
      <c r="CD43">
        <v>-3.2193712996294189E-5</v>
      </c>
      <c r="CE43">
        <v>0</v>
      </c>
      <c r="CF43">
        <v>1.174099987220545E-3</v>
      </c>
      <c r="CG43">
        <v>9.5713203453844532E-4</v>
      </c>
      <c r="CH43">
        <v>0</v>
      </c>
      <c r="CI43">
        <v>1.2201692139001187E-3</v>
      </c>
      <c r="CJ43">
        <v>0</v>
      </c>
      <c r="CK43">
        <v>0</v>
      </c>
      <c r="CL43">
        <v>-3.7867327481456916E-4</v>
      </c>
      <c r="CM43">
        <v>0</v>
      </c>
      <c r="CN43">
        <v>0</v>
      </c>
      <c r="CO43">
        <v>0</v>
      </c>
      <c r="CP43">
        <v>-7.7793336445066796E-4</v>
      </c>
      <c r="CQ43">
        <v>0</v>
      </c>
      <c r="CR43">
        <v>0</v>
      </c>
      <c r="CS43">
        <v>1.0139151108314105E-3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-4.509400691985928E-3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ABE15-7848-4069-8B14-166D42A2E70A}">
  <dimension ref="A1:CY43"/>
  <sheetViews>
    <sheetView workbookViewId="0">
      <selection activeCell="L19" sqref="L19"/>
    </sheetView>
  </sheetViews>
  <sheetFormatPr defaultRowHeight="15" x14ac:dyDescent="0.25"/>
  <sheetData>
    <row r="1" spans="1:103" x14ac:dyDescent="0.25">
      <c r="A1" t="s">
        <v>306</v>
      </c>
      <c r="B1" t="s">
        <v>0</v>
      </c>
      <c r="C1" t="s">
        <v>274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286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287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288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289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290</v>
      </c>
      <c r="AX1" t="s">
        <v>291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292</v>
      </c>
      <c r="BH1" t="s">
        <v>59</v>
      </c>
      <c r="BI1" t="s">
        <v>293</v>
      </c>
      <c r="BJ1" t="s">
        <v>61</v>
      </c>
      <c r="BK1" t="s">
        <v>294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295</v>
      </c>
      <c r="CW1" t="s">
        <v>100</v>
      </c>
      <c r="CX1" t="s">
        <v>101</v>
      </c>
      <c r="CY1" t="s">
        <v>102</v>
      </c>
    </row>
    <row r="2" spans="1:103" x14ac:dyDescent="0.25">
      <c r="A2" t="s">
        <v>307</v>
      </c>
      <c r="B2" t="s">
        <v>103</v>
      </c>
      <c r="C2">
        <v>-8.4148925436383776E-2</v>
      </c>
      <c r="D2">
        <v>0.20575943362405702</v>
      </c>
      <c r="E2">
        <v>-2.4942311391150954E-2</v>
      </c>
      <c r="F2">
        <v>-2.34582663158042E-3</v>
      </c>
      <c r="G2">
        <v>-8.3198508686942296E-3</v>
      </c>
      <c r="H2">
        <v>5.121907667936295E-4</v>
      </c>
      <c r="I2">
        <v>-6.0153982824845062E-4</v>
      </c>
      <c r="J2">
        <v>-4.8415845358992749E-3</v>
      </c>
      <c r="K2">
        <v>-1.9595183994440967E-3</v>
      </c>
      <c r="L2">
        <v>2.5217797862292224E-3</v>
      </c>
      <c r="M2">
        <v>1.2713418840645183E-3</v>
      </c>
      <c r="N2">
        <v>-1.3852548074956659E-3</v>
      </c>
      <c r="O2">
        <v>-1.1306298064476252E-3</v>
      </c>
      <c r="P2">
        <v>-2.1623508893640238E-3</v>
      </c>
      <c r="Q2">
        <v>-1.1957740514251601E-3</v>
      </c>
      <c r="R2">
        <v>-1.2195858781460093E-3</v>
      </c>
      <c r="S2">
        <v>2.9339036737793188E-4</v>
      </c>
      <c r="T2">
        <v>-9.640855715722093E-3</v>
      </c>
      <c r="U2">
        <v>7.7106359598151091E-5</v>
      </c>
      <c r="V2">
        <v>6.4553223771556872E-6</v>
      </c>
      <c r="W2">
        <v>-1.7734205215471307E-3</v>
      </c>
      <c r="X2">
        <v>4.0239860171022509E-4</v>
      </c>
      <c r="Y2">
        <v>-3.5943350657916575E-4</v>
      </c>
      <c r="Z2">
        <v>-2.1849047763621349E-4</v>
      </c>
      <c r="AA2">
        <v>-1.6434372970948113E-2</v>
      </c>
      <c r="AB2">
        <v>1.3071132644537804E-4</v>
      </c>
      <c r="AC2">
        <v>-1.3315024694897754E-3</v>
      </c>
      <c r="AD2">
        <v>3.2525829785467569E-4</v>
      </c>
      <c r="AE2">
        <v>-9.3647037695098511E-6</v>
      </c>
      <c r="AF2">
        <v>1.1759310021794214E-3</v>
      </c>
      <c r="AG2">
        <v>2.711524413502303E-3</v>
      </c>
      <c r="AH2">
        <v>2.8682059371862892E-4</v>
      </c>
      <c r="AI2">
        <v>1.3384961040202687E-4</v>
      </c>
      <c r="AJ2">
        <v>-6.6279324182341953E-4</v>
      </c>
      <c r="AK2">
        <v>-4.7018837550264628E-3</v>
      </c>
      <c r="AL2">
        <v>1.9440062463151519E-4</v>
      </c>
      <c r="AM2">
        <v>5.4552984790480888E-5</v>
      </c>
      <c r="AN2">
        <v>-6.5290745412449212E-4</v>
      </c>
      <c r="AO2">
        <v>-1.6376078714363824E-5</v>
      </c>
      <c r="AP2">
        <v>-2.5233699978597729E-4</v>
      </c>
      <c r="AQ2">
        <v>8.1850900714979229E-4</v>
      </c>
      <c r="AR2">
        <v>5.0022813998257221E-4</v>
      </c>
      <c r="AS2">
        <v>4.3178306042756864E-5</v>
      </c>
      <c r="AT2">
        <v>6.6924805201013434E-5</v>
      </c>
      <c r="AU2">
        <v>9.985571709359919E-6</v>
      </c>
      <c r="AV2">
        <v>2.1352199754609048E-4</v>
      </c>
      <c r="AW2">
        <v>-2.1788581353940136E-4</v>
      </c>
      <c r="AX2">
        <v>3.1482096020765196E-3</v>
      </c>
      <c r="AY2">
        <v>1.7209133185029575E-5</v>
      </c>
      <c r="AZ2">
        <v>-3.0427534550143162E-4</v>
      </c>
      <c r="BA2">
        <v>5.7364118743725798E-5</v>
      </c>
      <c r="BB2">
        <v>-4.2228872591375521E-4</v>
      </c>
      <c r="BC2">
        <v>8.9233073601351241E-5</v>
      </c>
      <c r="BD2">
        <v>1.0859955292325896E-4</v>
      </c>
      <c r="BE2">
        <v>-1.9912399831430592E-4</v>
      </c>
      <c r="BF2">
        <v>6.0191456540008652E-5</v>
      </c>
      <c r="BG2">
        <v>2.453909524037159E-4</v>
      </c>
      <c r="BH2">
        <v>9.0981738329195012E-5</v>
      </c>
      <c r="BI2">
        <v>-8.9889422369921997E-7</v>
      </c>
      <c r="BJ2">
        <v>-4.9846839331609879E-6</v>
      </c>
      <c r="BK2">
        <v>-3.9752888124965226E-4</v>
      </c>
      <c r="BL2">
        <v>3.7915595825746635E-6</v>
      </c>
      <c r="BM2">
        <v>3.2277482609527531E-4</v>
      </c>
      <c r="BN2">
        <v>-3.1538866277974146E-3</v>
      </c>
      <c r="BO2">
        <v>4.7803432286438168E-5</v>
      </c>
      <c r="BP2">
        <v>2.4955827351880823E-5</v>
      </c>
      <c r="BQ2">
        <v>-2.1229646550942829E-4</v>
      </c>
      <c r="BR2">
        <v>8.3022345441087148E-6</v>
      </c>
      <c r="BS2">
        <v>1.2747581943050177E-4</v>
      </c>
      <c r="BT2">
        <v>1.3703650588778942E-4</v>
      </c>
      <c r="BU2">
        <v>-9.3122880623035262E-5</v>
      </c>
      <c r="BV2">
        <v>-3.7136372570414721E-4</v>
      </c>
      <c r="BW2">
        <v>2.0517063928242709E-4</v>
      </c>
      <c r="BX2">
        <v>3.5055850343387991E-5</v>
      </c>
      <c r="BY2">
        <v>1.1685266374781302E-4</v>
      </c>
      <c r="BZ2">
        <v>4.7803432286438168E-5</v>
      </c>
      <c r="CA2">
        <v>-3.4811256126496431E-6</v>
      </c>
      <c r="CB2">
        <v>2.1721530968955589E-4</v>
      </c>
      <c r="CC2">
        <v>-4.169606881341526E-4</v>
      </c>
      <c r="CD2">
        <v>-5.704056804223817E-4</v>
      </c>
      <c r="CE2">
        <v>1.4805162694603375E-4</v>
      </c>
      <c r="CF2">
        <v>4.7803432286438168E-5</v>
      </c>
      <c r="CG2">
        <v>-6.775837186212006E-5</v>
      </c>
      <c r="CH2">
        <v>-8.7664187718247298E-5</v>
      </c>
      <c r="CI2">
        <v>-4.3832093859123649E-5</v>
      </c>
      <c r="CJ2">
        <v>9.8793760058638871E-5</v>
      </c>
      <c r="CK2">
        <v>4.2704399509218102E-4</v>
      </c>
      <c r="CL2">
        <v>-2.1705224687829477E-4</v>
      </c>
      <c r="CM2">
        <v>4.4256979111195933E-5</v>
      </c>
      <c r="CN2">
        <v>1.147282374874516E-4</v>
      </c>
      <c r="CO2">
        <v>0</v>
      </c>
      <c r="CP2">
        <v>6.9457912870409197E-5</v>
      </c>
      <c r="CQ2">
        <v>-3.8618661018797795E-4</v>
      </c>
      <c r="CR2">
        <v>0</v>
      </c>
      <c r="CS2">
        <v>-2.4351163255068695E-4</v>
      </c>
      <c r="CT2">
        <v>0</v>
      </c>
      <c r="CU2">
        <v>1.9121372914575266E-5</v>
      </c>
      <c r="CV2">
        <v>8.6364867664164957E-4</v>
      </c>
      <c r="CW2">
        <v>-8.4166858262559719E-6</v>
      </c>
      <c r="CX2">
        <v>1.3384961040202687E-4</v>
      </c>
      <c r="CY2">
        <v>0</v>
      </c>
    </row>
    <row r="3" spans="1:103" x14ac:dyDescent="0.25">
      <c r="A3" t="s">
        <v>308</v>
      </c>
      <c r="B3" t="s">
        <v>103</v>
      </c>
      <c r="C3">
        <v>0.35149247915205378</v>
      </c>
      <c r="D3">
        <v>-7.3804942632015189E-2</v>
      </c>
      <c r="E3">
        <v>-3.4784340952187021E-2</v>
      </c>
      <c r="F3">
        <v>-1.4784957765634354E-2</v>
      </c>
      <c r="G3">
        <v>2.0180356048038237E-2</v>
      </c>
      <c r="H3">
        <v>-6.4172772471218368E-3</v>
      </c>
      <c r="I3">
        <v>2.4240338790320307E-3</v>
      </c>
      <c r="J3">
        <v>5.4238029048070411E-3</v>
      </c>
      <c r="K3">
        <v>-3.7628673511577171E-3</v>
      </c>
      <c r="L3">
        <v>6.6251330936752664E-3</v>
      </c>
      <c r="M3">
        <v>1.1094530176675727E-3</v>
      </c>
      <c r="N3">
        <v>-1.1324022561955401E-3</v>
      </c>
      <c r="O3">
        <v>1.3372567399526634E-2</v>
      </c>
      <c r="P3">
        <v>-3.3269014649708654E-3</v>
      </c>
      <c r="Q3">
        <v>9.8287639011877554E-3</v>
      </c>
      <c r="R3">
        <v>7.3510846885721333E-3</v>
      </c>
      <c r="S3">
        <v>-7.0928509556677892E-4</v>
      </c>
      <c r="T3">
        <v>-2.3573747219285505E-3</v>
      </c>
      <c r="U3">
        <v>-5.6963118594064615E-4</v>
      </c>
      <c r="V3">
        <v>-9.730811684647004E-4</v>
      </c>
      <c r="W3">
        <v>1.6339683095463488E-3</v>
      </c>
      <c r="X3">
        <v>6.079391987001575E-4</v>
      </c>
      <c r="Y3">
        <v>1.4035705282878462E-3</v>
      </c>
      <c r="Z3">
        <v>6.1868922135402328E-4</v>
      </c>
      <c r="AA3">
        <v>3.0609151546301977E-2</v>
      </c>
      <c r="AB3">
        <v>1.9484438601755055E-3</v>
      </c>
      <c r="AC3">
        <v>-9.9806785886398454E-4</v>
      </c>
      <c r="AD3">
        <v>4.7828568614239714E-4</v>
      </c>
      <c r="AE3">
        <v>-8.5127493925504988E-4</v>
      </c>
      <c r="AF3">
        <v>-2.3775692185703783E-4</v>
      </c>
      <c r="AG3">
        <v>-3.823749634192975E-3</v>
      </c>
      <c r="AH3">
        <v>2.8029113151965684E-3</v>
      </c>
      <c r="AI3">
        <v>1.0826860053676076E-3</v>
      </c>
      <c r="AJ3">
        <v>-1.420635936629211E-3</v>
      </c>
      <c r="AK3">
        <v>-1.1105030531413722E-2</v>
      </c>
      <c r="AL3">
        <v>4.9795476085269215E-3</v>
      </c>
      <c r="AM3">
        <v>2.6340344444941038E-3</v>
      </c>
      <c r="AN3">
        <v>4.7910993227559722E-3</v>
      </c>
      <c r="AO3">
        <v>-1.2853687824513336E-3</v>
      </c>
      <c r="AP3">
        <v>1.3555061898347506E-3</v>
      </c>
      <c r="AQ3">
        <v>-5.7478780779795999E-3</v>
      </c>
      <c r="AR3">
        <v>-2.0020739587306062E-3</v>
      </c>
      <c r="AS3">
        <v>9.316894615712468E-4</v>
      </c>
      <c r="AT3">
        <v>-5.6939582029642409E-4</v>
      </c>
      <c r="AU3">
        <v>1.8825209591427218E-4</v>
      </c>
      <c r="AV3">
        <v>-8.2872460973835982E-4</v>
      </c>
      <c r="AW3">
        <v>1.0049758560678481E-3</v>
      </c>
      <c r="AX3">
        <v>-1.0003015005919781E-3</v>
      </c>
      <c r="AY3">
        <v>1.0787612754772321E-3</v>
      </c>
      <c r="AZ3">
        <v>7.6379105280057532E-4</v>
      </c>
      <c r="BA3">
        <v>-1.4093955947931289E-4</v>
      </c>
      <c r="BB3">
        <v>9.7817588635931273E-5</v>
      </c>
      <c r="BC3">
        <v>-1.2402681234179535E-4</v>
      </c>
      <c r="BD3">
        <v>-3.4389252512952341E-4</v>
      </c>
      <c r="BE3">
        <v>-7.3998336705504277E-4</v>
      </c>
      <c r="BF3">
        <v>-5.1571566379057061E-4</v>
      </c>
      <c r="BG3">
        <v>-7.2161054453408202E-4</v>
      </c>
      <c r="BH3">
        <v>-3.6128253285340944E-4</v>
      </c>
      <c r="BI3">
        <v>-8.4317487880158635E-5</v>
      </c>
      <c r="BJ3">
        <v>1.5638570193546287E-4</v>
      </c>
      <c r="BK3">
        <v>-6.1277709754308321E-4</v>
      </c>
      <c r="BL3">
        <v>1.3309880542912691E-4</v>
      </c>
      <c r="BM3">
        <v>2.4831293108686829E-4</v>
      </c>
      <c r="BN3">
        <v>2.1278658579445913E-3</v>
      </c>
      <c r="BO3">
        <v>-5.8630856743394164E-4</v>
      </c>
      <c r="BP3">
        <v>2.255098244648249E-4</v>
      </c>
      <c r="BQ3">
        <v>1.4339289653651005E-3</v>
      </c>
      <c r="BR3">
        <v>-1.9731538327103805E-4</v>
      </c>
      <c r="BS3">
        <v>-4.115435136795936E-4</v>
      </c>
      <c r="BT3">
        <v>3.2477878275363384E-4</v>
      </c>
      <c r="BU3">
        <v>-3.4389252512952341E-4</v>
      </c>
      <c r="BV3">
        <v>0</v>
      </c>
      <c r="BW3">
        <v>0</v>
      </c>
      <c r="BX3">
        <v>-2.6055349918115703E-4</v>
      </c>
      <c r="BY3">
        <v>-8.6818768639256732E-4</v>
      </c>
      <c r="BZ3">
        <v>-6.7650988550070189E-5</v>
      </c>
      <c r="CA3">
        <v>0</v>
      </c>
      <c r="CB3">
        <v>-4.4536900795462869E-4</v>
      </c>
      <c r="CC3">
        <v>-3.3261736037117838E-4</v>
      </c>
      <c r="CD3">
        <v>1.5932544059612226E-4</v>
      </c>
      <c r="CE3">
        <v>6.5912423064209882E-4</v>
      </c>
      <c r="CF3">
        <v>2.6475059407065906E-5</v>
      </c>
      <c r="CG3">
        <v>-7.8926153308415221E-5</v>
      </c>
      <c r="CH3">
        <v>3.0982948877762489E-4</v>
      </c>
      <c r="CI3">
        <v>-5.4120790840056152E-4</v>
      </c>
      <c r="CJ3">
        <v>0</v>
      </c>
      <c r="CK3">
        <v>-2.5932878944193573E-4</v>
      </c>
      <c r="CL3">
        <v>3.1522082334936829E-4</v>
      </c>
      <c r="CM3">
        <v>-7.497984564299446E-4</v>
      </c>
      <c r="CN3">
        <v>-1.0711406520427776E-4</v>
      </c>
      <c r="CO3">
        <v>0</v>
      </c>
      <c r="CP3">
        <v>-2.5932878944193573E-4</v>
      </c>
      <c r="CQ3">
        <v>1.8383704684167955E-4</v>
      </c>
      <c r="CR3">
        <v>-3.6644285464621347E-4</v>
      </c>
      <c r="CS3">
        <v>-2.8187911895862579E-4</v>
      </c>
      <c r="CT3">
        <v>-7.8926153308415221E-5</v>
      </c>
      <c r="CU3">
        <v>-1.1838922996262283E-4</v>
      </c>
      <c r="CV3">
        <v>1.9879069368297129E-4</v>
      </c>
      <c r="CW3">
        <v>1.2329459821743224E-4</v>
      </c>
      <c r="CX3">
        <v>-4.3605294349250952E-4</v>
      </c>
      <c r="CY3">
        <v>0</v>
      </c>
    </row>
    <row r="4" spans="1:103" x14ac:dyDescent="0.25">
      <c r="A4" t="s">
        <v>309</v>
      </c>
      <c r="B4" t="s">
        <v>103</v>
      </c>
      <c r="C4">
        <v>-0.31540554902497536</v>
      </c>
      <c r="D4">
        <v>-1.7537857304176337E-2</v>
      </c>
      <c r="E4">
        <v>-1.1137634323879718E-3</v>
      </c>
      <c r="F4">
        <v>-3.3980430810626926E-2</v>
      </c>
      <c r="G4">
        <v>-1.7724325010029726E-2</v>
      </c>
      <c r="H4">
        <v>-2.2884006135222199E-3</v>
      </c>
      <c r="I4">
        <v>-4.1472444674455454E-4</v>
      </c>
      <c r="J4">
        <v>8.2192634490887585E-3</v>
      </c>
      <c r="K4">
        <v>-4.0270365814981668E-3</v>
      </c>
      <c r="L4">
        <v>-9.790695935353852E-3</v>
      </c>
      <c r="M4">
        <v>6.5798719010240663E-3</v>
      </c>
      <c r="N4">
        <v>-1.944413807491611E-3</v>
      </c>
      <c r="O4">
        <v>2.3882388246345369E-3</v>
      </c>
      <c r="P4">
        <v>-6.431570758507559E-4</v>
      </c>
      <c r="Q4">
        <v>-2.7739921742501311E-4</v>
      </c>
      <c r="R4">
        <v>3.9252416982311624E-3</v>
      </c>
      <c r="S4">
        <v>2.165990249954881E-3</v>
      </c>
      <c r="T4">
        <v>2.8724867105932258E-3</v>
      </c>
      <c r="U4">
        <v>-3.5687247101071681E-4</v>
      </c>
      <c r="V4">
        <v>-5.9705650512790077E-4</v>
      </c>
      <c r="W4">
        <v>-1.5990161050463804E-3</v>
      </c>
      <c r="X4">
        <v>-1.7889660269119329E-3</v>
      </c>
      <c r="Y4">
        <v>-4.4114819731085124E-4</v>
      </c>
      <c r="Z4">
        <v>1.4170449207594128E-4</v>
      </c>
      <c r="AA4">
        <v>-1.8605382689995214E-2</v>
      </c>
      <c r="AB4">
        <v>-2.2591518690959472E-4</v>
      </c>
      <c r="AC4">
        <v>-1.2225206417380184E-3</v>
      </c>
      <c r="AD4">
        <v>-2.6375901895842498E-3</v>
      </c>
      <c r="AE4">
        <v>-1.4733527361149336E-4</v>
      </c>
      <c r="AF4">
        <v>-6.6781648566686044E-3</v>
      </c>
      <c r="AG4">
        <v>-2.5374183131367879E-4</v>
      </c>
      <c r="AH4">
        <v>4.244381429807033E-4</v>
      </c>
      <c r="AI4">
        <v>2.5258145767278025E-4</v>
      </c>
      <c r="AJ4">
        <v>2.2493481228110053E-3</v>
      </c>
      <c r="AK4">
        <v>-3.0601227926643532E-3</v>
      </c>
      <c r="AL4">
        <v>-5.5080135831567722E-4</v>
      </c>
      <c r="AM4">
        <v>-7.0615799375710125E-4</v>
      </c>
      <c r="AN4">
        <v>-1.6147219623403647E-3</v>
      </c>
      <c r="AO4">
        <v>2.5052934425964535E-4</v>
      </c>
      <c r="AP4">
        <v>-3.7407076676537667E-5</v>
      </c>
      <c r="AQ4">
        <v>3.5963083288884583E-4</v>
      </c>
      <c r="AR4">
        <v>5.1722187201991298E-4</v>
      </c>
      <c r="AS4">
        <v>3.0265561104915223E-3</v>
      </c>
      <c r="AT4">
        <v>8.4856713378266956E-5</v>
      </c>
      <c r="AU4">
        <v>-8.7886910155791952E-5</v>
      </c>
      <c r="AV4">
        <v>3.7983481226462368E-4</v>
      </c>
      <c r="AW4">
        <v>6.104155014683133E-5</v>
      </c>
      <c r="AX4">
        <v>-2.0987566428046708E-4</v>
      </c>
      <c r="AY4">
        <v>-8.7198360021248107E-4</v>
      </c>
      <c r="AZ4">
        <v>-1.251719264762017E-4</v>
      </c>
      <c r="BA4">
        <v>1.2982622516273038E-4</v>
      </c>
      <c r="BB4">
        <v>-1.0499006790754544E-3</v>
      </c>
      <c r="BC4">
        <v>-3.1349774643275023E-4</v>
      </c>
      <c r="BD4">
        <v>4.4448754626711263E-5</v>
      </c>
      <c r="BE4">
        <v>-9.6960551873009491E-4</v>
      </c>
      <c r="BF4">
        <v>4.040795875155566E-5</v>
      </c>
      <c r="BG4">
        <v>1.3981153728038276E-3</v>
      </c>
      <c r="BH4">
        <v>4.1877484571191067E-5</v>
      </c>
      <c r="BI4">
        <v>2.4456009584284966E-4</v>
      </c>
      <c r="BJ4">
        <v>2.2184667684729898E-4</v>
      </c>
      <c r="BK4">
        <v>-6.4912792478291831E-4</v>
      </c>
      <c r="BL4">
        <v>1.9898028227774645E-5</v>
      </c>
      <c r="BM4">
        <v>9.8204506111113261E-5</v>
      </c>
      <c r="BN4">
        <v>7.4234766790309329E-5</v>
      </c>
      <c r="BO4">
        <v>0</v>
      </c>
      <c r="BP4">
        <v>5.72757902018054E-5</v>
      </c>
      <c r="BQ4">
        <v>-1.5458535550994885E-5</v>
      </c>
      <c r="BR4">
        <v>2.2628456900871196E-4</v>
      </c>
      <c r="BS4">
        <v>5.4550744314600197E-4</v>
      </c>
      <c r="BT4">
        <v>-2.1425332652149948E-4</v>
      </c>
      <c r="BU4">
        <v>2.343661607590231E-4</v>
      </c>
      <c r="BV4">
        <v>-1.7430184317630791E-3</v>
      </c>
      <c r="BW4">
        <v>-2.5016156267589486E-4</v>
      </c>
      <c r="BX4">
        <v>1.7375422263168956E-4</v>
      </c>
      <c r="BY4">
        <v>0</v>
      </c>
      <c r="BZ4">
        <v>8.4856713378266997E-5</v>
      </c>
      <c r="CA4">
        <v>-2.1698098377588202E-3</v>
      </c>
      <c r="CB4">
        <v>5.6167062664662425E-4</v>
      </c>
      <c r="CC4">
        <v>-6.1845497439318446E-4</v>
      </c>
      <c r="CD4">
        <v>-5.5897409520424255E-5</v>
      </c>
      <c r="CE4">
        <v>-5.5105033111662394E-3</v>
      </c>
      <c r="CF4">
        <v>1.0910148862920041E-4</v>
      </c>
      <c r="CG4">
        <v>-1.9457010430347377E-4</v>
      </c>
      <c r="CH4">
        <v>5.2224395229019237E-5</v>
      </c>
      <c r="CI4">
        <v>-1.1813184904139479E-4</v>
      </c>
      <c r="CJ4">
        <v>2.1012138550808969E-4</v>
      </c>
      <c r="CK4">
        <v>2.4780509863012358E-4</v>
      </c>
      <c r="CL4">
        <v>-2.2236583348968428E-4</v>
      </c>
      <c r="CM4">
        <v>0</v>
      </c>
      <c r="CN4">
        <v>1.5759103913106726E-4</v>
      </c>
      <c r="CO4">
        <v>-1.1813184904139479E-4</v>
      </c>
      <c r="CP4">
        <v>8.8897509253422566E-5</v>
      </c>
      <c r="CQ4">
        <v>-2.5016156267589486E-4</v>
      </c>
      <c r="CR4">
        <v>5.6571142252177991E-5</v>
      </c>
      <c r="CS4">
        <v>-5.6286351602076337E-4</v>
      </c>
      <c r="CT4">
        <v>-1.2667236751371072E-4</v>
      </c>
      <c r="CU4">
        <v>2.2587545260114674E-21</v>
      </c>
      <c r="CV4">
        <v>2.3032536488386753E-4</v>
      </c>
      <c r="CW4">
        <v>-9.7285052151736883E-5</v>
      </c>
      <c r="CX4">
        <v>0</v>
      </c>
      <c r="CY4">
        <v>2.283707986704543E-5</v>
      </c>
    </row>
    <row r="5" spans="1:103" x14ac:dyDescent="0.25">
      <c r="A5" t="s">
        <v>310</v>
      </c>
      <c r="B5" t="s">
        <v>103</v>
      </c>
      <c r="C5">
        <v>-9.8237433928894391E-2</v>
      </c>
      <c r="D5">
        <v>2.1295291493966986E-2</v>
      </c>
      <c r="E5">
        <v>-1.9159683484474731E-2</v>
      </c>
      <c r="F5">
        <v>-1.9796873986335551E-2</v>
      </c>
      <c r="G5">
        <v>-9.7589514232186269E-3</v>
      </c>
      <c r="H5">
        <v>-1.6398664253544758E-3</v>
      </c>
      <c r="I5">
        <v>1.1544992829185148E-4</v>
      </c>
      <c r="J5">
        <v>7.7262707265586617E-3</v>
      </c>
      <c r="K5">
        <v>-4.364828666585073E-3</v>
      </c>
      <c r="L5">
        <v>5.8926534595984655E-3</v>
      </c>
      <c r="M5">
        <v>1.3412770855903595E-2</v>
      </c>
      <c r="N5">
        <v>1.3459894830467826E-3</v>
      </c>
      <c r="O5">
        <v>6.5986568721955992E-3</v>
      </c>
      <c r="P5">
        <v>-4.4100044100044101E-4</v>
      </c>
      <c r="Q5">
        <v>-2.7589694160382329E-3</v>
      </c>
      <c r="R5">
        <v>-4.3942270835446761E-3</v>
      </c>
      <c r="S5">
        <v>-5.8435123220611262E-4</v>
      </c>
      <c r="T5">
        <v>-1.2129689526752585E-2</v>
      </c>
      <c r="U5">
        <v>-1.1688443591697263E-3</v>
      </c>
      <c r="V5">
        <v>6.2644842374183008E-4</v>
      </c>
      <c r="W5">
        <v>-9.2908938287573472E-4</v>
      </c>
      <c r="X5">
        <v>8.8913423782413115E-3</v>
      </c>
      <c r="Y5">
        <v>-7.3691953910784891E-4</v>
      </c>
      <c r="Z5">
        <v>-4.3508681573754994E-4</v>
      </c>
      <c r="AA5">
        <v>-8.4400049847789538E-4</v>
      </c>
      <c r="AB5">
        <v>-1.8239385933022558E-3</v>
      </c>
      <c r="AC5">
        <v>-9.5801898278143614E-4</v>
      </c>
      <c r="AD5">
        <v>0</v>
      </c>
      <c r="AE5">
        <v>3.4125689178957243E-4</v>
      </c>
      <c r="AF5">
        <v>6.179970591142489E-3</v>
      </c>
      <c r="AG5">
        <v>-8.3160083160083165E-4</v>
      </c>
      <c r="AH5">
        <v>6.2458565193952474E-3</v>
      </c>
      <c r="AI5">
        <v>-4.4100044100044101E-4</v>
      </c>
      <c r="AJ5">
        <v>-1.9024600078444021E-3</v>
      </c>
      <c r="AK5">
        <v>4.926691192167724E-3</v>
      </c>
      <c r="AL5">
        <v>7.4741487353062359E-3</v>
      </c>
      <c r="AM5">
        <v>-6.5023716045887092E-4</v>
      </c>
      <c r="AN5">
        <v>-1.0078945869328824E-3</v>
      </c>
      <c r="AO5">
        <v>-2.5291490883198338E-4</v>
      </c>
      <c r="AP5">
        <v>-1.1106658961539467E-3</v>
      </c>
      <c r="AQ5">
        <v>1.807003620809174E-20</v>
      </c>
      <c r="AR5">
        <v>-2.5192930462150155E-4</v>
      </c>
      <c r="AS5">
        <v>4.744270969436532E-3</v>
      </c>
      <c r="AT5">
        <v>-1.3860013860013862E-4</v>
      </c>
      <c r="AU5">
        <v>0</v>
      </c>
      <c r="AV5">
        <v>0</v>
      </c>
      <c r="AW5">
        <v>-7.8000233485404815E-4</v>
      </c>
      <c r="AX5">
        <v>-1.789201789201789E-3</v>
      </c>
      <c r="AY5">
        <v>4.3167650423625077E-4</v>
      </c>
      <c r="AZ5">
        <v>-8.82000882000882E-5</v>
      </c>
      <c r="BA5">
        <v>0</v>
      </c>
      <c r="BB5">
        <v>-3.8322686177566685E-3</v>
      </c>
      <c r="BC5">
        <v>0</v>
      </c>
      <c r="BD5">
        <v>0</v>
      </c>
      <c r="BE5">
        <v>-1.2600012600012602E-4</v>
      </c>
      <c r="BF5">
        <v>-2.5200025200025202E-5</v>
      </c>
      <c r="BG5">
        <v>-7.3080073080073079E-4</v>
      </c>
      <c r="BH5">
        <v>0</v>
      </c>
      <c r="BI5">
        <v>0</v>
      </c>
      <c r="BJ5">
        <v>0</v>
      </c>
      <c r="BK5">
        <v>0</v>
      </c>
      <c r="BL5">
        <v>0</v>
      </c>
      <c r="BM5">
        <v>-2.268002268002268E-4</v>
      </c>
      <c r="BN5">
        <v>0</v>
      </c>
      <c r="BO5">
        <v>0</v>
      </c>
      <c r="BP5">
        <v>1.154067955104523E-4</v>
      </c>
      <c r="BQ5">
        <v>0</v>
      </c>
      <c r="BR5">
        <v>0</v>
      </c>
      <c r="BS5">
        <v>0</v>
      </c>
      <c r="BT5">
        <v>-1.134001134001134E-4</v>
      </c>
      <c r="BU5">
        <v>0</v>
      </c>
      <c r="BV5">
        <v>0</v>
      </c>
      <c r="BW5">
        <v>0</v>
      </c>
      <c r="BX5">
        <v>2.9568126314455279E-6</v>
      </c>
      <c r="BY5">
        <v>0</v>
      </c>
      <c r="BZ5">
        <v>0</v>
      </c>
      <c r="CA5">
        <v>-3.7800037800037803E-5</v>
      </c>
      <c r="CB5">
        <v>0</v>
      </c>
      <c r="CC5">
        <v>1.7062844589478622E-4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-1.0912376014593119E-3</v>
      </c>
      <c r="CL5">
        <v>-1.5120015120015121E-4</v>
      </c>
      <c r="CM5">
        <v>0</v>
      </c>
      <c r="CN5">
        <v>0</v>
      </c>
      <c r="CO5">
        <v>0</v>
      </c>
      <c r="CP5">
        <v>2.7727122457902762E-4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-1.1431477023184479E-4</v>
      </c>
    </row>
    <row r="6" spans="1:103" x14ac:dyDescent="0.25">
      <c r="A6" t="s">
        <v>311</v>
      </c>
      <c r="B6" t="s">
        <v>103</v>
      </c>
      <c r="C6">
        <v>-0.11042345276872964</v>
      </c>
      <c r="D6">
        <v>-1.5484482233565662E-2</v>
      </c>
      <c r="E6">
        <v>6.9944345204786484E-2</v>
      </c>
      <c r="F6">
        <v>-2.8020968958293591E-2</v>
      </c>
      <c r="G6">
        <v>-2.9470624774610658E-2</v>
      </c>
      <c r="H6">
        <v>3.6937663251552441E-3</v>
      </c>
      <c r="I6">
        <v>-6.5631842432205495E-4</v>
      </c>
      <c r="J6">
        <v>-3.2847141690595747E-3</v>
      </c>
      <c r="K6">
        <v>-1.1738385785053384E-3</v>
      </c>
      <c r="L6">
        <v>-2.7624993683145541E-4</v>
      </c>
      <c r="M6">
        <v>-1.4529308242478667E-2</v>
      </c>
      <c r="N6">
        <v>2.7385531982333441E-3</v>
      </c>
      <c r="O6">
        <v>-1.3921955913338661E-3</v>
      </c>
      <c r="P6">
        <v>2.7121348560458316E-3</v>
      </c>
      <c r="Q6">
        <v>-9.3727017343149999E-4</v>
      </c>
      <c r="R6">
        <v>-7.6921703988803763E-4</v>
      </c>
      <c r="S6">
        <v>-9.9090335472817761E-4</v>
      </c>
      <c r="T6">
        <v>-4.1424972569638228E-3</v>
      </c>
      <c r="U6">
        <v>1.285660683006969E-3</v>
      </c>
      <c r="V6">
        <v>7.6491430288428688E-4</v>
      </c>
      <c r="W6">
        <v>-1.286868933008536E-4</v>
      </c>
      <c r="X6">
        <v>-1.3268034696706764E-3</v>
      </c>
      <c r="Y6">
        <v>-1.7314575296155665E-5</v>
      </c>
      <c r="Z6">
        <v>8.8049565237254001E-4</v>
      </c>
      <c r="AA6">
        <v>3.8529946035321662E-4</v>
      </c>
      <c r="AB6">
        <v>-6.1872376962006197E-4</v>
      </c>
      <c r="AC6">
        <v>-1.6945667687329241E-3</v>
      </c>
      <c r="AD6">
        <v>3.2989342573535464E-3</v>
      </c>
      <c r="AE6">
        <v>-3.6424768842813112E-4</v>
      </c>
      <c r="AF6">
        <v>7.9116452634439213E-4</v>
      </c>
      <c r="AG6">
        <v>-1.2037685075016893E-2</v>
      </c>
      <c r="AH6">
        <v>-1.5349383126638798E-3</v>
      </c>
      <c r="AI6">
        <v>-5.1872068725965647E-5</v>
      </c>
      <c r="AJ6">
        <v>-4.0402182328805759E-4</v>
      </c>
      <c r="AK6">
        <v>7.4103245888664793E-3</v>
      </c>
      <c r="AL6">
        <v>-1.5165339972887575E-3</v>
      </c>
      <c r="AM6">
        <v>3.0198533113943342E-5</v>
      </c>
      <c r="AN6">
        <v>2.1682536854050367E-3</v>
      </c>
      <c r="AO6">
        <v>-1.0232956994325546E-3</v>
      </c>
      <c r="AP6">
        <v>-3.5928129585782796E-4</v>
      </c>
      <c r="AQ6">
        <v>0</v>
      </c>
      <c r="AR6">
        <v>-1.027365275053703E-4</v>
      </c>
      <c r="AS6">
        <v>-3.0814178381620541E-4</v>
      </c>
      <c r="AT6">
        <v>-6.5566799777011747E-4</v>
      </c>
      <c r="AU6">
        <v>1.1022525219572983E-5</v>
      </c>
      <c r="AV6">
        <v>0</v>
      </c>
      <c r="AW6">
        <v>-5.2909278592729177E-4</v>
      </c>
      <c r="AX6">
        <v>-3.6140072416183479E-20</v>
      </c>
      <c r="AY6">
        <v>-1.6904828616792751E-3</v>
      </c>
      <c r="AZ6">
        <v>0</v>
      </c>
      <c r="BA6">
        <v>-1.0561990148264621E-4</v>
      </c>
      <c r="BB6">
        <v>0</v>
      </c>
      <c r="BC6">
        <v>3.3062730532115946E-3</v>
      </c>
      <c r="BD6">
        <v>-4.6201782336319799E-4</v>
      </c>
      <c r="BE6">
        <v>2.2102894305553022E-3</v>
      </c>
      <c r="BF6">
        <v>-4.1025654763463909E-4</v>
      </c>
      <c r="BG6">
        <v>-4.8566358457084171E-4</v>
      </c>
      <c r="BH6">
        <v>0</v>
      </c>
      <c r="BI6">
        <v>0</v>
      </c>
      <c r="BJ6">
        <v>-3.1754926683478097E-4</v>
      </c>
      <c r="BK6">
        <v>6.7343621802580251E-4</v>
      </c>
      <c r="BL6">
        <v>0</v>
      </c>
      <c r="BM6">
        <v>0</v>
      </c>
      <c r="BN6">
        <v>5.0165250236071759E-4</v>
      </c>
      <c r="BO6">
        <v>4.043790066826797E-4</v>
      </c>
      <c r="BP6">
        <v>0</v>
      </c>
      <c r="BQ6">
        <v>0</v>
      </c>
      <c r="BR6">
        <v>2.3607176581680832E-4</v>
      </c>
      <c r="BS6">
        <v>0</v>
      </c>
      <c r="BT6">
        <v>-3.007599936606562E-4</v>
      </c>
      <c r="BU6">
        <v>0</v>
      </c>
      <c r="BV6">
        <v>2.8005653066622282E-3</v>
      </c>
      <c r="BW6">
        <v>1.4163876006033488E-3</v>
      </c>
      <c r="BX6">
        <v>0</v>
      </c>
      <c r="BY6">
        <v>0</v>
      </c>
      <c r="BZ6">
        <v>-1.6414120367981797E-4</v>
      </c>
      <c r="CA6">
        <v>4.4007970745886081E-5</v>
      </c>
      <c r="CB6">
        <v>0</v>
      </c>
      <c r="CC6">
        <v>-2.4283179228542075E-4</v>
      </c>
      <c r="CD6">
        <v>0</v>
      </c>
      <c r="CE6">
        <v>0</v>
      </c>
      <c r="CF6">
        <v>0</v>
      </c>
      <c r="CG6">
        <v>-5.6038105912020176E-5</v>
      </c>
      <c r="CH6">
        <v>2.7541706011960967E-4</v>
      </c>
      <c r="CI6">
        <v>1.8689014793830659E-4</v>
      </c>
      <c r="CJ6">
        <v>0</v>
      </c>
      <c r="CK6">
        <v>2.8088009194694318E-4</v>
      </c>
      <c r="CL6">
        <v>0</v>
      </c>
      <c r="CM6">
        <v>0</v>
      </c>
      <c r="CN6">
        <v>0</v>
      </c>
      <c r="CO6">
        <v>9.1506747723485017E-5</v>
      </c>
      <c r="CP6">
        <v>0</v>
      </c>
      <c r="CQ6">
        <v>0</v>
      </c>
      <c r="CR6">
        <v>0</v>
      </c>
      <c r="CS6">
        <v>2.9508970727101037E-4</v>
      </c>
      <c r="CT6">
        <v>-1.3075558046138041E-4</v>
      </c>
      <c r="CU6">
        <v>-1.9613337069207017E-4</v>
      </c>
      <c r="CV6">
        <v>0</v>
      </c>
      <c r="CW6">
        <v>1.0819955933270381E-4</v>
      </c>
      <c r="CX6">
        <v>0</v>
      </c>
      <c r="CY6">
        <v>0</v>
      </c>
    </row>
    <row r="7" spans="1:103" x14ac:dyDescent="0.25">
      <c r="A7" t="s">
        <v>312</v>
      </c>
      <c r="B7" t="s">
        <v>103</v>
      </c>
      <c r="C7">
        <v>6.2020905923344964E-2</v>
      </c>
      <c r="D7">
        <v>2.9540622973000274E-3</v>
      </c>
      <c r="E7">
        <v>4.2857135730220335E-3</v>
      </c>
      <c r="F7">
        <v>-8.178932693016181E-4</v>
      </c>
      <c r="G7">
        <v>3.0475381999176595E-2</v>
      </c>
      <c r="H7">
        <v>-6.0011621645199133E-3</v>
      </c>
      <c r="I7">
        <v>6.9609261287256162E-3</v>
      </c>
      <c r="J7">
        <v>-8.2623304036924736E-3</v>
      </c>
      <c r="K7">
        <v>1.9159039377325212E-2</v>
      </c>
      <c r="L7">
        <v>2.1574921600996402E-2</v>
      </c>
      <c r="M7">
        <v>-3.6289395132338885E-2</v>
      </c>
      <c r="N7">
        <v>-1.2140884644818441E-3</v>
      </c>
      <c r="O7">
        <v>8.7599602203655832E-4</v>
      </c>
      <c r="P7">
        <v>-4.5666686326996966E-4</v>
      </c>
      <c r="Q7">
        <v>2.9059841048415663E-3</v>
      </c>
      <c r="R7">
        <v>-9.3619654352746406E-4</v>
      </c>
      <c r="S7">
        <v>-7.2639701995518989E-4</v>
      </c>
      <c r="T7">
        <v>-3.2025338686149867E-4</v>
      </c>
      <c r="U7">
        <v>-5.4811105372764143E-3</v>
      </c>
      <c r="V7">
        <v>3.2352759213677662E-4</v>
      </c>
      <c r="W7">
        <v>4.069728006511565E-4</v>
      </c>
      <c r="X7">
        <v>7.3453047425463345E-4</v>
      </c>
      <c r="Y7">
        <v>3.9048224329151236E-4</v>
      </c>
      <c r="Z7">
        <v>-1.7352058048075488E-3</v>
      </c>
      <c r="AA7">
        <v>-6.4924826326089502E-4</v>
      </c>
      <c r="AB7">
        <v>3.504488005607181E-3</v>
      </c>
      <c r="AC7">
        <v>-7.7235668301322712E-4</v>
      </c>
      <c r="AD7">
        <v>2.3779430895889384E-5</v>
      </c>
      <c r="AE7">
        <v>2.8726044486597191E-3</v>
      </c>
      <c r="AF7">
        <v>6.1851923808804755E-3</v>
      </c>
      <c r="AG7">
        <v>-6.262388635412848E-4</v>
      </c>
      <c r="AH7">
        <v>0</v>
      </c>
      <c r="AI7">
        <v>6.0265099677380785E-4</v>
      </c>
      <c r="AJ7">
        <v>-1.2644342855145667E-3</v>
      </c>
      <c r="AK7">
        <v>2.9164301691115923E-4</v>
      </c>
      <c r="AL7">
        <v>-1.8549950378882762E-4</v>
      </c>
      <c r="AM7">
        <v>4.7480160075968257E-4</v>
      </c>
      <c r="AN7">
        <v>1.0566504317860803E-3</v>
      </c>
      <c r="AO7">
        <v>-8.6257269261804726E-4</v>
      </c>
      <c r="AP7">
        <v>1.2435280019896448E-4</v>
      </c>
      <c r="AQ7">
        <v>-3.0885667380839755E-3</v>
      </c>
      <c r="AR7">
        <v>4.6293374689946302E-4</v>
      </c>
      <c r="AS7">
        <v>0</v>
      </c>
      <c r="AT7">
        <v>1.2435280019896448E-4</v>
      </c>
      <c r="AU7">
        <v>-3.492339883046772E-4</v>
      </c>
      <c r="AV7">
        <v>1.0739560017183295E-3</v>
      </c>
      <c r="AW7">
        <v>1.9218160030749057E-4</v>
      </c>
      <c r="AX7">
        <v>4.4088720070541952E-3</v>
      </c>
      <c r="AY7">
        <v>0</v>
      </c>
      <c r="AZ7">
        <v>1.414655477819252E-4</v>
      </c>
      <c r="BA7">
        <v>3.6175360057880574E-4</v>
      </c>
      <c r="BB7">
        <v>0</v>
      </c>
      <c r="BC7">
        <v>-5.098125403076169E-4</v>
      </c>
      <c r="BD7">
        <v>1.3565760021705216E-4</v>
      </c>
      <c r="BE7">
        <v>7.6322954877674749E-4</v>
      </c>
      <c r="BF7">
        <v>0</v>
      </c>
      <c r="BG7">
        <v>2.0789570956438693E-3</v>
      </c>
      <c r="BH7">
        <v>-1.4839960303106187E-4</v>
      </c>
      <c r="BI7">
        <v>5.3931121419660217E-5</v>
      </c>
      <c r="BJ7">
        <v>2.5685446790310655E-4</v>
      </c>
      <c r="BK7">
        <v>-2.4114935492547539E-4</v>
      </c>
      <c r="BL7">
        <v>3.255782405209252E-3</v>
      </c>
      <c r="BM7">
        <v>0</v>
      </c>
      <c r="BN7">
        <v>-1.2057467746273785E-4</v>
      </c>
      <c r="BO7">
        <v>1.1392214913466699E-4</v>
      </c>
      <c r="BP7">
        <v>4.9741120079585793E-4</v>
      </c>
      <c r="BQ7">
        <v>0</v>
      </c>
      <c r="BR7">
        <v>-1.0983293128678199E-4</v>
      </c>
      <c r="BS7">
        <v>3.6553172331503248E-4</v>
      </c>
      <c r="BT7">
        <v>3.0522960048836738E-4</v>
      </c>
      <c r="BU7">
        <v>0</v>
      </c>
      <c r="BV7">
        <v>1.3565760021705216E-4</v>
      </c>
      <c r="BW7">
        <v>0</v>
      </c>
      <c r="BX7">
        <v>6.9137066720152121E-4</v>
      </c>
      <c r="BY7">
        <v>-8.9039761818637136E-4</v>
      </c>
      <c r="BZ7">
        <v>-2.1958281999572993E-3</v>
      </c>
      <c r="CA7">
        <v>5.5086797294516338E-5</v>
      </c>
      <c r="CB7">
        <v>1.6391960026227136E-3</v>
      </c>
      <c r="CC7">
        <v>-1.8456621845385239E-4</v>
      </c>
      <c r="CD7">
        <v>0</v>
      </c>
      <c r="CE7">
        <v>-2.7824925568324107E-4</v>
      </c>
      <c r="CF7">
        <v>2.7131520043410432E-4</v>
      </c>
      <c r="CG7">
        <v>1.1304800018087679E-4</v>
      </c>
      <c r="CH7">
        <v>2.2609600036175358E-4</v>
      </c>
      <c r="CI7">
        <v>-1.5767457822050325E-4</v>
      </c>
      <c r="CJ7">
        <v>9.4960320151936514E-4</v>
      </c>
      <c r="CK7">
        <v>1.807003620809174E-20</v>
      </c>
      <c r="CL7">
        <v>0</v>
      </c>
      <c r="CM7">
        <v>0</v>
      </c>
      <c r="CN7">
        <v>7.1220240113952383E-4</v>
      </c>
      <c r="CO7">
        <v>0</v>
      </c>
      <c r="CP7">
        <v>0</v>
      </c>
      <c r="CQ7">
        <v>0</v>
      </c>
      <c r="CR7">
        <v>0</v>
      </c>
      <c r="CS7">
        <v>4.9075867246778707E-4</v>
      </c>
      <c r="CT7">
        <v>-1.2984965265217915E-4</v>
      </c>
      <c r="CU7">
        <v>0</v>
      </c>
      <c r="CV7">
        <v>-2.596993053043583E-4</v>
      </c>
      <c r="CW7">
        <v>-1.1129970227329642E-4</v>
      </c>
      <c r="CX7">
        <v>0</v>
      </c>
      <c r="CY7">
        <v>-5.8432343693480624E-4</v>
      </c>
    </row>
    <row r="8" spans="1:103" x14ac:dyDescent="0.25">
      <c r="A8" t="s">
        <v>313</v>
      </c>
      <c r="B8" t="s">
        <v>103</v>
      </c>
      <c r="C8">
        <v>0.5440601797577177</v>
      </c>
      <c r="D8">
        <v>-2.0850624361651499E-2</v>
      </c>
      <c r="E8">
        <v>-7.7742239537109681E-3</v>
      </c>
      <c r="F8">
        <v>1.9987366618401139E-2</v>
      </c>
      <c r="G8">
        <v>1.7943083219399025E-2</v>
      </c>
      <c r="H8">
        <v>2.4323953696382336E-3</v>
      </c>
      <c r="I8">
        <v>-2.5027874090593669E-4</v>
      </c>
      <c r="J8">
        <v>1.9117839877142641E-3</v>
      </c>
      <c r="K8">
        <v>1.4032081648552436E-4</v>
      </c>
      <c r="L8">
        <v>3.4334052603183971E-3</v>
      </c>
      <c r="M8">
        <v>-5.8090609367438782E-3</v>
      </c>
      <c r="N8">
        <v>0</v>
      </c>
      <c r="O8">
        <v>5.8421130584387047E-3</v>
      </c>
      <c r="P8">
        <v>-2.147109876975738E-3</v>
      </c>
      <c r="Q8">
        <v>3.9569471448595885E-3</v>
      </c>
      <c r="R8">
        <v>6.0000659347904915E-4</v>
      </c>
      <c r="S8">
        <v>-3.1640727861780661E-4</v>
      </c>
      <c r="T8">
        <v>1.9484668958641614E-4</v>
      </c>
      <c r="U8">
        <v>-2.2671315725343068E-3</v>
      </c>
      <c r="V8">
        <v>-7.3573836433761183E-6</v>
      </c>
      <c r="W8">
        <v>0</v>
      </c>
      <c r="X8">
        <v>-6.2177597641857043E-4</v>
      </c>
      <c r="Y8">
        <v>1.0549566478752514E-4</v>
      </c>
      <c r="Z8">
        <v>4.9961012471708968E-3</v>
      </c>
      <c r="AA8">
        <v>4.1538918010088018E-4</v>
      </c>
      <c r="AB8">
        <v>1.2527610193518611E-4</v>
      </c>
      <c r="AC8">
        <v>0</v>
      </c>
      <c r="AD8">
        <v>9.23087066890845E-5</v>
      </c>
      <c r="AE8">
        <v>-2.2171104741301783E-4</v>
      </c>
      <c r="AF8">
        <v>2.4442487212865752E-4</v>
      </c>
      <c r="AG8">
        <v>-1.389400638663719E-3</v>
      </c>
      <c r="AH8">
        <v>-2.9055647991402533E-3</v>
      </c>
      <c r="AI8">
        <v>0</v>
      </c>
      <c r="AJ8">
        <v>1.0022542154961287E-3</v>
      </c>
      <c r="AK8">
        <v>1.3186958098440642E-4</v>
      </c>
      <c r="AL8">
        <v>3.4945438960867705E-4</v>
      </c>
      <c r="AM8">
        <v>0</v>
      </c>
      <c r="AN8">
        <v>0</v>
      </c>
      <c r="AO8">
        <v>-1.1744657332350774E-3</v>
      </c>
      <c r="AP8">
        <v>0</v>
      </c>
      <c r="AQ8">
        <v>1.2857284145979626E-3</v>
      </c>
      <c r="AR8">
        <v>-1.6972181282240238E-2</v>
      </c>
      <c r="AS8">
        <v>3.6873330084210681E-4</v>
      </c>
      <c r="AT8">
        <v>-4.9007190050425495E-4</v>
      </c>
      <c r="AU8">
        <v>0</v>
      </c>
      <c r="AV8">
        <v>2.5714568291959253E-4</v>
      </c>
      <c r="AW8">
        <v>0</v>
      </c>
      <c r="AX8">
        <v>0</v>
      </c>
      <c r="AY8">
        <v>0</v>
      </c>
      <c r="AZ8">
        <v>6.4349388576289801E-4</v>
      </c>
      <c r="BA8">
        <v>0</v>
      </c>
      <c r="BB8">
        <v>0</v>
      </c>
      <c r="BC8">
        <v>0</v>
      </c>
      <c r="BD8">
        <v>-1.7774643243344491E-3</v>
      </c>
      <c r="BE8">
        <v>0</v>
      </c>
      <c r="BF8">
        <v>2.8795756442714464E-5</v>
      </c>
      <c r="BG8">
        <v>-4.2986981085728321E-4</v>
      </c>
      <c r="BH8">
        <v>9.23087066890845E-5</v>
      </c>
      <c r="BI8">
        <v>9.5339083264926582E-3</v>
      </c>
      <c r="BJ8">
        <v>-1.074674527143208E-4</v>
      </c>
      <c r="BK8">
        <v>-1.34334315892901E-3</v>
      </c>
      <c r="BL8">
        <v>-1.4124293785310734E-3</v>
      </c>
      <c r="BM8">
        <v>-1.074674527143208E-4</v>
      </c>
      <c r="BN8">
        <v>0</v>
      </c>
      <c r="BO8">
        <v>-7.215671825104397E-4</v>
      </c>
      <c r="BP8">
        <v>-1.1800450761713243E-4</v>
      </c>
      <c r="BQ8">
        <v>0</v>
      </c>
      <c r="BR8">
        <v>-1.3049619258167526E-4</v>
      </c>
      <c r="BS8">
        <v>-2.9082550916465654E-4</v>
      </c>
      <c r="BT8">
        <v>0</v>
      </c>
      <c r="BU8">
        <v>-1.3817243920412675E-4</v>
      </c>
      <c r="BV8">
        <v>0</v>
      </c>
      <c r="BW8">
        <v>-2.1493490542864161E-4</v>
      </c>
      <c r="BX8">
        <v>-6.5137633044514212E-6</v>
      </c>
      <c r="BY8">
        <v>1.721085705485622E-4</v>
      </c>
      <c r="BZ8">
        <v>0</v>
      </c>
      <c r="CA8">
        <v>0</v>
      </c>
      <c r="CB8">
        <v>-5.026343426822487E-6</v>
      </c>
      <c r="CC8">
        <v>0</v>
      </c>
      <c r="CD8">
        <v>0</v>
      </c>
      <c r="CE8">
        <v>0</v>
      </c>
      <c r="CF8">
        <v>-3.7613608450012283E-4</v>
      </c>
      <c r="CG8">
        <v>-1.0688621105532069E-4</v>
      </c>
      <c r="CH8">
        <v>-2.2715312742874896E-4</v>
      </c>
      <c r="CI8">
        <v>-5.6233779136575417E-4</v>
      </c>
      <c r="CJ8">
        <v>-5.3733726357160402E-5</v>
      </c>
      <c r="CK8">
        <v>0</v>
      </c>
      <c r="CL8">
        <v>0</v>
      </c>
      <c r="CM8">
        <v>-4.068410709899288E-4</v>
      </c>
      <c r="CN8">
        <v>0</v>
      </c>
      <c r="CO8">
        <v>2.7692612006725349E-4</v>
      </c>
      <c r="CP8">
        <v>0</v>
      </c>
      <c r="CQ8">
        <v>-1.5352493244902973E-4</v>
      </c>
      <c r="CR8">
        <v>4.615435334454225E-5</v>
      </c>
      <c r="CS8">
        <v>0</v>
      </c>
      <c r="CT8">
        <v>0</v>
      </c>
      <c r="CU8">
        <v>1.4849858902220726E-4</v>
      </c>
      <c r="CV8">
        <v>0</v>
      </c>
      <c r="CW8">
        <v>0</v>
      </c>
      <c r="CX8">
        <v>0</v>
      </c>
      <c r="CY8">
        <v>1.1344537437441218E-4</v>
      </c>
    </row>
    <row r="9" spans="1:103" x14ac:dyDescent="0.25">
      <c r="A9" t="s">
        <v>314</v>
      </c>
      <c r="B9" t="s">
        <v>103</v>
      </c>
      <c r="C9">
        <v>-7.8179358330112081E-2</v>
      </c>
      <c r="D9">
        <v>8.1395283199678925E-3</v>
      </c>
      <c r="E9">
        <v>-1.3028173952066406E-3</v>
      </c>
      <c r="F9">
        <v>-5.6317009927110929E-3</v>
      </c>
      <c r="G9">
        <v>6.3743714787130269E-3</v>
      </c>
      <c r="H9">
        <v>-8.3105934579671189E-4</v>
      </c>
      <c r="I9">
        <v>-2.6913960791684805E-4</v>
      </c>
      <c r="J9">
        <v>2.5197227591022583E-3</v>
      </c>
      <c r="K9">
        <v>6.4099824029715258E-3</v>
      </c>
      <c r="L9">
        <v>1.0277623447068035E-3</v>
      </c>
      <c r="M9">
        <v>-4.7275691929779982E-3</v>
      </c>
      <c r="N9">
        <v>-2.256812507122685E-4</v>
      </c>
      <c r="O9">
        <v>-4.5553638639448036E-4</v>
      </c>
      <c r="P9">
        <v>8.5856705585748573E-5</v>
      </c>
      <c r="Q9">
        <v>-8.0194598696976588E-4</v>
      </c>
      <c r="R9">
        <v>1.4376786615003985E-3</v>
      </c>
      <c r="S9">
        <v>-4.4870125385653375E-4</v>
      </c>
      <c r="T9">
        <v>7.6602155026803587E-4</v>
      </c>
      <c r="U9">
        <v>5.3178068821561966E-3</v>
      </c>
      <c r="V9">
        <v>1.8585362418339732E-3</v>
      </c>
      <c r="W9">
        <v>-9.1812199182906423E-4</v>
      </c>
      <c r="X9">
        <v>0</v>
      </c>
      <c r="Y9">
        <v>-1.6074019502061575E-3</v>
      </c>
      <c r="Z9">
        <v>0</v>
      </c>
      <c r="AA9">
        <v>-1.7206280515394898E-3</v>
      </c>
      <c r="AB9">
        <v>4.585079391172947E-4</v>
      </c>
      <c r="AC9">
        <v>5.661758096156159E-4</v>
      </c>
      <c r="AD9">
        <v>-4.7250655034537185E-4</v>
      </c>
      <c r="AE9">
        <v>-2.7578190223843317E-4</v>
      </c>
      <c r="AF9">
        <v>0</v>
      </c>
      <c r="AG9">
        <v>-7.6166116147636407E-3</v>
      </c>
      <c r="AH9">
        <v>5.6053218472637448E-4</v>
      </c>
      <c r="AI9">
        <v>4.8627664227339392E-4</v>
      </c>
      <c r="AJ9">
        <v>-1.4062965470260688E-3</v>
      </c>
      <c r="AK9">
        <v>-4.2756538352117504E-3</v>
      </c>
      <c r="AL9">
        <v>-2.1705524850178931E-4</v>
      </c>
      <c r="AM9">
        <v>1.3045284835796816E-4</v>
      </c>
      <c r="AN9">
        <v>3.2720956934912472E-4</v>
      </c>
      <c r="AO9">
        <v>4.0241406826391066E-4</v>
      </c>
      <c r="AP9">
        <v>2.3321557212617155E-4</v>
      </c>
      <c r="AQ9">
        <v>2.0485639514428399E-2</v>
      </c>
      <c r="AR9">
        <v>8.835037233371195E-5</v>
      </c>
      <c r="AS9">
        <v>0</v>
      </c>
      <c r="AT9">
        <v>4.425224127119017E-4</v>
      </c>
      <c r="AU9">
        <v>0</v>
      </c>
      <c r="AV9">
        <v>0</v>
      </c>
      <c r="AW9">
        <v>-2.6901452366839736E-4</v>
      </c>
      <c r="AX9">
        <v>-3.847183354897938E-3</v>
      </c>
      <c r="AY9">
        <v>-8.6249197506368513E-5</v>
      </c>
      <c r="AZ9">
        <v>-1.2951110829511191E-4</v>
      </c>
      <c r="BA9">
        <v>-7.9588862187410995E-6</v>
      </c>
      <c r="BB9">
        <v>4.4283632606618713E-4</v>
      </c>
      <c r="BC9">
        <v>5.2098391301904353E-5</v>
      </c>
      <c r="BD9">
        <v>8.8350372333711978E-5</v>
      </c>
      <c r="BE9">
        <v>3.9403422543980607E-4</v>
      </c>
      <c r="BF9">
        <v>2.8233519430631251E-4</v>
      </c>
      <c r="BG9">
        <v>0</v>
      </c>
      <c r="BH9">
        <v>-2.6010315297058696E-3</v>
      </c>
      <c r="BI9">
        <v>0</v>
      </c>
      <c r="BJ9">
        <v>1.1990407673860912E-4</v>
      </c>
      <c r="BK9">
        <v>-5.8234334963894717E-4</v>
      </c>
      <c r="BL9">
        <v>1.1986839565491639E-4</v>
      </c>
      <c r="BM9">
        <v>2.2105072805326899E-4</v>
      </c>
      <c r="BN9">
        <v>-9.6758399204823376E-4</v>
      </c>
      <c r="BO9">
        <v>-1.0058657857399996E-4</v>
      </c>
      <c r="BP9">
        <v>-2.5562249086309675E-4</v>
      </c>
      <c r="BQ9">
        <v>-3.0155326652984635E-5</v>
      </c>
      <c r="BR9">
        <v>5.1887912999222563E-5</v>
      </c>
      <c r="BS9">
        <v>0</v>
      </c>
      <c r="BT9">
        <v>1.7670074466742396E-4</v>
      </c>
      <c r="BU9">
        <v>2.7967033853883459E-4</v>
      </c>
      <c r="BV9">
        <v>-1.429388221841052E-4</v>
      </c>
      <c r="BW9">
        <v>0</v>
      </c>
      <c r="BX9">
        <v>0</v>
      </c>
      <c r="BY9">
        <v>-5.3514344994368551E-3</v>
      </c>
      <c r="BZ9">
        <v>0</v>
      </c>
      <c r="CA9">
        <v>1.5531414455968953E-4</v>
      </c>
      <c r="CB9">
        <v>0</v>
      </c>
      <c r="CC9">
        <v>-1.9058509624547359E-4</v>
      </c>
      <c r="CD9">
        <v>-3.5445748904773154E-5</v>
      </c>
      <c r="CE9">
        <v>-4.6770191201617262E-3</v>
      </c>
      <c r="CF9">
        <v>0</v>
      </c>
      <c r="CG9">
        <v>4.5366693815561324E-5</v>
      </c>
      <c r="CH9">
        <v>2.156139732672349E-5</v>
      </c>
      <c r="CI9">
        <v>-4.7646274061368398E-5</v>
      </c>
      <c r="CJ9">
        <v>0</v>
      </c>
      <c r="CK9">
        <v>1.4514704026252683E-4</v>
      </c>
      <c r="CL9">
        <v>0</v>
      </c>
      <c r="CM9">
        <v>-3.6140072416183479E-20</v>
      </c>
      <c r="CN9">
        <v>0</v>
      </c>
      <c r="CO9">
        <v>1.6407926290546511E-4</v>
      </c>
      <c r="CP9">
        <v>0</v>
      </c>
      <c r="CQ9">
        <v>1.0097185409567082E-4</v>
      </c>
      <c r="CR9">
        <v>-4.7646274061368398E-5</v>
      </c>
      <c r="CS9">
        <v>-1.95108575653395E-4</v>
      </c>
      <c r="CT9">
        <v>0</v>
      </c>
      <c r="CU9">
        <v>0</v>
      </c>
      <c r="CV9">
        <v>-2.8454237001599709E-3</v>
      </c>
      <c r="CW9">
        <v>-1.9353179248301876E-5</v>
      </c>
      <c r="CX9">
        <v>0</v>
      </c>
      <c r="CY9">
        <v>0</v>
      </c>
    </row>
    <row r="10" spans="1:103" x14ac:dyDescent="0.25">
      <c r="A10" t="s">
        <v>315</v>
      </c>
      <c r="B10" t="s">
        <v>103</v>
      </c>
      <c r="C10">
        <v>-0.11940298507462681</v>
      </c>
      <c r="D10">
        <v>0.15022717230633317</v>
      </c>
      <c r="E10">
        <v>-5.5951995164769024E-3</v>
      </c>
      <c r="F10">
        <v>3.933063171687008E-3</v>
      </c>
      <c r="G10">
        <v>-5.1316989813832564E-3</v>
      </c>
      <c r="H10">
        <v>-8.9749446556307202E-4</v>
      </c>
      <c r="I10">
        <v>4.6337230116009461E-6</v>
      </c>
      <c r="J10">
        <v>-2.5781094141220668E-3</v>
      </c>
      <c r="K10">
        <v>-8.9063888219241376E-4</v>
      </c>
      <c r="L10">
        <v>1.0792222257118213E-3</v>
      </c>
      <c r="M10">
        <v>-8.626203157195908E-4</v>
      </c>
      <c r="N10">
        <v>-5.185448727838966E-4</v>
      </c>
      <c r="O10">
        <v>1.0505604149685283E-4</v>
      </c>
      <c r="P10">
        <v>1.0976722939077957E-5</v>
      </c>
      <c r="Q10">
        <v>-7.3282318859738094E-4</v>
      </c>
      <c r="R10">
        <v>-1.0133422380667792E-3</v>
      </c>
      <c r="S10">
        <v>3.2992567386670697E-4</v>
      </c>
      <c r="T10">
        <v>8.8116291902512434E-4</v>
      </c>
      <c r="U10">
        <v>2.4643187863509157E-5</v>
      </c>
      <c r="V10">
        <v>-4.4367453557951488E-5</v>
      </c>
      <c r="W10">
        <v>3.6757243237360332E-4</v>
      </c>
      <c r="X10">
        <v>7.2838870573284302E-5</v>
      </c>
      <c r="Y10">
        <v>4.5973012081357317E-4</v>
      </c>
      <c r="Z10">
        <v>7.3834758161021483E-5</v>
      </c>
      <c r="AA10">
        <v>-1.7600546569475177E-3</v>
      </c>
      <c r="AB10">
        <v>-3.3704179602299448E-4</v>
      </c>
      <c r="AC10">
        <v>-8.9375450488504617E-5</v>
      </c>
      <c r="AD10">
        <v>3.6976924092635015E-4</v>
      </c>
      <c r="AE10">
        <v>-4.9666388142680421E-4</v>
      </c>
      <c r="AF10">
        <v>-5.1889019627650746E-4</v>
      </c>
      <c r="AG10">
        <v>-4.2336213958848605E-4</v>
      </c>
      <c r="AH10">
        <v>5.9955548600187709E-5</v>
      </c>
      <c r="AI10">
        <v>-2.0432253226845404E-5</v>
      </c>
      <c r="AJ10">
        <v>1.5482302047055947E-4</v>
      </c>
      <c r="AK10">
        <v>6.1326704417766708E-4</v>
      </c>
      <c r="AL10">
        <v>-8.6272940850738409E-6</v>
      </c>
      <c r="AM10">
        <v>1.4499711488387025E-5</v>
      </c>
      <c r="AN10">
        <v>1.6006992558505734E-4</v>
      </c>
      <c r="AO10">
        <v>-2.768835235089286E-4</v>
      </c>
      <c r="AP10">
        <v>-1.3303722597744703E-4</v>
      </c>
      <c r="AQ10">
        <v>-5.3138079204223998E-4</v>
      </c>
      <c r="AR10">
        <v>-7.1214812856656041E-4</v>
      </c>
      <c r="AS10">
        <v>-7.0026570454246283E-5</v>
      </c>
      <c r="AT10">
        <v>-1.4684233699242807E-2</v>
      </c>
      <c r="AU10">
        <v>7.8776422673004797E-5</v>
      </c>
      <c r="AV10">
        <v>-3.5371230132901286E-3</v>
      </c>
      <c r="AW10">
        <v>-1.3206639019602042E-4</v>
      </c>
      <c r="AX10">
        <v>-5.3253661975589082E-4</v>
      </c>
      <c r="AY10">
        <v>-2.9014223114220901E-4</v>
      </c>
      <c r="AZ10">
        <v>-2.944183004752803E-4</v>
      </c>
      <c r="BA10">
        <v>-5.5669458544592344E-5</v>
      </c>
      <c r="BB10">
        <v>-4.4674428215184036E-4</v>
      </c>
      <c r="BC10">
        <v>1.1211203931799519E-4</v>
      </c>
      <c r="BD10">
        <v>-2.1706578372095151E-2</v>
      </c>
      <c r="BE10">
        <v>1.9609027385413881E-5</v>
      </c>
      <c r="BF10">
        <v>-2.4721190694232082E-2</v>
      </c>
      <c r="BG10">
        <v>-1.0926466667012251E-4</v>
      </c>
      <c r="BH10">
        <v>-9.7083578142665513E-7</v>
      </c>
      <c r="BI10">
        <v>-3.9715998564696373E-5</v>
      </c>
      <c r="BJ10">
        <v>1.0361231372786825E-5</v>
      </c>
      <c r="BK10">
        <v>-2.6649994122769935E-5</v>
      </c>
      <c r="BL10">
        <v>7.3514486474720656E-5</v>
      </c>
      <c r="BM10">
        <v>3.2359770502301643E-5</v>
      </c>
      <c r="BN10">
        <v>1.2215299900448121E-4</v>
      </c>
      <c r="BO10">
        <v>-2.2572431075410852E-2</v>
      </c>
      <c r="BP10">
        <v>-1.0303189469041167E-4</v>
      </c>
      <c r="BQ10">
        <v>2.549647587251341E-5</v>
      </c>
      <c r="BR10">
        <v>-2.8393952133007078E-5</v>
      </c>
      <c r="BS10">
        <v>-8.2619682908614684E-5</v>
      </c>
      <c r="BT10">
        <v>-6.2277616184486981E-6</v>
      </c>
      <c r="BU10">
        <v>-1.4640847102188808E-4</v>
      </c>
      <c r="BV10">
        <v>1.3228645465707922E-5</v>
      </c>
      <c r="BW10">
        <v>1.5004900734361961E-4</v>
      </c>
      <c r="BX10">
        <v>-1.0989017895893782E-4</v>
      </c>
      <c r="BY10">
        <v>-1.8879197417949248E-3</v>
      </c>
      <c r="BZ10">
        <v>-2.8073680446706264E-5</v>
      </c>
      <c r="CA10">
        <v>1.6741613292492784E-5</v>
      </c>
      <c r="CB10">
        <v>2.3806320530672743E-4</v>
      </c>
      <c r="CC10">
        <v>-1.6363299702446313E-4</v>
      </c>
      <c r="CD10">
        <v>1.4400392819400082E-4</v>
      </c>
      <c r="CE10">
        <v>4.2689745832371354E-4</v>
      </c>
      <c r="CF10">
        <v>-2.5521527678823869E-5</v>
      </c>
      <c r="CG10">
        <v>-3.3015344958689572E-5</v>
      </c>
      <c r="CH10">
        <v>-3.0142920504506366E-5</v>
      </c>
      <c r="CI10">
        <v>-8.2167795294910129E-4</v>
      </c>
      <c r="CJ10">
        <v>2.0722462745573521E-5</v>
      </c>
      <c r="CK10">
        <v>6.6661212567456602E-5</v>
      </c>
      <c r="CL10">
        <v>1.0302187396788748E-4</v>
      </c>
      <c r="CM10">
        <v>-1.7226530147079904E-4</v>
      </c>
      <c r="CN10">
        <v>1.0252894053528097E-4</v>
      </c>
      <c r="CO10">
        <v>0</v>
      </c>
      <c r="CP10">
        <v>-6.5888090338646086E-5</v>
      </c>
      <c r="CQ10">
        <v>2.5511506956299683E-5</v>
      </c>
      <c r="CR10">
        <v>-6.403217541457281E-3</v>
      </c>
      <c r="CS10">
        <v>4.3329788168846792E-4</v>
      </c>
      <c r="CT10">
        <v>-8.6447912060438263E-5</v>
      </c>
      <c r="CU10">
        <v>-1.5929819138289017E-2</v>
      </c>
      <c r="CV10">
        <v>1.0040959686485993E-5</v>
      </c>
      <c r="CW10">
        <v>-4.7367446507081433E-5</v>
      </c>
      <c r="CX10">
        <v>1.8801102717555467E-4</v>
      </c>
      <c r="CY10">
        <v>-1.4912326481355189E-4</v>
      </c>
    </row>
    <row r="11" spans="1:103" x14ac:dyDescent="0.25">
      <c r="A11" t="s">
        <v>316</v>
      </c>
      <c r="B11" t="s">
        <v>103</v>
      </c>
      <c r="C11">
        <v>0.30373547689813557</v>
      </c>
      <c r="D11">
        <v>6.8531599945362162E-2</v>
      </c>
      <c r="E11">
        <v>-1.1944740260264139E-2</v>
      </c>
      <c r="F11">
        <v>2.558905368333815E-3</v>
      </c>
      <c r="G11">
        <v>-1.5232277549053716E-2</v>
      </c>
      <c r="H11">
        <v>1.1934638242753878E-3</v>
      </c>
      <c r="I11">
        <v>3.4781541871801991E-4</v>
      </c>
      <c r="J11">
        <v>-1.2485189503416117E-2</v>
      </c>
      <c r="K11">
        <v>-2.8629743566631854E-3</v>
      </c>
      <c r="L11">
        <v>2.464127231589566E-4</v>
      </c>
      <c r="M11">
        <v>6.1832171444834013E-3</v>
      </c>
      <c r="N11">
        <v>-3.2782176994858078E-3</v>
      </c>
      <c r="O11">
        <v>-3.2138673263266694E-4</v>
      </c>
      <c r="P11">
        <v>-8.0068486462531546E-5</v>
      </c>
      <c r="Q11">
        <v>-3.0249196081098776E-3</v>
      </c>
      <c r="R11">
        <v>-7.5379133411729077E-4</v>
      </c>
      <c r="S11">
        <v>1.1064925823024061E-3</v>
      </c>
      <c r="T11">
        <v>8.7805136568148857E-3</v>
      </c>
      <c r="U11">
        <v>-7.0987103079387086E-4</v>
      </c>
      <c r="V11">
        <v>-4.8058479170996125E-4</v>
      </c>
      <c r="W11">
        <v>4.7263879859087816E-4</v>
      </c>
      <c r="X11">
        <v>-1.0922871635315292E-3</v>
      </c>
      <c r="Y11">
        <v>8.1607088062329424E-3</v>
      </c>
      <c r="Z11">
        <v>3.2270816693693475E-5</v>
      </c>
      <c r="AA11">
        <v>-8.9506830980762963E-3</v>
      </c>
      <c r="AB11">
        <v>1.845661202605365E-4</v>
      </c>
      <c r="AC11">
        <v>-1.8818963222118641E-3</v>
      </c>
      <c r="AD11">
        <v>3.8380537748648729E-3</v>
      </c>
      <c r="AE11">
        <v>-9.9119743925505602E-4</v>
      </c>
      <c r="AF11">
        <v>4.5848032551238961E-3</v>
      </c>
      <c r="AG11">
        <v>-1.7188035093956763E-3</v>
      </c>
      <c r="AH11">
        <v>-4.3694268508217517E-5</v>
      </c>
      <c r="AI11">
        <v>-1.3116974199203855E-4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-9.5304971736606713E-4</v>
      </c>
      <c r="AP11">
        <v>-1.2174582892739308E-4</v>
      </c>
      <c r="AQ11">
        <v>2.0169260433558432E-4</v>
      </c>
      <c r="AR11">
        <v>-3.6374217954313927E-5</v>
      </c>
      <c r="AS11">
        <v>-4.574596913852776E-5</v>
      </c>
      <c r="AT11">
        <v>0</v>
      </c>
      <c r="AU11">
        <v>0</v>
      </c>
      <c r="AV11">
        <v>0</v>
      </c>
      <c r="AW11">
        <v>4.3132658928903776E-4</v>
      </c>
      <c r="AX11">
        <v>-2.2820127197093177E-3</v>
      </c>
      <c r="AY11">
        <v>2.3625158885087795E-3</v>
      </c>
      <c r="AZ11">
        <v>0</v>
      </c>
      <c r="BA11">
        <v>1.0867058423253466E-5</v>
      </c>
      <c r="BB11">
        <v>-1.6746919458440048E-3</v>
      </c>
      <c r="BC11">
        <v>-6.2942002387484206E-6</v>
      </c>
      <c r="BD11">
        <v>0</v>
      </c>
      <c r="BE11">
        <v>0</v>
      </c>
      <c r="BF11">
        <v>0</v>
      </c>
      <c r="BG11">
        <v>-5.9061158483371759E-4</v>
      </c>
      <c r="BH11">
        <v>4.0338520867116839E-5</v>
      </c>
      <c r="BI11">
        <v>-1.1284353466706394E-5</v>
      </c>
      <c r="BJ11">
        <v>-6.3654881420049467E-5</v>
      </c>
      <c r="BK11">
        <v>-8.4570056743779999E-4</v>
      </c>
      <c r="BL11">
        <v>0</v>
      </c>
      <c r="BM11">
        <v>2.823696460698179E-4</v>
      </c>
      <c r="BN11">
        <v>0</v>
      </c>
      <c r="BO11">
        <v>0</v>
      </c>
      <c r="BP11">
        <v>-4.4175896537536108E-4</v>
      </c>
      <c r="BQ11">
        <v>-3.8850168545468056E-4</v>
      </c>
      <c r="BR11">
        <v>2.3785817476817196E-5</v>
      </c>
      <c r="BS11">
        <v>-2.3643241670304088E-4</v>
      </c>
      <c r="BT11">
        <v>8.7440698896866653E-5</v>
      </c>
      <c r="BU11">
        <v>0</v>
      </c>
      <c r="BV11">
        <v>0</v>
      </c>
      <c r="BW11">
        <v>0</v>
      </c>
      <c r="BX11">
        <v>0</v>
      </c>
      <c r="BY11">
        <v>-1.1256168663979842E-2</v>
      </c>
      <c r="BZ11">
        <v>0</v>
      </c>
      <c r="CA11">
        <v>4.8406225040540209E-5</v>
      </c>
      <c r="CB11">
        <v>0</v>
      </c>
      <c r="CC11">
        <v>0</v>
      </c>
      <c r="CD11">
        <v>0</v>
      </c>
      <c r="CE11">
        <v>0</v>
      </c>
      <c r="CF11">
        <v>-3.3574863704483877E-5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1.1294785842792717E-4</v>
      </c>
      <c r="CP11">
        <v>0</v>
      </c>
      <c r="CQ11">
        <v>0</v>
      </c>
      <c r="CR11">
        <v>0</v>
      </c>
      <c r="CS11">
        <v>-3.5464862505456127E-4</v>
      </c>
      <c r="CT11">
        <v>-3.0918085261166887E-4</v>
      </c>
      <c r="CU11">
        <v>0</v>
      </c>
      <c r="CV11">
        <v>0</v>
      </c>
      <c r="CW11">
        <v>-5.5865373942261394E-5</v>
      </c>
      <c r="CX11">
        <v>0</v>
      </c>
      <c r="CY11">
        <v>3.9975126433443249E-4</v>
      </c>
    </row>
    <row r="12" spans="1:103" x14ac:dyDescent="0.25">
      <c r="A12" t="s">
        <v>317</v>
      </c>
      <c r="B12" t="s">
        <v>103</v>
      </c>
      <c r="C12">
        <v>-0.18198043085709475</v>
      </c>
      <c r="D12">
        <v>6.6969009555597854E-3</v>
      </c>
      <c r="E12">
        <v>7.1406879020290935E-3</v>
      </c>
      <c r="F12">
        <v>3.5930401160279436E-2</v>
      </c>
      <c r="G12">
        <v>1.3248220792594911E-3</v>
      </c>
      <c r="H12">
        <v>-3.5857661869056977E-3</v>
      </c>
      <c r="I12">
        <v>-3.7819893355598805E-4</v>
      </c>
      <c r="J12">
        <v>4.6797228859515932E-3</v>
      </c>
      <c r="K12">
        <v>-7.0014247721892743E-3</v>
      </c>
      <c r="L12">
        <v>-4.1440362608867201E-2</v>
      </c>
      <c r="M12">
        <v>-4.7769751686820433E-3</v>
      </c>
      <c r="N12">
        <v>-5.1513832109064588E-5</v>
      </c>
      <c r="O12">
        <v>-1.6468051410144093E-2</v>
      </c>
      <c r="P12">
        <v>-7.6340417216001853E-4</v>
      </c>
      <c r="Q12">
        <v>-4.9222528490951087E-3</v>
      </c>
      <c r="R12">
        <v>-8.2682592641221701E-4</v>
      </c>
      <c r="S12">
        <v>-3.5333442481763736E-4</v>
      </c>
      <c r="T12">
        <v>-3.7500910479913488E-3</v>
      </c>
      <c r="U12">
        <v>-1.1672776004241318E-4</v>
      </c>
      <c r="V12">
        <v>-7.3408621239767768E-4</v>
      </c>
      <c r="W12">
        <v>-4.6131845745382939E-3</v>
      </c>
      <c r="X12">
        <v>2.8627901757626923E-4</v>
      </c>
      <c r="Y12">
        <v>1.7265064358112231E-4</v>
      </c>
      <c r="Z12">
        <v>1.4728400241390341E-4</v>
      </c>
      <c r="AA12">
        <v>-8.0660693987118692E-4</v>
      </c>
      <c r="AB12">
        <v>2.980537409363708E-5</v>
      </c>
      <c r="AC12">
        <v>1.2627423702043271E-3</v>
      </c>
      <c r="AD12">
        <v>4.2760783241047501E-4</v>
      </c>
      <c r="AE12">
        <v>6.3606098424301525E-4</v>
      </c>
      <c r="AF12">
        <v>2.0722468128844015E-4</v>
      </c>
      <c r="AG12">
        <v>7.7199274628765658E-3</v>
      </c>
      <c r="AH12">
        <v>-1.8015687334339749E-5</v>
      </c>
      <c r="AI12">
        <v>-2.0838667509183551E-4</v>
      </c>
      <c r="AJ12">
        <v>-2.7460403385739193E-3</v>
      </c>
      <c r="AK12">
        <v>-2.2496464959491079E-4</v>
      </c>
      <c r="AL12">
        <v>1.404474460912044E-5</v>
      </c>
      <c r="AM12">
        <v>-2.0899968385575465E-4</v>
      </c>
      <c r="AN12">
        <v>4.2602735403275112E-3</v>
      </c>
      <c r="AO12">
        <v>4.5589429883456835E-4</v>
      </c>
      <c r="AP12">
        <v>3.8129341357072996E-4</v>
      </c>
      <c r="AQ12">
        <v>7.5446351660826997E-3</v>
      </c>
      <c r="AR12">
        <v>1.2031365280495779E-3</v>
      </c>
      <c r="AS12">
        <v>9.0350181040458698E-21</v>
      </c>
      <c r="AT12">
        <v>1.9064670678536501E-4</v>
      </c>
      <c r="AU12">
        <v>4.5076136230595361E-5</v>
      </c>
      <c r="AV12">
        <v>0</v>
      </c>
      <c r="AW12">
        <v>2.7675910676436884E-5</v>
      </c>
      <c r="AX12">
        <v>1.2556818534968897E-4</v>
      </c>
      <c r="AY12">
        <v>-9.3505300389966462E-5</v>
      </c>
      <c r="AZ12">
        <v>0</v>
      </c>
      <c r="BA12">
        <v>0</v>
      </c>
      <c r="BB12">
        <v>1.3759718837552427E-3</v>
      </c>
      <c r="BC12">
        <v>6.1242985208128926E-5</v>
      </c>
      <c r="BD12">
        <v>1.0775683426998888E-4</v>
      </c>
      <c r="BE12">
        <v>2.1955599403842698E-4</v>
      </c>
      <c r="BF12">
        <v>9.9467847018451297E-5</v>
      </c>
      <c r="BG12">
        <v>3.149815155584291E-4</v>
      </c>
      <c r="BH12">
        <v>2.7862690693688189E-3</v>
      </c>
      <c r="BI12">
        <v>9.1178859766913683E-5</v>
      </c>
      <c r="BJ12">
        <v>3.8958240082226755E-4</v>
      </c>
      <c r="BK12">
        <v>0</v>
      </c>
      <c r="BL12">
        <v>2.726478515089526E-5</v>
      </c>
      <c r="BM12">
        <v>3.9664046451344238E-4</v>
      </c>
      <c r="BN12">
        <v>-1.0001192602540332E-4</v>
      </c>
      <c r="BO12">
        <v>2.2380265579151543E-4</v>
      </c>
      <c r="BP12">
        <v>6.6311898012300855E-4</v>
      </c>
      <c r="BQ12">
        <v>7.1443092899369572E-4</v>
      </c>
      <c r="BR12">
        <v>3.8129341357072996E-4</v>
      </c>
      <c r="BS12">
        <v>0</v>
      </c>
      <c r="BT12">
        <v>-6.1789517231343002E-5</v>
      </c>
      <c r="BU12">
        <v>8.9521062316606174E-4</v>
      </c>
      <c r="BV12">
        <v>0</v>
      </c>
      <c r="BW12">
        <v>-3.1566590709557771E-4</v>
      </c>
      <c r="BX12">
        <v>1.8235771953382737E-4</v>
      </c>
      <c r="BY12">
        <v>0</v>
      </c>
      <c r="BZ12">
        <v>4.1444936257688036E-4</v>
      </c>
      <c r="CA12">
        <v>-1.6898529762184571E-3</v>
      </c>
      <c r="CB12">
        <v>5.4707315860148202E-4</v>
      </c>
      <c r="CC12">
        <v>5.8022910760763247E-4</v>
      </c>
      <c r="CD12">
        <v>0</v>
      </c>
      <c r="CE12">
        <v>6.6366796516248471E-4</v>
      </c>
      <c r="CF12">
        <v>-7.7683100197269543E-5</v>
      </c>
      <c r="CG12">
        <v>2.4038063029459063E-4</v>
      </c>
      <c r="CH12">
        <v>0</v>
      </c>
      <c r="CI12">
        <v>5.8022910760763248E-5</v>
      </c>
      <c r="CJ12">
        <v>0</v>
      </c>
      <c r="CK12">
        <v>1.3344604707568497E-4</v>
      </c>
      <c r="CL12">
        <v>3.7300442631919232E-4</v>
      </c>
      <c r="CM12">
        <v>9.1178859766913683E-5</v>
      </c>
      <c r="CN12">
        <v>0</v>
      </c>
      <c r="CO12">
        <v>0</v>
      </c>
      <c r="CP12">
        <v>0</v>
      </c>
      <c r="CQ12">
        <v>3.4813746456457945E-4</v>
      </c>
      <c r="CR12">
        <v>0</v>
      </c>
      <c r="CS12">
        <v>0</v>
      </c>
      <c r="CT12">
        <v>9.9467847018451297E-5</v>
      </c>
      <c r="CU12">
        <v>4.5175090520229349E-21</v>
      </c>
      <c r="CV12">
        <v>0</v>
      </c>
      <c r="CW12">
        <v>0</v>
      </c>
      <c r="CX12">
        <v>0</v>
      </c>
      <c r="CY12">
        <v>0</v>
      </c>
    </row>
    <row r="13" spans="1:103" x14ac:dyDescent="0.25">
      <c r="A13" t="s">
        <v>318</v>
      </c>
      <c r="B13" t="s">
        <v>103</v>
      </c>
      <c r="C13">
        <v>8.6899357495472701E-2</v>
      </c>
      <c r="D13">
        <v>-3.4023492864577233E-3</v>
      </c>
      <c r="E13">
        <v>-1.2323972324920404E-2</v>
      </c>
      <c r="F13">
        <v>-3.0652752239398128E-2</v>
      </c>
      <c r="G13">
        <v>-1.319245412221362E-2</v>
      </c>
      <c r="H13">
        <v>-7.6807456935060073E-4</v>
      </c>
      <c r="I13">
        <v>-8.0915940953474612E-4</v>
      </c>
      <c r="J13">
        <v>1.6572685282093072E-3</v>
      </c>
      <c r="K13">
        <v>-3.4571462581893006E-3</v>
      </c>
      <c r="L13">
        <v>-4.8667705540462554E-3</v>
      </c>
      <c r="M13">
        <v>2.377175415187802E-2</v>
      </c>
      <c r="N13">
        <v>-8.7580866993561843E-4</v>
      </c>
      <c r="O13">
        <v>5.8526191902528361E-4</v>
      </c>
      <c r="P13">
        <v>2.9777719594975273E-4</v>
      </c>
      <c r="Q13">
        <v>-5.3208904815743377E-3</v>
      </c>
      <c r="R13">
        <v>-1.0701675325499747E-3</v>
      </c>
      <c r="S13">
        <v>3.760222367614221E-4</v>
      </c>
      <c r="T13">
        <v>1.585969976621155E-3</v>
      </c>
      <c r="U13">
        <v>-1.6055784574573681E-3</v>
      </c>
      <c r="V13">
        <v>-1.6584787487995566E-3</v>
      </c>
      <c r="W13">
        <v>7.2782353901060248E-4</v>
      </c>
      <c r="X13">
        <v>1.9061725492736676E-3</v>
      </c>
      <c r="Y13">
        <v>-6.4065831290686546E-4</v>
      </c>
      <c r="Z13">
        <v>-1.688794937103737E-4</v>
      </c>
      <c r="AA13">
        <v>7.1142054464063556E-3</v>
      </c>
      <c r="AB13">
        <v>2.8015180113593859E-4</v>
      </c>
      <c r="AC13">
        <v>-4.0869187253691287E-4</v>
      </c>
      <c r="AD13">
        <v>1.3467523249676963E-3</v>
      </c>
      <c r="AE13">
        <v>-6.6966315804088943E-4</v>
      </c>
      <c r="AF13">
        <v>6.1662021163061723E-4</v>
      </c>
      <c r="AG13">
        <v>1.2527223202965282E-3</v>
      </c>
      <c r="AH13">
        <v>1.1171634389697996E-4</v>
      </c>
      <c r="AI13">
        <v>-3.6036385670284336E-5</v>
      </c>
      <c r="AJ13">
        <v>-1.9134652930453497E-3</v>
      </c>
      <c r="AK13">
        <v>2.8623473061345135E-3</v>
      </c>
      <c r="AL13">
        <v>2.418885517952637E-4</v>
      </c>
      <c r="AM13">
        <v>-3.7312363023878932E-4</v>
      </c>
      <c r="AN13">
        <v>5.0774152984427168E-4</v>
      </c>
      <c r="AO13">
        <v>2.032261391280082E-4</v>
      </c>
      <c r="AP13">
        <v>5.2541983343650227E-4</v>
      </c>
      <c r="AQ13">
        <v>-0.13976427066202848</v>
      </c>
      <c r="AR13">
        <v>-1.6616626654583566E-3</v>
      </c>
      <c r="AS13">
        <v>1.2739549019964694E-4</v>
      </c>
      <c r="AT13">
        <v>6.6730971056957913E-5</v>
      </c>
      <c r="AU13">
        <v>-7.4336472522211003E-5</v>
      </c>
      <c r="AV13">
        <v>4.1370348953952233E-4</v>
      </c>
      <c r="AW13">
        <v>2.1232581699941156E-4</v>
      </c>
      <c r="AX13">
        <v>4.5195066761303317E-4</v>
      </c>
      <c r="AY13">
        <v>-1.1954821548039727E-3</v>
      </c>
      <c r="AZ13">
        <v>8.7963552756899061E-5</v>
      </c>
      <c r="BA13">
        <v>-1.8402955222888175E-5</v>
      </c>
      <c r="BB13">
        <v>-1.5518028237828559E-3</v>
      </c>
      <c r="BC13">
        <v>1.2739549019964694E-4</v>
      </c>
      <c r="BD13">
        <v>8.7963552756899061E-5</v>
      </c>
      <c r="BE13">
        <v>2.608574323135628E-4</v>
      </c>
      <c r="BF13">
        <v>5.1564841271285669E-5</v>
      </c>
      <c r="BG13">
        <v>2.1839226891368047E-4</v>
      </c>
      <c r="BH13">
        <v>-4.7290892722857006E-3</v>
      </c>
      <c r="BI13">
        <v>0</v>
      </c>
      <c r="BJ13">
        <v>1.0009645658543687E-4</v>
      </c>
      <c r="BK13">
        <v>1.8199355742806703E-4</v>
      </c>
      <c r="BL13">
        <v>9.7063230628302428E-5</v>
      </c>
      <c r="BM13">
        <v>2.6204219168279982E-4</v>
      </c>
      <c r="BN13">
        <v>2.7602356209923502E-4</v>
      </c>
      <c r="BO13">
        <v>6.6730971056957913E-5</v>
      </c>
      <c r="BP13">
        <v>-1.9844222850622613E-4</v>
      </c>
      <c r="BQ13">
        <v>2.4872452848502497E-4</v>
      </c>
      <c r="BR13">
        <v>-1.1325539344796414E-4</v>
      </c>
      <c r="BS13">
        <v>9.0996778714033517E-5</v>
      </c>
      <c r="BT13">
        <v>1.3346194211391583E-4</v>
      </c>
      <c r="BU13">
        <v>-1.26157822051994E-4</v>
      </c>
      <c r="BV13">
        <v>-6.2030910917283038E-4</v>
      </c>
      <c r="BW13">
        <v>3.3365485528478962E-4</v>
      </c>
      <c r="BX13">
        <v>5.7631293185554567E-5</v>
      </c>
      <c r="BY13">
        <v>4.3981776378449535E-4</v>
      </c>
      <c r="BZ13">
        <v>6.6730971056957913E-5</v>
      </c>
      <c r="CA13">
        <v>1.304287161567814E-4</v>
      </c>
      <c r="CB13">
        <v>9.6456585436875545E-4</v>
      </c>
      <c r="CC13">
        <v>-3.4727389988589572E-4</v>
      </c>
      <c r="CD13">
        <v>-2.3756474891206076E-4</v>
      </c>
      <c r="CE13">
        <v>3.4275453315619299E-4</v>
      </c>
      <c r="CF13">
        <v>5.1564841271285663E-5</v>
      </c>
      <c r="CG13">
        <v>0</v>
      </c>
      <c r="CH13">
        <v>9.0996778714033517E-5</v>
      </c>
      <c r="CI13">
        <v>0</v>
      </c>
      <c r="CJ13">
        <v>1.4343696231764298E-4</v>
      </c>
      <c r="CK13">
        <v>5.7631293185554567E-5</v>
      </c>
      <c r="CL13">
        <v>1.2376681476529065E-6</v>
      </c>
      <c r="CM13">
        <v>-1.5206849681688556E-4</v>
      </c>
      <c r="CN13">
        <v>2.0019291317087374E-4</v>
      </c>
      <c r="CO13">
        <v>-7.9376891402490444E-5</v>
      </c>
      <c r="CP13">
        <v>2.1078676744842734E-4</v>
      </c>
      <c r="CQ13">
        <v>8.1897100842630177E-5</v>
      </c>
      <c r="CR13">
        <v>4.5498389357016758E-5</v>
      </c>
      <c r="CS13">
        <v>0</v>
      </c>
      <c r="CT13">
        <v>0</v>
      </c>
      <c r="CU13">
        <v>3.0332259571344504E-5</v>
      </c>
      <c r="CV13">
        <v>1.304287161567814E-4</v>
      </c>
      <c r="CW13">
        <v>3.6398711485613412E-5</v>
      </c>
      <c r="CX13">
        <v>1.0919613445684024E-4</v>
      </c>
      <c r="CY13">
        <v>0</v>
      </c>
    </row>
    <row r="14" spans="1:103" x14ac:dyDescent="0.25">
      <c r="A14" t="s">
        <v>319</v>
      </c>
      <c r="B14" t="s">
        <v>103</v>
      </c>
      <c r="C14">
        <v>-6.6401062416997258E-4</v>
      </c>
      <c r="D14">
        <v>6.7556536682766843E-2</v>
      </c>
      <c r="E14">
        <v>-2.2727058924653515E-2</v>
      </c>
      <c r="F14">
        <v>-4.9489327753536915E-3</v>
      </c>
      <c r="G14">
        <v>-3.9256701293814505E-2</v>
      </c>
      <c r="H14">
        <v>8.9876504726146028E-5</v>
      </c>
      <c r="I14">
        <v>-5.6701228231131077E-3</v>
      </c>
      <c r="J14">
        <v>-2.6517076228619224E-4</v>
      </c>
      <c r="K14">
        <v>-1.0768564355408275E-2</v>
      </c>
      <c r="L14">
        <v>1.7885428797440263E-3</v>
      </c>
      <c r="M14">
        <v>1.4111915342087831E-3</v>
      </c>
      <c r="N14">
        <v>-5.4352699226443253E-4</v>
      </c>
      <c r="O14">
        <v>1.9555642309053594E-3</v>
      </c>
      <c r="P14">
        <v>-1.0559390325254115E-3</v>
      </c>
      <c r="Q14">
        <v>-1.6390932854228012E-3</v>
      </c>
      <c r="R14">
        <v>4.7349266725872398E-3</v>
      </c>
      <c r="S14">
        <v>-1.7935973854634718E-3</v>
      </c>
      <c r="T14">
        <v>3.4564981220385518E-4</v>
      </c>
      <c r="U14">
        <v>1.0242095001400206E-2</v>
      </c>
      <c r="V14">
        <v>1.0038445108927808E-3</v>
      </c>
      <c r="W14">
        <v>0</v>
      </c>
      <c r="X14">
        <v>-9.6627693496956226E-5</v>
      </c>
      <c r="Y14">
        <v>-1.3098420674031842E-3</v>
      </c>
      <c r="Z14">
        <v>2.1010641470434912E-4</v>
      </c>
      <c r="AA14">
        <v>-1.0942378859524551E-4</v>
      </c>
      <c r="AB14">
        <v>0</v>
      </c>
      <c r="AC14">
        <v>-4.1306309554486599E-4</v>
      </c>
      <c r="AD14">
        <v>0</v>
      </c>
      <c r="AE14">
        <v>-6.6366219618773422E-4</v>
      </c>
      <c r="AF14">
        <v>6.6030437351965315E-4</v>
      </c>
      <c r="AG14">
        <v>-5.0071419143082104E-3</v>
      </c>
      <c r="AH14">
        <v>2.456215292609996E-3</v>
      </c>
      <c r="AI14">
        <v>1.8680276307414678E-4</v>
      </c>
      <c r="AJ14">
        <v>0</v>
      </c>
      <c r="AK14">
        <v>1.851060800227823E-4</v>
      </c>
      <c r="AL14">
        <v>1.7276769263776823E-4</v>
      </c>
      <c r="AM14">
        <v>9.0417200626512889E-4</v>
      </c>
      <c r="AN14">
        <v>0</v>
      </c>
      <c r="AO14">
        <v>-3.4268915875390486E-5</v>
      </c>
      <c r="AP14">
        <v>0</v>
      </c>
      <c r="AQ14">
        <v>0</v>
      </c>
      <c r="AR14">
        <v>1.7189304897044632E-3</v>
      </c>
      <c r="AS14">
        <v>-9.3997318814257604E-4</v>
      </c>
      <c r="AT14">
        <v>-1.5039917730753409E-5</v>
      </c>
      <c r="AU14">
        <v>7.1194646162608578E-5</v>
      </c>
      <c r="AV14">
        <v>4.5564573544069485E-4</v>
      </c>
      <c r="AW14">
        <v>0</v>
      </c>
      <c r="AX14">
        <v>0</v>
      </c>
      <c r="AY14">
        <v>0</v>
      </c>
      <c r="AZ14">
        <v>4.2716787697565144E-4</v>
      </c>
      <c r="BA14">
        <v>2.4331207739630126E-3</v>
      </c>
      <c r="BB14">
        <v>0</v>
      </c>
      <c r="BC14">
        <v>3.8660548004272599E-4</v>
      </c>
      <c r="BD14">
        <v>9.9672504627651992E-5</v>
      </c>
      <c r="BE14">
        <v>0</v>
      </c>
      <c r="BF14">
        <v>2.5630072618539084E-4</v>
      </c>
      <c r="BG14">
        <v>5.9049468302092107E-3</v>
      </c>
      <c r="BH14">
        <v>0</v>
      </c>
      <c r="BI14">
        <v>9.5597851142086932E-5</v>
      </c>
      <c r="BJ14">
        <v>6.029356648102035E-4</v>
      </c>
      <c r="BK14">
        <v>0</v>
      </c>
      <c r="BL14">
        <v>-1.4300898637549521E-2</v>
      </c>
      <c r="BM14">
        <v>0</v>
      </c>
      <c r="BN14">
        <v>0</v>
      </c>
      <c r="BO14">
        <v>8.5433575395130285E-5</v>
      </c>
      <c r="BP14">
        <v>5.3746763925061232E-4</v>
      </c>
      <c r="BQ14">
        <v>0</v>
      </c>
      <c r="BR14">
        <v>0</v>
      </c>
      <c r="BS14">
        <v>2.3407071559404355E-3</v>
      </c>
      <c r="BT14">
        <v>0</v>
      </c>
      <c r="BU14">
        <v>-1.683715889154951E-3</v>
      </c>
      <c r="BV14">
        <v>0</v>
      </c>
      <c r="BW14">
        <v>0</v>
      </c>
      <c r="BX14">
        <v>2.2150939061441719E-3</v>
      </c>
      <c r="BY14">
        <v>-1.8251897660536177E-4</v>
      </c>
      <c r="BZ14">
        <v>-5.4000337667215598E-5</v>
      </c>
      <c r="CA14">
        <v>0</v>
      </c>
      <c r="CB14">
        <v>0</v>
      </c>
      <c r="CC14">
        <v>-6.3344821292449086E-4</v>
      </c>
      <c r="CD14">
        <v>-6.0199112669848788E-6</v>
      </c>
      <c r="CE14">
        <v>0</v>
      </c>
      <c r="CF14">
        <v>5.7461694920739076E-4</v>
      </c>
      <c r="CG14">
        <v>-4.0596862598909984E-4</v>
      </c>
      <c r="CH14">
        <v>-6.1488078128927174E-5</v>
      </c>
      <c r="CI14">
        <v>2.5595744540043443E-4</v>
      </c>
      <c r="CJ14">
        <v>0</v>
      </c>
      <c r="CK14">
        <v>0</v>
      </c>
      <c r="CL14">
        <v>2.4206179695286916E-4</v>
      </c>
      <c r="CM14">
        <v>0</v>
      </c>
      <c r="CN14">
        <v>2.1358393848782571E-5</v>
      </c>
      <c r="CO14">
        <v>-3.5102787783483944E-4</v>
      </c>
      <c r="CP14">
        <v>0</v>
      </c>
      <c r="CQ14">
        <v>0</v>
      </c>
      <c r="CR14">
        <v>3.2749537234799941E-4</v>
      </c>
      <c r="CS14">
        <v>0</v>
      </c>
      <c r="CT14">
        <v>-5.7976616098173739E-4</v>
      </c>
      <c r="CU14">
        <v>0</v>
      </c>
      <c r="CV14">
        <v>0</v>
      </c>
      <c r="CW14">
        <v>0</v>
      </c>
      <c r="CX14">
        <v>0</v>
      </c>
      <c r="CY14">
        <v>-3.3925635090434281E-5</v>
      </c>
    </row>
    <row r="15" spans="1:103" x14ac:dyDescent="0.25">
      <c r="A15" t="s">
        <v>320</v>
      </c>
      <c r="B15" t="s">
        <v>103</v>
      </c>
      <c r="C15">
        <v>0.26475092991029103</v>
      </c>
      <c r="D15">
        <v>1.2511898664330584E-2</v>
      </c>
      <c r="E15">
        <v>2.2284463922143838E-2</v>
      </c>
      <c r="F15">
        <v>1.7294163415066819E-2</v>
      </c>
      <c r="G15">
        <v>-1.0035602376203621E-2</v>
      </c>
      <c r="H15">
        <v>3.2857881281772063E-3</v>
      </c>
      <c r="I15">
        <v>-2.4285422413273293E-3</v>
      </c>
      <c r="J15">
        <v>4.9534701995730237E-3</v>
      </c>
      <c r="K15">
        <v>1.0157448327185197E-2</v>
      </c>
      <c r="L15">
        <v>-2.734329100232271E-3</v>
      </c>
      <c r="M15">
        <v>-6.9405314981887387E-2</v>
      </c>
      <c r="N15">
        <v>-1.9932668041218837E-4</v>
      </c>
      <c r="O15">
        <v>-1.7097423597526213E-3</v>
      </c>
      <c r="P15">
        <v>-1.0457083537219948E-4</v>
      </c>
      <c r="Q15">
        <v>-6.6338031293478961E-4</v>
      </c>
      <c r="R15">
        <v>-3.4103504596083811E-4</v>
      </c>
      <c r="S15">
        <v>-3.2730073161340006E-4</v>
      </c>
      <c r="T15">
        <v>6.2993433027068738E-2</v>
      </c>
      <c r="U15">
        <v>8.6372787095695283E-4</v>
      </c>
      <c r="V15">
        <v>8.5957218826397794E-4</v>
      </c>
      <c r="W15">
        <v>-2.5066797164566301E-4</v>
      </c>
      <c r="X15">
        <v>2.3026219377143831E-5</v>
      </c>
      <c r="Y15">
        <v>2.4153938086838671E-5</v>
      </c>
      <c r="Z15">
        <v>9.4358134497358678E-6</v>
      </c>
      <c r="AA15">
        <v>3.6988170679904765E-5</v>
      </c>
      <c r="AB15">
        <v>-3.0804774740084731E-4</v>
      </c>
      <c r="AC15">
        <v>6.9821748882135701E-5</v>
      </c>
      <c r="AD15">
        <v>-2.8879476318829429E-4</v>
      </c>
      <c r="AE15">
        <v>7.1348486392824395E-4</v>
      </c>
      <c r="AF15">
        <v>0</v>
      </c>
      <c r="AG15">
        <v>-6.7576123400475851E-5</v>
      </c>
      <c r="AH15">
        <v>-4.3217294610403334E-3</v>
      </c>
      <c r="AI15">
        <v>5.6625782851447907E-5</v>
      </c>
      <c r="AJ15">
        <v>-3.6129800563033449E-4</v>
      </c>
      <c r="AK15">
        <v>-8.4071364394814523E-4</v>
      </c>
      <c r="AL15">
        <v>-1.6353712514315017E-2</v>
      </c>
      <c r="AM15">
        <v>-2.1178282633808236E-4</v>
      </c>
      <c r="AN15">
        <v>-3.9789500705942753E-4</v>
      </c>
      <c r="AO15">
        <v>-8.984725965858044E-5</v>
      </c>
      <c r="AP15">
        <v>2.634967531622119E-4</v>
      </c>
      <c r="AQ15">
        <v>-1.9253093234083277E-4</v>
      </c>
      <c r="AR15">
        <v>1.1742296930054442E-2</v>
      </c>
      <c r="AS15">
        <v>4.3261683816690966E-4</v>
      </c>
      <c r="AT15">
        <v>-3.9185543232241466E-4</v>
      </c>
      <c r="AU15">
        <v>3.6140072416183479E-20</v>
      </c>
      <c r="AV15">
        <v>-2.6184058529072005E-3</v>
      </c>
      <c r="AW15">
        <v>0</v>
      </c>
      <c r="AX15">
        <v>1.2542227363852026E-2</v>
      </c>
      <c r="AY15">
        <v>0</v>
      </c>
      <c r="AZ15">
        <v>0</v>
      </c>
      <c r="BA15">
        <v>0</v>
      </c>
      <c r="BB15">
        <v>1.0191768741018012E-4</v>
      </c>
      <c r="BC15">
        <v>2.4084753023693612E-4</v>
      </c>
      <c r="BD15">
        <v>-4.1110841653496758E-4</v>
      </c>
      <c r="BE15">
        <v>0</v>
      </c>
      <c r="BF15">
        <v>-4.3640097548453341E-4</v>
      </c>
      <c r="BG15">
        <v>5.5228715548929347E-4</v>
      </c>
      <c r="BH15">
        <v>3.6995366100905518E-4</v>
      </c>
      <c r="BI15">
        <v>1.0192640913260613E-4</v>
      </c>
      <c r="BJ15">
        <v>0</v>
      </c>
      <c r="BK15">
        <v>0</v>
      </c>
      <c r="BL15">
        <v>1.6987734855434375E-5</v>
      </c>
      <c r="BM15">
        <v>-1.7327685791297651E-4</v>
      </c>
      <c r="BN15">
        <v>-6.4176614041843146E-5</v>
      </c>
      <c r="BO15">
        <v>-1.8233785534145074E-4</v>
      </c>
      <c r="BP15">
        <v>-1.4118855089205492E-4</v>
      </c>
      <c r="BQ15">
        <v>-3.2730073161340006E-4</v>
      </c>
      <c r="BR15">
        <v>3.9638047996013531E-5</v>
      </c>
      <c r="BS15">
        <v>1.3590187884347503E-4</v>
      </c>
      <c r="BT15">
        <v>0</v>
      </c>
      <c r="BU15">
        <v>0</v>
      </c>
      <c r="BV15">
        <v>0</v>
      </c>
      <c r="BW15">
        <v>-1.107237270878335E-3</v>
      </c>
      <c r="BX15">
        <v>1.981902399800678E-4</v>
      </c>
      <c r="BY15">
        <v>0</v>
      </c>
      <c r="BZ15">
        <v>-6.4176614041843119E-5</v>
      </c>
      <c r="CA15">
        <v>-4.0016134663184938E-5</v>
      </c>
      <c r="CB15">
        <v>-1.1174357989542334E-4</v>
      </c>
      <c r="CC15">
        <v>1.2268519872202523E-4</v>
      </c>
      <c r="CD15">
        <v>0</v>
      </c>
      <c r="CE15">
        <v>0</v>
      </c>
      <c r="CF15">
        <v>0</v>
      </c>
      <c r="CG15">
        <v>0</v>
      </c>
      <c r="CH15">
        <v>-7.7011936850211786E-5</v>
      </c>
      <c r="CI15">
        <v>0</v>
      </c>
      <c r="CJ15">
        <v>-2.502887947631883E-4</v>
      </c>
      <c r="CK15">
        <v>5.6248241291928156E-4</v>
      </c>
      <c r="CL15">
        <v>0</v>
      </c>
      <c r="CM15">
        <v>0</v>
      </c>
      <c r="CN15">
        <v>-3.2088307020921573E-5</v>
      </c>
      <c r="CO15">
        <v>-3.9789500705942753E-4</v>
      </c>
      <c r="CP15">
        <v>-2.5670645616737258E-4</v>
      </c>
      <c r="CQ15">
        <v>1.0758898741775101E-4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25">
      <c r="A16" t="s">
        <v>321</v>
      </c>
      <c r="B16" t="s">
        <v>103</v>
      </c>
      <c r="C16">
        <v>0.1051059949851836</v>
      </c>
      <c r="D16">
        <v>6.009819391343406E-3</v>
      </c>
      <c r="E16">
        <v>-1.277426143861856E-2</v>
      </c>
      <c r="F16">
        <v>9.0611061387073869E-3</v>
      </c>
      <c r="G16">
        <v>7.1369656394024616E-4</v>
      </c>
      <c r="H16">
        <v>6.2295152806885225E-3</v>
      </c>
      <c r="I16">
        <v>-1.9385316238980082E-3</v>
      </c>
      <c r="J16">
        <v>3.5299332011422776E-3</v>
      </c>
      <c r="K16">
        <v>5.4240986619136016E-3</v>
      </c>
      <c r="L16">
        <v>-1.0356309070060993E-2</v>
      </c>
      <c r="M16">
        <v>3.803369911310444E-2</v>
      </c>
      <c r="N16">
        <v>1.4636851568076432E-3</v>
      </c>
      <c r="O16">
        <v>-4.6234064716353697E-3</v>
      </c>
      <c r="P16">
        <v>-1.7994946137963226E-3</v>
      </c>
      <c r="Q16">
        <v>-5.3497985198319145E-4</v>
      </c>
      <c r="R16">
        <v>-4.6977243088492461E-4</v>
      </c>
      <c r="S16">
        <v>-2.9735930912424684E-4</v>
      </c>
      <c r="T16">
        <v>2.2613703771957854E-3</v>
      </c>
      <c r="U16">
        <v>0</v>
      </c>
      <c r="V16">
        <v>5.229224232700478E-4</v>
      </c>
      <c r="W16">
        <v>-4.3874169732908828E-4</v>
      </c>
      <c r="X16">
        <v>-2.4860763941135879E-3</v>
      </c>
      <c r="Y16">
        <v>-2.0826315033741446E-3</v>
      </c>
      <c r="Z16">
        <v>-7.1645872253551094E-5</v>
      </c>
      <c r="AA16">
        <v>-1.8566564534229116E-2</v>
      </c>
      <c r="AB16">
        <v>-1.8472618500484211E-4</v>
      </c>
      <c r="AC16">
        <v>7.0688943556482242E-4</v>
      </c>
      <c r="AD16">
        <v>-3.8699032475612398E-3</v>
      </c>
      <c r="AE16">
        <v>0</v>
      </c>
      <c r="AF16">
        <v>-8.0202258934290065E-4</v>
      </c>
      <c r="AG16">
        <v>4.2218145876510266E-4</v>
      </c>
      <c r="AH16">
        <v>-1.8143372219563128E-3</v>
      </c>
      <c r="AI16">
        <v>0</v>
      </c>
      <c r="AJ16">
        <v>5.3877983867112623E-4</v>
      </c>
      <c r="AK16">
        <v>6.6370730011810813E-4</v>
      </c>
      <c r="AL16">
        <v>-3.1656072655449983E-3</v>
      </c>
      <c r="AM16">
        <v>1.5000489970479087E-5</v>
      </c>
      <c r="AN16">
        <v>-1.9376145693774519E-3</v>
      </c>
      <c r="AO16">
        <v>4.5755712036129183E-4</v>
      </c>
      <c r="AP16">
        <v>-6.8163556137733393E-4</v>
      </c>
      <c r="AQ16">
        <v>0</v>
      </c>
      <c r="AR16">
        <v>0</v>
      </c>
      <c r="AS16">
        <v>-6.1098422427168552E-3</v>
      </c>
      <c r="AT16">
        <v>0</v>
      </c>
      <c r="AU16">
        <v>-4.6921993044691223E-5</v>
      </c>
      <c r="AV16">
        <v>1.2478830555307961E-4</v>
      </c>
      <c r="AW16">
        <v>2.3174971031286211E-4</v>
      </c>
      <c r="AX16">
        <v>1.5680907316494182E-3</v>
      </c>
      <c r="AY16">
        <v>6.5891879119126667E-4</v>
      </c>
      <c r="AZ16">
        <v>-1.4215289954330092E-4</v>
      </c>
      <c r="BA16">
        <v>4.7538402115458896E-5</v>
      </c>
      <c r="BB16">
        <v>7.843836349050717E-4</v>
      </c>
      <c r="BC16">
        <v>2.7334581216388864E-4</v>
      </c>
      <c r="BD16">
        <v>0</v>
      </c>
      <c r="BE16">
        <v>-6.4440689302604605E-5</v>
      </c>
      <c r="BF16">
        <v>0</v>
      </c>
      <c r="BG16">
        <v>0</v>
      </c>
      <c r="BH16">
        <v>0</v>
      </c>
      <c r="BI16">
        <v>-5.3973073727945922E-5</v>
      </c>
      <c r="BJ16">
        <v>-1.6786152144827014E-4</v>
      </c>
      <c r="BK16">
        <v>0</v>
      </c>
      <c r="BL16">
        <v>-3.6620505555716177E-4</v>
      </c>
      <c r="BM16">
        <v>-8.7884025052242451E-4</v>
      </c>
      <c r="BN16">
        <v>0</v>
      </c>
      <c r="BO16">
        <v>0</v>
      </c>
      <c r="BP16">
        <v>1.9609590872626793E-4</v>
      </c>
      <c r="BQ16">
        <v>-4.8184875731205486E-4</v>
      </c>
      <c r="BR16">
        <v>-6.0712943421318926E-4</v>
      </c>
      <c r="BS16">
        <v>0</v>
      </c>
      <c r="BT16">
        <v>-3.2285369967156619E-4</v>
      </c>
      <c r="BU16">
        <v>-4.1328115086954487E-4</v>
      </c>
      <c r="BV16">
        <v>0</v>
      </c>
      <c r="BW16">
        <v>0</v>
      </c>
      <c r="BX16">
        <v>1.1884600528864723E-4</v>
      </c>
      <c r="BY16">
        <v>0</v>
      </c>
      <c r="BZ16">
        <v>0</v>
      </c>
      <c r="CA16">
        <v>0</v>
      </c>
      <c r="CB16">
        <v>0</v>
      </c>
      <c r="CC16">
        <v>4.6944172089015656E-4</v>
      </c>
      <c r="CD16">
        <v>-1.9628007553893875E-4</v>
      </c>
      <c r="CE16">
        <v>0</v>
      </c>
      <c r="CF16">
        <v>-1.5419160233985757E-4</v>
      </c>
      <c r="CG16">
        <v>0</v>
      </c>
      <c r="CH16">
        <v>1.6638440740410614E-4</v>
      </c>
      <c r="CI16">
        <v>0</v>
      </c>
      <c r="CJ16">
        <v>0</v>
      </c>
      <c r="CK16">
        <v>0</v>
      </c>
      <c r="CL16">
        <v>5.7640312564993909E-4</v>
      </c>
      <c r="CM16">
        <v>0</v>
      </c>
      <c r="CN16">
        <v>0</v>
      </c>
      <c r="CO16">
        <v>1.9609590872626793E-4</v>
      </c>
      <c r="CP16">
        <v>2.1986510978399737E-4</v>
      </c>
      <c r="CQ16">
        <v>-1.0714557157245334E-4</v>
      </c>
      <c r="CR16">
        <v>0</v>
      </c>
      <c r="CS16">
        <v>7.1307603173188344E-5</v>
      </c>
      <c r="CT16">
        <v>-4.3366388158084932E-4</v>
      </c>
      <c r="CU16">
        <v>0</v>
      </c>
      <c r="CV16">
        <v>0</v>
      </c>
      <c r="CW16">
        <v>0</v>
      </c>
      <c r="CX16">
        <v>0</v>
      </c>
      <c r="CY16">
        <v>-2.7947227924099183E-4</v>
      </c>
    </row>
    <row r="17" spans="1:103" x14ac:dyDescent="0.25">
      <c r="A17" t="s">
        <v>322</v>
      </c>
      <c r="B17" t="s">
        <v>103</v>
      </c>
      <c r="C17">
        <v>-0.39806824775845617</v>
      </c>
      <c r="D17">
        <v>-1.25596967601558E-2</v>
      </c>
      <c r="E17">
        <v>2.1730746626112307E-3</v>
      </c>
      <c r="F17">
        <v>9.2904217592631524E-3</v>
      </c>
      <c r="G17">
        <v>-3.4312209701077713E-2</v>
      </c>
      <c r="H17">
        <v>5.3879196057146318E-3</v>
      </c>
      <c r="I17">
        <v>8.1701354272585222E-4</v>
      </c>
      <c r="J17">
        <v>-4.1465335984675689E-3</v>
      </c>
      <c r="K17">
        <v>-2.281414235038188E-3</v>
      </c>
      <c r="L17">
        <v>5.8469452258475586E-3</v>
      </c>
      <c r="M17">
        <v>2.1360277560186544E-4</v>
      </c>
      <c r="N17">
        <v>-2.0421764081230962E-3</v>
      </c>
      <c r="O17">
        <v>1.3574018922587574E-3</v>
      </c>
      <c r="P17">
        <v>3.2970224652432062E-4</v>
      </c>
      <c r="Q17">
        <v>1.6656150845555037E-3</v>
      </c>
      <c r="R17">
        <v>-1.2410693321705296E-3</v>
      </c>
      <c r="S17">
        <v>3.3283464551898552E-3</v>
      </c>
      <c r="T17">
        <v>-5.3255988340817406E-2</v>
      </c>
      <c r="U17">
        <v>2.9826171199478623E-4</v>
      </c>
      <c r="V17">
        <v>-7.7740673267128149E-5</v>
      </c>
      <c r="W17">
        <v>1.6388774467365483E-3</v>
      </c>
      <c r="X17">
        <v>5.0685504125726824E-3</v>
      </c>
      <c r="Y17">
        <v>1.9402339100881457E-2</v>
      </c>
      <c r="Z17">
        <v>1.425595423572714E-3</v>
      </c>
      <c r="AA17">
        <v>2.0357057713340228E-2</v>
      </c>
      <c r="AB17">
        <v>-1.2891794796341725E-3</v>
      </c>
      <c r="AC17">
        <v>-8.3444426314003509E-4</v>
      </c>
      <c r="AD17">
        <v>2.8241041192260133E-2</v>
      </c>
      <c r="AE17">
        <v>7.7924052600608206E-4</v>
      </c>
      <c r="AF17">
        <v>1.82337567616848E-4</v>
      </c>
      <c r="AG17">
        <v>2.3703883790190238E-3</v>
      </c>
      <c r="AH17">
        <v>1.4181810814643732E-4</v>
      </c>
      <c r="AI17">
        <v>-8.9797091443666557E-5</v>
      </c>
      <c r="AJ17">
        <v>3.3428554063088801E-4</v>
      </c>
      <c r="AK17">
        <v>3.9506472983650399E-4</v>
      </c>
      <c r="AL17">
        <v>4.6597378390972268E-4</v>
      </c>
      <c r="AM17">
        <v>8.4635423608268433E-4</v>
      </c>
      <c r="AN17">
        <v>0</v>
      </c>
      <c r="AO17">
        <v>0</v>
      </c>
      <c r="AP17">
        <v>0</v>
      </c>
      <c r="AQ17">
        <v>2.3298689195486134E-4</v>
      </c>
      <c r="AR17">
        <v>2.7350635142527199E-4</v>
      </c>
      <c r="AS17">
        <v>0</v>
      </c>
      <c r="AT17">
        <v>-9.4584593405378672E-6</v>
      </c>
      <c r="AU17">
        <v>-3.4429886091560431E-4</v>
      </c>
      <c r="AV17">
        <v>6.1792175692376261E-4</v>
      </c>
      <c r="AW17">
        <v>-3.9132816780151837E-4</v>
      </c>
      <c r="AX17">
        <v>-5.5612152844242243E-5</v>
      </c>
      <c r="AY17">
        <v>-1.3688518029121113E-4</v>
      </c>
      <c r="AZ17">
        <v>-3.8014736300718931E-4</v>
      </c>
      <c r="BA17">
        <v>1.3168824327883466E-4</v>
      </c>
      <c r="BB17">
        <v>-2.3590920489821835E-3</v>
      </c>
      <c r="BC17">
        <v>0</v>
      </c>
      <c r="BD17">
        <v>-2.7952011985822741E-4</v>
      </c>
      <c r="BE17">
        <v>0</v>
      </c>
      <c r="BF17">
        <v>-2.0516637487742628E-4</v>
      </c>
      <c r="BG17">
        <v>-2.3177846394018217E-3</v>
      </c>
      <c r="BH17">
        <v>6.0779189205616E-5</v>
      </c>
      <c r="BI17">
        <v>3.2783345583663995E-5</v>
      </c>
      <c r="BJ17">
        <v>1.5194797301403999E-4</v>
      </c>
      <c r="BK17">
        <v>0</v>
      </c>
      <c r="BL17">
        <v>6.8883081099698135E-4</v>
      </c>
      <c r="BM17">
        <v>0</v>
      </c>
      <c r="BN17">
        <v>1.1649344597743066E-3</v>
      </c>
      <c r="BO17">
        <v>2.5806300496240646E-5</v>
      </c>
      <c r="BP17">
        <v>1.5678518480804436E-3</v>
      </c>
      <c r="BQ17">
        <v>0</v>
      </c>
      <c r="BR17">
        <v>0</v>
      </c>
      <c r="BS17">
        <v>0</v>
      </c>
      <c r="BT17">
        <v>3.1402581089568264E-4</v>
      </c>
      <c r="BU17">
        <v>0</v>
      </c>
      <c r="BV17">
        <v>6.0779189205615973E-5</v>
      </c>
      <c r="BW17">
        <v>0</v>
      </c>
      <c r="BX17">
        <v>-2.1243529109225281E-4</v>
      </c>
      <c r="BY17">
        <v>0</v>
      </c>
      <c r="BZ17">
        <v>-1.1156867284520535E-3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2.8363621629287465E-4</v>
      </c>
      <c r="CG17">
        <v>0</v>
      </c>
      <c r="CH17">
        <v>2.2285702708725865E-4</v>
      </c>
      <c r="CI17">
        <v>-4.4723219177316384E-5</v>
      </c>
      <c r="CJ17">
        <v>3.1402581089568264E-4</v>
      </c>
      <c r="CK17">
        <v>0</v>
      </c>
      <c r="CL17">
        <v>2.437004990772703E-4</v>
      </c>
      <c r="CM17">
        <v>0</v>
      </c>
      <c r="CN17">
        <v>4.1532445957170931E-4</v>
      </c>
      <c r="CO17">
        <v>-2.3479690068091102E-4</v>
      </c>
      <c r="CP17">
        <v>0</v>
      </c>
      <c r="CQ17">
        <v>-1.280981264777384E-4</v>
      </c>
      <c r="CR17">
        <v>0</v>
      </c>
      <c r="CS17">
        <v>0</v>
      </c>
      <c r="CT17">
        <v>-1.2298885273762005E-4</v>
      </c>
      <c r="CU17">
        <v>5.0649324338013331E-5</v>
      </c>
      <c r="CV17">
        <v>0</v>
      </c>
      <c r="CW17">
        <v>0</v>
      </c>
      <c r="CX17">
        <v>0</v>
      </c>
      <c r="CY17">
        <v>0</v>
      </c>
    </row>
    <row r="18" spans="1:103" x14ac:dyDescent="0.25">
      <c r="A18" t="s">
        <v>323</v>
      </c>
      <c r="B18" t="s">
        <v>103</v>
      </c>
      <c r="C18">
        <v>1.8333997608609164E-2</v>
      </c>
      <c r="D18">
        <v>-5.7246207122667132E-3</v>
      </c>
      <c r="E18">
        <v>-3.4375412391671058E-2</v>
      </c>
      <c r="F18">
        <v>1.7701321556169252E-3</v>
      </c>
      <c r="G18">
        <v>-6.1718246354915034E-3</v>
      </c>
      <c r="H18">
        <v>-8.2525436442114992E-4</v>
      </c>
      <c r="I18">
        <v>-3.8751619922252219E-3</v>
      </c>
      <c r="J18">
        <v>3.1787956030387651E-3</v>
      </c>
      <c r="K18">
        <v>-2.819904300509274E-3</v>
      </c>
      <c r="L18">
        <v>-3.1251125078264524E-2</v>
      </c>
      <c r="M18">
        <v>1.6323987855625836E-2</v>
      </c>
      <c r="N18">
        <v>-7.7459959077799876E-5</v>
      </c>
      <c r="O18">
        <v>1.8660496112313566E-4</v>
      </c>
      <c r="P18">
        <v>1.0346542650806131E-3</v>
      </c>
      <c r="Q18">
        <v>5.3173100666721535E-3</v>
      </c>
      <c r="R18">
        <v>-8.2079515914136418E-4</v>
      </c>
      <c r="S18">
        <v>-1.1819737192707233E-3</v>
      </c>
      <c r="T18">
        <v>-2.4390046219587799E-3</v>
      </c>
      <c r="U18">
        <v>-1.5926152396828871E-4</v>
      </c>
      <c r="V18">
        <v>-5.4761575988881322E-4</v>
      </c>
      <c r="W18">
        <v>2.8053242561364346E-3</v>
      </c>
      <c r="X18">
        <v>5.8386149751694242E-3</v>
      </c>
      <c r="Y18">
        <v>2.0951052741479403E-3</v>
      </c>
      <c r="Z18">
        <v>-7.7025819310595973E-4</v>
      </c>
      <c r="AA18">
        <v>4.1764060359839291E-3</v>
      </c>
      <c r="AB18">
        <v>-8.8822565287134211E-5</v>
      </c>
      <c r="AC18">
        <v>7.1920295685272764E-5</v>
      </c>
      <c r="AD18">
        <v>-5.5342121889104311E-4</v>
      </c>
      <c r="AE18">
        <v>-3.54719539486981E-4</v>
      </c>
      <c r="AF18">
        <v>-5.2940010197309968E-3</v>
      </c>
      <c r="AG18">
        <v>1.1912886377680274E-3</v>
      </c>
      <c r="AH18">
        <v>1.6606689065181511E-4</v>
      </c>
      <c r="AI18">
        <v>1.0095633260371287E-4</v>
      </c>
      <c r="AJ18">
        <v>1.9151096112162867E-3</v>
      </c>
      <c r="AK18">
        <v>-1.2176219059075464E-2</v>
      </c>
      <c r="AL18">
        <v>-3.6553841987702908E-3</v>
      </c>
      <c r="AM18">
        <v>1.0645594973523198E-3</v>
      </c>
      <c r="AN18">
        <v>2.7382226246330291E-3</v>
      </c>
      <c r="AO18">
        <v>-3.4847600685926675E-3</v>
      </c>
      <c r="AP18">
        <v>6.8044009109117338E-4</v>
      </c>
      <c r="AQ18">
        <v>5.4237982573940295E-2</v>
      </c>
      <c r="AR18">
        <v>-1.8712385576290902E-3</v>
      </c>
      <c r="AS18">
        <v>-4.0709511595176323E-3</v>
      </c>
      <c r="AT18">
        <v>-4.0431321209781637E-6</v>
      </c>
      <c r="AU18">
        <v>2.5078533860760079E-4</v>
      </c>
      <c r="AV18">
        <v>-9.2547658495327107E-5</v>
      </c>
      <c r="AW18">
        <v>-1.7768217960992003E-4</v>
      </c>
      <c r="AX18">
        <v>1.7362401973403145E-3</v>
      </c>
      <c r="AY18">
        <v>1.7285373281751585E-3</v>
      </c>
      <c r="AZ18">
        <v>2.5649713431745311E-4</v>
      </c>
      <c r="BA18">
        <v>1.0095633260371287E-4</v>
      </c>
      <c r="BB18">
        <v>4.7740554778171054E-4</v>
      </c>
      <c r="BC18">
        <v>-1.1520314379633652E-4</v>
      </c>
      <c r="BD18">
        <v>3.2924520536669672E-4</v>
      </c>
      <c r="BE18">
        <v>8.0116333305896238E-4</v>
      </c>
      <c r="BF18">
        <v>7.9936832809570507E-5</v>
      </c>
      <c r="BG18">
        <v>-1.1839664578512337E-5</v>
      </c>
      <c r="BH18">
        <v>2.8446336992441791E-3</v>
      </c>
      <c r="BI18">
        <v>-2.9080058665857482E-4</v>
      </c>
      <c r="BJ18">
        <v>1.5868643135308856E-4</v>
      </c>
      <c r="BK18">
        <v>-1.4087354640866489E-4</v>
      </c>
      <c r="BL18">
        <v>8.2409335587696388E-5</v>
      </c>
      <c r="BM18">
        <v>7.8470107279062743E-4</v>
      </c>
      <c r="BN18">
        <v>4.9386780805004522E-4</v>
      </c>
      <c r="BO18">
        <v>1.3718550223612366E-4</v>
      </c>
      <c r="BP18">
        <v>1.975471232200181E-4</v>
      </c>
      <c r="BQ18">
        <v>1.1408126569429935E-4</v>
      </c>
      <c r="BR18">
        <v>8.3274159987318724E-5</v>
      </c>
      <c r="BS18">
        <v>-2.0967651958295254E-4</v>
      </c>
      <c r="BT18">
        <v>-2.1493956405199008E-4</v>
      </c>
      <c r="BU18">
        <v>-1.6529572954457071E-4</v>
      </c>
      <c r="BV18">
        <v>1.4047795428979064E-3</v>
      </c>
      <c r="BW18">
        <v>1.991933492468516E-3</v>
      </c>
      <c r="BX18">
        <v>1.9205970313057315E-4</v>
      </c>
      <c r="BY18">
        <v>0</v>
      </c>
      <c r="BZ18">
        <v>-2.411314838762784E-3</v>
      </c>
      <c r="CA18">
        <v>1.04260981699454E-4</v>
      </c>
      <c r="CB18">
        <v>0</v>
      </c>
      <c r="CC18">
        <v>-3.4702104127546903E-4</v>
      </c>
      <c r="CD18">
        <v>4.7191812769226544E-4</v>
      </c>
      <c r="CE18">
        <v>2.1400938348835295E-4</v>
      </c>
      <c r="CF18">
        <v>0</v>
      </c>
      <c r="CG18">
        <v>1.0044659615252751E-5</v>
      </c>
      <c r="CH18">
        <v>2.4693390402502261E-4</v>
      </c>
      <c r="CI18">
        <v>0</v>
      </c>
      <c r="CJ18">
        <v>1.975471232200181E-4</v>
      </c>
      <c r="CK18">
        <v>0</v>
      </c>
      <c r="CL18">
        <v>4.993552281394902E-4</v>
      </c>
      <c r="CM18">
        <v>2.8534584465113728E-4</v>
      </c>
      <c r="CN18">
        <v>0</v>
      </c>
      <c r="CO18">
        <v>-1.0114803014211298E-4</v>
      </c>
      <c r="CP18">
        <v>0</v>
      </c>
      <c r="CQ18">
        <v>3.1278294509836199E-4</v>
      </c>
      <c r="CR18">
        <v>-3.909857581550433E-4</v>
      </c>
      <c r="CS18">
        <v>-5.0237014545080909E-4</v>
      </c>
      <c r="CT18">
        <v>8.3759960263785167E-6</v>
      </c>
      <c r="CU18">
        <v>1.0974840178889824E-5</v>
      </c>
      <c r="CV18">
        <v>2.1181441545257496E-3</v>
      </c>
      <c r="CW18">
        <v>1.1022983111172121E-4</v>
      </c>
      <c r="CX18">
        <v>4.3899360715559575E-5</v>
      </c>
      <c r="CY18">
        <v>-3.9098575815504325E-4</v>
      </c>
    </row>
    <row r="19" spans="1:103" x14ac:dyDescent="0.25">
      <c r="A19" t="s">
        <v>324</v>
      </c>
      <c r="B19" t="s">
        <v>103</v>
      </c>
      <c r="C19">
        <v>0.32682242990654209</v>
      </c>
      <c r="D19">
        <v>2.9102386887284196E-4</v>
      </c>
      <c r="E19">
        <v>1.3195147759863262E-2</v>
      </c>
      <c r="F19">
        <v>1.6667576709927624E-2</v>
      </c>
      <c r="G19">
        <v>2.7576790731609138E-3</v>
      </c>
      <c r="H19">
        <v>1.2669071028810683E-3</v>
      </c>
      <c r="I19">
        <v>-1.4258314083883696E-3</v>
      </c>
      <c r="J19">
        <v>6.8883830828650515E-4</v>
      </c>
      <c r="K19">
        <v>2.1759729659360356E-3</v>
      </c>
      <c r="L19">
        <v>-3.7375674258024968E-3</v>
      </c>
      <c r="M19">
        <v>-6.6649704846233658E-3</v>
      </c>
      <c r="N19">
        <v>3.2347034901926033E-3</v>
      </c>
      <c r="O19">
        <v>6.2263214833611447E-4</v>
      </c>
      <c r="P19">
        <v>1.1100846616127673E-3</v>
      </c>
      <c r="Q19">
        <v>6.5610600266801058E-5</v>
      </c>
      <c r="R19">
        <v>1.3020818238581219E-5</v>
      </c>
      <c r="S19">
        <v>-8.546556706844295E-4</v>
      </c>
      <c r="T19">
        <v>5.2699465394325379E-3</v>
      </c>
      <c r="U19">
        <v>3.5517376929040484E-4</v>
      </c>
      <c r="V19">
        <v>1.387809766404664E-3</v>
      </c>
      <c r="W19">
        <v>4.7163793454681728E-4</v>
      </c>
      <c r="X19">
        <v>0</v>
      </c>
      <c r="Y19">
        <v>-1.2251639549633439E-3</v>
      </c>
      <c r="Z19">
        <v>1.0124514621016677E-4</v>
      </c>
      <c r="AA19">
        <v>-8.0720575492231258E-3</v>
      </c>
      <c r="AB19">
        <v>-3.5732744479322585E-4</v>
      </c>
      <c r="AC19">
        <v>-2.614238240025598E-3</v>
      </c>
      <c r="AD19">
        <v>2.6059988998266715E-3</v>
      </c>
      <c r="AE19">
        <v>-7.8613338533111796E-5</v>
      </c>
      <c r="AF19">
        <v>2.5471550664949317E-4</v>
      </c>
      <c r="AG19">
        <v>-1.9124417187776257E-3</v>
      </c>
      <c r="AH19">
        <v>8.5755413310465226E-4</v>
      </c>
      <c r="AI19">
        <v>-7.2045181442689682E-5</v>
      </c>
      <c r="AJ19">
        <v>-2.2394177474350496E-4</v>
      </c>
      <c r="AK19">
        <v>-2.9621794807072288E-4</v>
      </c>
      <c r="AL19">
        <v>3.426197921268627E-4</v>
      </c>
      <c r="AM19">
        <v>5.5792635623382342E-5</v>
      </c>
      <c r="AN19">
        <v>-7.8718256342345772E-4</v>
      </c>
      <c r="AO19">
        <v>5.690377135203976E-4</v>
      </c>
      <c r="AP19">
        <v>-1.5514397220082183E-4</v>
      </c>
      <c r="AQ19">
        <v>1.3271671107572004E-4</v>
      </c>
      <c r="AR19">
        <v>-1.850285472615775E-4</v>
      </c>
      <c r="AS19">
        <v>2.1143232288480828E-4</v>
      </c>
      <c r="AT19">
        <v>0</v>
      </c>
      <c r="AU19">
        <v>1.9982525053762994E-4</v>
      </c>
      <c r="AV19">
        <v>-3.9957710178484956E-4</v>
      </c>
      <c r="AW19">
        <v>3.9756779620985796E-4</v>
      </c>
      <c r="AX19">
        <v>0</v>
      </c>
      <c r="AY19">
        <v>1.0780520779059219E-6</v>
      </c>
      <c r="AZ19">
        <v>-5.1984210897300343E-4</v>
      </c>
      <c r="BA19">
        <v>6.2360792713804408E-5</v>
      </c>
      <c r="BB19">
        <v>-6.3976656504168179E-5</v>
      </c>
      <c r="BC19">
        <v>0</v>
      </c>
      <c r="BD19">
        <v>-1.0220624515401425E-3</v>
      </c>
      <c r="BE19">
        <v>-1.2559509095356185E-3</v>
      </c>
      <c r="BF19">
        <v>-8.9871008669909055E-4</v>
      </c>
      <c r="BG19">
        <v>0</v>
      </c>
      <c r="BH19">
        <v>0</v>
      </c>
      <c r="BI19">
        <v>0</v>
      </c>
      <c r="BJ19">
        <v>-2.8909875660155653E-4</v>
      </c>
      <c r="BK19">
        <v>1.7076377296073636E-3</v>
      </c>
      <c r="BL19">
        <v>1.3661982628343839E-4</v>
      </c>
      <c r="BM19">
        <v>-7.1930279171157163E-4</v>
      </c>
      <c r="BN19">
        <v>4.0829510250337195E-3</v>
      </c>
      <c r="BO19">
        <v>-1.1384243435205784E-3</v>
      </c>
      <c r="BP19">
        <v>2.1438853327616306E-4</v>
      </c>
      <c r="BQ19">
        <v>-9.1810773814242699E-4</v>
      </c>
      <c r="BR19">
        <v>9.3643462346683285E-6</v>
      </c>
      <c r="BS19">
        <v>-1.2335236484105168E-4</v>
      </c>
      <c r="BT19">
        <v>-9.5812789168782714E-5</v>
      </c>
      <c r="BU19">
        <v>0</v>
      </c>
      <c r="BV19">
        <v>7.6567333312915374E-4</v>
      </c>
      <c r="BW19">
        <v>8.5755413310465226E-4</v>
      </c>
      <c r="BX19">
        <v>2.910214402198497E-4</v>
      </c>
      <c r="BY19">
        <v>0</v>
      </c>
      <c r="BZ19">
        <v>6.2360792713804408E-5</v>
      </c>
      <c r="CA19">
        <v>4.0835911100221531E-5</v>
      </c>
      <c r="CB19">
        <v>0</v>
      </c>
      <c r="CC19">
        <v>-3.9648974413195184E-4</v>
      </c>
      <c r="CD19">
        <v>1.225077333006646E-4</v>
      </c>
      <c r="CE19">
        <v>-1.1680548005233207E-2</v>
      </c>
      <c r="CF19">
        <v>0</v>
      </c>
      <c r="CG19">
        <v>1.5313466662583076E-4</v>
      </c>
      <c r="CH19">
        <v>-9.6919715232254863E-5</v>
      </c>
      <c r="CI19">
        <v>-1.321632480439839E-4</v>
      </c>
      <c r="CJ19">
        <v>0</v>
      </c>
      <c r="CK19">
        <v>3.7773217767704922E-4</v>
      </c>
      <c r="CL19">
        <v>8.9215758092794762E-5</v>
      </c>
      <c r="CM19">
        <v>-1.1753718192711636E-2</v>
      </c>
      <c r="CN19">
        <v>0</v>
      </c>
      <c r="CO19">
        <v>0</v>
      </c>
      <c r="CP19">
        <v>0</v>
      </c>
      <c r="CQ19">
        <v>-2.9075914569676463E-4</v>
      </c>
      <c r="CR19">
        <v>-4.1411151053781639E-4</v>
      </c>
      <c r="CS19">
        <v>7.2477967405780018E-4</v>
      </c>
      <c r="CT19">
        <v>2.1676240665021579E-4</v>
      </c>
      <c r="CU19">
        <v>-8.5465567068442971E-4</v>
      </c>
      <c r="CV19">
        <v>0</v>
      </c>
      <c r="CW19">
        <v>2.935998601458555E-5</v>
      </c>
      <c r="CX19">
        <v>0</v>
      </c>
      <c r="CY19">
        <v>0</v>
      </c>
    </row>
    <row r="20" spans="1:103" x14ac:dyDescent="0.25">
      <c r="A20" t="s">
        <v>325</v>
      </c>
      <c r="B20" t="s">
        <v>103</v>
      </c>
      <c r="C20">
        <v>0</v>
      </c>
      <c r="D20">
        <v>-1.9204557727480847E-2</v>
      </c>
      <c r="E20">
        <v>-2.9306047380317005E-2</v>
      </c>
      <c r="F20">
        <v>9.4287146502100103E-3</v>
      </c>
      <c r="G20">
        <v>3.551894196799197E-3</v>
      </c>
      <c r="H20">
        <v>-1.5306735937306848E-3</v>
      </c>
      <c r="I20">
        <v>3.0817679830090543E-4</v>
      </c>
      <c r="J20">
        <v>1.2028289870892217E-2</v>
      </c>
      <c r="K20">
        <v>1.7004216310072394E-3</v>
      </c>
      <c r="L20">
        <v>1.7071497853780754E-4</v>
      </c>
      <c r="M20">
        <v>5.0966417704737714E-3</v>
      </c>
      <c r="N20">
        <v>1.8825485381507336E-3</v>
      </c>
      <c r="O20">
        <v>4.545373359654212E-4</v>
      </c>
      <c r="P20">
        <v>6.7605123943743906E-4</v>
      </c>
      <c r="Q20">
        <v>8.2251631411862803E-3</v>
      </c>
      <c r="R20">
        <v>1.862681276389235E-3</v>
      </c>
      <c r="S20">
        <v>1.470632955148454E-3</v>
      </c>
      <c r="T20">
        <v>7.2817725116683394E-3</v>
      </c>
      <c r="U20">
        <v>-9.7870001990769625E-4</v>
      </c>
      <c r="V20">
        <v>-2.7049512523569454E-3</v>
      </c>
      <c r="W20">
        <v>-2.758038907039313E-3</v>
      </c>
      <c r="X20">
        <v>1.5272126132753912E-3</v>
      </c>
      <c r="Y20">
        <v>2.2409822305058044E-4</v>
      </c>
      <c r="Z20">
        <v>2.6465015005506192E-4</v>
      </c>
      <c r="AA20">
        <v>2.888240301593091E-4</v>
      </c>
      <c r="AB20">
        <v>-1.8197458078042026E-4</v>
      </c>
      <c r="AC20">
        <v>6.7628952388091162E-3</v>
      </c>
      <c r="AD20">
        <v>-5.112456174973341E-4</v>
      </c>
      <c r="AE20">
        <v>-1.853735152571619E-4</v>
      </c>
      <c r="AF20">
        <v>0</v>
      </c>
      <c r="AG20">
        <v>2.0337228677467238E-3</v>
      </c>
      <c r="AH20">
        <v>2.7967991692698829E-4</v>
      </c>
      <c r="AI20">
        <v>0</v>
      </c>
      <c r="AJ20">
        <v>3.4182593590502609E-4</v>
      </c>
      <c r="AK20">
        <v>-6.4039487956987105E-3</v>
      </c>
      <c r="AL20">
        <v>2.3828967206622852E-4</v>
      </c>
      <c r="AM20">
        <v>-4.0243579405453391E-4</v>
      </c>
      <c r="AN20">
        <v>1.9701309683246774E-3</v>
      </c>
      <c r="AO20">
        <v>-4.1489309282694703E-4</v>
      </c>
      <c r="AP20">
        <v>-1.3998409336310759E-4</v>
      </c>
      <c r="AQ20">
        <v>0</v>
      </c>
      <c r="AR20">
        <v>1.4441201507965463E-4</v>
      </c>
      <c r="AS20">
        <v>-7.4906367041198505E-4</v>
      </c>
      <c r="AT20">
        <v>-6.1148054727509001E-5</v>
      </c>
      <c r="AU20">
        <v>0</v>
      </c>
      <c r="AV20">
        <v>-2.5472244491383736E-4</v>
      </c>
      <c r="AW20">
        <v>1.1856986501276906E-3</v>
      </c>
      <c r="AX20">
        <v>-1.475847257357213E-4</v>
      </c>
      <c r="AY20">
        <v>-1.540706219318786E-4</v>
      </c>
      <c r="AZ20">
        <v>1.4986892403600702E-4</v>
      </c>
      <c r="BA20">
        <v>3.7102798028237362E-5</v>
      </c>
      <c r="BB20">
        <v>2.5057547296534018E-4</v>
      </c>
      <c r="BC20">
        <v>2.3885826420226176E-3</v>
      </c>
      <c r="BD20">
        <v>0</v>
      </c>
      <c r="BE20">
        <v>0</v>
      </c>
      <c r="BF20">
        <v>-3.8217534204693112E-5</v>
      </c>
      <c r="BG20">
        <v>0</v>
      </c>
      <c r="BH20">
        <v>7.3767091331652533E-4</v>
      </c>
      <c r="BI20">
        <v>0</v>
      </c>
      <c r="BJ20">
        <v>-3.2632001843365116E-5</v>
      </c>
      <c r="BK20">
        <v>4.5603794235680398E-4</v>
      </c>
      <c r="BL20">
        <v>-1.1465260261407934E-4</v>
      </c>
      <c r="BM20">
        <v>-4.8917258634102268E-4</v>
      </c>
      <c r="BN20">
        <v>1.9623898610680386E-3</v>
      </c>
      <c r="BO20">
        <v>-3.0702650768730155E-5</v>
      </c>
      <c r="BP20">
        <v>-6.2105340519066346E-4</v>
      </c>
      <c r="BQ20">
        <v>-2.9912456888850666E-3</v>
      </c>
      <c r="BR20">
        <v>-1.375831231368952E-4</v>
      </c>
      <c r="BS20">
        <v>0</v>
      </c>
      <c r="BT20">
        <v>1.3681138270704122E-4</v>
      </c>
      <c r="BU20">
        <v>8.1720479492437695E-5</v>
      </c>
      <c r="BV20">
        <v>-7.0377916896480813E-5</v>
      </c>
      <c r="BW20">
        <v>-7.4609452633723572E-4</v>
      </c>
      <c r="BX20">
        <v>0</v>
      </c>
      <c r="BY20">
        <v>0</v>
      </c>
      <c r="BZ20">
        <v>0</v>
      </c>
      <c r="CA20">
        <v>-9.2525019796850039E-4</v>
      </c>
      <c r="CB20">
        <v>0</v>
      </c>
      <c r="CC20">
        <v>-1.2000305740273638E-3</v>
      </c>
      <c r="CD20">
        <v>-1.0039457617200742E-4</v>
      </c>
      <c r="CE20">
        <v>0</v>
      </c>
      <c r="CF20">
        <v>0</v>
      </c>
      <c r="CG20">
        <v>3.8003161863066999E-5</v>
      </c>
      <c r="CH20">
        <v>-1.0700909577314071E-4</v>
      </c>
      <c r="CI20">
        <v>0</v>
      </c>
      <c r="CJ20">
        <v>-1.6815715050064967E-4</v>
      </c>
      <c r="CK20">
        <v>5.7332227046564275E-5</v>
      </c>
      <c r="CL20">
        <v>-9.1722082091263461E-5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-7.6435068409386224E-5</v>
      </c>
      <c r="CS20">
        <v>0</v>
      </c>
      <c r="CT20">
        <v>1.0640885321658762E-4</v>
      </c>
      <c r="CU20">
        <v>0</v>
      </c>
      <c r="CV20">
        <v>0</v>
      </c>
      <c r="CW20">
        <v>-3.0874148642031026E-5</v>
      </c>
      <c r="CX20">
        <v>0</v>
      </c>
      <c r="CY20">
        <v>0</v>
      </c>
    </row>
    <row r="21" spans="1:103" x14ac:dyDescent="0.25">
      <c r="A21" t="s">
        <v>326</v>
      </c>
      <c r="B21" t="s">
        <v>103</v>
      </c>
      <c r="C21">
        <v>-0.46082422268744666</v>
      </c>
      <c r="D21">
        <v>-1.264438723067292E-2</v>
      </c>
      <c r="E21">
        <v>-2.8348820422813E-2</v>
      </c>
      <c r="F21">
        <v>-1.4987464997458289E-2</v>
      </c>
      <c r="G21">
        <v>-1.8856784641486564E-3</v>
      </c>
      <c r="H21">
        <v>1.7303671425795274E-3</v>
      </c>
      <c r="I21">
        <v>3.4936140471522603E-4</v>
      </c>
      <c r="J21">
        <v>3.3573889204510676E-3</v>
      </c>
      <c r="K21">
        <v>9.2634883759513953E-4</v>
      </c>
      <c r="L21">
        <v>4.7845260257393636E-3</v>
      </c>
      <c r="M21">
        <v>4.0014946617791813E-4</v>
      </c>
      <c r="N21">
        <v>-1.3140290929259286E-3</v>
      </c>
      <c r="O21">
        <v>4.9365838839523059E-4</v>
      </c>
      <c r="P21">
        <v>2.6548746367451299E-3</v>
      </c>
      <c r="Q21">
        <v>-2.4367624984979433E-3</v>
      </c>
      <c r="R21">
        <v>4.6079188971868447E-4</v>
      </c>
      <c r="S21">
        <v>3.3678213655966368E-4</v>
      </c>
      <c r="T21">
        <v>1.2327188945554072E-3</v>
      </c>
      <c r="U21">
        <v>-5.9471145690733645E-4</v>
      </c>
      <c r="V21">
        <v>-6.7558608231487046E-4</v>
      </c>
      <c r="W21">
        <v>2.0246977483721808E-2</v>
      </c>
      <c r="X21">
        <v>1.6911293134385639E-5</v>
      </c>
      <c r="Y21">
        <v>5.3548178823923168E-3</v>
      </c>
      <c r="Z21">
        <v>-3.1736224228859307E-4</v>
      </c>
      <c r="AA21">
        <v>-1.9679925827108461E-4</v>
      </c>
      <c r="AB21">
        <v>-1.4437058097754088E-3</v>
      </c>
      <c r="AC21">
        <v>4.368854387198232E-3</v>
      </c>
      <c r="AD21">
        <v>8.3627003482396106E-4</v>
      </c>
      <c r="AE21">
        <v>3.7024379129642289E-4</v>
      </c>
      <c r="AF21">
        <v>-9.2912919562418352E-5</v>
      </c>
      <c r="AG21">
        <v>-2.962023278612998E-3</v>
      </c>
      <c r="AH21">
        <v>5.955793575536933E-7</v>
      </c>
      <c r="AI21">
        <v>3.6870962063670208E-4</v>
      </c>
      <c r="AJ21">
        <v>-2.231877273336708E-3</v>
      </c>
      <c r="AK21">
        <v>3.1613397450666836E-4</v>
      </c>
      <c r="AL21">
        <v>7.0966081269924165E-5</v>
      </c>
      <c r="AM21">
        <v>-1.2884733626106551E-4</v>
      </c>
      <c r="AN21">
        <v>4.2721512632523479E-3</v>
      </c>
      <c r="AO21">
        <v>-1.5624999753076549E-3</v>
      </c>
      <c r="AP21">
        <v>7.55034477884415E-4</v>
      </c>
      <c r="AQ21">
        <v>-6.8717300040606452E-4</v>
      </c>
      <c r="AR21">
        <v>0</v>
      </c>
      <c r="AS21">
        <v>1.0579936048779674E-4</v>
      </c>
      <c r="AT21">
        <v>-1.4209470871845607E-4</v>
      </c>
      <c r="AU21">
        <v>1.9943371981689868E-5</v>
      </c>
      <c r="AV21">
        <v>-1.1664649592757369E-4</v>
      </c>
      <c r="AW21">
        <v>-3.5622037371547288E-4</v>
      </c>
      <c r="AX21">
        <v>-1.8028515914084742E-4</v>
      </c>
      <c r="AY21">
        <v>0</v>
      </c>
      <c r="AZ21">
        <v>1.1804521143845496E-3</v>
      </c>
      <c r="BA21">
        <v>-1.0558305554699338E-5</v>
      </c>
      <c r="BB21">
        <v>9.0187590187590188E-5</v>
      </c>
      <c r="BC21">
        <v>-3.8921273280114865E-4</v>
      </c>
      <c r="BD21">
        <v>5.2394333769348084E-5</v>
      </c>
      <c r="BE21">
        <v>8.9749011813488276E-4</v>
      </c>
      <c r="BF21">
        <v>-3.1855382430104273E-5</v>
      </c>
      <c r="BG21">
        <v>-2.8330500819428024E-4</v>
      </c>
      <c r="BH21">
        <v>-6.5105854123875676E-4</v>
      </c>
      <c r="BI21">
        <v>0</v>
      </c>
      <c r="BJ21">
        <v>2.4719012572962717E-4</v>
      </c>
      <c r="BK21">
        <v>-4.6204315665609461E-6</v>
      </c>
      <c r="BL21">
        <v>6.0360888479850459E-4</v>
      </c>
      <c r="BM21">
        <v>1.6127099537028525E-3</v>
      </c>
      <c r="BN21">
        <v>4.7369667352880192E-4</v>
      </c>
      <c r="BO21">
        <v>2.5621426062460609E-4</v>
      </c>
      <c r="BP21">
        <v>2.0031855235687023E-4</v>
      </c>
      <c r="BQ21">
        <v>1.4524948735475053E-3</v>
      </c>
      <c r="BR21">
        <v>1.4714817346396294E-4</v>
      </c>
      <c r="BS21">
        <v>-3.4679904481634515E-4</v>
      </c>
      <c r="BT21">
        <v>1.6613503455608717E-4</v>
      </c>
      <c r="BU21">
        <v>-8.9935022774649908E-5</v>
      </c>
      <c r="BV21">
        <v>4.8131292147052972E-4</v>
      </c>
      <c r="BW21">
        <v>7.7932212224796939E-3</v>
      </c>
      <c r="BX21">
        <v>0</v>
      </c>
      <c r="BY21">
        <v>0</v>
      </c>
      <c r="BZ21">
        <v>1.9142070116836182E-4</v>
      </c>
      <c r="CA21">
        <v>3.7593443141810657E-3</v>
      </c>
      <c r="CB21">
        <v>0</v>
      </c>
      <c r="CC21">
        <v>-4.2558018267874193E-4</v>
      </c>
      <c r="CD21">
        <v>2.1170350117718536E-3</v>
      </c>
      <c r="CE21">
        <v>-2.5101467363728793E-3</v>
      </c>
      <c r="CF21">
        <v>0</v>
      </c>
      <c r="CG21">
        <v>3.2574378360144159E-3</v>
      </c>
      <c r="CH21">
        <v>-8.1993682475707118E-5</v>
      </c>
      <c r="CI21">
        <v>1.1392116655274551E-4</v>
      </c>
      <c r="CJ21">
        <v>0</v>
      </c>
      <c r="CK21">
        <v>0</v>
      </c>
      <c r="CL21">
        <v>0</v>
      </c>
      <c r="CM21">
        <v>-4.629404059180384E-4</v>
      </c>
      <c r="CN21">
        <v>0</v>
      </c>
      <c r="CO21">
        <v>0</v>
      </c>
      <c r="CP21">
        <v>0</v>
      </c>
      <c r="CQ21">
        <v>8.0694159641528062E-5</v>
      </c>
      <c r="CR21">
        <v>8.4375999905921805E-5</v>
      </c>
      <c r="CS21">
        <v>-1.3359209025642059E-3</v>
      </c>
      <c r="CT21">
        <v>-4.7322780117505848E-4</v>
      </c>
      <c r="CU21">
        <v>1.1866788182577656E-4</v>
      </c>
      <c r="CV21">
        <v>0</v>
      </c>
      <c r="CW21">
        <v>-7.7427432968681974E-5</v>
      </c>
      <c r="CX21">
        <v>0</v>
      </c>
      <c r="CY21">
        <v>0</v>
      </c>
    </row>
    <row r="22" spans="1:103" x14ac:dyDescent="0.25">
      <c r="A22" t="s">
        <v>327</v>
      </c>
      <c r="B22" t="s">
        <v>103</v>
      </c>
      <c r="C22">
        <v>0.30126671981574982</v>
      </c>
      <c r="D22">
        <v>-5.0518831817725944E-3</v>
      </c>
      <c r="E22">
        <v>-7.0817789276669776E-2</v>
      </c>
      <c r="F22">
        <v>-7.6889556135536262E-3</v>
      </c>
      <c r="G22">
        <v>-9.7687978652606106E-3</v>
      </c>
      <c r="H22">
        <v>1.5574456065835156E-3</v>
      </c>
      <c r="I22">
        <v>-2.103447781814061E-3</v>
      </c>
      <c r="J22">
        <v>-1.2930058491954258E-3</v>
      </c>
      <c r="K22">
        <v>3.1317785880046575E-3</v>
      </c>
      <c r="L22">
        <v>6.4427503262623051E-3</v>
      </c>
      <c r="M22">
        <v>2.1018896403627806E-3</v>
      </c>
      <c r="N22">
        <v>7.5500588797249805E-4</v>
      </c>
      <c r="O22">
        <v>-1.0372403716457472E-4</v>
      </c>
      <c r="P22">
        <v>-4.5389774327903266E-3</v>
      </c>
      <c r="Q22">
        <v>1.3033634224089135E-3</v>
      </c>
      <c r="R22">
        <v>-5.0202629224655241E-4</v>
      </c>
      <c r="S22">
        <v>3.7729425315331653E-4</v>
      </c>
      <c r="T22">
        <v>1.5598485235204292E-3</v>
      </c>
      <c r="U22">
        <v>-5.5137169336915608E-3</v>
      </c>
      <c r="V22">
        <v>1.3567282027162004E-4</v>
      </c>
      <c r="W22">
        <v>3.1503805441983102E-4</v>
      </c>
      <c r="X22">
        <v>1.7874698364465087E-4</v>
      </c>
      <c r="Y22">
        <v>2.7556826645217029E-4</v>
      </c>
      <c r="Z22">
        <v>-2.2971510461121411E-4</v>
      </c>
      <c r="AA22">
        <v>2.848590446672072E-3</v>
      </c>
      <c r="AB22">
        <v>-1.783221554393201E-3</v>
      </c>
      <c r="AC22">
        <v>1.2872663819700691E-3</v>
      </c>
      <c r="AD22">
        <v>-1.877949045515587E-3</v>
      </c>
      <c r="AE22">
        <v>-7.5628056031637654E-4</v>
      </c>
      <c r="AF22">
        <v>-9.8510208019168016E-5</v>
      </c>
      <c r="AG22">
        <v>3.247236869544493E-3</v>
      </c>
      <c r="AH22">
        <v>5.8092769684511575E-4</v>
      </c>
      <c r="AI22">
        <v>-7.3457921672988079E-6</v>
      </c>
      <c r="AJ22">
        <v>-1.9577139983883532E-4</v>
      </c>
      <c r="AK22">
        <v>-2.4382861220979065E-3</v>
      </c>
      <c r="AL22">
        <v>1.1549557681312713E-3</v>
      </c>
      <c r="AM22">
        <v>0</v>
      </c>
      <c r="AN22">
        <v>-2.7657117139352218E-3</v>
      </c>
      <c r="AO22">
        <v>-1.9620004517784204E-3</v>
      </c>
      <c r="AP22">
        <v>2.3832931152620133E-4</v>
      </c>
      <c r="AQ22">
        <v>6.2678085868607175E-4</v>
      </c>
      <c r="AR22">
        <v>3.6483663065850262E-5</v>
      </c>
      <c r="AS22">
        <v>-2.3126073087011427E-4</v>
      </c>
      <c r="AT22">
        <v>1.6848133451919289E-3</v>
      </c>
      <c r="AU22">
        <v>2.2343372955581375E-4</v>
      </c>
      <c r="AV22">
        <v>2.2343372955581364E-4</v>
      </c>
      <c r="AW22">
        <v>2.1725122452021324E-5</v>
      </c>
      <c r="AX22">
        <v>0</v>
      </c>
      <c r="AY22">
        <v>1.1916465576310067E-4</v>
      </c>
      <c r="AZ22">
        <v>-6.4693019326555884E-3</v>
      </c>
      <c r="BA22">
        <v>-1.4884649949843867E-3</v>
      </c>
      <c r="BB22">
        <v>3.1280722137813925E-4</v>
      </c>
      <c r="BC22">
        <v>-5.2501219517891058E-3</v>
      </c>
      <c r="BD22">
        <v>3.7298326998618531E-3</v>
      </c>
      <c r="BE22">
        <v>2.1598593857061993E-4</v>
      </c>
      <c r="BF22">
        <v>7.9462767295161094E-3</v>
      </c>
      <c r="BG22">
        <v>-5.1312288757006417E-5</v>
      </c>
      <c r="BH22">
        <v>1.2661244674829443E-4</v>
      </c>
      <c r="BI22">
        <v>-1.6103736066767489E-4</v>
      </c>
      <c r="BJ22">
        <v>-2.2944102189809744E-4</v>
      </c>
      <c r="BK22">
        <v>2.0671843861340942E-4</v>
      </c>
      <c r="BL22">
        <v>1.3629107077518004E-4</v>
      </c>
      <c r="BM22">
        <v>3.2770280334852683E-4</v>
      </c>
      <c r="BN22">
        <v>5.9582327881550334E-4</v>
      </c>
      <c r="BO22">
        <v>4.1666423246174882E-3</v>
      </c>
      <c r="BP22">
        <v>0</v>
      </c>
      <c r="BQ22">
        <v>4.6921083206720888E-4</v>
      </c>
      <c r="BR22">
        <v>3.7238954925968959E-5</v>
      </c>
      <c r="BS22">
        <v>1.9631330766887898E-5</v>
      </c>
      <c r="BT22">
        <v>1.7129919265945718E-4</v>
      </c>
      <c r="BU22">
        <v>0</v>
      </c>
      <c r="BV22">
        <v>1.9364256561503858E-4</v>
      </c>
      <c r="BW22">
        <v>8.9373491822325568E-5</v>
      </c>
      <c r="BX22">
        <v>-3.0807147258163895E-4</v>
      </c>
      <c r="BY22">
        <v>0</v>
      </c>
      <c r="BZ22">
        <v>-4.0180463166945304E-4</v>
      </c>
      <c r="CA22">
        <v>0</v>
      </c>
      <c r="CB22">
        <v>1.9364256561503856E-4</v>
      </c>
      <c r="CC22">
        <v>0</v>
      </c>
      <c r="CD22">
        <v>-3.46958052584403E-4</v>
      </c>
      <c r="CE22">
        <v>1.7350261742983732E-3</v>
      </c>
      <c r="CF22">
        <v>-2.3555031305827617E-4</v>
      </c>
      <c r="CG22">
        <v>0</v>
      </c>
      <c r="CH22">
        <v>3.4698996632497144E-5</v>
      </c>
      <c r="CI22">
        <v>6.3841623304153273E-4</v>
      </c>
      <c r="CJ22">
        <v>0</v>
      </c>
      <c r="CK22">
        <v>3.7238954925968959E-5</v>
      </c>
      <c r="CL22">
        <v>0</v>
      </c>
      <c r="CM22">
        <v>4.7140705434437442E-2</v>
      </c>
      <c r="CN22">
        <v>0</v>
      </c>
      <c r="CO22">
        <v>-7.7017868145409698E-5</v>
      </c>
      <c r="CP22">
        <v>0</v>
      </c>
      <c r="CQ22">
        <v>2.2343372955581375E-4</v>
      </c>
      <c r="CR22">
        <v>2.0078123134845236E-4</v>
      </c>
      <c r="CS22">
        <v>1.0948252748234873E-3</v>
      </c>
      <c r="CT22">
        <v>1.2661244674829446E-4</v>
      </c>
      <c r="CU22">
        <v>3.1316065041094355E-3</v>
      </c>
      <c r="CV22">
        <v>0</v>
      </c>
      <c r="CW22">
        <v>0</v>
      </c>
      <c r="CX22">
        <v>0</v>
      </c>
      <c r="CY22">
        <v>1.6323315117070338E-4</v>
      </c>
    </row>
    <row r="23" spans="1:103" x14ac:dyDescent="0.25">
      <c r="A23" t="s">
        <v>328</v>
      </c>
      <c r="B23" t="s">
        <v>103</v>
      </c>
      <c r="C23">
        <v>-7.7039058012636441E-2</v>
      </c>
      <c r="D23">
        <v>3.3498553856914173E-3</v>
      </c>
      <c r="E23">
        <v>-1.6522526196280826E-4</v>
      </c>
      <c r="F23">
        <v>-1.4416619274277601E-2</v>
      </c>
      <c r="G23">
        <v>-1.1245701624688543E-2</v>
      </c>
      <c r="H23">
        <v>1.5294367835998724E-4</v>
      </c>
      <c r="I23">
        <v>-2.6807576427575631E-3</v>
      </c>
      <c r="J23">
        <v>-1.0159292565783268E-5</v>
      </c>
      <c r="K23">
        <v>-4.1225322428594486E-3</v>
      </c>
      <c r="L23">
        <v>-4.8309921280413615E-4</v>
      </c>
      <c r="M23">
        <v>2.3565910198503587E-3</v>
      </c>
      <c r="N23">
        <v>1.0217911391519282E-3</v>
      </c>
      <c r="O23">
        <v>7.7206187567898366E-5</v>
      </c>
      <c r="P23">
        <v>-8.8731283449208656E-4</v>
      </c>
      <c r="Q23">
        <v>-5.1305393280591674E-3</v>
      </c>
      <c r="R23">
        <v>1.1815647414392897E-3</v>
      </c>
      <c r="S23">
        <v>6.0917838257315701E-4</v>
      </c>
      <c r="T23">
        <v>7.7482062214886645E-4</v>
      </c>
      <c r="U23">
        <v>-2.4340412844977657E-4</v>
      </c>
      <c r="V23">
        <v>-1.7122666468114345E-3</v>
      </c>
      <c r="W23">
        <v>-4.7759664072672742E-4</v>
      </c>
      <c r="X23">
        <v>-1.0773759889978563E-4</v>
      </c>
      <c r="Y23">
        <v>1.4162993447763398E-3</v>
      </c>
      <c r="Z23">
        <v>2.4780406896231434E-4</v>
      </c>
      <c r="AA23">
        <v>1.9727001369394401E-2</v>
      </c>
      <c r="AB23">
        <v>1.329573848657818E-4</v>
      </c>
      <c r="AC23">
        <v>-2.2583775686997984E-3</v>
      </c>
      <c r="AD23">
        <v>-9.4664403058932476E-4</v>
      </c>
      <c r="AE23">
        <v>1.9097540393229289E-3</v>
      </c>
      <c r="AF23">
        <v>1.0086422300162758E-4</v>
      </c>
      <c r="AG23">
        <v>5.3457598630322846E-4</v>
      </c>
      <c r="AH23">
        <v>0</v>
      </c>
      <c r="AI23">
        <v>-1.8191333915960751E-4</v>
      </c>
      <c r="AJ23">
        <v>-2.732011913937589E-4</v>
      </c>
      <c r="AK23">
        <v>5.3907048274012409E-3</v>
      </c>
      <c r="AL23">
        <v>-1.1257911628478706E-4</v>
      </c>
      <c r="AM23">
        <v>-2.5266665702456341E-4</v>
      </c>
      <c r="AN23">
        <v>-1.0280302775832657E-4</v>
      </c>
      <c r="AO23">
        <v>8.0407821526532638E-5</v>
      </c>
      <c r="AP23">
        <v>0</v>
      </c>
      <c r="AQ23">
        <v>-1.0292014644616709E-3</v>
      </c>
      <c r="AR23">
        <v>0</v>
      </c>
      <c r="AS23">
        <v>0</v>
      </c>
      <c r="AT23">
        <v>-4.1771720375449956E-4</v>
      </c>
      <c r="AU23">
        <v>1.0780212154781682E-4</v>
      </c>
      <c r="AV23">
        <v>9.1694748183297794E-5</v>
      </c>
      <c r="AW23">
        <v>-1.0238998199428967E-4</v>
      </c>
      <c r="AX23">
        <v>1.8850403528774271E-3</v>
      </c>
      <c r="AY23">
        <v>2.4692615768254152E-5</v>
      </c>
      <c r="AZ23">
        <v>1.0785918376466943E-4</v>
      </c>
      <c r="BA23">
        <v>7.7697406552690686E-4</v>
      </c>
      <c r="BB23">
        <v>0</v>
      </c>
      <c r="BC23">
        <v>8.7110010774132899E-5</v>
      </c>
      <c r="BD23">
        <v>-7.2376082626267443E-4</v>
      </c>
      <c r="BE23">
        <v>2.0133647091646572E-4</v>
      </c>
      <c r="BF23">
        <v>-5.5061752640342865E-4</v>
      </c>
      <c r="BG23">
        <v>-8.8085381497425379E-4</v>
      </c>
      <c r="BH23">
        <v>-2.2938273196944996E-3</v>
      </c>
      <c r="BI23">
        <v>-1.1727797812765709E-4</v>
      </c>
      <c r="BJ23">
        <v>8.9434640802730971E-5</v>
      </c>
      <c r="BK23">
        <v>1.6819213429924626E-3</v>
      </c>
      <c r="BL23">
        <v>1.5474531199963753E-3</v>
      </c>
      <c r="BM23">
        <v>-3.4331321462726733E-4</v>
      </c>
      <c r="BN23">
        <v>8.5199827860833863E-4</v>
      </c>
      <c r="BO23">
        <v>-6.0648284813501739E-4</v>
      </c>
      <c r="BP23">
        <v>-1.0872872726352695E-4</v>
      </c>
      <c r="BQ23">
        <v>3.3169883553174411E-5</v>
      </c>
      <c r="BR23">
        <v>-7.7655224871540267E-5</v>
      </c>
      <c r="BS23">
        <v>1.9444202434106017E-5</v>
      </c>
      <c r="BT23">
        <v>3.5302478050569655E-4</v>
      </c>
      <c r="BU23">
        <v>-1.9665867975084345E-4</v>
      </c>
      <c r="BV23">
        <v>1.3694533818897714E-3</v>
      </c>
      <c r="BW23">
        <v>3.4385530568736676E-4</v>
      </c>
      <c r="BX23">
        <v>0</v>
      </c>
      <c r="BY23">
        <v>0</v>
      </c>
      <c r="BZ23">
        <v>4.5847374091648897E-5</v>
      </c>
      <c r="CA23">
        <v>0</v>
      </c>
      <c r="CB23">
        <v>2.2923687045824448E-5</v>
      </c>
      <c r="CC23">
        <v>2.588416760744216E-4</v>
      </c>
      <c r="CD23">
        <v>-4.1047292344679976E-4</v>
      </c>
      <c r="CE23">
        <v>0</v>
      </c>
      <c r="CF23">
        <v>0</v>
      </c>
      <c r="CG23">
        <v>0</v>
      </c>
      <c r="CH23">
        <v>1.1838323092510352E-4</v>
      </c>
      <c r="CI23">
        <v>-5.7891736146317534E-4</v>
      </c>
      <c r="CJ23">
        <v>-1.5392734629254991E-4</v>
      </c>
      <c r="CK23">
        <v>3.6677899273319122E-5</v>
      </c>
      <c r="CL23">
        <v>-6.1262187564527053E-4</v>
      </c>
      <c r="CM23">
        <v>0</v>
      </c>
      <c r="CN23">
        <v>1.8338949636659561E-5</v>
      </c>
      <c r="CO23">
        <v>0</v>
      </c>
      <c r="CP23">
        <v>0</v>
      </c>
      <c r="CQ23">
        <v>2.2105852400365603E-4</v>
      </c>
      <c r="CR23">
        <v>0</v>
      </c>
      <c r="CS23">
        <v>2.3382160786740937E-4</v>
      </c>
      <c r="CT23">
        <v>-3.2984431348403553E-4</v>
      </c>
      <c r="CU23">
        <v>-9.5288357228721376E-5</v>
      </c>
      <c r="CV23">
        <v>2.5587474324800081E-3</v>
      </c>
      <c r="CW23">
        <v>-7.8617822126855318E-5</v>
      </c>
      <c r="CX23">
        <v>0</v>
      </c>
      <c r="CY23">
        <v>0</v>
      </c>
    </row>
    <row r="24" spans="1:103" x14ac:dyDescent="0.25">
      <c r="A24" t="s">
        <v>329</v>
      </c>
      <c r="B24" t="s">
        <v>192</v>
      </c>
      <c r="C24">
        <v>1.2686436841084017</v>
      </c>
      <c r="D24">
        <v>1.3622234305687172E-2</v>
      </c>
      <c r="E24">
        <v>-1.617983761740623E-3</v>
      </c>
      <c r="F24">
        <v>1.2185872921392031E-2</v>
      </c>
      <c r="G24">
        <v>3.2054799211941508E-2</v>
      </c>
      <c r="H24">
        <v>2.3552069683572766E-3</v>
      </c>
      <c r="I24">
        <v>6.2364214099115828E-3</v>
      </c>
      <c r="J24">
        <v>6.8584295558628073E-3</v>
      </c>
      <c r="K24">
        <v>7.6343179488454248E-3</v>
      </c>
      <c r="L24">
        <v>6.219471180335885E-3</v>
      </c>
      <c r="M24">
        <v>6.3095807048899402E-4</v>
      </c>
      <c r="N24">
        <v>1.6430726681366491E-3</v>
      </c>
      <c r="O24">
        <v>1.5320547279865572E-3</v>
      </c>
      <c r="P24">
        <v>-5.0730044848792261E-4</v>
      </c>
      <c r="Q24">
        <v>9.1560646065796635E-3</v>
      </c>
      <c r="R24">
        <v>-1.0617339030186844E-3</v>
      </c>
      <c r="S24">
        <v>1.1444601477277629E-4</v>
      </c>
      <c r="T24">
        <v>2.8818031579514413E-2</v>
      </c>
      <c r="U24">
        <v>-1.3564301868368789E-3</v>
      </c>
      <c r="V24">
        <v>6.3826839922420957E-4</v>
      </c>
      <c r="W24">
        <v>-2.8560359474302669E-4</v>
      </c>
      <c r="X24">
        <v>1.4825720686727491E-4</v>
      </c>
      <c r="Y24">
        <v>-1.7322570471115615E-3</v>
      </c>
      <c r="Z24">
        <v>1.1989791006454024E-3</v>
      </c>
      <c r="AA24">
        <v>-3.0833517623525021E-3</v>
      </c>
      <c r="AB24">
        <v>-3.1423196347772631E-4</v>
      </c>
      <c r="AC24">
        <v>1.3070606409642394E-3</v>
      </c>
      <c r="AD24">
        <v>6.8692412240986881E-4</v>
      </c>
      <c r="AE24">
        <v>3.591403528828985E-4</v>
      </c>
      <c r="AF24">
        <v>-1.9077964001911229E-3</v>
      </c>
      <c r="AG24">
        <v>3.3839504969294366E-3</v>
      </c>
      <c r="AH24">
        <v>8.9228541851040389E-4</v>
      </c>
      <c r="AI24">
        <v>8.3096412759610589E-4</v>
      </c>
      <c r="AJ24">
        <v>9.7084042858180204E-4</v>
      </c>
      <c r="AK24">
        <v>-2.1701190209875224E-3</v>
      </c>
      <c r="AL24">
        <v>1.1914704703989015E-4</v>
      </c>
      <c r="AM24">
        <v>-6.6174971417551224E-5</v>
      </c>
      <c r="AN24">
        <v>2.4268779038122556E-4</v>
      </c>
      <c r="AO24">
        <v>8.5161399818375571E-5</v>
      </c>
      <c r="AP24">
        <v>-6.1136104914361446E-4</v>
      </c>
      <c r="AQ24">
        <v>2.6363296392353506E-3</v>
      </c>
      <c r="AR24">
        <v>4.2258710967922109E-4</v>
      </c>
      <c r="AS24">
        <v>1.3655882965846779E-3</v>
      </c>
      <c r="AT24">
        <v>-2.6254122781765647E-2</v>
      </c>
      <c r="AU24">
        <v>7.636610025649115E-4</v>
      </c>
      <c r="AV24">
        <v>4.5613457958980472E-4</v>
      </c>
      <c r="AW24">
        <v>3.2136375809914283E-4</v>
      </c>
      <c r="AX24">
        <v>-2.0857130181444893E-4</v>
      </c>
      <c r="AY24">
        <v>-4.1829256413341816E-4</v>
      </c>
      <c r="AZ24">
        <v>5.9655809234081584E-5</v>
      </c>
      <c r="BA24">
        <v>-7.1602439853851068E-4</v>
      </c>
      <c r="BB24">
        <v>3.7764638645959026E-3</v>
      </c>
      <c r="BC24">
        <v>-9.6326057295071193E-5</v>
      </c>
      <c r="BD24">
        <v>-2.9702705765572324E-2</v>
      </c>
      <c r="BE24">
        <v>6.7116746712044288E-5</v>
      </c>
      <c r="BF24">
        <v>-3.0044009650558919E-2</v>
      </c>
      <c r="BG24">
        <v>6.7408409955421371E-3</v>
      </c>
      <c r="BH24">
        <v>-3.0600370583228634E-4</v>
      </c>
      <c r="BI24">
        <v>2.9734715457465997E-5</v>
      </c>
      <c r="BJ24">
        <v>3.0394366062289286E-4</v>
      </c>
      <c r="BK24">
        <v>-5.5985819318359943E-5</v>
      </c>
      <c r="BL24">
        <v>-1.0150620421200468E-2</v>
      </c>
      <c r="BM24">
        <v>-3.7245228313249548E-4</v>
      </c>
      <c r="BN24">
        <v>-4.4373100831990291E-6</v>
      </c>
      <c r="BO24">
        <v>2.6191613407508817E-4</v>
      </c>
      <c r="BP24">
        <v>-7.4490456626499118E-5</v>
      </c>
      <c r="BQ24">
        <v>0</v>
      </c>
      <c r="BR24">
        <v>-1.4396470081486358E-5</v>
      </c>
      <c r="BS24">
        <v>-1.9482119425392108E-4</v>
      </c>
      <c r="BT24">
        <v>-2.1201129962926672E-4</v>
      </c>
      <c r="BU24">
        <v>-3.3234203725668841E-4</v>
      </c>
      <c r="BV24">
        <v>4.0548423186738296E-5</v>
      </c>
      <c r="BW24">
        <v>4.0010514648969097E-4</v>
      </c>
      <c r="BX24">
        <v>7.409589309732205E-5</v>
      </c>
      <c r="BY24">
        <v>1.9197580289315242E-3</v>
      </c>
      <c r="BZ24">
        <v>2.9204541306173109E-4</v>
      </c>
      <c r="CA24">
        <v>-1.6552465610738607E-4</v>
      </c>
      <c r="CB24">
        <v>-3.4953214263203428E-4</v>
      </c>
      <c r="CC24">
        <v>0</v>
      </c>
      <c r="CD24">
        <v>0</v>
      </c>
      <c r="CE24">
        <v>-4.1785438682248707E-4</v>
      </c>
      <c r="CF24">
        <v>-3.6406759634393716E-3</v>
      </c>
      <c r="CG24">
        <v>-1.2730988401269937E-5</v>
      </c>
      <c r="CH24">
        <v>0</v>
      </c>
      <c r="CI24">
        <v>-7.8214979457824074E-3</v>
      </c>
      <c r="CJ24">
        <v>-2.2633638744205503E-3</v>
      </c>
      <c r="CK24">
        <v>1.0824611174710988E-4</v>
      </c>
      <c r="CL24">
        <v>0</v>
      </c>
      <c r="CM24">
        <v>-6.2629283917510397E-3</v>
      </c>
      <c r="CN24">
        <v>-3.4380210750691908E-5</v>
      </c>
      <c r="CO24">
        <v>0</v>
      </c>
      <c r="CP24">
        <v>4.5632095790895487E-4</v>
      </c>
      <c r="CQ24">
        <v>0</v>
      </c>
      <c r="CR24">
        <v>-5.0074043368298288E-3</v>
      </c>
      <c r="CS24">
        <v>-1.7190105375345949E-4</v>
      </c>
      <c r="CT24">
        <v>0</v>
      </c>
      <c r="CU24">
        <v>-5.2991979508997785E-3</v>
      </c>
      <c r="CV24">
        <v>-5.4476970730600919E-4</v>
      </c>
      <c r="CW24">
        <v>0</v>
      </c>
      <c r="CX24">
        <v>-4.9574122748204997E-4</v>
      </c>
      <c r="CY24">
        <v>-6.3030386376268488E-5</v>
      </c>
    </row>
    <row r="25" spans="1:103" x14ac:dyDescent="0.25">
      <c r="A25" t="s">
        <v>330</v>
      </c>
      <c r="B25" t="s">
        <v>192</v>
      </c>
      <c r="C25">
        <v>0.99562654497052661</v>
      </c>
      <c r="D25">
        <v>4.6365393515028219E-2</v>
      </c>
      <c r="E25">
        <v>-7.8429508682638718E-3</v>
      </c>
      <c r="F25">
        <v>-5.7459997641758588E-3</v>
      </c>
      <c r="G25">
        <v>-5.9777480250045728E-3</v>
      </c>
      <c r="H25">
        <v>-1.3911153029546759E-3</v>
      </c>
      <c r="I25">
        <v>-1.2600412565861073E-3</v>
      </c>
      <c r="J25">
        <v>-1.8045342238075096E-3</v>
      </c>
      <c r="K25">
        <v>-3.7523407542237055E-3</v>
      </c>
      <c r="L25">
        <v>-2.0594400153540718E-3</v>
      </c>
      <c r="M25">
        <v>-2.9248160498660029E-4</v>
      </c>
      <c r="N25">
        <v>-4.7902328142790168E-4</v>
      </c>
      <c r="O25">
        <v>6.740017116622762E-5</v>
      </c>
      <c r="P25">
        <v>-9.1600582318699145E-4</v>
      </c>
      <c r="Q25">
        <v>-1.0508921410736618E-3</v>
      </c>
      <c r="R25">
        <v>-3.6137612546325459E-4</v>
      </c>
      <c r="S25">
        <v>-1.1846145838826797E-3</v>
      </c>
      <c r="T25">
        <v>-1.5585282388446014E-3</v>
      </c>
      <c r="U25">
        <v>-5.384404552949627E-4</v>
      </c>
      <c r="V25">
        <v>-6.9919589085327678E-4</v>
      </c>
      <c r="W25">
        <v>-1.2995677429450828E-4</v>
      </c>
      <c r="X25">
        <v>-2.5319389066591225E-4</v>
      </c>
      <c r="Y25">
        <v>-2.2610650242904708E-4</v>
      </c>
      <c r="Z25">
        <v>-2.1846537188308966E-4</v>
      </c>
      <c r="AA25">
        <v>4.9834885435233684E-4</v>
      </c>
      <c r="AB25">
        <v>-6.1848018737287243E-5</v>
      </c>
      <c r="AC25">
        <v>-5.9628609932315866E-4</v>
      </c>
      <c r="AD25">
        <v>-7.7409578860182428E-4</v>
      </c>
      <c r="AE25">
        <v>-7.6504572226864845E-6</v>
      </c>
      <c r="AF25">
        <v>-6.3966009806344841E-5</v>
      </c>
      <c r="AG25">
        <v>6.8548982293859288E-4</v>
      </c>
      <c r="AH25">
        <v>-6.6271506571732806E-5</v>
      </c>
      <c r="AI25">
        <v>-1.0855621326815038E-4</v>
      </c>
      <c r="AJ25">
        <v>-2.6754328661453909E-4</v>
      </c>
      <c r="AK25">
        <v>-2.688772778453296E-3</v>
      </c>
      <c r="AL25">
        <v>-1.6125476213396011E-4</v>
      </c>
      <c r="AM25">
        <v>-4.5033068706176477E-5</v>
      </c>
      <c r="AN25">
        <v>-2.3199689119468439E-4</v>
      </c>
      <c r="AO25">
        <v>-3.4141138657234224E-4</v>
      </c>
      <c r="AP25">
        <v>-2.1328719792495748E-4</v>
      </c>
      <c r="AQ25">
        <v>-6.8469171764102511E-3</v>
      </c>
      <c r="AR25">
        <v>-2.8389568512596746E-5</v>
      </c>
      <c r="AS25">
        <v>-2.7764893832112746E-5</v>
      </c>
      <c r="AT25">
        <v>-5.5842641465393874E-6</v>
      </c>
      <c r="AU25">
        <v>-5.4447224802423796E-5</v>
      </c>
      <c r="AV25">
        <v>-2.0494990843029445E-4</v>
      </c>
      <c r="AW25">
        <v>9.5809425954135686E-6</v>
      </c>
      <c r="AX25">
        <v>3.9122586572497292E-4</v>
      </c>
      <c r="AY25">
        <v>6.7566957665393855E-5</v>
      </c>
      <c r="AZ25">
        <v>-1.452462962194464E-4</v>
      </c>
      <c r="BA25">
        <v>1.5493083480068086E-5</v>
      </c>
      <c r="BB25">
        <v>-2.6090650548009142E-4</v>
      </c>
      <c r="BC25">
        <v>-1.5035195298750419E-5</v>
      </c>
      <c r="BD25">
        <v>5.3375021539204193E-5</v>
      </c>
      <c r="BE25">
        <v>-3.9521321749711786E-4</v>
      </c>
      <c r="BF25">
        <v>-1.6018825513095793E-5</v>
      </c>
      <c r="BG25">
        <v>-1.3940200918650188E-4</v>
      </c>
      <c r="BH25">
        <v>9.2999939274736909E-5</v>
      </c>
      <c r="BI25">
        <v>5.1678143595500632E-6</v>
      </c>
      <c r="BJ25">
        <v>-8.9914373850133488E-5</v>
      </c>
      <c r="BK25">
        <v>-5.3958257825359804E-5</v>
      </c>
      <c r="BL25">
        <v>8.3913659916604781E-5</v>
      </c>
      <c r="BM25">
        <v>7.5446358978739173E-5</v>
      </c>
      <c r="BN25">
        <v>6.8352722584826689E-5</v>
      </c>
      <c r="BO25">
        <v>-1.5472364282903908E-5</v>
      </c>
      <c r="BP25">
        <v>3.5139272309594561E-5</v>
      </c>
      <c r="BQ25">
        <v>1.8550624823404519E-4</v>
      </c>
      <c r="BR25">
        <v>-2.8868175891078621E-5</v>
      </c>
      <c r="BS25">
        <v>-7.3775896492417225E-5</v>
      </c>
      <c r="BT25">
        <v>-4.0057423381321585E-5</v>
      </c>
      <c r="BU25">
        <v>-6.728621558182452E-5</v>
      </c>
      <c r="BV25">
        <v>-1.8105737786407075E-5</v>
      </c>
      <c r="BW25">
        <v>3.3302023324106339E-5</v>
      </c>
      <c r="BX25">
        <v>0</v>
      </c>
      <c r="BY25">
        <v>1.996070730578078E-3</v>
      </c>
      <c r="BZ25">
        <v>-2.9971457950044495E-5</v>
      </c>
      <c r="CA25">
        <v>-4.1498941776984687E-5</v>
      </c>
      <c r="CB25">
        <v>-4.2049080512772944E-4</v>
      </c>
      <c r="CC25">
        <v>-7.398412138591189E-5</v>
      </c>
      <c r="CD25">
        <v>-1.2022147064221628E-6</v>
      </c>
      <c r="CE25">
        <v>6.5795024278062723E-4</v>
      </c>
      <c r="CF25">
        <v>0</v>
      </c>
      <c r="CG25">
        <v>1.317722711609796E-5</v>
      </c>
      <c r="CH25">
        <v>0</v>
      </c>
      <c r="CI25">
        <v>-7.6815360184327611E-6</v>
      </c>
      <c r="CJ25">
        <v>-1.9526536984905993E-5</v>
      </c>
      <c r="CK25">
        <v>-5.2032435790997377E-5</v>
      </c>
      <c r="CL25">
        <v>-4.6109935307760761E-5</v>
      </c>
      <c r="CM25">
        <v>3.0746863270895239E-5</v>
      </c>
      <c r="CN25">
        <v>-3.9193445011596646E-5</v>
      </c>
      <c r="CO25">
        <v>1.5373431635447619E-5</v>
      </c>
      <c r="CP25">
        <v>8.3787278889914159E-6</v>
      </c>
      <c r="CQ25">
        <v>1.9765840674146939E-5</v>
      </c>
      <c r="CR25">
        <v>0</v>
      </c>
      <c r="CS25">
        <v>-9.9901406633954283E-5</v>
      </c>
      <c r="CT25">
        <v>0</v>
      </c>
      <c r="CU25">
        <v>0</v>
      </c>
      <c r="CV25">
        <v>4.6937345205892532E-4</v>
      </c>
      <c r="CW25">
        <v>0</v>
      </c>
      <c r="CX25">
        <v>-1.799644554036869E-5</v>
      </c>
      <c r="CY25">
        <v>0</v>
      </c>
    </row>
    <row r="26" spans="1:103" x14ac:dyDescent="0.25">
      <c r="A26" t="s">
        <v>331</v>
      </c>
      <c r="B26" t="s">
        <v>192</v>
      </c>
      <c r="C26">
        <v>2.6290631891840057</v>
      </c>
      <c r="D26">
        <v>-0.27456784095111347</v>
      </c>
      <c r="E26">
        <v>-9.8616985703812807E-3</v>
      </c>
      <c r="F26">
        <v>-3.9520743066289851E-3</v>
      </c>
      <c r="G26">
        <v>-8.2837773404838676E-3</v>
      </c>
      <c r="H26">
        <v>-1.3595755788504296E-4</v>
      </c>
      <c r="I26">
        <v>9.3853523049134316E-5</v>
      </c>
      <c r="J26">
        <v>1.0721998259477303E-4</v>
      </c>
      <c r="K26">
        <v>-2.258569536586276E-4</v>
      </c>
      <c r="L26">
        <v>-1.7145524889926372E-3</v>
      </c>
      <c r="M26">
        <v>5.0056581625200752E-4</v>
      </c>
      <c r="N26">
        <v>3.8421148614568206E-5</v>
      </c>
      <c r="O26">
        <v>-3.4996306893205696E-4</v>
      </c>
      <c r="P26">
        <v>-2.7236684100270765E-4</v>
      </c>
      <c r="Q26">
        <v>-1.110877286805401E-3</v>
      </c>
      <c r="R26">
        <v>6.6074789261180518E-5</v>
      </c>
      <c r="S26">
        <v>2.0523949334052318E-5</v>
      </c>
      <c r="T26">
        <v>4.1057249766509847E-4</v>
      </c>
      <c r="U26">
        <v>-6.4382660000905946E-5</v>
      </c>
      <c r="V26">
        <v>-3.4295152114187513E-4</v>
      </c>
      <c r="W26">
        <v>1.5321202036876032E-4</v>
      </c>
      <c r="X26">
        <v>7.6738052944685118E-5</v>
      </c>
      <c r="Y26">
        <v>2.3695467148466393E-4</v>
      </c>
      <c r="Z26">
        <v>-8.0910570709193531E-4</v>
      </c>
      <c r="AA26">
        <v>9.4930927624899098E-4</v>
      </c>
      <c r="AB26">
        <v>-3.4529333681791139E-4</v>
      </c>
      <c r="AC26">
        <v>8.8697317607549372E-5</v>
      </c>
      <c r="AD26">
        <v>1.9753635550616303E-4</v>
      </c>
      <c r="AE26">
        <v>-2.7479205210630489E-4</v>
      </c>
      <c r="AF26">
        <v>-5.6987871612086932E-4</v>
      </c>
      <c r="AG26">
        <v>3.974770732590332E-4</v>
      </c>
      <c r="AH26">
        <v>-1.660433592542157E-4</v>
      </c>
      <c r="AI26">
        <v>5.5064044629504946E-5</v>
      </c>
      <c r="AJ26">
        <v>-2.0419347272921057E-4</v>
      </c>
      <c r="AK26">
        <v>5.4583867142059901E-4</v>
      </c>
      <c r="AL26">
        <v>7.537255577569128E-5</v>
      </c>
      <c r="AM26">
        <v>1.0049674103425504E-4</v>
      </c>
      <c r="AN26">
        <v>1.7723479397894018E-4</v>
      </c>
      <c r="AO26">
        <v>0</v>
      </c>
      <c r="AP26">
        <v>5.7426709162431451E-5</v>
      </c>
      <c r="AQ26">
        <v>2.4554715463170565E-4</v>
      </c>
      <c r="AR26">
        <v>9.1032183664622253E-5</v>
      </c>
      <c r="AS26">
        <v>-3.5266227519812016E-6</v>
      </c>
      <c r="AT26">
        <v>-1.1470052670766767E-4</v>
      </c>
      <c r="AU26">
        <v>3.9480862549171615E-5</v>
      </c>
      <c r="AV26">
        <v>-3.8247408140482302E-5</v>
      </c>
      <c r="AW26">
        <v>0</v>
      </c>
      <c r="AX26">
        <v>1.0413455768965093E-4</v>
      </c>
      <c r="AY26">
        <v>-2.1514167079021536E-4</v>
      </c>
      <c r="AZ26">
        <v>-9.8008983359987E-5</v>
      </c>
      <c r="BA26">
        <v>-2.3904630087801708E-5</v>
      </c>
      <c r="BB26">
        <v>1.2445696807376408E-4</v>
      </c>
      <c r="BC26">
        <v>2.51380844964906E-5</v>
      </c>
      <c r="BD26">
        <v>-1.6677644109753848E-5</v>
      </c>
      <c r="BE26">
        <v>4.3090880728713838E-5</v>
      </c>
      <c r="BF26">
        <v>-4.4150594663317248E-5</v>
      </c>
      <c r="BG26">
        <v>1.5074511155138256E-4</v>
      </c>
      <c r="BH26">
        <v>3.2323372760757945E-5</v>
      </c>
      <c r="BI26">
        <v>-8.784777816793042E-4</v>
      </c>
      <c r="BJ26">
        <v>0</v>
      </c>
      <c r="BK26">
        <v>1.1844258764751487E-4</v>
      </c>
      <c r="BL26">
        <v>1.4433123099205473E-5</v>
      </c>
      <c r="BM26">
        <v>-2.0301561527222904E-5</v>
      </c>
      <c r="BN26">
        <v>1.363884342607747E-4</v>
      </c>
      <c r="BO26">
        <v>2.153501593591179E-5</v>
      </c>
      <c r="BP26">
        <v>-3.585694513170256E-5</v>
      </c>
      <c r="BQ26">
        <v>0</v>
      </c>
      <c r="BR26">
        <v>0</v>
      </c>
      <c r="BS26">
        <v>-7.8885279289745629E-5</v>
      </c>
      <c r="BT26">
        <v>8.6140063743647159E-5</v>
      </c>
      <c r="BU26">
        <v>0</v>
      </c>
      <c r="BV26">
        <v>4.9077462679109399E-5</v>
      </c>
      <c r="BW26">
        <v>1.0293585137577914E-4</v>
      </c>
      <c r="BX26">
        <v>0</v>
      </c>
      <c r="BY26">
        <v>-1.0683771236885775E-3</v>
      </c>
      <c r="BZ26">
        <v>-2.3696141518899156E-6</v>
      </c>
      <c r="CA26">
        <v>0</v>
      </c>
      <c r="CB26">
        <v>5.3409484494560061E-4</v>
      </c>
      <c r="CC26">
        <v>0</v>
      </c>
      <c r="CD26">
        <v>0</v>
      </c>
      <c r="CE26">
        <v>3.1152464922739822E-5</v>
      </c>
      <c r="CF26">
        <v>0</v>
      </c>
      <c r="CG26">
        <v>-4.5418797166823245E-5</v>
      </c>
      <c r="CH26">
        <v>-8.3666205307305968E-5</v>
      </c>
      <c r="CI26">
        <v>-2.3904630087801708E-5</v>
      </c>
      <c r="CJ26">
        <v>3.5891693226519651E-5</v>
      </c>
      <c r="CK26">
        <v>1.9158452165058456E-5</v>
      </c>
      <c r="CL26">
        <v>0</v>
      </c>
      <c r="CM26">
        <v>0</v>
      </c>
      <c r="CN26">
        <v>4.6659201194475273E-5</v>
      </c>
      <c r="CO26">
        <v>0</v>
      </c>
      <c r="CP26">
        <v>8.5059500952153417E-5</v>
      </c>
      <c r="CQ26">
        <v>0</v>
      </c>
      <c r="CR26">
        <v>0</v>
      </c>
      <c r="CS26">
        <v>0</v>
      </c>
      <c r="CT26">
        <v>0</v>
      </c>
      <c r="CU26">
        <v>-5.4980649201943924E-5</v>
      </c>
      <c r="CV26">
        <v>6.1015878485083409E-5</v>
      </c>
      <c r="CW26">
        <v>0</v>
      </c>
      <c r="CX26">
        <v>6.1015878485083409E-5</v>
      </c>
      <c r="CY26">
        <v>0</v>
      </c>
    </row>
    <row r="27" spans="1:103" x14ac:dyDescent="0.25">
      <c r="A27" t="s">
        <v>332</v>
      </c>
      <c r="B27" t="s">
        <v>192</v>
      </c>
      <c r="C27">
        <v>1.1442127865900118</v>
      </c>
      <c r="D27">
        <v>1.0982557542317356E-2</v>
      </c>
      <c r="E27">
        <v>-1.7912591974278445E-2</v>
      </c>
      <c r="F27">
        <v>-2.5926503705130482E-2</v>
      </c>
      <c r="G27">
        <v>2.1587684408523777E-2</v>
      </c>
      <c r="H27">
        <v>2.580595862307905E-3</v>
      </c>
      <c r="I27">
        <v>3.1897168131745052E-3</v>
      </c>
      <c r="J27">
        <v>9.8591256840452213E-3</v>
      </c>
      <c r="K27">
        <v>4.4771190403821446E-3</v>
      </c>
      <c r="L27">
        <v>-1.8495479014809327E-3</v>
      </c>
      <c r="M27">
        <v>-7.1646648837256363E-3</v>
      </c>
      <c r="N27">
        <v>-6.8768237419537337E-4</v>
      </c>
      <c r="O27">
        <v>-4.0615245549010396E-3</v>
      </c>
      <c r="P27">
        <v>-4.942964944448988E-3</v>
      </c>
      <c r="Q27">
        <v>5.4378715778911615E-3</v>
      </c>
      <c r="R27">
        <v>-3.556574139510103E-3</v>
      </c>
      <c r="S27">
        <v>1.1834451140920257E-4</v>
      </c>
      <c r="T27">
        <v>2.9098531115966279E-2</v>
      </c>
      <c r="U27">
        <v>-1.6577021069681633E-3</v>
      </c>
      <c r="V27">
        <v>-2.3382268559547231E-4</v>
      </c>
      <c r="W27">
        <v>-5.7009510127192754E-3</v>
      </c>
      <c r="X27">
        <v>3.4139081803064134E-4</v>
      </c>
      <c r="Y27">
        <v>-1.2546217128705931E-3</v>
      </c>
      <c r="Z27">
        <v>8.2647216761407504E-4</v>
      </c>
      <c r="AA27">
        <v>-2.8332485030209433E-2</v>
      </c>
      <c r="AB27">
        <v>-6.8013947691190348E-4</v>
      </c>
      <c r="AC27">
        <v>2.1066744718631738E-4</v>
      </c>
      <c r="AD27">
        <v>-5.2205747439647661E-3</v>
      </c>
      <c r="AE27">
        <v>-6.8764055984859207E-7</v>
      </c>
      <c r="AF27">
        <v>-7.4142307917695197E-3</v>
      </c>
      <c r="AG27">
        <v>1.8319236376768023E-3</v>
      </c>
      <c r="AH27">
        <v>3.2157444313422678E-4</v>
      </c>
      <c r="AI27">
        <v>1.0166416418798047E-3</v>
      </c>
      <c r="AJ27">
        <v>-1.1660423696457502E-3</v>
      </c>
      <c r="AK27">
        <v>-1.1240909418083833E-2</v>
      </c>
      <c r="AL27">
        <v>-1.5428333829301034E-4</v>
      </c>
      <c r="AM27">
        <v>-4.0595579512401578E-4</v>
      </c>
      <c r="AN27">
        <v>-7.5379995666037215E-3</v>
      </c>
      <c r="AO27">
        <v>-6.6557285701018484E-4</v>
      </c>
      <c r="AP27">
        <v>-7.2657479251726526E-4</v>
      </c>
      <c r="AQ27">
        <v>-9.01201426902647E-3</v>
      </c>
      <c r="AR27">
        <v>7.2960959563482511E-5</v>
      </c>
      <c r="AS27">
        <v>-2.2446521484871152E-4</v>
      </c>
      <c r="AT27">
        <v>2.9949040127944526E-3</v>
      </c>
      <c r="AU27">
        <v>8.2491935679623787E-4</v>
      </c>
      <c r="AV27">
        <v>4.4234297815493056E-4</v>
      </c>
      <c r="AW27">
        <v>2.3432071138583015E-4</v>
      </c>
      <c r="AX27">
        <v>-1.0628527794116129E-3</v>
      </c>
      <c r="AY27">
        <v>-5.5722378726434077E-4</v>
      </c>
      <c r="AZ27">
        <v>-1.8144997443556637E-4</v>
      </c>
      <c r="BA27">
        <v>-4.3230088811615879E-4</v>
      </c>
      <c r="BB27">
        <v>1.5528979512015872E-3</v>
      </c>
      <c r="BC27">
        <v>-8.5259308253266442E-4</v>
      </c>
      <c r="BD27">
        <v>6.4885441764406431E-3</v>
      </c>
      <c r="BE27">
        <v>-5.2626691019409962E-4</v>
      </c>
      <c r="BF27">
        <v>2.1550975400042791E-3</v>
      </c>
      <c r="BG27">
        <v>6.4385052134092631E-3</v>
      </c>
      <c r="BH27">
        <v>-3.0956877070241155E-5</v>
      </c>
      <c r="BI27">
        <v>2.2642275470607985E-4</v>
      </c>
      <c r="BJ27">
        <v>-2.8893085265558412E-4</v>
      </c>
      <c r="BK27">
        <v>1.9495878804196784E-5</v>
      </c>
      <c r="BL27">
        <v>-7.1768360007842405E-3</v>
      </c>
      <c r="BM27">
        <v>-1.5117274969301097E-3</v>
      </c>
      <c r="BN27">
        <v>-1.5994386486291263E-4</v>
      </c>
      <c r="BO27">
        <v>2.0721817446171763E-3</v>
      </c>
      <c r="BP27">
        <v>-5.6238326677604761E-4</v>
      </c>
      <c r="BQ27">
        <v>-2.682929346087567E-4</v>
      </c>
      <c r="BR27">
        <v>2.1275888963425006E-5</v>
      </c>
      <c r="BS27">
        <v>0</v>
      </c>
      <c r="BT27">
        <v>-7.5844348822090828E-4</v>
      </c>
      <c r="BU27">
        <v>-1.8574126242144691E-4</v>
      </c>
      <c r="BV27">
        <v>-7.7392192675602883E-5</v>
      </c>
      <c r="BW27">
        <v>-4.9540937241036019E-5</v>
      </c>
      <c r="BX27">
        <v>2.2642275470607985E-4</v>
      </c>
      <c r="BY27">
        <v>3.0719139546632376E-4</v>
      </c>
      <c r="BZ27">
        <v>3.825763786413073E-4</v>
      </c>
      <c r="CA27">
        <v>-1.9141668988432448E-3</v>
      </c>
      <c r="CB27">
        <v>0</v>
      </c>
      <c r="CC27">
        <v>-3.8696096337801446E-4</v>
      </c>
      <c r="CD27">
        <v>-1.2898698779267146E-4</v>
      </c>
      <c r="CE27">
        <v>-7.8217709397475979E-3</v>
      </c>
      <c r="CF27">
        <v>-1.3414646730437835E-4</v>
      </c>
      <c r="CG27">
        <v>-3.3258104271748908E-4</v>
      </c>
      <c r="CH27">
        <v>0</v>
      </c>
      <c r="CI27">
        <v>-7.4196295556939714E-5</v>
      </c>
      <c r="CJ27">
        <v>1.3633724903881297E-4</v>
      </c>
      <c r="CK27">
        <v>0</v>
      </c>
      <c r="CL27">
        <v>-1.2382750828096462E-4</v>
      </c>
      <c r="CM27">
        <v>-5.6754274628775456E-5</v>
      </c>
      <c r="CN27">
        <v>7.807681196761374E-5</v>
      </c>
      <c r="CO27">
        <v>-7.7392192675602883E-5</v>
      </c>
      <c r="CP27">
        <v>0</v>
      </c>
      <c r="CQ27">
        <v>0</v>
      </c>
      <c r="CR27">
        <v>1.2072188664529033E-4</v>
      </c>
      <c r="CS27">
        <v>0</v>
      </c>
      <c r="CT27">
        <v>3.903840598380687E-5</v>
      </c>
      <c r="CU27">
        <v>1.0364549955083821E-3</v>
      </c>
      <c r="CV27">
        <v>-1.0318959023413723E-4</v>
      </c>
      <c r="CW27">
        <v>-2.3217657802680866E-4</v>
      </c>
      <c r="CX27">
        <v>-2.0097588585057651E-2</v>
      </c>
      <c r="CY27">
        <v>7.0269130770852386E-5</v>
      </c>
    </row>
    <row r="28" spans="1:103" x14ac:dyDescent="0.25">
      <c r="A28" t="s">
        <v>333</v>
      </c>
      <c r="B28" t="s">
        <v>192</v>
      </c>
      <c r="C28">
        <v>0.63091755319148946</v>
      </c>
      <c r="D28">
        <v>-2.3233619260559081E-3</v>
      </c>
      <c r="E28">
        <v>-1.6711753888616343E-3</v>
      </c>
      <c r="F28">
        <v>2.2015623720804681E-2</v>
      </c>
      <c r="G28">
        <v>1.463958892482344E-2</v>
      </c>
      <c r="H28">
        <v>3.8435967888230993E-4</v>
      </c>
      <c r="I28">
        <v>-6.5673231243555728E-4</v>
      </c>
      <c r="J28">
        <v>-1.9062048566863929E-3</v>
      </c>
      <c r="K28">
        <v>1.9515662833622671E-3</v>
      </c>
      <c r="L28">
        <v>-1.0215144515721281E-3</v>
      </c>
      <c r="M28">
        <v>2.8949424774147702E-4</v>
      </c>
      <c r="N28">
        <v>4.1000594945824684E-3</v>
      </c>
      <c r="O28">
        <v>4.4362761031762829E-5</v>
      </c>
      <c r="P28">
        <v>-2.0618744815095878E-3</v>
      </c>
      <c r="Q28">
        <v>2.1732222742208598E-3</v>
      </c>
      <c r="R28">
        <v>4.943720466043626E-4</v>
      </c>
      <c r="S28">
        <v>-2.2290677864892239E-3</v>
      </c>
      <c r="T28">
        <v>-3.0637493336714747E-3</v>
      </c>
      <c r="U28">
        <v>-9.8084728645137331E-6</v>
      </c>
      <c r="V28">
        <v>1.4167469456018774E-3</v>
      </c>
      <c r="W28">
        <v>3.2429982043984118E-4</v>
      </c>
      <c r="X28">
        <v>-1.7503014611024362E-4</v>
      </c>
      <c r="Y28">
        <v>8.8225637176969488E-4</v>
      </c>
      <c r="Z28">
        <v>-5.4235882552917979E-4</v>
      </c>
      <c r="AA28">
        <v>5.8498372558780237E-4</v>
      </c>
      <c r="AB28">
        <v>-7.2027664970948646E-5</v>
      </c>
      <c r="AC28">
        <v>3.3319121898602727E-3</v>
      </c>
      <c r="AD28">
        <v>-1.0850465292068094E-2</v>
      </c>
      <c r="AE28">
        <v>7.9069723588371199E-5</v>
      </c>
      <c r="AF28">
        <v>-1.1742335771924824E-4</v>
      </c>
      <c r="AG28">
        <v>-1.8546926700102771E-3</v>
      </c>
      <c r="AH28">
        <v>1.1510240241367901E-3</v>
      </c>
      <c r="AI28">
        <v>-5.5356840002172749E-5</v>
      </c>
      <c r="AJ28">
        <v>3.9333826554611004E-3</v>
      </c>
      <c r="AK28">
        <v>-4.8120310001715377E-3</v>
      </c>
      <c r="AL28">
        <v>-2.4249947161335562E-4</v>
      </c>
      <c r="AM28">
        <v>-1.651588521129514E-4</v>
      </c>
      <c r="AN28">
        <v>1.8367566655007445E-4</v>
      </c>
      <c r="AO28">
        <v>-1.7830864777301534E-4</v>
      </c>
      <c r="AP28">
        <v>-2.8255079926581012E-4</v>
      </c>
      <c r="AQ28">
        <v>-1.687112919880517E-4</v>
      </c>
      <c r="AR28">
        <v>-3.5771304839534637E-5</v>
      </c>
      <c r="AS28">
        <v>-1.4590569785283294E-4</v>
      </c>
      <c r="AT28">
        <v>-1.035459791213653E-4</v>
      </c>
      <c r="AU28">
        <v>-5.025500255226653E-5</v>
      </c>
      <c r="AV28">
        <v>4.8370025908181392E-3</v>
      </c>
      <c r="AW28">
        <v>-1.0178546446700957E-4</v>
      </c>
      <c r="AX28">
        <v>1.9587800530759553E-4</v>
      </c>
      <c r="AY28">
        <v>0</v>
      </c>
      <c r="AZ28">
        <v>0</v>
      </c>
      <c r="BA28">
        <v>5.3928706250337058E-5</v>
      </c>
      <c r="BB28">
        <v>6.1449899743792273E-4</v>
      </c>
      <c r="BC28">
        <v>3.3705441406460655E-5</v>
      </c>
      <c r="BD28">
        <v>-5.7512556691827125E-5</v>
      </c>
      <c r="BE28">
        <v>-2.5039300405711971E-3</v>
      </c>
      <c r="BF28">
        <v>-1.317857916090104E-4</v>
      </c>
      <c r="BG28">
        <v>1.4551658756374048E-6</v>
      </c>
      <c r="BH28">
        <v>-1.3212616792842932E-5</v>
      </c>
      <c r="BI28">
        <v>0</v>
      </c>
      <c r="BJ28">
        <v>0</v>
      </c>
      <c r="BK28">
        <v>3.3237481077380083E-4</v>
      </c>
      <c r="BL28">
        <v>0</v>
      </c>
      <c r="BM28">
        <v>-8.4719437462935261E-5</v>
      </c>
      <c r="BN28">
        <v>-9.029507951094116E-4</v>
      </c>
      <c r="BO28">
        <v>0</v>
      </c>
      <c r="BP28">
        <v>0</v>
      </c>
      <c r="BQ28">
        <v>0</v>
      </c>
      <c r="BR28">
        <v>-6.118626038989768E-5</v>
      </c>
      <c r="BS28">
        <v>-1.8826541658430054E-4</v>
      </c>
      <c r="BT28">
        <v>0</v>
      </c>
      <c r="BU28">
        <v>-1.9297205199890805E-4</v>
      </c>
      <c r="BV28">
        <v>-2.3533177073037568E-5</v>
      </c>
      <c r="BW28">
        <v>-4.1479461404289769E-5</v>
      </c>
      <c r="BX28">
        <v>1.1878867033830525E-4</v>
      </c>
      <c r="BY28">
        <v>-1.6002560409665548E-4</v>
      </c>
      <c r="BZ28">
        <v>1.9549156015747181E-4</v>
      </c>
      <c r="CA28">
        <v>0</v>
      </c>
      <c r="CB28">
        <v>-3.2263353748465342E-4</v>
      </c>
      <c r="CC28">
        <v>-2.8710476029105835E-4</v>
      </c>
      <c r="CD28">
        <v>-6.1186260389897693E-5</v>
      </c>
      <c r="CE28">
        <v>0</v>
      </c>
      <c r="CF28">
        <v>0</v>
      </c>
      <c r="CG28">
        <v>0</v>
      </c>
      <c r="CH28">
        <v>0</v>
      </c>
      <c r="CI28">
        <v>-8.4719437462935248E-5</v>
      </c>
      <c r="CJ28">
        <v>0</v>
      </c>
      <c r="CK28">
        <v>3.9833052771108464E-4</v>
      </c>
      <c r="CL28">
        <v>0</v>
      </c>
      <c r="CM28">
        <v>-5.1772989560682662E-5</v>
      </c>
      <c r="CN28">
        <v>-4.2359718731467624E-5</v>
      </c>
      <c r="CO28">
        <v>0</v>
      </c>
      <c r="CP28">
        <v>-1.7703756685312634E-5</v>
      </c>
      <c r="CQ28">
        <v>0</v>
      </c>
      <c r="CR28">
        <v>-5.1772989560682662E-5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-1.4636372102091056E-5</v>
      </c>
      <c r="CY28">
        <v>4.5274428925330089E-5</v>
      </c>
    </row>
    <row r="29" spans="1:103" x14ac:dyDescent="0.25">
      <c r="A29" t="s">
        <v>334</v>
      </c>
      <c r="B29" t="s">
        <v>192</v>
      </c>
      <c r="C29">
        <v>0.28670067501417018</v>
      </c>
      <c r="D29">
        <v>1.9049815782751358E-2</v>
      </c>
      <c r="E29">
        <v>-1.1771729497906553E-2</v>
      </c>
      <c r="F29">
        <v>-1.4077648788121561E-2</v>
      </c>
      <c r="G29">
        <v>2.45326660391539E-2</v>
      </c>
      <c r="H29">
        <v>4.197185149835578E-3</v>
      </c>
      <c r="I29">
        <v>3.9662351959759354E-3</v>
      </c>
      <c r="J29">
        <v>1.0346799408350834E-2</v>
      </c>
      <c r="K29">
        <v>6.4088099092051432E-3</v>
      </c>
      <c r="L29">
        <v>5.9170244590600008E-3</v>
      </c>
      <c r="M29">
        <v>3.2135463458838006E-3</v>
      </c>
      <c r="N29">
        <v>7.1074720737432839E-4</v>
      </c>
      <c r="O29">
        <v>-3.6360393098559818E-4</v>
      </c>
      <c r="P29">
        <v>-2.6055977680754412E-3</v>
      </c>
      <c r="Q29">
        <v>6.7322465980699034E-3</v>
      </c>
      <c r="R29">
        <v>-2.2241002482593208E-3</v>
      </c>
      <c r="S29">
        <v>-8.5364642772126857E-5</v>
      </c>
      <c r="T29">
        <v>3.7055610543745822E-2</v>
      </c>
      <c r="U29">
        <v>-7.5151806851882035E-4</v>
      </c>
      <c r="V29">
        <v>2.4976719946264547E-5</v>
      </c>
      <c r="W29">
        <v>-4.4094901218891961E-3</v>
      </c>
      <c r="X29">
        <v>3.0509476889218945E-4</v>
      </c>
      <c r="Y29">
        <v>-9.5345646130059417E-4</v>
      </c>
      <c r="Z29">
        <v>1.5081134663493315E-3</v>
      </c>
      <c r="AA29">
        <v>-2.6180709749569004E-2</v>
      </c>
      <c r="AB29">
        <v>-5.1483749089934058E-4</v>
      </c>
      <c r="AC29">
        <v>5.1529083132789406E-4</v>
      </c>
      <c r="AD29">
        <v>-3.7953663461438233E-3</v>
      </c>
      <c r="AE29">
        <v>-4.4868624480452209E-4</v>
      </c>
      <c r="AF29">
        <v>-3.5777803337940449E-3</v>
      </c>
      <c r="AG29">
        <v>1.9595983716939078E-3</v>
      </c>
      <c r="AH29">
        <v>1.0735148658075611E-3</v>
      </c>
      <c r="AI29">
        <v>1.2782336908923914E-3</v>
      </c>
      <c r="AJ29">
        <v>-9.9205176148731014E-4</v>
      </c>
      <c r="AK29">
        <v>-8.8919819674602388E-3</v>
      </c>
      <c r="AL29">
        <v>8.9549748584146925E-4</v>
      </c>
      <c r="AM29">
        <v>-2.2929313234865858E-4</v>
      </c>
      <c r="AN29">
        <v>-6.342887559674157E-3</v>
      </c>
      <c r="AO29">
        <v>-3.2965084791901827E-4</v>
      </c>
      <c r="AP29">
        <v>-4.4737965590823064E-4</v>
      </c>
      <c r="AQ29">
        <v>-6.6730074716154775E-3</v>
      </c>
      <c r="AR29">
        <v>-5.1755127186253237E-4</v>
      </c>
      <c r="AS29">
        <v>1.0373824648183276E-3</v>
      </c>
      <c r="AT29">
        <v>-2.6394357766992911E-3</v>
      </c>
      <c r="AU29">
        <v>1.1749779639329942E-3</v>
      </c>
      <c r="AV29">
        <v>3.3519598893138371E-4</v>
      </c>
      <c r="AW29">
        <v>1.1102860899728192E-4</v>
      </c>
      <c r="AX29">
        <v>-9.7478127223906655E-4</v>
      </c>
      <c r="AY29">
        <v>-1.1921962731134925E-4</v>
      </c>
      <c r="AZ29">
        <v>-4.3057823068228711E-4</v>
      </c>
      <c r="BA29">
        <v>-5.1430177553717625E-4</v>
      </c>
      <c r="BB29">
        <v>1.0884412872659299E-3</v>
      </c>
      <c r="BC29">
        <v>-1.98554341455064E-4</v>
      </c>
      <c r="BD29">
        <v>-3.5010613020861653E-3</v>
      </c>
      <c r="BE29">
        <v>-4.2010854359658288E-4</v>
      </c>
      <c r="BF29">
        <v>-3.1278566560763478E-3</v>
      </c>
      <c r="BG29">
        <v>7.2957950866620941E-3</v>
      </c>
      <c r="BH29">
        <v>5.4291342857586051E-5</v>
      </c>
      <c r="BI29">
        <v>3.6452758775807779E-4</v>
      </c>
      <c r="BJ29">
        <v>4.1106302449315157E-4</v>
      </c>
      <c r="BK29">
        <v>1.9885615096689111E-4</v>
      </c>
      <c r="BL29">
        <v>-4.2107515500082867E-3</v>
      </c>
      <c r="BM29">
        <v>-1.0046825382586699E-3</v>
      </c>
      <c r="BN29">
        <v>-5.2884150790685572E-5</v>
      </c>
      <c r="BO29">
        <v>-8.8638406307654826E-4</v>
      </c>
      <c r="BP29">
        <v>-5.0234126912933493E-4</v>
      </c>
      <c r="BQ29">
        <v>0</v>
      </c>
      <c r="BR29">
        <v>2.1592668619554257E-5</v>
      </c>
      <c r="BS29">
        <v>-1.6146683650585767E-4</v>
      </c>
      <c r="BT29">
        <v>-5.7410430757638285E-4</v>
      </c>
      <c r="BU29">
        <v>1.240944979601967E-4</v>
      </c>
      <c r="BV29">
        <v>8.8682042758972933E-5</v>
      </c>
      <c r="BW29">
        <v>8.5353511024341584E-4</v>
      </c>
      <c r="BX29">
        <v>2.5267842980217703E-4</v>
      </c>
      <c r="BY29">
        <v>1.7370551137616715E-3</v>
      </c>
      <c r="BZ29">
        <v>4.9329575002590362E-4</v>
      </c>
      <c r="CA29">
        <v>-8.1331443573320894E-4</v>
      </c>
      <c r="CB29">
        <v>-6.0998582679990671E-4</v>
      </c>
      <c r="CC29">
        <v>0</v>
      </c>
      <c r="CD29">
        <v>-6.5782785243127196E-5</v>
      </c>
      <c r="CE29">
        <v>-6.1477002936304323E-3</v>
      </c>
      <c r="CF29">
        <v>-1.9659445811062679E-4</v>
      </c>
      <c r="CG29">
        <v>-2.3322987495290551E-4</v>
      </c>
      <c r="CH29">
        <v>-2.6313114097250878E-4</v>
      </c>
      <c r="CI29">
        <v>-4.7244000310973168E-4</v>
      </c>
      <c r="CJ29">
        <v>-4.3655848388620772E-4</v>
      </c>
      <c r="CK29">
        <v>4.489433881783393E-6</v>
      </c>
      <c r="CL29">
        <v>0</v>
      </c>
      <c r="CM29">
        <v>-5.3224253514893823E-4</v>
      </c>
      <c r="CN29">
        <v>-8.2132122362143088E-5</v>
      </c>
      <c r="CO29">
        <v>-7.7743291650968503E-5</v>
      </c>
      <c r="CP29">
        <v>0</v>
      </c>
      <c r="CQ29">
        <v>0</v>
      </c>
      <c r="CR29">
        <v>-5.0234126912933493E-4</v>
      </c>
      <c r="CS29">
        <v>-5.9802532039206543E-5</v>
      </c>
      <c r="CT29">
        <v>0</v>
      </c>
      <c r="CU29">
        <v>-6.0998582679990671E-4</v>
      </c>
      <c r="CV29">
        <v>-1.0166430446665112E-4</v>
      </c>
      <c r="CW29">
        <v>-6.5782785243127196E-5</v>
      </c>
      <c r="CX29">
        <v>-1.6738728717773911E-2</v>
      </c>
      <c r="CY29">
        <v>-1.8538784932154028E-4</v>
      </c>
    </row>
    <row r="30" spans="1:103" x14ac:dyDescent="0.25">
      <c r="A30" t="s">
        <v>335</v>
      </c>
      <c r="B30" t="s">
        <v>192</v>
      </c>
      <c r="C30">
        <v>0.79941802626343017</v>
      </c>
      <c r="D30">
        <v>1.3158651344394928E-2</v>
      </c>
      <c r="E30">
        <v>7.9446525373762598E-3</v>
      </c>
      <c r="F30">
        <v>3.7287958464809111E-2</v>
      </c>
      <c r="G30">
        <v>7.9629339740936167E-3</v>
      </c>
      <c r="H30">
        <v>1.7881258067604672E-2</v>
      </c>
      <c r="I30">
        <v>2.4131843688277184E-3</v>
      </c>
      <c r="J30">
        <v>8.4084847349649248E-3</v>
      </c>
      <c r="K30">
        <v>8.4904185621186238E-3</v>
      </c>
      <c r="L30">
        <v>-6.4943676626339972E-3</v>
      </c>
      <c r="M30">
        <v>3.4504163429388716E-2</v>
      </c>
      <c r="N30">
        <v>-5.7800599209551276E-4</v>
      </c>
      <c r="O30">
        <v>2.0212149582380027E-4</v>
      </c>
      <c r="P30">
        <v>-5.1508160913581874E-4</v>
      </c>
      <c r="Q30">
        <v>1.1267848103866379E-2</v>
      </c>
      <c r="R30">
        <v>1.1541790951605397E-2</v>
      </c>
      <c r="S30">
        <v>-1.4326268161281347E-3</v>
      </c>
      <c r="T30">
        <v>-6.4890294812606818E-3</v>
      </c>
      <c r="U30">
        <v>2.9517561982229015E-3</v>
      </c>
      <c r="V30">
        <v>-5.0270224129992866E-4</v>
      </c>
      <c r="W30">
        <v>2.8457800688283405E-4</v>
      </c>
      <c r="X30">
        <v>-8.0633668300244632E-4</v>
      </c>
      <c r="Y30">
        <v>-5.3827229309159322E-4</v>
      </c>
      <c r="Z30">
        <v>1.0813482781245173E-3</v>
      </c>
      <c r="AA30">
        <v>-6.5499515543084388E-4</v>
      </c>
      <c r="AB30">
        <v>-3.0633582397677166E-4</v>
      </c>
      <c r="AC30">
        <v>3.8855738190741052E-4</v>
      </c>
      <c r="AD30">
        <v>-1.7178196594684357E-2</v>
      </c>
      <c r="AE30">
        <v>2.8430786865540864E-4</v>
      </c>
      <c r="AF30">
        <v>-7.2332230293904604E-5</v>
      </c>
      <c r="AG30">
        <v>-1.7264716984681423E-3</v>
      </c>
      <c r="AH30">
        <v>-1.9712984137975408E-4</v>
      </c>
      <c r="AI30">
        <v>2.5301303787687163E-4</v>
      </c>
      <c r="AJ30">
        <v>1.9416947825816177E-3</v>
      </c>
      <c r="AK30">
        <v>-1.0633923961655634E-2</v>
      </c>
      <c r="AL30">
        <v>-2.1098906670316035E-4</v>
      </c>
      <c r="AM30">
        <v>-5.194390058736565E-4</v>
      </c>
      <c r="AN30">
        <v>5.7045971427711645E-4</v>
      </c>
      <c r="AO30">
        <v>-4.5781832342541088E-4</v>
      </c>
      <c r="AP30">
        <v>-5.5273637804504467E-4</v>
      </c>
      <c r="AQ30">
        <v>-2.5971950293682267E-4</v>
      </c>
      <c r="AR30">
        <v>-3.4629267058243767E-4</v>
      </c>
      <c r="AS30">
        <v>-2.3308160519971762E-4</v>
      </c>
      <c r="AT30">
        <v>-1.0455374861815905E-3</v>
      </c>
      <c r="AU30">
        <v>3.7288357769386932E-4</v>
      </c>
      <c r="AV30">
        <v>-8.1245588098187297E-4</v>
      </c>
      <c r="AW30">
        <v>-1.997842330283294E-4</v>
      </c>
      <c r="AX30">
        <v>-4.5484210386116325E-3</v>
      </c>
      <c r="AY30">
        <v>0</v>
      </c>
      <c r="AZ30">
        <v>6.720196507815126E-4</v>
      </c>
      <c r="BA30">
        <v>3.1868579373649859E-4</v>
      </c>
      <c r="BB30">
        <v>-6.5928796899348706E-4</v>
      </c>
      <c r="BC30">
        <v>5.0980801093769915E-4</v>
      </c>
      <c r="BD30">
        <v>-4.6616321039943525E-4</v>
      </c>
      <c r="BE30">
        <v>-4.0053156555025452E-3</v>
      </c>
      <c r="BF30">
        <v>-6.3930954569065403E-4</v>
      </c>
      <c r="BG30">
        <v>-6.1933112238782121E-4</v>
      </c>
      <c r="BH30">
        <v>-1.0788348583529788E-3</v>
      </c>
      <c r="BI30">
        <v>-1.1321106538272E-4</v>
      </c>
      <c r="BJ30">
        <v>1.123894933203564E-3</v>
      </c>
      <c r="BK30">
        <v>-5.2387279131333646E-4</v>
      </c>
      <c r="BL30">
        <v>1.0543756589847869E-3</v>
      </c>
      <c r="BM30">
        <v>-4.6616321039943526E-5</v>
      </c>
      <c r="BN30">
        <v>-4.5993125806647042E-3</v>
      </c>
      <c r="BO30">
        <v>-2.464005540682729E-4</v>
      </c>
      <c r="BP30">
        <v>0</v>
      </c>
      <c r="BQ30">
        <v>0</v>
      </c>
      <c r="BR30">
        <v>5.9210595757018081E-4</v>
      </c>
      <c r="BS30">
        <v>4.2870219101579242E-4</v>
      </c>
      <c r="BT30">
        <v>4.7504837382831059E-4</v>
      </c>
      <c r="BU30">
        <v>4.6757848471175664E-4</v>
      </c>
      <c r="BV30">
        <v>0</v>
      </c>
      <c r="BW30">
        <v>0</v>
      </c>
      <c r="BX30">
        <v>-1.7980580972549648E-4</v>
      </c>
      <c r="BY30">
        <v>0</v>
      </c>
      <c r="BZ30">
        <v>1.3556258472661546E-3</v>
      </c>
      <c r="CA30">
        <v>6.951927421877716E-4</v>
      </c>
      <c r="CB30">
        <v>-1.431787003369694E-3</v>
      </c>
      <c r="CC30">
        <v>0</v>
      </c>
      <c r="CD30">
        <v>0</v>
      </c>
      <c r="CE30">
        <v>0</v>
      </c>
      <c r="CF30">
        <v>3.8235600820327436E-4</v>
      </c>
      <c r="CG30">
        <v>9.2692365625036215E-5</v>
      </c>
      <c r="CH30">
        <v>0</v>
      </c>
      <c r="CI30">
        <v>-7.3254218777054118E-5</v>
      </c>
      <c r="CJ30">
        <v>-4.3286583822804703E-4</v>
      </c>
      <c r="CK30">
        <v>-6.3940352694201211E-5</v>
      </c>
      <c r="CL30">
        <v>0</v>
      </c>
      <c r="CM30">
        <v>-3.1299529841104945E-4</v>
      </c>
      <c r="CN30">
        <v>-3.5961161945099297E-4</v>
      </c>
      <c r="CO30">
        <v>4.1711564531266292E-4</v>
      </c>
      <c r="CP30">
        <v>0</v>
      </c>
      <c r="CQ30">
        <v>1.1586545703129527E-4</v>
      </c>
      <c r="CR30">
        <v>-1.0655159094844235E-4</v>
      </c>
      <c r="CS30">
        <v>-2.7303845180538349E-4</v>
      </c>
      <c r="CT30">
        <v>2.5490400546884957E-4</v>
      </c>
      <c r="CU30">
        <v>-8.6573167645609417E-5</v>
      </c>
      <c r="CV30">
        <v>0</v>
      </c>
      <c r="CW30">
        <v>1.0427891132816573E-4</v>
      </c>
      <c r="CX30">
        <v>0</v>
      </c>
      <c r="CY30">
        <v>7.8788510781280772E-4</v>
      </c>
    </row>
    <row r="31" spans="1:103" x14ac:dyDescent="0.25">
      <c r="A31" t="s">
        <v>336</v>
      </c>
      <c r="B31" t="s">
        <v>192</v>
      </c>
      <c r="C31">
        <v>3.8945586014370176E-2</v>
      </c>
      <c r="D31">
        <v>1.2490592982724091E-2</v>
      </c>
      <c r="E31">
        <v>-1.582990549866321E-2</v>
      </c>
      <c r="F31">
        <v>-2.9115077608938094E-2</v>
      </c>
      <c r="G31">
        <v>3.6128693668513643E-3</v>
      </c>
      <c r="H31">
        <v>-8.5865226173635623E-4</v>
      </c>
      <c r="I31">
        <v>1.4571551118255962E-3</v>
      </c>
      <c r="J31">
        <v>8.1835514806829473E-3</v>
      </c>
      <c r="K31">
        <v>-4.3153627130519184E-3</v>
      </c>
      <c r="L31">
        <v>-1.6852759886997146E-4</v>
      </c>
      <c r="M31">
        <v>2.3371432842428878E-2</v>
      </c>
      <c r="N31">
        <v>-1.5938749966460299E-3</v>
      </c>
      <c r="O31">
        <v>4.4242270574369434E-3</v>
      </c>
      <c r="P31">
        <v>-4.3332658008560015E-3</v>
      </c>
      <c r="Q31">
        <v>-1.9020402545320263E-3</v>
      </c>
      <c r="R31">
        <v>1.0655749209503197E-2</v>
      </c>
      <c r="S31">
        <v>2.751310766764528E-3</v>
      </c>
      <c r="T31">
        <v>-9.3586814982912301E-3</v>
      </c>
      <c r="U31">
        <v>1.4460029845856702E-3</v>
      </c>
      <c r="V31">
        <v>-1.5891985528415065E-4</v>
      </c>
      <c r="W31">
        <v>-7.5772197054867771E-3</v>
      </c>
      <c r="X31">
        <v>8.1906790072897051E-5</v>
      </c>
      <c r="Y31">
        <v>-2.0843306207116645E-3</v>
      </c>
      <c r="Z31">
        <v>1.233116014810208E-3</v>
      </c>
      <c r="AA31">
        <v>6.8680303996914134E-3</v>
      </c>
      <c r="AB31">
        <v>-3.5473528656435196E-4</v>
      </c>
      <c r="AC31">
        <v>-5.0163555130046276E-3</v>
      </c>
      <c r="AD31">
        <v>1.3907929026435492E-3</v>
      </c>
      <c r="AE31">
        <v>-8.3990019857375808E-5</v>
      </c>
      <c r="AF31">
        <v>3.79244753176539E-3</v>
      </c>
      <c r="AG31">
        <v>-1.9746290090952609E-3</v>
      </c>
      <c r="AH31">
        <v>2.3843976665665584E-3</v>
      </c>
      <c r="AI31">
        <v>9.5557921751713215E-4</v>
      </c>
      <c r="AJ31">
        <v>5.4559472208345642E-3</v>
      </c>
      <c r="AK31">
        <v>2.9243634206324587E-5</v>
      </c>
      <c r="AL31">
        <v>7.1895960175098522E-4</v>
      </c>
      <c r="AM31">
        <v>-4.2883357268230413E-4</v>
      </c>
      <c r="AN31">
        <v>-5.7443752991862135E-3</v>
      </c>
      <c r="AO31">
        <v>-6.1456313313821306E-4</v>
      </c>
      <c r="AP31">
        <v>-2.4645335343393322E-5</v>
      </c>
      <c r="AQ31">
        <v>0</v>
      </c>
      <c r="AR31">
        <v>8.0773034942902174E-4</v>
      </c>
      <c r="AS31">
        <v>7.8721526014506604E-3</v>
      </c>
      <c r="AT31">
        <v>6.3705281167808722E-5</v>
      </c>
      <c r="AU31">
        <v>9.1766666815223727E-5</v>
      </c>
      <c r="AV31">
        <v>3.4582866919667644E-4</v>
      </c>
      <c r="AW31">
        <v>3.6403017810176467E-4</v>
      </c>
      <c r="AX31">
        <v>-2.8422690282431788E-3</v>
      </c>
      <c r="AY31">
        <v>-3.2910483484921015E-4</v>
      </c>
      <c r="AZ31">
        <v>1.365518868101049E-4</v>
      </c>
      <c r="BA31">
        <v>7.05877811789506E-4</v>
      </c>
      <c r="BB31">
        <v>-1.8549545236955483E-3</v>
      </c>
      <c r="BC31">
        <v>0</v>
      </c>
      <c r="BD31">
        <v>-7.2280144832366958E-20</v>
      </c>
      <c r="BE31">
        <v>-4.6872506781554172E-4</v>
      </c>
      <c r="BF31">
        <v>0</v>
      </c>
      <c r="BG31">
        <v>3.2398685851057051E-3</v>
      </c>
      <c r="BH31">
        <v>0</v>
      </c>
      <c r="BI31">
        <v>1.0859856989899371E-3</v>
      </c>
      <c r="BJ31">
        <v>1.2104003421883674E-3</v>
      </c>
      <c r="BK31">
        <v>-1.1169618637306526E-3</v>
      </c>
      <c r="BL31">
        <v>4.2394856084550757E-5</v>
      </c>
      <c r="BM31">
        <v>-4.2989111607309147E-4</v>
      </c>
      <c r="BN31">
        <v>-3.9991223871070685E-3</v>
      </c>
      <c r="BO31">
        <v>0</v>
      </c>
      <c r="BP31">
        <v>-2.0832297844786446E-6</v>
      </c>
      <c r="BQ31">
        <v>-4.2883357268230413E-4</v>
      </c>
      <c r="BR31">
        <v>1.0037486308189386E-4</v>
      </c>
      <c r="BS31">
        <v>1.4561207124070587E-3</v>
      </c>
      <c r="BT31">
        <v>-1.6953885431625977E-4</v>
      </c>
      <c r="BU31">
        <v>-3.0077688509788663E-4</v>
      </c>
      <c r="BV31">
        <v>-1.6654699218126695E-3</v>
      </c>
      <c r="BW31">
        <v>0</v>
      </c>
      <c r="BX31">
        <v>0</v>
      </c>
      <c r="BY31">
        <v>0</v>
      </c>
      <c r="BZ31">
        <v>0</v>
      </c>
      <c r="CA31">
        <v>-4.8531548397004079E-6</v>
      </c>
      <c r="CB31">
        <v>0</v>
      </c>
      <c r="CC31">
        <v>-1.176799106430509E-3</v>
      </c>
      <c r="CD31">
        <v>-2.5390843531852679E-4</v>
      </c>
      <c r="CE31">
        <v>-2.3934897079942556E-4</v>
      </c>
      <c r="CF31">
        <v>0</v>
      </c>
      <c r="CG31">
        <v>-1.9995003385206195E-4</v>
      </c>
      <c r="CH31">
        <v>1.6980541842016836E-4</v>
      </c>
      <c r="CI31">
        <v>0</v>
      </c>
      <c r="CJ31">
        <v>1.0920905343052939E-4</v>
      </c>
      <c r="CK31">
        <v>1.8201508905088305E-5</v>
      </c>
      <c r="CL31">
        <v>-6.482367959151109E-4</v>
      </c>
      <c r="CM31">
        <v>0</v>
      </c>
      <c r="CN31">
        <v>0</v>
      </c>
      <c r="CO31">
        <v>0</v>
      </c>
      <c r="CP31">
        <v>0</v>
      </c>
      <c r="CQ31">
        <v>-7.1804691239827668E-4</v>
      </c>
      <c r="CR31">
        <v>0</v>
      </c>
      <c r="CS31">
        <v>-3.6899632998244774E-4</v>
      </c>
      <c r="CT31">
        <v>2.0931735240851466E-4</v>
      </c>
      <c r="CU31">
        <v>0</v>
      </c>
      <c r="CV31">
        <v>0</v>
      </c>
      <c r="CW31">
        <v>0</v>
      </c>
      <c r="CX31">
        <v>0</v>
      </c>
      <c r="CY31">
        <v>7.0075809284589688E-4</v>
      </c>
    </row>
    <row r="32" spans="1:103" x14ac:dyDescent="0.25">
      <c r="A32" t="s">
        <v>337</v>
      </c>
      <c r="B32" t="s">
        <v>192</v>
      </c>
      <c r="C32">
        <v>1.3811785488117854</v>
      </c>
      <c r="D32">
        <v>-0.12646306707646707</v>
      </c>
      <c r="E32">
        <v>2.9492559623236548E-3</v>
      </c>
      <c r="F32">
        <v>-2.0623729034401329E-3</v>
      </c>
      <c r="G32">
        <v>2.6940849943146172E-2</v>
      </c>
      <c r="H32">
        <v>1.082754864365371E-3</v>
      </c>
      <c r="I32">
        <v>5.8141639217861385E-3</v>
      </c>
      <c r="J32">
        <v>1.4569949916868705E-2</v>
      </c>
      <c r="K32">
        <v>1.7783108833000171E-3</v>
      </c>
      <c r="L32">
        <v>2.3707181035971733E-3</v>
      </c>
      <c r="M32">
        <v>1.1752296883799784E-2</v>
      </c>
      <c r="N32">
        <v>-8.9704138723685717E-4</v>
      </c>
      <c r="O32">
        <v>1.6143504243068266E-2</v>
      </c>
      <c r="P32">
        <v>3.8144794127853622E-4</v>
      </c>
      <c r="Q32">
        <v>6.1060635539290217E-3</v>
      </c>
      <c r="R32">
        <v>5.3856554449221647E-4</v>
      </c>
      <c r="S32">
        <v>4.8736265347605725E-3</v>
      </c>
      <c r="T32">
        <v>8.8747084456800625E-3</v>
      </c>
      <c r="U32">
        <v>-1.8574006500172584E-5</v>
      </c>
      <c r="V32">
        <v>-1.2193321910115966E-4</v>
      </c>
      <c r="W32">
        <v>1.5670397690267003E-3</v>
      </c>
      <c r="X32">
        <v>1.7818146719692067E-3</v>
      </c>
      <c r="Y32">
        <v>3.3119735392780976E-3</v>
      </c>
      <c r="Z32">
        <v>4.2761452565670343E-4</v>
      </c>
      <c r="AA32">
        <v>1.4634088494909226E-2</v>
      </c>
      <c r="AB32">
        <v>4.8099064956248625E-4</v>
      </c>
      <c r="AC32">
        <v>-1.2277709354590381E-3</v>
      </c>
      <c r="AD32">
        <v>-4.3324307276852922E-3</v>
      </c>
      <c r="AE32">
        <v>-1.861085975754542E-4</v>
      </c>
      <c r="AF32">
        <v>-2.6101279916604278E-4</v>
      </c>
      <c r="AG32">
        <v>-2.862221879953537E-3</v>
      </c>
      <c r="AH32">
        <v>1.4174563943353587E-3</v>
      </c>
      <c r="AI32">
        <v>1.3694945122401669E-3</v>
      </c>
      <c r="AJ32">
        <v>9.4931543499406654E-4</v>
      </c>
      <c r="AK32">
        <v>-2.6236133257378853E-3</v>
      </c>
      <c r="AL32">
        <v>8.32258713565817E-4</v>
      </c>
      <c r="AM32">
        <v>2.4119497321970895E-4</v>
      </c>
      <c r="AN32">
        <v>-1.5527039751637179E-3</v>
      </c>
      <c r="AO32">
        <v>-1.6171061429141626E-4</v>
      </c>
      <c r="AP32">
        <v>2.42622618756158E-4</v>
      </c>
      <c r="AQ32">
        <v>4.7557640775189547E-4</v>
      </c>
      <c r="AR32">
        <v>4.4044960135156244E-4</v>
      </c>
      <c r="AS32">
        <v>3.3218554241814749E-4</v>
      </c>
      <c r="AT32">
        <v>7.2280144832366958E-20</v>
      </c>
      <c r="AU32">
        <v>2.822445365156434E-4</v>
      </c>
      <c r="AV32">
        <v>-5.1340302779435639E-4</v>
      </c>
      <c r="AW32">
        <v>2.2925316202546172E-3</v>
      </c>
      <c r="AX32">
        <v>-8.3738946878123466E-5</v>
      </c>
      <c r="AY32">
        <v>2.9572987059310049E-4</v>
      </c>
      <c r="AZ32">
        <v>3.3906951255788757E-4</v>
      </c>
      <c r="BA32">
        <v>0</v>
      </c>
      <c r="BB32">
        <v>0</v>
      </c>
      <c r="BC32">
        <v>-2.6311905174460765E-4</v>
      </c>
      <c r="BD32">
        <v>0</v>
      </c>
      <c r="BE32">
        <v>-1.0187770461145467E-3</v>
      </c>
      <c r="BF32">
        <v>0</v>
      </c>
      <c r="BG32">
        <v>0</v>
      </c>
      <c r="BH32">
        <v>-6.6916253653065275E-4</v>
      </c>
      <c r="BI32">
        <v>1.3718550223612366E-4</v>
      </c>
      <c r="BJ32">
        <v>6.3105331028616895E-4</v>
      </c>
      <c r="BK32">
        <v>-5.7243303652690033E-4</v>
      </c>
      <c r="BL32">
        <v>5.6019240228875746E-5</v>
      </c>
      <c r="BM32">
        <v>-5.8666740909869071E-4</v>
      </c>
      <c r="BN32">
        <v>-1.0909814340630073E-4</v>
      </c>
      <c r="BO32">
        <v>-5.1340302779435618E-5</v>
      </c>
      <c r="BP32">
        <v>3.7497370611207139E-4</v>
      </c>
      <c r="BQ32">
        <v>1.9401047827836783E-4</v>
      </c>
      <c r="BR32">
        <v>-7.7010454169153467E-5</v>
      </c>
      <c r="BS32">
        <v>0</v>
      </c>
      <c r="BT32">
        <v>5.3959630879541983E-4</v>
      </c>
      <c r="BU32">
        <v>-2.9520674098175496E-4</v>
      </c>
      <c r="BV32">
        <v>6.7568413684875187E-6</v>
      </c>
      <c r="BW32">
        <v>0</v>
      </c>
      <c r="BX32">
        <v>-5.1340302779435645E-5</v>
      </c>
      <c r="BY32">
        <v>0</v>
      </c>
      <c r="BZ32">
        <v>0</v>
      </c>
      <c r="CA32">
        <v>9.7146422506726518E-3</v>
      </c>
      <c r="CB32">
        <v>-6.3884179635101239E-4</v>
      </c>
      <c r="CC32">
        <v>-1.2835075694858913E-4</v>
      </c>
      <c r="CD32">
        <v>-4.5174363687190211E-4</v>
      </c>
      <c r="CE32">
        <v>0</v>
      </c>
      <c r="CF32">
        <v>-1.3476829479601858E-4</v>
      </c>
      <c r="CG32">
        <v>-3.2087689237147281E-5</v>
      </c>
      <c r="CH32">
        <v>4.4813930730467066E-4</v>
      </c>
      <c r="CI32">
        <v>-8.3427992016582919E-5</v>
      </c>
      <c r="CJ32">
        <v>-3.1445935452404332E-4</v>
      </c>
      <c r="CK32">
        <v>1.0060270163982406E-4</v>
      </c>
      <c r="CL32">
        <v>0</v>
      </c>
      <c r="CM32">
        <v>0</v>
      </c>
      <c r="CN32">
        <v>-1.9894367327031313E-4</v>
      </c>
      <c r="CO32">
        <v>-2.3103136250746039E-4</v>
      </c>
      <c r="CP32">
        <v>0</v>
      </c>
      <c r="CQ32">
        <v>1.9205970313057315E-4</v>
      </c>
      <c r="CR32">
        <v>0</v>
      </c>
      <c r="CS32">
        <v>0</v>
      </c>
      <c r="CT32">
        <v>3.531063249062077E-5</v>
      </c>
      <c r="CU32">
        <v>0</v>
      </c>
      <c r="CV32">
        <v>0</v>
      </c>
      <c r="CW32">
        <v>4.0922434524681846E-5</v>
      </c>
      <c r="CX32">
        <v>0</v>
      </c>
      <c r="CY32">
        <v>0</v>
      </c>
    </row>
    <row r="33" spans="1:103" x14ac:dyDescent="0.25">
      <c r="A33" t="s">
        <v>338</v>
      </c>
      <c r="B33" t="s">
        <v>192</v>
      </c>
      <c r="C33">
        <v>8.1719305584605648E-2</v>
      </c>
      <c r="D33">
        <v>-0.19513697791846926</v>
      </c>
      <c r="E33">
        <v>6.6423506457843435E-3</v>
      </c>
      <c r="F33">
        <v>3.1818017406981626E-2</v>
      </c>
      <c r="G33">
        <v>5.0639180369971441E-2</v>
      </c>
      <c r="H33">
        <v>2.7007697672078654E-3</v>
      </c>
      <c r="I33">
        <v>1.0688957849907275E-2</v>
      </c>
      <c r="J33">
        <v>1.1779287464937048E-2</v>
      </c>
      <c r="K33">
        <v>9.2631421994837249E-3</v>
      </c>
      <c r="L33">
        <v>1.4444537635009832E-2</v>
      </c>
      <c r="M33">
        <v>4.7993141174387495E-3</v>
      </c>
      <c r="N33">
        <v>5.3025431705294159E-3</v>
      </c>
      <c r="O33">
        <v>4.0647063950221239E-3</v>
      </c>
      <c r="P33">
        <v>2.9820980923891266E-4</v>
      </c>
      <c r="Q33">
        <v>1.4817299896558472E-2</v>
      </c>
      <c r="R33">
        <v>8.6667225810058981E-4</v>
      </c>
      <c r="S33">
        <v>1.6867492335075993E-3</v>
      </c>
      <c r="T33">
        <v>4.5421081569701878E-2</v>
      </c>
      <c r="U33">
        <v>7.1756735348113348E-4</v>
      </c>
      <c r="V33">
        <v>7.1756735348113348E-4</v>
      </c>
      <c r="W33">
        <v>9.3190565387160206E-5</v>
      </c>
      <c r="X33">
        <v>2.9820980923891266E-4</v>
      </c>
      <c r="Y33">
        <v>0</v>
      </c>
      <c r="Z33">
        <v>1.9570018731303643E-3</v>
      </c>
      <c r="AA33">
        <v>6.1505773155525736E-4</v>
      </c>
      <c r="AB33">
        <v>2.9820980923891266E-4</v>
      </c>
      <c r="AC33">
        <v>6.0573867501654134E-4</v>
      </c>
      <c r="AD33">
        <v>9.5986282348775002E-4</v>
      </c>
      <c r="AE33">
        <v>1.0437343323361943E-3</v>
      </c>
      <c r="AF33">
        <v>5.389210396339475E-2</v>
      </c>
      <c r="AG33">
        <v>3.0659696012375706E-3</v>
      </c>
      <c r="AH33">
        <v>9.7730635766882321E-4</v>
      </c>
      <c r="AI33">
        <v>1.4258156504235512E-3</v>
      </c>
      <c r="AJ33">
        <v>0</v>
      </c>
      <c r="AK33">
        <v>0</v>
      </c>
      <c r="AL33">
        <v>1.8236028960649832E-4</v>
      </c>
      <c r="AM33">
        <v>1.5842396115817235E-4</v>
      </c>
      <c r="AN33">
        <v>0</v>
      </c>
      <c r="AO33">
        <v>0</v>
      </c>
      <c r="AP33">
        <v>3.3548603539377674E-4</v>
      </c>
      <c r="AQ33">
        <v>4.2726346964520531E-4</v>
      </c>
      <c r="AR33">
        <v>5.2583504570997226E-4</v>
      </c>
      <c r="AS33">
        <v>1.2860298023428108E-3</v>
      </c>
      <c r="AT33">
        <v>0</v>
      </c>
      <c r="AU33">
        <v>1.5935586681204395E-3</v>
      </c>
      <c r="AV33">
        <v>-1.2178508095772712E-3</v>
      </c>
      <c r="AW33">
        <v>3.5412414847120878E-4</v>
      </c>
      <c r="AX33">
        <v>0</v>
      </c>
      <c r="AY33">
        <v>0</v>
      </c>
      <c r="AZ33">
        <v>3.4480509193249276E-4</v>
      </c>
      <c r="BA33">
        <v>0</v>
      </c>
      <c r="BB33">
        <v>3.9512799724155927E-3</v>
      </c>
      <c r="BC33">
        <v>1.6774301769688837E-4</v>
      </c>
      <c r="BD33">
        <v>-2.4475250626566415E-5</v>
      </c>
      <c r="BE33">
        <v>2.2365735692918449E-4</v>
      </c>
      <c r="BF33">
        <v>2.7957169616148062E-5</v>
      </c>
      <c r="BG33">
        <v>9.6545425741097982E-3</v>
      </c>
      <c r="BH33">
        <v>0</v>
      </c>
      <c r="BI33">
        <v>2.702526396227646E-4</v>
      </c>
      <c r="BJ33">
        <v>3.0752886577762868E-4</v>
      </c>
      <c r="BK33">
        <v>2.1433830039046839E-4</v>
      </c>
      <c r="BL33">
        <v>-4.8950501253132829E-6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3.4480509193249276E-4</v>
      </c>
      <c r="BS33">
        <v>0</v>
      </c>
      <c r="BT33">
        <v>0</v>
      </c>
      <c r="BU33">
        <v>0</v>
      </c>
      <c r="BV33">
        <v>0</v>
      </c>
      <c r="BW33">
        <v>2.6093358308404831E-4</v>
      </c>
      <c r="BX33">
        <v>2.8889075270019664E-4</v>
      </c>
      <c r="BY33">
        <v>7.3620546655856552E-4</v>
      </c>
      <c r="BZ33">
        <v>1.3978584808074031E-4</v>
      </c>
      <c r="CA33">
        <v>0</v>
      </c>
      <c r="CB33">
        <v>-2.1568411415203138E-3</v>
      </c>
      <c r="CC33">
        <v>5.9641961847782532E-4</v>
      </c>
      <c r="CD33">
        <v>-2.1211883876357559E-5</v>
      </c>
      <c r="CE33">
        <v>0</v>
      </c>
      <c r="CF33">
        <v>5.2186716616809715E-4</v>
      </c>
      <c r="CG33">
        <v>7.4552452309728165E-5</v>
      </c>
      <c r="CH33">
        <v>0</v>
      </c>
      <c r="CI33">
        <v>-1.1421783625730994E-5</v>
      </c>
      <c r="CJ33">
        <v>-1.1185474872232584E-3</v>
      </c>
      <c r="CK33">
        <v>-3.1001984126984125E-5</v>
      </c>
      <c r="CL33">
        <v>0</v>
      </c>
      <c r="CM33">
        <v>-2.2354062238930659E-4</v>
      </c>
      <c r="CN33">
        <v>-2.2579186099176765E-3</v>
      </c>
      <c r="CO33">
        <v>-3.7528717627401836E-5</v>
      </c>
      <c r="CP33">
        <v>-7.9952485380116965E-4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</row>
    <row r="34" spans="1:103" x14ac:dyDescent="0.25">
      <c r="A34" t="s">
        <v>339</v>
      </c>
      <c r="B34" t="s">
        <v>192</v>
      </c>
      <c r="C34">
        <v>0.89103796789052359</v>
      </c>
      <c r="D34">
        <v>-1.457764459304095E-3</v>
      </c>
      <c r="E34">
        <v>3.5004125010126702E-2</v>
      </c>
      <c r="F34">
        <v>2.3584578303436899E-2</v>
      </c>
      <c r="G34">
        <v>8.3433224413529735E-3</v>
      </c>
      <c r="H34">
        <v>-6.5063245076345006E-4</v>
      </c>
      <c r="I34">
        <v>-1.2567327652229909E-3</v>
      </c>
      <c r="J34">
        <v>6.9102842316743837E-5</v>
      </c>
      <c r="K34">
        <v>1.1823055354252958E-2</v>
      </c>
      <c r="L34">
        <v>5.0114687295970128E-3</v>
      </c>
      <c r="M34">
        <v>-3.3287097864851145E-3</v>
      </c>
      <c r="N34">
        <v>3.7135065374455421E-4</v>
      </c>
      <c r="O34">
        <v>-1.2521014541561069E-3</v>
      </c>
      <c r="P34">
        <v>1.5965151298704332E-2</v>
      </c>
      <c r="Q34">
        <v>-8.8600428592906788E-4</v>
      </c>
      <c r="R34">
        <v>1.527361152591028E-3</v>
      </c>
      <c r="S34">
        <v>-1.3743185516051494E-4</v>
      </c>
      <c r="T34">
        <v>-7.2869129986751048E-3</v>
      </c>
      <c r="U34">
        <v>4.6549057367275062E-3</v>
      </c>
      <c r="V34">
        <v>-5.1892978533582838E-4</v>
      </c>
      <c r="W34">
        <v>-1.2009956559222493E-3</v>
      </c>
      <c r="X34">
        <v>-7.4341227141863175E-4</v>
      </c>
      <c r="Y34">
        <v>-2.7421574155463342E-3</v>
      </c>
      <c r="Z34">
        <v>1.0099822666930745E-3</v>
      </c>
      <c r="AA34">
        <v>-5.9960487800479198E-3</v>
      </c>
      <c r="AB34">
        <v>8.2974740172269464E-4</v>
      </c>
      <c r="AC34">
        <v>2.9607597049722896E-3</v>
      </c>
      <c r="AD34">
        <v>4.2198528445173628E-3</v>
      </c>
      <c r="AE34">
        <v>1.3911380009205409E-3</v>
      </c>
      <c r="AF34">
        <v>4.7873601962829742E-4</v>
      </c>
      <c r="AG34">
        <v>-8.3900483906937419E-3</v>
      </c>
      <c r="AH34">
        <v>-4.8951000719838985E-4</v>
      </c>
      <c r="AI34">
        <v>3.8419596375653908E-4</v>
      </c>
      <c r="AJ34">
        <v>-5.1114709586666017E-3</v>
      </c>
      <c r="AK34">
        <v>3.3001837360220718E-3</v>
      </c>
      <c r="AL34">
        <v>-1.12739047411745E-3</v>
      </c>
      <c r="AM34">
        <v>2.5324898104707927E-4</v>
      </c>
      <c r="AN34">
        <v>1.3520952579466766E-3</v>
      </c>
      <c r="AO34">
        <v>3.6620313231316239E-3</v>
      </c>
      <c r="AP34">
        <v>2.3433072991822785E-3</v>
      </c>
      <c r="AQ34">
        <v>-5.1703551041104391E-2</v>
      </c>
      <c r="AR34">
        <v>1.5199559804317476E-3</v>
      </c>
      <c r="AS34">
        <v>1.0213875020912029E-3</v>
      </c>
      <c r="AT34">
        <v>2.125438657129356E-4</v>
      </c>
      <c r="AU34">
        <v>0</v>
      </c>
      <c r="AV34">
        <v>1.4088103477119993E-4</v>
      </c>
      <c r="AW34">
        <v>-3.2036475371212056E-4</v>
      </c>
      <c r="AX34">
        <v>5.9711767082855631E-4</v>
      </c>
      <c r="AY34">
        <v>1.0186006790310852E-3</v>
      </c>
      <c r="AZ34">
        <v>4.2264310431360121E-4</v>
      </c>
      <c r="BA34">
        <v>1.8244974120478739E-3</v>
      </c>
      <c r="BB34">
        <v>-4.0073932315946143E-4</v>
      </c>
      <c r="BC34">
        <v>0</v>
      </c>
      <c r="BD34">
        <v>3.1698232823520095E-4</v>
      </c>
      <c r="BE34">
        <v>-1.962804848127975E-4</v>
      </c>
      <c r="BF34">
        <v>3.1381766381600198E-4</v>
      </c>
      <c r="BG34">
        <v>-1.268976639932686E-5</v>
      </c>
      <c r="BH34">
        <v>-2.4535060601599688E-3</v>
      </c>
      <c r="BI34">
        <v>3.7861778094760122E-4</v>
      </c>
      <c r="BJ34">
        <v>1.5717552439387041E-4</v>
      </c>
      <c r="BK34">
        <v>-7.1969511098025744E-4</v>
      </c>
      <c r="BL34">
        <v>-8.1783535338665622E-5</v>
      </c>
      <c r="BM34">
        <v>0</v>
      </c>
      <c r="BN34">
        <v>-1.8401295451199763E-3</v>
      </c>
      <c r="BO34">
        <v>3.9306324587480107E-4</v>
      </c>
      <c r="BP34">
        <v>4.0503297496720115E-4</v>
      </c>
      <c r="BQ34">
        <v>-4.907012120319937E-4</v>
      </c>
      <c r="BR34">
        <v>0</v>
      </c>
      <c r="BS34">
        <v>2.9937219888880083E-4</v>
      </c>
      <c r="BT34">
        <v>0</v>
      </c>
      <c r="BU34">
        <v>0</v>
      </c>
      <c r="BV34">
        <v>5.1069375104560147E-4</v>
      </c>
      <c r="BW34">
        <v>0</v>
      </c>
      <c r="BX34">
        <v>1.5041067344003076E-5</v>
      </c>
      <c r="BY34">
        <v>-2.1231005773917594E-2</v>
      </c>
      <c r="BZ34">
        <v>1.056607760784003E-4</v>
      </c>
      <c r="CA34">
        <v>0</v>
      </c>
      <c r="CB34">
        <v>9.6855711405200272E-5</v>
      </c>
      <c r="CC34">
        <v>8.7843968156681282E-4</v>
      </c>
      <c r="CD34">
        <v>-1.1449694947413187E-4</v>
      </c>
      <c r="CE34">
        <v>-4.5308078577620762E-3</v>
      </c>
      <c r="CF34">
        <v>0</v>
      </c>
      <c r="CG34">
        <v>4.5786336300640123E-4</v>
      </c>
      <c r="CH34">
        <v>-1.8810213127893095E-4</v>
      </c>
      <c r="CI34">
        <v>4.6666842767960115E-4</v>
      </c>
      <c r="CJ34">
        <v>0</v>
      </c>
      <c r="CK34">
        <v>0</v>
      </c>
      <c r="CL34">
        <v>1.2327090542480035E-4</v>
      </c>
      <c r="CM34">
        <v>-8.9961888872532099E-5</v>
      </c>
      <c r="CN34">
        <v>0</v>
      </c>
      <c r="CO34">
        <v>-8.4979308480396027E-5</v>
      </c>
      <c r="CP34">
        <v>0</v>
      </c>
      <c r="CQ34">
        <v>-3.2713414135466253E-5</v>
      </c>
      <c r="CR34">
        <v>7.0440517385599963E-5</v>
      </c>
      <c r="CS34">
        <v>-5.0705791909972688E-4</v>
      </c>
      <c r="CT34">
        <v>0</v>
      </c>
      <c r="CU34">
        <v>1.0566077607840022E-4</v>
      </c>
      <c r="CV34">
        <v>-3.5003353124948883E-3</v>
      </c>
      <c r="CW34">
        <v>2.1570853013213483E-4</v>
      </c>
      <c r="CX34">
        <v>0</v>
      </c>
      <c r="CY34">
        <v>0</v>
      </c>
    </row>
    <row r="35" spans="1:103" x14ac:dyDescent="0.25">
      <c r="A35" t="s">
        <v>340</v>
      </c>
      <c r="B35" t="s">
        <v>192</v>
      </c>
      <c r="C35">
        <v>0.56608153198897437</v>
      </c>
      <c r="D35">
        <v>-3.7452228791298643E-3</v>
      </c>
      <c r="E35">
        <v>-2.2914864360779421E-3</v>
      </c>
      <c r="F35">
        <v>-1.4402324663945532E-2</v>
      </c>
      <c r="G35">
        <v>-7.8177734475960256E-5</v>
      </c>
      <c r="H35">
        <v>5.4532247789853758E-4</v>
      </c>
      <c r="I35">
        <v>1.2494926991842889E-3</v>
      </c>
      <c r="J35">
        <v>5.9943643269010404E-3</v>
      </c>
      <c r="K35">
        <v>-3.4034511908764102E-3</v>
      </c>
      <c r="L35">
        <v>2.9910987127760094E-4</v>
      </c>
      <c r="M35">
        <v>8.9911949792542047E-3</v>
      </c>
      <c r="N35">
        <v>-1.2795349032348725E-3</v>
      </c>
      <c r="O35">
        <v>1.2174129528125336E-2</v>
      </c>
      <c r="P35">
        <v>-6.4307158649833443E-4</v>
      </c>
      <c r="Q35">
        <v>2.8346209700379258E-3</v>
      </c>
      <c r="R35">
        <v>-2.3662660563603579E-3</v>
      </c>
      <c r="S35">
        <v>1.4660018716596349E-3</v>
      </c>
      <c r="T35">
        <v>6.0778177482290622E-3</v>
      </c>
      <c r="U35">
        <v>-5.3559709451821158E-4</v>
      </c>
      <c r="V35">
        <v>-1.2147112576126507E-4</v>
      </c>
      <c r="W35">
        <v>-2.6747519176667918E-4</v>
      </c>
      <c r="X35">
        <v>2.9867833716005235E-4</v>
      </c>
      <c r="Y35">
        <v>3.0327463724999057E-3</v>
      </c>
      <c r="Z35">
        <v>2.7808114082339587E-4</v>
      </c>
      <c r="AA35">
        <v>9.0763612056685792E-3</v>
      </c>
      <c r="AB35">
        <v>-2.7984435520490153E-4</v>
      </c>
      <c r="AC35">
        <v>-2.2030445081247618E-3</v>
      </c>
      <c r="AD35">
        <v>-3.6882366290858291E-3</v>
      </c>
      <c r="AE35">
        <v>-1.2577438537015714E-4</v>
      </c>
      <c r="AF35">
        <v>-4.4223067835602397E-4</v>
      </c>
      <c r="AG35">
        <v>-3.376355083786026E-3</v>
      </c>
      <c r="AH35">
        <v>1.1033318505501656E-3</v>
      </c>
      <c r="AI35">
        <v>1.7619978927303756E-4</v>
      </c>
      <c r="AJ35">
        <v>-3.7727128869521632E-4</v>
      </c>
      <c r="AK35">
        <v>-4.1835044821945536E-3</v>
      </c>
      <c r="AL35">
        <v>6.1200536552649231E-4</v>
      </c>
      <c r="AM35">
        <v>-2.7941400147029592E-5</v>
      </c>
      <c r="AN35">
        <v>-3.7058480120479276E-3</v>
      </c>
      <c r="AO35">
        <v>-2.9263498478850221E-4</v>
      </c>
      <c r="AP35">
        <v>-2.9080775199084494E-4</v>
      </c>
      <c r="AQ35">
        <v>-1.486721480651035E-4</v>
      </c>
      <c r="AR35">
        <v>1.0887581483778799E-4</v>
      </c>
      <c r="AS35">
        <v>-1.2228975605022962E-5</v>
      </c>
      <c r="AT35">
        <v>2.5150905432595573E-5</v>
      </c>
      <c r="AU35">
        <v>1.7264905850823296E-5</v>
      </c>
      <c r="AV35">
        <v>-1.2547977567413718E-4</v>
      </c>
      <c r="AW35">
        <v>1.1161103291328698E-3</v>
      </c>
      <c r="AX35">
        <v>-1.8772810344922785E-4</v>
      </c>
      <c r="AY35">
        <v>2.3512797756319211E-4</v>
      </c>
      <c r="AZ35">
        <v>1.7200797170093823E-4</v>
      </c>
      <c r="BA35">
        <v>0</v>
      </c>
      <c r="BB35">
        <v>-5.5214148073302301E-5</v>
      </c>
      <c r="BC35">
        <v>-4.0858469574243705E-4</v>
      </c>
      <c r="BD35">
        <v>0</v>
      </c>
      <c r="BE35">
        <v>-8.475471020287801E-4</v>
      </c>
      <c r="BF35">
        <v>-2.2085659229320918E-5</v>
      </c>
      <c r="BG35">
        <v>0</v>
      </c>
      <c r="BH35">
        <v>-9.3262146687638251E-4</v>
      </c>
      <c r="BI35">
        <v>4.1918175720992628E-5</v>
      </c>
      <c r="BJ35">
        <v>4.8952355422780869E-5</v>
      </c>
      <c r="BK35">
        <v>-5.907913843843346E-4</v>
      </c>
      <c r="BL35">
        <v>-3.6102151217642487E-5</v>
      </c>
      <c r="BM35">
        <v>-1.0511387884711658E-3</v>
      </c>
      <c r="BN35">
        <v>0</v>
      </c>
      <c r="BO35">
        <v>-6.6256977687962772E-5</v>
      </c>
      <c r="BP35">
        <v>-9.9385466531944151E-5</v>
      </c>
      <c r="BQ35">
        <v>-5.5358252000504678E-4</v>
      </c>
      <c r="BR35">
        <v>-1.2699254056859529E-4</v>
      </c>
      <c r="BS35">
        <v>0</v>
      </c>
      <c r="BT35">
        <v>3.2499553037583029E-5</v>
      </c>
      <c r="BU35">
        <v>-2.4846366632986036E-4</v>
      </c>
      <c r="BV35">
        <v>-6.2379628019062691E-5</v>
      </c>
      <c r="BW35">
        <v>0</v>
      </c>
      <c r="BX35">
        <v>3.7726358148893359E-5</v>
      </c>
      <c r="BY35">
        <v>0</v>
      </c>
      <c r="BZ35">
        <v>2.9342723004694838E-5</v>
      </c>
      <c r="CA35">
        <v>1.1708419574888608E-2</v>
      </c>
      <c r="CB35">
        <v>0</v>
      </c>
      <c r="CC35">
        <v>0</v>
      </c>
      <c r="CD35">
        <v>-1.0004309258731623E-3</v>
      </c>
      <c r="CE35">
        <v>0</v>
      </c>
      <c r="CF35">
        <v>3.4549669908825879E-5</v>
      </c>
      <c r="CG35">
        <v>3.3534540576794097E-5</v>
      </c>
      <c r="CH35">
        <v>1.0028915382718313E-4</v>
      </c>
      <c r="CI35">
        <v>-4.4171318458641837E-5</v>
      </c>
      <c r="CJ35">
        <v>-1.0614489474489182E-4</v>
      </c>
      <c r="CK35">
        <v>0</v>
      </c>
      <c r="CL35">
        <v>-3.7634774319279816E-5</v>
      </c>
      <c r="CM35">
        <v>0</v>
      </c>
      <c r="CN35">
        <v>-2.4044192270950259E-5</v>
      </c>
      <c r="CO35">
        <v>-2.4846366632986036E-4</v>
      </c>
      <c r="CP35">
        <v>-1.3803537018325577E-4</v>
      </c>
      <c r="CQ35">
        <v>-8.5074364847602643E-5</v>
      </c>
      <c r="CR35">
        <v>0</v>
      </c>
      <c r="CS35">
        <v>0</v>
      </c>
      <c r="CT35">
        <v>-6.7901042826392917E-5</v>
      </c>
      <c r="CU35">
        <v>0</v>
      </c>
      <c r="CV35">
        <v>0</v>
      </c>
      <c r="CW35">
        <v>-2.9657190907894003E-5</v>
      </c>
      <c r="CX35">
        <v>0</v>
      </c>
      <c r="CY35">
        <v>0</v>
      </c>
    </row>
    <row r="36" spans="1:103" x14ac:dyDescent="0.25">
      <c r="A36" t="s">
        <v>341</v>
      </c>
      <c r="B36" t="s">
        <v>192</v>
      </c>
      <c r="C36">
        <v>2.1155510307966403</v>
      </c>
      <c r="D36">
        <v>1.8129915202838447E-2</v>
      </c>
      <c r="E36">
        <v>5.6699156922885663E-4</v>
      </c>
      <c r="F36">
        <v>9.3255998005829322E-4</v>
      </c>
      <c r="G36">
        <v>-1.3687889496813932E-2</v>
      </c>
      <c r="H36">
        <v>6.9680294010549884E-3</v>
      </c>
      <c r="I36">
        <v>1.5853625026802643E-3</v>
      </c>
      <c r="J36">
        <v>-1.1703377980938716E-3</v>
      </c>
      <c r="K36">
        <v>3.4773913365147846E-4</v>
      </c>
      <c r="L36">
        <v>2.1433919323394779E-3</v>
      </c>
      <c r="M36">
        <v>8.2143091760687858E-3</v>
      </c>
      <c r="N36">
        <v>-2.4116014695497573E-3</v>
      </c>
      <c r="O36">
        <v>-2.9468511561918341E-3</v>
      </c>
      <c r="P36">
        <v>1.2938878487959006E-4</v>
      </c>
      <c r="Q36">
        <v>-1.481534427322027E-3</v>
      </c>
      <c r="R36">
        <v>-1.6634536830616008E-3</v>
      </c>
      <c r="S36">
        <v>1.356060155076089E-3</v>
      </c>
      <c r="T36">
        <v>1.5093186145654634E-3</v>
      </c>
      <c r="U36">
        <v>9.955255527155386E-5</v>
      </c>
      <c r="V36">
        <v>3.8145446607122077E-4</v>
      </c>
      <c r="W36">
        <v>-1.0827675811078787E-4</v>
      </c>
      <c r="X36">
        <v>5.810164928655874E-3</v>
      </c>
      <c r="Y36">
        <v>-3.769997377393132E-4</v>
      </c>
      <c r="Z36">
        <v>-1.8030422239706263E-4</v>
      </c>
      <c r="AA36">
        <v>2.5762200044779924E-4</v>
      </c>
      <c r="AB36">
        <v>-3.4426953247579518E-3</v>
      </c>
      <c r="AC36">
        <v>1.5937256980664662E-3</v>
      </c>
      <c r="AD36">
        <v>7.9034722588123779E-5</v>
      </c>
      <c r="AE36">
        <v>-2.1156241545257268E-3</v>
      </c>
      <c r="AF36">
        <v>5.4464192600025642E-5</v>
      </c>
      <c r="AG36">
        <v>-1.812741492394723E-3</v>
      </c>
      <c r="AH36">
        <v>1.0430866437094946E-2</v>
      </c>
      <c r="AI36">
        <v>-3.640669480134205E-4</v>
      </c>
      <c r="AJ36">
        <v>2.8979398282312035E-4</v>
      </c>
      <c r="AK36">
        <v>0</v>
      </c>
      <c r="AL36">
        <v>-2.9910417503288414E-4</v>
      </c>
      <c r="AM36">
        <v>0</v>
      </c>
      <c r="AN36">
        <v>1.7743775412764854E-6</v>
      </c>
      <c r="AO36">
        <v>-4.9993443482821928E-4</v>
      </c>
      <c r="AP36">
        <v>0</v>
      </c>
      <c r="AQ36">
        <v>2.2832253192124629E-4</v>
      </c>
      <c r="AR36">
        <v>9.5434220248152854E-5</v>
      </c>
      <c r="AS36">
        <v>1.6685108101937229E-4</v>
      </c>
      <c r="AT36">
        <v>0</v>
      </c>
      <c r="AU36">
        <v>-1.8028781296737948E-4</v>
      </c>
      <c r="AV36">
        <v>1.8441435270562202E-4</v>
      </c>
      <c r="AW36">
        <v>4.4672426811767201E-4</v>
      </c>
      <c r="AX36">
        <v>2.1954089607812146E-4</v>
      </c>
      <c r="AY36">
        <v>5.1004545038923653E-3</v>
      </c>
      <c r="AZ36">
        <v>9.0350181040458698E-21</v>
      </c>
      <c r="BA36">
        <v>0</v>
      </c>
      <c r="BB36">
        <v>-1.0654340414371882E-4</v>
      </c>
      <c r="BC36">
        <v>-4.9173878835562549E-5</v>
      </c>
      <c r="BD36">
        <v>3.5126543372499429E-5</v>
      </c>
      <c r="BE36">
        <v>0</v>
      </c>
      <c r="BF36">
        <v>0</v>
      </c>
      <c r="BG36">
        <v>-5.2452137424600052E-4</v>
      </c>
      <c r="BH36">
        <v>-1.1327407718998486E-3</v>
      </c>
      <c r="BI36">
        <v>8.1386884785089659E-5</v>
      </c>
      <c r="BJ36">
        <v>-2.3767374770521899E-4</v>
      </c>
      <c r="BK36">
        <v>-1.6391292945187516E-4</v>
      </c>
      <c r="BL36">
        <v>0</v>
      </c>
      <c r="BM36">
        <v>0</v>
      </c>
      <c r="BN36">
        <v>0</v>
      </c>
      <c r="BO36">
        <v>0</v>
      </c>
      <c r="BP36">
        <v>-8.9562019470579431E-4</v>
      </c>
      <c r="BQ36">
        <v>1.9673653891645834E-4</v>
      </c>
      <c r="BR36">
        <v>-2.2947810123262523E-4</v>
      </c>
      <c r="BS36">
        <v>0</v>
      </c>
      <c r="BT36">
        <v>1.7661728264349087E-6</v>
      </c>
      <c r="BU36">
        <v>0</v>
      </c>
      <c r="BV36">
        <v>0</v>
      </c>
      <c r="BW36">
        <v>-7.1302124311565694E-4</v>
      </c>
      <c r="BX36">
        <v>0</v>
      </c>
      <c r="BY36">
        <v>-3.5202789355695596E-2</v>
      </c>
      <c r="BZ36">
        <v>0</v>
      </c>
      <c r="CA36">
        <v>0</v>
      </c>
      <c r="CB36">
        <v>1.5806944517624745E-4</v>
      </c>
      <c r="CC36">
        <v>-7.7252140332005509E-5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3.5126543372499425E-4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2.634490752937457E-5</v>
      </c>
      <c r="CV36">
        <v>0</v>
      </c>
      <c r="CW36">
        <v>4.3908179215624282E-5</v>
      </c>
      <c r="CX36">
        <v>0</v>
      </c>
      <c r="CY36">
        <v>0</v>
      </c>
    </row>
    <row r="37" spans="1:103" x14ac:dyDescent="0.25">
      <c r="A37" t="s">
        <v>342</v>
      </c>
      <c r="B37" t="s">
        <v>192</v>
      </c>
      <c r="C37">
        <v>0.50770773638968492</v>
      </c>
      <c r="D37">
        <v>0.15801658567972113</v>
      </c>
      <c r="E37">
        <v>-7.8296339838519052E-3</v>
      </c>
      <c r="F37">
        <v>-2.959126137206719E-2</v>
      </c>
      <c r="G37">
        <v>-2.624523841443123E-2</v>
      </c>
      <c r="H37">
        <v>-9.910609506117178E-4</v>
      </c>
      <c r="I37">
        <v>-2.40820672213371E-3</v>
      </c>
      <c r="J37">
        <v>-2.8228843149391593E-3</v>
      </c>
      <c r="K37">
        <v>-5.2378646058918107E-3</v>
      </c>
      <c r="L37">
        <v>-1.1323524494080223E-2</v>
      </c>
      <c r="M37">
        <v>-2.1782535736190087E-2</v>
      </c>
      <c r="N37">
        <v>-1.2456101526111094E-3</v>
      </c>
      <c r="O37">
        <v>-2.3532696936006724E-3</v>
      </c>
      <c r="P37">
        <v>4.8101494524390269E-3</v>
      </c>
      <c r="Q37">
        <v>-4.4532553012870324E-3</v>
      </c>
      <c r="R37">
        <v>2.8835067163159415E-3</v>
      </c>
      <c r="S37">
        <v>-7.4304720100843216E-4</v>
      </c>
      <c r="T37">
        <v>-3.3167676679448511E-2</v>
      </c>
      <c r="U37">
        <v>-1.0485776391061482E-3</v>
      </c>
      <c r="V37">
        <v>-6.885126559182756E-4</v>
      </c>
      <c r="W37">
        <v>6.765880051417545E-5</v>
      </c>
      <c r="X37">
        <v>-2.4405799639697682E-3</v>
      </c>
      <c r="Y37">
        <v>-6.2437421253511269E-4</v>
      </c>
      <c r="Z37">
        <v>-2.5260621906314306E-4</v>
      </c>
      <c r="AA37">
        <v>-2.7093172957568198E-3</v>
      </c>
      <c r="AB37">
        <v>-1.3773293319810284E-3</v>
      </c>
      <c r="AC37">
        <v>-5.3090398406964263E-3</v>
      </c>
      <c r="AD37">
        <v>1.9116453243250321E-3</v>
      </c>
      <c r="AE37">
        <v>-4.3261203534117673E-4</v>
      </c>
      <c r="AF37">
        <v>-1.3171384430673745E-3</v>
      </c>
      <c r="AG37">
        <v>5.667876974784665E-4</v>
      </c>
      <c r="AH37">
        <v>-1.0598001014199435E-3</v>
      </c>
      <c r="AI37">
        <v>1.9034093205401423E-4</v>
      </c>
      <c r="AJ37">
        <v>-4.9011154179389345E-3</v>
      </c>
      <c r="AK37">
        <v>2.3289190530222832E-3</v>
      </c>
      <c r="AL37">
        <v>-4.8272950117353441E-3</v>
      </c>
      <c r="AM37">
        <v>-8.0431844021613616E-4</v>
      </c>
      <c r="AN37">
        <v>5.1613911826080955E-4</v>
      </c>
      <c r="AO37">
        <v>1.3145834970015975E-3</v>
      </c>
      <c r="AP37">
        <v>2.0031867705371298E-4</v>
      </c>
      <c r="AQ37">
        <v>4.4375188263248615E-3</v>
      </c>
      <c r="AR37">
        <v>4.1390126265587567E-4</v>
      </c>
      <c r="AS37">
        <v>-3.9085386817294641E-3</v>
      </c>
      <c r="AT37">
        <v>1.518841490559615E-4</v>
      </c>
      <c r="AU37">
        <v>-6.0121062351438468E-5</v>
      </c>
      <c r="AV37">
        <v>1.0631890433917301E-3</v>
      </c>
      <c r="AW37">
        <v>1.1142279452464904E-4</v>
      </c>
      <c r="AX37">
        <v>-1.5581279543390458E-3</v>
      </c>
      <c r="AY37">
        <v>1.7377438402640344E-4</v>
      </c>
      <c r="AZ37">
        <v>0</v>
      </c>
      <c r="BA37">
        <v>5.4468798282137894E-4</v>
      </c>
      <c r="BB37">
        <v>7.856076675308349E-5</v>
      </c>
      <c r="BC37">
        <v>-1.1191981842536131E-4</v>
      </c>
      <c r="BD37">
        <v>-2.9629214854619539E-5</v>
      </c>
      <c r="BE37">
        <v>8.3798151203289079E-5</v>
      </c>
      <c r="BF37">
        <v>1.2842477785596188E-4</v>
      </c>
      <c r="BG37">
        <v>-5.2437512204569971E-4</v>
      </c>
      <c r="BH37">
        <v>2.1502030667249462E-4</v>
      </c>
      <c r="BI37">
        <v>-1.094798115883994E-4</v>
      </c>
      <c r="BJ37">
        <v>2.5663183806007278E-4</v>
      </c>
      <c r="BK37">
        <v>1.152224579045225E-4</v>
      </c>
      <c r="BL37">
        <v>6.2848613402466806E-5</v>
      </c>
      <c r="BM37">
        <v>7.856076675308349E-5</v>
      </c>
      <c r="BN37">
        <v>0</v>
      </c>
      <c r="BO37">
        <v>-9.8996804722784864E-6</v>
      </c>
      <c r="BP37">
        <v>0</v>
      </c>
      <c r="BQ37">
        <v>-3.7450378248820313E-4</v>
      </c>
      <c r="BR37">
        <v>-3.32892251100625E-5</v>
      </c>
      <c r="BS37">
        <v>1.623589179563726E-4</v>
      </c>
      <c r="BT37">
        <v>0</v>
      </c>
      <c r="BU37">
        <v>-7.2280144832366958E-20</v>
      </c>
      <c r="BV37">
        <v>2.0949537800822268E-4</v>
      </c>
      <c r="BW37">
        <v>0</v>
      </c>
      <c r="BX37">
        <v>8.2524797153003134E-6</v>
      </c>
      <c r="BY37">
        <v>3.8054221098359739E-4</v>
      </c>
      <c r="BZ37">
        <v>0</v>
      </c>
      <c r="CA37">
        <v>5.2373844502055669E-5</v>
      </c>
      <c r="CB37">
        <v>1.1731741168460471E-3</v>
      </c>
      <c r="CC37">
        <v>-5.4761677559384816E-4</v>
      </c>
      <c r="CD37">
        <v>6.8085997852672367E-5</v>
      </c>
      <c r="CE37">
        <v>0</v>
      </c>
      <c r="CF37">
        <v>0</v>
      </c>
      <c r="CG37">
        <v>2.6710660696048391E-4</v>
      </c>
      <c r="CH37">
        <v>5.750884281328179E-7</v>
      </c>
      <c r="CI37">
        <v>1.3093461125513917E-4</v>
      </c>
      <c r="CJ37">
        <v>5.9706182732343466E-4</v>
      </c>
      <c r="CK37">
        <v>-1.1651228788521889E-4</v>
      </c>
      <c r="CL37">
        <v>0</v>
      </c>
      <c r="CM37">
        <v>2.0425799355801712E-4</v>
      </c>
      <c r="CN37">
        <v>8.3798151203289071E-4</v>
      </c>
      <c r="CO37">
        <v>-2.5928132458368061E-4</v>
      </c>
      <c r="CP37">
        <v>0</v>
      </c>
      <c r="CQ37">
        <v>0</v>
      </c>
      <c r="CR37">
        <v>4.7136460051850128E-5</v>
      </c>
      <c r="CS37">
        <v>0</v>
      </c>
      <c r="CT37">
        <v>0</v>
      </c>
      <c r="CU37">
        <v>0</v>
      </c>
      <c r="CV37">
        <v>0</v>
      </c>
      <c r="CW37">
        <v>5.2373844502055669E-5</v>
      </c>
      <c r="CX37">
        <v>3.50904758163773E-4</v>
      </c>
      <c r="CY37">
        <v>0</v>
      </c>
    </row>
    <row r="38" spans="1:103" x14ac:dyDescent="0.25">
      <c r="A38" t="s">
        <v>343</v>
      </c>
      <c r="B38" t="s">
        <v>192</v>
      </c>
      <c r="C38">
        <v>1.9353258822051989</v>
      </c>
      <c r="D38">
        <v>5.4292611434383277E-2</v>
      </c>
      <c r="E38">
        <v>-1.8774398695078975E-2</v>
      </c>
      <c r="F38">
        <v>-5.4989483066623926E-3</v>
      </c>
      <c r="G38">
        <v>-1.6335941526262322E-2</v>
      </c>
      <c r="H38">
        <v>4.4785035410483624E-4</v>
      </c>
      <c r="I38">
        <v>-6.4573689634118752E-3</v>
      </c>
      <c r="J38">
        <v>8.8602085234405312E-5</v>
      </c>
      <c r="K38">
        <v>-1.2014574377197168E-2</v>
      </c>
      <c r="L38">
        <v>-4.3011326917165166E-3</v>
      </c>
      <c r="M38">
        <v>3.5271025862674832E-3</v>
      </c>
      <c r="N38">
        <v>1.9102813581956012E-3</v>
      </c>
      <c r="O38">
        <v>1.505660266805477E-3</v>
      </c>
      <c r="P38">
        <v>3.4159826791173688E-5</v>
      </c>
      <c r="Q38">
        <v>-5.9247683087204281E-4</v>
      </c>
      <c r="R38">
        <v>-2.7004248858744418E-3</v>
      </c>
      <c r="S38">
        <v>-9.7789066692346061E-4</v>
      </c>
      <c r="T38">
        <v>3.0704067895354303E-4</v>
      </c>
      <c r="U38">
        <v>-1.4515546775888949E-4</v>
      </c>
      <c r="V38">
        <v>3.9727860302426629E-5</v>
      </c>
      <c r="W38">
        <v>4.7084847097149846E-4</v>
      </c>
      <c r="X38">
        <v>4.1013919766171258E-4</v>
      </c>
      <c r="Y38">
        <v>-3.1653954857538066E-5</v>
      </c>
      <c r="Z38">
        <v>-2.2265014318743233E-4</v>
      </c>
      <c r="AA38">
        <v>5.2380614973612863E-3</v>
      </c>
      <c r="AB38">
        <v>-3.6392771639003643E-4</v>
      </c>
      <c r="AC38">
        <v>1.1546828952099031E-4</v>
      </c>
      <c r="AD38">
        <v>2.4859337282239803E-4</v>
      </c>
      <c r="AE38">
        <v>-9.503200470241947E-4</v>
      </c>
      <c r="AF38">
        <v>1.5775268771607888E-3</v>
      </c>
      <c r="AG38">
        <v>9.0641035584851208E-4</v>
      </c>
      <c r="AH38">
        <v>4.4612748224018922E-5</v>
      </c>
      <c r="AI38">
        <v>-5.2261953718240933E-4</v>
      </c>
      <c r="AJ38">
        <v>1.8632383081796156E-4</v>
      </c>
      <c r="AK38">
        <v>1.9629609218568349E-3</v>
      </c>
      <c r="AL38">
        <v>9.184977575533327E-5</v>
      </c>
      <c r="AM38">
        <v>-3.0792353350186089E-4</v>
      </c>
      <c r="AN38">
        <v>9.2221878038295047E-4</v>
      </c>
      <c r="AO38">
        <v>3.1753779618272333E-4</v>
      </c>
      <c r="AP38">
        <v>1.6532959635959973E-4</v>
      </c>
      <c r="AQ38">
        <v>3.2910601403222288E-4</v>
      </c>
      <c r="AR38">
        <v>-6.144807758244001E-5</v>
      </c>
      <c r="AS38">
        <v>2.2306374112009489E-4</v>
      </c>
      <c r="AT38">
        <v>3.0482999757890973E-5</v>
      </c>
      <c r="AU38">
        <v>0</v>
      </c>
      <c r="AV38">
        <v>3.8358975114309986E-4</v>
      </c>
      <c r="AW38">
        <v>0</v>
      </c>
      <c r="AX38">
        <v>-2.5406076643431021E-3</v>
      </c>
      <c r="AY38">
        <v>1.0497117229180937E-4</v>
      </c>
      <c r="AZ38">
        <v>0</v>
      </c>
      <c r="BA38">
        <v>-6.6151809439705676E-5</v>
      </c>
      <c r="BB38">
        <v>4.330060857037136E-4</v>
      </c>
      <c r="BC38">
        <v>1.1280117298170431E-5</v>
      </c>
      <c r="BD38">
        <v>-4.0647820639407185E-6</v>
      </c>
      <c r="BE38">
        <v>-2.160423834011942E-4</v>
      </c>
      <c r="BF38">
        <v>1.0497117229180937E-4</v>
      </c>
      <c r="BG38">
        <v>-8.6512795829476411E-4</v>
      </c>
      <c r="BH38">
        <v>0</v>
      </c>
      <c r="BI38">
        <v>-1.7123565766184626E-4</v>
      </c>
      <c r="BJ38">
        <v>6.2982703375085594E-5</v>
      </c>
      <c r="BK38">
        <v>0</v>
      </c>
      <c r="BL38">
        <v>-3.4357179914347676E-3</v>
      </c>
      <c r="BM38">
        <v>1.2071684813558074E-4</v>
      </c>
      <c r="BN38">
        <v>0</v>
      </c>
      <c r="BO38">
        <v>4.522032367201053E-5</v>
      </c>
      <c r="BP38">
        <v>-1.251510323358484E-4</v>
      </c>
      <c r="BQ38">
        <v>0</v>
      </c>
      <c r="BR38">
        <v>3.149135168754281E-5</v>
      </c>
      <c r="BS38">
        <v>-3.0094637157929578E-4</v>
      </c>
      <c r="BT38">
        <v>-6.216832896076281E-5</v>
      </c>
      <c r="BU38">
        <v>-1.4560044003688544E-4</v>
      </c>
      <c r="BV38">
        <v>1.3121396536476161E-5</v>
      </c>
      <c r="BW38">
        <v>4.7237027531314212E-5</v>
      </c>
      <c r="BX38">
        <v>-5.2959669910497456E-4</v>
      </c>
      <c r="BY38">
        <v>7.0855541296971315E-5</v>
      </c>
      <c r="BZ38">
        <v>8.8217144518386122E-5</v>
      </c>
      <c r="CA38">
        <v>7.610409991156096E-5</v>
      </c>
      <c r="CB38">
        <v>-2.3430539406525848E-4</v>
      </c>
      <c r="CC38">
        <v>0</v>
      </c>
      <c r="CD38">
        <v>2.6242793072952322E-5</v>
      </c>
      <c r="CE38">
        <v>9.7885618162112218E-4</v>
      </c>
      <c r="CF38">
        <v>-6.9771619225650443E-6</v>
      </c>
      <c r="CG38">
        <v>-2.6963044451275091E-5</v>
      </c>
      <c r="CH38">
        <v>-3.1816392452504598E-4</v>
      </c>
      <c r="CI38">
        <v>0</v>
      </c>
      <c r="CJ38">
        <v>-1.1523011620932567E-4</v>
      </c>
      <c r="CK38">
        <v>2.3618513765657106E-5</v>
      </c>
      <c r="CL38">
        <v>0</v>
      </c>
      <c r="CM38">
        <v>0</v>
      </c>
      <c r="CN38">
        <v>1.3900550170164959E-4</v>
      </c>
      <c r="CO38">
        <v>0</v>
      </c>
      <c r="CP38">
        <v>1.2334112744287601E-4</v>
      </c>
      <c r="CQ38">
        <v>0</v>
      </c>
      <c r="CR38">
        <v>-5.3926088902550162E-5</v>
      </c>
      <c r="CS38">
        <v>5.7652843175497321E-5</v>
      </c>
      <c r="CT38">
        <v>0</v>
      </c>
      <c r="CU38">
        <v>3.9364189609428511E-5</v>
      </c>
      <c r="CV38">
        <v>0</v>
      </c>
      <c r="CW38">
        <v>4.7237027531314212E-5</v>
      </c>
      <c r="CX38">
        <v>2.30149295249792E-3</v>
      </c>
      <c r="CY38">
        <v>-7.5496524463570212E-5</v>
      </c>
    </row>
    <row r="39" spans="1:103" x14ac:dyDescent="0.25">
      <c r="A39" t="s">
        <v>344</v>
      </c>
      <c r="B39" t="s">
        <v>192</v>
      </c>
      <c r="C39">
        <v>0.62455444789661285</v>
      </c>
      <c r="D39">
        <v>-3.6356891824303544E-3</v>
      </c>
      <c r="E39">
        <v>3.5934611327652959E-2</v>
      </c>
      <c r="F39">
        <v>8.4679749929740672E-3</v>
      </c>
      <c r="G39">
        <v>-3.2611653400188892E-3</v>
      </c>
      <c r="H39">
        <v>1.6080604157099182E-3</v>
      </c>
      <c r="I39">
        <v>2.0726442994045365E-3</v>
      </c>
      <c r="J39">
        <v>9.5138099355572738E-3</v>
      </c>
      <c r="K39">
        <v>-3.864908952894176E-4</v>
      </c>
      <c r="L39">
        <v>8.2916768335908279E-3</v>
      </c>
      <c r="M39">
        <v>1.7208819074705731E-2</v>
      </c>
      <c r="N39">
        <v>1.7701096689122129E-3</v>
      </c>
      <c r="O39">
        <v>-4.0592069506497562E-4</v>
      </c>
      <c r="P39">
        <v>7.2155417767353026E-3</v>
      </c>
      <c r="Q39">
        <v>-1.6096845157433556E-4</v>
      </c>
      <c r="R39">
        <v>2.0706942203278151E-3</v>
      </c>
      <c r="S39">
        <v>5.7882939679591858E-3</v>
      </c>
      <c r="T39">
        <v>-2.8623263585698193E-3</v>
      </c>
      <c r="U39">
        <v>1.5176367266940413E-3</v>
      </c>
      <c r="V39">
        <v>-3.0966531340451031E-3</v>
      </c>
      <c r="W39">
        <v>-1.2920027257063687E-3</v>
      </c>
      <c r="X39">
        <v>-7.9183931603395871E-5</v>
      </c>
      <c r="Y39">
        <v>2.7324968740058547E-3</v>
      </c>
      <c r="Z39">
        <v>1.0251678712389154E-3</v>
      </c>
      <c r="AA39">
        <v>1.6725738415697227E-3</v>
      </c>
      <c r="AB39">
        <v>4.8500031337452026E-4</v>
      </c>
      <c r="AC39">
        <v>-4.1236783614328711E-4</v>
      </c>
      <c r="AD39">
        <v>1.2152295902275367E-3</v>
      </c>
      <c r="AE39">
        <v>-1.4814805800085715E-4</v>
      </c>
      <c r="AF39">
        <v>2.5116612845353436E-4</v>
      </c>
      <c r="AG39">
        <v>5.6631687231887705E-4</v>
      </c>
      <c r="AH39">
        <v>2.6701305634445048E-6</v>
      </c>
      <c r="AI39">
        <v>3.0798789768755105E-4</v>
      </c>
      <c r="AJ39">
        <v>-2.8870225308891221E-3</v>
      </c>
      <c r="AK39">
        <v>1.7671060255675938E-2</v>
      </c>
      <c r="AL39">
        <v>3.5041240405603697E-3</v>
      </c>
      <c r="AM39">
        <v>-2.8453624091572482E-4</v>
      </c>
      <c r="AN39">
        <v>1.5074343070370819E-3</v>
      </c>
      <c r="AO39">
        <v>-4.4815598870878076E-5</v>
      </c>
      <c r="AP39">
        <v>1.5849506747346042E-3</v>
      </c>
      <c r="AQ39">
        <v>-9.6081443589355553E-2</v>
      </c>
      <c r="AR39">
        <v>1.3839766261725358E-4</v>
      </c>
      <c r="AS39">
        <v>5.9972320467476545E-4</v>
      </c>
      <c r="AT39">
        <v>1.6905707823505737E-4</v>
      </c>
      <c r="AU39">
        <v>2.1012754009752308E-4</v>
      </c>
      <c r="AV39">
        <v>9.4057558510847765E-4</v>
      </c>
      <c r="AW39">
        <v>2.1876815793819027E-7</v>
      </c>
      <c r="AX39">
        <v>-6.7762640083698662E-4</v>
      </c>
      <c r="AY39">
        <v>4.6465632348201491E-4</v>
      </c>
      <c r="AZ39">
        <v>9.2766391740288011E-6</v>
      </c>
      <c r="BA39">
        <v>3.8956379107078781E-4</v>
      </c>
      <c r="BB39">
        <v>-9.0850359363643706E-4</v>
      </c>
      <c r="BC39">
        <v>1.6702992322454643E-3</v>
      </c>
      <c r="BD39">
        <v>5.186529410075581E-4</v>
      </c>
      <c r="BE39">
        <v>9.2698877858434154E-4</v>
      </c>
      <c r="BF39">
        <v>2.1619654548562343E-4</v>
      </c>
      <c r="BG39">
        <v>0</v>
      </c>
      <c r="BH39">
        <v>2.2175122838320681E-4</v>
      </c>
      <c r="BI39">
        <v>1.3327182326105901E-4</v>
      </c>
      <c r="BJ39">
        <v>2.6619738433836146E-4</v>
      </c>
      <c r="BK39">
        <v>9.482802808959967E-4</v>
      </c>
      <c r="BL39">
        <v>4.7390108914958885E-5</v>
      </c>
      <c r="BM39">
        <v>-1.1795805220538442E-4</v>
      </c>
      <c r="BN39">
        <v>1.0141425355971291E-4</v>
      </c>
      <c r="BO39">
        <v>-2.0188968747476379E-5</v>
      </c>
      <c r="BP39">
        <v>-2.7591590621551051E-4</v>
      </c>
      <c r="BQ39">
        <v>-8.7303272733974067E-4</v>
      </c>
      <c r="BR39">
        <v>6.9450342250468322E-4</v>
      </c>
      <c r="BS39">
        <v>3.2292787944025834E-4</v>
      </c>
      <c r="BT39">
        <v>3.1934210996411883E-4</v>
      </c>
      <c r="BU39">
        <v>5.5871648982520883E-4</v>
      </c>
      <c r="BV39">
        <v>0</v>
      </c>
      <c r="BW39">
        <v>0</v>
      </c>
      <c r="BX39">
        <v>9.7390947767696953E-5</v>
      </c>
      <c r="BY39">
        <v>-1.8384823968853672E-2</v>
      </c>
      <c r="BZ39">
        <v>5.1258393561945772E-5</v>
      </c>
      <c r="CA39">
        <v>1.2044128811734526E-4</v>
      </c>
      <c r="CB39">
        <v>0</v>
      </c>
      <c r="CC39">
        <v>0</v>
      </c>
      <c r="CD39">
        <v>1.742785381106156E-4</v>
      </c>
      <c r="CE39">
        <v>-1.2517160623435354E-3</v>
      </c>
      <c r="CF39">
        <v>1.8965605617919936E-4</v>
      </c>
      <c r="CG39">
        <v>2.3066277102875597E-4</v>
      </c>
      <c r="CH39">
        <v>-1.009448437373819E-4</v>
      </c>
      <c r="CI39">
        <v>1.3390060061566284E-4</v>
      </c>
      <c r="CJ39">
        <v>7.176175098672408E-5</v>
      </c>
      <c r="CK39">
        <v>-3.1101298320923912E-5</v>
      </c>
      <c r="CL39">
        <v>-7.402621874074672E-5</v>
      </c>
      <c r="CM39">
        <v>6.6635911630529503E-5</v>
      </c>
      <c r="CN39">
        <v>0</v>
      </c>
      <c r="CO39">
        <v>4.2264269558764335E-5</v>
      </c>
      <c r="CP39">
        <v>0</v>
      </c>
      <c r="CQ39">
        <v>0</v>
      </c>
      <c r="CR39">
        <v>1.742785381106156E-4</v>
      </c>
      <c r="CS39">
        <v>2.5368123787194969E-4</v>
      </c>
      <c r="CT39">
        <v>0</v>
      </c>
      <c r="CU39">
        <v>4.1006714849556617E-5</v>
      </c>
      <c r="CV39">
        <v>1.3850110663365615E-3</v>
      </c>
      <c r="CW39">
        <v>2.1132134779382167E-5</v>
      </c>
      <c r="CX39">
        <v>0</v>
      </c>
      <c r="CY39">
        <v>0</v>
      </c>
    </row>
    <row r="40" spans="1:103" x14ac:dyDescent="0.25">
      <c r="A40" t="s">
        <v>345</v>
      </c>
      <c r="B40" t="s">
        <v>192</v>
      </c>
      <c r="C40">
        <v>0.24055720305915401</v>
      </c>
      <c r="D40">
        <v>0.19627548825176855</v>
      </c>
      <c r="E40">
        <v>-4.8277680383392994E-2</v>
      </c>
      <c r="F40">
        <v>-4.5652320711906731E-2</v>
      </c>
      <c r="G40">
        <v>-1.3923821328738609E-2</v>
      </c>
      <c r="H40">
        <v>-1.1048359288819154E-3</v>
      </c>
      <c r="I40">
        <v>-1.2245466947345659E-3</v>
      </c>
      <c r="J40">
        <v>-2.2064808001232526E-4</v>
      </c>
      <c r="K40">
        <v>-1.027564750830702E-2</v>
      </c>
      <c r="L40">
        <v>-7.9922887507837459E-4</v>
      </c>
      <c r="M40">
        <v>-7.7008364515693288E-3</v>
      </c>
      <c r="N40">
        <v>1.5941935344673106E-4</v>
      </c>
      <c r="O40">
        <v>-6.5494147056894018E-3</v>
      </c>
      <c r="P40">
        <v>-9.4076032794837465E-6</v>
      </c>
      <c r="Q40">
        <v>-3.3315315934679159E-3</v>
      </c>
      <c r="R40">
        <v>-2.4212415890128808E-3</v>
      </c>
      <c r="S40">
        <v>4.6364400222515396E-4</v>
      </c>
      <c r="T40">
        <v>-1.9792763362571435E-4</v>
      </c>
      <c r="U40">
        <v>-1.0539184794837503E-3</v>
      </c>
      <c r="V40">
        <v>6.3300811790449648E-5</v>
      </c>
      <c r="W40">
        <v>4.4329386939445816E-4</v>
      </c>
      <c r="X40">
        <v>-1.5838125208743883E-3</v>
      </c>
      <c r="Y40">
        <v>-4.7611464388593576E-4</v>
      </c>
      <c r="Z40">
        <v>-5.8398225092507383E-4</v>
      </c>
      <c r="AA40">
        <v>2.1996374965479459E-3</v>
      </c>
      <c r="AB40">
        <v>-3.0114804006567755E-3</v>
      </c>
      <c r="AC40">
        <v>-3.4054775763715561E-4</v>
      </c>
      <c r="AD40">
        <v>7.7890222935979899E-4</v>
      </c>
      <c r="AE40">
        <v>-8.316960380484814E-4</v>
      </c>
      <c r="AF40">
        <v>4.0964684149572879E-4</v>
      </c>
      <c r="AG40">
        <v>-3.067869187321634E-4</v>
      </c>
      <c r="AH40">
        <v>-1.8378837763094308E-3</v>
      </c>
      <c r="AI40">
        <v>1.9826602201885796E-4</v>
      </c>
      <c r="AJ40">
        <v>-1.6949806470951542E-3</v>
      </c>
      <c r="AK40">
        <v>9.1419596919354738E-4</v>
      </c>
      <c r="AL40">
        <v>4.2768813321210781E-4</v>
      </c>
      <c r="AM40">
        <v>-9.5198194818373787E-5</v>
      </c>
      <c r="AN40">
        <v>4.1332141468520167E-4</v>
      </c>
      <c r="AO40">
        <v>1.4383637946563336E-4</v>
      </c>
      <c r="AP40">
        <v>1.1046249798193513E-4</v>
      </c>
      <c r="AQ40">
        <v>8.8002541066600814E-4</v>
      </c>
      <c r="AR40">
        <v>-4.1838375724021619E-5</v>
      </c>
      <c r="AS40">
        <v>-6.8925801164706048E-4</v>
      </c>
      <c r="AT40">
        <v>-8.210721793148059E-4</v>
      </c>
      <c r="AU40">
        <v>5.0777831565004313E-5</v>
      </c>
      <c r="AV40">
        <v>2.0959550899136409E-4</v>
      </c>
      <c r="AW40">
        <v>-6.5291518521272006E-4</v>
      </c>
      <c r="AX40">
        <v>-4.3640301166620986E-4</v>
      </c>
      <c r="AY40">
        <v>-1.8026790599377205E-3</v>
      </c>
      <c r="AZ40">
        <v>3.6820832660645047E-5</v>
      </c>
      <c r="BA40">
        <v>9.0635895780049342E-5</v>
      </c>
      <c r="BB40">
        <v>-2.8311972425383424E-3</v>
      </c>
      <c r="BC40">
        <v>-1.9602903406976927E-3</v>
      </c>
      <c r="BD40">
        <v>-2.2504570829789418E-3</v>
      </c>
      <c r="BE40">
        <v>9.0635895780049342E-5</v>
      </c>
      <c r="BF40">
        <v>-8.7337507836373447E-4</v>
      </c>
      <c r="BG40">
        <v>-1.886671437577655E-3</v>
      </c>
      <c r="BH40">
        <v>-2.1939560801117301E-3</v>
      </c>
      <c r="BI40">
        <v>-4.5500045500045505E-5</v>
      </c>
      <c r="BJ40">
        <v>-5.1568665827250032E-4</v>
      </c>
      <c r="BK40">
        <v>1.4445095889945364E-4</v>
      </c>
      <c r="BL40">
        <v>9.3468267523175887E-5</v>
      </c>
      <c r="BM40">
        <v>2.0959550899136409E-4</v>
      </c>
      <c r="BN40">
        <v>1.6710993284446598E-4</v>
      </c>
      <c r="BO40">
        <v>-2.2422361587902387E-3</v>
      </c>
      <c r="BP40">
        <v>-3.5869981573415262E-4</v>
      </c>
      <c r="BQ40">
        <v>5.3815063119404294E-5</v>
      </c>
      <c r="BR40">
        <v>-1.5356265356265356E-4</v>
      </c>
      <c r="BS40">
        <v>-1.1980181465766111E-4</v>
      </c>
      <c r="BT40">
        <v>-1.4787514787514787E-4</v>
      </c>
      <c r="BU40">
        <v>-1.9682214455214023E-4</v>
      </c>
      <c r="BV40">
        <v>1.4728333064258019E-4</v>
      </c>
      <c r="BW40">
        <v>1.6674573762442418E-4</v>
      </c>
      <c r="BX40">
        <v>2.8323717431265417E-5</v>
      </c>
      <c r="BY40">
        <v>5.2710438139584939E-3</v>
      </c>
      <c r="BZ40">
        <v>-3.4261607332549753E-5</v>
      </c>
      <c r="CA40">
        <v>5.3815063119404294E-5</v>
      </c>
      <c r="CB40">
        <v>8.667057533967218E-4</v>
      </c>
      <c r="CC40">
        <v>-1.2645382875314812E-3</v>
      </c>
      <c r="CD40">
        <v>-5.9866764026951642E-5</v>
      </c>
      <c r="CE40">
        <v>2.3225448293637643E-4</v>
      </c>
      <c r="CF40">
        <v>3.9653204403771586E-5</v>
      </c>
      <c r="CG40">
        <v>-1.3081263081263082E-4</v>
      </c>
      <c r="CH40">
        <v>5.3815063119404294E-5</v>
      </c>
      <c r="CI40">
        <v>-4.3965119228317374E-5</v>
      </c>
      <c r="CJ40">
        <v>7.9306408807543172E-5</v>
      </c>
      <c r="CK40">
        <v>-2.5810016505675324E-5</v>
      </c>
      <c r="CL40">
        <v>8.2138780550669718E-5</v>
      </c>
      <c r="CM40">
        <v>-9.4925305021789762E-3</v>
      </c>
      <c r="CN40">
        <v>1.2745672844069437E-4</v>
      </c>
      <c r="CO40">
        <v>-6.0162672643235488E-5</v>
      </c>
      <c r="CP40">
        <v>2.6624294385389492E-4</v>
      </c>
      <c r="CQ40">
        <v>1.0475223009317683E-4</v>
      </c>
      <c r="CR40">
        <v>-1.1991562566392411E-4</v>
      </c>
      <c r="CS40">
        <v>3.9653204403771586E-5</v>
      </c>
      <c r="CT40">
        <v>0</v>
      </c>
      <c r="CU40">
        <v>-3.0212066747537956E-4</v>
      </c>
      <c r="CV40">
        <v>4.5317947890024671E-5</v>
      </c>
      <c r="CW40">
        <v>0</v>
      </c>
      <c r="CX40">
        <v>-9.5357095280621251E-3</v>
      </c>
      <c r="CY40">
        <v>0</v>
      </c>
    </row>
    <row r="41" spans="1:103" x14ac:dyDescent="0.25">
      <c r="A41" t="s">
        <v>346</v>
      </c>
      <c r="B41" t="s">
        <v>192</v>
      </c>
      <c r="C41">
        <v>0.98678717731972176</v>
      </c>
      <c r="D41">
        <v>-5.7008886967931571E-4</v>
      </c>
      <c r="E41">
        <v>-3.6265686300767722E-3</v>
      </c>
      <c r="F41">
        <v>2.1016164059277087E-3</v>
      </c>
      <c r="G41">
        <v>-2.8042972648989382E-3</v>
      </c>
      <c r="H41">
        <v>-1.4391395701459197E-3</v>
      </c>
      <c r="I41">
        <v>-9.0409822292680041E-5</v>
      </c>
      <c r="J41">
        <v>1.6373057110952219E-3</v>
      </c>
      <c r="K41">
        <v>1.7146069882890622E-3</v>
      </c>
      <c r="L41">
        <v>-1.9813020859392239E-3</v>
      </c>
      <c r="M41">
        <v>4.3072225184297874E-4</v>
      </c>
      <c r="N41">
        <v>4.6308864320266063E-4</v>
      </c>
      <c r="O41">
        <v>3.6842153456482688E-4</v>
      </c>
      <c r="P41">
        <v>-5.7020583892391065E-4</v>
      </c>
      <c r="Q41">
        <v>-4.8133840206664776E-4</v>
      </c>
      <c r="R41">
        <v>-4.4311103127587494E-5</v>
      </c>
      <c r="S41">
        <v>-4.8231538288843291E-4</v>
      </c>
      <c r="T41">
        <v>9.3795240342147909E-4</v>
      </c>
      <c r="U41">
        <v>-3.1452965958055621E-4</v>
      </c>
      <c r="V41">
        <v>7.6177126051992208E-5</v>
      </c>
      <c r="W41">
        <v>-8.6129291239717793E-4</v>
      </c>
      <c r="X41">
        <v>5.6663044705484967E-4</v>
      </c>
      <c r="Y41">
        <v>-8.3324074732913939E-5</v>
      </c>
      <c r="Z41">
        <v>-4.6975631626290719E-4</v>
      </c>
      <c r="AA41">
        <v>5.1257996582300342E-3</v>
      </c>
      <c r="AB41">
        <v>1.0624402776729062E-4</v>
      </c>
      <c r="AC41">
        <v>-4.4375617312046258E-4</v>
      </c>
      <c r="AD41">
        <v>-1.1794084569894125E-4</v>
      </c>
      <c r="AE41">
        <v>-2.6320743271455944E-5</v>
      </c>
      <c r="AF41">
        <v>8.9776292149058311E-5</v>
      </c>
      <c r="AG41">
        <v>6.0191702141385202E-4</v>
      </c>
      <c r="AH41">
        <v>7.121685241614409E-5</v>
      </c>
      <c r="AI41">
        <v>-8.476381912353911E-6</v>
      </c>
      <c r="AJ41">
        <v>1.0760217598951042E-3</v>
      </c>
      <c r="AK41">
        <v>1.6832486843262363E-4</v>
      </c>
      <c r="AL41">
        <v>3.0804234073809211E-4</v>
      </c>
      <c r="AM41">
        <v>-2.6875020892739128E-4</v>
      </c>
      <c r="AN41">
        <v>-1.3788967871732137E-3</v>
      </c>
      <c r="AO41">
        <v>-1.0370814945825342E-4</v>
      </c>
      <c r="AP41">
        <v>1.3752887973179497E-4</v>
      </c>
      <c r="AQ41">
        <v>1.367045714718616E-3</v>
      </c>
      <c r="AR41">
        <v>1.6048201666389131E-4</v>
      </c>
      <c r="AS41">
        <v>-2.3410733826652823E-5</v>
      </c>
      <c r="AT41">
        <v>1.2079791004850649E-5</v>
      </c>
      <c r="AU41">
        <v>2.3969640148917984E-6</v>
      </c>
      <c r="AV41">
        <v>1.0784244764957965E-4</v>
      </c>
      <c r="AW41">
        <v>-4.1330304918628086E-5</v>
      </c>
      <c r="AX41">
        <v>2.1396156973444259E-5</v>
      </c>
      <c r="AY41">
        <v>1.9333593967016554E-4</v>
      </c>
      <c r="AZ41">
        <v>-1.3815473976101607E-4</v>
      </c>
      <c r="BA41">
        <v>-5.3267346572133058E-6</v>
      </c>
      <c r="BB41">
        <v>5.7215537959876332E-5</v>
      </c>
      <c r="BC41">
        <v>-5.3263511514932612E-5</v>
      </c>
      <c r="BD41">
        <v>-2.3886174390127499E-5</v>
      </c>
      <c r="BE41">
        <v>-1.7274791447232483E-4</v>
      </c>
      <c r="BF41">
        <v>3.322038402763937E-5</v>
      </c>
      <c r="BG41">
        <v>-1.1339498727886757E-3</v>
      </c>
      <c r="BH41">
        <v>-2.9165173238133345E-4</v>
      </c>
      <c r="BI41">
        <v>-4.7405887758889822E-5</v>
      </c>
      <c r="BJ41">
        <v>1.545332570346573E-4</v>
      </c>
      <c r="BK41">
        <v>-3.4617330245202525E-4</v>
      </c>
      <c r="BL41">
        <v>-7.0012191705431015E-4</v>
      </c>
      <c r="BM41">
        <v>-8.0524046206266952E-4</v>
      </c>
      <c r="BN41">
        <v>2.152405559842857E-3</v>
      </c>
      <c r="BO41">
        <v>-1.1293337955365571E-5</v>
      </c>
      <c r="BP41">
        <v>6.4226075786769429E-5</v>
      </c>
      <c r="BQ41">
        <v>1.9912027122193524E-4</v>
      </c>
      <c r="BR41">
        <v>2.8186818187518226E-5</v>
      </c>
      <c r="BS41">
        <v>-4.3507392320700749E-5</v>
      </c>
      <c r="BT41">
        <v>3.6916846521927524E-5</v>
      </c>
      <c r="BU41">
        <v>-1.3290129730807586E-4</v>
      </c>
      <c r="BV41">
        <v>-8.8780801849813425E-4</v>
      </c>
      <c r="BW41">
        <v>1.003743129281301E-4</v>
      </c>
      <c r="BX41">
        <v>1.5502845879565033E-5</v>
      </c>
      <c r="BY41">
        <v>2.7289468067323526E-5</v>
      </c>
      <c r="BZ41">
        <v>-3.2047458415259002E-4</v>
      </c>
      <c r="CA41">
        <v>2.6526787046012181E-4</v>
      </c>
      <c r="CB41">
        <v>7.0427214138595441E-4</v>
      </c>
      <c r="CC41">
        <v>1.0409053661993667E-4</v>
      </c>
      <c r="CD41">
        <v>3.0859107350583992E-5</v>
      </c>
      <c r="CE41">
        <v>8.8697437293921175E-4</v>
      </c>
      <c r="CF41">
        <v>6.1791506905441022E-5</v>
      </c>
      <c r="CG41">
        <v>3.7649768564657939E-5</v>
      </c>
      <c r="CH41">
        <v>-3.473975911985484E-5</v>
      </c>
      <c r="CI41">
        <v>1.6105109654067428E-6</v>
      </c>
      <c r="CJ41">
        <v>0</v>
      </c>
      <c r="CK41">
        <v>2.4361614953602197E-5</v>
      </c>
      <c r="CL41">
        <v>-1.2292530150102482E-4</v>
      </c>
      <c r="CM41">
        <v>6.2011383518260132E-5</v>
      </c>
      <c r="CN41">
        <v>9.5540862503309659E-6</v>
      </c>
      <c r="CO41">
        <v>3.7960781050668324E-5</v>
      </c>
      <c r="CP41">
        <v>6.8764439865897484E-5</v>
      </c>
      <c r="CQ41">
        <v>3.8271793536678709E-5</v>
      </c>
      <c r="CR41">
        <v>0</v>
      </c>
      <c r="CS41">
        <v>-1.8858361135806875E-6</v>
      </c>
      <c r="CT41">
        <v>-2.6188433798044418E-4</v>
      </c>
      <c r="CU41">
        <v>2.4361614953602197E-5</v>
      </c>
      <c r="CV41">
        <v>-3.6998426710927959E-4</v>
      </c>
      <c r="CW41">
        <v>3.5435076296148648E-5</v>
      </c>
      <c r="CX41">
        <v>2.6740735299575789E-5</v>
      </c>
      <c r="CY41">
        <v>0</v>
      </c>
    </row>
    <row r="42" spans="1:103" x14ac:dyDescent="0.25">
      <c r="A42" t="s">
        <v>347</v>
      </c>
      <c r="B42" t="s">
        <v>192</v>
      </c>
      <c r="C42">
        <v>1.5034383421615092</v>
      </c>
      <c r="D42">
        <v>-1.5366358243005779E-2</v>
      </c>
      <c r="E42">
        <v>-2.4685018103402012E-2</v>
      </c>
      <c r="F42">
        <v>-4.8523053026121128E-3</v>
      </c>
      <c r="G42">
        <v>-2.4570293338845445E-2</v>
      </c>
      <c r="H42">
        <v>-2.9997562639236031E-3</v>
      </c>
      <c r="I42">
        <v>-2.8344838364842352E-3</v>
      </c>
      <c r="J42">
        <v>-5.021556722221771E-3</v>
      </c>
      <c r="K42">
        <v>-1.5867427572491436E-2</v>
      </c>
      <c r="L42">
        <v>-3.4977380734828659E-4</v>
      </c>
      <c r="M42">
        <v>4.7440312148961716E-2</v>
      </c>
      <c r="N42">
        <v>-1.0602401028894242E-3</v>
      </c>
      <c r="O42">
        <v>1.759682773058121E-3</v>
      </c>
      <c r="P42">
        <v>-2.4628214930834153E-3</v>
      </c>
      <c r="Q42">
        <v>8.9056208191977421E-3</v>
      </c>
      <c r="R42">
        <v>1.31748554373739E-2</v>
      </c>
      <c r="S42">
        <v>3.2128897001662085E-3</v>
      </c>
      <c r="T42">
        <v>9.1922732742393595E-3</v>
      </c>
      <c r="U42">
        <v>1.5453871596056666E-3</v>
      </c>
      <c r="V42">
        <v>-5.3623390455856184E-4</v>
      </c>
      <c r="W42">
        <v>1.4848282337572146E-3</v>
      </c>
      <c r="X42">
        <v>7.6570531256619223E-3</v>
      </c>
      <c r="Y42">
        <v>-7.2634963129490453E-4</v>
      </c>
      <c r="Z42">
        <v>-5.7914842905988618E-4</v>
      </c>
      <c r="AA42">
        <v>-4.5122312621042994E-3</v>
      </c>
      <c r="AB42">
        <v>-6.3857373150995973E-4</v>
      </c>
      <c r="AC42">
        <v>-3.7097508653323417E-3</v>
      </c>
      <c r="AD42">
        <v>3.5254007835413582E-3</v>
      </c>
      <c r="AE42">
        <v>-5.0465153492507998E-4</v>
      </c>
      <c r="AF42">
        <v>9.4033790190386126E-3</v>
      </c>
      <c r="AG42">
        <v>-6.3817701894483617E-3</v>
      </c>
      <c r="AH42">
        <v>-7.7962288527292332E-5</v>
      </c>
      <c r="AI42">
        <v>2.2952591982953484E-4</v>
      </c>
      <c r="AJ42">
        <v>7.1682504394196102E-3</v>
      </c>
      <c r="AK42">
        <v>5.1154516667226511E-3</v>
      </c>
      <c r="AL42">
        <v>1.3162491266177078E-4</v>
      </c>
      <c r="AM42">
        <v>7.5415511041073248E-4</v>
      </c>
      <c r="AN42">
        <v>7.9105672137591027E-3</v>
      </c>
      <c r="AO42">
        <v>-6.0142336863911264E-4</v>
      </c>
      <c r="AP42">
        <v>3.1738117696065289E-5</v>
      </c>
      <c r="AQ42">
        <v>1.4296470660125455E-3</v>
      </c>
      <c r="AR42">
        <v>-4.7026570016509283E-4</v>
      </c>
      <c r="AS42">
        <v>-2.6881781856090734E-4</v>
      </c>
      <c r="AT42">
        <v>1.1531182350388678E-3</v>
      </c>
      <c r="AU42">
        <v>6.5890330362177265E-5</v>
      </c>
      <c r="AV42">
        <v>5.7109551256687022E-3</v>
      </c>
      <c r="AW42">
        <v>0</v>
      </c>
      <c r="AX42">
        <v>0</v>
      </c>
      <c r="AY42">
        <v>-4.5663626137414093E-4</v>
      </c>
      <c r="AZ42">
        <v>-3.463753104569704E-3</v>
      </c>
      <c r="BA42">
        <v>-1.5977934160353027E-4</v>
      </c>
      <c r="BB42">
        <v>-5.7914842905988618E-4</v>
      </c>
      <c r="BC42">
        <v>-7.4621047590408413E-4</v>
      </c>
      <c r="BD42">
        <v>4.3144104562147114E-4</v>
      </c>
      <c r="BE42">
        <v>-3.5830694703427199E-4</v>
      </c>
      <c r="BF42">
        <v>5.6220934393903159E-4</v>
      </c>
      <c r="BG42">
        <v>-2.1718066089745731E-3</v>
      </c>
      <c r="BH42">
        <v>0</v>
      </c>
      <c r="BI42">
        <v>1.9934528275930615E-4</v>
      </c>
      <c r="BJ42">
        <v>-6.5711071758717862E-4</v>
      </c>
      <c r="BK42">
        <v>-6.5711071758717862E-4</v>
      </c>
      <c r="BL42">
        <v>-3.8201521378373265E-3</v>
      </c>
      <c r="BM42">
        <v>4.1714519053702151E-3</v>
      </c>
      <c r="BN42">
        <v>-4.6777373116375421E-4</v>
      </c>
      <c r="BO42">
        <v>-6.2369830821833898E-4</v>
      </c>
      <c r="BP42">
        <v>-1.2609092441806917E-3</v>
      </c>
      <c r="BQ42">
        <v>-5.7023036916209002E-4</v>
      </c>
      <c r="BR42">
        <v>1.5506796271037463E-4</v>
      </c>
      <c r="BS42">
        <v>-2.2720438370810916E-3</v>
      </c>
      <c r="BT42">
        <v>5.8822223702026594E-4</v>
      </c>
      <c r="BU42">
        <v>-6.2459385957819508E-4</v>
      </c>
      <c r="BV42">
        <v>-1.2251216768574517E-4</v>
      </c>
      <c r="BW42">
        <v>-1.2251216768574517E-4</v>
      </c>
      <c r="BX42">
        <v>-1.7878357186849981E-4</v>
      </c>
      <c r="BY42">
        <v>-8.5758517380021609E-4</v>
      </c>
      <c r="BZ42">
        <v>-7.573479456936973E-4</v>
      </c>
      <c r="CA42">
        <v>0</v>
      </c>
      <c r="CB42">
        <v>-6.2369830821833898E-4</v>
      </c>
      <c r="CC42">
        <v>-8.0189782485215E-4</v>
      </c>
      <c r="CD42">
        <v>-1.1168619402129926E-4</v>
      </c>
      <c r="CE42">
        <v>-5.0015416128648899E-3</v>
      </c>
      <c r="CF42">
        <v>8.8690919652623448E-4</v>
      </c>
      <c r="CG42">
        <v>-2.9050870290544498E-4</v>
      </c>
      <c r="CH42">
        <v>3.1075891767108388E-4</v>
      </c>
      <c r="CI42">
        <v>1.8198868158211135E-3</v>
      </c>
      <c r="CJ42">
        <v>-3.9055124593373415E-4</v>
      </c>
      <c r="CK42">
        <v>0</v>
      </c>
      <c r="CL42">
        <v>8.2129142527357887E-4</v>
      </c>
      <c r="CM42">
        <v>-3.5639903326762229E-3</v>
      </c>
      <c r="CN42">
        <v>-7.0166059674563132E-4</v>
      </c>
      <c r="CO42">
        <v>-2.3388686558187711E-4</v>
      </c>
      <c r="CP42">
        <v>0</v>
      </c>
      <c r="CQ42">
        <v>1.9953996783753561E-4</v>
      </c>
      <c r="CR42">
        <v>-2.5651223830191675E-4</v>
      </c>
      <c r="CS42">
        <v>-4.7891120095336744E-4</v>
      </c>
      <c r="CT42">
        <v>2.4307748458919461E-4</v>
      </c>
      <c r="CU42">
        <v>-8.9134801630986896E-4</v>
      </c>
      <c r="CV42">
        <v>2.5304654724645401E-3</v>
      </c>
      <c r="CW42">
        <v>-1.1137469789613197E-4</v>
      </c>
      <c r="CX42">
        <v>2.4629397874452313E-3</v>
      </c>
      <c r="CY42">
        <v>0</v>
      </c>
    </row>
    <row r="43" spans="1:103" x14ac:dyDescent="0.25">
      <c r="A43" t="s">
        <v>348</v>
      </c>
      <c r="B43" t="s">
        <v>192</v>
      </c>
      <c r="C43">
        <v>0.58345363235264225</v>
      </c>
      <c r="D43">
        <v>-1.1276532966592595E-2</v>
      </c>
      <c r="E43">
        <v>3.9565803510439181E-2</v>
      </c>
      <c r="F43">
        <v>-2.6303905617961896E-2</v>
      </c>
      <c r="G43">
        <v>-1.6842743171155816E-2</v>
      </c>
      <c r="H43">
        <v>-1.0047527469012867E-3</v>
      </c>
      <c r="I43">
        <v>2.1267830015561234E-5</v>
      </c>
      <c r="J43">
        <v>-3.3317145427108068E-3</v>
      </c>
      <c r="K43">
        <v>-3.8584660315893159E-3</v>
      </c>
      <c r="L43">
        <v>-7.2916214341793668E-3</v>
      </c>
      <c r="M43">
        <v>-3.1701751052526324E-2</v>
      </c>
      <c r="N43">
        <v>-8.6433665819252159E-4</v>
      </c>
      <c r="O43">
        <v>-3.8710471600250131E-4</v>
      </c>
      <c r="P43">
        <v>1.5086086460449274E-3</v>
      </c>
      <c r="Q43">
        <v>-1.9598076910064947E-3</v>
      </c>
      <c r="R43">
        <v>-8.5508610439864296E-4</v>
      </c>
      <c r="S43">
        <v>-3.2617668460925091E-3</v>
      </c>
      <c r="T43">
        <v>0</v>
      </c>
      <c r="U43">
        <v>1.1880741425169146E-3</v>
      </c>
      <c r="V43">
        <v>-2.6403294656223764E-4</v>
      </c>
      <c r="W43">
        <v>-9.4099616635660041E-4</v>
      </c>
      <c r="X43">
        <v>-3.1805955820263265E-3</v>
      </c>
      <c r="Y43">
        <v>-7.0995279616902288E-4</v>
      </c>
      <c r="Z43">
        <v>-8.8267733528344931E-5</v>
      </c>
      <c r="AA43">
        <v>-1.2522585377198157E-4</v>
      </c>
      <c r="AB43">
        <v>-1.5216419820798723E-3</v>
      </c>
      <c r="AC43">
        <v>0</v>
      </c>
      <c r="AD43">
        <v>-3.7033109773529816E-3</v>
      </c>
      <c r="AE43">
        <v>1.7027830240426622E-3</v>
      </c>
      <c r="AF43">
        <v>3.1695343214553488E-4</v>
      </c>
      <c r="AG43">
        <v>-6.0823986117819636E-4</v>
      </c>
      <c r="AH43">
        <v>5.7522776824257707E-4</v>
      </c>
      <c r="AI43">
        <v>-3.2622650250037225E-4</v>
      </c>
      <c r="AJ43">
        <v>0</v>
      </c>
      <c r="AK43">
        <v>0</v>
      </c>
      <c r="AL43">
        <v>4.8505550893313969E-4</v>
      </c>
      <c r="AM43">
        <v>0</v>
      </c>
      <c r="AN43">
        <v>0</v>
      </c>
      <c r="AO43">
        <v>8.1692897728395341E-5</v>
      </c>
      <c r="AP43">
        <v>0</v>
      </c>
      <c r="AQ43">
        <v>3.8458849031536253E-4</v>
      </c>
      <c r="AR43">
        <v>8.1870731650467328E-3</v>
      </c>
      <c r="AS43">
        <v>3.8458849031536253E-4</v>
      </c>
      <c r="AT43">
        <v>9.1329047628692229E-5</v>
      </c>
      <c r="AU43">
        <v>-1.371521255597894E-4</v>
      </c>
      <c r="AV43">
        <v>1.8379696414687622E-2</v>
      </c>
      <c r="AW43">
        <v>0</v>
      </c>
      <c r="AX43">
        <v>0</v>
      </c>
      <c r="AY43">
        <v>0</v>
      </c>
      <c r="AZ43">
        <v>8.461310804673476E-4</v>
      </c>
      <c r="BA43">
        <v>1.0504726239279893E-4</v>
      </c>
      <c r="BB43">
        <v>0</v>
      </c>
      <c r="BC43">
        <v>6.4075565158268368E-5</v>
      </c>
      <c r="BD43">
        <v>1.3327730687580381E-3</v>
      </c>
      <c r="BE43">
        <v>0</v>
      </c>
      <c r="BF43">
        <v>2.1370261604122661E-3</v>
      </c>
      <c r="BG43">
        <v>-2.9021970695724164E-5</v>
      </c>
      <c r="BH43">
        <v>-1.0163393938946337E-3</v>
      </c>
      <c r="BI43">
        <v>7.0804920857797063E-4</v>
      </c>
      <c r="BJ43">
        <v>-4.5702989605983941E-4</v>
      </c>
      <c r="BK43">
        <v>0</v>
      </c>
      <c r="BL43">
        <v>2.7294128615714518E-2</v>
      </c>
      <c r="BM43">
        <v>0</v>
      </c>
      <c r="BN43">
        <v>0</v>
      </c>
      <c r="BO43">
        <v>1.2952032486083559E-3</v>
      </c>
      <c r="BP43">
        <v>0</v>
      </c>
      <c r="BQ43">
        <v>0</v>
      </c>
      <c r="BR43">
        <v>6.9766625940587566E-5</v>
      </c>
      <c r="BS43">
        <v>8.0488824631127218E-4</v>
      </c>
      <c r="BT43">
        <v>5.6638532711607562E-5</v>
      </c>
      <c r="BU43">
        <v>0</v>
      </c>
      <c r="BV43">
        <v>0</v>
      </c>
      <c r="BW43">
        <v>-7.1557630726846639E-5</v>
      </c>
      <c r="BX43">
        <v>1.5665146735005029E-4</v>
      </c>
      <c r="BY43">
        <v>0</v>
      </c>
      <c r="BZ43">
        <v>-5.9631358939038857E-5</v>
      </c>
      <c r="CA43">
        <v>0</v>
      </c>
      <c r="CB43">
        <v>0</v>
      </c>
      <c r="CC43">
        <v>1.279015717659108E-4</v>
      </c>
      <c r="CD43">
        <v>-1.6914440592198619E-4</v>
      </c>
      <c r="CE43">
        <v>0</v>
      </c>
      <c r="CF43">
        <v>1.7378131637542076E-3</v>
      </c>
      <c r="CG43">
        <v>4.638327120394959E-4</v>
      </c>
      <c r="CH43">
        <v>0</v>
      </c>
      <c r="CI43">
        <v>5.8905856581147747E-4</v>
      </c>
      <c r="CJ43">
        <v>0</v>
      </c>
      <c r="CK43">
        <v>0</v>
      </c>
      <c r="CL43">
        <v>-3.2797247416471373E-4</v>
      </c>
      <c r="CM43">
        <v>-4.17419512573272E-5</v>
      </c>
      <c r="CN43">
        <v>0</v>
      </c>
      <c r="CO43">
        <v>0</v>
      </c>
      <c r="CP43">
        <v>-1.4788577016881636E-3</v>
      </c>
      <c r="CQ43">
        <v>0</v>
      </c>
      <c r="CR43">
        <v>0</v>
      </c>
      <c r="CS43">
        <v>3.3797170361047013E-4</v>
      </c>
      <c r="CT43">
        <v>0</v>
      </c>
      <c r="CU43">
        <v>8.7406475071673308E-5</v>
      </c>
      <c r="CV43">
        <v>0</v>
      </c>
      <c r="CW43">
        <v>0</v>
      </c>
      <c r="CX43">
        <v>0</v>
      </c>
      <c r="CY43">
        <v>-1.3401181585807837E-3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0DE28-5E8B-4D0A-A0E7-83C7DB824137}">
  <dimension ref="A1:C26"/>
  <sheetViews>
    <sheetView workbookViewId="0">
      <selection activeCell="E31" sqref="E31"/>
    </sheetView>
  </sheetViews>
  <sheetFormatPr defaultRowHeight="15" x14ac:dyDescent="0.25"/>
  <cols>
    <col min="3" max="3" width="26.7109375" bestFit="1" customWidth="1"/>
  </cols>
  <sheetData>
    <row r="1" spans="1:3" x14ac:dyDescent="0.25">
      <c r="A1" t="s">
        <v>2</v>
      </c>
      <c r="B1" t="s">
        <v>274</v>
      </c>
      <c r="C1" t="s">
        <v>276</v>
      </c>
    </row>
    <row r="2" spans="1:3" x14ac:dyDescent="0.25">
      <c r="A2">
        <v>7</v>
      </c>
      <c r="B2">
        <v>-4.1304502451854408E-2</v>
      </c>
      <c r="C2" t="s">
        <v>4</v>
      </c>
    </row>
    <row r="3" spans="1:3" x14ac:dyDescent="0.25">
      <c r="A3">
        <v>7</v>
      </c>
      <c r="B3">
        <v>-6.2539803866798454E-3</v>
      </c>
      <c r="C3" t="s">
        <v>302</v>
      </c>
    </row>
    <row r="4" spans="1:3" x14ac:dyDescent="0.25">
      <c r="A4">
        <v>7</v>
      </c>
      <c r="B4">
        <v>-3.5072818845985581E-3</v>
      </c>
      <c r="C4" t="s">
        <v>15</v>
      </c>
    </row>
    <row r="5" spans="1:3" x14ac:dyDescent="0.25">
      <c r="A5">
        <v>7</v>
      </c>
      <c r="B5">
        <v>-3.1098956650198661E-3</v>
      </c>
      <c r="C5" t="s">
        <v>20</v>
      </c>
    </row>
    <row r="6" spans="1:3" x14ac:dyDescent="0.25">
      <c r="A6">
        <v>7</v>
      </c>
      <c r="B6">
        <v>-2.649712533426953E-3</v>
      </c>
      <c r="C6" t="s">
        <v>296</v>
      </c>
    </row>
    <row r="7" spans="1:3" x14ac:dyDescent="0.25">
      <c r="A7">
        <v>7</v>
      </c>
      <c r="B7">
        <v>2.3679807133734486E-4</v>
      </c>
      <c r="C7" t="s">
        <v>71</v>
      </c>
    </row>
    <row r="8" spans="1:3" x14ac:dyDescent="0.25">
      <c r="A8">
        <v>7</v>
      </c>
      <c r="B8">
        <v>4.4104767210356044E-4</v>
      </c>
      <c r="C8" t="s">
        <v>89</v>
      </c>
    </row>
    <row r="9" spans="1:3" x14ac:dyDescent="0.25">
      <c r="A9">
        <v>7</v>
      </c>
      <c r="B9">
        <v>8.7365555611569579E-4</v>
      </c>
      <c r="C9" t="s">
        <v>79</v>
      </c>
    </row>
    <row r="10" spans="1:3" x14ac:dyDescent="0.25">
      <c r="A10">
        <v>7</v>
      </c>
      <c r="B10">
        <v>3.7823858852271352E-3</v>
      </c>
      <c r="C10" t="s">
        <v>65</v>
      </c>
    </row>
    <row r="11" spans="1:3" x14ac:dyDescent="0.25">
      <c r="A11">
        <v>7</v>
      </c>
      <c r="B11">
        <v>7.1836275370749686E-2</v>
      </c>
      <c r="C11" t="s">
        <v>3</v>
      </c>
    </row>
    <row r="12" spans="1:3" x14ac:dyDescent="0.25">
      <c r="A12">
        <v>14</v>
      </c>
      <c r="B12">
        <v>-2.9204656246410943E-2</v>
      </c>
      <c r="C12" t="s">
        <v>6</v>
      </c>
    </row>
    <row r="13" spans="1:3" x14ac:dyDescent="0.25">
      <c r="A13">
        <v>14</v>
      </c>
      <c r="B13">
        <v>-2.117959594752386E-2</v>
      </c>
      <c r="C13" t="s">
        <v>5</v>
      </c>
    </row>
    <row r="14" spans="1:3" x14ac:dyDescent="0.25">
      <c r="A14">
        <v>14</v>
      </c>
      <c r="B14">
        <v>-1.4165063960922944E-2</v>
      </c>
      <c r="C14" t="s">
        <v>19</v>
      </c>
    </row>
    <row r="15" spans="1:3" x14ac:dyDescent="0.25">
      <c r="A15">
        <v>14</v>
      </c>
      <c r="B15">
        <v>-4.1265111467893544E-3</v>
      </c>
      <c r="C15" t="s">
        <v>303</v>
      </c>
    </row>
    <row r="16" spans="1:3" x14ac:dyDescent="0.25">
      <c r="A16">
        <v>14</v>
      </c>
      <c r="B16">
        <v>-3.4792470629119495E-3</v>
      </c>
      <c r="C16" t="s">
        <v>32</v>
      </c>
    </row>
    <row r="17" spans="1:3" x14ac:dyDescent="0.25">
      <c r="A17">
        <v>14</v>
      </c>
      <c r="B17">
        <v>1.0629032270735379E-3</v>
      </c>
      <c r="C17" t="s">
        <v>93</v>
      </c>
    </row>
    <row r="18" spans="1:3" x14ac:dyDescent="0.25">
      <c r="A18">
        <v>14</v>
      </c>
      <c r="B18">
        <v>1.6242915743925096E-3</v>
      </c>
      <c r="C18" t="s">
        <v>79</v>
      </c>
    </row>
    <row r="19" spans="1:3" x14ac:dyDescent="0.25">
      <c r="A19">
        <v>14</v>
      </c>
      <c r="B19">
        <v>2.3152452905720214E-3</v>
      </c>
      <c r="C19" t="s">
        <v>47</v>
      </c>
    </row>
    <row r="20" spans="1:3" x14ac:dyDescent="0.25">
      <c r="A20">
        <v>14</v>
      </c>
      <c r="B20">
        <v>4.7100896496285443E-3</v>
      </c>
      <c r="C20" t="s">
        <v>23</v>
      </c>
    </row>
    <row r="21" spans="1:3" x14ac:dyDescent="0.25">
      <c r="A21">
        <v>14</v>
      </c>
      <c r="B21">
        <v>0.13480115549957533</v>
      </c>
      <c r="C21" t="s">
        <v>3</v>
      </c>
    </row>
    <row r="22" spans="1:3" x14ac:dyDescent="0.25">
      <c r="A22">
        <v>84</v>
      </c>
      <c r="B22">
        <v>-1.4964723264959542E-3</v>
      </c>
      <c r="C22" t="s">
        <v>40</v>
      </c>
    </row>
    <row r="23" spans="1:3" x14ac:dyDescent="0.25">
      <c r="A23">
        <v>84</v>
      </c>
      <c r="B23">
        <v>-5.314999953603568E-4</v>
      </c>
      <c r="C23" t="s">
        <v>80</v>
      </c>
    </row>
    <row r="24" spans="1:3" x14ac:dyDescent="0.25">
      <c r="A24">
        <v>84</v>
      </c>
      <c r="B24">
        <v>-3.0595854257824974E-4</v>
      </c>
      <c r="C24" t="s">
        <v>97</v>
      </c>
    </row>
    <row r="25" spans="1:3" x14ac:dyDescent="0.25">
      <c r="A25">
        <v>84</v>
      </c>
      <c r="B25">
        <v>2.1859949485856581E-4</v>
      </c>
      <c r="C25" t="s">
        <v>91</v>
      </c>
    </row>
    <row r="26" spans="1:3" x14ac:dyDescent="0.25">
      <c r="A26">
        <v>84</v>
      </c>
      <c r="B26">
        <v>5.2121065617543368E-4</v>
      </c>
      <c r="C26" t="s">
        <v>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A8C74-A769-4BC4-AC61-C279D7B5F9CB}">
  <dimension ref="A1:C29"/>
  <sheetViews>
    <sheetView workbookViewId="0">
      <selection activeCell="B6" sqref="B6"/>
    </sheetView>
  </sheetViews>
  <sheetFormatPr defaultRowHeight="15" x14ac:dyDescent="0.25"/>
  <cols>
    <col min="3" max="3" width="35.28515625" bestFit="1" customWidth="1"/>
    <col min="6" max="6" width="36.7109375" bestFit="1" customWidth="1"/>
    <col min="9" max="9" width="31.28515625" bestFit="1" customWidth="1"/>
    <col min="11" max="11" width="31.28515625" bestFit="1" customWidth="1"/>
  </cols>
  <sheetData>
    <row r="1" spans="1:3" x14ac:dyDescent="0.25">
      <c r="A1" t="s">
        <v>2</v>
      </c>
      <c r="B1" t="s">
        <v>274</v>
      </c>
      <c r="C1" t="s">
        <v>276</v>
      </c>
    </row>
    <row r="2" spans="1:3" x14ac:dyDescent="0.25">
      <c r="A2">
        <v>7</v>
      </c>
      <c r="B2">
        <v>-2.8164739309698749E-3</v>
      </c>
      <c r="C2" t="s">
        <v>296</v>
      </c>
    </row>
    <row r="3" spans="1:3" x14ac:dyDescent="0.25">
      <c r="A3">
        <v>7</v>
      </c>
      <c r="B3">
        <v>-1.7804737143088055E-3</v>
      </c>
      <c r="C3" t="s">
        <v>59</v>
      </c>
    </row>
    <row r="4" spans="1:3" x14ac:dyDescent="0.25">
      <c r="A4">
        <v>7</v>
      </c>
      <c r="B4">
        <v>-1.1384803051207699E-3</v>
      </c>
      <c r="C4" t="s">
        <v>297</v>
      </c>
    </row>
    <row r="5" spans="1:3" x14ac:dyDescent="0.25">
      <c r="A5">
        <v>7</v>
      </c>
      <c r="B5">
        <v>-6.1372040689081726E-4</v>
      </c>
      <c r="C5" t="s">
        <v>80</v>
      </c>
    </row>
    <row r="6" spans="1:3" x14ac:dyDescent="0.25">
      <c r="A6">
        <v>7</v>
      </c>
      <c r="B6">
        <v>-5.46723097105442E-4</v>
      </c>
      <c r="C6" t="s">
        <v>50</v>
      </c>
    </row>
    <row r="7" spans="1:3" x14ac:dyDescent="0.25">
      <c r="A7">
        <v>7</v>
      </c>
      <c r="B7">
        <v>2.4069992697406273E-3</v>
      </c>
      <c r="C7" t="s">
        <v>298</v>
      </c>
    </row>
    <row r="8" spans="1:3" x14ac:dyDescent="0.25">
      <c r="A8">
        <v>7</v>
      </c>
      <c r="B8">
        <v>5.9128685391726327E-3</v>
      </c>
      <c r="C8" t="s">
        <v>31</v>
      </c>
    </row>
    <row r="9" spans="1:3" x14ac:dyDescent="0.25">
      <c r="A9">
        <v>7</v>
      </c>
      <c r="B9">
        <v>5.9889545508764758E-3</v>
      </c>
      <c r="C9" t="s">
        <v>18</v>
      </c>
    </row>
    <row r="10" spans="1:3" x14ac:dyDescent="0.25">
      <c r="A10">
        <v>14</v>
      </c>
      <c r="B10">
        <v>-1.9669958954920644E-2</v>
      </c>
      <c r="C10" t="s">
        <v>5</v>
      </c>
    </row>
    <row r="11" spans="1:3" x14ac:dyDescent="0.25">
      <c r="A11">
        <v>14</v>
      </c>
      <c r="B11">
        <v>-6.6841807390244923E-3</v>
      </c>
      <c r="C11" t="s">
        <v>36</v>
      </c>
    </row>
    <row r="12" spans="1:3" x14ac:dyDescent="0.25">
      <c r="A12">
        <v>14</v>
      </c>
      <c r="B12">
        <v>-5.8301333776255987E-3</v>
      </c>
      <c r="C12" t="s">
        <v>299</v>
      </c>
    </row>
    <row r="13" spans="1:3" x14ac:dyDescent="0.25">
      <c r="A13">
        <v>14</v>
      </c>
      <c r="B13">
        <v>-3.9845449339928618E-3</v>
      </c>
      <c r="C13" t="s">
        <v>10</v>
      </c>
    </row>
    <row r="14" spans="1:3" x14ac:dyDescent="0.25">
      <c r="A14">
        <v>14</v>
      </c>
      <c r="B14">
        <v>-1.9636439140421303E-3</v>
      </c>
      <c r="C14" t="s">
        <v>300</v>
      </c>
    </row>
    <row r="15" spans="1:3" x14ac:dyDescent="0.25">
      <c r="A15">
        <v>14</v>
      </c>
      <c r="B15">
        <v>1.6808432759077311E-3</v>
      </c>
      <c r="C15" t="s">
        <v>33</v>
      </c>
    </row>
    <row r="16" spans="1:3" x14ac:dyDescent="0.25">
      <c r="A16">
        <v>14</v>
      </c>
      <c r="B16">
        <v>6.2627727025567331E-3</v>
      </c>
      <c r="C16" t="s">
        <v>16</v>
      </c>
    </row>
    <row r="17" spans="1:3" x14ac:dyDescent="0.25">
      <c r="A17">
        <v>14</v>
      </c>
      <c r="B17">
        <v>8.6210116071571766E-3</v>
      </c>
      <c r="C17" t="s">
        <v>23</v>
      </c>
    </row>
    <row r="18" spans="1:3" x14ac:dyDescent="0.25">
      <c r="A18">
        <v>14</v>
      </c>
      <c r="B18">
        <v>1.7158896163074585E-2</v>
      </c>
      <c r="C18" t="s">
        <v>9</v>
      </c>
    </row>
    <row r="19" spans="1:3" x14ac:dyDescent="0.25">
      <c r="A19">
        <v>14</v>
      </c>
      <c r="B19">
        <v>3.9286851573483605E-2</v>
      </c>
      <c r="C19" t="s">
        <v>12</v>
      </c>
    </row>
    <row r="20" spans="1:3" x14ac:dyDescent="0.25">
      <c r="A20">
        <v>84</v>
      </c>
      <c r="B20">
        <v>-3.3935328568155555E-3</v>
      </c>
      <c r="C20" t="s">
        <v>82</v>
      </c>
    </row>
    <row r="21" spans="1:3" x14ac:dyDescent="0.25">
      <c r="A21">
        <v>84</v>
      </c>
      <c r="B21">
        <v>-3.0397209952345719E-3</v>
      </c>
      <c r="C21" t="s">
        <v>90</v>
      </c>
    </row>
    <row r="22" spans="1:3" x14ac:dyDescent="0.25">
      <c r="A22">
        <v>84</v>
      </c>
      <c r="B22">
        <v>-2.0387751523845438E-3</v>
      </c>
      <c r="C22" t="s">
        <v>300</v>
      </c>
    </row>
    <row r="23" spans="1:3" x14ac:dyDescent="0.25">
      <c r="A23">
        <v>84</v>
      </c>
      <c r="B23">
        <v>-1.6627124554906289E-3</v>
      </c>
      <c r="C23" t="s">
        <v>27</v>
      </c>
    </row>
    <row r="24" spans="1:3" x14ac:dyDescent="0.25">
      <c r="A24">
        <v>84</v>
      </c>
      <c r="B24">
        <v>-1.4540960254655066E-3</v>
      </c>
      <c r="C24" t="s">
        <v>297</v>
      </c>
    </row>
    <row r="25" spans="1:3" x14ac:dyDescent="0.25">
      <c r="A25">
        <v>84</v>
      </c>
      <c r="B25">
        <v>7.5115304679684207E-4</v>
      </c>
      <c r="C25" t="s">
        <v>46</v>
      </c>
    </row>
    <row r="26" spans="1:3" x14ac:dyDescent="0.25">
      <c r="A26">
        <v>84</v>
      </c>
      <c r="B26">
        <v>9.8988472292368935E-4</v>
      </c>
      <c r="C26" t="s">
        <v>25</v>
      </c>
    </row>
    <row r="27" spans="1:3" x14ac:dyDescent="0.25">
      <c r="A27">
        <v>84</v>
      </c>
      <c r="B27">
        <v>1.0929030037194268E-3</v>
      </c>
      <c r="C27" t="s">
        <v>34</v>
      </c>
    </row>
    <row r="28" spans="1:3" x14ac:dyDescent="0.25">
      <c r="A28">
        <v>84</v>
      </c>
      <c r="B28">
        <v>7.5030197601621742E-3</v>
      </c>
      <c r="C28" t="s">
        <v>16</v>
      </c>
    </row>
    <row r="29" spans="1:3" x14ac:dyDescent="0.25">
      <c r="A29">
        <v>84</v>
      </c>
      <c r="B29">
        <v>1.0670722888641019E-2</v>
      </c>
      <c r="C29" t="s">
        <v>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A473E-F6CF-412C-94DA-2CF1A0655C8A}">
  <dimension ref="A1:DF169"/>
  <sheetViews>
    <sheetView workbookViewId="0">
      <selection activeCell="J10" sqref="J10"/>
    </sheetView>
  </sheetViews>
  <sheetFormatPr defaultRowHeight="15" x14ac:dyDescent="0.25"/>
  <cols>
    <col min="1" max="1" width="12" bestFit="1" customWidth="1"/>
    <col min="2" max="2" width="12" customWidth="1"/>
    <col min="3" max="3" width="10.28515625" bestFit="1" customWidth="1"/>
    <col min="4" max="4" width="4.28515625" bestFit="1" customWidth="1"/>
    <col min="5" max="5" width="8.85546875" bestFit="1" customWidth="1"/>
    <col min="6" max="6" width="12.42578125" bestFit="1" customWidth="1"/>
    <col min="7" max="7" width="9.7109375" bestFit="1" customWidth="1"/>
    <col min="8" max="8" width="13.42578125" bestFit="1" customWidth="1"/>
    <col min="9" max="9" width="12.7109375" bestFit="1" customWidth="1"/>
    <col min="10" max="10" width="12.7109375" customWidth="1"/>
    <col min="12" max="12" width="12" bestFit="1" customWidth="1"/>
    <col min="25" max="25" width="28.42578125" bestFit="1" customWidth="1"/>
    <col min="26" max="26" width="19" bestFit="1" customWidth="1"/>
  </cols>
  <sheetData>
    <row r="1" spans="1:110" x14ac:dyDescent="0.25">
      <c r="A1" t="s">
        <v>1</v>
      </c>
      <c r="B1" t="s">
        <v>306</v>
      </c>
      <c r="C1" t="s">
        <v>0</v>
      </c>
      <c r="D1" t="s">
        <v>2</v>
      </c>
      <c r="E1" t="s">
        <v>350</v>
      </c>
      <c r="F1" t="s">
        <v>352</v>
      </c>
      <c r="G1" t="s">
        <v>351</v>
      </c>
      <c r="H1" t="s">
        <v>353</v>
      </c>
      <c r="I1" t="s">
        <v>354</v>
      </c>
      <c r="J1" t="s">
        <v>355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286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287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  <c r="AK1" t="s">
        <v>288</v>
      </c>
      <c r="AL1" t="s">
        <v>30</v>
      </c>
      <c r="AM1" t="s">
        <v>31</v>
      </c>
      <c r="AN1" t="s">
        <v>32</v>
      </c>
      <c r="AO1" t="s">
        <v>33</v>
      </c>
      <c r="AP1" t="s">
        <v>34</v>
      </c>
      <c r="AQ1" t="s">
        <v>289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290</v>
      </c>
      <c r="BE1" t="s">
        <v>291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56</v>
      </c>
      <c r="BM1" t="s">
        <v>57</v>
      </c>
      <c r="BN1" t="s">
        <v>292</v>
      </c>
      <c r="BO1" t="s">
        <v>59</v>
      </c>
      <c r="BP1" t="s">
        <v>293</v>
      </c>
      <c r="BQ1" t="s">
        <v>61</v>
      </c>
      <c r="BR1" t="s">
        <v>294</v>
      </c>
      <c r="BS1" t="s">
        <v>63</v>
      </c>
      <c r="BT1" t="s">
        <v>64</v>
      </c>
      <c r="BU1" t="s">
        <v>65</v>
      </c>
      <c r="BV1" t="s">
        <v>66</v>
      </c>
      <c r="BW1" t="s">
        <v>67</v>
      </c>
      <c r="BX1" t="s">
        <v>68</v>
      </c>
      <c r="BY1" t="s">
        <v>69</v>
      </c>
      <c r="BZ1" t="s">
        <v>70</v>
      </c>
      <c r="CA1" t="s">
        <v>71</v>
      </c>
      <c r="CB1" t="s">
        <v>72</v>
      </c>
      <c r="CC1" t="s">
        <v>73</v>
      </c>
      <c r="CD1" t="s">
        <v>74</v>
      </c>
      <c r="CE1" t="s">
        <v>75</v>
      </c>
      <c r="CF1" t="s">
        <v>76</v>
      </c>
      <c r="CG1" t="s">
        <v>77</v>
      </c>
      <c r="CH1" t="s">
        <v>78</v>
      </c>
      <c r="CI1" t="s">
        <v>79</v>
      </c>
      <c r="CJ1" t="s">
        <v>80</v>
      </c>
      <c r="CK1" t="s">
        <v>81</v>
      </c>
      <c r="CL1" t="s">
        <v>82</v>
      </c>
      <c r="CM1" t="s">
        <v>83</v>
      </c>
      <c r="CN1" t="s">
        <v>84</v>
      </c>
      <c r="CO1" t="s">
        <v>85</v>
      </c>
      <c r="CP1" t="s">
        <v>86</v>
      </c>
      <c r="CQ1" t="s">
        <v>87</v>
      </c>
      <c r="CR1" t="s">
        <v>88</v>
      </c>
      <c r="CS1" t="s">
        <v>89</v>
      </c>
      <c r="CT1" t="s">
        <v>90</v>
      </c>
      <c r="CU1" t="s">
        <v>91</v>
      </c>
      <c r="CV1" t="s">
        <v>92</v>
      </c>
      <c r="CW1" t="s">
        <v>93</v>
      </c>
      <c r="CX1" t="s">
        <v>94</v>
      </c>
      <c r="CY1" t="s">
        <v>95</v>
      </c>
      <c r="CZ1" t="s">
        <v>96</v>
      </c>
      <c r="DA1" t="s">
        <v>97</v>
      </c>
      <c r="DB1" t="s">
        <v>98</v>
      </c>
      <c r="DC1" t="s">
        <v>295</v>
      </c>
      <c r="DD1" t="s">
        <v>100</v>
      </c>
      <c r="DE1" t="s">
        <v>101</v>
      </c>
      <c r="DF1" t="s">
        <v>102</v>
      </c>
    </row>
    <row r="2" spans="1:110" x14ac:dyDescent="0.25">
      <c r="A2" t="s">
        <v>104</v>
      </c>
      <c r="B2" t="str">
        <f>LEFT(A2,7)</f>
        <v>VDMT006</v>
      </c>
      <c r="C2" t="s">
        <v>103</v>
      </c>
      <c r="D2">
        <v>1</v>
      </c>
      <c r="E2">
        <v>39.643999999999998</v>
      </c>
      <c r="F2" t="str">
        <f t="shared" ref="F2:F33" si="0">IF(E2&gt;MEDIAN(E$2:E$23),"1","0")</f>
        <v>1</v>
      </c>
      <c r="G2">
        <v>36.308</v>
      </c>
      <c r="H2" t="str">
        <f t="shared" ref="H2:H33" si="1">IF(G2&gt;MEDIAN(G$2:G$23),"1","0")</f>
        <v>1</v>
      </c>
      <c r="I2">
        <v>-8.4148925436383776E-2</v>
      </c>
      <c r="J2" t="str">
        <f t="shared" ref="J2:J33" si="2">IF(I2=0,"No Change",IF(I2&gt;MEDIAN(I$2:I$23),"1","-1"))</f>
        <v>-1</v>
      </c>
      <c r="K2">
        <v>3.122306152564908E-2</v>
      </c>
      <c r="L2">
        <v>9.2734099907952602E-2</v>
      </c>
      <c r="M2">
        <v>5.5988194556053944E-2</v>
      </c>
      <c r="N2">
        <v>5.9903861607468988E-2</v>
      </c>
      <c r="O2">
        <v>2.9951930803734494E-3</v>
      </c>
      <c r="P2">
        <v>5.8296684832634454E-3</v>
      </c>
      <c r="Q2">
        <v>2.1609222272547961E-2</v>
      </c>
      <c r="R2">
        <v>1.4435369577604723E-2</v>
      </c>
      <c r="S2">
        <v>1.357333839837529E-2</v>
      </c>
      <c r="T2">
        <v>3.4042926230586036E-3</v>
      </c>
      <c r="U2">
        <v>6.823195944070248E-3</v>
      </c>
      <c r="V2">
        <v>5.5812866180617446E-3</v>
      </c>
      <c r="W2">
        <v>8.0358838741726689E-3</v>
      </c>
      <c r="X2">
        <v>1.021287786917581E-2</v>
      </c>
      <c r="Y2">
        <v>1.0198267171222769E-2</v>
      </c>
      <c r="Z2">
        <v>7.4514559560510203E-4</v>
      </c>
      <c r="AA2">
        <v>3.659979837236825E-2</v>
      </c>
      <c r="AB2">
        <v>9.3508466899463788E-4</v>
      </c>
      <c r="AC2">
        <v>1.0227488567128851E-3</v>
      </c>
      <c r="AD2">
        <v>1.7079905907105182E-2</v>
      </c>
      <c r="AE2">
        <v>3.7987814677907164E-4</v>
      </c>
      <c r="AF2">
        <v>4.0325526350393761E-3</v>
      </c>
      <c r="AG2">
        <v>1.0665809505720088E-3</v>
      </c>
      <c r="AH2">
        <v>5.8720395073272653E-2</v>
      </c>
      <c r="AI2">
        <v>2.3231009745335535E-3</v>
      </c>
      <c r="AJ2">
        <v>6.6332568706807121E-3</v>
      </c>
      <c r="AK2">
        <v>6.4433177972911763E-3</v>
      </c>
      <c r="AL2">
        <v>7.4514559560510203E-4</v>
      </c>
      <c r="AM2">
        <v>4.1494382186637053E-3</v>
      </c>
      <c r="AN2">
        <v>3.711117280072469E-3</v>
      </c>
      <c r="AO2">
        <v>0</v>
      </c>
      <c r="AP2">
        <v>0</v>
      </c>
      <c r="AQ2">
        <v>3.8718349575559224E-3</v>
      </c>
      <c r="AR2">
        <v>1.9622167350934354E-2</v>
      </c>
      <c r="AS2">
        <v>0</v>
      </c>
      <c r="AT2">
        <v>7.1592419969901963E-4</v>
      </c>
      <c r="AU2">
        <v>1.3661002586093538E-2</v>
      </c>
      <c r="AV2">
        <v>1.884780035942317E-3</v>
      </c>
      <c r="AW2">
        <v>1.3880163055389155E-3</v>
      </c>
      <c r="AX2">
        <v>8.6203117922943183E-4</v>
      </c>
      <c r="AY2">
        <v>2.7760326110778315E-4</v>
      </c>
      <c r="AZ2">
        <v>2.3377116724865947E-4</v>
      </c>
      <c r="BA2">
        <v>0</v>
      </c>
      <c r="BB2">
        <v>1.8993907338953582E-4</v>
      </c>
      <c r="BC2">
        <v>0</v>
      </c>
      <c r="BD2">
        <v>1.2272986280554622E-3</v>
      </c>
      <c r="BE2">
        <v>1.0432038338471429E-2</v>
      </c>
      <c r="BF2">
        <v>5.6981722016860744E-4</v>
      </c>
      <c r="BG2">
        <v>2.0601084113788114E-3</v>
      </c>
      <c r="BH2">
        <v>0</v>
      </c>
      <c r="BI2">
        <v>3.112078663997779E-3</v>
      </c>
      <c r="BJ2">
        <v>0</v>
      </c>
      <c r="BK2">
        <v>2.1916046929561824E-4</v>
      </c>
      <c r="BL2">
        <v>1.2857414198676272E-3</v>
      </c>
      <c r="BM2">
        <v>5.8442791812164867E-5</v>
      </c>
      <c r="BN2">
        <v>0</v>
      </c>
      <c r="BO2">
        <v>2.3377116724865947E-4</v>
      </c>
      <c r="BP2">
        <v>1.4610697953041217E-4</v>
      </c>
      <c r="BQ2">
        <v>2.9221395906082434E-4</v>
      </c>
      <c r="BR2">
        <v>2.4545972561109243E-3</v>
      </c>
      <c r="BS2">
        <v>1.607176774834534E-4</v>
      </c>
      <c r="BT2">
        <v>2.7029791213126252E-3</v>
      </c>
      <c r="BU2">
        <v>2.2865742296509506E-2</v>
      </c>
      <c r="BV2">
        <v>0</v>
      </c>
      <c r="BW2">
        <v>8.7664187718247298E-5</v>
      </c>
      <c r="BX2">
        <v>1.0958023464780913E-3</v>
      </c>
      <c r="BY2">
        <v>2.0454977134257705E-4</v>
      </c>
      <c r="BZ2">
        <v>0</v>
      </c>
      <c r="CA2">
        <v>0</v>
      </c>
      <c r="CB2">
        <v>8.9125257513551423E-4</v>
      </c>
      <c r="CC2">
        <v>2.8636967987960785E-3</v>
      </c>
      <c r="CD2">
        <v>3.2143535496690679E-4</v>
      </c>
      <c r="CE2">
        <v>0</v>
      </c>
      <c r="CF2">
        <v>9.4969536694767913E-4</v>
      </c>
      <c r="CG2">
        <v>0</v>
      </c>
      <c r="CH2">
        <v>3.0682465701386554E-4</v>
      </c>
      <c r="CI2">
        <v>1.2126879301024209E-3</v>
      </c>
      <c r="CJ2">
        <v>1.9870549216136056E-3</v>
      </c>
      <c r="CK2">
        <v>2.3231009745335535E-3</v>
      </c>
      <c r="CL2">
        <v>5.4059582426252504E-4</v>
      </c>
      <c r="CM2">
        <v>0</v>
      </c>
      <c r="CN2">
        <v>3.9448884473211284E-4</v>
      </c>
      <c r="CO2">
        <v>2.6299256315474189E-4</v>
      </c>
      <c r="CP2">
        <v>1.3149628157737095E-4</v>
      </c>
      <c r="CQ2">
        <v>0</v>
      </c>
      <c r="CR2">
        <v>0</v>
      </c>
      <c r="CS2">
        <v>8.3280978332334933E-4</v>
      </c>
      <c r="CT2">
        <v>5.8442791812164867E-5</v>
      </c>
      <c r="CU2">
        <v>0</v>
      </c>
      <c r="CV2">
        <v>0</v>
      </c>
      <c r="CW2">
        <v>3.6526744882603044E-4</v>
      </c>
      <c r="CX2">
        <v>1.3880163055389155E-3</v>
      </c>
      <c r="CY2">
        <v>0</v>
      </c>
      <c r="CZ2">
        <v>7.3053489765206089E-4</v>
      </c>
      <c r="DA2">
        <v>0</v>
      </c>
      <c r="DB2">
        <v>0</v>
      </c>
      <c r="DC2">
        <v>0</v>
      </c>
      <c r="DD2">
        <v>7.3053489765206086E-5</v>
      </c>
      <c r="DE2">
        <v>0</v>
      </c>
      <c r="DF2">
        <v>0</v>
      </c>
    </row>
    <row r="3" spans="1:110" x14ac:dyDescent="0.25">
      <c r="A3" t="s">
        <v>105</v>
      </c>
      <c r="B3" t="str">
        <f t="shared" ref="B3:B66" si="3">LEFT(A3,7)</f>
        <v>VDMT008</v>
      </c>
      <c r="C3" t="s">
        <v>103</v>
      </c>
      <c r="D3">
        <v>1</v>
      </c>
      <c r="E3">
        <v>25.661999999999999</v>
      </c>
      <c r="F3" t="str">
        <f t="shared" si="0"/>
        <v>0</v>
      </c>
      <c r="G3">
        <v>34.682000000000002</v>
      </c>
      <c r="H3" t="str">
        <f t="shared" si="1"/>
        <v>0</v>
      </c>
      <c r="I3">
        <v>0.35149247915205378</v>
      </c>
      <c r="J3" t="str">
        <f t="shared" si="2"/>
        <v>1</v>
      </c>
      <c r="K3">
        <v>0.23693067464948331</v>
      </c>
      <c r="L3">
        <v>0.11067701726791483</v>
      </c>
      <c r="M3">
        <v>8.6085882929964316E-2</v>
      </c>
      <c r="N3">
        <v>8.5646151504388854E-2</v>
      </c>
      <c r="O3">
        <v>2.0667377002046444E-2</v>
      </c>
      <c r="P3">
        <v>1.5762680332166355E-2</v>
      </c>
      <c r="Q3">
        <v>2.3271940061224145E-2</v>
      </c>
      <c r="R3">
        <v>3.0003213421956127E-2</v>
      </c>
      <c r="S3">
        <v>2.6451536523077444E-2</v>
      </c>
      <c r="T3">
        <v>1.1213151352174133E-2</v>
      </c>
      <c r="U3">
        <v>6.5959713836318433E-3</v>
      </c>
      <c r="V3">
        <v>3.0104689904781232E-3</v>
      </c>
      <c r="W3">
        <v>1.1433017064961862E-2</v>
      </c>
      <c r="X3">
        <v>1.943274646100766E-2</v>
      </c>
      <c r="Y3">
        <v>1.0485903225260879E-2</v>
      </c>
      <c r="Z3">
        <v>1.5695029343616284E-2</v>
      </c>
      <c r="AA3">
        <v>2.944509276641805E-2</v>
      </c>
      <c r="AB3">
        <v>3.6024151402912377E-3</v>
      </c>
      <c r="AC3">
        <v>5.7503340267559657E-3</v>
      </c>
      <c r="AD3">
        <v>4.7863074399174654E-3</v>
      </c>
      <c r="AE3">
        <v>9.9785208111353527E-3</v>
      </c>
      <c r="AF3">
        <v>6.9849645677947467E-3</v>
      </c>
      <c r="AG3">
        <v>3.1626837147157813E-3</v>
      </c>
      <c r="AH3">
        <v>7.4077832462326855E-3</v>
      </c>
      <c r="AI3">
        <v>3.1626837147157813E-3</v>
      </c>
      <c r="AJ3">
        <v>8.6931520286840196E-3</v>
      </c>
      <c r="AK3">
        <v>1.248160738748795E-2</v>
      </c>
      <c r="AL3">
        <v>2.5538248177651495E-3</v>
      </c>
      <c r="AM3">
        <v>1.0993285639386405E-3</v>
      </c>
      <c r="AN3">
        <v>1.1838922996262283E-2</v>
      </c>
      <c r="AO3">
        <v>1.7758384494393424E-3</v>
      </c>
      <c r="AP3">
        <v>1.6236237252016845E-3</v>
      </c>
      <c r="AQ3">
        <v>1.102711113366144E-2</v>
      </c>
      <c r="AR3">
        <v>3.8425761496439864E-2</v>
      </c>
      <c r="AS3">
        <v>2.8751670133779828E-3</v>
      </c>
      <c r="AT3">
        <v>3.3487239332284742E-3</v>
      </c>
      <c r="AU3">
        <v>1.1805097501987247E-2</v>
      </c>
      <c r="AV3">
        <v>3.8561063473540008E-3</v>
      </c>
      <c r="AW3">
        <v>2.7906032776903954E-3</v>
      </c>
      <c r="AX3">
        <v>1.8181203172831364E-2</v>
      </c>
      <c r="AY3">
        <v>6.6128841307693609E-3</v>
      </c>
      <c r="AZ3">
        <v>6.426843912256668E-4</v>
      </c>
      <c r="BA3">
        <v>1.7081874608892722E-3</v>
      </c>
      <c r="BB3">
        <v>5.7503340267559661E-4</v>
      </c>
      <c r="BC3">
        <v>2.4861738292150794E-3</v>
      </c>
      <c r="BD3">
        <v>0</v>
      </c>
      <c r="BE3">
        <v>3.3318111860909569E-3</v>
      </c>
      <c r="BF3">
        <v>1.0655030696636054E-3</v>
      </c>
      <c r="BG3">
        <v>1.8265766908518951E-3</v>
      </c>
      <c r="BH3">
        <v>4.2281867843793868E-4</v>
      </c>
      <c r="BI3">
        <v>3.1626837147157813E-3</v>
      </c>
      <c r="BJ3">
        <v>3.7208043702538604E-4</v>
      </c>
      <c r="BK3">
        <v>1.0316775753885703E-3</v>
      </c>
      <c r="BL3">
        <v>4.2789250257919392E-3</v>
      </c>
      <c r="BM3">
        <v>1.6574492194767196E-3</v>
      </c>
      <c r="BN3">
        <v>2.1648316336022461E-3</v>
      </c>
      <c r="BO3">
        <v>3.6024151402912377E-3</v>
      </c>
      <c r="BP3">
        <v>4.7355691985049133E-4</v>
      </c>
      <c r="BQ3">
        <v>3.213421956128334E-4</v>
      </c>
      <c r="BR3">
        <v>2.5369120706276319E-3</v>
      </c>
      <c r="BS3">
        <v>1.5221472423765793E-4</v>
      </c>
      <c r="BT3">
        <v>2.012616909364588E-3</v>
      </c>
      <c r="BU3">
        <v>2.5876503120401849E-3</v>
      </c>
      <c r="BV3">
        <v>1.7589257023018249E-3</v>
      </c>
      <c r="BW3">
        <v>5.9194614981311416E-4</v>
      </c>
      <c r="BX3">
        <v>0</v>
      </c>
      <c r="BY3">
        <v>5.9194614981311416E-4</v>
      </c>
      <c r="BZ3">
        <v>1.2346305410387808E-3</v>
      </c>
      <c r="CA3">
        <v>0</v>
      </c>
      <c r="CB3">
        <v>1.0316775753885703E-3</v>
      </c>
      <c r="CC3">
        <v>0</v>
      </c>
      <c r="CD3">
        <v>0</v>
      </c>
      <c r="CE3">
        <v>9.4711383970098265E-4</v>
      </c>
      <c r="CF3">
        <v>2.6045630591777021E-3</v>
      </c>
      <c r="CG3">
        <v>2.0295296565021057E-4</v>
      </c>
      <c r="CH3">
        <v>0</v>
      </c>
      <c r="CI3">
        <v>1.3361070238638861E-3</v>
      </c>
      <c r="CJ3">
        <v>9.9785208111353519E-4</v>
      </c>
      <c r="CK3">
        <v>0</v>
      </c>
      <c r="CL3">
        <v>1.3868452652764389E-3</v>
      </c>
      <c r="CM3">
        <v>4.9046966698800887E-4</v>
      </c>
      <c r="CN3">
        <v>2.3677845992524566E-4</v>
      </c>
      <c r="CO3">
        <v>5.4120790840056152E-4</v>
      </c>
      <c r="CP3">
        <v>1.6236237252016845E-3</v>
      </c>
      <c r="CQ3">
        <v>0</v>
      </c>
      <c r="CR3">
        <v>7.7798636832580718E-4</v>
      </c>
      <c r="CS3">
        <v>3.0442944847531585E-4</v>
      </c>
      <c r="CT3">
        <v>2.2493953692898339E-3</v>
      </c>
      <c r="CU3">
        <v>3.213421956128334E-4</v>
      </c>
      <c r="CV3">
        <v>0</v>
      </c>
      <c r="CW3">
        <v>7.7798636832580718E-4</v>
      </c>
      <c r="CX3">
        <v>0</v>
      </c>
      <c r="CY3">
        <v>1.0993285639386405E-3</v>
      </c>
      <c r="CZ3">
        <v>8.4563735687587737E-4</v>
      </c>
      <c r="DA3">
        <v>2.3677845992524566E-4</v>
      </c>
      <c r="DB3">
        <v>3.5516768988786849E-4</v>
      </c>
      <c r="DC3">
        <v>3.0442944847531585E-4</v>
      </c>
      <c r="DD3">
        <v>2.3677845992524566E-4</v>
      </c>
      <c r="DE3">
        <v>1.6574492194767196E-3</v>
      </c>
      <c r="DF3">
        <v>0</v>
      </c>
    </row>
    <row r="4" spans="1:110" x14ac:dyDescent="0.25">
      <c r="A4" t="s">
        <v>106</v>
      </c>
      <c r="B4" t="str">
        <f t="shared" si="3"/>
        <v>VDMT009</v>
      </c>
      <c r="C4" t="s">
        <v>103</v>
      </c>
      <c r="D4">
        <v>1</v>
      </c>
      <c r="E4">
        <v>62.100999999999999</v>
      </c>
      <c r="F4" t="str">
        <f t="shared" si="0"/>
        <v>1</v>
      </c>
      <c r="G4">
        <v>42.514000000000003</v>
      </c>
      <c r="H4" t="str">
        <f t="shared" si="1"/>
        <v>1</v>
      </c>
      <c r="I4">
        <v>-0.31540554902497536</v>
      </c>
      <c r="J4" t="str">
        <f t="shared" si="2"/>
        <v>-1</v>
      </c>
      <c r="K4">
        <v>9.2726552565198364E-2</v>
      </c>
      <c r="L4">
        <v>9.8792970460088808E-2</v>
      </c>
      <c r="M4">
        <v>0.15660113823511018</v>
      </c>
      <c r="N4">
        <v>0.12908336634076173</v>
      </c>
      <c r="O4">
        <v>1.0611019616835873E-2</v>
      </c>
      <c r="P4">
        <v>1.4009047509850112E-2</v>
      </c>
      <c r="Q4">
        <v>1.56976380579124E-2</v>
      </c>
      <c r="R4">
        <v>2.4870228689361881E-2</v>
      </c>
      <c r="S4">
        <v>5.1616669098792971E-2</v>
      </c>
      <c r="T4">
        <v>2.9998540724217725E-2</v>
      </c>
      <c r="U4">
        <v>8.4637995372011093E-3</v>
      </c>
      <c r="V4">
        <v>1.0340011257270321E-2</v>
      </c>
      <c r="W4">
        <v>5.0449248472972125E-3</v>
      </c>
      <c r="X4">
        <v>1.2966707665367217E-2</v>
      </c>
      <c r="Y4">
        <v>1.1111342742187664E-2</v>
      </c>
      <c r="Z4">
        <v>2.0846796889657905E-3</v>
      </c>
      <c r="AA4">
        <v>2.1472200796347641E-3</v>
      </c>
      <c r="AB4">
        <v>5.6286351602076344E-3</v>
      </c>
      <c r="AC4">
        <v>2.9185515645521066E-3</v>
      </c>
      <c r="AD4">
        <v>1.1027955554629031E-2</v>
      </c>
      <c r="AE4">
        <v>7.7550084429527403E-3</v>
      </c>
      <c r="AF4">
        <v>4.5237549250557651E-3</v>
      </c>
      <c r="AG4">
        <v>1.9387521107381851E-3</v>
      </c>
      <c r="AH4">
        <v>0.10996685359294545</v>
      </c>
      <c r="AI4">
        <v>3.502261877462528E-3</v>
      </c>
      <c r="AJ4">
        <v>6.5042006295732658E-3</v>
      </c>
      <c r="AK4">
        <v>1.4968000166774376E-2</v>
      </c>
      <c r="AL4">
        <v>1.2299610164898164E-3</v>
      </c>
      <c r="AM4">
        <v>2.6871521190769038E-2</v>
      </c>
      <c r="AN4">
        <v>3.0644791427797118E-3</v>
      </c>
      <c r="AO4">
        <v>2.605849611207238E-3</v>
      </c>
      <c r="AP4">
        <v>1.8970585169588692E-3</v>
      </c>
      <c r="AQ4">
        <v>4.0651253934832913E-3</v>
      </c>
      <c r="AR4">
        <v>2.5412245408492986E-2</v>
      </c>
      <c r="AS4">
        <v>3.3980278930142382E-3</v>
      </c>
      <c r="AT4">
        <v>2.9185515645521066E-3</v>
      </c>
      <c r="AU4">
        <v>7.838395630511372E-3</v>
      </c>
      <c r="AV4">
        <v>0</v>
      </c>
      <c r="AW4">
        <v>1.542662969834685E-3</v>
      </c>
      <c r="AX4">
        <v>0</v>
      </c>
      <c r="AY4">
        <v>0</v>
      </c>
      <c r="AZ4">
        <v>0</v>
      </c>
      <c r="BA4">
        <v>0</v>
      </c>
      <c r="BB4">
        <v>6.879442973587108E-4</v>
      </c>
      <c r="BC4">
        <v>0</v>
      </c>
      <c r="BD4">
        <v>1.7928245325105798E-3</v>
      </c>
      <c r="BE4">
        <v>1.4175821884967374E-3</v>
      </c>
      <c r="BF4">
        <v>3.0644791427797118E-3</v>
      </c>
      <c r="BG4">
        <v>1.5635097667243429E-3</v>
      </c>
      <c r="BH4">
        <v>6.0455710980007922E-4</v>
      </c>
      <c r="BI4">
        <v>3.7315766432487649E-3</v>
      </c>
      <c r="BJ4">
        <v>1.1465738289311847E-3</v>
      </c>
      <c r="BK4">
        <v>0</v>
      </c>
      <c r="BL4">
        <v>3.1270195334486858E-3</v>
      </c>
      <c r="BM4">
        <v>0</v>
      </c>
      <c r="BN4">
        <v>0</v>
      </c>
      <c r="BO4">
        <v>2.5016156267589486E-4</v>
      </c>
      <c r="BP4">
        <v>1.8762117200692114E-4</v>
      </c>
      <c r="BQ4">
        <v>1.4801225791657112E-3</v>
      </c>
      <c r="BR4">
        <v>2.4807688298692904E-3</v>
      </c>
      <c r="BS4">
        <v>2.9185515645521065E-4</v>
      </c>
      <c r="BT4">
        <v>1.5843565636140006E-3</v>
      </c>
      <c r="BU4">
        <v>7.7133148491734249E-4</v>
      </c>
      <c r="BV4">
        <v>0</v>
      </c>
      <c r="BW4">
        <v>9.797994538139215E-4</v>
      </c>
      <c r="BX4">
        <v>9.797994538139215E-4</v>
      </c>
      <c r="BY4">
        <v>0</v>
      </c>
      <c r="BZ4">
        <v>0</v>
      </c>
      <c r="CA4">
        <v>1.1882674227105005E-3</v>
      </c>
      <c r="CB4">
        <v>0</v>
      </c>
      <c r="CC4">
        <v>5.7745627384352396E-3</v>
      </c>
      <c r="CD4">
        <v>7.5048468802768457E-4</v>
      </c>
      <c r="CE4">
        <v>0</v>
      </c>
      <c r="CF4">
        <v>0</v>
      </c>
      <c r="CG4">
        <v>0</v>
      </c>
      <c r="CH4">
        <v>9.8188413350288727E-3</v>
      </c>
      <c r="CI4">
        <v>0</v>
      </c>
      <c r="CJ4">
        <v>1.8553649231795534E-3</v>
      </c>
      <c r="CK4">
        <v>4.5862953157247387E-4</v>
      </c>
      <c r="CL4">
        <v>1.6531509933498719E-2</v>
      </c>
      <c r="CM4">
        <v>0</v>
      </c>
      <c r="CN4">
        <v>5.837103129104213E-4</v>
      </c>
      <c r="CO4">
        <v>2.9185515645521065E-4</v>
      </c>
      <c r="CP4">
        <v>3.5439554712418436E-4</v>
      </c>
      <c r="CQ4">
        <v>0</v>
      </c>
      <c r="CR4">
        <v>3.9608914090350015E-4</v>
      </c>
      <c r="CS4">
        <v>6.6709750046905288E-4</v>
      </c>
      <c r="CT4">
        <v>0</v>
      </c>
      <c r="CU4">
        <v>0</v>
      </c>
      <c r="CV4">
        <v>3.5439554712418436E-4</v>
      </c>
      <c r="CW4">
        <v>0</v>
      </c>
      <c r="CX4">
        <v>7.5048468802768457E-4</v>
      </c>
      <c r="CY4">
        <v>0</v>
      </c>
      <c r="CZ4">
        <v>1.6885905480622902E-3</v>
      </c>
      <c r="DA4">
        <v>7.9217828180700031E-4</v>
      </c>
      <c r="DB4">
        <v>0</v>
      </c>
      <c r="DC4">
        <v>0</v>
      </c>
      <c r="DD4">
        <v>2.9185515645521065E-4</v>
      </c>
      <c r="DE4">
        <v>0</v>
      </c>
      <c r="DF4">
        <v>7.9217828180700031E-4</v>
      </c>
    </row>
    <row r="5" spans="1:110" x14ac:dyDescent="0.25">
      <c r="A5" t="s">
        <v>107</v>
      </c>
      <c r="B5" t="str">
        <f t="shared" si="3"/>
        <v>VDMT010</v>
      </c>
      <c r="C5" t="s">
        <v>103</v>
      </c>
      <c r="D5">
        <v>1</v>
      </c>
      <c r="E5">
        <v>49.756999999999998</v>
      </c>
      <c r="F5" t="str">
        <f t="shared" si="0"/>
        <v>1</v>
      </c>
      <c r="G5">
        <v>44.869</v>
      </c>
      <c r="H5" t="str">
        <f t="shared" si="1"/>
        <v>1</v>
      </c>
      <c r="I5">
        <v>-9.8237433928894391E-2</v>
      </c>
      <c r="J5" t="str">
        <f t="shared" si="2"/>
        <v>-1</v>
      </c>
      <c r="K5">
        <v>9.8733698733698735E-2</v>
      </c>
      <c r="L5">
        <v>6.989226989226989E-2</v>
      </c>
      <c r="M5">
        <v>0.21477981477981478</v>
      </c>
      <c r="N5">
        <v>8.8943488943488941E-2</v>
      </c>
      <c r="O5">
        <v>5.7834057834057831E-3</v>
      </c>
      <c r="P5">
        <v>1.2322812322812323E-2</v>
      </c>
      <c r="Q5">
        <v>2.8425628425628426E-2</v>
      </c>
      <c r="R5">
        <v>4.2751842751842753E-2</v>
      </c>
      <c r="S5">
        <v>3.5910035910035908E-2</v>
      </c>
      <c r="T5">
        <v>4.5662445662445664E-2</v>
      </c>
      <c r="U5">
        <v>4.1202041202041198E-3</v>
      </c>
      <c r="V5">
        <v>4.4226044226044229E-3</v>
      </c>
      <c r="W5">
        <v>1.323001323001323E-3</v>
      </c>
      <c r="X5">
        <v>2.4721224721224722E-2</v>
      </c>
      <c r="Y5">
        <v>2.7707427707427706E-2</v>
      </c>
      <c r="Z5">
        <v>2.8728028728028728E-3</v>
      </c>
      <c r="AA5">
        <v>9.6087696087696087E-2</v>
      </c>
      <c r="AB5">
        <v>4.0824040824040822E-3</v>
      </c>
      <c r="AC5">
        <v>1.9278019278019278E-3</v>
      </c>
      <c r="AD5">
        <v>7.5222075222075224E-3</v>
      </c>
      <c r="AE5">
        <v>1.4212814212814213E-2</v>
      </c>
      <c r="AF5">
        <v>1.0017010017010016E-2</v>
      </c>
      <c r="AG5">
        <v>2.4570024570024569E-3</v>
      </c>
      <c r="AH5">
        <v>3.8971838971838972E-2</v>
      </c>
      <c r="AI5">
        <v>7.2954072954072953E-3</v>
      </c>
      <c r="AJ5">
        <v>9.3366093366093368E-3</v>
      </c>
      <c r="AK5">
        <v>0</v>
      </c>
      <c r="AL5">
        <v>0</v>
      </c>
      <c r="AM5">
        <v>5.9346059346059342E-3</v>
      </c>
      <c r="AN5">
        <v>2.4948024948024949E-3</v>
      </c>
      <c r="AO5">
        <v>5.4810054810054808E-3</v>
      </c>
      <c r="AP5">
        <v>1.323001323001323E-3</v>
      </c>
      <c r="AQ5">
        <v>7.3710073710073713E-3</v>
      </c>
      <c r="AR5">
        <v>8.9586089586089594E-3</v>
      </c>
      <c r="AS5">
        <v>5.0274050274050274E-3</v>
      </c>
      <c r="AT5">
        <v>3.3264033264033266E-3</v>
      </c>
      <c r="AU5">
        <v>4.2714042714042718E-3</v>
      </c>
      <c r="AV5">
        <v>1.3986013986013986E-3</v>
      </c>
      <c r="AW5">
        <v>4.1958041958041958E-3</v>
      </c>
      <c r="AX5">
        <v>0</v>
      </c>
      <c r="AY5">
        <v>1.5876015876015875E-3</v>
      </c>
      <c r="AZ5">
        <v>7.1064071064071066E-3</v>
      </c>
      <c r="BA5">
        <v>4.1580041580041582E-4</v>
      </c>
      <c r="BB5">
        <v>0</v>
      </c>
      <c r="BC5">
        <v>0</v>
      </c>
      <c r="BD5">
        <v>5.0274050274050274E-3</v>
      </c>
      <c r="BE5">
        <v>5.3676053676053673E-3</v>
      </c>
      <c r="BF5">
        <v>3.0240030240030239E-3</v>
      </c>
      <c r="BG5">
        <v>2.6460026460026459E-4</v>
      </c>
      <c r="BH5">
        <v>0</v>
      </c>
      <c r="BI5">
        <v>1.2360612360612361E-2</v>
      </c>
      <c r="BJ5">
        <v>0</v>
      </c>
      <c r="BK5">
        <v>0</v>
      </c>
      <c r="BL5">
        <v>3.7800037800037799E-4</v>
      </c>
      <c r="BM5">
        <v>7.5600075600075606E-5</v>
      </c>
      <c r="BN5">
        <v>2.1924021924021922E-3</v>
      </c>
      <c r="BO5">
        <v>0</v>
      </c>
      <c r="BP5">
        <v>0</v>
      </c>
      <c r="BQ5">
        <v>0</v>
      </c>
      <c r="BR5">
        <v>0</v>
      </c>
      <c r="BS5">
        <v>0</v>
      </c>
      <c r="BT5">
        <v>6.8040068040068041E-4</v>
      </c>
      <c r="BU5">
        <v>0</v>
      </c>
      <c r="BV5">
        <v>0</v>
      </c>
      <c r="BW5">
        <v>4.5360045360045361E-4</v>
      </c>
      <c r="BX5">
        <v>0</v>
      </c>
      <c r="BY5">
        <v>0</v>
      </c>
      <c r="BZ5">
        <v>0</v>
      </c>
      <c r="CA5">
        <v>3.402003402003402E-4</v>
      </c>
      <c r="CB5">
        <v>0</v>
      </c>
      <c r="CC5">
        <v>0</v>
      </c>
      <c r="CD5">
        <v>0</v>
      </c>
      <c r="CE5">
        <v>5.6700056700056695E-4</v>
      </c>
      <c r="CF5">
        <v>0</v>
      </c>
      <c r="CG5">
        <v>0</v>
      </c>
      <c r="CH5">
        <v>1.134001134001134E-4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4.6494046494046492E-3</v>
      </c>
      <c r="CS5">
        <v>4.5360045360045361E-4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9.8280098280098278E-4</v>
      </c>
    </row>
    <row r="6" spans="1:110" x14ac:dyDescent="0.25">
      <c r="A6" t="s">
        <v>108</v>
      </c>
      <c r="B6" t="str">
        <f t="shared" si="3"/>
        <v>VDMT013</v>
      </c>
      <c r="C6" t="s">
        <v>103</v>
      </c>
      <c r="D6">
        <v>1</v>
      </c>
      <c r="E6">
        <v>49.12</v>
      </c>
      <c r="F6" t="str">
        <f t="shared" si="0"/>
        <v>1</v>
      </c>
      <c r="G6">
        <v>43.695999999999998</v>
      </c>
      <c r="H6" t="str">
        <f t="shared" si="1"/>
        <v>1</v>
      </c>
      <c r="I6">
        <v>-0.11042345276872964</v>
      </c>
      <c r="J6" t="str">
        <f t="shared" si="2"/>
        <v>-1</v>
      </c>
      <c r="K6">
        <v>6.2034183244606335E-2</v>
      </c>
      <c r="L6">
        <v>6.9823479966377139E-2</v>
      </c>
      <c r="M6">
        <v>0.14721210423087699</v>
      </c>
      <c r="N6">
        <v>0.1741944522275147</v>
      </c>
      <c r="O6">
        <v>4.1748388904455031E-3</v>
      </c>
      <c r="P6">
        <v>1.291678341272065E-2</v>
      </c>
      <c r="Q6">
        <v>1.5018212384421406E-2</v>
      </c>
      <c r="R6">
        <v>2.6449985990473521E-2</v>
      </c>
      <c r="S6">
        <v>2.6590081255253573E-2</v>
      </c>
      <c r="T6">
        <v>5.0994676379938361E-2</v>
      </c>
      <c r="U6">
        <v>3.5584197254132808E-3</v>
      </c>
      <c r="V6">
        <v>2.0790137293359483E-2</v>
      </c>
      <c r="W6">
        <v>1.5130288596245448E-3</v>
      </c>
      <c r="X6">
        <v>2.6478005043429533E-2</v>
      </c>
      <c r="Y6">
        <v>5.704679181843654E-2</v>
      </c>
      <c r="Z6">
        <v>3.4743625665452508E-3</v>
      </c>
      <c r="AA6">
        <v>6.040907817315775E-2</v>
      </c>
      <c r="AB6">
        <v>3.1661529840291396E-3</v>
      </c>
      <c r="AC6">
        <v>6.5284393387503503E-3</v>
      </c>
      <c r="AD6">
        <v>3.8386102549733819E-3</v>
      </c>
      <c r="AE6">
        <v>1.7820117680022417E-2</v>
      </c>
      <c r="AF6">
        <v>5.1274866909498456E-3</v>
      </c>
      <c r="AG6">
        <v>8.4057158868030256E-4</v>
      </c>
      <c r="AH6">
        <v>1.2048192771084338E-3</v>
      </c>
      <c r="AI6">
        <v>5.6038105912020178E-3</v>
      </c>
      <c r="AJ6">
        <v>7.0608013449145416E-3</v>
      </c>
      <c r="AK6">
        <v>1.8772765480526757E-3</v>
      </c>
      <c r="AL6">
        <v>1.0927430652843933E-3</v>
      </c>
      <c r="AM6">
        <v>2.1882880358643879E-2</v>
      </c>
      <c r="AN6">
        <v>6.0044830484729618E-2</v>
      </c>
      <c r="AO6">
        <v>1.4401793219389185E-2</v>
      </c>
      <c r="AP6">
        <v>1.5130288596245448E-3</v>
      </c>
      <c r="AQ6">
        <v>7.1728775567385826E-3</v>
      </c>
      <c r="AR6">
        <v>7.5651442981227238E-4</v>
      </c>
      <c r="AS6">
        <v>9.8907256934715609E-3</v>
      </c>
      <c r="AT6">
        <v>1.1487811711964136E-3</v>
      </c>
      <c r="AU6">
        <v>1.905295601008686E-3</v>
      </c>
      <c r="AV6">
        <v>3.866629307929392E-3</v>
      </c>
      <c r="AW6">
        <v>1.3729335948444942E-3</v>
      </c>
      <c r="AX6">
        <v>0</v>
      </c>
      <c r="AY6">
        <v>3.0820958251611097E-4</v>
      </c>
      <c r="AZ6">
        <v>7.0327822919585316E-3</v>
      </c>
      <c r="BA6">
        <v>2.4096385542168677E-3</v>
      </c>
      <c r="BB6">
        <v>1.1768002241524236E-3</v>
      </c>
      <c r="BC6">
        <v>0</v>
      </c>
      <c r="BD6">
        <v>3.4463435135892407E-3</v>
      </c>
      <c r="BE6">
        <v>0</v>
      </c>
      <c r="BF6">
        <v>5.0714485850378256E-3</v>
      </c>
      <c r="BG6">
        <v>0</v>
      </c>
      <c r="BH6">
        <v>7.0047632390025222E-4</v>
      </c>
      <c r="BI6">
        <v>0</v>
      </c>
      <c r="BJ6">
        <v>4.5110675259176242E-3</v>
      </c>
      <c r="BK6">
        <v>1.6811431773606051E-3</v>
      </c>
      <c r="BL6">
        <v>3.922667413841412E-4</v>
      </c>
      <c r="BM6">
        <v>2.3816195012608572E-3</v>
      </c>
      <c r="BN6">
        <v>1.4569907537125245E-3</v>
      </c>
      <c r="BO6">
        <v>0</v>
      </c>
      <c r="BP6">
        <v>0</v>
      </c>
      <c r="BQ6">
        <v>9.5264780050434298E-4</v>
      </c>
      <c r="BR6">
        <v>8.1255253572429253E-4</v>
      </c>
      <c r="BS6">
        <v>0</v>
      </c>
      <c r="BT6">
        <v>0</v>
      </c>
      <c r="BU6">
        <v>0</v>
      </c>
      <c r="BV6">
        <v>6.1641916503222193E-4</v>
      </c>
      <c r="BW6">
        <v>0</v>
      </c>
      <c r="BX6">
        <v>0</v>
      </c>
      <c r="BY6">
        <v>0</v>
      </c>
      <c r="BZ6">
        <v>0</v>
      </c>
      <c r="CA6">
        <v>1.3449145418884842E-3</v>
      </c>
      <c r="CB6">
        <v>0</v>
      </c>
      <c r="CC6">
        <v>9.5264780050434298E-4</v>
      </c>
      <c r="CD6">
        <v>8.3216587279349961E-3</v>
      </c>
      <c r="CE6">
        <v>0</v>
      </c>
      <c r="CF6">
        <v>0</v>
      </c>
      <c r="CG6">
        <v>7.2849537685626224E-4</v>
      </c>
      <c r="CH6">
        <v>1.3729335948444942E-3</v>
      </c>
      <c r="CI6">
        <v>0</v>
      </c>
      <c r="CJ6">
        <v>7.2849537685626224E-4</v>
      </c>
      <c r="CK6">
        <v>0</v>
      </c>
      <c r="CL6">
        <v>0</v>
      </c>
      <c r="CM6">
        <v>0</v>
      </c>
      <c r="CN6">
        <v>1.6811431773606052E-4</v>
      </c>
      <c r="CO6">
        <v>0</v>
      </c>
      <c r="CP6">
        <v>0</v>
      </c>
      <c r="CQ6">
        <v>0</v>
      </c>
      <c r="CR6">
        <v>3.0820958251611097E-4</v>
      </c>
      <c r="CS6">
        <v>0</v>
      </c>
      <c r="CT6">
        <v>0</v>
      </c>
      <c r="CU6">
        <v>0</v>
      </c>
      <c r="CV6">
        <v>1.6811431773606052E-4</v>
      </c>
      <c r="CW6">
        <v>0</v>
      </c>
      <c r="CX6">
        <v>0</v>
      </c>
      <c r="CY6">
        <v>0</v>
      </c>
      <c r="CZ6">
        <v>0</v>
      </c>
      <c r="DA6">
        <v>3.922667413841412E-4</v>
      </c>
      <c r="DB6">
        <v>5.884001120762118E-4</v>
      </c>
      <c r="DC6">
        <v>0</v>
      </c>
      <c r="DD6">
        <v>0</v>
      </c>
      <c r="DE6">
        <v>0</v>
      </c>
      <c r="DF6">
        <v>0</v>
      </c>
    </row>
    <row r="7" spans="1:110" x14ac:dyDescent="0.25">
      <c r="A7" t="s">
        <v>109</v>
      </c>
      <c r="B7" t="str">
        <f t="shared" si="3"/>
        <v>VDMT014</v>
      </c>
      <c r="C7" t="s">
        <v>103</v>
      </c>
      <c r="D7">
        <v>1</v>
      </c>
      <c r="E7">
        <v>58.835000000000001</v>
      </c>
      <c r="F7" t="str">
        <f t="shared" si="0"/>
        <v>1</v>
      </c>
      <c r="G7">
        <v>62.484000000000002</v>
      </c>
      <c r="H7" t="str">
        <f t="shared" si="1"/>
        <v>1</v>
      </c>
      <c r="I7">
        <v>6.2020905923344964E-2</v>
      </c>
      <c r="J7" t="str">
        <f t="shared" si="2"/>
        <v>1</v>
      </c>
      <c r="K7">
        <v>3.3056011575169034E-2</v>
      </c>
      <c r="L7">
        <v>9.7025515456746148E-2</v>
      </c>
      <c r="M7">
        <v>0.11043712958067838</v>
      </c>
      <c r="N7">
        <v>5.1726536631514511E-2</v>
      </c>
      <c r="O7">
        <v>4.0624391329753193E-2</v>
      </c>
      <c r="P7">
        <v>1.3133364868248978E-2</v>
      </c>
      <c r="Q7">
        <v>5.4258604858232001E-2</v>
      </c>
      <c r="R7">
        <v>6.4275578062828687E-2</v>
      </c>
      <c r="S7">
        <v>5.3423857091182284E-3</v>
      </c>
      <c r="T7">
        <v>0.1552630846712485</v>
      </c>
      <c r="U7">
        <v>5.9823589971896825E-3</v>
      </c>
      <c r="V7">
        <v>6.9562313920810265E-4</v>
      </c>
      <c r="W7">
        <v>5.9823589971896825E-3</v>
      </c>
      <c r="X7">
        <v>2.3873786137622081E-2</v>
      </c>
      <c r="Y7">
        <v>3.4586382481426863E-2</v>
      </c>
      <c r="Z7">
        <v>1.0963020673919696E-2</v>
      </c>
      <c r="AA7">
        <v>1.8086201619410668E-3</v>
      </c>
      <c r="AB7">
        <v>2.0479145218286542E-2</v>
      </c>
      <c r="AC7">
        <v>1.3355964272795571E-3</v>
      </c>
      <c r="AD7">
        <v>0</v>
      </c>
      <c r="AE7">
        <v>3.0607418125156517E-4</v>
      </c>
      <c r="AF7">
        <v>1.1686468738696125E-3</v>
      </c>
      <c r="AG7">
        <v>8.2918278193605827E-3</v>
      </c>
      <c r="AH7">
        <v>1.9477447897826873E-3</v>
      </c>
      <c r="AI7">
        <v>0</v>
      </c>
      <c r="AJ7">
        <v>5.0641364534349869E-3</v>
      </c>
      <c r="AK7">
        <v>1.1018670525056345E-2</v>
      </c>
      <c r="AL7">
        <v>9.4604746932301957E-4</v>
      </c>
      <c r="AM7">
        <v>6.3997328807145445E-4</v>
      </c>
      <c r="AN7">
        <v>5.9823589971896825E-3</v>
      </c>
      <c r="AO7">
        <v>0</v>
      </c>
      <c r="AP7">
        <v>6.6779821363977855E-4</v>
      </c>
      <c r="AQ7">
        <v>9.3213500653885756E-3</v>
      </c>
      <c r="AR7">
        <v>1.3634213528478812E-3</v>
      </c>
      <c r="AS7">
        <v>5.5649851136648214E-4</v>
      </c>
      <c r="AT7">
        <v>0</v>
      </c>
      <c r="AU7">
        <v>3.172041514788948E-3</v>
      </c>
      <c r="AV7">
        <v>2.5877180778541417E-3</v>
      </c>
      <c r="AW7">
        <v>0</v>
      </c>
      <c r="AX7">
        <v>9.2657002142519269E-3</v>
      </c>
      <c r="AY7">
        <v>6.1214836250313035E-4</v>
      </c>
      <c r="AZ7">
        <v>0</v>
      </c>
      <c r="BA7">
        <v>0</v>
      </c>
      <c r="BB7">
        <v>2.0312195664876596E-3</v>
      </c>
      <c r="BC7">
        <v>0</v>
      </c>
      <c r="BD7">
        <v>0</v>
      </c>
      <c r="BE7">
        <v>0</v>
      </c>
      <c r="BF7">
        <v>0</v>
      </c>
      <c r="BG7">
        <v>3.8954895795653748E-4</v>
      </c>
      <c r="BH7">
        <v>0</v>
      </c>
      <c r="BI7">
        <v>0</v>
      </c>
      <c r="BJ7">
        <v>2.3094688221709007E-3</v>
      </c>
      <c r="BK7">
        <v>0</v>
      </c>
      <c r="BL7">
        <v>3.8954895795653748E-4</v>
      </c>
      <c r="BM7">
        <v>0</v>
      </c>
      <c r="BN7">
        <v>1.2242967250062607E-3</v>
      </c>
      <c r="BO7">
        <v>4.4519880909318568E-4</v>
      </c>
      <c r="BP7">
        <v>5.8432343693480624E-4</v>
      </c>
      <c r="BQ7">
        <v>1.1964717994379366E-3</v>
      </c>
      <c r="BR7">
        <v>7.2344806477642675E-4</v>
      </c>
      <c r="BS7">
        <v>0</v>
      </c>
      <c r="BT7">
        <v>0</v>
      </c>
      <c r="BU7">
        <v>3.6172403238821338E-4</v>
      </c>
      <c r="BV7">
        <v>1.6694955340994464E-4</v>
      </c>
      <c r="BW7">
        <v>0</v>
      </c>
      <c r="BX7">
        <v>0</v>
      </c>
      <c r="BY7">
        <v>9.7387239489134367E-4</v>
      </c>
      <c r="BZ7">
        <v>3.6172403238821338E-4</v>
      </c>
      <c r="CA7">
        <v>0</v>
      </c>
      <c r="CB7">
        <v>0</v>
      </c>
      <c r="CC7">
        <v>0</v>
      </c>
      <c r="CD7">
        <v>0</v>
      </c>
      <c r="CE7">
        <v>1.4190712039845294E-3</v>
      </c>
      <c r="CF7">
        <v>2.6711928545591142E-3</v>
      </c>
      <c r="CG7">
        <v>7.4014302011742115E-3</v>
      </c>
      <c r="CH7">
        <v>4.4519880909318568E-4</v>
      </c>
      <c r="CI7">
        <v>0</v>
      </c>
      <c r="CJ7">
        <v>2.893792259105707E-3</v>
      </c>
      <c r="CK7">
        <v>0</v>
      </c>
      <c r="CL7">
        <v>8.3474776704972316E-4</v>
      </c>
      <c r="CM7">
        <v>0</v>
      </c>
      <c r="CN7">
        <v>0</v>
      </c>
      <c r="CO7">
        <v>0</v>
      </c>
      <c r="CP7">
        <v>4.7302373466150978E-4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5.2867358579815804E-4</v>
      </c>
      <c r="DA7">
        <v>3.8954895795653748E-4</v>
      </c>
      <c r="DB7">
        <v>0</v>
      </c>
      <c r="DC7">
        <v>7.7909791591307496E-4</v>
      </c>
      <c r="DD7">
        <v>3.3389910681988927E-4</v>
      </c>
      <c r="DE7">
        <v>0</v>
      </c>
      <c r="DF7">
        <v>1.7529703108044186E-3</v>
      </c>
    </row>
    <row r="8" spans="1:110" x14ac:dyDescent="0.25">
      <c r="A8" t="s">
        <v>110</v>
      </c>
      <c r="B8" t="str">
        <f t="shared" si="3"/>
        <v>VDMT023</v>
      </c>
      <c r="C8" t="s">
        <v>103</v>
      </c>
      <c r="D8">
        <v>1</v>
      </c>
      <c r="E8">
        <v>20.472000000000001</v>
      </c>
      <c r="F8" t="str">
        <f t="shared" si="0"/>
        <v>0</v>
      </c>
      <c r="G8">
        <v>31.61</v>
      </c>
      <c r="H8" t="str">
        <f t="shared" si="1"/>
        <v>0</v>
      </c>
      <c r="I8">
        <v>0.5440601797577177</v>
      </c>
      <c r="J8" t="str">
        <f t="shared" si="2"/>
        <v>1</v>
      </c>
      <c r="K8">
        <v>8.6426860722181281E-2</v>
      </c>
      <c r="L8">
        <v>0.26729458364038322</v>
      </c>
      <c r="M8">
        <v>0.10862656595431099</v>
      </c>
      <c r="N8">
        <v>0.18029200442151805</v>
      </c>
      <c r="O8">
        <v>7.1389093588798821E-4</v>
      </c>
      <c r="P8">
        <v>1.9574428887251289E-3</v>
      </c>
      <c r="Q8">
        <v>2.6713338246131171E-3</v>
      </c>
      <c r="R8">
        <v>1.0823507737656596E-3</v>
      </c>
      <c r="S8">
        <v>5.5430176860722179E-2</v>
      </c>
      <c r="T8">
        <v>1.8515106853352985E-2</v>
      </c>
      <c r="U8">
        <v>0</v>
      </c>
      <c r="V8">
        <v>4.1451731761238023E-4</v>
      </c>
      <c r="W8">
        <v>1.7478813559322032E-2</v>
      </c>
      <c r="X8">
        <v>2.0035003684598377E-2</v>
      </c>
      <c r="Y8">
        <v>0</v>
      </c>
      <c r="Z8">
        <v>1.6810980103168754E-3</v>
      </c>
      <c r="AA8">
        <v>4.8360353721444365E-4</v>
      </c>
      <c r="AB8">
        <v>1.4001473839351511E-2</v>
      </c>
      <c r="AC8">
        <v>6.7474207811348561E-3</v>
      </c>
      <c r="AD8">
        <v>0</v>
      </c>
      <c r="AE8">
        <v>1.8653279292557112E-3</v>
      </c>
      <c r="AF8">
        <v>0</v>
      </c>
      <c r="AG8">
        <v>1.6304347826086956E-2</v>
      </c>
      <c r="AH8">
        <v>0</v>
      </c>
      <c r="AI8">
        <v>0</v>
      </c>
      <c r="AJ8">
        <v>0</v>
      </c>
      <c r="AK8">
        <v>0</v>
      </c>
      <c r="AL8">
        <v>8.2212601326455415E-3</v>
      </c>
      <c r="AM8">
        <v>2.8878039793662491E-2</v>
      </c>
      <c r="AN8">
        <v>4.1682019159911569E-3</v>
      </c>
      <c r="AO8">
        <v>9.3496683861459106E-3</v>
      </c>
      <c r="AP8">
        <v>0</v>
      </c>
      <c r="AQ8">
        <v>4.7669491525423732E-3</v>
      </c>
      <c r="AR8">
        <v>0</v>
      </c>
      <c r="AS8">
        <v>0</v>
      </c>
      <c r="AT8">
        <v>0</v>
      </c>
      <c r="AU8">
        <v>0</v>
      </c>
      <c r="AV8">
        <v>3.5233971997052321E-3</v>
      </c>
      <c r="AW8">
        <v>0</v>
      </c>
      <c r="AX8">
        <v>0</v>
      </c>
      <c r="AY8">
        <v>5.0916543846720709E-2</v>
      </c>
      <c r="AZ8">
        <v>8.5206337509211494E-4</v>
      </c>
      <c r="BA8">
        <v>7.8988577745025788E-3</v>
      </c>
      <c r="BB8">
        <v>0</v>
      </c>
      <c r="BC8">
        <v>0</v>
      </c>
      <c r="BD8">
        <v>0</v>
      </c>
      <c r="BE8">
        <v>0</v>
      </c>
      <c r="BF8">
        <v>0</v>
      </c>
      <c r="BG8">
        <v>8.9812085482682388E-4</v>
      </c>
      <c r="BH8">
        <v>0</v>
      </c>
      <c r="BI8">
        <v>0</v>
      </c>
      <c r="BJ8">
        <v>0</v>
      </c>
      <c r="BK8">
        <v>7.0928518791451732E-3</v>
      </c>
      <c r="BL8">
        <v>0</v>
      </c>
      <c r="BM8">
        <v>3.4543109801031687E-3</v>
      </c>
      <c r="BN8">
        <v>1.2896094325718496E-3</v>
      </c>
      <c r="BO8">
        <v>0</v>
      </c>
      <c r="BP8">
        <v>5.8953574060427415E-3</v>
      </c>
      <c r="BQ8">
        <v>3.224023581429624E-4</v>
      </c>
      <c r="BR8">
        <v>4.0300294767870301E-3</v>
      </c>
      <c r="BS8">
        <v>4.2372881355932203E-3</v>
      </c>
      <c r="BT8">
        <v>3.224023581429624E-4</v>
      </c>
      <c r="BU8">
        <v>0</v>
      </c>
      <c r="BV8">
        <v>2.1647015475313191E-3</v>
      </c>
      <c r="BW8">
        <v>9.672070744288873E-4</v>
      </c>
      <c r="BX8">
        <v>0</v>
      </c>
      <c r="BY8">
        <v>3.9148857774502581E-4</v>
      </c>
      <c r="BZ8">
        <v>2.1186440677966102E-3</v>
      </c>
      <c r="CA8">
        <v>0</v>
      </c>
      <c r="CB8">
        <v>4.1451731761238023E-4</v>
      </c>
      <c r="CC8">
        <v>0</v>
      </c>
      <c r="CD8">
        <v>6.4480471628592479E-4</v>
      </c>
      <c r="CE8">
        <v>1.6810980103168754E-3</v>
      </c>
      <c r="CF8">
        <v>9.672070744288873E-4</v>
      </c>
      <c r="CG8">
        <v>0</v>
      </c>
      <c r="CH8">
        <v>0</v>
      </c>
      <c r="CI8">
        <v>6.6783345615327927E-4</v>
      </c>
      <c r="CJ8">
        <v>0</v>
      </c>
      <c r="CK8">
        <v>0</v>
      </c>
      <c r="CL8">
        <v>0</v>
      </c>
      <c r="CM8">
        <v>1.1284082535003685E-3</v>
      </c>
      <c r="CN8">
        <v>1.151436993367723E-3</v>
      </c>
      <c r="CO8">
        <v>2.0265291083271923E-3</v>
      </c>
      <c r="CP8">
        <v>2.0035003684598378E-3</v>
      </c>
      <c r="CQ8">
        <v>1.612011790714812E-4</v>
      </c>
      <c r="CR8">
        <v>0</v>
      </c>
      <c r="CS8">
        <v>0</v>
      </c>
      <c r="CT8">
        <v>1.2205232129697864E-3</v>
      </c>
      <c r="CU8">
        <v>0</v>
      </c>
      <c r="CV8">
        <v>0</v>
      </c>
      <c r="CW8">
        <v>0</v>
      </c>
      <c r="CX8">
        <v>4.6057479734708918E-4</v>
      </c>
      <c r="CY8">
        <v>0</v>
      </c>
      <c r="CZ8">
        <v>0</v>
      </c>
      <c r="DA8">
        <v>0</v>
      </c>
      <c r="DB8">
        <v>2.0725865880619012E-4</v>
      </c>
      <c r="DC8">
        <v>0</v>
      </c>
      <c r="DD8">
        <v>0</v>
      </c>
      <c r="DE8">
        <v>0</v>
      </c>
      <c r="DF8">
        <v>1.9344141488577746E-3</v>
      </c>
    </row>
    <row r="9" spans="1:110" x14ac:dyDescent="0.25">
      <c r="A9" t="s">
        <v>111</v>
      </c>
      <c r="B9" t="str">
        <f t="shared" si="3"/>
        <v>VDMT024</v>
      </c>
      <c r="C9" t="s">
        <v>103</v>
      </c>
      <c r="D9">
        <v>1</v>
      </c>
      <c r="E9">
        <v>31.044</v>
      </c>
      <c r="F9" t="str">
        <f t="shared" si="0"/>
        <v>0</v>
      </c>
      <c r="G9">
        <v>28.617000000000001</v>
      </c>
      <c r="H9" t="str">
        <f t="shared" si="1"/>
        <v>0</v>
      </c>
      <c r="I9">
        <v>-7.8179358330112081E-2</v>
      </c>
      <c r="J9" t="str">
        <f t="shared" si="2"/>
        <v>-1</v>
      </c>
      <c r="K9">
        <v>2.3934311670160725E-2</v>
      </c>
      <c r="L9">
        <v>5.5555555555555552E-2</v>
      </c>
      <c r="M9">
        <v>0.1078076361095229</v>
      </c>
      <c r="N9">
        <v>8.5477415666094916E-2</v>
      </c>
      <c r="O9">
        <v>3.8752302903246301E-3</v>
      </c>
      <c r="P9">
        <v>1.7089130296677465E-2</v>
      </c>
      <c r="Q9">
        <v>1.2546852169493678E-2</v>
      </c>
      <c r="R9">
        <v>9.8310145479956808E-3</v>
      </c>
      <c r="S9">
        <v>9.4498443555047322E-3</v>
      </c>
      <c r="T9">
        <v>1.4182707578933994E-2</v>
      </c>
      <c r="U9">
        <v>1.699383774855473E-3</v>
      </c>
      <c r="V9">
        <v>4.8122736801982082E-3</v>
      </c>
      <c r="W9">
        <v>3.5099421891874724E-3</v>
      </c>
      <c r="X9">
        <v>2.0694365033987677E-2</v>
      </c>
      <c r="Y9">
        <v>1.0529826567562416E-2</v>
      </c>
      <c r="Z9">
        <v>6.0034305317324182E-3</v>
      </c>
      <c r="AA9">
        <v>2.5570167079601042E-2</v>
      </c>
      <c r="AB9">
        <v>7.1628232005590499E-3</v>
      </c>
      <c r="AC9">
        <v>9.5133727209198906E-3</v>
      </c>
      <c r="AD9">
        <v>1.1387459500667049E-2</v>
      </c>
      <c r="AE9">
        <v>0</v>
      </c>
      <c r="AF9">
        <v>1.6787370560955465E-2</v>
      </c>
      <c r="AG9">
        <v>0</v>
      </c>
      <c r="AH9">
        <v>3.1383012515087988E-2</v>
      </c>
      <c r="AI9">
        <v>1.9376151451623151E-3</v>
      </c>
      <c r="AJ9">
        <v>2.2393748808843148E-3</v>
      </c>
      <c r="AK9">
        <v>5.8287275268407348E-3</v>
      </c>
      <c r="AL9">
        <v>2.001143510577473E-3</v>
      </c>
      <c r="AM9">
        <v>0</v>
      </c>
      <c r="AN9">
        <v>3.0271266120322726E-2</v>
      </c>
      <c r="AO9">
        <v>1.461152404548631E-3</v>
      </c>
      <c r="AP9">
        <v>7.9410456768947335E-4</v>
      </c>
      <c r="AQ9">
        <v>1.4309764309764311E-2</v>
      </c>
      <c r="AR9">
        <v>1.7200304936153994E-2</v>
      </c>
      <c r="AS9">
        <v>6.5116574550536815E-4</v>
      </c>
      <c r="AT9">
        <v>3.3193570929419985E-3</v>
      </c>
      <c r="AU9">
        <v>1.8582046883933677E-3</v>
      </c>
      <c r="AV9">
        <v>6.6704783685915764E-4</v>
      </c>
      <c r="AW9">
        <v>1.0799822120576839E-3</v>
      </c>
      <c r="AX9">
        <v>0.20003494060097834</v>
      </c>
      <c r="AY9">
        <v>0</v>
      </c>
      <c r="AZ9">
        <v>0</v>
      </c>
      <c r="BA9">
        <v>6.0351947144399978E-4</v>
      </c>
      <c r="BB9">
        <v>0</v>
      </c>
      <c r="BC9">
        <v>0</v>
      </c>
      <c r="BD9">
        <v>1.3182135823645257E-3</v>
      </c>
      <c r="BE9">
        <v>1.2260974525125468E-2</v>
      </c>
      <c r="BF9">
        <v>1.9058509624547361E-3</v>
      </c>
      <c r="BG9">
        <v>5.3999110602884193E-4</v>
      </c>
      <c r="BH9">
        <v>2.6999555301442096E-4</v>
      </c>
      <c r="BI9">
        <v>1.8899688711009465E-3</v>
      </c>
      <c r="BJ9">
        <v>2.2234927895305255E-4</v>
      </c>
      <c r="BK9">
        <v>0</v>
      </c>
      <c r="BL9">
        <v>1.1276284861190522E-3</v>
      </c>
      <c r="BM9">
        <v>2.6999555301442096E-4</v>
      </c>
      <c r="BN9">
        <v>0</v>
      </c>
      <c r="BO9">
        <v>1.9503208182453467E-2</v>
      </c>
      <c r="BP9">
        <v>0</v>
      </c>
      <c r="BQ9">
        <v>0</v>
      </c>
      <c r="BR9">
        <v>1.7470300489168414E-3</v>
      </c>
      <c r="BS9">
        <v>4.9234483196747346E-4</v>
      </c>
      <c r="BT9">
        <v>3.9705228384473667E-4</v>
      </c>
      <c r="BU9">
        <v>5.6857887046566288E-3</v>
      </c>
      <c r="BV9">
        <v>3.0175973572199989E-4</v>
      </c>
      <c r="BW9">
        <v>1.9217330538085255E-3</v>
      </c>
      <c r="BX9">
        <v>3.1764182707578934E-3</v>
      </c>
      <c r="BY9">
        <v>3.1764182707578933E-4</v>
      </c>
      <c r="BZ9">
        <v>0</v>
      </c>
      <c r="CA9">
        <v>0</v>
      </c>
      <c r="CB9">
        <v>5.2410901467505244E-4</v>
      </c>
      <c r="CC9">
        <v>4.288164665523156E-4</v>
      </c>
      <c r="CD9">
        <v>0</v>
      </c>
      <c r="CE9">
        <v>0</v>
      </c>
      <c r="CF9">
        <v>8.0442792706943655E-2</v>
      </c>
      <c r="CG9">
        <v>0</v>
      </c>
      <c r="CH9">
        <v>1.5882091353789466E-4</v>
      </c>
      <c r="CI9">
        <v>0</v>
      </c>
      <c r="CJ9">
        <v>5.717552887364208E-4</v>
      </c>
      <c r="CK9">
        <v>3.3352391842957882E-4</v>
      </c>
      <c r="CL9">
        <v>1.8915570802363255E-2</v>
      </c>
      <c r="CM9">
        <v>0</v>
      </c>
      <c r="CN9">
        <v>4.1293437519852617E-4</v>
      </c>
      <c r="CO9">
        <v>2.3823137030684201E-4</v>
      </c>
      <c r="CP9">
        <v>1.429388221841052E-4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1.429388221841052E-4</v>
      </c>
      <c r="CZ9">
        <v>1.19115685153421E-3</v>
      </c>
      <c r="DA9">
        <v>0</v>
      </c>
      <c r="DB9">
        <v>0</v>
      </c>
      <c r="DC9">
        <v>1.2530970078139889E-2</v>
      </c>
      <c r="DD9">
        <v>1.9058509624547359E-4</v>
      </c>
      <c r="DE9">
        <v>0</v>
      </c>
      <c r="DF9">
        <v>0</v>
      </c>
    </row>
    <row r="10" spans="1:110" x14ac:dyDescent="0.25">
      <c r="A10" t="s">
        <v>112</v>
      </c>
      <c r="B10" t="str">
        <f t="shared" si="3"/>
        <v>VDMT026</v>
      </c>
      <c r="C10" t="s">
        <v>103</v>
      </c>
      <c r="D10">
        <v>1</v>
      </c>
      <c r="E10">
        <v>27.670999999999999</v>
      </c>
      <c r="F10" t="str">
        <f t="shared" si="0"/>
        <v>0</v>
      </c>
      <c r="G10">
        <v>24.367000000000001</v>
      </c>
      <c r="H10" t="str">
        <f t="shared" si="1"/>
        <v>0</v>
      </c>
      <c r="I10">
        <v>-0.11940298507462681</v>
      </c>
      <c r="J10" t="str">
        <f t="shared" si="2"/>
        <v>-1</v>
      </c>
      <c r="K10">
        <v>0.21533671795269285</v>
      </c>
      <c r="L10">
        <v>5.290082548540867E-2</v>
      </c>
      <c r="M10">
        <v>3.6533219651461717E-2</v>
      </c>
      <c r="N10">
        <v>6.5509178519293623E-2</v>
      </c>
      <c r="O10">
        <v>5.8649511038768101E-3</v>
      </c>
      <c r="P10">
        <v>7.3764032606027721E-3</v>
      </c>
      <c r="Q10">
        <v>1.6160911521916056E-2</v>
      </c>
      <c r="R10">
        <v>1.3771008539058766E-2</v>
      </c>
      <c r="S10">
        <v>1.3460967071012414E-2</v>
      </c>
      <c r="T10">
        <v>1.6186748310919919E-2</v>
      </c>
      <c r="U10">
        <v>4.2372333966334665E-3</v>
      </c>
      <c r="V10">
        <v>1.9119223862858325E-3</v>
      </c>
      <c r="W10">
        <v>1.3305946336989239E-3</v>
      </c>
      <c r="X10">
        <v>9.1978968853750863E-3</v>
      </c>
      <c r="Y10">
        <v>9.1849784908731545E-3</v>
      </c>
      <c r="Z10">
        <v>1.5372889457298247E-3</v>
      </c>
      <c r="AA10">
        <v>5.1286026172667259E-3</v>
      </c>
      <c r="AB10">
        <v>3.7075792220542833E-3</v>
      </c>
      <c r="AC10">
        <v>1.6147993127414125E-3</v>
      </c>
      <c r="AD10">
        <v>1.0334715601545039E-3</v>
      </c>
      <c r="AE10">
        <v>2.0540247258070765E-3</v>
      </c>
      <c r="AF10">
        <v>2.0023511477993516E-3</v>
      </c>
      <c r="AG10">
        <v>1.4210233952124431E-4</v>
      </c>
      <c r="AH10">
        <v>1.9106305468356392E-2</v>
      </c>
      <c r="AI10">
        <v>3.320027386996344E-3</v>
      </c>
      <c r="AJ10">
        <v>3.358782570502138E-3</v>
      </c>
      <c r="AK10">
        <v>2.7903732124171608E-3</v>
      </c>
      <c r="AL10">
        <v>2.6353524783939851E-3</v>
      </c>
      <c r="AM10">
        <v>5.5290728468265962E-3</v>
      </c>
      <c r="AN10">
        <v>5.451562479815009E-3</v>
      </c>
      <c r="AO10">
        <v>3.7463344055600772E-4</v>
      </c>
      <c r="AP10">
        <v>9.4304279864098489E-4</v>
      </c>
      <c r="AQ10">
        <v>1.4081050007105117E-3</v>
      </c>
      <c r="AR10">
        <v>3.9142735340851843E-3</v>
      </c>
      <c r="AS10">
        <v>7.6218527561394667E-4</v>
      </c>
      <c r="AT10">
        <v>6.2008293609270237E-4</v>
      </c>
      <c r="AU10">
        <v>2.1832086708263895E-3</v>
      </c>
      <c r="AV10">
        <v>1.5760441292356187E-3</v>
      </c>
      <c r="AW10">
        <v>1.6535544962472063E-3</v>
      </c>
      <c r="AX10">
        <v>8.0481597747032001E-3</v>
      </c>
      <c r="AY10">
        <v>4.1726414241238102E-3</v>
      </c>
      <c r="AZ10">
        <v>8.0094045911974058E-4</v>
      </c>
      <c r="BA10">
        <v>4.4361766719632087E-2</v>
      </c>
      <c r="BB10">
        <v>2.454494955366947E-4</v>
      </c>
      <c r="BC10">
        <v>1.2311229960340529E-2</v>
      </c>
      <c r="BD10">
        <v>9.6887958764484746E-4</v>
      </c>
      <c r="BE10">
        <v>2.1702902763244586E-3</v>
      </c>
      <c r="BF10">
        <v>2.6611892673978478E-3</v>
      </c>
      <c r="BG10">
        <v>1.2014106886796109E-3</v>
      </c>
      <c r="BH10">
        <v>5.9424614708883979E-4</v>
      </c>
      <c r="BI10">
        <v>2.4674133498688781E-3</v>
      </c>
      <c r="BJ10">
        <v>0</v>
      </c>
      <c r="BK10">
        <v>6.548334173028976E-2</v>
      </c>
      <c r="BL10">
        <v>3.2295986254828252E-4</v>
      </c>
      <c r="BM10">
        <v>7.4590809854151327E-2</v>
      </c>
      <c r="BN10">
        <v>1.1368187161699544E-3</v>
      </c>
      <c r="BO10">
        <v>6.8467490860235885E-4</v>
      </c>
      <c r="BP10">
        <v>3.1004146804635118E-4</v>
      </c>
      <c r="BQ10">
        <v>2.3253110103476339E-4</v>
      </c>
      <c r="BR10">
        <v>8.5261403712746583E-4</v>
      </c>
      <c r="BS10">
        <v>2.0669431203090079E-4</v>
      </c>
      <c r="BT10">
        <v>6.8467490860235885E-4</v>
      </c>
      <c r="BU10">
        <v>2.971230735444199E-4</v>
      </c>
      <c r="BV10">
        <v>6.8144530997687608E-2</v>
      </c>
      <c r="BW10">
        <v>4.908989910733894E-4</v>
      </c>
      <c r="BX10">
        <v>9.6887958764484746E-4</v>
      </c>
      <c r="BY10">
        <v>3.4879665155214509E-4</v>
      </c>
      <c r="BZ10">
        <v>5.2965417457918331E-4</v>
      </c>
      <c r="CA10">
        <v>4.0047022955987029E-4</v>
      </c>
      <c r="CB10">
        <v>4.392254130656642E-4</v>
      </c>
      <c r="CC10">
        <v>3.8755183505793901E-4</v>
      </c>
      <c r="CD10">
        <v>9.0428761513519098E-4</v>
      </c>
      <c r="CE10">
        <v>5.2965417457918331E-4</v>
      </c>
      <c r="CF10">
        <v>9.5725303259310938E-3</v>
      </c>
      <c r="CG10">
        <v>2.8420467904248861E-4</v>
      </c>
      <c r="CH10">
        <v>1.679391285251069E-4</v>
      </c>
      <c r="CI10">
        <v>1.7310648632587941E-3</v>
      </c>
      <c r="CJ10">
        <v>4.908989910733894E-4</v>
      </c>
      <c r="CK10">
        <v>1.679391285251069E-4</v>
      </c>
      <c r="CL10">
        <v>1.0463899546564353E-3</v>
      </c>
      <c r="CM10">
        <v>2.5836789003862599E-4</v>
      </c>
      <c r="CN10">
        <v>1.8085752302703819E-4</v>
      </c>
      <c r="CO10">
        <v>9.0428761513519095E-5</v>
      </c>
      <c r="CP10">
        <v>2.6741076618997791E-3</v>
      </c>
      <c r="CQ10">
        <v>4.6506220206952677E-4</v>
      </c>
      <c r="CR10">
        <v>0</v>
      </c>
      <c r="CS10">
        <v>0</v>
      </c>
      <c r="CT10">
        <v>1.4985337622240309E-3</v>
      </c>
      <c r="CU10">
        <v>7.1051169760622153E-4</v>
      </c>
      <c r="CV10">
        <v>0</v>
      </c>
      <c r="CW10">
        <v>1.1884922941776796E-3</v>
      </c>
      <c r="CX10">
        <v>2.3253110103476339E-4</v>
      </c>
      <c r="CY10">
        <v>1.9209652624371843E-2</v>
      </c>
      <c r="CZ10">
        <v>0</v>
      </c>
      <c r="DA10">
        <v>5.6840935808497722E-4</v>
      </c>
      <c r="DB10">
        <v>4.7953080391168988E-2</v>
      </c>
      <c r="DC10">
        <v>2.971230735444199E-4</v>
      </c>
      <c r="DD10">
        <v>1.4210233952124431E-4</v>
      </c>
      <c r="DE10">
        <v>5.8132775258690845E-4</v>
      </c>
      <c r="DF10">
        <v>6.2008293609270237E-4</v>
      </c>
    </row>
    <row r="11" spans="1:110" x14ac:dyDescent="0.25">
      <c r="A11" t="s">
        <v>113</v>
      </c>
      <c r="B11" t="str">
        <f t="shared" si="3"/>
        <v>VDMT029</v>
      </c>
      <c r="C11" t="s">
        <v>103</v>
      </c>
      <c r="D11">
        <v>1</v>
      </c>
      <c r="E11">
        <v>29.608000000000001</v>
      </c>
      <c r="F11" t="str">
        <f t="shared" si="0"/>
        <v>0</v>
      </c>
      <c r="G11">
        <v>38.600999999999999</v>
      </c>
      <c r="H11" t="str">
        <f t="shared" si="1"/>
        <v>1</v>
      </c>
      <c r="I11">
        <v>0.30373547689813557</v>
      </c>
      <c r="J11" t="str">
        <f t="shared" si="2"/>
        <v>1</v>
      </c>
      <c r="K11">
        <v>2.455259711916194E-2</v>
      </c>
      <c r="L11">
        <v>0.14794303797468356</v>
      </c>
      <c r="M11">
        <v>4.9950894805761675E-2</v>
      </c>
      <c r="N11">
        <v>0.18108904408555215</v>
      </c>
      <c r="O11">
        <v>8.7298123090353555E-4</v>
      </c>
      <c r="P11">
        <v>1.7568747271933652E-2</v>
      </c>
      <c r="Q11">
        <v>5.761676123963335E-2</v>
      </c>
      <c r="R11">
        <v>3.4728284591881271E-2</v>
      </c>
      <c r="S11">
        <v>2.4770842426887821E-2</v>
      </c>
      <c r="T11">
        <v>1.2139895242252292E-2</v>
      </c>
      <c r="U11">
        <v>1.8523570493234394E-2</v>
      </c>
      <c r="V11">
        <v>4.2557835006547355E-3</v>
      </c>
      <c r="W11">
        <v>6.2745525971191621E-4</v>
      </c>
      <c r="X11">
        <v>2.6162156263640331E-2</v>
      </c>
      <c r="Y11">
        <v>2.6053033609777388E-2</v>
      </c>
      <c r="Z11">
        <v>1.2549105194238324E-3</v>
      </c>
      <c r="AA11">
        <v>1.4513312963771278E-2</v>
      </c>
      <c r="AB11">
        <v>1.093954604975993E-2</v>
      </c>
      <c r="AC11">
        <v>7.2020951549541688E-3</v>
      </c>
      <c r="AD11">
        <v>5.1833260584897422E-4</v>
      </c>
      <c r="AE11">
        <v>6.5200785683107816E-3</v>
      </c>
      <c r="AF11">
        <v>4.392186817983413E-3</v>
      </c>
      <c r="AG11">
        <v>0</v>
      </c>
      <c r="AH11">
        <v>7.368507202095155E-2</v>
      </c>
      <c r="AI11">
        <v>9.4663902226102131E-3</v>
      </c>
      <c r="AJ11">
        <v>6.4927979048450459E-3</v>
      </c>
      <c r="AK11">
        <v>4.992361414229594E-3</v>
      </c>
      <c r="AL11">
        <v>2.9735923177651681E-3</v>
      </c>
      <c r="AM11">
        <v>4.2285028371890007E-3</v>
      </c>
      <c r="AN11">
        <v>1.0093845482322131E-2</v>
      </c>
      <c r="AO11">
        <v>5.1833260584897422E-4</v>
      </c>
      <c r="AP11">
        <v>3.2736796158882582E-3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3.246398952422523E-3</v>
      </c>
      <c r="AW11">
        <v>4.3103448275862068E-3</v>
      </c>
      <c r="AX11">
        <v>0</v>
      </c>
      <c r="AY11">
        <v>1.0912265386294194E-4</v>
      </c>
      <c r="AZ11">
        <v>5.7289393278044522E-4</v>
      </c>
      <c r="BA11">
        <v>0</v>
      </c>
      <c r="BB11">
        <v>0</v>
      </c>
      <c r="BC11">
        <v>0</v>
      </c>
      <c r="BD11">
        <v>2.0460497599301616E-3</v>
      </c>
      <c r="BE11">
        <v>7.6931470973374072E-3</v>
      </c>
      <c r="BF11">
        <v>8.4024443474465301E-3</v>
      </c>
      <c r="BG11">
        <v>0</v>
      </c>
      <c r="BH11">
        <v>3.5464862505456133E-4</v>
      </c>
      <c r="BI11">
        <v>8.9207769532955034E-3</v>
      </c>
      <c r="BJ11">
        <v>3.8192928852029683E-4</v>
      </c>
      <c r="BK11">
        <v>0</v>
      </c>
      <c r="BL11">
        <v>0</v>
      </c>
      <c r="BM11">
        <v>0</v>
      </c>
      <c r="BN11">
        <v>2.6189436927106066E-3</v>
      </c>
      <c r="BO11">
        <v>0</v>
      </c>
      <c r="BP11">
        <v>3.0008729812309033E-4</v>
      </c>
      <c r="BQ11">
        <v>1.9096464426014841E-4</v>
      </c>
      <c r="BR11">
        <v>2.5371017023134001E-3</v>
      </c>
      <c r="BS11">
        <v>0</v>
      </c>
      <c r="BT11">
        <v>0</v>
      </c>
      <c r="BU11">
        <v>0</v>
      </c>
      <c r="BV11">
        <v>0</v>
      </c>
      <c r="BW11">
        <v>1.6641204714098648E-3</v>
      </c>
      <c r="BX11">
        <v>1.9642077695329551E-3</v>
      </c>
      <c r="BY11">
        <v>6.5473592317765166E-4</v>
      </c>
      <c r="BZ11">
        <v>7.0929725010912266E-4</v>
      </c>
      <c r="CA11">
        <v>4.6377127891750327E-4</v>
      </c>
      <c r="CB11">
        <v>0</v>
      </c>
      <c r="CC11">
        <v>0</v>
      </c>
      <c r="CD11">
        <v>0</v>
      </c>
      <c r="CE11">
        <v>0</v>
      </c>
      <c r="CF11">
        <v>7.7067874290702748E-2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4.6377127891750327E-4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1.0639458751636839E-3</v>
      </c>
      <c r="DA11">
        <v>9.2754255783500654E-4</v>
      </c>
      <c r="DB11">
        <v>0</v>
      </c>
      <c r="DC11">
        <v>0</v>
      </c>
      <c r="DD11">
        <v>6.2745525971191621E-4</v>
      </c>
      <c r="DE11">
        <v>0</v>
      </c>
      <c r="DF11">
        <v>9.5482322130074199E-4</v>
      </c>
    </row>
    <row r="12" spans="1:110" x14ac:dyDescent="0.25">
      <c r="A12" t="s">
        <v>114</v>
      </c>
      <c r="B12" t="str">
        <f t="shared" si="3"/>
        <v>VDMT030</v>
      </c>
      <c r="C12" t="s">
        <v>103</v>
      </c>
      <c r="D12">
        <v>1</v>
      </c>
      <c r="E12">
        <v>47.625999999999998</v>
      </c>
      <c r="F12" t="str">
        <f t="shared" si="0"/>
        <v>1</v>
      </c>
      <c r="G12">
        <v>38.959000000000003</v>
      </c>
      <c r="H12" t="str">
        <f t="shared" si="1"/>
        <v>1</v>
      </c>
      <c r="I12">
        <v>-0.18198043085709475</v>
      </c>
      <c r="J12" t="str">
        <f t="shared" si="2"/>
        <v>-1</v>
      </c>
      <c r="K12">
        <v>2.3053475777573912E-2</v>
      </c>
      <c r="L12">
        <v>4.9125506791749284E-2</v>
      </c>
      <c r="M12">
        <v>5.7027019028735464E-2</v>
      </c>
      <c r="N12">
        <v>0.13314196087715663</v>
      </c>
      <c r="O12">
        <v>1.2547719807049214E-2</v>
      </c>
      <c r="P12">
        <v>1.7223521055902458E-2</v>
      </c>
      <c r="Q12">
        <v>1.0653724364475748E-2</v>
      </c>
      <c r="R12">
        <v>4.2762865851854043E-2</v>
      </c>
      <c r="S12">
        <v>0.17646710662602469</v>
      </c>
      <c r="T12">
        <v>2.3556568317007486E-2</v>
      </c>
      <c r="U12">
        <v>1.7460270486224143E-3</v>
      </c>
      <c r="V12">
        <v>6.2235506495812491E-2</v>
      </c>
      <c r="W12">
        <v>6.8657334793288151E-3</v>
      </c>
      <c r="X12">
        <v>5.1818531561658429E-2</v>
      </c>
      <c r="Y12">
        <v>2.580568790506348E-2</v>
      </c>
      <c r="Z12">
        <v>1.3642685922287E-2</v>
      </c>
      <c r="AA12">
        <v>3.6341037554378383E-2</v>
      </c>
      <c r="AB12">
        <v>4.5278328549021932E-3</v>
      </c>
      <c r="AC12">
        <v>4.2910834245805099E-3</v>
      </c>
      <c r="AD12">
        <v>1.9857358468231185E-2</v>
      </c>
      <c r="AE12">
        <v>1.0061850788671541E-3</v>
      </c>
      <c r="AF12">
        <v>2.9919209256902727E-2</v>
      </c>
      <c r="AG12">
        <v>5.0309253943357703E-4</v>
      </c>
      <c r="AH12">
        <v>4.083927673049037E-2</v>
      </c>
      <c r="AI12">
        <v>8.9372909946435434E-3</v>
      </c>
      <c r="AJ12">
        <v>1.1156816903909326E-2</v>
      </c>
      <c r="AK12">
        <v>8.3158237400491261E-3</v>
      </c>
      <c r="AL12">
        <v>1.5980586546713621E-3</v>
      </c>
      <c r="AM12">
        <v>0</v>
      </c>
      <c r="AN12">
        <v>4.6166138912728241E-3</v>
      </c>
      <c r="AO12">
        <v>1.2725281879790477E-3</v>
      </c>
      <c r="AP12">
        <v>3.7583972063567222E-3</v>
      </c>
      <c r="AQ12">
        <v>1.7637832558965404E-2</v>
      </c>
      <c r="AR12">
        <v>3.7583972063567222E-3</v>
      </c>
      <c r="AS12">
        <v>2.0715575153147287E-3</v>
      </c>
      <c r="AT12">
        <v>8.9076973158533339E-3</v>
      </c>
      <c r="AU12">
        <v>1.1837471516084164E-2</v>
      </c>
      <c r="AV12">
        <v>0</v>
      </c>
      <c r="AW12">
        <v>0</v>
      </c>
      <c r="AX12">
        <v>1.8496049243881506E-2</v>
      </c>
      <c r="AY12">
        <v>4.4390518185315615E-4</v>
      </c>
      <c r="AZ12">
        <v>0</v>
      </c>
      <c r="BA12">
        <v>0</v>
      </c>
      <c r="BB12">
        <v>7.1024829096504982E-4</v>
      </c>
      <c r="BC12">
        <v>0</v>
      </c>
      <c r="BD12">
        <v>4.1431150306294574E-4</v>
      </c>
      <c r="BE12">
        <v>4.4390518185315615E-4</v>
      </c>
      <c r="BF12">
        <v>3.9359592790979845E-3</v>
      </c>
      <c r="BG12">
        <v>0</v>
      </c>
      <c r="BH12">
        <v>0</v>
      </c>
      <c r="BI12">
        <v>0</v>
      </c>
      <c r="BJ12">
        <v>5.6227989701399786E-4</v>
      </c>
      <c r="BK12">
        <v>0</v>
      </c>
      <c r="BL12">
        <v>8.5821668491610189E-4</v>
      </c>
      <c r="BM12">
        <v>0</v>
      </c>
      <c r="BN12">
        <v>0</v>
      </c>
      <c r="BO12">
        <v>6.9841081944896572E-3</v>
      </c>
      <c r="BP12">
        <v>0</v>
      </c>
      <c r="BQ12">
        <v>0</v>
      </c>
      <c r="BR12">
        <v>0</v>
      </c>
      <c r="BS12">
        <v>2.6634310911189372E-4</v>
      </c>
      <c r="BT12">
        <v>3.1369299517623036E-3</v>
      </c>
      <c r="BU12">
        <v>5.7707673640910303E-3</v>
      </c>
      <c r="BV12">
        <v>0</v>
      </c>
      <c r="BW12">
        <v>0</v>
      </c>
      <c r="BX12">
        <v>3.5512414548252492E-3</v>
      </c>
      <c r="BY12">
        <v>0</v>
      </c>
      <c r="BZ12">
        <v>0</v>
      </c>
      <c r="CA12">
        <v>1.6276523334615726E-3</v>
      </c>
      <c r="CB12">
        <v>0</v>
      </c>
      <c r="CC12">
        <v>0</v>
      </c>
      <c r="CD12">
        <v>9.4699772128673313E-4</v>
      </c>
      <c r="CE12">
        <v>0</v>
      </c>
      <c r="CF12">
        <v>0</v>
      </c>
      <c r="CG12">
        <v>0</v>
      </c>
      <c r="CH12">
        <v>6.3626409398952382E-3</v>
      </c>
      <c r="CI12">
        <v>0</v>
      </c>
      <c r="CJ12">
        <v>0</v>
      </c>
      <c r="CK12">
        <v>0</v>
      </c>
      <c r="CL12">
        <v>1.3909029031398893E-3</v>
      </c>
      <c r="CM12">
        <v>6.806546121748394E-4</v>
      </c>
      <c r="CN12">
        <v>0</v>
      </c>
      <c r="CO12">
        <v>0</v>
      </c>
      <c r="CP12">
        <v>0</v>
      </c>
      <c r="CQ12">
        <v>0</v>
      </c>
      <c r="CR12">
        <v>2.9593678790210414E-4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</row>
    <row r="13" spans="1:110" x14ac:dyDescent="0.25">
      <c r="A13" t="s">
        <v>115</v>
      </c>
      <c r="B13" t="str">
        <f t="shared" si="3"/>
        <v>VDMT031</v>
      </c>
      <c r="C13" t="s">
        <v>103</v>
      </c>
      <c r="D13">
        <v>1</v>
      </c>
      <c r="E13">
        <v>40.311</v>
      </c>
      <c r="F13" t="str">
        <f t="shared" si="0"/>
        <v>1</v>
      </c>
      <c r="G13">
        <v>43.814</v>
      </c>
      <c r="H13" t="str">
        <f t="shared" si="1"/>
        <v>1</v>
      </c>
      <c r="I13">
        <v>8.6899357495472701E-2</v>
      </c>
      <c r="J13" t="str">
        <f t="shared" si="2"/>
        <v>1</v>
      </c>
      <c r="K13">
        <v>3.4767078434290818E-2</v>
      </c>
      <c r="L13">
        <v>6.1586545616907275E-2</v>
      </c>
      <c r="M13">
        <v>0.1463015329662152</v>
      </c>
      <c r="N13">
        <v>9.47760083345736E-2</v>
      </c>
      <c r="O13">
        <v>1.1221908022027088E-2</v>
      </c>
      <c r="P13">
        <v>9.5252269682988538E-3</v>
      </c>
      <c r="Q13">
        <v>1.0388450662300937E-2</v>
      </c>
      <c r="R13">
        <v>2.5003720791784492E-2</v>
      </c>
      <c r="S13">
        <v>3.6940020836433995E-2</v>
      </c>
      <c r="T13">
        <v>5.3579401696681058E-4</v>
      </c>
      <c r="U13">
        <v>4.9114451555290969E-3</v>
      </c>
      <c r="V13">
        <v>7.7392469117428192E-4</v>
      </c>
      <c r="W13">
        <v>1.5180830480726298E-3</v>
      </c>
      <c r="X13">
        <v>2.3515404077987797E-2</v>
      </c>
      <c r="Y13">
        <v>1.0299151659473135E-2</v>
      </c>
      <c r="Z13">
        <v>1.101354368209555E-3</v>
      </c>
      <c r="AA13">
        <v>8.929900282780176E-4</v>
      </c>
      <c r="AB13">
        <v>5.7449025152552461E-3</v>
      </c>
      <c r="AC13">
        <v>6.0127995237386515E-3</v>
      </c>
      <c r="AD13">
        <v>7.7392469117428192E-4</v>
      </c>
      <c r="AE13">
        <v>4.6733144813216254E-3</v>
      </c>
      <c r="AF13">
        <v>4.5244828099419553E-3</v>
      </c>
      <c r="AG13">
        <v>9.5252269682988538E-4</v>
      </c>
      <c r="AH13">
        <v>1.1608870367614229E-3</v>
      </c>
      <c r="AI13">
        <v>3.3635957731805327E-3</v>
      </c>
      <c r="AJ13">
        <v>4.9114451555290969E-3</v>
      </c>
      <c r="AK13">
        <v>0</v>
      </c>
      <c r="AL13">
        <v>2.5003720791784492E-3</v>
      </c>
      <c r="AM13">
        <v>2.9766334275933918E-4</v>
      </c>
      <c r="AN13">
        <v>0</v>
      </c>
      <c r="AO13">
        <v>2.3813067420747134E-4</v>
      </c>
      <c r="AP13">
        <v>5.3579401696681058E-4</v>
      </c>
      <c r="AQ13">
        <v>8.2155082601577615E-3</v>
      </c>
      <c r="AR13">
        <v>2.2324750706950438E-3</v>
      </c>
      <c r="AS13">
        <v>3.5719601131120702E-4</v>
      </c>
      <c r="AT13">
        <v>3.1849977675249292E-3</v>
      </c>
      <c r="AU13">
        <v>2.2622414049709777E-3</v>
      </c>
      <c r="AV13">
        <v>0</v>
      </c>
      <c r="AW13">
        <v>7.4415835689834798E-4</v>
      </c>
      <c r="AX13">
        <v>0.42592647715433846</v>
      </c>
      <c r="AY13">
        <v>6.7867242149129339E-3</v>
      </c>
      <c r="AZ13">
        <v>0</v>
      </c>
      <c r="BA13">
        <v>0</v>
      </c>
      <c r="BB13">
        <v>7.1439202262241403E-4</v>
      </c>
      <c r="BC13">
        <v>5.0602768269087663E-4</v>
      </c>
      <c r="BD13">
        <v>0</v>
      </c>
      <c r="BE13">
        <v>0</v>
      </c>
      <c r="BF13">
        <v>4.40541747283822E-3</v>
      </c>
      <c r="BG13">
        <v>0</v>
      </c>
      <c r="BH13">
        <v>4.464950141390088E-4</v>
      </c>
      <c r="BI13">
        <v>5.7746688495311799E-3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1.52701294835541E-2</v>
      </c>
      <c r="BP13">
        <v>0</v>
      </c>
      <c r="BQ13">
        <v>0</v>
      </c>
      <c r="BR13">
        <v>0</v>
      </c>
      <c r="BS13">
        <v>0</v>
      </c>
      <c r="BT13">
        <v>5.0602768269087663E-4</v>
      </c>
      <c r="BU13">
        <v>0</v>
      </c>
      <c r="BV13">
        <v>0</v>
      </c>
      <c r="BW13">
        <v>5.9532668551867836E-4</v>
      </c>
      <c r="BX13">
        <v>0</v>
      </c>
      <c r="BY13">
        <v>4.7626134841494269E-4</v>
      </c>
      <c r="BZ13">
        <v>0</v>
      </c>
      <c r="CA13">
        <v>0</v>
      </c>
      <c r="CB13">
        <v>8.3345735972614971E-4</v>
      </c>
      <c r="CC13">
        <v>2.4706057449025154E-3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1.0418216996576871E-3</v>
      </c>
      <c r="CK13">
        <v>8.0369102545021576E-4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2.9766334275933918E-4</v>
      </c>
      <c r="CR13">
        <v>0</v>
      </c>
      <c r="CS13">
        <v>8.3345735972614971E-4</v>
      </c>
      <c r="CT13">
        <v>8.929900282780176E-4</v>
      </c>
      <c r="CU13">
        <v>0</v>
      </c>
      <c r="CV13">
        <v>2.3813067420747134E-4</v>
      </c>
      <c r="CW13">
        <v>7.1439202262241403E-4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</row>
    <row r="14" spans="1:110" x14ac:dyDescent="0.25">
      <c r="A14" t="s">
        <v>116</v>
      </c>
      <c r="B14" t="str">
        <f t="shared" si="3"/>
        <v>VDMT032</v>
      </c>
      <c r="C14" t="s">
        <v>103</v>
      </c>
      <c r="D14">
        <v>1</v>
      </c>
      <c r="E14">
        <v>30.12</v>
      </c>
      <c r="F14" t="str">
        <f t="shared" si="0"/>
        <v>0</v>
      </c>
      <c r="G14">
        <v>30.1</v>
      </c>
      <c r="H14" t="str">
        <f t="shared" si="1"/>
        <v>0</v>
      </c>
      <c r="I14">
        <v>-6.6401062416997258E-4</v>
      </c>
      <c r="J14" t="str">
        <f t="shared" si="2"/>
        <v>-1</v>
      </c>
      <c r="K14">
        <v>5.4143717589461141E-2</v>
      </c>
      <c r="L14">
        <v>0.2835378619512352</v>
      </c>
      <c r="M14">
        <v>2.0549489483686026E-2</v>
      </c>
      <c r="N14">
        <v>0.22443392276226368</v>
      </c>
      <c r="O14">
        <v>3.5108061970560763E-3</v>
      </c>
      <c r="P14">
        <v>2.9761329597062517E-2</v>
      </c>
      <c r="Q14">
        <v>2.3029600283441233E-2</v>
      </c>
      <c r="R14">
        <v>5.0310819080748539E-2</v>
      </c>
      <c r="S14">
        <v>1.1273230907978226E-3</v>
      </c>
      <c r="T14">
        <v>7.1504493187747606E-3</v>
      </c>
      <c r="U14">
        <v>3.3819692723934679E-3</v>
      </c>
      <c r="V14">
        <v>1.288369246626083E-3</v>
      </c>
      <c r="W14">
        <v>1.5299384803684736E-2</v>
      </c>
      <c r="X14">
        <v>1.6942055593132992E-2</v>
      </c>
      <c r="Y14">
        <v>3.736270815215641E-3</v>
      </c>
      <c r="Z14">
        <v>7.7302154797564979E-3</v>
      </c>
      <c r="AA14">
        <v>1.8037169452765163E-3</v>
      </c>
      <c r="AB14">
        <v>4.5672689792894641E-2</v>
      </c>
      <c r="AC14">
        <v>0</v>
      </c>
      <c r="AD14">
        <v>0</v>
      </c>
      <c r="AE14">
        <v>2.8988308049086869E-4</v>
      </c>
      <c r="AF14">
        <v>3.9295262022095529E-3</v>
      </c>
      <c r="AG14">
        <v>3.9617354333752056E-3</v>
      </c>
      <c r="AH14">
        <v>1.4816246336199954E-3</v>
      </c>
      <c r="AI14">
        <v>0</v>
      </c>
      <c r="AJ14">
        <v>6.0875446903082423E-3</v>
      </c>
      <c r="AK14">
        <v>0</v>
      </c>
      <c r="AL14">
        <v>8.8897478017199733E-3</v>
      </c>
      <c r="AM14">
        <v>5.0246400618417239E-3</v>
      </c>
      <c r="AN14">
        <v>3.1275163461848166E-2</v>
      </c>
      <c r="AO14">
        <v>0</v>
      </c>
      <c r="AP14">
        <v>5.0568492930073757E-3</v>
      </c>
      <c r="AQ14">
        <v>0</v>
      </c>
      <c r="AR14">
        <v>0</v>
      </c>
      <c r="AS14">
        <v>9.3406770380391024E-4</v>
      </c>
      <c r="AT14">
        <v>0</v>
      </c>
      <c r="AU14">
        <v>0</v>
      </c>
      <c r="AV14">
        <v>1.256160015460431E-3</v>
      </c>
      <c r="AW14">
        <v>0</v>
      </c>
      <c r="AX14">
        <v>0</v>
      </c>
      <c r="AY14">
        <v>6.2485908461365029E-3</v>
      </c>
      <c r="AZ14">
        <v>4.1227815892034654E-3</v>
      </c>
      <c r="BA14">
        <v>4.5092923631912907E-4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6.9894031629465008E-3</v>
      </c>
      <c r="BI14">
        <v>0</v>
      </c>
      <c r="BJ14">
        <v>4.7991754436821597E-3</v>
      </c>
      <c r="BK14">
        <v>0</v>
      </c>
      <c r="BL14">
        <v>0</v>
      </c>
      <c r="BM14">
        <v>0</v>
      </c>
      <c r="BN14">
        <v>6.3774277707991109E-3</v>
      </c>
      <c r="BO14">
        <v>0</v>
      </c>
      <c r="BP14">
        <v>2.8988308049086869E-4</v>
      </c>
      <c r="BQ14">
        <v>3.2531323477308595E-3</v>
      </c>
      <c r="BR14">
        <v>0</v>
      </c>
      <c r="BS14">
        <v>4.2902695912648565E-2</v>
      </c>
      <c r="BT14">
        <v>0</v>
      </c>
      <c r="BU14">
        <v>0</v>
      </c>
      <c r="BV14">
        <v>0</v>
      </c>
      <c r="BW14">
        <v>1.0049280123683448E-2</v>
      </c>
      <c r="BX14">
        <v>0</v>
      </c>
      <c r="BY14">
        <v>0</v>
      </c>
      <c r="BZ14">
        <v>1.0918929365156054E-2</v>
      </c>
      <c r="CA14">
        <v>0</v>
      </c>
      <c r="CB14">
        <v>5.9909169968112861E-3</v>
      </c>
      <c r="CC14">
        <v>0</v>
      </c>
      <c r="CD14">
        <v>0</v>
      </c>
      <c r="CE14">
        <v>3.4785969658904241E-3</v>
      </c>
      <c r="CF14">
        <v>5.4755692981608528E-4</v>
      </c>
      <c r="CG14">
        <v>4.3482462073630304E-3</v>
      </c>
      <c r="CH14">
        <v>0</v>
      </c>
      <c r="CI14">
        <v>0</v>
      </c>
      <c r="CJ14">
        <v>1.9003446387734725E-3</v>
      </c>
      <c r="CK14">
        <v>1.3849969401230392E-3</v>
      </c>
      <c r="CL14">
        <v>0</v>
      </c>
      <c r="CM14">
        <v>1.1595323219634748E-3</v>
      </c>
      <c r="CN14">
        <v>2.0936000257673849E-3</v>
      </c>
      <c r="CO14">
        <v>5.4755692981608528E-4</v>
      </c>
      <c r="CP14">
        <v>1.9325538699391245E-4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1.223950784294779E-3</v>
      </c>
      <c r="CW14">
        <v>0</v>
      </c>
      <c r="CX14">
        <v>0</v>
      </c>
      <c r="CY14">
        <v>0</v>
      </c>
      <c r="CZ14">
        <v>0</v>
      </c>
      <c r="DA14">
        <v>1.739298482945212E-3</v>
      </c>
      <c r="DB14">
        <v>0</v>
      </c>
      <c r="DC14">
        <v>0</v>
      </c>
      <c r="DD14">
        <v>0</v>
      </c>
      <c r="DE14">
        <v>0</v>
      </c>
      <c r="DF14">
        <v>1.0629046284665186E-3</v>
      </c>
    </row>
    <row r="15" spans="1:110" x14ac:dyDescent="0.25">
      <c r="A15" t="s">
        <v>117</v>
      </c>
      <c r="B15" t="str">
        <f t="shared" si="3"/>
        <v>VDMT033</v>
      </c>
      <c r="C15" t="s">
        <v>103</v>
      </c>
      <c r="D15">
        <v>1</v>
      </c>
      <c r="E15">
        <v>13.711</v>
      </c>
      <c r="F15" t="str">
        <f t="shared" si="0"/>
        <v>0</v>
      </c>
      <c r="G15">
        <v>17.341000000000001</v>
      </c>
      <c r="H15" t="str">
        <f t="shared" si="1"/>
        <v>0</v>
      </c>
      <c r="I15">
        <v>0.26475092991029103</v>
      </c>
      <c r="J15" t="str">
        <f t="shared" si="2"/>
        <v>1</v>
      </c>
      <c r="K15">
        <v>3.5579514824797841E-2</v>
      </c>
      <c r="L15">
        <v>1.2360415864458992E-2</v>
      </c>
      <c r="M15">
        <v>2.7993839045051983E-2</v>
      </c>
      <c r="N15">
        <v>0.10096264921062764</v>
      </c>
      <c r="O15">
        <v>4.5822102425876008E-3</v>
      </c>
      <c r="P15">
        <v>1.3554100885637273E-2</v>
      </c>
      <c r="Q15">
        <v>4.060454370427416E-2</v>
      </c>
      <c r="R15">
        <v>2.2410473623411628E-2</v>
      </c>
      <c r="S15">
        <v>1.5575664227955333E-2</v>
      </c>
      <c r="T15">
        <v>0.25972275702733921</v>
      </c>
      <c r="U15">
        <v>1.039661147477859E-3</v>
      </c>
      <c r="V15">
        <v>5.6218713900654605E-3</v>
      </c>
      <c r="W15">
        <v>5.005775895263766E-4</v>
      </c>
      <c r="X15">
        <v>2.74547554871005E-2</v>
      </c>
      <c r="Y15">
        <v>3.9160569888332691E-2</v>
      </c>
      <c r="Z15">
        <v>9.8190219484020017E-4</v>
      </c>
      <c r="AA15">
        <v>0.12857142857142856</v>
      </c>
      <c r="AB15">
        <v>1.0781671159029651E-3</v>
      </c>
      <c r="AC15">
        <v>1.9060454370427417E-3</v>
      </c>
      <c r="AD15">
        <v>1.1936850211782825E-3</v>
      </c>
      <c r="AE15">
        <v>4.2356565267616478E-4</v>
      </c>
      <c r="AF15">
        <v>1.6942626107046591E-3</v>
      </c>
      <c r="AG15">
        <v>4.8132460531382363E-4</v>
      </c>
      <c r="AH15">
        <v>1.9445514054678475E-3</v>
      </c>
      <c r="AI15">
        <v>9.2414324220254143E-4</v>
      </c>
      <c r="AJ15">
        <v>4.4281863688871775E-3</v>
      </c>
      <c r="AK15">
        <v>8.6638428956488259E-4</v>
      </c>
      <c r="AL15">
        <v>0</v>
      </c>
      <c r="AM15">
        <v>0</v>
      </c>
      <c r="AN15">
        <v>7.1236041586445896E-4</v>
      </c>
      <c r="AO15">
        <v>1.3169041201386214E-2</v>
      </c>
      <c r="AP15">
        <v>0</v>
      </c>
      <c r="AQ15">
        <v>6.7577974586060839E-3</v>
      </c>
      <c r="AR15">
        <v>2.5221409318444358E-3</v>
      </c>
      <c r="AS15">
        <v>4.9383904505198306E-2</v>
      </c>
      <c r="AT15">
        <v>6.353484790142472E-4</v>
      </c>
      <c r="AU15">
        <v>1.1936850211782825E-3</v>
      </c>
      <c r="AV15">
        <v>2.6954177897574127E-4</v>
      </c>
      <c r="AW15">
        <v>5.005775895263766E-4</v>
      </c>
      <c r="AX15">
        <v>8.6638428956488259E-4</v>
      </c>
      <c r="AY15">
        <v>7.7011936850211781E-4</v>
      </c>
      <c r="AZ15">
        <v>1.0974201001155179E-3</v>
      </c>
      <c r="BA15">
        <v>1.3284559106661533E-3</v>
      </c>
      <c r="BB15">
        <v>0</v>
      </c>
      <c r="BC15">
        <v>7.8552175587216014E-3</v>
      </c>
      <c r="BD15">
        <v>0</v>
      </c>
      <c r="BE15">
        <v>1.5979976896418945E-3</v>
      </c>
      <c r="BF15">
        <v>0</v>
      </c>
      <c r="BG15">
        <v>0</v>
      </c>
      <c r="BH15">
        <v>0</v>
      </c>
      <c r="BI15">
        <v>2.3103581055063534E-3</v>
      </c>
      <c r="BJ15">
        <v>2.1178282633808239E-4</v>
      </c>
      <c r="BK15">
        <v>1.3862148633038121E-3</v>
      </c>
      <c r="BL15">
        <v>0</v>
      </c>
      <c r="BM15">
        <v>1.3092029264536002E-3</v>
      </c>
      <c r="BN15">
        <v>7.8937235271467072E-4</v>
      </c>
      <c r="BO15">
        <v>3.850596842510589E-4</v>
      </c>
      <c r="BP15">
        <v>0</v>
      </c>
      <c r="BQ15">
        <v>0</v>
      </c>
      <c r="BR15">
        <v>0</v>
      </c>
      <c r="BS15">
        <v>0</v>
      </c>
      <c r="BT15">
        <v>5.1983057373892951E-4</v>
      </c>
      <c r="BU15">
        <v>1.9252984212552945E-4</v>
      </c>
      <c r="BV15">
        <v>7.508663842895649E-4</v>
      </c>
      <c r="BW15">
        <v>4.2356565267616478E-4</v>
      </c>
      <c r="BX15">
        <v>9.8190219484020017E-4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3.831343858298036E-3</v>
      </c>
      <c r="CE15">
        <v>0</v>
      </c>
      <c r="CF15">
        <v>0</v>
      </c>
      <c r="CG15">
        <v>1.9252984212552945E-4</v>
      </c>
      <c r="CH15">
        <v>1.5402387370042357E-4</v>
      </c>
      <c r="CI15">
        <v>5.3908355795148253E-4</v>
      </c>
      <c r="CJ15">
        <v>1.058914131690412E-3</v>
      </c>
      <c r="CK15">
        <v>0</v>
      </c>
      <c r="CL15">
        <v>0</v>
      </c>
      <c r="CM15">
        <v>0</v>
      </c>
      <c r="CN15">
        <v>0</v>
      </c>
      <c r="CO15">
        <v>2.3103581055063536E-4</v>
      </c>
      <c r="CP15">
        <v>0</v>
      </c>
      <c r="CQ15">
        <v>7.508663842895649E-4</v>
      </c>
      <c r="CR15">
        <v>9.6264921062764726E-5</v>
      </c>
      <c r="CS15">
        <v>0</v>
      </c>
      <c r="CT15">
        <v>0</v>
      </c>
      <c r="CU15">
        <v>9.6264921062764726E-5</v>
      </c>
      <c r="CV15">
        <v>1.1936850211782825E-3</v>
      </c>
      <c r="CW15">
        <v>7.7011936850211781E-4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</row>
    <row r="16" spans="1:110" x14ac:dyDescent="0.25">
      <c r="A16" t="s">
        <v>118</v>
      </c>
      <c r="B16" t="str">
        <f t="shared" si="3"/>
        <v>VDMT034</v>
      </c>
      <c r="C16" t="s">
        <v>103</v>
      </c>
      <c r="D16">
        <v>1</v>
      </c>
      <c r="E16">
        <v>43.87</v>
      </c>
      <c r="F16" t="str">
        <f t="shared" si="0"/>
        <v>1</v>
      </c>
      <c r="G16">
        <v>48.481000000000002</v>
      </c>
      <c r="H16" t="str">
        <f t="shared" si="1"/>
        <v>1</v>
      </c>
      <c r="I16">
        <v>0.1051059949851836</v>
      </c>
      <c r="J16" t="str">
        <f t="shared" si="2"/>
        <v>1</v>
      </c>
      <c r="K16">
        <v>4.336638815808494E-2</v>
      </c>
      <c r="L16">
        <v>7.7221081846829923E-2</v>
      </c>
      <c r="M16">
        <v>7.7799300355604381E-2</v>
      </c>
      <c r="N16">
        <v>9.7921304460955802E-2</v>
      </c>
      <c r="O16">
        <v>2.0815866315880772E-2</v>
      </c>
      <c r="P16">
        <v>1.9167943565873542E-2</v>
      </c>
      <c r="Q16">
        <v>3.2640434820318601E-2</v>
      </c>
      <c r="R16">
        <v>1.4889126600942496E-2</v>
      </c>
      <c r="S16">
        <v>6.2996906530978058E-2</v>
      </c>
      <c r="T16">
        <v>0.16834831882968573</v>
      </c>
      <c r="U16">
        <v>1.7057446008846744E-3</v>
      </c>
      <c r="V16">
        <v>1.6276851022001215E-2</v>
      </c>
      <c r="W16">
        <v>9.3382289167076235E-3</v>
      </c>
      <c r="X16">
        <v>1.7577842666743764E-2</v>
      </c>
      <c r="Y16">
        <v>1.1766746653560381E-2</v>
      </c>
      <c r="Z16">
        <v>2.9778253201884993E-3</v>
      </c>
      <c r="AA16">
        <v>2.7176269912399897E-3</v>
      </c>
      <c r="AB16">
        <v>0</v>
      </c>
      <c r="AC16">
        <v>0</v>
      </c>
      <c r="AD16">
        <v>4.8281245482667901E-3</v>
      </c>
      <c r="AE16">
        <v>3.238023649137009E-2</v>
      </c>
      <c r="AF16">
        <v>9.135852438636561E-3</v>
      </c>
      <c r="AG16">
        <v>6.0712943421318915E-4</v>
      </c>
      <c r="AH16">
        <v>0.1117118158952268</v>
      </c>
      <c r="AI16">
        <v>1.2605163491283357E-2</v>
      </c>
      <c r="AJ16">
        <v>2.9778253201884993E-3</v>
      </c>
      <c r="AK16">
        <v>1.7866951921130997E-2</v>
      </c>
      <c r="AL16">
        <v>0</v>
      </c>
      <c r="AM16">
        <v>4.7413917719506199E-3</v>
      </c>
      <c r="AN16">
        <v>1.5322790482523345E-3</v>
      </c>
      <c r="AO16">
        <v>6.0134724912544449E-3</v>
      </c>
      <c r="AP16">
        <v>0</v>
      </c>
      <c r="AQ16">
        <v>1.5033681228136112E-3</v>
      </c>
      <c r="AR16">
        <v>2.5123594206250544E-2</v>
      </c>
      <c r="AS16">
        <v>1.026337853074677E-2</v>
      </c>
      <c r="AT16">
        <v>9.135852438636561E-3</v>
      </c>
      <c r="AU16">
        <v>9.3960507675850697E-3</v>
      </c>
      <c r="AV16">
        <v>0</v>
      </c>
      <c r="AW16">
        <v>7.0542658070484833E-3</v>
      </c>
      <c r="AX16">
        <v>0</v>
      </c>
      <c r="AY16">
        <v>0</v>
      </c>
      <c r="AZ16">
        <v>1.8329526728150566E-2</v>
      </c>
      <c r="BA16">
        <v>0</v>
      </c>
      <c r="BB16">
        <v>9.2514961403914538E-4</v>
      </c>
      <c r="BC16">
        <v>0</v>
      </c>
      <c r="BD16">
        <v>0</v>
      </c>
      <c r="BE16">
        <v>1.2142588684263783E-3</v>
      </c>
      <c r="BF16">
        <v>1.2142588684263783E-3</v>
      </c>
      <c r="BG16">
        <v>6.9386221052935909E-4</v>
      </c>
      <c r="BH16">
        <v>0</v>
      </c>
      <c r="BI16">
        <v>0</v>
      </c>
      <c r="BJ16">
        <v>0</v>
      </c>
      <c r="BK16">
        <v>0</v>
      </c>
      <c r="BL16">
        <v>1.3877244210587182E-3</v>
      </c>
      <c r="BM16">
        <v>0</v>
      </c>
      <c r="BN16">
        <v>0</v>
      </c>
      <c r="BO16">
        <v>0</v>
      </c>
      <c r="BP16">
        <v>3.758420307034028E-4</v>
      </c>
      <c r="BQ16">
        <v>1.1275260921102084E-3</v>
      </c>
      <c r="BR16">
        <v>0</v>
      </c>
      <c r="BS16">
        <v>1.0986151666714853E-3</v>
      </c>
      <c r="BT16">
        <v>6.504958223712741E-3</v>
      </c>
      <c r="BU16">
        <v>0</v>
      </c>
      <c r="BV16">
        <v>0</v>
      </c>
      <c r="BW16">
        <v>0</v>
      </c>
      <c r="BX16">
        <v>1.4455462719361646E-3</v>
      </c>
      <c r="BY16">
        <v>1.8213883026395674E-3</v>
      </c>
      <c r="BZ16">
        <v>0</v>
      </c>
      <c r="CA16">
        <v>1.5033681228136112E-3</v>
      </c>
      <c r="CB16">
        <v>1.7924773772008441E-3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8.3841683772297555E-4</v>
      </c>
      <c r="CL16">
        <v>0</v>
      </c>
      <c r="CM16">
        <v>4.6257480701957269E-4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8.3841683772297555E-4</v>
      </c>
      <c r="CY16">
        <v>0</v>
      </c>
      <c r="CZ16">
        <v>0</v>
      </c>
      <c r="DA16">
        <v>1.3009916447425482E-3</v>
      </c>
      <c r="DB16">
        <v>0</v>
      </c>
      <c r="DC16">
        <v>0</v>
      </c>
      <c r="DD16">
        <v>0</v>
      </c>
      <c r="DE16">
        <v>0</v>
      </c>
      <c r="DF16">
        <v>8.3841683772297555E-4</v>
      </c>
    </row>
    <row r="17" spans="1:110" x14ac:dyDescent="0.25">
      <c r="A17" t="s">
        <v>119</v>
      </c>
      <c r="B17" t="str">
        <f t="shared" si="3"/>
        <v>VDMT036</v>
      </c>
      <c r="C17" t="s">
        <v>103</v>
      </c>
      <c r="D17">
        <v>1</v>
      </c>
      <c r="E17">
        <v>53.423000000000002</v>
      </c>
      <c r="F17" t="str">
        <f t="shared" si="0"/>
        <v>1</v>
      </c>
      <c r="G17">
        <v>32.156999999999996</v>
      </c>
      <c r="H17" t="str">
        <f t="shared" si="1"/>
        <v>0</v>
      </c>
      <c r="I17">
        <v>-0.39806824775845617</v>
      </c>
      <c r="J17" t="str">
        <f t="shared" si="2"/>
        <v>-1</v>
      </c>
      <c r="K17">
        <v>8.2078287995169891E-2</v>
      </c>
      <c r="L17">
        <v>3.3877838526817161E-3</v>
      </c>
      <c r="M17">
        <v>8.2078287995169891E-2</v>
      </c>
      <c r="N17">
        <v>0.2509643444135109</v>
      </c>
      <c r="O17">
        <v>9.0899942977895557E-3</v>
      </c>
      <c r="P17">
        <v>2.7269982893368665E-2</v>
      </c>
      <c r="Q17">
        <v>3.793647066715862E-2</v>
      </c>
      <c r="R17">
        <v>5.9235903800355552E-2</v>
      </c>
      <c r="S17">
        <v>1.2544862979237245E-2</v>
      </c>
      <c r="T17">
        <v>1.9119176198302754E-3</v>
      </c>
      <c r="U17">
        <v>1.7006004092174554E-2</v>
      </c>
      <c r="V17">
        <v>0</v>
      </c>
      <c r="W17">
        <v>4.6959380136182204E-4</v>
      </c>
      <c r="X17">
        <v>3.736624962264784E-2</v>
      </c>
      <c r="Y17">
        <v>3.723207996511589E-3</v>
      </c>
      <c r="Z17">
        <v>2.0796296917452118E-3</v>
      </c>
      <c r="AA17">
        <v>0.21866299936269412</v>
      </c>
      <c r="AB17">
        <v>5.0313621574480934E-4</v>
      </c>
      <c r="AC17">
        <v>6.037634588937712E-3</v>
      </c>
      <c r="AD17">
        <v>4.5953107704692587E-3</v>
      </c>
      <c r="AE17">
        <v>2.1869654177707712E-2</v>
      </c>
      <c r="AF17">
        <v>1.3785932311407775E-2</v>
      </c>
      <c r="AG17">
        <v>6.876194948512394E-3</v>
      </c>
      <c r="AH17">
        <v>5.2997014725119918E-3</v>
      </c>
      <c r="AI17">
        <v>1.0431690873109046E-2</v>
      </c>
      <c r="AJ17">
        <v>3.3542414382987289E-3</v>
      </c>
      <c r="AK17">
        <v>3.5890383389796396E-3</v>
      </c>
      <c r="AL17">
        <v>6.7084828765974578E-4</v>
      </c>
      <c r="AM17">
        <v>0</v>
      </c>
      <c r="AN17">
        <v>0</v>
      </c>
      <c r="AO17">
        <v>0</v>
      </c>
      <c r="AP17">
        <v>4.1592593834904237E-3</v>
      </c>
      <c r="AQ17">
        <v>0</v>
      </c>
      <c r="AR17">
        <v>0</v>
      </c>
      <c r="AS17">
        <v>0</v>
      </c>
      <c r="AT17">
        <v>4.0250897259584747E-3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3.0188172944688559E-4</v>
      </c>
      <c r="BB17">
        <v>2.582765907490021E-3</v>
      </c>
      <c r="BC17">
        <v>0</v>
      </c>
      <c r="BD17">
        <v>1.1739845034045551E-3</v>
      </c>
      <c r="BE17">
        <v>8.0501794519169487E-4</v>
      </c>
      <c r="BF17">
        <v>7.278703921108241E-3</v>
      </c>
      <c r="BG17">
        <v>1.1404420890215679E-3</v>
      </c>
      <c r="BH17">
        <v>0</v>
      </c>
      <c r="BI17">
        <v>1.4188441284003622E-2</v>
      </c>
      <c r="BJ17">
        <v>0</v>
      </c>
      <c r="BK17">
        <v>8.3856035957468223E-4</v>
      </c>
      <c r="BL17">
        <v>0</v>
      </c>
      <c r="BM17">
        <v>1.3752389897024788E-3</v>
      </c>
      <c r="BN17">
        <v>1.7073088920940529E-2</v>
      </c>
      <c r="BO17">
        <v>0</v>
      </c>
      <c r="BP17">
        <v>5.7022104451078393E-4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4.6959380136182204E-4</v>
      </c>
      <c r="BW17">
        <v>2.0125448629792373E-3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6.3730587327675843E-4</v>
      </c>
      <c r="CF17">
        <v>0</v>
      </c>
      <c r="CG17">
        <v>3.9244624828095129E-3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1.3416965753194915E-4</v>
      </c>
      <c r="CQ17">
        <v>0</v>
      </c>
      <c r="CR17">
        <v>0</v>
      </c>
      <c r="CS17">
        <v>1.2746117465535169E-3</v>
      </c>
      <c r="CT17">
        <v>0</v>
      </c>
      <c r="CU17">
        <v>0</v>
      </c>
      <c r="CV17">
        <v>7.0439070204273303E-4</v>
      </c>
      <c r="CW17">
        <v>0</v>
      </c>
      <c r="CX17">
        <v>6.6749404622144706E-3</v>
      </c>
      <c r="CY17">
        <v>0</v>
      </c>
      <c r="CZ17">
        <v>0</v>
      </c>
      <c r="DA17">
        <v>3.6896655821286014E-4</v>
      </c>
      <c r="DB17">
        <v>0</v>
      </c>
      <c r="DC17">
        <v>0</v>
      </c>
      <c r="DD17">
        <v>0</v>
      </c>
      <c r="DE17">
        <v>0</v>
      </c>
      <c r="DF17">
        <v>0</v>
      </c>
    </row>
    <row r="18" spans="1:110" x14ac:dyDescent="0.25">
      <c r="A18" t="s">
        <v>120</v>
      </c>
      <c r="B18" t="str">
        <f t="shared" si="3"/>
        <v>VDMT037</v>
      </c>
      <c r="C18" t="s">
        <v>103</v>
      </c>
      <c r="D18">
        <v>1</v>
      </c>
      <c r="E18">
        <v>35.125999999999998</v>
      </c>
      <c r="F18" t="str">
        <f t="shared" si="0"/>
        <v>0</v>
      </c>
      <c r="G18">
        <v>35.770000000000003</v>
      </c>
      <c r="H18" t="str">
        <f t="shared" si="1"/>
        <v>1</v>
      </c>
      <c r="I18">
        <v>1.8333997608609164E-2</v>
      </c>
      <c r="J18" t="str">
        <f t="shared" si="2"/>
        <v>1</v>
      </c>
      <c r="K18">
        <v>6.2395691093915948E-2</v>
      </c>
      <c r="L18">
        <v>0.14474283113336367</v>
      </c>
      <c r="M18">
        <v>0.10408132301623425</v>
      </c>
      <c r="N18">
        <v>0.11709148839326354</v>
      </c>
      <c r="O18">
        <v>1.2896373843119405E-2</v>
      </c>
      <c r="P18">
        <v>2.3099681383705051E-2</v>
      </c>
      <c r="Q18">
        <v>1.0317099074495524E-2</v>
      </c>
      <c r="R18">
        <v>2.9547868305264756E-2</v>
      </c>
      <c r="S18">
        <v>0.12661204673038992</v>
      </c>
      <c r="T18">
        <v>5.378546502806858E-2</v>
      </c>
      <c r="U18">
        <v>8.4964345319374912E-3</v>
      </c>
      <c r="V18">
        <v>8.7240175997572447E-4</v>
      </c>
      <c r="W18">
        <v>4.1723562433621606E-3</v>
      </c>
      <c r="X18">
        <v>0</v>
      </c>
      <c r="Y18">
        <v>1.0923987255348202E-2</v>
      </c>
      <c r="Z18">
        <v>5.5378546502806861E-3</v>
      </c>
      <c r="AA18">
        <v>1.3654984069185253E-2</v>
      </c>
      <c r="AB18">
        <v>2.9965103929600972E-3</v>
      </c>
      <c r="AC18">
        <v>4.5895918676983763E-3</v>
      </c>
      <c r="AD18">
        <v>1.5930814747382794E-3</v>
      </c>
      <c r="AE18">
        <v>0</v>
      </c>
      <c r="AF18">
        <v>2.7689273251403431E-3</v>
      </c>
      <c r="AG18">
        <v>3.4137460172963133E-3</v>
      </c>
      <c r="AH18">
        <v>4.4644211803975119E-2</v>
      </c>
      <c r="AI18">
        <v>4.5137308450917922E-3</v>
      </c>
      <c r="AJ18">
        <v>9.217114246700046E-3</v>
      </c>
      <c r="AK18">
        <v>8.8378091336671211E-3</v>
      </c>
      <c r="AL18">
        <v>7.813685328478228E-3</v>
      </c>
      <c r="AM18">
        <v>1.7182521620391442E-2</v>
      </c>
      <c r="AN18">
        <v>7.4723107267485964E-3</v>
      </c>
      <c r="AO18">
        <v>3.4137460172963132E-4</v>
      </c>
      <c r="AP18">
        <v>9.4826278258230924E-4</v>
      </c>
      <c r="AQ18">
        <v>0</v>
      </c>
      <c r="AR18">
        <v>6.70990744955242E-2</v>
      </c>
      <c r="AS18">
        <v>1.1492944924897587E-2</v>
      </c>
      <c r="AT18">
        <v>0</v>
      </c>
      <c r="AU18">
        <v>0</v>
      </c>
      <c r="AV18">
        <v>1.2479138218783188E-2</v>
      </c>
      <c r="AW18">
        <v>0</v>
      </c>
      <c r="AX18">
        <v>2.2379001668942499E-3</v>
      </c>
      <c r="AY18">
        <v>5.6137156728872702E-3</v>
      </c>
      <c r="AZ18">
        <v>1.2706721286602943E-2</v>
      </c>
      <c r="BA18">
        <v>3.4137460172963132E-4</v>
      </c>
      <c r="BB18">
        <v>9.1033227127901685E-4</v>
      </c>
      <c r="BC18">
        <v>6.0688818085267787E-4</v>
      </c>
      <c r="BD18">
        <v>1.6689424973448642E-3</v>
      </c>
      <c r="BE18">
        <v>1.8206645425580337E-3</v>
      </c>
      <c r="BF18">
        <v>0</v>
      </c>
      <c r="BG18">
        <v>5.310271582460932E-4</v>
      </c>
      <c r="BH18">
        <v>9.4826278258230924E-4</v>
      </c>
      <c r="BI18">
        <v>0</v>
      </c>
      <c r="BJ18">
        <v>8.7240175997572447E-4</v>
      </c>
      <c r="BK18">
        <v>0</v>
      </c>
      <c r="BL18">
        <v>0</v>
      </c>
      <c r="BM18">
        <v>3.0344409042633893E-4</v>
      </c>
      <c r="BN18">
        <v>2.3896222121074194E-3</v>
      </c>
      <c r="BO18">
        <v>7.5861022606584733E-5</v>
      </c>
      <c r="BP18">
        <v>8.7240175997572447E-4</v>
      </c>
      <c r="BQ18">
        <v>7.5861022606584741E-4</v>
      </c>
      <c r="BR18">
        <v>3.4516765285996054E-3</v>
      </c>
      <c r="BS18">
        <v>2.6172052799271735E-3</v>
      </c>
      <c r="BT18">
        <v>0</v>
      </c>
      <c r="BU18">
        <v>0</v>
      </c>
      <c r="BV18">
        <v>0</v>
      </c>
      <c r="BW18">
        <v>0</v>
      </c>
      <c r="BX18">
        <v>1.0241238051888939E-3</v>
      </c>
      <c r="BY18">
        <v>2.2758306781975421E-4</v>
      </c>
      <c r="BZ18">
        <v>1.0241238051888939E-3</v>
      </c>
      <c r="CA18">
        <v>6.4481869215597025E-4</v>
      </c>
      <c r="CB18">
        <v>1.137915339098771E-3</v>
      </c>
      <c r="CC18">
        <v>0</v>
      </c>
      <c r="CD18">
        <v>0</v>
      </c>
      <c r="CE18">
        <v>0</v>
      </c>
      <c r="CF18">
        <v>0</v>
      </c>
      <c r="CG18">
        <v>7.661963283265058E-3</v>
      </c>
      <c r="CH18">
        <v>0</v>
      </c>
      <c r="CI18">
        <v>0</v>
      </c>
      <c r="CJ18">
        <v>3.1482324381732667E-3</v>
      </c>
      <c r="CK18">
        <v>0</v>
      </c>
      <c r="CL18">
        <v>0</v>
      </c>
      <c r="CM18">
        <v>0</v>
      </c>
      <c r="CN18">
        <v>6.4481869215597025E-4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3.0344409042633893E-4</v>
      </c>
      <c r="CW18">
        <v>0</v>
      </c>
      <c r="CX18">
        <v>0</v>
      </c>
      <c r="CY18">
        <v>1.4034289182218176E-3</v>
      </c>
      <c r="CZ18">
        <v>2.3137611895008344E-3</v>
      </c>
      <c r="DA18">
        <v>6.8274920345926264E-4</v>
      </c>
      <c r="DB18">
        <v>0</v>
      </c>
      <c r="DC18">
        <v>0</v>
      </c>
      <c r="DD18">
        <v>1.1379153390987711E-4</v>
      </c>
      <c r="DE18">
        <v>0</v>
      </c>
      <c r="DF18">
        <v>1.4034289182218176E-3</v>
      </c>
    </row>
    <row r="19" spans="1:110" x14ac:dyDescent="0.25">
      <c r="A19" t="s">
        <v>121</v>
      </c>
      <c r="B19" t="str">
        <f t="shared" si="3"/>
        <v>VDMT038</v>
      </c>
      <c r="C19" t="s">
        <v>103</v>
      </c>
      <c r="D19">
        <v>1</v>
      </c>
      <c r="E19">
        <v>21.4</v>
      </c>
      <c r="F19" t="str">
        <f t="shared" si="0"/>
        <v>0</v>
      </c>
      <c r="G19">
        <v>28.393999999999998</v>
      </c>
      <c r="H19" t="str">
        <f t="shared" si="1"/>
        <v>0</v>
      </c>
      <c r="I19">
        <v>0.32682242990654209</v>
      </c>
      <c r="J19" t="str">
        <f t="shared" si="2"/>
        <v>1</v>
      </c>
      <c r="K19">
        <v>1.882004652146331E-2</v>
      </c>
      <c r="L19">
        <v>5.7808204694438571E-2</v>
      </c>
      <c r="M19">
        <v>0.11535208289278917</v>
      </c>
      <c r="N19">
        <v>0.13107950941002325</v>
      </c>
      <c r="O19">
        <v>2.704060054979911E-2</v>
      </c>
      <c r="P19">
        <v>2.3419327553393952E-2</v>
      </c>
      <c r="Q19">
        <v>1.3216324804398393E-2</v>
      </c>
      <c r="R19">
        <v>3.3225840558257558E-2</v>
      </c>
      <c r="S19">
        <v>8.1624021991964474E-2</v>
      </c>
      <c r="T19">
        <v>4.9825544512581942E-2</v>
      </c>
      <c r="U19">
        <v>9.6214844576020305E-3</v>
      </c>
      <c r="V19">
        <v>7.7183336857686614E-3</v>
      </c>
      <c r="W19">
        <v>2.4582364136181011E-3</v>
      </c>
      <c r="X19">
        <v>1.7260520194544302E-2</v>
      </c>
      <c r="Y19">
        <v>8.3527172763797845E-3</v>
      </c>
      <c r="Z19">
        <v>2.5639670120532884E-3</v>
      </c>
      <c r="AA19">
        <v>1.7604144639458658E-2</v>
      </c>
      <c r="AB19">
        <v>2.8547261577500527E-3</v>
      </c>
      <c r="AC19">
        <v>3.462677098752379E-3</v>
      </c>
      <c r="AD19">
        <v>4.8636075280186087E-3</v>
      </c>
      <c r="AE19">
        <v>0</v>
      </c>
      <c r="AF19">
        <v>5.7887502643264961E-3</v>
      </c>
      <c r="AG19">
        <v>3.7005709452315501E-4</v>
      </c>
      <c r="AH19">
        <v>8.2284838232184396E-2</v>
      </c>
      <c r="AI19">
        <v>1.0229435398604356E-2</v>
      </c>
      <c r="AJ19">
        <v>2.1410446183125396E-2</v>
      </c>
      <c r="AK19">
        <v>5.8416155635440895E-3</v>
      </c>
      <c r="AL19">
        <v>1.2159018820046522E-3</v>
      </c>
      <c r="AM19">
        <v>5.9737788115880736E-3</v>
      </c>
      <c r="AN19">
        <v>9.78008035525481E-3</v>
      </c>
      <c r="AO19">
        <v>0</v>
      </c>
      <c r="AP19">
        <v>1.5330936773102135E-3</v>
      </c>
      <c r="AQ19">
        <v>2.9075914569676466E-3</v>
      </c>
      <c r="AR19">
        <v>1.9877352505815182E-2</v>
      </c>
      <c r="AS19">
        <v>6.8724888982871647E-4</v>
      </c>
      <c r="AT19">
        <v>4.7578769295834216E-4</v>
      </c>
      <c r="AU19">
        <v>7.5068724888982868E-3</v>
      </c>
      <c r="AV19">
        <v>5.2865299217593571E-4</v>
      </c>
      <c r="AW19">
        <v>3.4362444491435823E-3</v>
      </c>
      <c r="AX19">
        <v>0</v>
      </c>
      <c r="AY19">
        <v>5.5508564178473254E-4</v>
      </c>
      <c r="AZ19">
        <v>1.2951998308310426E-3</v>
      </c>
      <c r="BA19">
        <v>0</v>
      </c>
      <c r="BB19">
        <v>1.2687671812222456E-3</v>
      </c>
      <c r="BC19">
        <v>1.9031507718333686E-3</v>
      </c>
      <c r="BD19">
        <v>1.5330936773102135E-3</v>
      </c>
      <c r="BE19">
        <v>0</v>
      </c>
      <c r="BF19">
        <v>2.7225629097060691E-3</v>
      </c>
      <c r="BG19">
        <v>1.5595263269190104E-3</v>
      </c>
      <c r="BH19">
        <v>7.9297948826390356E-4</v>
      </c>
      <c r="BI19">
        <v>4.3878198350602669E-3</v>
      </c>
      <c r="BJ19">
        <v>0</v>
      </c>
      <c r="BK19">
        <v>3.0661873546204269E-3</v>
      </c>
      <c r="BL19">
        <v>7.1368153943751319E-3</v>
      </c>
      <c r="BM19">
        <v>2.696130260097272E-3</v>
      </c>
      <c r="BN19">
        <v>0</v>
      </c>
      <c r="BO19">
        <v>0</v>
      </c>
      <c r="BP19">
        <v>0</v>
      </c>
      <c r="BQ19">
        <v>2.0617466694861494E-3</v>
      </c>
      <c r="BR19">
        <v>3.9120321421019242E-3</v>
      </c>
      <c r="BS19">
        <v>8.4584478748149711E-4</v>
      </c>
      <c r="BT19">
        <v>3.9648974413195176E-3</v>
      </c>
      <c r="BU19">
        <v>5.392260520194544E-3</v>
      </c>
      <c r="BV19">
        <v>3.5684076971875659E-3</v>
      </c>
      <c r="BW19">
        <v>0</v>
      </c>
      <c r="BX19">
        <v>9.277860012687671E-3</v>
      </c>
      <c r="BY19">
        <v>3.7005709452315501E-4</v>
      </c>
      <c r="BZ19">
        <v>3.7005709452315501E-4</v>
      </c>
      <c r="CA19">
        <v>1.0837386339606681E-3</v>
      </c>
      <c r="CB19">
        <v>0</v>
      </c>
      <c r="CC19">
        <v>0</v>
      </c>
      <c r="CD19">
        <v>0</v>
      </c>
      <c r="CE19">
        <v>2.9075914569676463E-4</v>
      </c>
      <c r="CF19">
        <v>0</v>
      </c>
      <c r="CG19">
        <v>7.9297948826390356E-4</v>
      </c>
      <c r="CH19">
        <v>0</v>
      </c>
      <c r="CI19">
        <v>0</v>
      </c>
      <c r="CJ19">
        <v>1.1894692323958555E-3</v>
      </c>
      <c r="CK19">
        <v>0</v>
      </c>
      <c r="CL19">
        <v>6.1350179742017341E-2</v>
      </c>
      <c r="CM19">
        <v>0</v>
      </c>
      <c r="CN19">
        <v>0</v>
      </c>
      <c r="CO19">
        <v>2.9075914569676463E-4</v>
      </c>
      <c r="CP19">
        <v>3.9648974413195178E-4</v>
      </c>
      <c r="CQ19">
        <v>0</v>
      </c>
      <c r="CR19">
        <v>0</v>
      </c>
      <c r="CS19">
        <v>5.2865299217593571E-4</v>
      </c>
      <c r="CT19">
        <v>3.5261154578134911E-2</v>
      </c>
      <c r="CU19">
        <v>0</v>
      </c>
      <c r="CV19">
        <v>0</v>
      </c>
      <c r="CW19">
        <v>0</v>
      </c>
      <c r="CX19">
        <v>8.7227743709029394E-4</v>
      </c>
      <c r="CY19">
        <v>1.2423345316134489E-3</v>
      </c>
      <c r="CZ19">
        <v>3.8591668428843307E-3</v>
      </c>
      <c r="DA19">
        <v>2.3789384647917108E-4</v>
      </c>
      <c r="DB19">
        <v>2.5639670120532884E-3</v>
      </c>
      <c r="DC19">
        <v>0</v>
      </c>
      <c r="DD19">
        <v>5.5508564178473254E-4</v>
      </c>
      <c r="DE19">
        <v>0</v>
      </c>
      <c r="DF19">
        <v>0</v>
      </c>
    </row>
    <row r="20" spans="1:110" x14ac:dyDescent="0.25">
      <c r="A20" t="s">
        <v>122</v>
      </c>
      <c r="B20" t="str">
        <f t="shared" si="3"/>
        <v>VDMT040</v>
      </c>
      <c r="C20" t="s">
        <v>103</v>
      </c>
      <c r="D20">
        <v>1</v>
      </c>
      <c r="E20">
        <v>0</v>
      </c>
      <c r="F20" t="str">
        <f t="shared" si="0"/>
        <v>0</v>
      </c>
      <c r="G20">
        <v>0</v>
      </c>
      <c r="H20" t="str">
        <f t="shared" si="1"/>
        <v>0</v>
      </c>
      <c r="I20">
        <v>0</v>
      </c>
      <c r="J20" t="str">
        <f t="shared" si="2"/>
        <v>No Change</v>
      </c>
      <c r="K20">
        <v>7.6037606053657419E-2</v>
      </c>
      <c r="L20">
        <v>0.18186195826645266</v>
      </c>
      <c r="M20">
        <v>0.1401742719559734</v>
      </c>
      <c r="N20">
        <v>0.14505847282733317</v>
      </c>
      <c r="O20">
        <v>5.6409080486127033E-3</v>
      </c>
      <c r="P20">
        <v>9.9747764274249022E-3</v>
      </c>
      <c r="Q20">
        <v>1.8138041733547352E-2</v>
      </c>
      <c r="R20">
        <v>9.2639302912176109E-3</v>
      </c>
      <c r="S20">
        <v>2.2517771153405183E-2</v>
      </c>
      <c r="T20">
        <v>1.8069250171978905E-2</v>
      </c>
      <c r="U20">
        <v>1.3483146067415731E-2</v>
      </c>
      <c r="V20">
        <v>8.0256821829855537E-4</v>
      </c>
      <c r="W20">
        <v>8.3467094703049763E-3</v>
      </c>
      <c r="X20">
        <v>1.1511121302453567E-2</v>
      </c>
      <c r="Y20">
        <v>3.7835358862646183E-3</v>
      </c>
      <c r="Z20">
        <v>6.1453795001146522E-3</v>
      </c>
      <c r="AA20">
        <v>7.9339601008942898E-3</v>
      </c>
      <c r="AB20">
        <v>7.1772529236413668E-3</v>
      </c>
      <c r="AC20">
        <v>1.9857830772758541E-2</v>
      </c>
      <c r="AD20">
        <v>1.5730337078651686E-2</v>
      </c>
      <c r="AE20">
        <v>2.751662462737904E-4</v>
      </c>
      <c r="AF20">
        <v>1.0227012153175877E-2</v>
      </c>
      <c r="AG20">
        <v>7.337766567301078E-4</v>
      </c>
      <c r="AH20">
        <v>0</v>
      </c>
      <c r="AI20">
        <v>3.82939692731025E-3</v>
      </c>
      <c r="AJ20">
        <v>1.7152029351066269E-2</v>
      </c>
      <c r="AK20">
        <v>5.1364365971107544E-3</v>
      </c>
      <c r="AL20">
        <v>1.5822059160742949E-3</v>
      </c>
      <c r="AM20">
        <v>0</v>
      </c>
      <c r="AN20">
        <v>5.8014216922724149E-3</v>
      </c>
      <c r="AO20">
        <v>8.2549873882137119E-4</v>
      </c>
      <c r="AP20">
        <v>0</v>
      </c>
      <c r="AQ20">
        <v>4.1733547351524881E-3</v>
      </c>
      <c r="AR20">
        <v>2.6645264847512038E-2</v>
      </c>
      <c r="AS20">
        <v>2.6370098601238246E-3</v>
      </c>
      <c r="AT20">
        <v>3.8523274478330658E-3</v>
      </c>
      <c r="AU20">
        <v>7.2919055262554459E-3</v>
      </c>
      <c r="AV20">
        <v>2.3847741343728502E-3</v>
      </c>
      <c r="AW20">
        <v>1.6968585186883742E-3</v>
      </c>
      <c r="AX20">
        <v>0</v>
      </c>
      <c r="AY20">
        <v>0</v>
      </c>
      <c r="AZ20">
        <v>2.2471910112359553E-3</v>
      </c>
      <c r="BA20">
        <v>1.8344416418252695E-4</v>
      </c>
      <c r="BB20">
        <v>0</v>
      </c>
      <c r="BC20">
        <v>2.0866773675762441E-3</v>
      </c>
      <c r="BD20">
        <v>0</v>
      </c>
      <c r="BE20">
        <v>1.6968585186883742E-3</v>
      </c>
      <c r="BF20">
        <v>1.1006649850951616E-3</v>
      </c>
      <c r="BG20">
        <v>1.1465260261407934E-3</v>
      </c>
      <c r="BH20">
        <v>4.8154093097913322E-4</v>
      </c>
      <c r="BI20">
        <v>4.196285255675304E-3</v>
      </c>
      <c r="BJ20">
        <v>3.0038981884888787E-3</v>
      </c>
      <c r="BK20">
        <v>0</v>
      </c>
      <c r="BL20">
        <v>0</v>
      </c>
      <c r="BM20">
        <v>1.1465260261407934E-4</v>
      </c>
      <c r="BN20">
        <v>0</v>
      </c>
      <c r="BO20">
        <v>7.9110295803714748E-3</v>
      </c>
      <c r="BP20">
        <v>0</v>
      </c>
      <c r="BQ20">
        <v>1.1923870671864251E-3</v>
      </c>
      <c r="BR20">
        <v>0</v>
      </c>
      <c r="BS20">
        <v>3.4395780784223802E-4</v>
      </c>
      <c r="BT20">
        <v>5.5262554459986242E-3</v>
      </c>
      <c r="BU20">
        <v>3.3019949552854848E-3</v>
      </c>
      <c r="BV20">
        <v>1.6051364365971107E-4</v>
      </c>
      <c r="BW20">
        <v>2.8892455858747996E-3</v>
      </c>
      <c r="BX20">
        <v>1.8504930061912405E-2</v>
      </c>
      <c r="BY20">
        <v>4.127493694106856E-4</v>
      </c>
      <c r="BZ20">
        <v>0</v>
      </c>
      <c r="CA20">
        <v>0</v>
      </c>
      <c r="CB20">
        <v>1.0089429030038981E-3</v>
      </c>
      <c r="CC20">
        <v>1.0548039440495299E-3</v>
      </c>
      <c r="CD20">
        <v>7.7894978216005509E-2</v>
      </c>
      <c r="CE20">
        <v>0</v>
      </c>
      <c r="CF20">
        <v>0</v>
      </c>
      <c r="CG20">
        <v>0</v>
      </c>
      <c r="CH20">
        <v>2.9809676679660628E-3</v>
      </c>
      <c r="CI20">
        <v>0</v>
      </c>
      <c r="CJ20">
        <v>3.6000917220820913E-3</v>
      </c>
      <c r="CK20">
        <v>8.4842925934418712E-4</v>
      </c>
      <c r="CL20">
        <v>0</v>
      </c>
      <c r="CM20">
        <v>0</v>
      </c>
      <c r="CN20">
        <v>0</v>
      </c>
      <c r="CO20">
        <v>3.2102728731942215E-4</v>
      </c>
      <c r="CP20">
        <v>0</v>
      </c>
      <c r="CQ20">
        <v>5.0447145150194904E-4</v>
      </c>
      <c r="CR20">
        <v>1.8573721623480852E-3</v>
      </c>
      <c r="CS20">
        <v>2.751662462737904E-4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2.2930520522815867E-4</v>
      </c>
      <c r="CZ20">
        <v>0</v>
      </c>
      <c r="DA20">
        <v>0</v>
      </c>
      <c r="DB20">
        <v>0</v>
      </c>
      <c r="DC20">
        <v>0</v>
      </c>
      <c r="DD20">
        <v>2.5223572575097452E-4</v>
      </c>
      <c r="DE20">
        <v>0</v>
      </c>
      <c r="DF20">
        <v>0</v>
      </c>
    </row>
    <row r="21" spans="1:110" x14ac:dyDescent="0.25">
      <c r="A21" t="s">
        <v>123</v>
      </c>
      <c r="B21" t="str">
        <f t="shared" si="3"/>
        <v>VDMT041</v>
      </c>
      <c r="C21" t="s">
        <v>103</v>
      </c>
      <c r="D21">
        <v>1</v>
      </c>
      <c r="E21">
        <v>51.588000000000001</v>
      </c>
      <c r="F21" t="str">
        <f t="shared" si="0"/>
        <v>1</v>
      </c>
      <c r="G21">
        <v>27.815000000000001</v>
      </c>
      <c r="H21" t="str">
        <f t="shared" si="1"/>
        <v>0</v>
      </c>
      <c r="I21">
        <v>-0.46082422268744666</v>
      </c>
      <c r="J21" t="str">
        <f t="shared" si="2"/>
        <v>-1</v>
      </c>
      <c r="K21">
        <v>7.5057221842394703E-2</v>
      </c>
      <c r="L21">
        <v>0.20302606937962606</v>
      </c>
      <c r="M21">
        <v>0.17214113730269612</v>
      </c>
      <c r="N21">
        <v>9.6281323385155021E-2</v>
      </c>
      <c r="O21">
        <v>1.5160072530543088E-3</v>
      </c>
      <c r="P21">
        <v>8.2934514431794535E-3</v>
      </c>
      <c r="Q21">
        <v>1.281174756992955E-2</v>
      </c>
      <c r="R21">
        <v>1.1503819743765048E-2</v>
      </c>
      <c r="S21">
        <v>9.8689099610594216E-3</v>
      </c>
      <c r="T21">
        <v>8.0556463838768171E-3</v>
      </c>
      <c r="U21">
        <v>2.1016022115870517E-2</v>
      </c>
      <c r="V21">
        <v>0</v>
      </c>
      <c r="W21">
        <v>2.0629588894503732E-2</v>
      </c>
      <c r="X21">
        <v>1.8816325317321126E-2</v>
      </c>
      <c r="Y21">
        <v>8.4718052376564316E-3</v>
      </c>
      <c r="Z21">
        <v>3.5670758895395499E-4</v>
      </c>
      <c r="AA21">
        <v>2.3215718914419904E-2</v>
      </c>
      <c r="AB21">
        <v>6.8963467197764635E-3</v>
      </c>
      <c r="AC21">
        <v>6.5693647632353381E-3</v>
      </c>
      <c r="AD21">
        <v>2.1253827175173153E-2</v>
      </c>
      <c r="AE21">
        <v>1.4862816206414792E-4</v>
      </c>
      <c r="AF21">
        <v>6.4207366011711899E-3</v>
      </c>
      <c r="AG21">
        <v>1.9916173716595822E-3</v>
      </c>
      <c r="AH21">
        <v>1.5160072530543088E-3</v>
      </c>
      <c r="AI21">
        <v>8.8879640914360462E-3</v>
      </c>
      <c r="AJ21">
        <v>1.278202193751672E-2</v>
      </c>
      <c r="AK21">
        <v>2.3185993282007077E-3</v>
      </c>
      <c r="AL21">
        <v>0</v>
      </c>
      <c r="AM21">
        <v>5.3506138343093249E-4</v>
      </c>
      <c r="AN21">
        <v>1.3941321601617075E-2</v>
      </c>
      <c r="AO21">
        <v>2.9725632412829585E-4</v>
      </c>
      <c r="AP21">
        <v>1.1295740316875241E-3</v>
      </c>
      <c r="AQ21">
        <v>1.1622722273416366E-2</v>
      </c>
      <c r="AR21">
        <v>1.6111292767753634E-2</v>
      </c>
      <c r="AS21">
        <v>3.5670758895395499E-4</v>
      </c>
      <c r="AT21">
        <v>3.4481733598882318E-3</v>
      </c>
      <c r="AU21">
        <v>1.42683035581582E-2</v>
      </c>
      <c r="AV21">
        <v>7.877292589399839E-3</v>
      </c>
      <c r="AW21">
        <v>1.3376534585773313E-3</v>
      </c>
      <c r="AX21">
        <v>4.339942332273119E-3</v>
      </c>
      <c r="AY21">
        <v>0</v>
      </c>
      <c r="AZ21">
        <v>9.2149460479771703E-4</v>
      </c>
      <c r="BA21">
        <v>1.3376534585773313E-3</v>
      </c>
      <c r="BB21">
        <v>9.5122023721054669E-4</v>
      </c>
      <c r="BC21">
        <v>5.3506138343093249E-4</v>
      </c>
      <c r="BD21">
        <v>2.7347581819803218E-3</v>
      </c>
      <c r="BE21">
        <v>4.0724116405576527E-3</v>
      </c>
      <c r="BF21">
        <v>0</v>
      </c>
      <c r="BG21">
        <v>4.4588448619244374E-4</v>
      </c>
      <c r="BH21">
        <v>4.1615885377961414E-4</v>
      </c>
      <c r="BI21">
        <v>0</v>
      </c>
      <c r="BJ21">
        <v>2.3780505930263668E-3</v>
      </c>
      <c r="BK21">
        <v>3.2698195654112539E-4</v>
      </c>
      <c r="BL21">
        <v>6.5396391308225079E-4</v>
      </c>
      <c r="BM21">
        <v>9.2149460479771703E-4</v>
      </c>
      <c r="BN21">
        <v>1.9321661068339229E-3</v>
      </c>
      <c r="BO21">
        <v>9.5716536369311253E-3</v>
      </c>
      <c r="BP21">
        <v>0</v>
      </c>
      <c r="BQ21">
        <v>6.5396391308225079E-4</v>
      </c>
      <c r="BR21">
        <v>1.0106715020362059E-3</v>
      </c>
      <c r="BS21">
        <v>6.2423828066942124E-4</v>
      </c>
      <c r="BT21">
        <v>1.783537944769775E-3</v>
      </c>
      <c r="BU21">
        <v>4.4885704943372672E-3</v>
      </c>
      <c r="BV21">
        <v>1.3673790909901609E-3</v>
      </c>
      <c r="BW21">
        <v>9.5122023721054669E-4</v>
      </c>
      <c r="BX21">
        <v>0</v>
      </c>
      <c r="BY21">
        <v>0</v>
      </c>
      <c r="BZ21">
        <v>1.0403971344490354E-3</v>
      </c>
      <c r="CA21">
        <v>0</v>
      </c>
      <c r="CB21">
        <v>2.0213430040724118E-3</v>
      </c>
      <c r="CC21">
        <v>7.3422312059689071E-3</v>
      </c>
      <c r="CD21">
        <v>1.6378823459469099E-2</v>
      </c>
      <c r="CE21">
        <v>0</v>
      </c>
      <c r="CF21">
        <v>0</v>
      </c>
      <c r="CG21">
        <v>1.2484765613388425E-3</v>
      </c>
      <c r="CH21">
        <v>6.8368954549508044E-4</v>
      </c>
      <c r="CI21">
        <v>0</v>
      </c>
      <c r="CJ21">
        <v>2.9428376088701286E-3</v>
      </c>
      <c r="CK21">
        <v>0</v>
      </c>
      <c r="CL21">
        <v>1.2514491245801255E-2</v>
      </c>
      <c r="CM21">
        <v>0</v>
      </c>
      <c r="CN21">
        <v>5.9451264825659169E-4</v>
      </c>
      <c r="CO21">
        <v>7.7286644273356919E-4</v>
      </c>
      <c r="CP21">
        <v>0</v>
      </c>
      <c r="CQ21">
        <v>0</v>
      </c>
      <c r="CR21">
        <v>0</v>
      </c>
      <c r="CS21">
        <v>0</v>
      </c>
      <c r="CT21">
        <v>5.6181445260247908E-3</v>
      </c>
      <c r="CU21">
        <v>0</v>
      </c>
      <c r="CV21">
        <v>0</v>
      </c>
      <c r="CW21">
        <v>0</v>
      </c>
      <c r="CX21">
        <v>0</v>
      </c>
      <c r="CY21">
        <v>4.1615885377961414E-4</v>
      </c>
      <c r="CZ21">
        <v>5.5884188936119617E-3</v>
      </c>
      <c r="DA21">
        <v>2.6158556523290031E-3</v>
      </c>
      <c r="DB21">
        <v>0</v>
      </c>
      <c r="DC21">
        <v>0</v>
      </c>
      <c r="DD21">
        <v>4.4588448619244374E-4</v>
      </c>
      <c r="DE21">
        <v>0</v>
      </c>
      <c r="DF21">
        <v>0</v>
      </c>
    </row>
    <row r="22" spans="1:110" x14ac:dyDescent="0.25">
      <c r="A22" t="s">
        <v>124</v>
      </c>
      <c r="B22" t="str">
        <f t="shared" si="3"/>
        <v>VDMT042</v>
      </c>
      <c r="C22" t="s">
        <v>103</v>
      </c>
      <c r="D22">
        <v>1</v>
      </c>
      <c r="E22">
        <v>22.577999999999999</v>
      </c>
      <c r="F22" t="str">
        <f t="shared" si="0"/>
        <v>0</v>
      </c>
      <c r="G22">
        <v>29.38</v>
      </c>
      <c r="H22" t="str">
        <f t="shared" si="1"/>
        <v>0</v>
      </c>
      <c r="I22">
        <v>0.30126671981574982</v>
      </c>
      <c r="J22" t="str">
        <f t="shared" si="2"/>
        <v>1</v>
      </c>
      <c r="K22">
        <v>7.2823895143673337E-2</v>
      </c>
      <c r="L22">
        <v>0.35779700890606619</v>
      </c>
      <c r="M22">
        <v>8.0511678709460591E-2</v>
      </c>
      <c r="N22">
        <v>0.11092673500252058</v>
      </c>
      <c r="O22">
        <v>1.0922534027894473E-3</v>
      </c>
      <c r="P22">
        <v>1.9135439421945892E-2</v>
      </c>
      <c r="Q22">
        <v>1.1006553520416736E-2</v>
      </c>
      <c r="R22">
        <v>5.2512182826415727E-4</v>
      </c>
      <c r="S22">
        <v>1.0712485296588809E-3</v>
      </c>
      <c r="T22">
        <v>7.7718030583095283E-4</v>
      </c>
      <c r="U22">
        <v>1.5333557385313393E-3</v>
      </c>
      <c r="V22">
        <v>5.9863888422113931E-3</v>
      </c>
      <c r="W22">
        <v>1.7728112922197951E-2</v>
      </c>
      <c r="X22">
        <v>0</v>
      </c>
      <c r="Y22">
        <v>5.8183498571668631E-3</v>
      </c>
      <c r="Z22">
        <v>4.7891110737691145E-3</v>
      </c>
      <c r="AA22">
        <v>5.0411695513359102E-4</v>
      </c>
      <c r="AB22">
        <v>2.5835993950596537E-2</v>
      </c>
      <c r="AC22">
        <v>7.7718030583095283E-4</v>
      </c>
      <c r="AD22">
        <v>1.0502436565283146E-4</v>
      </c>
      <c r="AE22">
        <v>0</v>
      </c>
      <c r="AF22">
        <v>0</v>
      </c>
      <c r="AG22">
        <v>7.5617543270038647E-4</v>
      </c>
      <c r="AH22">
        <v>1.218282641572845E-3</v>
      </c>
      <c r="AI22">
        <v>1.1069568139808436E-2</v>
      </c>
      <c r="AJ22">
        <v>2.9406822382792807E-4</v>
      </c>
      <c r="AK22">
        <v>1.0817509662241639E-2</v>
      </c>
      <c r="AL22">
        <v>5.4192572676861036E-3</v>
      </c>
      <c r="AM22">
        <v>1.0439421945891448E-2</v>
      </c>
      <c r="AN22">
        <v>0</v>
      </c>
      <c r="AO22">
        <v>0</v>
      </c>
      <c r="AP22">
        <v>1.4073264997479416E-3</v>
      </c>
      <c r="AQ22">
        <v>1.30230213409511E-3</v>
      </c>
      <c r="AR22">
        <v>1.4241303982523946E-2</v>
      </c>
      <c r="AS22">
        <v>1.4283313728785077E-3</v>
      </c>
      <c r="AT22">
        <v>0</v>
      </c>
      <c r="AU22">
        <v>1.0397412199630314E-2</v>
      </c>
      <c r="AV22">
        <v>7.5617543270038645E-3</v>
      </c>
      <c r="AW22">
        <v>0</v>
      </c>
      <c r="AX22">
        <v>7.5617543270038647E-4</v>
      </c>
      <c r="AY22">
        <v>3.1507309695849437E-4</v>
      </c>
      <c r="AZ22">
        <v>2.43656528314569E-3</v>
      </c>
      <c r="BA22">
        <v>7.7718030583095283E-4</v>
      </c>
      <c r="BB22">
        <v>0</v>
      </c>
      <c r="BC22">
        <v>0</v>
      </c>
      <c r="BD22">
        <v>6.7215594017812135E-4</v>
      </c>
      <c r="BE22">
        <v>0</v>
      </c>
      <c r="BF22">
        <v>0</v>
      </c>
      <c r="BG22">
        <v>0.12951604772307176</v>
      </c>
      <c r="BH22">
        <v>7.4147202150899013E-3</v>
      </c>
      <c r="BI22">
        <v>0</v>
      </c>
      <c r="BJ22">
        <v>1.8610317593681733E-2</v>
      </c>
      <c r="BK22">
        <v>6.3014619391698874E-4</v>
      </c>
      <c r="BL22">
        <v>0</v>
      </c>
      <c r="BM22">
        <v>2.0794824399260627E-3</v>
      </c>
      <c r="BN22">
        <v>2.1424970593177618E-3</v>
      </c>
      <c r="BO22">
        <v>0</v>
      </c>
      <c r="BP22">
        <v>4.8311208200302471E-4</v>
      </c>
      <c r="BQ22">
        <v>1.4703411191396404E-3</v>
      </c>
      <c r="BR22">
        <v>9.6622416400604942E-4</v>
      </c>
      <c r="BS22">
        <v>1.0502436565283146E-4</v>
      </c>
      <c r="BT22">
        <v>0</v>
      </c>
      <c r="BU22">
        <v>0</v>
      </c>
      <c r="BV22">
        <v>2.9616871114098472E-3</v>
      </c>
      <c r="BW22">
        <v>0</v>
      </c>
      <c r="BX22">
        <v>0</v>
      </c>
      <c r="BY22">
        <v>0</v>
      </c>
      <c r="BZ22">
        <v>9.2421441774491681E-4</v>
      </c>
      <c r="CA22">
        <v>0</v>
      </c>
      <c r="CB22">
        <v>0</v>
      </c>
      <c r="CC22">
        <v>0</v>
      </c>
      <c r="CD22">
        <v>0</v>
      </c>
      <c r="CE22">
        <v>9.2421441774491681E-4</v>
      </c>
      <c r="CF22">
        <v>0</v>
      </c>
      <c r="CG22">
        <v>2.1214921861871954E-3</v>
      </c>
      <c r="CH22">
        <v>0</v>
      </c>
      <c r="CI22">
        <v>0</v>
      </c>
      <c r="CJ22">
        <v>0</v>
      </c>
      <c r="CK22">
        <v>1.1972777684422786E-3</v>
      </c>
      <c r="CL22">
        <v>3.3607797008906068E-4</v>
      </c>
      <c r="CM22">
        <v>1.5333557385313393E-3</v>
      </c>
      <c r="CN22">
        <v>0</v>
      </c>
      <c r="CO22">
        <v>2.310536044362292E-4</v>
      </c>
      <c r="CP22">
        <v>2.5205847756679551E-4</v>
      </c>
      <c r="CQ22">
        <v>0</v>
      </c>
      <c r="CR22">
        <v>0</v>
      </c>
      <c r="CS22">
        <v>0</v>
      </c>
      <c r="CT22">
        <v>2.6256091413207863E-3</v>
      </c>
      <c r="CU22">
        <v>0</v>
      </c>
      <c r="CV22">
        <v>2.310536044362292E-4</v>
      </c>
      <c r="CW22">
        <v>0</v>
      </c>
      <c r="CX22">
        <v>0</v>
      </c>
      <c r="CY22">
        <v>3.3607797008906068E-4</v>
      </c>
      <c r="CZ22">
        <v>0</v>
      </c>
      <c r="DA22">
        <v>0</v>
      </c>
      <c r="DB22">
        <v>1.218282641572845E-3</v>
      </c>
      <c r="DC22">
        <v>0</v>
      </c>
      <c r="DD22">
        <v>0</v>
      </c>
      <c r="DE22">
        <v>0</v>
      </c>
      <c r="DF22">
        <v>6.7215594017812135E-4</v>
      </c>
    </row>
    <row r="23" spans="1:110" x14ac:dyDescent="0.25">
      <c r="A23" t="s">
        <v>125</v>
      </c>
      <c r="B23" t="str">
        <f t="shared" si="3"/>
        <v>VDMT044</v>
      </c>
      <c r="C23" t="s">
        <v>103</v>
      </c>
      <c r="D23">
        <v>1</v>
      </c>
      <c r="E23">
        <v>41.783999999999999</v>
      </c>
      <c r="F23" t="str">
        <f t="shared" si="0"/>
        <v>1</v>
      </c>
      <c r="G23">
        <v>38.564999999999998</v>
      </c>
      <c r="H23" t="str">
        <f t="shared" si="1"/>
        <v>1</v>
      </c>
      <c r="I23">
        <v>-7.7039058012636441E-2</v>
      </c>
      <c r="J23" t="str">
        <f t="shared" si="2"/>
        <v>-1</v>
      </c>
      <c r="K23">
        <v>2.56838772099569E-2</v>
      </c>
      <c r="L23">
        <v>3.8195971501451313E-2</v>
      </c>
      <c r="M23">
        <v>0.13637962881519922</v>
      </c>
      <c r="N23">
        <v>0.11208109772187527</v>
      </c>
      <c r="O23">
        <v>2.8146714750637699E-3</v>
      </c>
      <c r="P23">
        <v>1.9196939044770867E-2</v>
      </c>
      <c r="Q23">
        <v>1.3853461166329493E-2</v>
      </c>
      <c r="R23">
        <v>2.4980209341190957E-2</v>
      </c>
      <c r="S23">
        <v>2.5244084791978188E-2</v>
      </c>
      <c r="T23">
        <v>3.6722666901222623E-3</v>
      </c>
      <c r="U23">
        <v>8.2680974579998241E-3</v>
      </c>
      <c r="V23">
        <v>7.0366786876594248E-4</v>
      </c>
      <c r="W23">
        <v>1.5260796903861378E-2</v>
      </c>
      <c r="X23">
        <v>3.0961386225701468E-2</v>
      </c>
      <c r="Y23">
        <v>2.067024364499956E-3</v>
      </c>
      <c r="Z23">
        <v>1.2534083912393351E-3</v>
      </c>
      <c r="AA23">
        <v>0</v>
      </c>
      <c r="AB23">
        <v>5.4754156038349898E-3</v>
      </c>
      <c r="AC23">
        <v>9.3455888820476729E-3</v>
      </c>
      <c r="AD23">
        <v>4.0460902454041697E-3</v>
      </c>
      <c r="AE23">
        <v>1.7811592928137919E-3</v>
      </c>
      <c r="AF23">
        <v>5.5853637083296687E-3</v>
      </c>
      <c r="AG23">
        <v>8.7958483595742805E-4</v>
      </c>
      <c r="AH23">
        <v>3.1005365467499341E-2</v>
      </c>
      <c r="AI23">
        <v>0</v>
      </c>
      <c r="AJ23">
        <v>1.4381212067903949E-2</v>
      </c>
      <c r="AK23">
        <v>9.2356407775529958E-3</v>
      </c>
      <c r="AL23">
        <v>6.1131146099041248E-3</v>
      </c>
      <c r="AM23">
        <v>0</v>
      </c>
      <c r="AN23">
        <v>1.4117336617116722E-2</v>
      </c>
      <c r="AO23">
        <v>0</v>
      </c>
      <c r="AP23">
        <v>2.1549828480956989E-3</v>
      </c>
      <c r="AQ23">
        <v>7.2565748966487821E-3</v>
      </c>
      <c r="AR23">
        <v>2.1088046442079338E-2</v>
      </c>
      <c r="AS23">
        <v>7.9162635236168532E-4</v>
      </c>
      <c r="AT23">
        <v>1.5832527047233706E-3</v>
      </c>
      <c r="AU23">
        <v>6.6628551323775174E-3</v>
      </c>
      <c r="AV23">
        <v>2.440847919781863E-3</v>
      </c>
      <c r="AW23">
        <v>0</v>
      </c>
      <c r="AX23">
        <v>0.27766294309086109</v>
      </c>
      <c r="AY23">
        <v>0</v>
      </c>
      <c r="AZ23">
        <v>0</v>
      </c>
      <c r="BA23">
        <v>1.5832527047233706E-3</v>
      </c>
      <c r="BB23">
        <v>2.0010555018031488E-3</v>
      </c>
      <c r="BC23">
        <v>0</v>
      </c>
      <c r="BD23">
        <v>1.1874395285425279E-3</v>
      </c>
      <c r="BE23">
        <v>2.7487026123669627E-3</v>
      </c>
      <c r="BF23">
        <v>6.8167824786700675E-3</v>
      </c>
      <c r="BG23">
        <v>2.2209517107925061E-3</v>
      </c>
      <c r="BH23">
        <v>1.2314187703403993E-3</v>
      </c>
      <c r="BI23">
        <v>0</v>
      </c>
      <c r="BJ23">
        <v>0</v>
      </c>
      <c r="BK23">
        <v>2.4188582988829274E-3</v>
      </c>
      <c r="BL23">
        <v>2.0230451227020848E-3</v>
      </c>
      <c r="BM23">
        <v>1.8031489137127275E-3</v>
      </c>
      <c r="BN23">
        <v>4.8157269768669192E-3</v>
      </c>
      <c r="BO23">
        <v>3.3248306799190781E-2</v>
      </c>
      <c r="BP23">
        <v>3.5183393438297124E-4</v>
      </c>
      <c r="BQ23">
        <v>1.8911073973084704E-3</v>
      </c>
      <c r="BR23">
        <v>9.2356407775529947E-4</v>
      </c>
      <c r="BS23">
        <v>9.2356407775529958E-3</v>
      </c>
      <c r="BT23">
        <v>2.0890139853988916E-3</v>
      </c>
      <c r="BU23">
        <v>5.9371976427126394E-4</v>
      </c>
      <c r="BV23">
        <v>2.067024364499956E-3</v>
      </c>
      <c r="BW23">
        <v>1.4952942211276278E-3</v>
      </c>
      <c r="BX23">
        <v>6.1570938517019965E-4</v>
      </c>
      <c r="BY23">
        <v>1.099481044946785E-3</v>
      </c>
      <c r="BZ23">
        <v>7.2565748966487819E-4</v>
      </c>
      <c r="CA23">
        <v>0</v>
      </c>
      <c r="CB23">
        <v>1.8691177764095348E-3</v>
      </c>
      <c r="CC23">
        <v>1.7371800510159205E-3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1.0115225613510424E-3</v>
      </c>
      <c r="CK23">
        <v>1.2314187703403993E-3</v>
      </c>
      <c r="CL23">
        <v>0</v>
      </c>
      <c r="CM23">
        <v>0</v>
      </c>
      <c r="CN23">
        <v>0</v>
      </c>
      <c r="CO23">
        <v>3.7382355528190695E-4</v>
      </c>
      <c r="CP23">
        <v>2.2869205734893129E-3</v>
      </c>
      <c r="CQ23">
        <v>4.6178203887764973E-4</v>
      </c>
      <c r="CR23">
        <v>0</v>
      </c>
      <c r="CS23">
        <v>3.1445157885478052E-3</v>
      </c>
      <c r="CT23">
        <v>0</v>
      </c>
      <c r="CU23">
        <v>0</v>
      </c>
      <c r="CV23">
        <v>0</v>
      </c>
      <c r="CW23">
        <v>0</v>
      </c>
      <c r="CX23">
        <v>2.8586507168616411E-4</v>
      </c>
      <c r="CY23">
        <v>0</v>
      </c>
      <c r="CZ23">
        <v>0</v>
      </c>
      <c r="DA23">
        <v>9.895329404521066E-4</v>
      </c>
      <c r="DB23">
        <v>2.8586507168616411E-4</v>
      </c>
      <c r="DC23">
        <v>5.3214882575424397E-3</v>
      </c>
      <c r="DD23">
        <v>9.2356407775529947E-4</v>
      </c>
      <c r="DE23">
        <v>0</v>
      </c>
      <c r="DF23">
        <v>0</v>
      </c>
    </row>
    <row r="24" spans="1:110" x14ac:dyDescent="0.25">
      <c r="A24" t="s">
        <v>126</v>
      </c>
      <c r="B24" t="str">
        <f t="shared" si="3"/>
        <v>VDMT006</v>
      </c>
      <c r="C24" t="s">
        <v>103</v>
      </c>
      <c r="D24">
        <v>7</v>
      </c>
      <c r="E24">
        <v>39.643999999999998</v>
      </c>
      <c r="F24" t="str">
        <f t="shared" si="0"/>
        <v>1</v>
      </c>
      <c r="G24">
        <v>36.308</v>
      </c>
      <c r="H24" t="str">
        <f t="shared" si="1"/>
        <v>1</v>
      </c>
      <c r="I24">
        <v>-8.4148925436383776E-2</v>
      </c>
      <c r="J24" t="str">
        <f t="shared" si="2"/>
        <v>-1</v>
      </c>
      <c r="K24">
        <v>2.8208043200227368E-2</v>
      </c>
      <c r="L24">
        <v>4.1109238920806347E-2</v>
      </c>
      <c r="M24">
        <v>5.9288657910229602E-2</v>
      </c>
      <c r="N24">
        <v>3.5577254917883029E-2</v>
      </c>
      <c r="O24">
        <v>8.3538033658823764E-3</v>
      </c>
      <c r="P24">
        <v>4.5270914959702792E-3</v>
      </c>
      <c r="Q24">
        <v>9.2267402911143138E-3</v>
      </c>
      <c r="R24">
        <v>1.0982764570941351E-2</v>
      </c>
      <c r="S24">
        <v>3.5719360928967298E-2</v>
      </c>
      <c r="T24">
        <v>2.9629103311070059E-2</v>
      </c>
      <c r="U24">
        <v>2.8827219391380256E-3</v>
      </c>
      <c r="V24">
        <v>4.8620556649546275E-3</v>
      </c>
      <c r="W24">
        <v>2.304147465437788E-3</v>
      </c>
      <c r="X24">
        <v>7.7549280334558148E-3</v>
      </c>
      <c r="Y24">
        <v>5.8060455957286991E-3</v>
      </c>
      <c r="Z24">
        <v>1.3703079640268784E-3</v>
      </c>
      <c r="AA24">
        <v>9.7850139060882274E-3</v>
      </c>
      <c r="AB24">
        <v>1.1063968005846647E-3</v>
      </c>
      <c r="AC24">
        <v>1.5733165512901196E-3</v>
      </c>
      <c r="AD24">
        <v>8.3944050833350253E-3</v>
      </c>
      <c r="AE24">
        <v>1.3804583933900404E-3</v>
      </c>
      <c r="AF24">
        <v>3.4308451247487769E-3</v>
      </c>
      <c r="AG24">
        <v>1.0353437950425303E-3</v>
      </c>
      <c r="AH24">
        <v>2.0920034917477008E-2</v>
      </c>
      <c r="AI24">
        <v>2.4564039058852191E-3</v>
      </c>
      <c r="AJ24">
        <v>2.5985099169694879E-3</v>
      </c>
      <c r="AK24">
        <v>5.7451430195497267E-3</v>
      </c>
      <c r="AL24">
        <v>1.0759455124951785E-3</v>
      </c>
      <c r="AM24">
        <v>3.583101565196208E-3</v>
      </c>
      <c r="AN24">
        <v>7.7549280334558148E-3</v>
      </c>
      <c r="AO24">
        <v>7.511317728739926E-4</v>
      </c>
      <c r="AP24">
        <v>2.7406159280537567E-4</v>
      </c>
      <c r="AQ24">
        <v>2.6797133518747843E-3</v>
      </c>
      <c r="AR24">
        <v>5.6943908727339169E-3</v>
      </c>
      <c r="AS24">
        <v>5.1767189752126514E-4</v>
      </c>
      <c r="AT24">
        <v>5.6842404433707545E-4</v>
      </c>
      <c r="AU24">
        <v>3.4308451247487769E-3</v>
      </c>
      <c r="AV24">
        <v>2.4361030471588946E-3</v>
      </c>
      <c r="AW24">
        <v>4.5676932134229277E-4</v>
      </c>
      <c r="AX24">
        <v>2.6797133518747843E-3</v>
      </c>
      <c r="AY24">
        <v>1.5225644044743092E-3</v>
      </c>
      <c r="AZ24">
        <v>3.0451288089486183E-4</v>
      </c>
      <c r="BA24">
        <v>2.3345987535272741E-4</v>
      </c>
      <c r="BB24">
        <v>3.2481373962118599E-4</v>
      </c>
      <c r="BC24">
        <v>3.755658864369963E-4</v>
      </c>
      <c r="BD24">
        <v>9.5414036013723375E-4</v>
      </c>
      <c r="BE24">
        <v>1.943807223045535E-2</v>
      </c>
      <c r="BF24">
        <v>1.0657950831320165E-3</v>
      </c>
      <c r="BG24">
        <v>5.2782232688442724E-4</v>
      </c>
      <c r="BH24">
        <v>1.1165472299478268E-4</v>
      </c>
      <c r="BI24">
        <v>1.6951217036480642E-3</v>
      </c>
      <c r="BJ24">
        <v>2.7406159280537567E-4</v>
      </c>
      <c r="BK24">
        <v>5.0752146815810314E-4</v>
      </c>
      <c r="BL24">
        <v>3.9282161635437176E-3</v>
      </c>
      <c r="BM24">
        <v>2.8421202216853773E-4</v>
      </c>
      <c r="BN24">
        <v>6.8007876733185819E-4</v>
      </c>
      <c r="BO24">
        <v>5.6842404433707545E-4</v>
      </c>
      <c r="BP24">
        <v>1.9285815790007918E-4</v>
      </c>
      <c r="BQ24">
        <v>2.5376073407905157E-4</v>
      </c>
      <c r="BR24">
        <v>1.3703079640268784E-3</v>
      </c>
      <c r="BS24">
        <v>2.4361030471588949E-4</v>
      </c>
      <c r="BT24">
        <v>9.1353864268458554E-4</v>
      </c>
      <c r="BU24">
        <v>2.4787348504841756E-2</v>
      </c>
      <c r="BV24">
        <v>2.0300858726324123E-4</v>
      </c>
      <c r="BW24">
        <v>2.1315901662640331E-4</v>
      </c>
      <c r="BX24">
        <v>0</v>
      </c>
      <c r="BY24">
        <v>1.9285815790007918E-4</v>
      </c>
      <c r="BZ24">
        <v>1.6240686981059299E-4</v>
      </c>
      <c r="CA24">
        <v>0</v>
      </c>
      <c r="CB24">
        <v>2.8421202216853773E-4</v>
      </c>
      <c r="CC24">
        <v>1.0962463712215027E-3</v>
      </c>
      <c r="CD24">
        <v>9.6429078950039586E-4</v>
      </c>
      <c r="CE24">
        <v>1.0150429363162061E-4</v>
      </c>
      <c r="CF24">
        <v>1.2485028116689335E-3</v>
      </c>
      <c r="CG24">
        <v>0</v>
      </c>
      <c r="CH24">
        <v>2.6391116344221362E-4</v>
      </c>
      <c r="CI24">
        <v>2.4361030471588946E-3</v>
      </c>
      <c r="CJ24">
        <v>9.8459164822672007E-4</v>
      </c>
      <c r="CK24">
        <v>0</v>
      </c>
      <c r="CL24">
        <v>9.7444121886355796E-4</v>
      </c>
      <c r="CM24">
        <v>0</v>
      </c>
      <c r="CN24">
        <v>1.3195558172110681E-4</v>
      </c>
      <c r="CO24">
        <v>0</v>
      </c>
      <c r="CP24">
        <v>0</v>
      </c>
      <c r="CQ24">
        <v>3.3496416898434804E-4</v>
      </c>
      <c r="CR24">
        <v>1.634219127469092E-3</v>
      </c>
      <c r="CS24">
        <v>1.4210601108426886E-4</v>
      </c>
      <c r="CT24">
        <v>2.0300858726324123E-4</v>
      </c>
      <c r="CU24">
        <v>2.5376073407905157E-4</v>
      </c>
      <c r="CV24">
        <v>6.0902576178972373E-5</v>
      </c>
      <c r="CW24">
        <v>1.1672993767636371E-3</v>
      </c>
      <c r="CX24">
        <v>0.52021965529141878</v>
      </c>
      <c r="CY24">
        <v>0</v>
      </c>
      <c r="CZ24">
        <v>2.4361030471588949E-4</v>
      </c>
      <c r="DA24">
        <v>0</v>
      </c>
      <c r="DB24">
        <v>0</v>
      </c>
      <c r="DC24">
        <v>1.7255729917375505E-3</v>
      </c>
      <c r="DD24">
        <v>0</v>
      </c>
      <c r="DE24">
        <v>4.7707018006861688E-4</v>
      </c>
      <c r="DF24">
        <v>0</v>
      </c>
    </row>
    <row r="25" spans="1:110" x14ac:dyDescent="0.25">
      <c r="A25" t="s">
        <v>127</v>
      </c>
      <c r="B25" t="str">
        <f t="shared" si="3"/>
        <v>VDMT008</v>
      </c>
      <c r="C25" t="s">
        <v>103</v>
      </c>
      <c r="D25">
        <v>7</v>
      </c>
      <c r="E25">
        <v>25.661999999999999</v>
      </c>
      <c r="F25" t="str">
        <f t="shared" si="0"/>
        <v>0</v>
      </c>
      <c r="G25">
        <v>34.682000000000002</v>
      </c>
      <c r="H25" t="str">
        <f t="shared" si="1"/>
        <v>0</v>
      </c>
      <c r="I25">
        <v>0.35149247915205378</v>
      </c>
      <c r="J25" t="str">
        <f t="shared" si="2"/>
        <v>1</v>
      </c>
      <c r="K25">
        <v>0.53348506186500355</v>
      </c>
      <c r="L25">
        <v>1.6472185896791069E-2</v>
      </c>
      <c r="M25">
        <v>3.625138316064782E-2</v>
      </c>
      <c r="N25">
        <v>4.9290815813298458E-2</v>
      </c>
      <c r="O25">
        <v>4.4261140730308818E-3</v>
      </c>
      <c r="P25">
        <v>7.2427321195050803E-3</v>
      </c>
      <c r="Q25">
        <v>1.2385574891861985E-2</v>
      </c>
      <c r="R25">
        <v>1.2134091137712504E-2</v>
      </c>
      <c r="S25">
        <v>1.8257720551252389E-2</v>
      </c>
      <c r="T25">
        <v>9.1037119002112463E-3</v>
      </c>
      <c r="U25">
        <v>1.9489990946584851E-3</v>
      </c>
      <c r="V25">
        <v>4.2375012574187706E-3</v>
      </c>
      <c r="W25">
        <v>1.0688059551352983E-3</v>
      </c>
      <c r="X25">
        <v>8.2486671361030085E-3</v>
      </c>
      <c r="Y25">
        <v>8.9653958354290308E-3</v>
      </c>
      <c r="Z25">
        <v>2.7411729202293533E-3</v>
      </c>
      <c r="AA25">
        <v>1.0210240418468967E-2</v>
      </c>
      <c r="AB25">
        <v>1.295141333869832E-3</v>
      </c>
      <c r="AC25">
        <v>1.0939543305502465E-3</v>
      </c>
      <c r="AD25">
        <v>5.7212554069007143E-3</v>
      </c>
      <c r="AE25">
        <v>3.7974046876571772E-3</v>
      </c>
      <c r="AF25">
        <v>2.3890956644200784E-3</v>
      </c>
      <c r="AG25">
        <v>8.1732220098581631E-4</v>
      </c>
      <c r="AH25">
        <v>2.6305200684035811E-2</v>
      </c>
      <c r="AI25">
        <v>3.9231465647319181E-3</v>
      </c>
      <c r="AJ25">
        <v>2.3010763504677598E-3</v>
      </c>
      <c r="AK25">
        <v>1.5642289508097776E-2</v>
      </c>
      <c r="AL25">
        <v>4.1494819434664522E-4</v>
      </c>
      <c r="AM25">
        <v>2.049592596318278E-3</v>
      </c>
      <c r="AN25">
        <v>4.7907655165476308E-3</v>
      </c>
      <c r="AO25">
        <v>1.2071220199175133E-3</v>
      </c>
      <c r="AP25">
        <v>1.2071220199175133E-3</v>
      </c>
      <c r="AQ25">
        <v>5.8218489085605073E-3</v>
      </c>
      <c r="AR25">
        <v>4.1997786942963482E-3</v>
      </c>
      <c r="AS25">
        <v>3.8979981893169703E-3</v>
      </c>
      <c r="AT25">
        <v>2.9549341112564127E-3</v>
      </c>
      <c r="AU25">
        <v>1.4837541494819435E-2</v>
      </c>
      <c r="AV25">
        <v>4.275223820541193E-4</v>
      </c>
      <c r="AW25">
        <v>2.451966602957449E-3</v>
      </c>
      <c r="AX25">
        <v>3.8225530630721254E-3</v>
      </c>
      <c r="AY25">
        <v>2.9549341112564127E-3</v>
      </c>
      <c r="AZ25">
        <v>1.156825269087617E-3</v>
      </c>
      <c r="BA25">
        <v>1.3202897092847801E-3</v>
      </c>
      <c r="BB25">
        <v>3.89799818931697E-4</v>
      </c>
      <c r="BC25">
        <v>4.9039332059148981E-3</v>
      </c>
      <c r="BD25">
        <v>5.1554169600643803E-4</v>
      </c>
      <c r="BE25">
        <v>6.7900613620360125E-4</v>
      </c>
      <c r="BF25">
        <v>1.1442510813801429E-3</v>
      </c>
      <c r="BG25">
        <v>1.7855346544613218E-3</v>
      </c>
      <c r="BH25">
        <v>2.1376119102705965E-4</v>
      </c>
      <c r="BI25">
        <v>6.6643194849612712E-4</v>
      </c>
      <c r="BJ25">
        <v>4.0237400663917109E-4</v>
      </c>
      <c r="BK25">
        <v>1.0813801428427724E-3</v>
      </c>
      <c r="BL25">
        <v>5.2811588371391206E-4</v>
      </c>
      <c r="BM25">
        <v>1.672366965094055E-3</v>
      </c>
      <c r="BN25">
        <v>7.4187707474097171E-4</v>
      </c>
      <c r="BO25">
        <v>1.5340509003118397E-3</v>
      </c>
      <c r="BP25">
        <v>2.0118700331958554E-4</v>
      </c>
      <c r="BQ25">
        <v>3.6465144351674884E-4</v>
      </c>
      <c r="BR25">
        <v>8.550447641082386E-4</v>
      </c>
      <c r="BS25">
        <v>2.0118700331958554E-4</v>
      </c>
      <c r="BT25">
        <v>2.2507795996378633E-3</v>
      </c>
      <c r="BU25">
        <v>3.1951010964691683E-2</v>
      </c>
      <c r="BV25">
        <v>2.6405794185695602E-3</v>
      </c>
      <c r="BW25">
        <v>5.2811588371391206E-4</v>
      </c>
      <c r="BX25">
        <v>7.7959963786339401E-4</v>
      </c>
      <c r="BY25">
        <v>2.6405794185695603E-4</v>
      </c>
      <c r="BZ25">
        <v>3.0178050497937833E-4</v>
      </c>
      <c r="CA25">
        <v>7.0415451161854941E-4</v>
      </c>
      <c r="CB25">
        <v>4.7781913288401568E-4</v>
      </c>
      <c r="CC25">
        <v>4.5267075746906752E-4</v>
      </c>
      <c r="CD25">
        <v>1.156825269087617E-3</v>
      </c>
      <c r="CE25">
        <v>0</v>
      </c>
      <c r="CF25">
        <v>1.2699929584548838E-3</v>
      </c>
      <c r="CG25">
        <v>0</v>
      </c>
      <c r="CH25">
        <v>0</v>
      </c>
      <c r="CI25">
        <v>4.8913590182074239E-3</v>
      </c>
      <c r="CJ25">
        <v>0</v>
      </c>
      <c r="CK25">
        <v>1.7603862790463735E-4</v>
      </c>
      <c r="CL25">
        <v>1.156825269087617E-3</v>
      </c>
      <c r="CM25">
        <v>0</v>
      </c>
      <c r="CN25">
        <v>8.8019313952318677E-5</v>
      </c>
      <c r="CO25">
        <v>3.3950306810180063E-4</v>
      </c>
      <c r="CP25">
        <v>0</v>
      </c>
      <c r="CQ25">
        <v>2.2759279750528116E-3</v>
      </c>
      <c r="CR25">
        <v>3.89799818931697E-4</v>
      </c>
      <c r="CS25">
        <v>1.1442510813801429E-3</v>
      </c>
      <c r="CT25">
        <v>1.1065285182577204E-3</v>
      </c>
      <c r="CU25">
        <v>3.3070113670656876E-3</v>
      </c>
      <c r="CV25">
        <v>0</v>
      </c>
      <c r="CW25">
        <v>2.0244442209033297E-3</v>
      </c>
      <c r="CX25">
        <v>4.0237400663917109E-4</v>
      </c>
      <c r="CY25">
        <v>3.6465144351674884E-4</v>
      </c>
      <c r="CZ25">
        <v>0</v>
      </c>
      <c r="DA25">
        <v>0</v>
      </c>
      <c r="DB25">
        <v>2.1376119102705965E-4</v>
      </c>
      <c r="DC25">
        <v>2.6405794185695603E-4</v>
      </c>
      <c r="DD25">
        <v>0</v>
      </c>
      <c r="DE25">
        <v>6.9158032391107539E-4</v>
      </c>
      <c r="DF25">
        <v>0</v>
      </c>
    </row>
    <row r="26" spans="1:110" x14ac:dyDescent="0.25">
      <c r="A26" t="s">
        <v>128</v>
      </c>
      <c r="B26" t="str">
        <f t="shared" si="3"/>
        <v>VDMT009</v>
      </c>
      <c r="C26" t="s">
        <v>103</v>
      </c>
      <c r="D26">
        <v>7</v>
      </c>
      <c r="E26">
        <v>62.100999999999999</v>
      </c>
      <c r="F26" t="str">
        <f t="shared" si="0"/>
        <v>1</v>
      </c>
      <c r="G26">
        <v>42.514000000000003</v>
      </c>
      <c r="H26" t="str">
        <f t="shared" si="1"/>
        <v>1</v>
      </c>
      <c r="I26">
        <v>-0.31540554902497536</v>
      </c>
      <c r="J26" t="str">
        <f t="shared" si="2"/>
        <v>-1</v>
      </c>
      <c r="K26">
        <v>2.656792686334784E-2</v>
      </c>
      <c r="L26">
        <v>9.9405165874885223E-2</v>
      </c>
      <c r="M26">
        <v>9.1001636791887899E-2</v>
      </c>
      <c r="N26">
        <v>0.14525529961275899</v>
      </c>
      <c r="O26">
        <v>1.1836799872250389E-2</v>
      </c>
      <c r="P26">
        <v>1.9362050381252743E-2</v>
      </c>
      <c r="Q26">
        <v>5.2357379536109229E-2</v>
      </c>
      <c r="R26">
        <v>3.030061080282646E-2</v>
      </c>
      <c r="S26">
        <v>3.5091221206435388E-2</v>
      </c>
      <c r="T26">
        <v>0.10257894526727614</v>
      </c>
      <c r="U26">
        <v>6.0880673879196772E-3</v>
      </c>
      <c r="V26">
        <v>1.7725258493353029E-2</v>
      </c>
      <c r="W26">
        <v>3.9722144596590686E-3</v>
      </c>
      <c r="X26">
        <v>2.4531917441814044E-2</v>
      </c>
      <c r="Y26">
        <v>1.6427801509042276E-2</v>
      </c>
      <c r="Z26">
        <v>2.0000798435067267E-2</v>
      </c>
      <c r="AA26">
        <v>2.5250509002355384E-2</v>
      </c>
      <c r="AB26">
        <v>2.8743662421653561E-3</v>
      </c>
      <c r="AC26">
        <v>1.6168310112180126E-3</v>
      </c>
      <c r="AD26">
        <v>1.9881033174977046E-2</v>
      </c>
      <c r="AE26">
        <v>1.9521737394706376E-2</v>
      </c>
      <c r="AF26">
        <v>8.9624336300850333E-3</v>
      </c>
      <c r="AG26">
        <v>9.9804383408519295E-4</v>
      </c>
      <c r="AH26">
        <v>8.5991456744780231E-2</v>
      </c>
      <c r="AI26">
        <v>4.9902191704259647E-3</v>
      </c>
      <c r="AJ26">
        <v>4.6309233901552956E-3</v>
      </c>
      <c r="AK26">
        <v>5.4892410874685616E-3</v>
      </c>
      <c r="AL26">
        <v>1.5968701345363088E-3</v>
      </c>
      <c r="AM26">
        <v>5.3694758273783389E-3</v>
      </c>
      <c r="AN26">
        <v>4.870453910335742E-3</v>
      </c>
      <c r="AO26">
        <v>3.7925665695237335E-3</v>
      </c>
      <c r="AP26">
        <v>3.4133099125713603E-3</v>
      </c>
      <c r="AQ26">
        <v>6.0681065112379732E-3</v>
      </c>
      <c r="AR26">
        <v>9.2818076569922952E-3</v>
      </c>
      <c r="AS26">
        <v>2.1158529282606091E-3</v>
      </c>
      <c r="AT26">
        <v>2.7346401053934288E-3</v>
      </c>
      <c r="AU26">
        <v>5.6688889776038967E-3</v>
      </c>
      <c r="AV26">
        <v>6.8465807018244238E-3</v>
      </c>
      <c r="AW26">
        <v>9.7808295740348908E-4</v>
      </c>
      <c r="AX26">
        <v>7.5851331390474664E-4</v>
      </c>
      <c r="AY26">
        <v>4.1917841031578106E-4</v>
      </c>
      <c r="AZ26">
        <v>2.0958920515789055E-3</v>
      </c>
      <c r="BA26">
        <v>5.1898279372430034E-4</v>
      </c>
      <c r="BB26">
        <v>7.3855243722304289E-4</v>
      </c>
      <c r="BC26">
        <v>8.9823945067667372E-4</v>
      </c>
      <c r="BD26">
        <v>2.694718352030021E-3</v>
      </c>
      <c r="BE26">
        <v>3.113896762345802E-3</v>
      </c>
      <c r="BF26">
        <v>9.9804383408519295E-4</v>
      </c>
      <c r="BG26">
        <v>8.5831769731326598E-4</v>
      </c>
      <c r="BH26">
        <v>0</v>
      </c>
      <c r="BI26">
        <v>1.556948381172901E-3</v>
      </c>
      <c r="BJ26">
        <v>0</v>
      </c>
      <c r="BK26">
        <v>4.9902191704259647E-4</v>
      </c>
      <c r="BL26">
        <v>4.3913928699748493E-4</v>
      </c>
      <c r="BM26">
        <v>3.7925665695237332E-4</v>
      </c>
      <c r="BN26">
        <v>9.5812208072178532E-4</v>
      </c>
      <c r="BO26">
        <v>3.1937402690726177E-4</v>
      </c>
      <c r="BP26">
        <v>1.3972613677192702E-4</v>
      </c>
      <c r="BQ26">
        <v>1.7565571479899397E-3</v>
      </c>
      <c r="BR26">
        <v>1.0978482174937123E-3</v>
      </c>
      <c r="BS26">
        <v>9.9804383408519295E-4</v>
      </c>
      <c r="BT26">
        <v>2.435226955167871E-3</v>
      </c>
      <c r="BU26">
        <v>3.9522535829773645E-3</v>
      </c>
      <c r="BV26">
        <v>3.3933490358896564E-4</v>
      </c>
      <c r="BW26">
        <v>6.3874805381452355E-4</v>
      </c>
      <c r="BX26">
        <v>2.1956964349874246E-3</v>
      </c>
      <c r="BY26">
        <v>0</v>
      </c>
      <c r="BZ26">
        <v>3.3933490358896564E-4</v>
      </c>
      <c r="CA26">
        <v>7.1859156054133902E-4</v>
      </c>
      <c r="CB26">
        <v>8.1839594394985825E-4</v>
      </c>
      <c r="CC26">
        <v>2.6148748453032056E-3</v>
      </c>
      <c r="CD26">
        <v>0</v>
      </c>
      <c r="CE26">
        <v>0</v>
      </c>
      <c r="CF26">
        <v>0</v>
      </c>
      <c r="CG26">
        <v>0</v>
      </c>
      <c r="CH26">
        <v>9.4814164238093343E-3</v>
      </c>
      <c r="CI26">
        <v>1.4172222444009742E-3</v>
      </c>
      <c r="CJ26">
        <v>1.0579264641303046E-3</v>
      </c>
      <c r="CK26">
        <v>4.9902191704259647E-4</v>
      </c>
      <c r="CL26">
        <v>1.8763224080801629E-3</v>
      </c>
      <c r="CM26">
        <v>0</v>
      </c>
      <c r="CN26">
        <v>3.7925665695237332E-4</v>
      </c>
      <c r="CO26">
        <v>5.1898279372430034E-4</v>
      </c>
      <c r="CP26">
        <v>1.1976526009022317E-4</v>
      </c>
      <c r="CQ26">
        <v>5.1898279372430034E-4</v>
      </c>
      <c r="CR26">
        <v>2.3154616950776478E-3</v>
      </c>
      <c r="CS26">
        <v>0</v>
      </c>
      <c r="CT26">
        <v>0</v>
      </c>
      <c r="CU26">
        <v>0</v>
      </c>
      <c r="CV26">
        <v>1.5968701345363089E-4</v>
      </c>
      <c r="CW26">
        <v>0</v>
      </c>
      <c r="CX26">
        <v>4.3913928699748493E-4</v>
      </c>
      <c r="CY26">
        <v>3.3933490358896564E-4</v>
      </c>
      <c r="CZ26">
        <v>0</v>
      </c>
      <c r="DA26">
        <v>2.7945227354385404E-4</v>
      </c>
      <c r="DB26">
        <v>2.1956964349874246E-4</v>
      </c>
      <c r="DC26">
        <v>1.9561659148069782E-3</v>
      </c>
      <c r="DD26">
        <v>0</v>
      </c>
      <c r="DE26">
        <v>1.7964789013533475E-4</v>
      </c>
      <c r="DF26">
        <v>0</v>
      </c>
    </row>
    <row r="27" spans="1:110" x14ac:dyDescent="0.25">
      <c r="A27" t="s">
        <v>129</v>
      </c>
      <c r="B27" t="str">
        <f t="shared" si="3"/>
        <v>VDMT010</v>
      </c>
      <c r="C27" t="s">
        <v>103</v>
      </c>
      <c r="D27">
        <v>7</v>
      </c>
      <c r="E27">
        <v>49.756999999999998</v>
      </c>
      <c r="F27" t="str">
        <f t="shared" si="0"/>
        <v>1</v>
      </c>
      <c r="G27">
        <v>44.869</v>
      </c>
      <c r="H27" t="str">
        <f t="shared" si="1"/>
        <v>1</v>
      </c>
      <c r="I27">
        <v>-9.8237433928894391E-2</v>
      </c>
      <c r="J27" t="str">
        <f t="shared" si="2"/>
        <v>-1</v>
      </c>
      <c r="K27">
        <v>0.45175961954172072</v>
      </c>
      <c r="L27">
        <v>3.2823173367920448E-2</v>
      </c>
      <c r="M27">
        <v>6.5663640293990494E-2</v>
      </c>
      <c r="N27">
        <v>4.0415045395590141E-2</v>
      </c>
      <c r="O27">
        <v>2.3346303501945525E-3</v>
      </c>
      <c r="P27">
        <v>6.7099005620406401E-3</v>
      </c>
      <c r="Q27">
        <v>5.2053610030263729E-3</v>
      </c>
      <c r="R27">
        <v>2.0959792477302206E-2</v>
      </c>
      <c r="S27">
        <v>4.6381322957198441E-2</v>
      </c>
      <c r="T27">
        <v>2.3882403804582793E-2</v>
      </c>
      <c r="U27">
        <v>2.3346303501945525E-3</v>
      </c>
      <c r="V27">
        <v>1.7777777777777778E-2</v>
      </c>
      <c r="W27">
        <v>8.3009079118028537E-4</v>
      </c>
      <c r="X27">
        <v>1.0237786424556852E-2</v>
      </c>
      <c r="Y27">
        <v>8.5257241677475139E-3</v>
      </c>
      <c r="Z27">
        <v>6.813661910938176E-3</v>
      </c>
      <c r="AA27">
        <v>1.5252918287937744E-2</v>
      </c>
      <c r="AB27">
        <v>1.0030263726761781E-3</v>
      </c>
      <c r="AC27">
        <v>3.4587116299178558E-4</v>
      </c>
      <c r="AD27">
        <v>1.5287505404236922E-2</v>
      </c>
      <c r="AE27">
        <v>2.1910938175529616E-2</v>
      </c>
      <c r="AF27">
        <v>6.5888456549935146E-3</v>
      </c>
      <c r="AG27">
        <v>1.3834846519671423E-3</v>
      </c>
      <c r="AH27">
        <v>4.8318201469952443E-2</v>
      </c>
      <c r="AI27">
        <v>4.5136186770428017E-3</v>
      </c>
      <c r="AJ27">
        <v>1.6601815823605707E-3</v>
      </c>
      <c r="AK27">
        <v>3.5624729788153913E-3</v>
      </c>
      <c r="AL27">
        <v>1.2797233030696065E-3</v>
      </c>
      <c r="AM27">
        <v>9.770860354517942E-3</v>
      </c>
      <c r="AN27">
        <v>0</v>
      </c>
      <c r="AO27">
        <v>9.2693471681798527E-3</v>
      </c>
      <c r="AP27">
        <v>9.8573281452658877E-4</v>
      </c>
      <c r="AQ27">
        <v>2.0060527453523561E-3</v>
      </c>
      <c r="AR27">
        <v>5.8677042801556417E-2</v>
      </c>
      <c r="AS27">
        <v>8.7332468655425856E-3</v>
      </c>
      <c r="AT27">
        <v>8.1279723303069606E-4</v>
      </c>
      <c r="AU27">
        <v>9.7881539126675309E-3</v>
      </c>
      <c r="AV27">
        <v>2.9399048854301772E-4</v>
      </c>
      <c r="AW27">
        <v>9.8573281452658877E-4</v>
      </c>
      <c r="AX27">
        <v>2.4210981409424989E-4</v>
      </c>
      <c r="AY27">
        <v>0</v>
      </c>
      <c r="AZ27">
        <v>9.5633376567228704E-3</v>
      </c>
      <c r="BA27">
        <v>1.0376134889753567E-4</v>
      </c>
      <c r="BB27">
        <v>0</v>
      </c>
      <c r="BC27">
        <v>1.6428880242109814E-3</v>
      </c>
      <c r="BD27">
        <v>2.5075659316904455E-3</v>
      </c>
      <c r="BE27">
        <v>0</v>
      </c>
      <c r="BF27">
        <v>2.0233463035019454E-3</v>
      </c>
      <c r="BG27">
        <v>8.6467790747946394E-5</v>
      </c>
      <c r="BH27">
        <v>0</v>
      </c>
      <c r="BI27">
        <v>2.2654561175961953E-3</v>
      </c>
      <c r="BJ27">
        <v>0</v>
      </c>
      <c r="BK27">
        <v>0</v>
      </c>
      <c r="BL27">
        <v>1.124081279723303E-3</v>
      </c>
      <c r="BM27">
        <v>0</v>
      </c>
      <c r="BN27">
        <v>0</v>
      </c>
      <c r="BO27">
        <v>0</v>
      </c>
      <c r="BP27">
        <v>3.2857760484219627E-4</v>
      </c>
      <c r="BQ27">
        <v>0</v>
      </c>
      <c r="BR27">
        <v>0</v>
      </c>
      <c r="BS27">
        <v>0</v>
      </c>
      <c r="BT27">
        <v>4.3233895373973193E-4</v>
      </c>
      <c r="BU27">
        <v>0</v>
      </c>
      <c r="BV27">
        <v>0</v>
      </c>
      <c r="BW27">
        <v>7.7821011673151756E-4</v>
      </c>
      <c r="BX27">
        <v>5.1880674448767834E-4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3.6316472114137483E-4</v>
      </c>
      <c r="CF27">
        <v>1.9022913964548207E-4</v>
      </c>
      <c r="CG27">
        <v>0</v>
      </c>
      <c r="CH27">
        <v>5.1880674448767835E-5</v>
      </c>
      <c r="CI27">
        <v>3.0263726761781237E-3</v>
      </c>
      <c r="CJ27">
        <v>0</v>
      </c>
      <c r="CK27">
        <v>0</v>
      </c>
      <c r="CL27">
        <v>0</v>
      </c>
      <c r="CM27">
        <v>2.9399048854301772E-4</v>
      </c>
      <c r="CN27">
        <v>0</v>
      </c>
      <c r="CO27">
        <v>0</v>
      </c>
      <c r="CP27">
        <v>0</v>
      </c>
      <c r="CQ27">
        <v>6.2256809338521405E-4</v>
      </c>
      <c r="CR27">
        <v>3.2857760484219627E-4</v>
      </c>
      <c r="CS27">
        <v>0</v>
      </c>
      <c r="CT27">
        <v>0</v>
      </c>
      <c r="CU27">
        <v>6.2256809338521405E-4</v>
      </c>
      <c r="CV27">
        <v>0</v>
      </c>
      <c r="CW27">
        <v>1.0203199308257674E-3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1.43536532641591E-3</v>
      </c>
    </row>
    <row r="28" spans="1:110" x14ac:dyDescent="0.25">
      <c r="A28" t="s">
        <v>130</v>
      </c>
      <c r="B28" t="str">
        <f t="shared" si="3"/>
        <v>VDMT013</v>
      </c>
      <c r="C28" t="s">
        <v>103</v>
      </c>
      <c r="D28">
        <v>7</v>
      </c>
      <c r="E28">
        <v>49.12</v>
      </c>
      <c r="F28" t="str">
        <f t="shared" si="0"/>
        <v>1</v>
      </c>
      <c r="G28">
        <v>43.695999999999998</v>
      </c>
      <c r="H28" t="str">
        <f t="shared" si="1"/>
        <v>1</v>
      </c>
      <c r="I28">
        <v>-0.11042345276872964</v>
      </c>
      <c r="J28" t="str">
        <f t="shared" si="2"/>
        <v>-1</v>
      </c>
      <c r="K28">
        <v>5.1484942346234935E-2</v>
      </c>
      <c r="L28">
        <v>0.16195111793643771</v>
      </c>
      <c r="M28">
        <v>0.12717665738306566</v>
      </c>
      <c r="N28">
        <v>0.10867018922928759</v>
      </c>
      <c r="O28">
        <v>2.7069939352924333E-3</v>
      </c>
      <c r="P28">
        <v>1.4029516645409823E-2</v>
      </c>
      <c r="Q28">
        <v>2.0406569666050652E-2</v>
      </c>
      <c r="R28">
        <v>2.3920456024362945E-2</v>
      </c>
      <c r="S28">
        <v>4.0110362060438845E-2</v>
      </c>
      <c r="T28">
        <v>3.3759337827637369E-2</v>
      </c>
      <c r="U28">
        <v>6.6633696868736826E-3</v>
      </c>
      <c r="V28">
        <v>1.6996798459095758E-2</v>
      </c>
      <c r="W28">
        <v>5.7263333246570704E-3</v>
      </c>
      <c r="X28">
        <v>2.5586298446081367E-2</v>
      </c>
      <c r="Y28">
        <v>1.8896899971368335E-2</v>
      </c>
      <c r="Z28">
        <v>1.5356984825216689E-3</v>
      </c>
      <c r="AA28">
        <v>1.124443634659934E-2</v>
      </c>
      <c r="AB28">
        <v>5.2578151435487648E-3</v>
      </c>
      <c r="AC28">
        <v>2.0042166636299748E-3</v>
      </c>
      <c r="AD28">
        <v>2.915224238007236E-3</v>
      </c>
      <c r="AE28">
        <v>1.0671803014133632E-2</v>
      </c>
      <c r="AF28">
        <v>2.7850802988104843E-3</v>
      </c>
      <c r="AG28">
        <v>1.3014393919675161E-3</v>
      </c>
      <c r="AH28">
        <v>1.9781878757906242E-3</v>
      </c>
      <c r="AI28">
        <v>2.6289075717743824E-3</v>
      </c>
      <c r="AJ28">
        <v>3.5919727218303443E-3</v>
      </c>
      <c r="AK28">
        <v>1.2754106041281658E-2</v>
      </c>
      <c r="AL28">
        <v>3.1755121164007394E-3</v>
      </c>
      <c r="AM28">
        <v>3.0661912074754678E-2</v>
      </c>
      <c r="AN28">
        <v>3.63622166115724E-2</v>
      </c>
      <c r="AO28">
        <v>7.9908378666805491E-3</v>
      </c>
      <c r="AP28">
        <v>2.6289075717743824E-3</v>
      </c>
      <c r="AQ28">
        <v>2.3686196933808794E-3</v>
      </c>
      <c r="AR28">
        <v>3.0661912074754678E-2</v>
      </c>
      <c r="AS28">
        <v>2.4727348447382805E-3</v>
      </c>
      <c r="AT28">
        <v>5.2057575678700644E-4</v>
      </c>
      <c r="AU28">
        <v>8.9799318045758608E-3</v>
      </c>
      <c r="AV28">
        <v>2.7330227231317839E-3</v>
      </c>
      <c r="AW28">
        <v>1.0411515135740129E-3</v>
      </c>
      <c r="AX28">
        <v>0</v>
      </c>
      <c r="AY28">
        <v>3.9043181759025483E-4</v>
      </c>
      <c r="AZ28">
        <v>7.3661469585361407E-3</v>
      </c>
      <c r="BA28">
        <v>3.9824045394205995E-3</v>
      </c>
      <c r="BB28">
        <v>1.6137848460397199E-3</v>
      </c>
      <c r="BC28">
        <v>2.3946484812202296E-3</v>
      </c>
      <c r="BD28">
        <v>2.9933106015252869E-3</v>
      </c>
      <c r="BE28">
        <v>6.2208802936047271E-3</v>
      </c>
      <c r="BF28">
        <v>1.6398136338790703E-3</v>
      </c>
      <c r="BG28">
        <v>0</v>
      </c>
      <c r="BH28">
        <v>1.6918712095577708E-3</v>
      </c>
      <c r="BI28">
        <v>1.9781878757906242E-3</v>
      </c>
      <c r="BJ28">
        <v>3.8262318123844972E-3</v>
      </c>
      <c r="BK28">
        <v>1.9001015122725735E-3</v>
      </c>
      <c r="BL28">
        <v>2.2645045420234778E-3</v>
      </c>
      <c r="BM28">
        <v>2.0042166636299748E-3</v>
      </c>
      <c r="BN28">
        <v>8.9278742288971605E-3</v>
      </c>
      <c r="BO28">
        <v>0</v>
      </c>
      <c r="BP28">
        <v>0</v>
      </c>
      <c r="BQ28">
        <v>1.3795257554855671E-3</v>
      </c>
      <c r="BR28">
        <v>5.830448476014472E-3</v>
      </c>
      <c r="BS28">
        <v>0</v>
      </c>
      <c r="BT28">
        <v>5.9866212030505739E-4</v>
      </c>
      <c r="BU28">
        <v>8.5894999869856061E-4</v>
      </c>
      <c r="BV28">
        <v>2.8631666623285355E-4</v>
      </c>
      <c r="BW28">
        <v>0</v>
      </c>
      <c r="BX28">
        <v>0</v>
      </c>
      <c r="BY28">
        <v>1.3795257554855671E-3</v>
      </c>
      <c r="BZ28">
        <v>5.2057575678700644E-4</v>
      </c>
      <c r="CA28">
        <v>8.5894999869856061E-4</v>
      </c>
      <c r="CB28">
        <v>0</v>
      </c>
      <c r="CC28">
        <v>3.2978474192456857E-2</v>
      </c>
      <c r="CD28">
        <v>1.9105130274083136E-2</v>
      </c>
      <c r="CE28">
        <v>0</v>
      </c>
      <c r="CF28">
        <v>0</v>
      </c>
      <c r="CG28">
        <v>1.1973242406101148E-3</v>
      </c>
      <c r="CH28">
        <v>8.667586350503657E-3</v>
      </c>
      <c r="CI28">
        <v>4.4248939326895544E-4</v>
      </c>
      <c r="CJ28">
        <v>0</v>
      </c>
      <c r="CK28">
        <v>1.5356984825216689E-3</v>
      </c>
      <c r="CL28">
        <v>0</v>
      </c>
      <c r="CM28">
        <v>4.6851818110830578E-4</v>
      </c>
      <c r="CN28">
        <v>0</v>
      </c>
      <c r="CO28">
        <v>1.5617272703610192E-4</v>
      </c>
      <c r="CP28">
        <v>2.3165621177021786E-3</v>
      </c>
      <c r="CQ28">
        <v>0</v>
      </c>
      <c r="CR28">
        <v>0</v>
      </c>
      <c r="CS28">
        <v>2.3425909055415289E-4</v>
      </c>
      <c r="CT28">
        <v>4.4248939326895544E-4</v>
      </c>
      <c r="CU28">
        <v>0</v>
      </c>
      <c r="CV28">
        <v>0</v>
      </c>
      <c r="CW28">
        <v>8.0689242301985994E-4</v>
      </c>
      <c r="CX28">
        <v>0</v>
      </c>
      <c r="CY28">
        <v>5.4660454462635672E-4</v>
      </c>
      <c r="CZ28">
        <v>1.6398136338790703E-3</v>
      </c>
      <c r="DA28">
        <v>5.2057575678700644E-4</v>
      </c>
      <c r="DB28">
        <v>3.9043181759025483E-4</v>
      </c>
      <c r="DC28">
        <v>0</v>
      </c>
      <c r="DD28">
        <v>0</v>
      </c>
      <c r="DE28">
        <v>0</v>
      </c>
      <c r="DF28">
        <v>0</v>
      </c>
    </row>
    <row r="29" spans="1:110" x14ac:dyDescent="0.25">
      <c r="A29" t="s">
        <v>131</v>
      </c>
      <c r="B29" t="str">
        <f t="shared" si="3"/>
        <v>VDMT014</v>
      </c>
      <c r="C29" t="s">
        <v>103</v>
      </c>
      <c r="D29">
        <v>7</v>
      </c>
      <c r="E29">
        <v>58.835000000000001</v>
      </c>
      <c r="F29" t="str">
        <f t="shared" si="0"/>
        <v>1</v>
      </c>
      <c r="G29">
        <v>62.484000000000002</v>
      </c>
      <c r="H29" t="str">
        <f t="shared" si="1"/>
        <v>1</v>
      </c>
      <c r="I29">
        <v>6.2020905923344964E-2</v>
      </c>
      <c r="J29" t="str">
        <f t="shared" si="2"/>
        <v>1</v>
      </c>
      <c r="K29">
        <v>3.7790860667227359E-2</v>
      </c>
      <c r="L29">
        <v>0.115923745444351</v>
      </c>
      <c r="M29">
        <v>0.12500700869077655</v>
      </c>
      <c r="N29">
        <v>0.13153910849453321</v>
      </c>
      <c r="O29">
        <v>1.9568264648163722E-2</v>
      </c>
      <c r="P29">
        <v>2.3409027193720212E-2</v>
      </c>
      <c r="Q29">
        <v>2.8455284552845527E-2</v>
      </c>
      <c r="R29">
        <v>4.126717129240258E-2</v>
      </c>
      <c r="S29">
        <v>2.8539388842164285E-2</v>
      </c>
      <c r="T29">
        <v>4.1855901317633865E-2</v>
      </c>
      <c r="U29">
        <v>7.9618727221754983E-3</v>
      </c>
      <c r="V29">
        <v>6.1676478833753851E-3</v>
      </c>
      <c r="W29">
        <v>4.2612839921502667E-3</v>
      </c>
      <c r="X29">
        <v>2.5651808242220353E-2</v>
      </c>
      <c r="Y29">
        <v>2.4250070086907764E-2</v>
      </c>
      <c r="Z29">
        <v>1.0344827586206896E-2</v>
      </c>
      <c r="AA29">
        <v>3.5015419119708437E-2</v>
      </c>
      <c r="AB29">
        <v>1.9343986543313711E-2</v>
      </c>
      <c r="AC29">
        <v>5.0182225960190632E-3</v>
      </c>
      <c r="AD29">
        <v>6.6162040930754134E-3</v>
      </c>
      <c r="AE29">
        <v>7.1768993552004485E-3</v>
      </c>
      <c r="AF29">
        <v>1.3877207737594618E-2</v>
      </c>
      <c r="AG29">
        <v>3.3641715727502101E-3</v>
      </c>
      <c r="AH29">
        <v>3.7482478273058589E-2</v>
      </c>
      <c r="AI29">
        <v>5.6349873843566023E-3</v>
      </c>
      <c r="AJ29">
        <v>7.148864592094197E-3</v>
      </c>
      <c r="AK29">
        <v>1.2867956265769554E-2</v>
      </c>
      <c r="AL29">
        <v>1.345668629100084E-3</v>
      </c>
      <c r="AM29">
        <v>6.1676478833753851E-3</v>
      </c>
      <c r="AN29">
        <v>1.056910569105691E-2</v>
      </c>
      <c r="AO29">
        <v>1.2615643397813289E-3</v>
      </c>
      <c r="AP29">
        <v>2.382954864031399E-3</v>
      </c>
      <c r="AQ29">
        <v>1.9063638912251192E-2</v>
      </c>
      <c r="AR29">
        <v>2.2231567143257639E-2</v>
      </c>
      <c r="AS29">
        <v>8.8029156153630501E-3</v>
      </c>
      <c r="AT29">
        <v>5.494813568825343E-3</v>
      </c>
      <c r="AU29">
        <v>2.2343706195682645E-2</v>
      </c>
      <c r="AV29">
        <v>1.7942248388001121E-3</v>
      </c>
      <c r="AW29">
        <v>3.1959629941126998E-3</v>
      </c>
      <c r="AX29">
        <v>1.2054948135688253E-3</v>
      </c>
      <c r="AY29">
        <v>4.4855620970002803E-4</v>
      </c>
      <c r="AZ29">
        <v>2.4670591533501544E-3</v>
      </c>
      <c r="BA29">
        <v>2.046537706756378E-3</v>
      </c>
      <c r="BB29">
        <v>7.0086907765629384E-4</v>
      </c>
      <c r="BC29">
        <v>4.4855620970002803E-4</v>
      </c>
      <c r="BD29">
        <v>1.5979814970563499E-3</v>
      </c>
      <c r="BE29">
        <v>1.9063638912251192E-3</v>
      </c>
      <c r="BF29">
        <v>1.1213905242500701E-3</v>
      </c>
      <c r="BG29">
        <v>0</v>
      </c>
      <c r="BH29">
        <v>1.0372862349313147E-3</v>
      </c>
      <c r="BI29">
        <v>1.9343986543313709E-3</v>
      </c>
      <c r="BJ29">
        <v>2.1306419960751334E-3</v>
      </c>
      <c r="BK29">
        <v>9.8121670871881132E-4</v>
      </c>
      <c r="BL29">
        <v>2.1867115222876368E-3</v>
      </c>
      <c r="BM29">
        <v>1.710120549481357E-3</v>
      </c>
      <c r="BN29">
        <v>1.3176338659938323E-3</v>
      </c>
      <c r="BO29">
        <v>1.9904681805438746E-3</v>
      </c>
      <c r="BP29">
        <v>3.3641715727502101E-4</v>
      </c>
      <c r="BQ29">
        <v>8.9711241940005607E-4</v>
      </c>
      <c r="BR29">
        <v>2.6633024950939166E-3</v>
      </c>
      <c r="BS29">
        <v>4.4855620970002803E-4</v>
      </c>
      <c r="BT29">
        <v>8.6907765629380435E-4</v>
      </c>
      <c r="BU29">
        <v>4.6537706756377912E-3</v>
      </c>
      <c r="BV29">
        <v>1.7661900756938604E-3</v>
      </c>
      <c r="BW29">
        <v>0</v>
      </c>
      <c r="BX29">
        <v>7.0086907765629384E-4</v>
      </c>
      <c r="BY29">
        <v>5.0462573591253152E-4</v>
      </c>
      <c r="BZ29">
        <v>1.345668629100084E-3</v>
      </c>
      <c r="CA29">
        <v>1.4297729184188394E-3</v>
      </c>
      <c r="CB29">
        <v>1.2615643397813289E-3</v>
      </c>
      <c r="CC29">
        <v>1.3176338659938323E-3</v>
      </c>
      <c r="CD29">
        <v>8.6907765629380435E-4</v>
      </c>
      <c r="CE29">
        <v>0</v>
      </c>
      <c r="CF29">
        <v>0</v>
      </c>
      <c r="CG29">
        <v>4.4855620970002803E-4</v>
      </c>
      <c r="CH29">
        <v>0</v>
      </c>
      <c r="CI29">
        <v>0</v>
      </c>
      <c r="CJ29">
        <v>0</v>
      </c>
      <c r="CK29">
        <v>5.3266049901878334E-4</v>
      </c>
      <c r="CL29">
        <v>1.5138772077375945E-3</v>
      </c>
      <c r="CM29">
        <v>0</v>
      </c>
      <c r="CN29">
        <v>3.6445192038127278E-4</v>
      </c>
      <c r="CO29">
        <v>0</v>
      </c>
      <c r="CP29">
        <v>0</v>
      </c>
      <c r="CQ29">
        <v>0</v>
      </c>
      <c r="CR29">
        <v>9.531819456125596E-4</v>
      </c>
      <c r="CS29">
        <v>2.0185029436501261E-3</v>
      </c>
      <c r="CT29">
        <v>1.2335295766750772E-3</v>
      </c>
      <c r="CU29">
        <v>1.1213905242500701E-4</v>
      </c>
      <c r="CV29">
        <v>3.083823941687693E-4</v>
      </c>
      <c r="CW29">
        <v>6.4479955144379031E-4</v>
      </c>
      <c r="CX29">
        <v>5.8873002523128677E-4</v>
      </c>
      <c r="CY29">
        <v>3.9248668348752455E-4</v>
      </c>
      <c r="CZ29">
        <v>0</v>
      </c>
      <c r="DA29">
        <v>0</v>
      </c>
      <c r="DB29">
        <v>1.4017381553125876E-4</v>
      </c>
      <c r="DC29">
        <v>0</v>
      </c>
      <c r="DD29">
        <v>1.9624334174376227E-4</v>
      </c>
      <c r="DE29">
        <v>0</v>
      </c>
      <c r="DF29">
        <v>0</v>
      </c>
    </row>
    <row r="30" spans="1:110" x14ac:dyDescent="0.25">
      <c r="A30" t="s">
        <v>132</v>
      </c>
      <c r="B30" t="str">
        <f t="shared" si="3"/>
        <v>VDMT023</v>
      </c>
      <c r="C30" t="s">
        <v>103</v>
      </c>
      <c r="D30">
        <v>7</v>
      </c>
      <c r="E30">
        <v>20.472000000000001</v>
      </c>
      <c r="F30" t="str">
        <f t="shared" si="0"/>
        <v>0</v>
      </c>
      <c r="G30">
        <v>31.61</v>
      </c>
      <c r="H30" t="str">
        <f t="shared" si="1"/>
        <v>0</v>
      </c>
      <c r="I30">
        <v>0.5440601797577177</v>
      </c>
      <c r="J30" t="str">
        <f t="shared" si="2"/>
        <v>1</v>
      </c>
      <c r="K30">
        <v>1.5581173360746017E-2</v>
      </c>
      <c r="L30">
        <v>0.15122989940524267</v>
      </c>
      <c r="M30">
        <v>0.1515382920919304</v>
      </c>
      <c r="N30">
        <v>0.26887436669358983</v>
      </c>
      <c r="O30">
        <v>5.9769439753285854E-3</v>
      </c>
      <c r="P30">
        <v>1.1895146486526178E-3</v>
      </c>
      <c r="Q30">
        <v>6.5937293487040166E-3</v>
      </c>
      <c r="R30">
        <v>2.7021073500256994E-3</v>
      </c>
      <c r="S30">
        <v>0.1419781188046112</v>
      </c>
      <c r="T30">
        <v>3.1132975989426538E-3</v>
      </c>
      <c r="U30">
        <v>4.2587561494970263E-4</v>
      </c>
      <c r="V30">
        <v>1.0132902562596372E-3</v>
      </c>
      <c r="W30">
        <v>4.3615537117262645E-3</v>
      </c>
      <c r="X30">
        <v>6.0019090975842571E-2</v>
      </c>
      <c r="Y30">
        <v>1.6888170937660622E-3</v>
      </c>
      <c r="Z30">
        <v>4.9930244511344445E-4</v>
      </c>
      <c r="AA30">
        <v>3.6713415081870916E-3</v>
      </c>
      <c r="AB30">
        <v>5.3601586019531534E-3</v>
      </c>
      <c r="AC30">
        <v>7.37205374843968E-3</v>
      </c>
      <c r="AD30">
        <v>0</v>
      </c>
      <c r="AE30">
        <v>1.3216829429473531E-4</v>
      </c>
      <c r="AF30">
        <v>0</v>
      </c>
      <c r="AG30">
        <v>3.2484029664439383E-2</v>
      </c>
      <c r="AH30">
        <v>0</v>
      </c>
      <c r="AI30">
        <v>0</v>
      </c>
      <c r="AJ30">
        <v>0</v>
      </c>
      <c r="AK30">
        <v>1.9090975842572875E-4</v>
      </c>
      <c r="AL30">
        <v>2.0706366106175195E-3</v>
      </c>
      <c r="AM30">
        <v>2.806373448858213E-2</v>
      </c>
      <c r="AN30">
        <v>8.2238049783390848E-4</v>
      </c>
      <c r="AO30">
        <v>1.2555987957999852E-2</v>
      </c>
      <c r="AP30">
        <v>2.6433658858947062E-4</v>
      </c>
      <c r="AQ30">
        <v>2.3790292973052355E-2</v>
      </c>
      <c r="AR30">
        <v>0</v>
      </c>
      <c r="AS30">
        <v>5.1692488435274245E-3</v>
      </c>
      <c r="AT30">
        <v>0</v>
      </c>
      <c r="AU30">
        <v>0</v>
      </c>
      <c r="AV30">
        <v>2.4965122255672222E-4</v>
      </c>
      <c r="AW30">
        <v>1.0279756222923856E-4</v>
      </c>
      <c r="AX30">
        <v>6.0210000734268305E-4</v>
      </c>
      <c r="AY30">
        <v>2.937073206549673E-4</v>
      </c>
      <c r="AZ30">
        <v>9.9860489022688889E-4</v>
      </c>
      <c r="BA30">
        <v>1.1895146486526178E-3</v>
      </c>
      <c r="BB30">
        <v>0</v>
      </c>
      <c r="BC30">
        <v>2.937073206549673E-4</v>
      </c>
      <c r="BD30">
        <v>0</v>
      </c>
      <c r="BE30">
        <v>0</v>
      </c>
      <c r="BF30">
        <v>0</v>
      </c>
      <c r="BG30">
        <v>2.3056024671414934E-3</v>
      </c>
      <c r="BH30">
        <v>0</v>
      </c>
      <c r="BI30">
        <v>0</v>
      </c>
      <c r="BJ30">
        <v>0</v>
      </c>
      <c r="BK30">
        <v>3.965048828842059E-4</v>
      </c>
      <c r="BL30">
        <v>0</v>
      </c>
      <c r="BM30">
        <v>3.818195168514575E-4</v>
      </c>
      <c r="BN30">
        <v>9.8391952419414055E-4</v>
      </c>
      <c r="BO30">
        <v>7.3426830163741825E-5</v>
      </c>
      <c r="BP30">
        <v>2.7300095454879214E-2</v>
      </c>
      <c r="BQ30">
        <v>0</v>
      </c>
      <c r="BR30">
        <v>2.7021073500256994E-3</v>
      </c>
      <c r="BS30">
        <v>0</v>
      </c>
      <c r="BT30">
        <v>0</v>
      </c>
      <c r="BU30">
        <v>0</v>
      </c>
      <c r="BV30">
        <v>0</v>
      </c>
      <c r="BW30">
        <v>4.8461707908069611E-4</v>
      </c>
      <c r="BX30">
        <v>0</v>
      </c>
      <c r="BY30">
        <v>0</v>
      </c>
      <c r="BZ30">
        <v>2.8930171084514283E-3</v>
      </c>
      <c r="CA30">
        <v>0</v>
      </c>
      <c r="CB30">
        <v>0</v>
      </c>
      <c r="CC30">
        <v>0</v>
      </c>
      <c r="CD30">
        <v>0</v>
      </c>
      <c r="CE30">
        <v>1.3951097731110947E-3</v>
      </c>
      <c r="CF30">
        <v>2.5258829576327189E-3</v>
      </c>
      <c r="CG30">
        <v>0</v>
      </c>
      <c r="CH30">
        <v>0</v>
      </c>
      <c r="CI30">
        <v>9.6923415816139221E-4</v>
      </c>
      <c r="CJ30">
        <v>0</v>
      </c>
      <c r="CK30">
        <v>0</v>
      </c>
      <c r="CL30">
        <v>0</v>
      </c>
      <c r="CM30">
        <v>0</v>
      </c>
      <c r="CN30">
        <v>4.6993171304794771E-4</v>
      </c>
      <c r="CO30">
        <v>5.5804390924443792E-4</v>
      </c>
      <c r="CP30">
        <v>0</v>
      </c>
      <c r="CQ30">
        <v>0</v>
      </c>
      <c r="CR30">
        <v>1.8650414861590425E-3</v>
      </c>
      <c r="CS30">
        <v>0</v>
      </c>
      <c r="CT30">
        <v>0</v>
      </c>
      <c r="CU30">
        <v>0</v>
      </c>
      <c r="CV30">
        <v>3.5244878478596077E-4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8.2238049783390848E-4</v>
      </c>
    </row>
    <row r="31" spans="1:110" x14ac:dyDescent="0.25">
      <c r="A31" t="s">
        <v>133</v>
      </c>
      <c r="B31" t="str">
        <f t="shared" si="3"/>
        <v>VDMT024</v>
      </c>
      <c r="C31" t="s">
        <v>103</v>
      </c>
      <c r="D31">
        <v>7</v>
      </c>
      <c r="E31">
        <v>31.044</v>
      </c>
      <c r="F31" t="str">
        <f t="shared" si="0"/>
        <v>0</v>
      </c>
      <c r="G31">
        <v>28.617000000000001</v>
      </c>
      <c r="H31" t="str">
        <f t="shared" si="1"/>
        <v>0</v>
      </c>
      <c r="I31">
        <v>-7.8179358330112081E-2</v>
      </c>
      <c r="J31" t="str">
        <f t="shared" si="2"/>
        <v>-1</v>
      </c>
      <c r="K31">
        <v>0.56079917980912841</v>
      </c>
      <c r="L31">
        <v>5.2337797129331946E-2</v>
      </c>
      <c r="M31">
        <v>6.4514087537655362E-2</v>
      </c>
      <c r="N31">
        <v>5.6324836088398347E-2</v>
      </c>
      <c r="O31">
        <v>7.6513176214464728E-3</v>
      </c>
      <c r="P31">
        <v>8.2968382148191269E-3</v>
      </c>
      <c r="Q31">
        <v>1.2467407538667949E-2</v>
      </c>
      <c r="R31">
        <v>1.6960737159203099E-2</v>
      </c>
      <c r="S31">
        <v>7.9993924512062383E-3</v>
      </c>
      <c r="T31">
        <v>6.3096473685542867E-3</v>
      </c>
      <c r="U31">
        <v>6.7399944308027242E-3</v>
      </c>
      <c r="V31">
        <v>7.0880692605624891E-4</v>
      </c>
      <c r="W31">
        <v>3.1833025339847608E-3</v>
      </c>
      <c r="X31">
        <v>8.5309976457484237E-3</v>
      </c>
      <c r="Y31">
        <v>3.2972179328152294E-3</v>
      </c>
      <c r="Z31">
        <v>8.5942839784320171E-3</v>
      </c>
      <c r="AA31">
        <v>2.223881730501481E-2</v>
      </c>
      <c r="AB31">
        <v>2.550439207148824E-3</v>
      </c>
      <c r="AC31">
        <v>6.0881452041617089E-3</v>
      </c>
      <c r="AD31">
        <v>1.9049186137761688E-3</v>
      </c>
      <c r="AE31">
        <v>0</v>
      </c>
      <c r="AF31">
        <v>4.6452168189757741E-3</v>
      </c>
      <c r="AG31">
        <v>1.3986279523074197E-3</v>
      </c>
      <c r="AH31">
        <v>2.9111713034453081E-3</v>
      </c>
      <c r="AI31">
        <v>1.3543275194289042E-3</v>
      </c>
      <c r="AJ31">
        <v>3.0693871351542921E-3</v>
      </c>
      <c r="AK31">
        <v>1.6897450826519505E-3</v>
      </c>
      <c r="AL31">
        <v>8.2272232488671748E-4</v>
      </c>
      <c r="AM31">
        <v>4.1136116244335874E-4</v>
      </c>
      <c r="AN31">
        <v>7.3348859580285039E-3</v>
      </c>
      <c r="AO31">
        <v>9.9359542313242027E-4</v>
      </c>
      <c r="AP31">
        <v>7.0880692605624891E-4</v>
      </c>
      <c r="AQ31">
        <v>7.9614206515960812E-3</v>
      </c>
      <c r="AR31">
        <v>5.1072070475660074E-3</v>
      </c>
      <c r="AS31">
        <v>3.0377439688124954E-3</v>
      </c>
      <c r="AT31">
        <v>1.7213882489937474E-3</v>
      </c>
      <c r="AU31">
        <v>1.9682049464597624E-3</v>
      </c>
      <c r="AV31">
        <v>1.1454826215730452E-3</v>
      </c>
      <c r="AW31">
        <v>1.0948535554261701E-3</v>
      </c>
      <c r="AX31">
        <v>4.6679998987418675E-2</v>
      </c>
      <c r="AY31">
        <v>2.9744576361289017E-4</v>
      </c>
      <c r="AZ31">
        <v>2.531453307343746E-4</v>
      </c>
      <c r="BA31">
        <v>2.1517353112421843E-4</v>
      </c>
      <c r="BB31">
        <v>1.5188719844062476E-4</v>
      </c>
      <c r="BC31">
        <v>1.5315292509429663E-3</v>
      </c>
      <c r="BD31">
        <v>7.7209325873984255E-4</v>
      </c>
      <c r="BE31">
        <v>1.4745715515277322E-3</v>
      </c>
      <c r="BF31">
        <v>4.4933296205351491E-4</v>
      </c>
      <c r="BG31">
        <v>3.1643166341796825E-5</v>
      </c>
      <c r="BH31">
        <v>1.2024403209882793E-4</v>
      </c>
      <c r="BI31">
        <v>1.5062147178695289E-3</v>
      </c>
      <c r="BJ31">
        <v>2.2783079766093713E-4</v>
      </c>
      <c r="BK31">
        <v>1.1391539883046857E-4</v>
      </c>
      <c r="BL31">
        <v>4.3034706224843685E-4</v>
      </c>
      <c r="BM31">
        <v>1.7720173151406223E-4</v>
      </c>
      <c r="BN31">
        <v>8.1006505834999877E-4</v>
      </c>
      <c r="BO31">
        <v>2.3795661089031214E-3</v>
      </c>
      <c r="BP31">
        <v>0</v>
      </c>
      <c r="BQ31">
        <v>0</v>
      </c>
      <c r="BR31">
        <v>8.9866592410702982E-4</v>
      </c>
      <c r="BS31">
        <v>0</v>
      </c>
      <c r="BT31">
        <v>8.8600865757031114E-5</v>
      </c>
      <c r="BU31">
        <v>1.2530693871351543E-3</v>
      </c>
      <c r="BV31">
        <v>2.0251626458749969E-4</v>
      </c>
      <c r="BW31">
        <v>4.7464749512695237E-4</v>
      </c>
      <c r="BX31">
        <v>8.8600865757031111E-4</v>
      </c>
      <c r="BY31">
        <v>0</v>
      </c>
      <c r="BZ31">
        <v>2.6580259727109336E-4</v>
      </c>
      <c r="CA31">
        <v>2.0884489785585905E-4</v>
      </c>
      <c r="CB31">
        <v>4.2401842898007744E-4</v>
      </c>
      <c r="CC31">
        <v>0</v>
      </c>
      <c r="CD31">
        <v>0</v>
      </c>
      <c r="CE31">
        <v>0</v>
      </c>
      <c r="CF31">
        <v>9.8093815659570163E-3</v>
      </c>
      <c r="CG31">
        <v>0</v>
      </c>
      <c r="CH31">
        <v>0</v>
      </c>
      <c r="CI31">
        <v>2.6896691390527303E-3</v>
      </c>
      <c r="CJ31">
        <v>4.7464749512695237E-4</v>
      </c>
      <c r="CK31">
        <v>1.5188719844062476E-4</v>
      </c>
      <c r="CL31">
        <v>1.3733134192339823E-3</v>
      </c>
      <c r="CM31">
        <v>0</v>
      </c>
      <c r="CN31">
        <v>3.7971799610156191E-5</v>
      </c>
      <c r="CO31">
        <v>4.4300432878515557E-5</v>
      </c>
      <c r="CP31">
        <v>0</v>
      </c>
      <c r="CQ31">
        <v>8.9866592410702982E-4</v>
      </c>
      <c r="CR31">
        <v>2.4871528744652305E-3</v>
      </c>
      <c r="CS31">
        <v>1.4555856517226541E-4</v>
      </c>
      <c r="CT31">
        <v>1.7087309824570285E-4</v>
      </c>
      <c r="CU31">
        <v>1.284712553476951E-3</v>
      </c>
      <c r="CV31">
        <v>2.7213123053945271E-4</v>
      </c>
      <c r="CW31">
        <v>3.9237526263828063E-4</v>
      </c>
      <c r="CX31">
        <v>6.3286332683593649E-5</v>
      </c>
      <c r="CY31">
        <v>0</v>
      </c>
      <c r="CZ31">
        <v>2.7213123053945271E-4</v>
      </c>
      <c r="DA31">
        <v>0</v>
      </c>
      <c r="DB31">
        <v>1.2657266536718731E-5</v>
      </c>
      <c r="DC31">
        <v>6.3286332683593646E-4</v>
      </c>
      <c r="DD31">
        <v>2.2783079766093713E-4</v>
      </c>
      <c r="DE31">
        <v>0</v>
      </c>
      <c r="DF31">
        <v>9.492949902539048E-5</v>
      </c>
    </row>
    <row r="32" spans="1:110" x14ac:dyDescent="0.25">
      <c r="A32" t="s">
        <v>134</v>
      </c>
      <c r="B32" t="str">
        <f t="shared" si="3"/>
        <v>VDMT026</v>
      </c>
      <c r="C32" t="s">
        <v>103</v>
      </c>
      <c r="D32">
        <v>7</v>
      </c>
      <c r="E32">
        <v>27.670999999999999</v>
      </c>
      <c r="F32" t="str">
        <f t="shared" si="0"/>
        <v>0</v>
      </c>
      <c r="G32">
        <v>24.367000000000001</v>
      </c>
      <c r="H32" t="str">
        <f t="shared" si="1"/>
        <v>0</v>
      </c>
      <c r="I32">
        <v>-0.11940298507462681</v>
      </c>
      <c r="J32" t="str">
        <f t="shared" si="2"/>
        <v>-1</v>
      </c>
      <c r="K32">
        <v>3.232558580060995E-2</v>
      </c>
      <c r="L32">
        <v>5.087041351745563E-2</v>
      </c>
      <c r="M32">
        <v>5.600386429505029E-2</v>
      </c>
      <c r="N32">
        <v>6.2084446212422574E-2</v>
      </c>
      <c r="O32">
        <v>2.2740618666060503E-2</v>
      </c>
      <c r="P32">
        <v>7.321323710480953E-3</v>
      </c>
      <c r="Q32">
        <v>1.3998598245913129E-2</v>
      </c>
      <c r="R32">
        <v>1.5845503968479474E-2</v>
      </c>
      <c r="S32">
        <v>1.9747684264363245E-2</v>
      </c>
      <c r="T32">
        <v>1.4737360534939667E-2</v>
      </c>
      <c r="U32">
        <v>1.6385368718152716E-3</v>
      </c>
      <c r="V32">
        <v>1.4680532666553011E-3</v>
      </c>
      <c r="W32">
        <v>1.1554999905286885E-3</v>
      </c>
      <c r="X32">
        <v>6.5352048644655341E-3</v>
      </c>
      <c r="Y32">
        <v>7.8327745259608641E-3</v>
      </c>
      <c r="Z32">
        <v>1.8658483453618988E-3</v>
      </c>
      <c r="AA32">
        <v>7.3307950218787291E-3</v>
      </c>
      <c r="AB32">
        <v>5.4933606107101587E-3</v>
      </c>
      <c r="AC32">
        <v>1.6574794946108238E-3</v>
      </c>
      <c r="AD32">
        <v>1.7711352313841374E-3</v>
      </c>
      <c r="AE32">
        <v>2.007918016328541E-3</v>
      </c>
      <c r="AF32">
        <v>3.6843401337349167E-3</v>
      </c>
      <c r="AG32">
        <v>2.0836885075107498E-4</v>
      </c>
      <c r="AH32">
        <v>1.379970070655983E-2</v>
      </c>
      <c r="AI32">
        <v>3.0687048928794681E-3</v>
      </c>
      <c r="AJ32">
        <v>3.3907294804038568E-3</v>
      </c>
      <c r="AK32">
        <v>3.3907294804038568E-3</v>
      </c>
      <c r="AL32">
        <v>2.1499876872951829E-3</v>
      </c>
      <c r="AM32">
        <v>1.2558958913451157E-2</v>
      </c>
      <c r="AN32">
        <v>7.9559015741319551E-3</v>
      </c>
      <c r="AO32">
        <v>3.5990983311549315E-4</v>
      </c>
      <c r="AP32">
        <v>1.0323729423575988E-3</v>
      </c>
      <c r="AQ32">
        <v>1.0229016309598227E-3</v>
      </c>
      <c r="AR32">
        <v>3.5233278399727226E-3</v>
      </c>
      <c r="AS32">
        <v>3.409672103199409E-4</v>
      </c>
      <c r="AT32">
        <v>4.4515163569547837E-4</v>
      </c>
      <c r="AU32">
        <v>1.5911803148263909E-3</v>
      </c>
      <c r="AV32">
        <v>1.4869958894508533E-3</v>
      </c>
      <c r="AW32">
        <v>1.4491106438597489E-3</v>
      </c>
      <c r="AX32">
        <v>6.6962171582277286E-3</v>
      </c>
      <c r="AY32">
        <v>2.4151844064329146E-3</v>
      </c>
      <c r="AZ32">
        <v>7.103483548332102E-4</v>
      </c>
      <c r="BA32">
        <v>2.4237085866909133E-2</v>
      </c>
      <c r="BB32">
        <v>0</v>
      </c>
      <c r="BC32">
        <v>6.9992991229565647E-3</v>
      </c>
      <c r="BD32">
        <v>3.5043852171771705E-4</v>
      </c>
      <c r="BE32">
        <v>7.198196662309863E-4</v>
      </c>
      <c r="BF32">
        <v>5.4081188081301738E-3</v>
      </c>
      <c r="BG32">
        <v>1.1744426133242409E-3</v>
      </c>
      <c r="BH32">
        <v>6.6299179784432948E-4</v>
      </c>
      <c r="BI32">
        <v>1.8374344111685703E-3</v>
      </c>
      <c r="BJ32">
        <v>4.9250819268435904E-4</v>
      </c>
      <c r="BK32">
        <v>3.5318520202307212E-2</v>
      </c>
      <c r="BL32">
        <v>2.1784016214885114E-4</v>
      </c>
      <c r="BM32">
        <v>3.3272716940387567E-2</v>
      </c>
      <c r="BN32">
        <v>1.0797294993464795E-3</v>
      </c>
      <c r="BO32">
        <v>5.5880737246879206E-4</v>
      </c>
      <c r="BP32">
        <v>9.7554507397094197E-4</v>
      </c>
      <c r="BQ32">
        <v>3.9779507870659771E-4</v>
      </c>
      <c r="BR32">
        <v>4.5462294709325453E-4</v>
      </c>
      <c r="BS32">
        <v>1.9889753935329886E-4</v>
      </c>
      <c r="BT32">
        <v>1.1270860563353602E-3</v>
      </c>
      <c r="BU32">
        <v>3.0308196472883633E-4</v>
      </c>
      <c r="BV32">
        <v>4.595480290200981E-2</v>
      </c>
      <c r="BW32">
        <v>9.3765982837983747E-4</v>
      </c>
      <c r="BX32">
        <v>8.9030327139095675E-4</v>
      </c>
      <c r="BY32">
        <v>5.3986474967323975E-4</v>
      </c>
      <c r="BZ32">
        <v>7.008770434354341E-4</v>
      </c>
      <c r="CA32">
        <v>4.0726639010437387E-4</v>
      </c>
      <c r="CB32">
        <v>0</v>
      </c>
      <c r="CC32">
        <v>2.6519671913773183E-4</v>
      </c>
      <c r="CD32">
        <v>6.6299179784432948E-4</v>
      </c>
      <c r="CE32">
        <v>2.8413934193328408E-4</v>
      </c>
      <c r="CF32">
        <v>9.3671269724005992E-3</v>
      </c>
      <c r="CG32">
        <v>1.7995491655774658E-4</v>
      </c>
      <c r="CH32">
        <v>9.4713113977761365E-5</v>
      </c>
      <c r="CI32">
        <v>1.3165122842908829E-3</v>
      </c>
      <c r="CJ32">
        <v>4.4515163569547837E-4</v>
      </c>
      <c r="CK32">
        <v>1.5154098236441817E-4</v>
      </c>
      <c r="CL32">
        <v>1.4017540868708682E-3</v>
      </c>
      <c r="CM32">
        <v>6.4404917504877728E-4</v>
      </c>
      <c r="CN32">
        <v>5.6827868386656816E-5</v>
      </c>
      <c r="CO32">
        <v>0</v>
      </c>
      <c r="CP32">
        <v>2.6491257979579852E-2</v>
      </c>
      <c r="CQ32">
        <v>2.6993237483661989E-3</v>
      </c>
      <c r="CR32">
        <v>9.4713113977761365E-5</v>
      </c>
      <c r="CS32">
        <v>0</v>
      </c>
      <c r="CT32">
        <v>3.1255327612661251E-3</v>
      </c>
      <c r="CU32">
        <v>7.8611884601541933E-4</v>
      </c>
      <c r="CV32">
        <v>0</v>
      </c>
      <c r="CW32">
        <v>4.9250819268435904E-4</v>
      </c>
      <c r="CX32">
        <v>8.5241802579985224E-5</v>
      </c>
      <c r="CY32">
        <v>1.1337159743138035E-2</v>
      </c>
      <c r="CZ32">
        <v>7.6717622321986702E-4</v>
      </c>
      <c r="DA32">
        <v>2.9361065333106023E-4</v>
      </c>
      <c r="DB32">
        <v>2.0505389176185336E-2</v>
      </c>
      <c r="DC32">
        <v>3.3149589892216474E-4</v>
      </c>
      <c r="DD32">
        <v>1.7048360515997045E-4</v>
      </c>
      <c r="DE32">
        <v>5.3039343827546365E-4</v>
      </c>
      <c r="DF32">
        <v>4.4515163569547837E-4</v>
      </c>
    </row>
    <row r="33" spans="1:110" x14ac:dyDescent="0.25">
      <c r="A33" t="s">
        <v>135</v>
      </c>
      <c r="B33" t="str">
        <f t="shared" si="3"/>
        <v>VDMT029</v>
      </c>
      <c r="C33" t="s">
        <v>103</v>
      </c>
      <c r="D33">
        <v>7</v>
      </c>
      <c r="E33">
        <v>29.608000000000001</v>
      </c>
      <c r="F33" t="str">
        <f t="shared" si="0"/>
        <v>0</v>
      </c>
      <c r="G33">
        <v>38.600999999999999</v>
      </c>
      <c r="H33" t="str">
        <f t="shared" si="1"/>
        <v>1</v>
      </c>
      <c r="I33">
        <v>0.30373547689813557</v>
      </c>
      <c r="J33" t="str">
        <f t="shared" si="2"/>
        <v>1</v>
      </c>
      <c r="K33">
        <v>8.0610287707061898E-2</v>
      </c>
      <c r="L33">
        <v>0.12083696599825632</v>
      </c>
      <c r="M33">
        <v>0.1047079337401918</v>
      </c>
      <c r="N33">
        <v>0.11102005231037489</v>
      </c>
      <c r="O33">
        <v>3.051438535309503E-3</v>
      </c>
      <c r="P33">
        <v>1.3687881429816914E-2</v>
      </c>
      <c r="Q33">
        <v>3.1891891891891892E-2</v>
      </c>
      <c r="R33">
        <v>3.046207497820401E-2</v>
      </c>
      <c r="S33">
        <v>3.0392327811682652E-2</v>
      </c>
      <c r="T33">
        <v>2.4045335658238885E-2</v>
      </c>
      <c r="U33">
        <v>4.7079337401918049E-4</v>
      </c>
      <c r="V33">
        <v>0</v>
      </c>
      <c r="W33">
        <v>4.5335658238884047E-4</v>
      </c>
      <c r="X33">
        <v>1.0270270270270269E-2</v>
      </c>
      <c r="Y33">
        <v>1.1891891891891892E-2</v>
      </c>
      <c r="Z33">
        <v>8.8927637314734087E-4</v>
      </c>
      <c r="AA33">
        <v>2.5684394071490847E-2</v>
      </c>
      <c r="AB33">
        <v>1.1961639058413251E-2</v>
      </c>
      <c r="AC33">
        <v>2.8073234524847428E-3</v>
      </c>
      <c r="AD33">
        <v>1.2728857890148212E-3</v>
      </c>
      <c r="AE33">
        <v>1.2903225806451613E-3</v>
      </c>
      <c r="AF33">
        <v>7.8814298169136883E-3</v>
      </c>
      <c r="AG33">
        <v>1.0462074978204011E-4</v>
      </c>
      <c r="AH33">
        <v>1.7872711421098517E-2</v>
      </c>
      <c r="AI33">
        <v>7.0270270270270272E-3</v>
      </c>
      <c r="AJ33">
        <v>3.6965998256320836E-3</v>
      </c>
      <c r="AK33">
        <v>3.9407149084568441E-3</v>
      </c>
      <c r="AL33">
        <v>1.6041848299912817E-3</v>
      </c>
      <c r="AM33">
        <v>1.0985178727114211E-2</v>
      </c>
      <c r="AN33">
        <v>9.9912816041848301E-3</v>
      </c>
      <c r="AO33">
        <v>0</v>
      </c>
      <c r="AP33">
        <v>1.4646904969485616E-3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1.8308631211857017E-3</v>
      </c>
      <c r="AW33">
        <v>2.789886660854403E-3</v>
      </c>
      <c r="AX33">
        <v>4.0104620749782042E-4</v>
      </c>
      <c r="AY33">
        <v>0</v>
      </c>
      <c r="AZ33">
        <v>2.9642545771578027E-4</v>
      </c>
      <c r="BA33">
        <v>0</v>
      </c>
      <c r="BB33">
        <v>0</v>
      </c>
      <c r="BC33">
        <v>0</v>
      </c>
      <c r="BD33">
        <v>1.1682650392327812E-3</v>
      </c>
      <c r="BE33">
        <v>9.76460331299041E-4</v>
      </c>
      <c r="BF33">
        <v>2.1691368788142981E-2</v>
      </c>
      <c r="BG33">
        <v>0</v>
      </c>
      <c r="BH33">
        <v>5.7541412380122058E-4</v>
      </c>
      <c r="BI33">
        <v>3.6094158674803835E-3</v>
      </c>
      <c r="BJ33">
        <v>1.2728857890148212E-3</v>
      </c>
      <c r="BK33">
        <v>0</v>
      </c>
      <c r="BL33">
        <v>0</v>
      </c>
      <c r="BM33">
        <v>1.5693112467306014E-4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5.4054054054054055E-4</v>
      </c>
      <c r="BU33">
        <v>0</v>
      </c>
      <c r="BV33">
        <v>0</v>
      </c>
      <c r="BW33">
        <v>9.0671316477768094E-4</v>
      </c>
      <c r="BX33">
        <v>1.0810810810810811E-3</v>
      </c>
      <c r="BY33">
        <v>3.8360941586748041E-4</v>
      </c>
      <c r="BZ33">
        <v>7.8465562336530077E-4</v>
      </c>
      <c r="CA33">
        <v>7.8465562336530077E-4</v>
      </c>
      <c r="CB33">
        <v>0</v>
      </c>
      <c r="CC33">
        <v>0</v>
      </c>
      <c r="CD33">
        <v>0</v>
      </c>
      <c r="CE33">
        <v>0</v>
      </c>
      <c r="CF33">
        <v>3.2345248474280733E-2</v>
      </c>
      <c r="CG33">
        <v>0</v>
      </c>
      <c r="CH33">
        <v>0</v>
      </c>
      <c r="CI33">
        <v>0</v>
      </c>
      <c r="CJ33">
        <v>1.1333914559721011E-3</v>
      </c>
      <c r="CK33">
        <v>1.5693112467306014E-4</v>
      </c>
      <c r="CL33">
        <v>0</v>
      </c>
      <c r="CM33">
        <v>3.3129904097646036E-4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3.3129904097646036E-4</v>
      </c>
      <c r="DB33">
        <v>0</v>
      </c>
      <c r="DC33">
        <v>0</v>
      </c>
      <c r="DD33">
        <v>4.7079337401918049E-4</v>
      </c>
      <c r="DE33">
        <v>0</v>
      </c>
      <c r="DF33">
        <v>6.4516129032258064E-4</v>
      </c>
    </row>
    <row r="34" spans="1:110" x14ac:dyDescent="0.25">
      <c r="A34" t="s">
        <v>136</v>
      </c>
      <c r="B34" t="str">
        <f t="shared" si="3"/>
        <v>VDMT030</v>
      </c>
      <c r="C34" t="s">
        <v>103</v>
      </c>
      <c r="D34">
        <v>7</v>
      </c>
      <c r="E34">
        <v>47.625999999999998</v>
      </c>
      <c r="F34" t="str">
        <f t="shared" ref="F34:F65" si="4">IF(E34&gt;MEDIAN(E$2:E$23),"1","0")</f>
        <v>1</v>
      </c>
      <c r="G34">
        <v>38.959000000000003</v>
      </c>
      <c r="H34" t="str">
        <f t="shared" ref="H34:H65" si="5">IF(G34&gt;MEDIAN(G$2:G$23),"1","0")</f>
        <v>1</v>
      </c>
      <c r="I34">
        <v>-0.18198043085709475</v>
      </c>
      <c r="J34" t="str">
        <f t="shared" ref="J34:J65" si="6">IF(I34=0,"No Change",IF(I34&gt;MEDIAN(I$2:I$23),"1","-1"))</f>
        <v>-1</v>
      </c>
      <c r="K34">
        <v>1.6568704586476603E-2</v>
      </c>
      <c r="L34">
        <v>3.6353959365020595E-2</v>
      </c>
      <c r="M34">
        <v>0.14941916971351876</v>
      </c>
      <c r="N34">
        <v>0.14678113574304624</v>
      </c>
      <c r="O34">
        <v>0</v>
      </c>
      <c r="P34">
        <v>1.2495950386448835E-2</v>
      </c>
      <c r="Q34">
        <v>3.9616790854815571E-2</v>
      </c>
      <c r="R34">
        <v>5.4218540287869675E-2</v>
      </c>
      <c r="S34">
        <v>5.5676401166288705E-2</v>
      </c>
      <c r="T34">
        <v>1.9576988938769843E-2</v>
      </c>
      <c r="U34">
        <v>6.9421946591382427E-4</v>
      </c>
      <c r="V34">
        <v>1.4069514509186837E-2</v>
      </c>
      <c r="W34">
        <v>6.6182255750451245E-3</v>
      </c>
      <c r="X34">
        <v>5.7388809182209469E-2</v>
      </c>
      <c r="Y34">
        <v>1.4601749433054104E-2</v>
      </c>
      <c r="Z34">
        <v>7.2198824455037723E-3</v>
      </c>
      <c r="AA34">
        <v>1.8489378442171519E-2</v>
      </c>
      <c r="AB34">
        <v>0</v>
      </c>
      <c r="AC34">
        <v>3.5868005738880918E-3</v>
      </c>
      <c r="AD34">
        <v>1.3814967371685102E-2</v>
      </c>
      <c r="AE34">
        <v>2.3140648863794142E-4</v>
      </c>
      <c r="AF34">
        <v>4.6281297727588282E-3</v>
      </c>
      <c r="AG34">
        <v>0</v>
      </c>
      <c r="AH34">
        <v>3.0962188179756562E-2</v>
      </c>
      <c r="AI34">
        <v>8.585180728467626E-3</v>
      </c>
      <c r="AJ34">
        <v>9.8347757671125094E-3</v>
      </c>
      <c r="AK34">
        <v>3.5173786272967092E-2</v>
      </c>
      <c r="AL34">
        <v>2.337205535243208E-3</v>
      </c>
      <c r="AM34">
        <v>2.776877863655297E-4</v>
      </c>
      <c r="AN34">
        <v>2.3603461841070024E-3</v>
      </c>
      <c r="AO34">
        <v>1.3838108020548896E-2</v>
      </c>
      <c r="AP34">
        <v>6.3636784375433889E-3</v>
      </c>
      <c r="AQ34">
        <v>1.0181885500069422E-2</v>
      </c>
      <c r="AR34">
        <v>3.9570509557087978E-3</v>
      </c>
      <c r="AS34">
        <v>9.0248530568797153E-4</v>
      </c>
      <c r="AT34">
        <v>1.1500902485305688E-2</v>
      </c>
      <c r="AU34">
        <v>5.6856574258342202E-2</v>
      </c>
      <c r="AV34">
        <v>0</v>
      </c>
      <c r="AW34">
        <v>1.1107511454621188E-3</v>
      </c>
      <c r="AX34">
        <v>6.2711158420882124E-3</v>
      </c>
      <c r="AY34">
        <v>0</v>
      </c>
      <c r="AZ34">
        <v>1.1570324431897071E-3</v>
      </c>
      <c r="BA34">
        <v>2.4760494284259732E-3</v>
      </c>
      <c r="BB34">
        <v>6.4793816818623591E-4</v>
      </c>
      <c r="BC34">
        <v>0</v>
      </c>
      <c r="BD34">
        <v>0</v>
      </c>
      <c r="BE34">
        <v>5.3223492386726527E-4</v>
      </c>
      <c r="BF34">
        <v>4.4430045818484752E-3</v>
      </c>
      <c r="BG34">
        <v>2.0826583977414726E-4</v>
      </c>
      <c r="BH34">
        <v>3.7025038182070627E-4</v>
      </c>
      <c r="BI34">
        <v>1.4810015272828251E-3</v>
      </c>
      <c r="BJ34">
        <v>6.9421946591382427E-4</v>
      </c>
      <c r="BK34">
        <v>1.7355486647845605E-3</v>
      </c>
      <c r="BL34">
        <v>6.5025223307261532E-3</v>
      </c>
      <c r="BM34">
        <v>1.7124080159207663E-3</v>
      </c>
      <c r="BN34">
        <v>0</v>
      </c>
      <c r="BO34">
        <v>2.8347294858147822E-2</v>
      </c>
      <c r="BP34">
        <v>1.1570324431897071E-4</v>
      </c>
      <c r="BQ34">
        <v>1.7586893136483546E-3</v>
      </c>
      <c r="BR34">
        <v>6.2479751932244178E-4</v>
      </c>
      <c r="BS34">
        <v>0</v>
      </c>
      <c r="BT34">
        <v>8.6314620261952139E-3</v>
      </c>
      <c r="BU34">
        <v>3.3322534363863562E-3</v>
      </c>
      <c r="BV34">
        <v>1.966955153422502E-3</v>
      </c>
      <c r="BW34">
        <v>6.4793816818623591E-4</v>
      </c>
      <c r="BX34">
        <v>6.6645068727727123E-3</v>
      </c>
      <c r="BY34">
        <v>6.0165687045864765E-4</v>
      </c>
      <c r="BZ34">
        <v>0</v>
      </c>
      <c r="CA34">
        <v>2.5917526727449436E-3</v>
      </c>
      <c r="CB34">
        <v>5.6925996204933585E-3</v>
      </c>
      <c r="CC34">
        <v>3.0082843522932383E-4</v>
      </c>
      <c r="CD34">
        <v>0</v>
      </c>
      <c r="CE34">
        <v>2.5454713750173557E-4</v>
      </c>
      <c r="CF34">
        <v>0</v>
      </c>
      <c r="CG34">
        <v>2.5454713750173557E-4</v>
      </c>
      <c r="CH34">
        <v>6.525662979589948E-3</v>
      </c>
      <c r="CI34">
        <v>0</v>
      </c>
      <c r="CJ34">
        <v>1.5041421761466192E-3</v>
      </c>
      <c r="CK34">
        <v>0</v>
      </c>
      <c r="CL34">
        <v>2.0595177488776785E-3</v>
      </c>
      <c r="CM34">
        <v>8.3306335909658904E-4</v>
      </c>
      <c r="CN34">
        <v>3.4710973295691214E-4</v>
      </c>
      <c r="CO34">
        <v>3.9339103068450039E-4</v>
      </c>
      <c r="CP34">
        <v>7.4050076364141253E-4</v>
      </c>
      <c r="CQ34">
        <v>0</v>
      </c>
      <c r="CR34">
        <v>0</v>
      </c>
      <c r="CS34">
        <v>4.119035497755357E-3</v>
      </c>
      <c r="CT34">
        <v>0</v>
      </c>
      <c r="CU34">
        <v>0</v>
      </c>
      <c r="CV34">
        <v>0</v>
      </c>
      <c r="CW34">
        <v>0</v>
      </c>
      <c r="CX34">
        <v>7.6364141250520666E-4</v>
      </c>
      <c r="CY34">
        <v>0</v>
      </c>
      <c r="CZ34">
        <v>3.9339103068450039E-4</v>
      </c>
      <c r="DA34">
        <v>3.9339103068450039E-4</v>
      </c>
      <c r="DB34">
        <v>3.0082843522932383E-4</v>
      </c>
      <c r="DC34">
        <v>0</v>
      </c>
      <c r="DD34">
        <v>0</v>
      </c>
      <c r="DE34">
        <v>0</v>
      </c>
      <c r="DF34">
        <v>0</v>
      </c>
    </row>
    <row r="35" spans="1:110" x14ac:dyDescent="0.25">
      <c r="A35" t="s">
        <v>137</v>
      </c>
      <c r="B35" t="str">
        <f t="shared" si="3"/>
        <v>VDMT031</v>
      </c>
      <c r="C35" t="s">
        <v>103</v>
      </c>
      <c r="D35">
        <v>7</v>
      </c>
      <c r="E35">
        <v>40.311</v>
      </c>
      <c r="F35" t="str">
        <f t="shared" si="4"/>
        <v>1</v>
      </c>
      <c r="G35">
        <v>43.814</v>
      </c>
      <c r="H35" t="str">
        <f t="shared" si="5"/>
        <v>1</v>
      </c>
      <c r="I35">
        <v>8.6899357495472701E-2</v>
      </c>
      <c r="J35" t="str">
        <f t="shared" si="6"/>
        <v>1</v>
      </c>
      <c r="K35">
        <v>2.4237278851947198E-2</v>
      </c>
      <c r="L35">
        <v>2.7427835898559457E-2</v>
      </c>
      <c r="M35">
        <v>4.1490934983841814E-2</v>
      </c>
      <c r="N35">
        <v>4.9939749137317191E-2</v>
      </c>
      <c r="O35">
        <v>5.1760968395683851E-3</v>
      </c>
      <c r="P35">
        <v>5.7101385769841705E-3</v>
      </c>
      <c r="Q35">
        <v>8.3255737525332746E-3</v>
      </c>
      <c r="R35">
        <v>1.1502437421263077E-2</v>
      </c>
      <c r="S35">
        <v>5.0391630607438245E-2</v>
      </c>
      <c r="T35">
        <v>6.1894068028701321E-3</v>
      </c>
      <c r="U35">
        <v>4.0121597195596206E-3</v>
      </c>
      <c r="V35">
        <v>2.8345292216684012E-3</v>
      </c>
      <c r="W35">
        <v>1.4651914334227968E-3</v>
      </c>
      <c r="X35">
        <v>1.0776688393492906E-2</v>
      </c>
      <c r="Y35">
        <v>1.0913622172317467E-2</v>
      </c>
      <c r="Z35">
        <v>2.1635537054280549E-3</v>
      </c>
      <c r="AA35">
        <v>3.5602782494385714E-3</v>
      </c>
      <c r="AB35">
        <v>1.547351700717533E-3</v>
      </c>
      <c r="AC35">
        <v>1.1091636084789396E-3</v>
      </c>
      <c r="AD35">
        <v>2.6702086870789288E-3</v>
      </c>
      <c r="AE35">
        <v>3.5602782494385714E-3</v>
      </c>
      <c r="AF35">
        <v>3.4781179821438352E-3</v>
      </c>
      <c r="AG35">
        <v>6.7097551624034613E-4</v>
      </c>
      <c r="AH35">
        <v>1.1064249329024483E-2</v>
      </c>
      <c r="AI35">
        <v>3.8752259407350605E-3</v>
      </c>
      <c r="AJ35">
        <v>2.177247083310511E-3</v>
      </c>
      <c r="AK35">
        <v>3.3137974475543628E-3</v>
      </c>
      <c r="AL35">
        <v>4.7926822588596155E-4</v>
      </c>
      <c r="AM35">
        <v>2.5058881524894559E-3</v>
      </c>
      <c r="AN35">
        <v>5.9292326231034668E-3</v>
      </c>
      <c r="AO35">
        <v>5.8881524894560991E-4</v>
      </c>
      <c r="AP35">
        <v>6.846688941228022E-4</v>
      </c>
      <c r="AQ35">
        <v>3.9026126964999725E-3</v>
      </c>
      <c r="AR35">
        <v>6.2441803143999559E-3</v>
      </c>
      <c r="AS35">
        <v>1.1365503642438517E-3</v>
      </c>
      <c r="AT35">
        <v>6.0250862682806599E-4</v>
      </c>
      <c r="AU35">
        <v>6.1757134249876763E-3</v>
      </c>
      <c r="AV35">
        <v>6.5728213835789017E-4</v>
      </c>
      <c r="AW35">
        <v>5.7512187106315384E-4</v>
      </c>
      <c r="AX35">
        <v>7.7641452593525768E-3</v>
      </c>
      <c r="AY35">
        <v>2.1909404611929672E-3</v>
      </c>
      <c r="AZ35">
        <v>7.6682916141753853E-4</v>
      </c>
      <c r="BA35">
        <v>1.506271567070165E-4</v>
      </c>
      <c r="BB35">
        <v>5.2034835953332966E-4</v>
      </c>
      <c r="BC35">
        <v>4.7926822588596155E-4</v>
      </c>
      <c r="BD35">
        <v>5.8881524894560991E-4</v>
      </c>
      <c r="BE35">
        <v>6.2989538259297802E-4</v>
      </c>
      <c r="BF35">
        <v>1.1091636084789396E-3</v>
      </c>
      <c r="BG35">
        <v>7.8052253929999449E-4</v>
      </c>
      <c r="BH35">
        <v>4.5188147012104946E-4</v>
      </c>
      <c r="BI35">
        <v>1.3693377882456044E-3</v>
      </c>
      <c r="BJ35">
        <v>2.738675576491209E-4</v>
      </c>
      <c r="BK35">
        <v>4.9296160376841763E-4</v>
      </c>
      <c r="BL35">
        <v>3.5602782494385717E-4</v>
      </c>
      <c r="BM35">
        <v>2.190940461192967E-4</v>
      </c>
      <c r="BN35">
        <v>8.9006956235964285E-4</v>
      </c>
      <c r="BO35">
        <v>4.4777345675631264E-3</v>
      </c>
      <c r="BP35">
        <v>2.4648080188420881E-4</v>
      </c>
      <c r="BQ35">
        <v>0</v>
      </c>
      <c r="BR35">
        <v>9.5853645177192311E-4</v>
      </c>
      <c r="BS35">
        <v>1.6432053458947254E-4</v>
      </c>
      <c r="BT35">
        <v>7.8052253929999449E-4</v>
      </c>
      <c r="BU35">
        <v>6.1620200471052195E-4</v>
      </c>
      <c r="BV35">
        <v>2.6017417976666483E-4</v>
      </c>
      <c r="BW35">
        <v>0</v>
      </c>
      <c r="BX35">
        <v>3.1494769129648901E-4</v>
      </c>
      <c r="BY35">
        <v>3.9710795859122528E-4</v>
      </c>
      <c r="BZ35">
        <v>4.6557484800350548E-4</v>
      </c>
      <c r="CA35">
        <v>4.1080133647368135E-4</v>
      </c>
      <c r="CB35">
        <v>3.6972120282631319E-4</v>
      </c>
      <c r="CC35">
        <v>6.2989538259297802E-4</v>
      </c>
      <c r="CD35">
        <v>1.3008708988333242E-3</v>
      </c>
      <c r="CE35">
        <v>0</v>
      </c>
      <c r="CF35">
        <v>1.1913238757736758E-3</v>
      </c>
      <c r="CG35">
        <v>1.7801391247192859E-4</v>
      </c>
      <c r="CH35">
        <v>4.1080133647368135E-4</v>
      </c>
      <c r="CI35">
        <v>4.5051213233280388E-3</v>
      </c>
      <c r="CJ35">
        <v>0</v>
      </c>
      <c r="CK35">
        <v>2.0540066823684068E-4</v>
      </c>
      <c r="CL35">
        <v>1.1228569863613955E-3</v>
      </c>
      <c r="CM35">
        <v>3.9710795859122528E-4</v>
      </c>
      <c r="CN35">
        <v>1.0954702305964835E-4</v>
      </c>
      <c r="CO35">
        <v>0</v>
      </c>
      <c r="CP35">
        <v>0</v>
      </c>
      <c r="CQ35">
        <v>4.6557484800350548E-4</v>
      </c>
      <c r="CR35">
        <v>1.0954702305964835E-4</v>
      </c>
      <c r="CS35">
        <v>5.8881524894560991E-4</v>
      </c>
      <c r="CT35">
        <v>2.6017417976666483E-4</v>
      </c>
      <c r="CU35">
        <v>3.8341458070876926E-4</v>
      </c>
      <c r="CV35">
        <v>6.1620200471052195E-4</v>
      </c>
      <c r="CW35">
        <v>1.3967245440105166E-3</v>
      </c>
      <c r="CX35">
        <v>3.6972120282631319E-4</v>
      </c>
      <c r="CY35">
        <v>0</v>
      </c>
      <c r="CZ35">
        <v>0</v>
      </c>
      <c r="DA35">
        <v>2.190940461192967E-4</v>
      </c>
      <c r="DB35">
        <v>9.5853645177192316E-5</v>
      </c>
      <c r="DC35">
        <v>2.738675576491209E-4</v>
      </c>
      <c r="DD35">
        <v>0</v>
      </c>
      <c r="DE35">
        <v>5.7512187106315384E-4</v>
      </c>
      <c r="DF35">
        <v>2.0540066823684068E-4</v>
      </c>
    </row>
    <row r="36" spans="1:110" x14ac:dyDescent="0.25">
      <c r="A36" t="s">
        <v>138</v>
      </c>
      <c r="B36" t="str">
        <f t="shared" si="3"/>
        <v>VDMT032</v>
      </c>
      <c r="C36" t="s">
        <v>103</v>
      </c>
      <c r="D36">
        <v>7</v>
      </c>
      <c r="E36">
        <v>30.12</v>
      </c>
      <c r="F36" t="str">
        <f t="shared" si="4"/>
        <v>0</v>
      </c>
      <c r="G36">
        <v>30.1</v>
      </c>
      <c r="H36" t="str">
        <f t="shared" si="5"/>
        <v>0</v>
      </c>
      <c r="I36">
        <v>-6.6401062416997258E-4</v>
      </c>
      <c r="J36" t="str">
        <f t="shared" si="6"/>
        <v>-1</v>
      </c>
      <c r="K36">
        <v>0.40481840485862525</v>
      </c>
      <c r="L36">
        <v>0.21134483636997412</v>
      </c>
      <c r="M36">
        <v>5.1616190054833821E-3</v>
      </c>
      <c r="N36">
        <v>0.10785772701068522</v>
      </c>
      <c r="O36">
        <v>3.5528026920859644E-3</v>
      </c>
      <c r="P36">
        <v>7.5614366729678641E-3</v>
      </c>
      <c r="Q36">
        <v>2.8382201128852778E-2</v>
      </c>
      <c r="R36">
        <v>6.2207564118033493E-2</v>
      </c>
      <c r="S36">
        <v>0</v>
      </c>
      <c r="T36">
        <v>7.3201142259582512E-3</v>
      </c>
      <c r="U36">
        <v>2.1853088256981591E-3</v>
      </c>
      <c r="V36">
        <v>1.1047205351995602E-2</v>
      </c>
      <c r="W36">
        <v>5.1750258080950273E-3</v>
      </c>
      <c r="X36">
        <v>1.2736462481062891E-2</v>
      </c>
      <c r="Y36">
        <v>8.2451836061617663E-3</v>
      </c>
      <c r="Z36">
        <v>2.1584952204748691E-3</v>
      </c>
      <c r="AA36">
        <v>1.8501387604070306E-3</v>
      </c>
      <c r="AB36">
        <v>1.7361809382080467E-2</v>
      </c>
      <c r="AC36">
        <v>6.8374693319390263E-4</v>
      </c>
      <c r="AD36">
        <v>9.3847618281516043E-5</v>
      </c>
      <c r="AE36">
        <v>1.8769523656303209E-4</v>
      </c>
      <c r="AF36">
        <v>0</v>
      </c>
      <c r="AG36">
        <v>1.5551891029508373E-3</v>
      </c>
      <c r="AH36">
        <v>5.7649251230074139E-4</v>
      </c>
      <c r="AI36">
        <v>0</v>
      </c>
      <c r="AJ36">
        <v>5.0409577819785761E-3</v>
      </c>
      <c r="AK36">
        <v>0</v>
      </c>
      <c r="AL36">
        <v>4.5583128879593503E-3</v>
      </c>
      <c r="AM36">
        <v>1.0510933247529797E-2</v>
      </c>
      <c r="AN36">
        <v>8.0440815669870897E-4</v>
      </c>
      <c r="AO36">
        <v>0</v>
      </c>
      <c r="AP36">
        <v>2.2657496413680299E-3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3.2846666398530615E-3</v>
      </c>
      <c r="AW36">
        <v>0</v>
      </c>
      <c r="AX36">
        <v>1.8769523656303209E-4</v>
      </c>
      <c r="AY36">
        <v>5.4967890707745108E-4</v>
      </c>
      <c r="AZ36">
        <v>2.3595972596495464E-3</v>
      </c>
      <c r="BA36">
        <v>9.9210339326174092E-4</v>
      </c>
      <c r="BB36">
        <v>0</v>
      </c>
      <c r="BC36">
        <v>2.949496574561933E-4</v>
      </c>
      <c r="BD36">
        <v>0</v>
      </c>
      <c r="BE36">
        <v>0</v>
      </c>
      <c r="BF36">
        <v>0</v>
      </c>
      <c r="BG36">
        <v>3.083564600678384E-4</v>
      </c>
      <c r="BH36">
        <v>2.3193768518146108E-3</v>
      </c>
      <c r="BI36">
        <v>0</v>
      </c>
      <c r="BJ36">
        <v>6.3011972274732196E-3</v>
      </c>
      <c r="BK36">
        <v>6.4352652535896711E-4</v>
      </c>
      <c r="BL36">
        <v>0</v>
      </c>
      <c r="BM36">
        <v>9.9210339326174092E-4</v>
      </c>
      <c r="BN36">
        <v>1.2535360441888214E-2</v>
      </c>
      <c r="BO36">
        <v>0</v>
      </c>
      <c r="BP36">
        <v>2.1450884178632237E-4</v>
      </c>
      <c r="BQ36">
        <v>1.6356299186207081E-3</v>
      </c>
      <c r="BR36">
        <v>0</v>
      </c>
      <c r="BS36">
        <v>4.692380914075802E-4</v>
      </c>
      <c r="BT36">
        <v>0</v>
      </c>
      <c r="BU36">
        <v>0</v>
      </c>
      <c r="BV36">
        <v>1.2066122350480634E-4</v>
      </c>
      <c r="BW36">
        <v>1.0215983590073602E-2</v>
      </c>
      <c r="BX36">
        <v>0</v>
      </c>
      <c r="BY36">
        <v>0</v>
      </c>
      <c r="BZ36">
        <v>4.1829224148332862E-3</v>
      </c>
      <c r="CA36">
        <v>0</v>
      </c>
      <c r="CB36">
        <v>1.0055101958733861E-3</v>
      </c>
      <c r="CC36">
        <v>0</v>
      </c>
      <c r="CD36">
        <v>0</v>
      </c>
      <c r="CE36">
        <v>6.8374693319390263E-4</v>
      </c>
      <c r="CF36">
        <v>1.6088163133974178E-4</v>
      </c>
      <c r="CG36">
        <v>3.3785142581345775E-3</v>
      </c>
      <c r="CH36">
        <v>0</v>
      </c>
      <c r="CI36">
        <v>9.3847618281516043E-5</v>
      </c>
      <c r="CJ36">
        <v>6.033061175240317E-4</v>
      </c>
      <c r="CK36">
        <v>1.1127646167665474E-3</v>
      </c>
      <c r="CL36">
        <v>0</v>
      </c>
      <c r="CM36">
        <v>9.116625775918701E-4</v>
      </c>
      <c r="CN36">
        <v>6.7034013058225742E-4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2.6813605223290299E-4</v>
      </c>
      <c r="CW36">
        <v>0</v>
      </c>
      <c r="CX36">
        <v>0</v>
      </c>
      <c r="CY36">
        <v>3.2176326267948355E-4</v>
      </c>
      <c r="CZ36">
        <v>0</v>
      </c>
      <c r="DA36">
        <v>0</v>
      </c>
      <c r="DB36">
        <v>5.3627210446580592E-5</v>
      </c>
      <c r="DC36">
        <v>0</v>
      </c>
      <c r="DD36">
        <v>0</v>
      </c>
      <c r="DE36">
        <v>0</v>
      </c>
      <c r="DF36">
        <v>7.6418774886377345E-4</v>
      </c>
    </row>
    <row r="37" spans="1:110" x14ac:dyDescent="0.25">
      <c r="A37" t="s">
        <v>139</v>
      </c>
      <c r="B37" t="str">
        <f t="shared" si="3"/>
        <v>VDMT033</v>
      </c>
      <c r="C37" t="s">
        <v>103</v>
      </c>
      <c r="D37">
        <v>7</v>
      </c>
      <c r="E37">
        <v>13.711</v>
      </c>
      <c r="F37" t="str">
        <f t="shared" si="4"/>
        <v>0</v>
      </c>
      <c r="G37">
        <v>17.341000000000001</v>
      </c>
      <c r="H37" t="str">
        <f t="shared" si="5"/>
        <v>0</v>
      </c>
      <c r="I37">
        <v>0.26475092991029103</v>
      </c>
      <c r="J37" t="str">
        <f t="shared" si="6"/>
        <v>1</v>
      </c>
      <c r="K37">
        <v>0.32316350266376531</v>
      </c>
      <c r="L37">
        <v>1.6807983792301345E-2</v>
      </c>
      <c r="M37">
        <v>4.9328431004727245E-2</v>
      </c>
      <c r="N37">
        <v>0.14679972987168904</v>
      </c>
      <c r="O37">
        <v>2.6712688527050347E-3</v>
      </c>
      <c r="P37">
        <v>2.402641254595933E-2</v>
      </c>
      <c r="Q37">
        <v>5.3245291513468899E-2</v>
      </c>
      <c r="R37">
        <v>4.0399189615067159E-2</v>
      </c>
      <c r="S37">
        <v>8.4189990245366556E-3</v>
      </c>
      <c r="T37">
        <v>3.5566894274780521E-3</v>
      </c>
      <c r="U37">
        <v>1.4601935919561791E-2</v>
      </c>
      <c r="V37">
        <v>6.0028513543933367E-4</v>
      </c>
      <c r="W37">
        <v>2.2510692578975012E-3</v>
      </c>
      <c r="X37">
        <v>2.393636977564343E-2</v>
      </c>
      <c r="Y37">
        <v>2.5662189540031515E-3</v>
      </c>
      <c r="Z37">
        <v>3.2115254746004351E-3</v>
      </c>
      <c r="AA37">
        <v>0.16591881143543183</v>
      </c>
      <c r="AB37">
        <v>1.4106700682824341E-3</v>
      </c>
      <c r="AC37">
        <v>4.3520672319351692E-3</v>
      </c>
      <c r="AD37">
        <v>4.7272454415847528E-3</v>
      </c>
      <c r="AE37">
        <v>1.4962107000825392E-2</v>
      </c>
      <c r="AF37">
        <v>9.5145193967134389E-3</v>
      </c>
      <c r="AG37">
        <v>3.2715539881443684E-3</v>
      </c>
      <c r="AH37">
        <v>4.832295340286636E-3</v>
      </c>
      <c r="AI37">
        <v>6.7382006453065206E-3</v>
      </c>
      <c r="AJ37">
        <v>1.8158625347039843E-3</v>
      </c>
      <c r="AK37">
        <v>5.5826517595858032E-3</v>
      </c>
      <c r="AL37">
        <v>1.1105275005627673E-3</v>
      </c>
      <c r="AM37">
        <v>1.9509266901778346E-4</v>
      </c>
      <c r="AN37">
        <v>1.3656486831244842E-3</v>
      </c>
      <c r="AO37">
        <v>5.102423651234336E-4</v>
      </c>
      <c r="AP37">
        <v>3.9018533803556691E-3</v>
      </c>
      <c r="AQ37">
        <v>9.0042770315900051E-4</v>
      </c>
      <c r="AR37">
        <v>1.1105275005627673E-3</v>
      </c>
      <c r="AS37">
        <v>3.3015682449163351E-4</v>
      </c>
      <c r="AT37">
        <v>1.7858482779320177E-3</v>
      </c>
      <c r="AU37">
        <v>1.710812636002101E-3</v>
      </c>
      <c r="AV37">
        <v>2.4011405417573346E-4</v>
      </c>
      <c r="AW37">
        <v>3.6017108126360018E-4</v>
      </c>
      <c r="AX37">
        <v>2.7012831094770016E-4</v>
      </c>
      <c r="AY37">
        <v>3.4516395287761687E-4</v>
      </c>
      <c r="AZ37">
        <v>1.8008554063180009E-4</v>
      </c>
      <c r="BA37">
        <v>0</v>
      </c>
      <c r="BB37">
        <v>2.2810835146694678E-3</v>
      </c>
      <c r="BC37">
        <v>4.3520672319351695E-4</v>
      </c>
      <c r="BD37">
        <v>4.0519246642155022E-4</v>
      </c>
      <c r="BE37">
        <v>6.1529226382531698E-4</v>
      </c>
      <c r="BF37">
        <v>3.0914684475125687E-3</v>
      </c>
      <c r="BG37">
        <v>6.302993922113004E-4</v>
      </c>
      <c r="BH37">
        <v>0</v>
      </c>
      <c r="BI37">
        <v>5.7027087866736697E-3</v>
      </c>
      <c r="BJ37">
        <v>1.9509266901778346E-4</v>
      </c>
      <c r="BK37">
        <v>0</v>
      </c>
      <c r="BL37">
        <v>0</v>
      </c>
      <c r="BM37">
        <v>0</v>
      </c>
      <c r="BN37">
        <v>9.2593982141517227E-3</v>
      </c>
      <c r="BO37">
        <v>6.302993922113004E-4</v>
      </c>
      <c r="BP37">
        <v>2.551211825617168E-4</v>
      </c>
      <c r="BQ37">
        <v>0</v>
      </c>
      <c r="BR37">
        <v>0</v>
      </c>
      <c r="BS37">
        <v>4.6522097996548362E-4</v>
      </c>
      <c r="BT37">
        <v>0</v>
      </c>
      <c r="BU37">
        <v>2.4761761836872512E-3</v>
      </c>
      <c r="BV37">
        <v>0</v>
      </c>
      <c r="BW37">
        <v>0</v>
      </c>
      <c r="BX37">
        <v>6.9032790575523375E-4</v>
      </c>
      <c r="BY37">
        <v>0</v>
      </c>
      <c r="BZ37">
        <v>5.7027087866736695E-4</v>
      </c>
      <c r="CA37">
        <v>1.1255346289487506E-3</v>
      </c>
      <c r="CB37">
        <v>0</v>
      </c>
      <c r="CC37">
        <v>2.7012831094770016E-4</v>
      </c>
      <c r="CD37">
        <v>1.9209124334058677E-3</v>
      </c>
      <c r="CE37">
        <v>4.5021385157950026E-4</v>
      </c>
      <c r="CF37">
        <v>0</v>
      </c>
      <c r="CG37">
        <v>2.5662189540031515E-3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2.7012831094770016E-4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1.7408268927740678E-3</v>
      </c>
      <c r="CT37">
        <v>0</v>
      </c>
      <c r="CU37">
        <v>1.8008554063180009E-4</v>
      </c>
      <c r="CV37">
        <v>5.7027087866736695E-4</v>
      </c>
      <c r="CW37">
        <v>6.1529226382531698E-4</v>
      </c>
      <c r="CX37">
        <v>3.6617393261799353E-3</v>
      </c>
      <c r="CY37">
        <v>0</v>
      </c>
      <c r="CZ37">
        <v>0</v>
      </c>
      <c r="DA37">
        <v>4.0519246642155022E-4</v>
      </c>
      <c r="DB37">
        <v>0</v>
      </c>
      <c r="DC37">
        <v>0</v>
      </c>
      <c r="DD37">
        <v>0</v>
      </c>
      <c r="DE37">
        <v>0</v>
      </c>
      <c r="DF37">
        <v>0</v>
      </c>
    </row>
    <row r="38" spans="1:110" x14ac:dyDescent="0.25">
      <c r="A38" t="s">
        <v>140</v>
      </c>
      <c r="B38" t="str">
        <f t="shared" si="3"/>
        <v>VDMT034</v>
      </c>
      <c r="C38" t="s">
        <v>103</v>
      </c>
      <c r="D38">
        <v>7</v>
      </c>
      <c r="E38">
        <v>43.87</v>
      </c>
      <c r="F38" t="str">
        <f t="shared" si="4"/>
        <v>1</v>
      </c>
      <c r="G38">
        <v>48.481000000000002</v>
      </c>
      <c r="H38" t="str">
        <f t="shared" si="5"/>
        <v>1</v>
      </c>
      <c r="I38">
        <v>0.1051059949851836</v>
      </c>
      <c r="J38" t="str">
        <f t="shared" si="6"/>
        <v>1</v>
      </c>
      <c r="K38">
        <v>2.029563836862543E-2</v>
      </c>
      <c r="L38">
        <v>3.6514985732981488E-2</v>
      </c>
      <c r="M38">
        <v>0.1187487932033211</v>
      </c>
      <c r="N38">
        <v>9.4913217909935427E-2</v>
      </c>
      <c r="O38">
        <v>3.9432751925511149E-2</v>
      </c>
      <c r="P38">
        <v>2.8941666130312588E-2</v>
      </c>
      <c r="Q38">
        <v>2.3814121130205316E-2</v>
      </c>
      <c r="R38">
        <v>5.4600845294029303E-2</v>
      </c>
      <c r="S38">
        <v>6.341850636115938E-2</v>
      </c>
      <c r="T38">
        <v>0.23889210701336594</v>
      </c>
      <c r="U38">
        <v>2.1239621548561497E-3</v>
      </c>
      <c r="V38">
        <v>1.2657956276415439E-3</v>
      </c>
      <c r="W38">
        <v>2.6603162343652787E-3</v>
      </c>
      <c r="X38">
        <v>1.8922571925082062E-2</v>
      </c>
      <c r="Y38">
        <v>9.6114651048035873E-3</v>
      </c>
      <c r="Z38">
        <v>2.0810538284954196E-3</v>
      </c>
      <c r="AA38">
        <v>3.2824869665958678E-3</v>
      </c>
      <c r="AB38">
        <v>0</v>
      </c>
      <c r="AC38">
        <v>7.0798738495204993E-4</v>
      </c>
      <c r="AD38">
        <v>4.5697367574177765E-3</v>
      </c>
      <c r="AE38">
        <v>3.2653236360515758E-2</v>
      </c>
      <c r="AF38">
        <v>4.9344575314839842E-3</v>
      </c>
      <c r="AG38">
        <v>3.861749372465727E-4</v>
      </c>
      <c r="AH38">
        <v>3.3790307009075114E-2</v>
      </c>
      <c r="AI38">
        <v>2.0402909184527258E-2</v>
      </c>
      <c r="AJ38">
        <v>3.0679453347922164E-3</v>
      </c>
      <c r="AK38">
        <v>8.8391152303104424E-3</v>
      </c>
      <c r="AL38">
        <v>0</v>
      </c>
      <c r="AM38">
        <v>8.3456694771620425E-3</v>
      </c>
      <c r="AN38">
        <v>3.7115702302031707E-3</v>
      </c>
      <c r="AO38">
        <v>7.6805904185707234E-3</v>
      </c>
      <c r="AP38">
        <v>0</v>
      </c>
      <c r="AQ38">
        <v>1.9523288494132287E-3</v>
      </c>
      <c r="AR38">
        <v>3.7158610628392437E-2</v>
      </c>
      <c r="AS38">
        <v>1.3730664435433696E-3</v>
      </c>
      <c r="AT38">
        <v>9.8260067366072387E-3</v>
      </c>
      <c r="AU38">
        <v>7.7664070712921843E-3</v>
      </c>
      <c r="AV38">
        <v>0</v>
      </c>
      <c r="AW38">
        <v>6.0500740168629719E-3</v>
      </c>
      <c r="AX38">
        <v>3.6472077406620753E-4</v>
      </c>
      <c r="AY38">
        <v>0</v>
      </c>
      <c r="AZ38">
        <v>3.861749372465727E-4</v>
      </c>
      <c r="BA38">
        <v>0</v>
      </c>
      <c r="BB38">
        <v>6.6507905859131968E-4</v>
      </c>
      <c r="BC38">
        <v>2.145416318036515E-4</v>
      </c>
      <c r="BD38">
        <v>0</v>
      </c>
      <c r="BE38">
        <v>1.5876080753470211E-3</v>
      </c>
      <c r="BF38">
        <v>2.016691338954324E-3</v>
      </c>
      <c r="BG38">
        <v>0</v>
      </c>
      <c r="BH38">
        <v>3.861749372465727E-4</v>
      </c>
      <c r="BI38">
        <v>5.7926240586985908E-4</v>
      </c>
      <c r="BJ38">
        <v>1.1370706485593529E-3</v>
      </c>
      <c r="BK38">
        <v>0</v>
      </c>
      <c r="BL38">
        <v>7.7234987449314538E-3</v>
      </c>
      <c r="BM38">
        <v>0</v>
      </c>
      <c r="BN38">
        <v>0</v>
      </c>
      <c r="BO38">
        <v>0</v>
      </c>
      <c r="BP38">
        <v>0</v>
      </c>
      <c r="BQ38">
        <v>1.716333054429212E-4</v>
      </c>
      <c r="BR38">
        <v>0</v>
      </c>
      <c r="BS38">
        <v>3.2181244770547723E-4</v>
      </c>
      <c r="BT38">
        <v>5.0631825105661755E-3</v>
      </c>
      <c r="BU38">
        <v>0</v>
      </c>
      <c r="BV38">
        <v>0</v>
      </c>
      <c r="BW38">
        <v>7.2944154813241505E-4</v>
      </c>
      <c r="BX38">
        <v>1.0512539958378924E-3</v>
      </c>
      <c r="BY38">
        <v>7.0798738495204993E-4</v>
      </c>
      <c r="BZ38">
        <v>3.432666108858424E-4</v>
      </c>
      <c r="CA38">
        <v>8.5816652721460601E-4</v>
      </c>
      <c r="CB38">
        <v>1.2657956276415439E-3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9.2252901675570148E-4</v>
      </c>
      <c r="CL38">
        <v>0</v>
      </c>
      <c r="CM38">
        <v>0</v>
      </c>
      <c r="CN38">
        <v>0</v>
      </c>
      <c r="CO38">
        <v>7.9380403767351053E-4</v>
      </c>
      <c r="CP38">
        <v>0</v>
      </c>
      <c r="CQ38">
        <v>0</v>
      </c>
      <c r="CR38">
        <v>0</v>
      </c>
      <c r="CS38">
        <v>1.1585248117397182E-3</v>
      </c>
      <c r="CT38">
        <v>0</v>
      </c>
      <c r="CU38">
        <v>0</v>
      </c>
      <c r="CV38">
        <v>4.0762910042693783E-4</v>
      </c>
      <c r="CW38">
        <v>1.4374289330844651E-3</v>
      </c>
      <c r="CX38">
        <v>1.1156164853789877E-3</v>
      </c>
      <c r="CY38">
        <v>0</v>
      </c>
      <c r="CZ38">
        <v>3.861749372465727E-4</v>
      </c>
      <c r="DA38">
        <v>3.003582845251121E-4</v>
      </c>
      <c r="DB38">
        <v>0</v>
      </c>
      <c r="DC38">
        <v>0</v>
      </c>
      <c r="DD38">
        <v>0</v>
      </c>
      <c r="DE38">
        <v>0</v>
      </c>
      <c r="DF38">
        <v>6.007165690502242E-4</v>
      </c>
    </row>
    <row r="39" spans="1:110" x14ac:dyDescent="0.25">
      <c r="A39" t="s">
        <v>141</v>
      </c>
      <c r="B39" t="str">
        <f t="shared" si="3"/>
        <v>VDMT036</v>
      </c>
      <c r="C39" t="s">
        <v>103</v>
      </c>
      <c r="D39">
        <v>7</v>
      </c>
      <c r="E39">
        <v>53.423000000000002</v>
      </c>
      <c r="F39" t="str">
        <f t="shared" si="4"/>
        <v>1</v>
      </c>
      <c r="G39">
        <v>32.156999999999996</v>
      </c>
      <c r="H39" t="str">
        <f t="shared" si="5"/>
        <v>0</v>
      </c>
      <c r="I39">
        <v>-0.39806824775845617</v>
      </c>
      <c r="J39" t="str">
        <f t="shared" si="6"/>
        <v>-1</v>
      </c>
      <c r="K39">
        <v>0.27491386873809676</v>
      </c>
      <c r="L39">
        <v>4.1086216858188356E-3</v>
      </c>
      <c r="M39">
        <v>3.0557873788277588E-2</v>
      </c>
      <c r="N39">
        <v>0.11352207314202564</v>
      </c>
      <c r="O39">
        <v>5.22137339239477E-3</v>
      </c>
      <c r="P39">
        <v>1.9280563223556098E-2</v>
      </c>
      <c r="Q39">
        <v>4.675697074746956E-2</v>
      </c>
      <c r="R39">
        <v>5.2705912563394748E-2</v>
      </c>
      <c r="S39">
        <v>6.655111168175301E-3</v>
      </c>
      <c r="T39">
        <v>1.3267424193789989E-3</v>
      </c>
      <c r="U39">
        <v>1.4144786116282553E-2</v>
      </c>
      <c r="V39">
        <v>5.5637585328796731E-4</v>
      </c>
      <c r="W39">
        <v>1.1127517065759346E-3</v>
      </c>
      <c r="X39">
        <v>2.0842695427018467E-2</v>
      </c>
      <c r="Y39">
        <v>0</v>
      </c>
      <c r="Z39">
        <v>3.6378421176520939E-3</v>
      </c>
      <c r="AA39">
        <v>0.18174231238364255</v>
      </c>
      <c r="AB39">
        <v>4.4938049688643514E-4</v>
      </c>
      <c r="AC39">
        <v>2.8460764802807556E-3</v>
      </c>
      <c r="AD39">
        <v>3.4024523335687232E-3</v>
      </c>
      <c r="AE39">
        <v>1.3738203761956731E-2</v>
      </c>
      <c r="AF39">
        <v>1.343861676403244E-2</v>
      </c>
      <c r="AG39">
        <v>5.5209603903190602E-3</v>
      </c>
      <c r="AH39">
        <v>4.3440114699022066E-3</v>
      </c>
      <c r="AI39">
        <v>6.3341250989707044E-3</v>
      </c>
      <c r="AJ39">
        <v>0</v>
      </c>
      <c r="AK39">
        <v>9.4434101559992295E-2</v>
      </c>
      <c r="AL39">
        <v>1.2197470629774667E-3</v>
      </c>
      <c r="AM39">
        <v>2.9958699792429009E-4</v>
      </c>
      <c r="AN39">
        <v>0</v>
      </c>
      <c r="AO39">
        <v>0</v>
      </c>
      <c r="AP39">
        <v>3.1884616207656586E-3</v>
      </c>
      <c r="AQ39">
        <v>0</v>
      </c>
      <c r="AR39">
        <v>7.4896749481072518E-4</v>
      </c>
      <c r="AS39">
        <v>3.637842117652094E-4</v>
      </c>
      <c r="AT39">
        <v>1.0699535640153216E-3</v>
      </c>
      <c r="AU39">
        <v>0</v>
      </c>
      <c r="AV39">
        <v>0</v>
      </c>
      <c r="AW39">
        <v>0</v>
      </c>
      <c r="AX39">
        <v>4.7077956816674157E-4</v>
      </c>
      <c r="AY39">
        <v>6.4197213840919305E-4</v>
      </c>
      <c r="AZ39">
        <v>0</v>
      </c>
      <c r="BA39">
        <v>0</v>
      </c>
      <c r="BB39">
        <v>2.0757099141897242E-3</v>
      </c>
      <c r="BC39">
        <v>2.0971089854700305E-3</v>
      </c>
      <c r="BD39">
        <v>5.1357771072735444E-4</v>
      </c>
      <c r="BE39">
        <v>2.6962829813186109E-3</v>
      </c>
      <c r="BF39">
        <v>4.6008003252658832E-3</v>
      </c>
      <c r="BG39">
        <v>4.279814256061287E-4</v>
      </c>
      <c r="BH39">
        <v>0</v>
      </c>
      <c r="BI39">
        <v>4.9645845370310925E-3</v>
      </c>
      <c r="BJ39">
        <v>0</v>
      </c>
      <c r="BK39">
        <v>8.5596285121225741E-5</v>
      </c>
      <c r="BL39">
        <v>0</v>
      </c>
      <c r="BM39">
        <v>0</v>
      </c>
      <c r="BN39">
        <v>9.5439857910166702E-3</v>
      </c>
      <c r="BO39">
        <v>1.2839442768183861E-4</v>
      </c>
      <c r="BP39">
        <v>1.7119257024245148E-4</v>
      </c>
      <c r="BQ39">
        <v>0</v>
      </c>
      <c r="BR39">
        <v>0</v>
      </c>
      <c r="BS39">
        <v>4.279814256061287E-4</v>
      </c>
      <c r="BT39">
        <v>0</v>
      </c>
      <c r="BU39">
        <v>2.0329117716291114E-2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8.7736192249256379E-4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4.0444244719779164E-3</v>
      </c>
      <c r="CH39">
        <v>0</v>
      </c>
      <c r="CI39">
        <v>2.6748839100383041E-3</v>
      </c>
      <c r="CJ39">
        <v>0</v>
      </c>
      <c r="CK39">
        <v>0</v>
      </c>
      <c r="CL39">
        <v>0</v>
      </c>
      <c r="CM39">
        <v>8.3456377993195092E-4</v>
      </c>
      <c r="CN39">
        <v>0</v>
      </c>
      <c r="CO39">
        <v>4.7077956816674157E-4</v>
      </c>
      <c r="CP39">
        <v>0</v>
      </c>
      <c r="CQ39">
        <v>8.5596285121225741E-4</v>
      </c>
      <c r="CR39">
        <v>0</v>
      </c>
      <c r="CS39">
        <v>1.4979349896214504E-3</v>
      </c>
      <c r="CT39">
        <v>0</v>
      </c>
      <c r="CU39">
        <v>0</v>
      </c>
      <c r="CV39">
        <v>1.3267424193789989E-3</v>
      </c>
      <c r="CW39">
        <v>0</v>
      </c>
      <c r="CX39">
        <v>2.8674755515610624E-3</v>
      </c>
      <c r="CY39">
        <v>0</v>
      </c>
      <c r="CZ39">
        <v>0</v>
      </c>
      <c r="DA39">
        <v>4.7077956816674157E-4</v>
      </c>
      <c r="DB39">
        <v>0</v>
      </c>
      <c r="DC39">
        <v>0</v>
      </c>
      <c r="DD39">
        <v>0</v>
      </c>
      <c r="DE39">
        <v>1.9259164152275792E-4</v>
      </c>
      <c r="DF39">
        <v>0</v>
      </c>
    </row>
    <row r="40" spans="1:110" x14ac:dyDescent="0.25">
      <c r="A40" t="s">
        <v>142</v>
      </c>
      <c r="B40" t="str">
        <f t="shared" si="3"/>
        <v>VDMT037</v>
      </c>
      <c r="C40" t="s">
        <v>103</v>
      </c>
      <c r="D40">
        <v>7</v>
      </c>
      <c r="E40">
        <v>35.125999999999998</v>
      </c>
      <c r="F40" t="str">
        <f t="shared" si="4"/>
        <v>0</v>
      </c>
      <c r="G40">
        <v>35.770000000000003</v>
      </c>
      <c r="H40" t="str">
        <f t="shared" si="5"/>
        <v>1</v>
      </c>
      <c r="I40">
        <v>1.8333997608609164E-2</v>
      </c>
      <c r="J40" t="str">
        <f t="shared" si="6"/>
        <v>1</v>
      </c>
      <c r="K40">
        <v>2.9031611642703271E-2</v>
      </c>
      <c r="L40">
        <v>5.2577526176043284E-2</v>
      </c>
      <c r="M40">
        <v>0.13561444817393919</v>
      </c>
      <c r="N40">
        <v>9.8016131456339861E-2</v>
      </c>
      <c r="O40">
        <v>3.4291869144832426E-2</v>
      </c>
      <c r="P40">
        <v>2.7854315916036272E-2</v>
      </c>
      <c r="Q40">
        <v>2.1667251139722458E-2</v>
      </c>
      <c r="R40">
        <v>5.1450328139872749E-2</v>
      </c>
      <c r="S40">
        <v>6.6429537598316712E-2</v>
      </c>
      <c r="T40">
        <v>0.19317669455438105</v>
      </c>
      <c r="U40">
        <v>3.1311056560292569E-3</v>
      </c>
      <c r="V40">
        <v>1.0019538099293622E-3</v>
      </c>
      <c r="W40">
        <v>3.8575221682280447E-3</v>
      </c>
      <c r="X40">
        <v>1.4929111767947497E-2</v>
      </c>
      <c r="Y40">
        <v>1.0645759230499475E-2</v>
      </c>
      <c r="Z40">
        <v>1.778468012624618E-3</v>
      </c>
      <c r="AA40">
        <v>3.9577175492209807E-3</v>
      </c>
      <c r="AB40">
        <v>7.0136766695055354E-4</v>
      </c>
      <c r="AC40">
        <v>1.4277841791493413E-3</v>
      </c>
      <c r="AD40">
        <v>6.1119182405691098E-3</v>
      </c>
      <c r="AE40">
        <v>2.9833174690646763E-2</v>
      </c>
      <c r="AF40">
        <v>4.7843294424127049E-3</v>
      </c>
      <c r="AG40">
        <v>5.7612344070938327E-4</v>
      </c>
      <c r="AH40">
        <v>2.7478583237312761E-2</v>
      </c>
      <c r="AI40">
        <v>1.8260608185962628E-2</v>
      </c>
      <c r="AJ40">
        <v>3.8074244777315767E-3</v>
      </c>
      <c r="AK40">
        <v>1.0896247682981815E-2</v>
      </c>
      <c r="AL40">
        <v>7.2641651219878763E-4</v>
      </c>
      <c r="AM40">
        <v>7.8653374079454934E-3</v>
      </c>
      <c r="AN40">
        <v>5.7361855618455991E-3</v>
      </c>
      <c r="AO40">
        <v>4.2583036921997894E-3</v>
      </c>
      <c r="AP40">
        <v>3.0058614297880868E-4</v>
      </c>
      <c r="AQ40">
        <v>2.5549822153198738E-3</v>
      </c>
      <c r="AR40">
        <v>3.2663694203697212E-2</v>
      </c>
      <c r="AS40">
        <v>2.1291518460998947E-3</v>
      </c>
      <c r="AT40">
        <v>8.3162166224137069E-3</v>
      </c>
      <c r="AU40">
        <v>7.7651420269525574E-3</v>
      </c>
      <c r="AV40">
        <v>2.9056660487951505E-3</v>
      </c>
      <c r="AW40">
        <v>6.7631882170231953E-3</v>
      </c>
      <c r="AX40">
        <v>5.5858924903561943E-3</v>
      </c>
      <c r="AY40">
        <v>6.7631882170231955E-4</v>
      </c>
      <c r="AZ40">
        <v>1.0771003456740643E-3</v>
      </c>
      <c r="BA40">
        <v>0</v>
      </c>
      <c r="BB40">
        <v>9.5185611943289419E-4</v>
      </c>
      <c r="BC40">
        <v>1.4027353339011071E-3</v>
      </c>
      <c r="BD40">
        <v>0</v>
      </c>
      <c r="BE40">
        <v>1.3526376434046391E-3</v>
      </c>
      <c r="BF40">
        <v>2.0039076198587243E-3</v>
      </c>
      <c r="BG40">
        <v>1.2524422624117029E-3</v>
      </c>
      <c r="BH40">
        <v>3.7573267872351087E-4</v>
      </c>
      <c r="BI40">
        <v>9.5185611943289419E-4</v>
      </c>
      <c r="BJ40">
        <v>1.0019538099293622E-3</v>
      </c>
      <c r="BK40">
        <v>0</v>
      </c>
      <c r="BL40">
        <v>6.4626020740443865E-3</v>
      </c>
      <c r="BM40">
        <v>1.2524422624117027E-4</v>
      </c>
      <c r="BN40">
        <v>0</v>
      </c>
      <c r="BO40">
        <v>7.2641651219878763E-4</v>
      </c>
      <c r="BP40">
        <v>0</v>
      </c>
      <c r="BQ40">
        <v>4.7592805971644709E-4</v>
      </c>
      <c r="BR40">
        <v>3.7573267872351087E-4</v>
      </c>
      <c r="BS40">
        <v>7.7651420269525572E-4</v>
      </c>
      <c r="BT40">
        <v>4.0829617754621515E-3</v>
      </c>
      <c r="BU40">
        <v>4.0078152397174491E-4</v>
      </c>
      <c r="BV40">
        <v>0</v>
      </c>
      <c r="BW40">
        <v>0</v>
      </c>
      <c r="BX40">
        <v>7.5146535744702173E-4</v>
      </c>
      <c r="BY40">
        <v>1.1021491909222986E-3</v>
      </c>
      <c r="BZ40">
        <v>0</v>
      </c>
      <c r="CA40">
        <v>1.0270026551775964E-3</v>
      </c>
      <c r="CB40">
        <v>1.3526376434046391E-3</v>
      </c>
      <c r="CC40">
        <v>5.2602575021291518E-4</v>
      </c>
      <c r="CD40">
        <v>1.803516857872852E-3</v>
      </c>
      <c r="CE40">
        <v>0</v>
      </c>
      <c r="CF40">
        <v>0</v>
      </c>
      <c r="CG40">
        <v>8.516607384399579E-4</v>
      </c>
      <c r="CH40">
        <v>0</v>
      </c>
      <c r="CI40">
        <v>0</v>
      </c>
      <c r="CJ40">
        <v>1.4277841791493413E-3</v>
      </c>
      <c r="CK40">
        <v>6.7631882170231955E-4</v>
      </c>
      <c r="CL40">
        <v>4.50879214468213E-4</v>
      </c>
      <c r="CM40">
        <v>0</v>
      </c>
      <c r="CN40">
        <v>0</v>
      </c>
      <c r="CO40">
        <v>1.2273934171634687E-3</v>
      </c>
      <c r="CP40">
        <v>0</v>
      </c>
      <c r="CQ40">
        <v>6.2622113120585146E-4</v>
      </c>
      <c r="CR40">
        <v>0</v>
      </c>
      <c r="CS40">
        <v>1.3275887981564049E-3</v>
      </c>
      <c r="CT40">
        <v>4.7592805971644709E-4</v>
      </c>
      <c r="CU40">
        <v>1.0019538099293622E-3</v>
      </c>
      <c r="CV40">
        <v>5.0097690496468108E-4</v>
      </c>
      <c r="CW40">
        <v>1.3526376434046391E-3</v>
      </c>
      <c r="CX40">
        <v>0</v>
      </c>
      <c r="CY40">
        <v>0</v>
      </c>
      <c r="CZ40">
        <v>4.50879214468213E-4</v>
      </c>
      <c r="DA40">
        <v>6.2622113120585146E-4</v>
      </c>
      <c r="DB40">
        <v>0</v>
      </c>
      <c r="DC40">
        <v>0</v>
      </c>
      <c r="DD40">
        <v>0</v>
      </c>
      <c r="DE40">
        <v>0</v>
      </c>
      <c r="DF40">
        <v>5.0097690496468108E-4</v>
      </c>
    </row>
    <row r="41" spans="1:110" x14ac:dyDescent="0.25">
      <c r="A41" t="s">
        <v>143</v>
      </c>
      <c r="B41" t="str">
        <f t="shared" si="3"/>
        <v>VDMT038</v>
      </c>
      <c r="C41" t="s">
        <v>103</v>
      </c>
      <c r="D41">
        <v>7</v>
      </c>
      <c r="E41">
        <v>21.4</v>
      </c>
      <c r="F41" t="str">
        <f t="shared" si="4"/>
        <v>0</v>
      </c>
      <c r="G41">
        <v>28.393999999999998</v>
      </c>
      <c r="H41" t="str">
        <f t="shared" si="5"/>
        <v>0</v>
      </c>
      <c r="I41">
        <v>0.32682242990654209</v>
      </c>
      <c r="J41" t="str">
        <f t="shared" si="6"/>
        <v>1</v>
      </c>
      <c r="K41">
        <v>2.7248844266134453E-2</v>
      </c>
      <c r="L41">
        <v>9.956621795002342E-2</v>
      </c>
      <c r="M41">
        <v>0.11883184326823208</v>
      </c>
      <c r="N41">
        <v>5.8306009816100852E-2</v>
      </c>
      <c r="O41">
        <v>4.7430910534997858E-2</v>
      </c>
      <c r="P41">
        <v>1.2463596928904547E-2</v>
      </c>
      <c r="Q41">
        <v>1.0610349673136061E-2</v>
      </c>
      <c r="R41">
        <v>2.466244424984217E-2</v>
      </c>
      <c r="S41">
        <v>5.0200598741421097E-2</v>
      </c>
      <c r="T41">
        <v>4.8876850701586462E-2</v>
      </c>
      <c r="U41">
        <v>7.8202961122538339E-3</v>
      </c>
      <c r="V41">
        <v>5.396818931633505E-3</v>
      </c>
      <c r="W41">
        <v>4.6229354621917197E-3</v>
      </c>
      <c r="X41">
        <v>8.9200252530395284E-3</v>
      </c>
      <c r="Y41">
        <v>8.5127181638596418E-3</v>
      </c>
      <c r="Z41">
        <v>1.4052094576706108E-3</v>
      </c>
      <c r="AA41">
        <v>6.5983748447141725E-3</v>
      </c>
      <c r="AB41">
        <v>3.8083212838319453E-3</v>
      </c>
      <c r="AC41">
        <v>6.2114331099932798E-3</v>
      </c>
      <c r="AD41">
        <v>3.9508787650449056E-3</v>
      </c>
      <c r="AE41">
        <v>6.7205669714681389E-4</v>
      </c>
      <c r="AF41">
        <v>3.9508787650449056E-3</v>
      </c>
      <c r="AG41">
        <v>1.8328819013094922E-4</v>
      </c>
      <c r="AH41">
        <v>3.9203307333564141E-2</v>
      </c>
      <c r="AI41">
        <v>7.9832189479257885E-3</v>
      </c>
      <c r="AJ41">
        <v>2.7228478911675458E-2</v>
      </c>
      <c r="AK41">
        <v>1.0019754393825225E-2</v>
      </c>
      <c r="AL41">
        <v>1.3441133942936278E-3</v>
      </c>
      <c r="AM41">
        <v>4.3989165631427816E-3</v>
      </c>
      <c r="AN41">
        <v>2.3705272590269433E-2</v>
      </c>
      <c r="AO41">
        <v>0</v>
      </c>
      <c r="AP41">
        <v>1.1404598497036841E-3</v>
      </c>
      <c r="AQ41">
        <v>3.2991874223570862E-3</v>
      </c>
      <c r="AR41">
        <v>2.115960328289514E-2</v>
      </c>
      <c r="AS41">
        <v>1.1404598497036841E-3</v>
      </c>
      <c r="AT41">
        <v>5.0913386147485894E-4</v>
      </c>
      <c r="AU41">
        <v>4.1138016007168602E-3</v>
      </c>
      <c r="AV41">
        <v>4.5618393988147363E-3</v>
      </c>
      <c r="AW41">
        <v>2.1587275726534022E-3</v>
      </c>
      <c r="AX41">
        <v>3.6657638026189843E-4</v>
      </c>
      <c r="AY41">
        <v>0</v>
      </c>
      <c r="AZ41">
        <v>3.8083212838319453E-3</v>
      </c>
      <c r="BA41">
        <v>1.0386330774087122E-3</v>
      </c>
      <c r="BB41">
        <v>1.2219212675396616E-3</v>
      </c>
      <c r="BC41">
        <v>3.2380913589801033E-3</v>
      </c>
      <c r="BD41">
        <v>1.3848441032116164E-3</v>
      </c>
      <c r="BE41">
        <v>5.7022992485184203E-4</v>
      </c>
      <c r="BF41">
        <v>1.5884976478015599E-3</v>
      </c>
      <c r="BG41">
        <v>5.0302425513716062E-3</v>
      </c>
      <c r="BH41">
        <v>1.5070362299655826E-3</v>
      </c>
      <c r="BI41">
        <v>3.2584567134390976E-3</v>
      </c>
      <c r="BJ41">
        <v>0</v>
      </c>
      <c r="BK41">
        <v>7.4333543775329412E-3</v>
      </c>
      <c r="BL41">
        <v>2.8918803331771988E-3</v>
      </c>
      <c r="BM41">
        <v>2.2585178095024742E-2</v>
      </c>
      <c r="BN41">
        <v>8.146141783597744E-4</v>
      </c>
      <c r="BO41">
        <v>0</v>
      </c>
      <c r="BP41">
        <v>0</v>
      </c>
      <c r="BQ41">
        <v>9.571716595727349E-4</v>
      </c>
      <c r="BR41">
        <v>5.6819338940594264E-3</v>
      </c>
      <c r="BS41">
        <v>4.8876850701586462E-4</v>
      </c>
      <c r="BT41">
        <v>5.0098771969126123E-3</v>
      </c>
      <c r="BU41">
        <v>6.7816630348451219E-3</v>
      </c>
      <c r="BV41">
        <v>1.3156018980510355E-2</v>
      </c>
      <c r="BW41">
        <v>7.7388346944178563E-4</v>
      </c>
      <c r="BX41">
        <v>9.9993890393662299E-3</v>
      </c>
      <c r="BY41">
        <v>0</v>
      </c>
      <c r="BZ41">
        <v>7.3315276052379687E-4</v>
      </c>
      <c r="CA41">
        <v>3.8694173472089282E-4</v>
      </c>
      <c r="CB41">
        <v>1.4866708755065883E-3</v>
      </c>
      <c r="CC41">
        <v>2.5660346618332892E-3</v>
      </c>
      <c r="CD41">
        <v>5.4986457039284771E-4</v>
      </c>
      <c r="CE41">
        <v>2.4438425350793231E-4</v>
      </c>
      <c r="CF41">
        <v>4.4803779809787591E-4</v>
      </c>
      <c r="CG41">
        <v>0</v>
      </c>
      <c r="CH41">
        <v>0</v>
      </c>
      <c r="CI41">
        <v>2.4438425350793231E-4</v>
      </c>
      <c r="CJ41">
        <v>2.8918803331771988E-3</v>
      </c>
      <c r="CK41">
        <v>8.3497953281876872E-4</v>
      </c>
      <c r="CL41">
        <v>4.6982872736899987E-2</v>
      </c>
      <c r="CM41">
        <v>0</v>
      </c>
      <c r="CN41">
        <v>7.5351811498279131E-4</v>
      </c>
      <c r="CO41">
        <v>1.2626519764576502E-3</v>
      </c>
      <c r="CP41">
        <v>1.2626519764576502E-3</v>
      </c>
      <c r="CQ41">
        <v>0</v>
      </c>
      <c r="CR41">
        <v>0</v>
      </c>
      <c r="CS41">
        <v>0</v>
      </c>
      <c r="CT41">
        <v>5.0465348349388019E-2</v>
      </c>
      <c r="CU41">
        <v>0</v>
      </c>
      <c r="CV41">
        <v>0</v>
      </c>
      <c r="CW41">
        <v>0</v>
      </c>
      <c r="CX41">
        <v>1.5884976478015599E-3</v>
      </c>
      <c r="CY41">
        <v>5.4171842860924998E-3</v>
      </c>
      <c r="CZ41">
        <v>6.9038551615990878E-3</v>
      </c>
      <c r="DA41">
        <v>3.6657638026189843E-4</v>
      </c>
      <c r="DB41">
        <v>1.9041606419159727E-2</v>
      </c>
      <c r="DC41">
        <v>9.1644095065474614E-4</v>
      </c>
      <c r="DD41">
        <v>3.8694173472089282E-4</v>
      </c>
      <c r="DE41">
        <v>1.5884976478015599E-3</v>
      </c>
      <c r="DF41">
        <v>0</v>
      </c>
    </row>
    <row r="42" spans="1:110" x14ac:dyDescent="0.25">
      <c r="A42" t="s">
        <v>144</v>
      </c>
      <c r="B42" t="str">
        <f t="shared" si="3"/>
        <v>VDMT040</v>
      </c>
      <c r="C42" t="s">
        <v>103</v>
      </c>
      <c r="D42">
        <v>7</v>
      </c>
      <c r="E42">
        <v>0</v>
      </c>
      <c r="F42" t="str">
        <f t="shared" si="4"/>
        <v>0</v>
      </c>
      <c r="G42">
        <v>0</v>
      </c>
      <c r="H42" t="str">
        <f t="shared" si="5"/>
        <v>0</v>
      </c>
      <c r="I42">
        <v>0</v>
      </c>
      <c r="J42" t="str">
        <f t="shared" si="6"/>
        <v>No Change</v>
      </c>
      <c r="K42">
        <v>4.3737523673030659E-2</v>
      </c>
      <c r="L42">
        <v>0.13510262578696833</v>
      </c>
      <c r="M42">
        <v>0.13151968060602959</v>
      </c>
      <c r="N42">
        <v>0.18585248502840765</v>
      </c>
      <c r="O42">
        <v>1.7402876593130981E-3</v>
      </c>
      <c r="P42">
        <v>1.5816143727286687E-2</v>
      </c>
      <c r="Q42">
        <v>7.1172646772790088E-2</v>
      </c>
      <c r="R42">
        <v>2.4696729282899114E-2</v>
      </c>
      <c r="S42">
        <v>1.3256897169473307E-2</v>
      </c>
      <c r="T42">
        <v>3.9847468905154323E-2</v>
      </c>
      <c r="U42">
        <v>2.5669242974868198E-2</v>
      </c>
      <c r="V42">
        <v>2.0729897118288375E-3</v>
      </c>
      <c r="W42">
        <v>6.4748937912678505E-3</v>
      </c>
      <c r="X42">
        <v>2.7895787480165839E-2</v>
      </c>
      <c r="Y42">
        <v>6.8075958437835904E-3</v>
      </c>
      <c r="Z42">
        <v>6.0142294108614424E-3</v>
      </c>
      <c r="AA42">
        <v>6.7205814608179357E-2</v>
      </c>
      <c r="AB42">
        <v>6.1933766699083792E-3</v>
      </c>
      <c r="AC42">
        <v>1.0748835542816195E-2</v>
      </c>
      <c r="AD42">
        <v>8.7270307621436245E-3</v>
      </c>
      <c r="AE42">
        <v>3.429390387469929E-3</v>
      </c>
      <c r="AF42">
        <v>5.8350821518145055E-3</v>
      </c>
      <c r="AG42">
        <v>1.6123253314224292E-3</v>
      </c>
      <c r="AH42">
        <v>0</v>
      </c>
      <c r="AI42">
        <v>4.7601985975328862E-3</v>
      </c>
      <c r="AJ42">
        <v>8.6246608998310891E-3</v>
      </c>
      <c r="AK42">
        <v>2.4824691610789784E-3</v>
      </c>
      <c r="AL42">
        <v>1.2284383477504223E-3</v>
      </c>
      <c r="AM42">
        <v>0</v>
      </c>
      <c r="AN42">
        <v>9.0341403490812305E-3</v>
      </c>
      <c r="AO42">
        <v>1.4075856067973589E-3</v>
      </c>
      <c r="AP42">
        <v>0</v>
      </c>
      <c r="AQ42">
        <v>6.7564109126273227E-3</v>
      </c>
      <c r="AR42">
        <v>3.429390387469929E-3</v>
      </c>
      <c r="AS42">
        <v>0</v>
      </c>
      <c r="AT42">
        <v>7.6777396734401394E-4</v>
      </c>
      <c r="AU42">
        <v>7.8312944669089429E-3</v>
      </c>
      <c r="AV42">
        <v>0</v>
      </c>
      <c r="AW42">
        <v>1.8938424527819009E-3</v>
      </c>
      <c r="AX42">
        <v>0</v>
      </c>
      <c r="AY42">
        <v>0</v>
      </c>
      <c r="AZ42">
        <v>0</v>
      </c>
      <c r="BA42">
        <v>5.8862670829707732E-4</v>
      </c>
      <c r="BB42">
        <v>0</v>
      </c>
      <c r="BC42">
        <v>3.8388698367200697E-4</v>
      </c>
      <c r="BD42">
        <v>0</v>
      </c>
      <c r="BE42">
        <v>0</v>
      </c>
      <c r="BF42">
        <v>1.5355479346880279E-3</v>
      </c>
      <c r="BG42">
        <v>8.957362952346829E-4</v>
      </c>
      <c r="BH42">
        <v>3.3270205251573936E-4</v>
      </c>
      <c r="BI42">
        <v>1.0825612939550597E-2</v>
      </c>
      <c r="BJ42">
        <v>2.636023954547781E-3</v>
      </c>
      <c r="BK42">
        <v>1.2284383477504223E-3</v>
      </c>
      <c r="BL42">
        <v>0</v>
      </c>
      <c r="BM42">
        <v>0</v>
      </c>
      <c r="BN42">
        <v>0</v>
      </c>
      <c r="BO42">
        <v>7.8312944669089429E-3</v>
      </c>
      <c r="BP42">
        <v>3.5829451809387314E-4</v>
      </c>
      <c r="BQ42">
        <v>5.8862670829707732E-4</v>
      </c>
      <c r="BR42">
        <v>1.5611404002661617E-3</v>
      </c>
      <c r="BS42">
        <v>0</v>
      </c>
      <c r="BT42">
        <v>1.4075856067973589E-3</v>
      </c>
      <c r="BU42">
        <v>3.1018068280698162E-2</v>
      </c>
      <c r="BV42">
        <v>0</v>
      </c>
      <c r="BW42">
        <v>2.9175410759072528E-3</v>
      </c>
      <c r="BX42">
        <v>1.0441725955878589E-2</v>
      </c>
      <c r="BY42">
        <v>4.3507191482827453E-4</v>
      </c>
      <c r="BZ42">
        <v>0</v>
      </c>
      <c r="CA42">
        <v>4.0947944925014075E-4</v>
      </c>
      <c r="CB42">
        <v>0</v>
      </c>
      <c r="CC42">
        <v>5.8862670829707732E-4</v>
      </c>
      <c r="CD42">
        <v>8.5734759686748215E-3</v>
      </c>
      <c r="CE42">
        <v>0</v>
      </c>
      <c r="CF42">
        <v>0</v>
      </c>
      <c r="CG42">
        <v>0</v>
      </c>
      <c r="CH42">
        <v>5.6303424271894359E-4</v>
      </c>
      <c r="CI42">
        <v>0</v>
      </c>
      <c r="CJ42">
        <v>1.6635102625786968E-3</v>
      </c>
      <c r="CK42">
        <v>7.6777396734401394E-4</v>
      </c>
      <c r="CL42">
        <v>0</v>
      </c>
      <c r="CM42">
        <v>2.0473972462507038E-4</v>
      </c>
      <c r="CN42">
        <v>2.3033219020320418E-4</v>
      </c>
      <c r="CO42">
        <v>1.7914725904693657E-4</v>
      </c>
      <c r="CP42">
        <v>0</v>
      </c>
      <c r="CQ42">
        <v>1.1772534165941546E-3</v>
      </c>
      <c r="CR42">
        <v>4.6066438040640837E-4</v>
      </c>
      <c r="CS42">
        <v>7.1658903618774627E-4</v>
      </c>
      <c r="CT42">
        <v>5.3744177714080976E-4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</row>
    <row r="43" spans="1:110" x14ac:dyDescent="0.25">
      <c r="A43" t="s">
        <v>145</v>
      </c>
      <c r="B43" t="str">
        <f t="shared" si="3"/>
        <v>VDMT041</v>
      </c>
      <c r="C43" t="s">
        <v>103</v>
      </c>
      <c r="D43">
        <v>7</v>
      </c>
      <c r="E43">
        <v>51.588000000000001</v>
      </c>
      <c r="F43" t="str">
        <f t="shared" si="4"/>
        <v>1</v>
      </c>
      <c r="G43">
        <v>27.815000000000001</v>
      </c>
      <c r="H43" t="str">
        <f t="shared" si="5"/>
        <v>0</v>
      </c>
      <c r="I43">
        <v>-0.46082422268744666</v>
      </c>
      <c r="J43" t="str">
        <f t="shared" si="6"/>
        <v>-1</v>
      </c>
      <c r="K43">
        <v>4.5409757017966831E-2</v>
      </c>
      <c r="L43">
        <v>7.4655653158347129E-2</v>
      </c>
      <c r="M43">
        <v>0.11092475733243884</v>
      </c>
      <c r="N43">
        <v>8.084026918803329E-2</v>
      </c>
      <c r="O43">
        <v>1.9916560095599488E-3</v>
      </c>
      <c r="P43">
        <v>1.0943625652529402E-2</v>
      </c>
      <c r="Q43">
        <v>1.230633765907042E-2</v>
      </c>
      <c r="R43">
        <v>1.6478332879095999E-2</v>
      </c>
      <c r="S43">
        <v>2.4507851317637688E-2</v>
      </c>
      <c r="T43">
        <v>1.3354577664101972E-2</v>
      </c>
      <c r="U43">
        <v>6.9812784335101363E-3</v>
      </c>
      <c r="V43">
        <v>6.2894400301893123E-4</v>
      </c>
      <c r="W43">
        <v>7.6731168368309611E-3</v>
      </c>
      <c r="X43">
        <v>1.612193127738527E-2</v>
      </c>
      <c r="Y43">
        <v>5.9330384284785841E-3</v>
      </c>
      <c r="Z43">
        <v>1.069204805132183E-3</v>
      </c>
      <c r="AA43">
        <v>6.1426864294848952E-3</v>
      </c>
      <c r="AB43">
        <v>6.5200528312962533E-3</v>
      </c>
      <c r="AC43">
        <v>3.8575232185161113E-3</v>
      </c>
      <c r="AD43">
        <v>9.6018784460890159E-3</v>
      </c>
      <c r="AE43">
        <v>2.5996352124782489E-3</v>
      </c>
      <c r="AF43">
        <v>5.4508480261640704E-3</v>
      </c>
      <c r="AG43">
        <v>9.4341600452839684E-4</v>
      </c>
      <c r="AH43">
        <v>2.6960732929411518E-2</v>
      </c>
      <c r="AI43">
        <v>3.689804817711063E-3</v>
      </c>
      <c r="AJ43">
        <v>6.8345248328057192E-3</v>
      </c>
      <c r="AK43">
        <v>6.1846160296861567E-3</v>
      </c>
      <c r="AL43">
        <v>3.3753328162015976E-3</v>
      </c>
      <c r="AM43">
        <v>2.01262080966058E-3</v>
      </c>
      <c r="AN43">
        <v>1.5220444873058136E-2</v>
      </c>
      <c r="AO43">
        <v>2.515776012075725E-4</v>
      </c>
      <c r="AP43">
        <v>1.069204805132183E-3</v>
      </c>
      <c r="AQ43">
        <v>7.4425040357240192E-3</v>
      </c>
      <c r="AR43">
        <v>1.7379819283423133E-2</v>
      </c>
      <c r="AS43">
        <v>8.5955680412587269E-4</v>
      </c>
      <c r="AT43">
        <v>1.9077968091574247E-3</v>
      </c>
      <c r="AU43">
        <v>1.0377576049812366E-2</v>
      </c>
      <c r="AV43">
        <v>3.1237552149940249E-3</v>
      </c>
      <c r="AW43">
        <v>8.8052160422650368E-4</v>
      </c>
      <c r="AX43">
        <v>0.14998217991991447</v>
      </c>
      <c r="AY43">
        <v>6.9183840332082429E-4</v>
      </c>
      <c r="AZ43">
        <v>2.515776012075725E-4</v>
      </c>
      <c r="BA43">
        <v>1.2746598461183672E-2</v>
      </c>
      <c r="BB43">
        <v>1.7820080085536383E-3</v>
      </c>
      <c r="BC43">
        <v>1.2998176062391244E-3</v>
      </c>
      <c r="BD43">
        <v>1.3207824063397556E-3</v>
      </c>
      <c r="BE43">
        <v>2.7463888131826664E-3</v>
      </c>
      <c r="BF43">
        <v>5.0734816243527114E-3</v>
      </c>
      <c r="BG43">
        <v>1.9287616092580557E-3</v>
      </c>
      <c r="BH43">
        <v>1.7610432084530074E-3</v>
      </c>
      <c r="BI43">
        <v>0</v>
      </c>
      <c r="BJ43">
        <v>5.6604960271703806E-4</v>
      </c>
      <c r="BK43">
        <v>1.0650118451120568E-2</v>
      </c>
      <c r="BL43">
        <v>3.3334032160003356E-3</v>
      </c>
      <c r="BM43">
        <v>9.9163504475984817E-3</v>
      </c>
      <c r="BN43">
        <v>3.1447200150946561E-3</v>
      </c>
      <c r="BO43">
        <v>1.9077968091574245E-2</v>
      </c>
      <c r="BP43">
        <v>0</v>
      </c>
      <c r="BQ43">
        <v>1.3627120065410176E-3</v>
      </c>
      <c r="BR43">
        <v>2.8092832134845596E-3</v>
      </c>
      <c r="BS43">
        <v>4.8638336233464011E-3</v>
      </c>
      <c r="BT43">
        <v>1.5094656072454349E-3</v>
      </c>
      <c r="BU43">
        <v>1.4465712069435417E-3</v>
      </c>
      <c r="BV43">
        <v>1.8595777689259733E-2</v>
      </c>
      <c r="BW43">
        <v>5.4508480261640708E-4</v>
      </c>
      <c r="BX43">
        <v>9.2245120442776575E-4</v>
      </c>
      <c r="BY43">
        <v>0</v>
      </c>
      <c r="BZ43">
        <v>0</v>
      </c>
      <c r="CA43">
        <v>2.515776012075725E-4</v>
      </c>
      <c r="CB43">
        <v>1.00631040483029E-3</v>
      </c>
      <c r="CC43">
        <v>2.2432336107675215E-3</v>
      </c>
      <c r="CD43">
        <v>8.8681104425669295E-3</v>
      </c>
      <c r="CE43">
        <v>0</v>
      </c>
      <c r="CF43">
        <v>0</v>
      </c>
      <c r="CG43">
        <v>3.9833120191198976E-4</v>
      </c>
      <c r="CH43">
        <v>2.9350720140883458E-4</v>
      </c>
      <c r="CI43">
        <v>0</v>
      </c>
      <c r="CJ43">
        <v>2.8092832134845596E-3</v>
      </c>
      <c r="CK43">
        <v>1.069204805132183E-3</v>
      </c>
      <c r="CL43">
        <v>5.8911088282773225E-3</v>
      </c>
      <c r="CM43">
        <v>5.0315520241514501E-4</v>
      </c>
      <c r="CN43">
        <v>3.5640160171072769E-4</v>
      </c>
      <c r="CO43">
        <v>5.2412000251577599E-4</v>
      </c>
      <c r="CP43">
        <v>1.3836768066416486E-3</v>
      </c>
      <c r="CQ43">
        <v>0</v>
      </c>
      <c r="CR43">
        <v>1.048240005031552E-4</v>
      </c>
      <c r="CS43">
        <v>9.8534560472965881E-4</v>
      </c>
      <c r="CT43">
        <v>3.7925323382041555E-2</v>
      </c>
      <c r="CU43">
        <v>0</v>
      </c>
      <c r="CV43">
        <v>1.4675360070441729E-4</v>
      </c>
      <c r="CW43">
        <v>0</v>
      </c>
      <c r="CX43">
        <v>1.6771840080504833E-4</v>
      </c>
      <c r="CY43">
        <v>1.6499297679196629E-2</v>
      </c>
      <c r="CZ43">
        <v>1.7820080085536383E-3</v>
      </c>
      <c r="DA43">
        <v>0</v>
      </c>
      <c r="DB43">
        <v>1.4885008071448039E-3</v>
      </c>
      <c r="DC43">
        <v>4.0671712195224216E-3</v>
      </c>
      <c r="DD43">
        <v>0</v>
      </c>
      <c r="DE43">
        <v>0</v>
      </c>
      <c r="DF43">
        <v>0</v>
      </c>
    </row>
    <row r="44" spans="1:110" x14ac:dyDescent="0.25">
      <c r="A44" t="s">
        <v>146</v>
      </c>
      <c r="B44" t="str">
        <f t="shared" si="3"/>
        <v>VDMT042</v>
      </c>
      <c r="C44" t="s">
        <v>103</v>
      </c>
      <c r="D44">
        <v>7</v>
      </c>
      <c r="E44">
        <v>22.577999999999999</v>
      </c>
      <c r="F44" t="str">
        <f t="shared" si="4"/>
        <v>0</v>
      </c>
      <c r="G44">
        <v>29.38</v>
      </c>
      <c r="H44" t="str">
        <f t="shared" si="5"/>
        <v>0</v>
      </c>
      <c r="I44">
        <v>0.30126671981574982</v>
      </c>
      <c r="J44" t="str">
        <f t="shared" si="6"/>
        <v>1</v>
      </c>
      <c r="K44">
        <v>2.1712775878147343E-2</v>
      </c>
      <c r="L44">
        <v>4.2104445135219146E-2</v>
      </c>
      <c r="M44">
        <v>9.9984457569163812E-2</v>
      </c>
      <c r="N44">
        <v>0.26008703761268265</v>
      </c>
      <c r="O44">
        <v>3.2639104755983837E-3</v>
      </c>
      <c r="P44">
        <v>9.8383587193036984E-3</v>
      </c>
      <c r="Q44">
        <v>7.3671122163506374E-3</v>
      </c>
      <c r="R44">
        <v>0</v>
      </c>
      <c r="S44">
        <v>3.7301834006838667E-4</v>
      </c>
      <c r="T44">
        <v>0</v>
      </c>
      <c r="U44">
        <v>2.3002797637550511E-3</v>
      </c>
      <c r="V44">
        <v>1.2154180913894932E-2</v>
      </c>
      <c r="W44">
        <v>9.6363071184333226E-4</v>
      </c>
      <c r="X44">
        <v>0</v>
      </c>
      <c r="Y44">
        <v>2.6577556729872553E-3</v>
      </c>
      <c r="Z44">
        <v>4.2741684799502645E-3</v>
      </c>
      <c r="AA44">
        <v>9.1700341933478391E-4</v>
      </c>
      <c r="AB44">
        <v>4.382965495803544E-3</v>
      </c>
      <c r="AC44">
        <v>8.5483369599005285E-4</v>
      </c>
      <c r="AD44">
        <v>0</v>
      </c>
      <c r="AE44">
        <v>1.0879701585327946E-4</v>
      </c>
      <c r="AF44">
        <v>0</v>
      </c>
      <c r="AG44">
        <v>7.6157911097295616E-4</v>
      </c>
      <c r="AH44">
        <v>4.6627292508548337E-4</v>
      </c>
      <c r="AI44">
        <v>1.8262356232514765E-2</v>
      </c>
      <c r="AJ44">
        <v>0</v>
      </c>
      <c r="AK44">
        <v>3.4659620764687597E-3</v>
      </c>
      <c r="AL44">
        <v>3.5281317998134909E-3</v>
      </c>
      <c r="AM44">
        <v>5.6885296860428973E-2</v>
      </c>
      <c r="AN44">
        <v>0</v>
      </c>
      <c r="AO44">
        <v>1.6630400994715573E-3</v>
      </c>
      <c r="AP44">
        <v>1.3055641902393535E-3</v>
      </c>
      <c r="AQ44">
        <v>1.3211066210755361E-3</v>
      </c>
      <c r="AR44">
        <v>1.1905502020516009E-2</v>
      </c>
      <c r="AS44">
        <v>1.5340379235312403E-2</v>
      </c>
      <c r="AT44">
        <v>0</v>
      </c>
      <c r="AU44">
        <v>4.3518806341311784E-4</v>
      </c>
      <c r="AV44">
        <v>3.7301834006838667E-4</v>
      </c>
      <c r="AW44">
        <v>0</v>
      </c>
      <c r="AX44">
        <v>8.3929126515387004E-4</v>
      </c>
      <c r="AY44">
        <v>5.4398507926639724E-4</v>
      </c>
      <c r="AZ44">
        <v>0</v>
      </c>
      <c r="BA44">
        <v>1.3832763444202674E-3</v>
      </c>
      <c r="BB44">
        <v>5.1290021759403171E-4</v>
      </c>
      <c r="BC44">
        <v>0</v>
      </c>
      <c r="BD44">
        <v>0</v>
      </c>
      <c r="BE44">
        <v>0</v>
      </c>
      <c r="BF44">
        <v>0</v>
      </c>
      <c r="BG44">
        <v>0.34129623873173764</v>
      </c>
      <c r="BH44">
        <v>4.1809138949331671E-3</v>
      </c>
      <c r="BI44">
        <v>0</v>
      </c>
      <c r="BJ44">
        <v>5.7506994093876277E-4</v>
      </c>
      <c r="BK44">
        <v>2.7043829654958035E-3</v>
      </c>
      <c r="BL44">
        <v>0</v>
      </c>
      <c r="BM44">
        <v>9.3565433633820329E-3</v>
      </c>
      <c r="BN44">
        <v>5.1600870376126828E-3</v>
      </c>
      <c r="BO44">
        <v>1.0879701585327946E-4</v>
      </c>
      <c r="BP44">
        <v>1.3211066210755361E-3</v>
      </c>
      <c r="BQ44">
        <v>7.1495181846440781E-4</v>
      </c>
      <c r="BR44">
        <v>1.1812247435498912E-3</v>
      </c>
      <c r="BS44">
        <v>0</v>
      </c>
      <c r="BT44">
        <v>0</v>
      </c>
      <c r="BU44">
        <v>0</v>
      </c>
      <c r="BV44">
        <v>7.2894000621697231E-3</v>
      </c>
      <c r="BW44">
        <v>0</v>
      </c>
      <c r="BX44">
        <v>0</v>
      </c>
      <c r="BY44">
        <v>0</v>
      </c>
      <c r="BZ44">
        <v>0</v>
      </c>
      <c r="CA44">
        <v>3.7301834006838667E-4</v>
      </c>
      <c r="CB44">
        <v>0</v>
      </c>
      <c r="CC44">
        <v>0</v>
      </c>
      <c r="CD44">
        <v>0</v>
      </c>
      <c r="CE44">
        <v>1.1035125893689773E-3</v>
      </c>
      <c r="CF44">
        <v>0</v>
      </c>
      <c r="CG44">
        <v>6.6832452595585947E-4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1.3366490519117189E-3</v>
      </c>
      <c r="CN44">
        <v>0</v>
      </c>
      <c r="CO44">
        <v>0</v>
      </c>
      <c r="CP44">
        <v>1.5542430836182778E-4</v>
      </c>
      <c r="CQ44">
        <v>0</v>
      </c>
      <c r="CR44">
        <v>0</v>
      </c>
      <c r="CS44">
        <v>0</v>
      </c>
      <c r="CT44">
        <v>4.382965495803544E-3</v>
      </c>
      <c r="CU44">
        <v>0</v>
      </c>
      <c r="CV44">
        <v>1.973888716195213E-3</v>
      </c>
      <c r="CW44">
        <v>0</v>
      </c>
      <c r="CX44">
        <v>0</v>
      </c>
      <c r="CY44">
        <v>3.5747590923220391E-4</v>
      </c>
      <c r="CZ44">
        <v>0</v>
      </c>
      <c r="DA44">
        <v>0</v>
      </c>
      <c r="DB44">
        <v>1.3988187752564502E-3</v>
      </c>
      <c r="DC44">
        <v>0</v>
      </c>
      <c r="DD44">
        <v>0</v>
      </c>
      <c r="DE44">
        <v>0</v>
      </c>
      <c r="DF44">
        <v>1.3211066210755361E-3</v>
      </c>
    </row>
    <row r="45" spans="1:110" x14ac:dyDescent="0.25">
      <c r="A45" t="s">
        <v>147</v>
      </c>
      <c r="B45" t="str">
        <f t="shared" si="3"/>
        <v>VDMT044</v>
      </c>
      <c r="C45" t="s">
        <v>103</v>
      </c>
      <c r="D45">
        <v>7</v>
      </c>
      <c r="E45">
        <v>41.783999999999999</v>
      </c>
      <c r="F45" t="str">
        <f t="shared" si="4"/>
        <v>1</v>
      </c>
      <c r="G45">
        <v>38.564999999999998</v>
      </c>
      <c r="H45" t="str">
        <f t="shared" si="5"/>
        <v>1</v>
      </c>
      <c r="I45">
        <v>-7.7039058012636441E-2</v>
      </c>
      <c r="J45" t="str">
        <f t="shared" si="6"/>
        <v>-1</v>
      </c>
      <c r="K45">
        <v>3.9408936852106585E-2</v>
      </c>
      <c r="L45">
        <v>4.5067146929109292E-2</v>
      </c>
      <c r="M45">
        <v>0.12279308535530439</v>
      </c>
      <c r="N45">
        <v>5.9616829984259115E-2</v>
      </c>
      <c r="O45">
        <v>3.4885204986031737E-3</v>
      </c>
      <c r="P45">
        <v>1.6705191655912759E-2</v>
      </c>
      <c r="Q45">
        <v>1.5769247131897274E-2</v>
      </c>
      <c r="R45">
        <v>1.3954081994412695E-2</v>
      </c>
      <c r="S45">
        <v>2.7837259100642397E-2</v>
      </c>
      <c r="T45">
        <v>5.7149339875491017E-3</v>
      </c>
      <c r="U45">
        <v>6.2963540706496308E-3</v>
      </c>
      <c r="V45">
        <v>1.0777543003814684E-3</v>
      </c>
      <c r="W45">
        <v>1.1514953840917793E-2</v>
      </c>
      <c r="X45">
        <v>2.4887615752229957E-2</v>
      </c>
      <c r="Y45">
        <v>5.1476948820851709E-3</v>
      </c>
      <c r="Z45">
        <v>2.1413276231263384E-3</v>
      </c>
      <c r="AA45">
        <v>0</v>
      </c>
      <c r="AB45">
        <v>1.5428903668618914E-2</v>
      </c>
      <c r="AC45">
        <v>4.1692074251598902E-3</v>
      </c>
      <c r="AD45">
        <v>8.4235007161393705E-3</v>
      </c>
      <c r="AE45">
        <v>4.452826977891856E-3</v>
      </c>
      <c r="AF45">
        <v>7.7286328119460556E-3</v>
      </c>
      <c r="AG45">
        <v>1.0352113674716734E-3</v>
      </c>
      <c r="AH45">
        <v>2.936880468539501E-2</v>
      </c>
      <c r="AI45">
        <v>0</v>
      </c>
      <c r="AJ45">
        <v>4.7222655529872226E-3</v>
      </c>
      <c r="AK45">
        <v>1.0196122920714154E-2</v>
      </c>
      <c r="AL45">
        <v>1.0706638115631691E-2</v>
      </c>
      <c r="AM45">
        <v>0</v>
      </c>
      <c r="AN45">
        <v>1.4039167860232285E-2</v>
      </c>
      <c r="AO45">
        <v>0</v>
      </c>
      <c r="AP45">
        <v>1.8718890480309712E-3</v>
      </c>
      <c r="AQ45">
        <v>4.8073514188068127E-3</v>
      </c>
      <c r="AR45">
        <v>2.4689082065317582E-2</v>
      </c>
      <c r="AS45">
        <v>4.8215323964434108E-4</v>
      </c>
      <c r="AT45">
        <v>5.8142008310052898E-4</v>
      </c>
      <c r="AU45">
        <v>8.8347490676007195E-3</v>
      </c>
      <c r="AV45">
        <v>2.8787384602294483E-3</v>
      </c>
      <c r="AW45">
        <v>0</v>
      </c>
      <c r="AX45">
        <v>0.28526454613781072</v>
      </c>
      <c r="AY45">
        <v>0</v>
      </c>
      <c r="AZ45">
        <v>0</v>
      </c>
      <c r="BA45">
        <v>6.8068692655671678E-4</v>
      </c>
      <c r="BB45">
        <v>3.0630911695052258E-3</v>
      </c>
      <c r="BC45">
        <v>1.7017173163917919E-4</v>
      </c>
      <c r="BD45">
        <v>6.9486790419331511E-4</v>
      </c>
      <c r="BE45">
        <v>5.5589432335465209E-3</v>
      </c>
      <c r="BF45">
        <v>6.8635931761135615E-3</v>
      </c>
      <c r="BG45">
        <v>6.3672589588326216E-3</v>
      </c>
      <c r="BH45">
        <v>4.5520938213480435E-3</v>
      </c>
      <c r="BI45">
        <v>0</v>
      </c>
      <c r="BJ45">
        <v>3.5452444091495667E-4</v>
      </c>
      <c r="BK45">
        <v>5.6723910546393065E-4</v>
      </c>
      <c r="BL45">
        <v>5.9134676744614775E-3</v>
      </c>
      <c r="BM45">
        <v>1.1344782109278614E-4</v>
      </c>
      <c r="BN45">
        <v>2.9496433484124396E-3</v>
      </c>
      <c r="BO45">
        <v>5.1675482507764083E-2</v>
      </c>
      <c r="BP45">
        <v>0</v>
      </c>
      <c r="BQ45">
        <v>2.4391281534949017E-3</v>
      </c>
      <c r="BR45">
        <v>3.6728732078789511E-3</v>
      </c>
      <c r="BS45">
        <v>1.3471928754768353E-2</v>
      </c>
      <c r="BT45">
        <v>1.8293461151211764E-3</v>
      </c>
      <c r="BU45">
        <v>1.3613738531134336E-3</v>
      </c>
      <c r="BV45">
        <v>1.7017173163917919E-4</v>
      </c>
      <c r="BW45">
        <v>0</v>
      </c>
      <c r="BX45">
        <v>6.0978203837372543E-4</v>
      </c>
      <c r="BY45">
        <v>2.183870556036133E-3</v>
      </c>
      <c r="BZ45">
        <v>5.6723910546393065E-4</v>
      </c>
      <c r="CA45">
        <v>3.8288639618815323E-4</v>
      </c>
      <c r="CB45">
        <v>9.2176354637888737E-4</v>
      </c>
      <c r="CC45">
        <v>2.9354623707758412E-3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2.7511096615000638E-3</v>
      </c>
      <c r="CK45">
        <v>8.0831572528610124E-4</v>
      </c>
      <c r="CL45">
        <v>0</v>
      </c>
      <c r="CM45">
        <v>0</v>
      </c>
      <c r="CN45">
        <v>0</v>
      </c>
      <c r="CO45">
        <v>3.9706737382475145E-4</v>
      </c>
      <c r="CP45">
        <v>0</v>
      </c>
      <c r="CQ45">
        <v>0</v>
      </c>
      <c r="CR45">
        <v>0</v>
      </c>
      <c r="CS45">
        <v>2.1980515336727314E-3</v>
      </c>
      <c r="CT45">
        <v>0</v>
      </c>
      <c r="CU45">
        <v>0</v>
      </c>
      <c r="CV45">
        <v>1.4180977636598266E-4</v>
      </c>
      <c r="CW45">
        <v>0</v>
      </c>
      <c r="CX45">
        <v>9.0758256874228914E-4</v>
      </c>
      <c r="CY45">
        <v>0</v>
      </c>
      <c r="CZ45">
        <v>1.0352113674716734E-3</v>
      </c>
      <c r="DA45">
        <v>1.1770211438376561E-3</v>
      </c>
      <c r="DB45">
        <v>7.0904888182991331E-5</v>
      </c>
      <c r="DC45">
        <v>9.8415984797991969E-3</v>
      </c>
      <c r="DD45">
        <v>5.9560106073712721E-4</v>
      </c>
      <c r="DE45">
        <v>0</v>
      </c>
      <c r="DF45">
        <v>0</v>
      </c>
    </row>
    <row r="46" spans="1:110" x14ac:dyDescent="0.25">
      <c r="A46" t="s">
        <v>148</v>
      </c>
      <c r="B46" t="str">
        <f t="shared" si="3"/>
        <v>VDMT006</v>
      </c>
      <c r="C46" t="s">
        <v>103</v>
      </c>
      <c r="D46">
        <v>14</v>
      </c>
      <c r="E46">
        <v>39.643999999999998</v>
      </c>
      <c r="F46" t="str">
        <f t="shared" si="4"/>
        <v>1</v>
      </c>
      <c r="G46">
        <v>36.308</v>
      </c>
      <c r="H46" t="str">
        <f t="shared" si="5"/>
        <v>1</v>
      </c>
      <c r="I46">
        <v>-8.4148925436383776E-2</v>
      </c>
      <c r="J46" t="str">
        <f t="shared" si="6"/>
        <v>-1</v>
      </c>
      <c r="K46">
        <v>0.55761163947849091</v>
      </c>
      <c r="L46">
        <v>3.6530830761478866E-2</v>
      </c>
      <c r="M46">
        <v>6.6914404484474402E-2</v>
      </c>
      <c r="N46">
        <v>4.0549222145241544E-2</v>
      </c>
      <c r="O46">
        <v>1.3793537822006676E-2</v>
      </c>
      <c r="P46">
        <v>5.6055929961579647E-3</v>
      </c>
      <c r="Q46">
        <v>2.436228506644832E-2</v>
      </c>
      <c r="R46">
        <v>1.6375889651697423E-2</v>
      </c>
      <c r="S46">
        <v>2.3354538010959248E-2</v>
      </c>
      <c r="T46">
        <v>4.3043396107577001E-2</v>
      </c>
      <c r="U46">
        <v>5.3284625558984696E-3</v>
      </c>
      <c r="V46">
        <v>1.6627826415569692E-3</v>
      </c>
      <c r="W46">
        <v>1.6627826415569692E-3</v>
      </c>
      <c r="X46">
        <v>9.183095043144171E-3</v>
      </c>
      <c r="Y46">
        <v>4.6734269698305722E-3</v>
      </c>
      <c r="Z46">
        <v>7.0542293884235058E-4</v>
      </c>
      <c r="AA46">
        <v>1.1941802607545507E-2</v>
      </c>
      <c r="AB46">
        <v>9.4476286452100527E-4</v>
      </c>
      <c r="AC46">
        <v>2.0154941109781447E-3</v>
      </c>
      <c r="AD46">
        <v>1.4121055615040625E-2</v>
      </c>
      <c r="AE46">
        <v>1.1463122756188197E-3</v>
      </c>
      <c r="AF46">
        <v>2.5445613151099072E-3</v>
      </c>
      <c r="AG46">
        <v>1.4108458776847012E-3</v>
      </c>
      <c r="AH46">
        <v>2.0520249417396233E-2</v>
      </c>
      <c r="AI46">
        <v>2.4941739623354536E-3</v>
      </c>
      <c r="AJ46">
        <v>1.2848774957485671E-2</v>
      </c>
      <c r="AK46">
        <v>2.5949486678843612E-3</v>
      </c>
      <c r="AL46">
        <v>1.1085217610379795E-3</v>
      </c>
      <c r="AM46">
        <v>1.5746047742016753E-3</v>
      </c>
      <c r="AN46">
        <v>6.4495811551300627E-3</v>
      </c>
      <c r="AO46">
        <v>3.6026957233734331E-3</v>
      </c>
      <c r="AP46">
        <v>2.2674308748504125E-4</v>
      </c>
      <c r="AQ46">
        <v>2.8468854317566291E-3</v>
      </c>
      <c r="AR46">
        <v>4.081375574730743E-3</v>
      </c>
      <c r="AS46">
        <v>5.4166404232537635E-4</v>
      </c>
      <c r="AT46">
        <v>1.3982490394910878E-3</v>
      </c>
      <c r="AU46">
        <v>1.7131699943314228E-3</v>
      </c>
      <c r="AV46">
        <v>1.7383636707186496E-3</v>
      </c>
      <c r="AW46">
        <v>4.9127668955092267E-4</v>
      </c>
      <c r="AX46">
        <v>9.0697234994016498E-4</v>
      </c>
      <c r="AY46">
        <v>8.0619764439125783E-4</v>
      </c>
      <c r="AZ46">
        <v>4.0309882219562892E-4</v>
      </c>
      <c r="BA46">
        <v>1.0077470554890723E-4</v>
      </c>
      <c r="BB46">
        <v>1.6375889651697425E-4</v>
      </c>
      <c r="BC46">
        <v>0</v>
      </c>
      <c r="BD46">
        <v>6.2984190968067011E-4</v>
      </c>
      <c r="BE46">
        <v>8.5784468098507281E-3</v>
      </c>
      <c r="BF46">
        <v>6.1724507148705672E-4</v>
      </c>
      <c r="BG46">
        <v>1.0077470554890723E-4</v>
      </c>
      <c r="BH46">
        <v>1.5116205832336083E-4</v>
      </c>
      <c r="BI46">
        <v>1.4864269068463815E-3</v>
      </c>
      <c r="BJ46">
        <v>0</v>
      </c>
      <c r="BK46">
        <v>5.2906720413176296E-4</v>
      </c>
      <c r="BL46">
        <v>3.6530830761478868E-4</v>
      </c>
      <c r="BM46">
        <v>0</v>
      </c>
      <c r="BN46">
        <v>0</v>
      </c>
      <c r="BO46">
        <v>2.3933992567865467E-4</v>
      </c>
      <c r="BP46">
        <v>0</v>
      </c>
      <c r="BQ46">
        <v>2.0154941109781446E-4</v>
      </c>
      <c r="BR46">
        <v>1.0329407318762991E-3</v>
      </c>
      <c r="BS46">
        <v>6.2984190968067022E-5</v>
      </c>
      <c r="BT46">
        <v>1.0833280846507527E-3</v>
      </c>
      <c r="BU46">
        <v>1.0606537759022485E-2</v>
      </c>
      <c r="BV46">
        <v>1.0077470554890723E-4</v>
      </c>
      <c r="BW46">
        <v>2.1414624929142785E-4</v>
      </c>
      <c r="BX46">
        <v>6.9282610064873718E-4</v>
      </c>
      <c r="BY46">
        <v>0</v>
      </c>
      <c r="BZ46">
        <v>0</v>
      </c>
      <c r="CA46">
        <v>0</v>
      </c>
      <c r="CB46">
        <v>4.408893367764691E-4</v>
      </c>
      <c r="CC46">
        <v>2.0280909491717579E-3</v>
      </c>
      <c r="CD46">
        <v>5.7945455690621653E-4</v>
      </c>
      <c r="CE46">
        <v>0</v>
      </c>
      <c r="CF46">
        <v>3.7790514580840208E-4</v>
      </c>
      <c r="CG46">
        <v>8.8177867355293822E-5</v>
      </c>
      <c r="CH46">
        <v>1.8895257290420104E-4</v>
      </c>
      <c r="CI46">
        <v>0</v>
      </c>
      <c r="CJ46">
        <v>9.5735970271461867E-4</v>
      </c>
      <c r="CK46">
        <v>0</v>
      </c>
      <c r="CL46">
        <v>7.9360080619764444E-4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4.4970712351199852E-3</v>
      </c>
      <c r="CS46">
        <v>3.9050198400201547E-4</v>
      </c>
      <c r="CT46">
        <v>0</v>
      </c>
      <c r="CU46">
        <v>2.2674308748504125E-4</v>
      </c>
      <c r="CV46">
        <v>0</v>
      </c>
      <c r="CW46">
        <v>0</v>
      </c>
      <c r="CX46">
        <v>2.6453360206588148E-4</v>
      </c>
      <c r="CY46">
        <v>0</v>
      </c>
      <c r="CZ46">
        <v>3.9050198400201547E-4</v>
      </c>
      <c r="DA46">
        <v>0</v>
      </c>
      <c r="DB46">
        <v>0</v>
      </c>
      <c r="DC46">
        <v>1.2722806575549536E-3</v>
      </c>
      <c r="DD46">
        <v>1.0077470554890723E-4</v>
      </c>
      <c r="DE46">
        <v>2.7713044025949487E-4</v>
      </c>
      <c r="DF46">
        <v>0</v>
      </c>
    </row>
    <row r="47" spans="1:110" x14ac:dyDescent="0.25">
      <c r="A47" t="s">
        <v>149</v>
      </c>
      <c r="B47" t="str">
        <f t="shared" si="3"/>
        <v>VDMT008</v>
      </c>
      <c r="C47" t="s">
        <v>103</v>
      </c>
      <c r="D47">
        <v>14</v>
      </c>
      <c r="E47">
        <v>25.661999999999999</v>
      </c>
      <c r="F47" t="str">
        <f t="shared" si="4"/>
        <v>0</v>
      </c>
      <c r="G47">
        <v>34.682000000000002</v>
      </c>
      <c r="H47" t="str">
        <f t="shared" si="5"/>
        <v>0</v>
      </c>
      <c r="I47">
        <v>0.35149247915205378</v>
      </c>
      <c r="J47" t="str">
        <f t="shared" si="6"/>
        <v>1</v>
      </c>
      <c r="K47">
        <v>0.52035341942977242</v>
      </c>
      <c r="L47">
        <v>2.2067973783910844E-2</v>
      </c>
      <c r="M47">
        <v>4.5228284616022789E-2</v>
      </c>
      <c r="N47">
        <v>6.4378750587649677E-2</v>
      </c>
      <c r="O47">
        <v>5.8764967782970606E-3</v>
      </c>
      <c r="P47">
        <v>8.7248693343657535E-3</v>
      </c>
      <c r="Q47">
        <v>1.6067033544426314E-2</v>
      </c>
      <c r="R47">
        <v>1.6412709825502612E-2</v>
      </c>
      <c r="S47">
        <v>2.8884710046735432E-2</v>
      </c>
      <c r="T47">
        <v>1.2140150991399574E-2</v>
      </c>
      <c r="U47">
        <v>3.0972594784436269E-3</v>
      </c>
      <c r="V47">
        <v>6.512541135477448E-3</v>
      </c>
      <c r="W47">
        <v>1.3965321755482426E-3</v>
      </c>
      <c r="X47">
        <v>1.6136168800641577E-2</v>
      </c>
      <c r="Y47">
        <v>1.1296700865573408E-2</v>
      </c>
      <c r="Z47">
        <v>3.3461464008185614E-3</v>
      </c>
      <c r="AA47">
        <v>1.4048284062940737E-2</v>
      </c>
      <c r="AB47">
        <v>1.4241862780343464E-3</v>
      </c>
      <c r="AC47">
        <v>7.8814192085395864E-4</v>
      </c>
      <c r="AD47">
        <v>5.8764967782970606E-3</v>
      </c>
      <c r="AE47">
        <v>6.6369845966649148E-3</v>
      </c>
      <c r="AF47">
        <v>2.640966787422914E-3</v>
      </c>
      <c r="AG47">
        <v>1.1061640994441525E-3</v>
      </c>
      <c r="AH47">
        <v>2.9119769917867317E-2</v>
      </c>
      <c r="AI47">
        <v>5.5861287021929705E-3</v>
      </c>
      <c r="AJ47">
        <v>3.9545366555128452E-3</v>
      </c>
      <c r="AK47">
        <v>1.2153978042642627E-2</v>
      </c>
      <c r="AL47">
        <v>5.1160089599292056E-4</v>
      </c>
      <c r="AM47">
        <v>2.5994856336937584E-3</v>
      </c>
      <c r="AN47">
        <v>5.1298360111722572E-3</v>
      </c>
      <c r="AO47">
        <v>2.8345455048256409E-3</v>
      </c>
      <c r="AP47">
        <v>1.7145543541384365E-3</v>
      </c>
      <c r="AQ47">
        <v>4.5076187052349214E-3</v>
      </c>
      <c r="AR47">
        <v>6.7337739553662785E-3</v>
      </c>
      <c r="AS47">
        <v>6.2636542131025135E-3</v>
      </c>
      <c r="AT47">
        <v>2.8483725560686929E-3</v>
      </c>
      <c r="AU47">
        <v>1.3191006885871518E-2</v>
      </c>
      <c r="AV47">
        <v>7.1900666463869912E-4</v>
      </c>
      <c r="AW47">
        <v>1.9910953789994746E-3</v>
      </c>
      <c r="AX47">
        <v>6.2221730593733579E-3</v>
      </c>
      <c r="AY47">
        <v>3.7333038356240147E-3</v>
      </c>
      <c r="AZ47">
        <v>1.202953458145516E-3</v>
      </c>
      <c r="BA47">
        <v>5.8073615220818008E-4</v>
      </c>
      <c r="BB47">
        <v>4.1481153729155718E-4</v>
      </c>
      <c r="BC47">
        <v>3.9545366555128452E-3</v>
      </c>
      <c r="BD47">
        <v>6.7752551090954341E-4</v>
      </c>
      <c r="BE47">
        <v>8.1579602334006245E-4</v>
      </c>
      <c r="BF47">
        <v>1.2167805093885678E-3</v>
      </c>
      <c r="BG47">
        <v>1.1199911506872046E-3</v>
      </c>
      <c r="BH47">
        <v>2.2123281988883052E-4</v>
      </c>
      <c r="BI47">
        <v>7.1900666463869912E-4</v>
      </c>
      <c r="BJ47">
        <v>0</v>
      </c>
      <c r="BK47">
        <v>1.0785099969580487E-3</v>
      </c>
      <c r="BL47">
        <v>5.1160089599292056E-4</v>
      </c>
      <c r="BM47">
        <v>1.341223970576035E-3</v>
      </c>
      <c r="BN47">
        <v>8.8493127955532208E-4</v>
      </c>
      <c r="BO47">
        <v>1.6039379441940211E-3</v>
      </c>
      <c r="BP47">
        <v>4.2863858853460913E-4</v>
      </c>
      <c r="BQ47">
        <v>3.7333038356240146E-4</v>
      </c>
      <c r="BR47">
        <v>8.2962307458311435E-4</v>
      </c>
      <c r="BS47">
        <v>2.6271397361798623E-4</v>
      </c>
      <c r="BT47">
        <v>2.6271397361798624E-3</v>
      </c>
      <c r="BU47">
        <v>7.950554464754846E-3</v>
      </c>
      <c r="BV47">
        <v>1.9081330715411632E-3</v>
      </c>
      <c r="BW47">
        <v>0</v>
      </c>
      <c r="BX47">
        <v>1.4380133292773982E-3</v>
      </c>
      <c r="BY47">
        <v>2.3505987113188242E-4</v>
      </c>
      <c r="BZ47">
        <v>0</v>
      </c>
      <c r="CA47">
        <v>8.8493127955532208E-4</v>
      </c>
      <c r="CB47">
        <v>4.2863858853460913E-4</v>
      </c>
      <c r="CC47">
        <v>5.5308204972207627E-4</v>
      </c>
      <c r="CD47">
        <v>1.3688780730621388E-3</v>
      </c>
      <c r="CE47">
        <v>1.1061640994441526E-4</v>
      </c>
      <c r="CF47">
        <v>1.921960122784215E-3</v>
      </c>
      <c r="CG47">
        <v>0</v>
      </c>
      <c r="CH47">
        <v>2.7654102486103814E-4</v>
      </c>
      <c r="CI47">
        <v>4.576753961450181E-3</v>
      </c>
      <c r="CJ47">
        <v>0</v>
      </c>
      <c r="CK47">
        <v>2.4888692237493433E-4</v>
      </c>
      <c r="CL47">
        <v>2.2399823013744091E-3</v>
      </c>
      <c r="CM47">
        <v>2.2123281988883052E-4</v>
      </c>
      <c r="CN47">
        <v>9.6789358701363342E-5</v>
      </c>
      <c r="CO47">
        <v>3.5950333231934956E-4</v>
      </c>
      <c r="CP47">
        <v>2.6271397361798623E-4</v>
      </c>
      <c r="CQ47">
        <v>1.7698625591106442E-3</v>
      </c>
      <c r="CR47">
        <v>4.5629269102071294E-4</v>
      </c>
      <c r="CS47">
        <v>7.3283371588175102E-4</v>
      </c>
      <c r="CT47">
        <v>2.0740576864577858E-3</v>
      </c>
      <c r="CU47">
        <v>2.9728160172561601E-3</v>
      </c>
      <c r="CV47">
        <v>3.1802217859019385E-4</v>
      </c>
      <c r="CW47">
        <v>1.9910953789994746E-3</v>
      </c>
      <c r="CX47">
        <v>2.9036807610409004E-4</v>
      </c>
      <c r="CY47">
        <v>2.2123281988883052E-4</v>
      </c>
      <c r="CZ47">
        <v>0</v>
      </c>
      <c r="DA47">
        <v>3.4567628107629766E-4</v>
      </c>
      <c r="DB47">
        <v>1.9357871740272668E-4</v>
      </c>
      <c r="DC47">
        <v>3.3184922983324575E-4</v>
      </c>
      <c r="DD47">
        <v>2.2123281988883052E-4</v>
      </c>
      <c r="DE47">
        <v>2.0740576864577858E-3</v>
      </c>
      <c r="DF47">
        <v>0</v>
      </c>
    </row>
    <row r="48" spans="1:110" x14ac:dyDescent="0.25">
      <c r="A48" t="s">
        <v>150</v>
      </c>
      <c r="B48" t="str">
        <f t="shared" si="3"/>
        <v>VDMT009</v>
      </c>
      <c r="C48" t="s">
        <v>103</v>
      </c>
      <c r="D48">
        <v>14</v>
      </c>
      <c r="E48">
        <v>62.100999999999999</v>
      </c>
      <c r="F48" t="str">
        <f t="shared" si="4"/>
        <v>1</v>
      </c>
      <c r="G48">
        <v>42.514000000000003</v>
      </c>
      <c r="H48" t="str">
        <f t="shared" si="5"/>
        <v>1</v>
      </c>
      <c r="I48">
        <v>-0.31540554902497536</v>
      </c>
      <c r="J48" t="str">
        <f t="shared" si="6"/>
        <v>-1</v>
      </c>
      <c r="K48">
        <v>3.2828391811603588E-2</v>
      </c>
      <c r="L48">
        <v>8.4401478860069337E-2</v>
      </c>
      <c r="M48">
        <v>9.2054723576884906E-2</v>
      </c>
      <c r="N48">
        <v>6.6850804885417114E-2</v>
      </c>
      <c r="O48">
        <v>1.0990749931667458E-2</v>
      </c>
      <c r="P48">
        <v>1.071741976320976E-2</v>
      </c>
      <c r="Q48">
        <v>3.5446607109461542E-2</v>
      </c>
      <c r="R48">
        <v>1.9147497590378777E-2</v>
      </c>
      <c r="S48">
        <v>2.2729561377008618E-2</v>
      </c>
      <c r="T48">
        <v>5.0609238559693868E-2</v>
      </c>
      <c r="U48">
        <v>3.8553939550875376E-3</v>
      </c>
      <c r="V48">
        <v>8.8184943823457485E-3</v>
      </c>
      <c r="W48">
        <v>2.9778602563549266E-3</v>
      </c>
      <c r="X48">
        <v>1.1724425647001281E-2</v>
      </c>
      <c r="Y48">
        <v>1.1264080100125156E-2</v>
      </c>
      <c r="Z48">
        <v>4.9055572338986952E-3</v>
      </c>
      <c r="AA48">
        <v>1.3407564052767109E-2</v>
      </c>
      <c r="AB48">
        <v>2.0859407592824365E-3</v>
      </c>
      <c r="AC48">
        <v>3.1648756347733517E-3</v>
      </c>
      <c r="AD48">
        <v>1.146548127688346E-2</v>
      </c>
      <c r="AE48">
        <v>3.0354034497144418E-3</v>
      </c>
      <c r="AF48">
        <v>2.8196164746162587E-3</v>
      </c>
      <c r="AG48">
        <v>1.2084070605498252E-3</v>
      </c>
      <c r="AH48">
        <v>4.1244083840432724E-2</v>
      </c>
      <c r="AI48">
        <v>3.2368046264727463E-3</v>
      </c>
      <c r="AJ48">
        <v>1.185389783206019E-2</v>
      </c>
      <c r="AK48">
        <v>3.6539927783292335E-3</v>
      </c>
      <c r="AL48">
        <v>1.4385798339878872E-3</v>
      </c>
      <c r="AM48">
        <v>2.9059312646555319E-3</v>
      </c>
      <c r="AN48">
        <v>5.2652021923956672E-3</v>
      </c>
      <c r="AO48">
        <v>3.7259217700286278E-3</v>
      </c>
      <c r="AP48">
        <v>1.5105088256872816E-3</v>
      </c>
      <c r="AQ48">
        <v>5.7830909326313067E-3</v>
      </c>
      <c r="AR48">
        <v>7.9265748852732579E-3</v>
      </c>
      <c r="AS48">
        <v>8.3437630371297454E-4</v>
      </c>
      <c r="AT48">
        <v>1.8845395825241322E-3</v>
      </c>
      <c r="AU48">
        <v>2.244184541021104E-3</v>
      </c>
      <c r="AV48">
        <v>2.0283975659229209E-3</v>
      </c>
      <c r="AW48">
        <v>1.3091076489289773E-3</v>
      </c>
      <c r="AX48">
        <v>1.0933206738307942E-3</v>
      </c>
      <c r="AY48">
        <v>1.222792858889704E-3</v>
      </c>
      <c r="AZ48">
        <v>2.4743573144591661E-3</v>
      </c>
      <c r="BA48">
        <v>1.8557679858443744E-3</v>
      </c>
      <c r="BB48">
        <v>6.3297512695467033E-4</v>
      </c>
      <c r="BC48">
        <v>9.7823428711176332E-4</v>
      </c>
      <c r="BD48">
        <v>1.6112094140664336E-3</v>
      </c>
      <c r="BE48">
        <v>2.1003265576223151E-3</v>
      </c>
      <c r="BF48">
        <v>5.3227453857551828E-4</v>
      </c>
      <c r="BG48">
        <v>7.1928991699394358E-4</v>
      </c>
      <c r="BH48">
        <v>1.007005883791521E-4</v>
      </c>
      <c r="BI48">
        <v>1.9420827758836476E-3</v>
      </c>
      <c r="BJ48">
        <v>0</v>
      </c>
      <c r="BK48">
        <v>1.122092270510552E-3</v>
      </c>
      <c r="BL48">
        <v>1.8701537841842532E-4</v>
      </c>
      <c r="BM48">
        <v>8.7753369873261116E-4</v>
      </c>
      <c r="BN48">
        <v>1.1796354638700674E-3</v>
      </c>
      <c r="BO48">
        <v>2.8771596679757745E-4</v>
      </c>
      <c r="BP48">
        <v>2.8771596679757745E-4</v>
      </c>
      <c r="BQ48">
        <v>1.1077064721706732E-3</v>
      </c>
      <c r="BR48">
        <v>1.0357774804712787E-3</v>
      </c>
      <c r="BS48">
        <v>2.8771596679757745E-4</v>
      </c>
      <c r="BT48">
        <v>1.8845395825241322E-3</v>
      </c>
      <c r="BU48">
        <v>3.2655762231525039E-3</v>
      </c>
      <c r="BV48">
        <v>1.4385798339878873E-4</v>
      </c>
      <c r="BW48">
        <v>0</v>
      </c>
      <c r="BX48">
        <v>1.3666508422884927E-3</v>
      </c>
      <c r="BY48">
        <v>0</v>
      </c>
      <c r="BZ48">
        <v>3.3087336181721402E-4</v>
      </c>
      <c r="CA48">
        <v>0</v>
      </c>
      <c r="CB48">
        <v>7.624473120135802E-4</v>
      </c>
      <c r="CC48">
        <v>2.1578697509818307E-3</v>
      </c>
      <c r="CD48">
        <v>2.4455857177794083E-4</v>
      </c>
      <c r="CE48">
        <v>0</v>
      </c>
      <c r="CF48">
        <v>2.3017277343806195E-4</v>
      </c>
      <c r="CG48">
        <v>0</v>
      </c>
      <c r="CH48">
        <v>1.8413821875044956E-3</v>
      </c>
      <c r="CI48">
        <v>0</v>
      </c>
      <c r="CJ48">
        <v>0</v>
      </c>
      <c r="CK48">
        <v>2.4455857177794083E-4</v>
      </c>
      <c r="CL48">
        <v>8.0560470703321682E-4</v>
      </c>
      <c r="CM48">
        <v>0</v>
      </c>
      <c r="CN48">
        <v>2.7333016845769854E-4</v>
      </c>
      <c r="CO48">
        <v>3.3087336181721402E-4</v>
      </c>
      <c r="CP48">
        <v>1.8701537841842532E-4</v>
      </c>
      <c r="CQ48">
        <v>7.624473120135802E-4</v>
      </c>
      <c r="CR48">
        <v>4.2006531152446302E-3</v>
      </c>
      <c r="CS48">
        <v>0</v>
      </c>
      <c r="CT48">
        <v>2.8771596679757745E-4</v>
      </c>
      <c r="CU48">
        <v>5.61046135255276E-4</v>
      </c>
      <c r="CV48">
        <v>0</v>
      </c>
      <c r="CW48">
        <v>0</v>
      </c>
      <c r="CX48">
        <v>3.8841655517672956E-4</v>
      </c>
      <c r="CY48">
        <v>4.7473134521600275E-4</v>
      </c>
      <c r="CZ48">
        <v>5.4666033691539708E-4</v>
      </c>
      <c r="DA48">
        <v>0</v>
      </c>
      <c r="DB48">
        <v>4.3157395019636617E-5</v>
      </c>
      <c r="DC48">
        <v>1.7982247924848589E-3</v>
      </c>
      <c r="DD48">
        <v>1.4385798339878873E-4</v>
      </c>
      <c r="DE48">
        <v>1.5824378173866758E-4</v>
      </c>
      <c r="DF48">
        <v>4.0280235351660841E-4</v>
      </c>
    </row>
    <row r="49" spans="1:110" x14ac:dyDescent="0.25">
      <c r="A49" t="s">
        <v>151</v>
      </c>
      <c r="B49" t="str">
        <f t="shared" si="3"/>
        <v>VDMT010</v>
      </c>
      <c r="C49" t="s">
        <v>103</v>
      </c>
      <c r="D49">
        <v>14</v>
      </c>
      <c r="E49">
        <v>49.756999999999998</v>
      </c>
      <c r="F49" t="str">
        <f t="shared" si="4"/>
        <v>1</v>
      </c>
      <c r="G49">
        <v>44.869</v>
      </c>
      <c r="H49" t="str">
        <f t="shared" si="5"/>
        <v>1</v>
      </c>
      <c r="I49">
        <v>-9.8237433928894391E-2</v>
      </c>
      <c r="J49" t="str">
        <f t="shared" si="6"/>
        <v>-1</v>
      </c>
      <c r="K49">
        <v>0.11109302779766943</v>
      </c>
      <c r="L49">
        <v>6.1031182865698849E-2</v>
      </c>
      <c r="M49">
        <v>0.11701712128116659</v>
      </c>
      <c r="N49">
        <v>7.3432719224008847E-2</v>
      </c>
      <c r="O49">
        <v>6.9331423735433887E-3</v>
      </c>
      <c r="P49">
        <v>9.9928390078770912E-3</v>
      </c>
      <c r="Q49">
        <v>2.2654775079747412E-2</v>
      </c>
      <c r="R49">
        <v>2.7537269709003321E-2</v>
      </c>
      <c r="S49">
        <v>5.7808736410389951E-2</v>
      </c>
      <c r="T49">
        <v>9.7519692728337992E-2</v>
      </c>
      <c r="U49">
        <v>7.8770913351995306E-3</v>
      </c>
      <c r="V49">
        <v>8.1049410845648075E-3</v>
      </c>
      <c r="W49">
        <v>8.7884903326606342E-4</v>
      </c>
      <c r="X49">
        <v>1.969272833799883E-2</v>
      </c>
      <c r="Y49">
        <v>2.0343727621899618E-2</v>
      </c>
      <c r="Z49">
        <v>2.5388972072130723E-3</v>
      </c>
      <c r="AA49">
        <v>6.5197578282663884E-2</v>
      </c>
      <c r="AB49">
        <v>1.9204478875073237E-3</v>
      </c>
      <c r="AC49">
        <v>1.5623982813618906E-3</v>
      </c>
      <c r="AD49">
        <v>1.1359937504068746E-2</v>
      </c>
      <c r="AE49">
        <v>5.1266193607187031E-2</v>
      </c>
      <c r="AF49">
        <v>1.009048890046221E-2</v>
      </c>
      <c r="AG49">
        <v>1.3996484603866935E-3</v>
      </c>
      <c r="AH49">
        <v>4.872729639997396E-2</v>
      </c>
      <c r="AI49">
        <v>9.1139899746110285E-3</v>
      </c>
      <c r="AJ49">
        <v>5.7287936983269321E-3</v>
      </c>
      <c r="AK49">
        <v>1.3996484603866935E-3</v>
      </c>
      <c r="AL49">
        <v>1.2694486036065361E-3</v>
      </c>
      <c r="AM49">
        <v>1.7837380378881582E-2</v>
      </c>
      <c r="AN49">
        <v>0</v>
      </c>
      <c r="AO49">
        <v>1.8911529197317884E-2</v>
      </c>
      <c r="AP49">
        <v>1.2368986394114966E-3</v>
      </c>
      <c r="AQ49">
        <v>3.5804960614543324E-3</v>
      </c>
      <c r="AR49">
        <v>3.1606015233383244E-2</v>
      </c>
      <c r="AS49">
        <v>1.4777683744547881E-2</v>
      </c>
      <c r="AT49">
        <v>1.3670984961916541E-3</v>
      </c>
      <c r="AU49">
        <v>3.1247965627237812E-3</v>
      </c>
      <c r="AV49">
        <v>8.1374910487598464E-4</v>
      </c>
      <c r="AW49">
        <v>1.1717987110214179E-3</v>
      </c>
      <c r="AX49">
        <v>4.8824946292559077E-4</v>
      </c>
      <c r="AY49">
        <v>9.1139899746110276E-4</v>
      </c>
      <c r="AZ49">
        <v>8.0398411561747284E-3</v>
      </c>
      <c r="BA49">
        <v>0</v>
      </c>
      <c r="BB49">
        <v>0</v>
      </c>
      <c r="BC49">
        <v>1.1717987110214179E-3</v>
      </c>
      <c r="BD49">
        <v>2.9945967059436234E-3</v>
      </c>
      <c r="BE49">
        <v>0</v>
      </c>
      <c r="BF49">
        <v>5.5985938415467739E-3</v>
      </c>
      <c r="BG49">
        <v>0</v>
      </c>
      <c r="BH49">
        <v>0</v>
      </c>
      <c r="BI49">
        <v>5.9891934118872468E-3</v>
      </c>
      <c r="BJ49">
        <v>0</v>
      </c>
      <c r="BK49">
        <v>0</v>
      </c>
      <c r="BL49">
        <v>9.7649892585118154E-4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1.106698782631339E-3</v>
      </c>
      <c r="BY49">
        <v>0</v>
      </c>
      <c r="BZ49">
        <v>0</v>
      </c>
      <c r="CA49">
        <v>1.6274982097519693E-4</v>
      </c>
      <c r="CB49">
        <v>0</v>
      </c>
      <c r="CC49">
        <v>0</v>
      </c>
      <c r="CD49">
        <v>0</v>
      </c>
      <c r="CE49">
        <v>1.009048890046221E-3</v>
      </c>
      <c r="CF49">
        <v>0</v>
      </c>
      <c r="CG49">
        <v>0</v>
      </c>
      <c r="CH49">
        <v>0</v>
      </c>
      <c r="CI49">
        <v>4.5569949873055142E-3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1.6274982097519693E-4</v>
      </c>
      <c r="CP49">
        <v>0</v>
      </c>
      <c r="CQ49">
        <v>0</v>
      </c>
      <c r="CR49">
        <v>6.9982423019334678E-3</v>
      </c>
      <c r="CS49">
        <v>0</v>
      </c>
      <c r="CT49">
        <v>0</v>
      </c>
      <c r="CU49">
        <v>1.7902480307271662E-3</v>
      </c>
      <c r="CV49">
        <v>0</v>
      </c>
      <c r="CW49">
        <v>2.1808476010676389E-3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1.0741488184362997E-3</v>
      </c>
    </row>
    <row r="50" spans="1:110" x14ac:dyDescent="0.25">
      <c r="A50" t="s">
        <v>152</v>
      </c>
      <c r="B50" t="str">
        <f t="shared" si="3"/>
        <v>VDMT013</v>
      </c>
      <c r="C50" t="s">
        <v>103</v>
      </c>
      <c r="D50">
        <v>14</v>
      </c>
      <c r="E50">
        <v>49.12</v>
      </c>
      <c r="F50" t="str">
        <f t="shared" si="4"/>
        <v>1</v>
      </c>
      <c r="G50">
        <v>43.695999999999998</v>
      </c>
      <c r="H50" t="str">
        <f t="shared" si="5"/>
        <v>1</v>
      </c>
      <c r="I50">
        <v>-0.11042345276872964</v>
      </c>
      <c r="J50" t="str">
        <f t="shared" si="6"/>
        <v>-1</v>
      </c>
      <c r="K50">
        <v>6.1079741082495524E-2</v>
      </c>
      <c r="L50">
        <v>0.10239636413717119</v>
      </c>
      <c r="M50">
        <v>9.0139099297617403E-2</v>
      </c>
      <c r="N50">
        <v>0.1317311665059909</v>
      </c>
      <c r="O50">
        <v>3.6840655557085801E-3</v>
      </c>
      <c r="P50">
        <v>1.4942845338107698E-2</v>
      </c>
      <c r="Q50">
        <v>1.2945875223798375E-2</v>
      </c>
      <c r="R50">
        <v>1.9831979066244319E-2</v>
      </c>
      <c r="S50">
        <v>3.1951521828949184E-2</v>
      </c>
      <c r="T50">
        <v>2.1346921911582425E-2</v>
      </c>
      <c r="U50">
        <v>9.5716843409998625E-3</v>
      </c>
      <c r="V50">
        <v>1.4839553780471009E-2</v>
      </c>
      <c r="W50">
        <v>4.7169811320754715E-3</v>
      </c>
      <c r="X50">
        <v>2.6304916678143508E-2</v>
      </c>
      <c r="Y50">
        <v>1.590689987605013E-2</v>
      </c>
      <c r="Z50">
        <v>2.857733094615067E-3</v>
      </c>
      <c r="AA50">
        <v>2.4721112794380939E-2</v>
      </c>
      <c r="AB50">
        <v>5.5088830739567557E-3</v>
      </c>
      <c r="AC50">
        <v>4.3726759399531747E-3</v>
      </c>
      <c r="AD50">
        <v>1.6526649221870265E-3</v>
      </c>
      <c r="AE50">
        <v>1.0225864206032227E-2</v>
      </c>
      <c r="AF50">
        <v>4.7514116512877014E-3</v>
      </c>
      <c r="AG50">
        <v>2.0314006335215534E-3</v>
      </c>
      <c r="AH50">
        <v>6.8172428040214851E-3</v>
      </c>
      <c r="AI50">
        <v>2.5478584217049991E-3</v>
      </c>
      <c r="AJ50">
        <v>4.6136895744387828E-3</v>
      </c>
      <c r="AK50">
        <v>6.9205343616581738E-3</v>
      </c>
      <c r="AL50">
        <v>1.1362071340035808E-3</v>
      </c>
      <c r="AM50">
        <v>2.7992012119542761E-2</v>
      </c>
      <c r="AN50">
        <v>3.711609971078364E-2</v>
      </c>
      <c r="AO50">
        <v>3.5463434788596611E-3</v>
      </c>
      <c r="AP50">
        <v>2.44456686406831E-3</v>
      </c>
      <c r="AQ50">
        <v>1.721525960611486E-3</v>
      </c>
      <c r="AR50">
        <v>5.6466051508056742E-3</v>
      </c>
      <c r="AS50">
        <v>4.6825506128632417E-3</v>
      </c>
      <c r="AT50">
        <v>7.230409034568241E-4</v>
      </c>
      <c r="AU50">
        <v>1.2601570031676078E-2</v>
      </c>
      <c r="AV50">
        <v>2.1691227103704724E-3</v>
      </c>
      <c r="AW50">
        <v>1.6526649221870265E-3</v>
      </c>
      <c r="AX50">
        <v>0</v>
      </c>
      <c r="AY50">
        <v>1.2739292108524996E-3</v>
      </c>
      <c r="AZ50">
        <v>3.0298856906762154E-3</v>
      </c>
      <c r="BA50">
        <v>2.6442638754992424E-2</v>
      </c>
      <c r="BB50">
        <v>1.8248175182481751E-3</v>
      </c>
      <c r="BC50">
        <v>0</v>
      </c>
      <c r="BD50">
        <v>1.4805123261258781E-3</v>
      </c>
      <c r="BE50">
        <v>8.2633246109351324E-4</v>
      </c>
      <c r="BF50">
        <v>0</v>
      </c>
      <c r="BG50">
        <v>2.0658311527337831E-4</v>
      </c>
      <c r="BH50">
        <v>5.5088830739567557E-4</v>
      </c>
      <c r="BI50">
        <v>6.1286324197768905E-3</v>
      </c>
      <c r="BJ50">
        <v>3.71849607492081E-3</v>
      </c>
      <c r="BK50">
        <v>1.1017766147913511E-2</v>
      </c>
      <c r="BL50">
        <v>1.4116512877014186E-3</v>
      </c>
      <c r="BM50">
        <v>1.6113482991323508E-2</v>
      </c>
      <c r="BN50">
        <v>2.8921636138272964E-3</v>
      </c>
      <c r="BO50">
        <v>0</v>
      </c>
      <c r="BP50">
        <v>7.230409034568241E-4</v>
      </c>
      <c r="BQ50">
        <v>0</v>
      </c>
      <c r="BR50">
        <v>5.4400220355322959E-3</v>
      </c>
      <c r="BS50">
        <v>0</v>
      </c>
      <c r="BT50">
        <v>0</v>
      </c>
      <c r="BU50">
        <v>1.4805123261258781E-3</v>
      </c>
      <c r="BV50">
        <v>3.1641647156039114E-2</v>
      </c>
      <c r="BW50">
        <v>0</v>
      </c>
      <c r="BX50">
        <v>0</v>
      </c>
      <c r="BY50">
        <v>1.4805123261258781E-3</v>
      </c>
      <c r="BZ50">
        <v>1.6870954413992563E-3</v>
      </c>
      <c r="CA50">
        <v>0</v>
      </c>
      <c r="CB50">
        <v>0</v>
      </c>
      <c r="CC50">
        <v>2.9954551714639855E-3</v>
      </c>
      <c r="CD50">
        <v>2.5857319928384519E-2</v>
      </c>
      <c r="CE50">
        <v>9.2962401873020249E-4</v>
      </c>
      <c r="CF50">
        <v>2.8921636138272964E-3</v>
      </c>
      <c r="CG50">
        <v>1.0673460955791213E-3</v>
      </c>
      <c r="CH50">
        <v>8.6076298030574299E-4</v>
      </c>
      <c r="CI50">
        <v>1.996970114309324E-3</v>
      </c>
      <c r="CJ50">
        <v>0</v>
      </c>
      <c r="CK50">
        <v>0</v>
      </c>
      <c r="CL50">
        <v>0</v>
      </c>
      <c r="CM50">
        <v>0</v>
      </c>
      <c r="CN50">
        <v>5.8531882660790521E-4</v>
      </c>
      <c r="CO50">
        <v>2.44456686406831E-3</v>
      </c>
      <c r="CP50">
        <v>1.4357526511499793E-2</v>
      </c>
      <c r="CQ50">
        <v>0</v>
      </c>
      <c r="CR50">
        <v>6.1974934582013496E-4</v>
      </c>
      <c r="CS50">
        <v>0</v>
      </c>
      <c r="CT50">
        <v>0</v>
      </c>
      <c r="CU50">
        <v>2.7544415369783778E-4</v>
      </c>
      <c r="CV50">
        <v>5.5088830739567557E-4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1.2119542762704862E-2</v>
      </c>
      <c r="DC50">
        <v>0</v>
      </c>
      <c r="DD50">
        <v>0</v>
      </c>
      <c r="DE50">
        <v>0</v>
      </c>
      <c r="DF50">
        <v>0</v>
      </c>
    </row>
    <row r="51" spans="1:110" x14ac:dyDescent="0.25">
      <c r="A51" t="s">
        <v>153</v>
      </c>
      <c r="B51" t="str">
        <f t="shared" si="3"/>
        <v>VDMT014</v>
      </c>
      <c r="C51" t="s">
        <v>103</v>
      </c>
      <c r="D51">
        <v>14</v>
      </c>
      <c r="E51">
        <v>58.835000000000001</v>
      </c>
      <c r="F51" t="str">
        <f t="shared" si="4"/>
        <v>1</v>
      </c>
      <c r="G51">
        <v>62.484000000000002</v>
      </c>
      <c r="H51" t="str">
        <f t="shared" si="5"/>
        <v>1</v>
      </c>
      <c r="I51">
        <v>6.2020905923344964E-2</v>
      </c>
      <c r="J51" t="str">
        <f t="shared" si="6"/>
        <v>1</v>
      </c>
      <c r="K51">
        <v>4.133205628821926E-2</v>
      </c>
      <c r="L51">
        <v>0.14904589994842701</v>
      </c>
      <c r="M51">
        <v>0.14407279157150224</v>
      </c>
      <c r="N51">
        <v>6.232962499079054E-2</v>
      </c>
      <c r="O51">
        <v>5.3267516392838721E-2</v>
      </c>
      <c r="P51">
        <v>2.2839460694024902E-2</v>
      </c>
      <c r="Q51">
        <v>3.1127974655566198E-2</v>
      </c>
      <c r="R51">
        <v>3.8642893980696973E-2</v>
      </c>
      <c r="S51">
        <v>3.8311353422235319E-3</v>
      </c>
      <c r="T51">
        <v>3.400132616223385E-2</v>
      </c>
      <c r="U51">
        <v>1.3593162896927724E-2</v>
      </c>
      <c r="V51">
        <v>0</v>
      </c>
      <c r="W51">
        <v>7.8096220437633536E-3</v>
      </c>
      <c r="X51">
        <v>3.7500920945995726E-2</v>
      </c>
      <c r="Y51">
        <v>4.4868488911810209E-2</v>
      </c>
      <c r="Z51">
        <v>1.3924703455389376E-2</v>
      </c>
      <c r="AA51">
        <v>6.99918956752376E-4</v>
      </c>
      <c r="AB51">
        <v>4.4868488911810209E-2</v>
      </c>
      <c r="AC51">
        <v>0</v>
      </c>
      <c r="AD51">
        <v>3.3154055846165183E-4</v>
      </c>
      <c r="AE51">
        <v>0</v>
      </c>
      <c r="AF51">
        <v>0</v>
      </c>
      <c r="AG51">
        <v>3.7942975023944597E-3</v>
      </c>
      <c r="AH51">
        <v>0</v>
      </c>
      <c r="AI51">
        <v>0</v>
      </c>
      <c r="AJ51">
        <v>6.7044868488911813E-3</v>
      </c>
      <c r="AK51">
        <v>1.9413541589921167E-2</v>
      </c>
      <c r="AL51">
        <v>4.9362705370957051E-3</v>
      </c>
      <c r="AM51">
        <v>0</v>
      </c>
      <c r="AN51">
        <v>4.1626759006851838E-3</v>
      </c>
      <c r="AO51">
        <v>0</v>
      </c>
      <c r="AP51">
        <v>1.5840271126501143E-3</v>
      </c>
      <c r="AQ51">
        <v>1.2009135784277611E-2</v>
      </c>
      <c r="AR51">
        <v>0</v>
      </c>
      <c r="AS51">
        <v>0</v>
      </c>
      <c r="AT51">
        <v>0</v>
      </c>
      <c r="AU51">
        <v>1.9524055109408384E-3</v>
      </c>
      <c r="AV51">
        <v>4.3100272600014736E-3</v>
      </c>
      <c r="AW51">
        <v>0</v>
      </c>
      <c r="AX51">
        <v>1.1788108745303175E-3</v>
      </c>
      <c r="AY51">
        <v>0</v>
      </c>
      <c r="AZ51">
        <v>0</v>
      </c>
      <c r="BA51">
        <v>0</v>
      </c>
      <c r="BB51">
        <v>6.99918956752376E-4</v>
      </c>
      <c r="BC51">
        <v>7.3675679658144846E-4</v>
      </c>
      <c r="BD51">
        <v>1.141973034701245E-3</v>
      </c>
      <c r="BE51">
        <v>0</v>
      </c>
      <c r="BF51">
        <v>0</v>
      </c>
      <c r="BG51">
        <v>1.0682973550431003E-3</v>
      </c>
      <c r="BH51">
        <v>5.1572975760701394E-4</v>
      </c>
      <c r="BI51">
        <v>0</v>
      </c>
      <c r="BJ51">
        <v>2.799675827009504E-3</v>
      </c>
      <c r="BK51">
        <v>7.7359463641052091E-4</v>
      </c>
      <c r="BL51">
        <v>1.4735135931628969E-3</v>
      </c>
      <c r="BM51">
        <v>0</v>
      </c>
      <c r="BN51">
        <v>0</v>
      </c>
      <c r="BO51">
        <v>0</v>
      </c>
      <c r="BP51">
        <v>3.6837839829072423E-4</v>
      </c>
      <c r="BQ51">
        <v>2.4312974287187799E-3</v>
      </c>
      <c r="BR51">
        <v>7.1465409268400499E-3</v>
      </c>
      <c r="BS51">
        <v>6.0782435717969497E-3</v>
      </c>
      <c r="BT51">
        <v>2.2102703897443456E-3</v>
      </c>
      <c r="BU51">
        <v>0</v>
      </c>
      <c r="BV51">
        <v>4.7889191777794149E-4</v>
      </c>
      <c r="BW51">
        <v>0</v>
      </c>
      <c r="BX51">
        <v>0</v>
      </c>
      <c r="BY51">
        <v>1.7313784719664039E-3</v>
      </c>
      <c r="BZ51">
        <v>6.262432770942312E-4</v>
      </c>
      <c r="CA51">
        <v>8.4727031606866572E-4</v>
      </c>
      <c r="CB51">
        <v>1.7682163117954763E-3</v>
      </c>
      <c r="CC51">
        <v>0</v>
      </c>
      <c r="CD51">
        <v>0</v>
      </c>
      <c r="CE51">
        <v>0</v>
      </c>
      <c r="CF51">
        <v>5.1572975760701394E-4</v>
      </c>
      <c r="CG51">
        <v>5.1204597362410672E-3</v>
      </c>
      <c r="CH51">
        <v>4.3837029396596181E-3</v>
      </c>
      <c r="CI51">
        <v>0</v>
      </c>
      <c r="CJ51">
        <v>0</v>
      </c>
      <c r="CK51">
        <v>4.0521623811979663E-4</v>
      </c>
      <c r="CL51">
        <v>0</v>
      </c>
      <c r="CM51">
        <v>1.141973034701245E-3</v>
      </c>
      <c r="CN51">
        <v>5.525675974360864E-4</v>
      </c>
      <c r="CO51">
        <v>8.1043247623959326E-4</v>
      </c>
      <c r="CP51">
        <v>0</v>
      </c>
      <c r="CQ51">
        <v>0</v>
      </c>
      <c r="CR51">
        <v>2.9470271863257937E-4</v>
      </c>
      <c r="CS51">
        <v>0</v>
      </c>
      <c r="CT51">
        <v>0</v>
      </c>
      <c r="CU51">
        <v>0</v>
      </c>
      <c r="CV51">
        <v>3.6837839829072423E-4</v>
      </c>
      <c r="CW51">
        <v>0</v>
      </c>
      <c r="CX51">
        <v>0</v>
      </c>
      <c r="CY51">
        <v>0</v>
      </c>
      <c r="CZ51">
        <v>2.357621749060635E-3</v>
      </c>
      <c r="DA51">
        <v>6.262432770942312E-4</v>
      </c>
      <c r="DB51">
        <v>0</v>
      </c>
      <c r="DC51">
        <v>0</v>
      </c>
      <c r="DD51">
        <v>2.9470271863257937E-4</v>
      </c>
      <c r="DE51">
        <v>0</v>
      </c>
      <c r="DF51">
        <v>1.4735135931628969E-3</v>
      </c>
    </row>
    <row r="52" spans="1:110" x14ac:dyDescent="0.25">
      <c r="A52" t="s">
        <v>154</v>
      </c>
      <c r="B52" t="str">
        <f t="shared" si="3"/>
        <v>VDMT023</v>
      </c>
      <c r="C52" t="s">
        <v>103</v>
      </c>
      <c r="D52">
        <v>14</v>
      </c>
      <c r="E52">
        <v>20.472000000000001</v>
      </c>
      <c r="F52" t="str">
        <f t="shared" si="4"/>
        <v>0</v>
      </c>
      <c r="G52">
        <v>31.61</v>
      </c>
      <c r="H52" t="str">
        <f t="shared" si="5"/>
        <v>0</v>
      </c>
      <c r="I52">
        <v>0.5440601797577177</v>
      </c>
      <c r="J52" t="str">
        <f t="shared" si="6"/>
        <v>1</v>
      </c>
      <c r="K52">
        <v>1.8852796994548036E-2</v>
      </c>
      <c r="L52">
        <v>0.47894809181289227</v>
      </c>
      <c r="M52">
        <v>0.1414074311632382</v>
      </c>
      <c r="N52">
        <v>0.10310624455949054</v>
      </c>
      <c r="O52">
        <v>2.2907408255829933E-3</v>
      </c>
      <c r="P52">
        <v>2.7259815824437622E-3</v>
      </c>
      <c r="Q52">
        <v>3.4590186466303204E-3</v>
      </c>
      <c r="R52">
        <v>8.6131855041920551E-3</v>
      </c>
      <c r="S52">
        <v>3.4040408668163283E-2</v>
      </c>
      <c r="T52">
        <v>3.7339075457002795E-3</v>
      </c>
      <c r="U52">
        <v>6.6431483941906816E-4</v>
      </c>
      <c r="V52">
        <v>3.8942594034910888E-3</v>
      </c>
      <c r="W52">
        <v>2.3296834196179044E-2</v>
      </c>
      <c r="X52">
        <v>1.4065148669079579E-2</v>
      </c>
      <c r="Y52">
        <v>2.2449260090713335E-3</v>
      </c>
      <c r="Z52">
        <v>0</v>
      </c>
      <c r="AA52">
        <v>7.1012965593072802E-4</v>
      </c>
      <c r="AB52">
        <v>4.764740917212627E-3</v>
      </c>
      <c r="AC52">
        <v>4.375314976863518E-3</v>
      </c>
      <c r="AD52">
        <v>1.374444495349796E-4</v>
      </c>
      <c r="AE52">
        <v>3.4361112383744904E-4</v>
      </c>
      <c r="AF52">
        <v>0</v>
      </c>
      <c r="AG52">
        <v>1.0903926329775049E-2</v>
      </c>
      <c r="AH52">
        <v>0</v>
      </c>
      <c r="AI52">
        <v>1.740963027443075E-3</v>
      </c>
      <c r="AJ52">
        <v>9.6211114674485724E-4</v>
      </c>
      <c r="AK52">
        <v>0</v>
      </c>
      <c r="AL52">
        <v>5.5665002061666743E-3</v>
      </c>
      <c r="AM52">
        <v>8.7277225454712049E-3</v>
      </c>
      <c r="AN52">
        <v>3.9629816282585788E-3</v>
      </c>
      <c r="AO52">
        <v>9.8501855500068717E-4</v>
      </c>
      <c r="AP52">
        <v>0</v>
      </c>
      <c r="AQ52">
        <v>7.1242039675631103E-3</v>
      </c>
      <c r="AR52">
        <v>0</v>
      </c>
      <c r="AS52">
        <v>0</v>
      </c>
      <c r="AT52">
        <v>0</v>
      </c>
      <c r="AU52">
        <v>0</v>
      </c>
      <c r="AV52">
        <v>5.7268520639574833E-4</v>
      </c>
      <c r="AW52">
        <v>0</v>
      </c>
      <c r="AX52">
        <v>0</v>
      </c>
      <c r="AY52">
        <v>9.781463325239383E-3</v>
      </c>
      <c r="AZ52">
        <v>4.1233334860493883E-4</v>
      </c>
      <c r="BA52">
        <v>1.1430796719659138E-2</v>
      </c>
      <c r="BB52">
        <v>0</v>
      </c>
      <c r="BC52">
        <v>6.8722224767489809E-4</v>
      </c>
      <c r="BD52">
        <v>0</v>
      </c>
      <c r="BE52">
        <v>0</v>
      </c>
      <c r="BF52">
        <v>0</v>
      </c>
      <c r="BG52">
        <v>3.4361112383744902E-3</v>
      </c>
      <c r="BH52">
        <v>0</v>
      </c>
      <c r="BI52">
        <v>0</v>
      </c>
      <c r="BJ52">
        <v>0</v>
      </c>
      <c r="BK52">
        <v>4.9480001832592664E-3</v>
      </c>
      <c r="BL52">
        <v>0</v>
      </c>
      <c r="BM52">
        <v>9.8501855500068725E-3</v>
      </c>
      <c r="BN52">
        <v>0</v>
      </c>
      <c r="BO52">
        <v>0</v>
      </c>
      <c r="BP52">
        <v>8.8880744032620151E-3</v>
      </c>
      <c r="BQ52">
        <v>0</v>
      </c>
      <c r="BR52">
        <v>6.185000229074083E-4</v>
      </c>
      <c r="BS52">
        <v>0</v>
      </c>
      <c r="BT52">
        <v>0</v>
      </c>
      <c r="BU52">
        <v>0</v>
      </c>
      <c r="BV52">
        <v>2.0616667430246942E-4</v>
      </c>
      <c r="BW52">
        <v>1.6493333944197553E-3</v>
      </c>
      <c r="BX52">
        <v>0</v>
      </c>
      <c r="BY52">
        <v>0</v>
      </c>
      <c r="BZ52">
        <v>1.9013148852338845E-3</v>
      </c>
      <c r="CA52">
        <v>0</v>
      </c>
      <c r="CB52">
        <v>0</v>
      </c>
      <c r="CC52">
        <v>0</v>
      </c>
      <c r="CD52">
        <v>0</v>
      </c>
      <c r="CE52">
        <v>3.2070371558161912E-4</v>
      </c>
      <c r="CF52">
        <v>1.3836074586521281E-2</v>
      </c>
      <c r="CG52">
        <v>0</v>
      </c>
      <c r="CH52">
        <v>0</v>
      </c>
      <c r="CI52">
        <v>1.763870435698905E-3</v>
      </c>
      <c r="CJ52">
        <v>0</v>
      </c>
      <c r="CK52">
        <v>0</v>
      </c>
      <c r="CL52">
        <v>1.1453704127914967E-4</v>
      </c>
      <c r="CM52">
        <v>0</v>
      </c>
      <c r="CN52">
        <v>4.7876483254684563E-3</v>
      </c>
      <c r="CO52">
        <v>0</v>
      </c>
      <c r="CP52">
        <v>4.3524075686076878E-3</v>
      </c>
      <c r="CQ52">
        <v>0</v>
      </c>
      <c r="CR52">
        <v>0</v>
      </c>
      <c r="CS52">
        <v>0</v>
      </c>
      <c r="CT52">
        <v>3.894259403491089E-4</v>
      </c>
      <c r="CU52">
        <v>4.5814816511659869E-4</v>
      </c>
      <c r="CV52">
        <v>0</v>
      </c>
      <c r="CW52">
        <v>3.7568149539561092E-3</v>
      </c>
      <c r="CX52">
        <v>0</v>
      </c>
      <c r="CY52">
        <v>2.748888990699592E-4</v>
      </c>
      <c r="CZ52">
        <v>0</v>
      </c>
      <c r="DA52">
        <v>0</v>
      </c>
      <c r="DB52">
        <v>1.763870435698905E-3</v>
      </c>
      <c r="DC52">
        <v>0</v>
      </c>
      <c r="DD52">
        <v>0</v>
      </c>
      <c r="DE52">
        <v>0</v>
      </c>
      <c r="DF52">
        <v>7.5594447244238788E-4</v>
      </c>
    </row>
    <row r="53" spans="1:110" x14ac:dyDescent="0.25">
      <c r="A53" t="s">
        <v>155</v>
      </c>
      <c r="B53" t="str">
        <f t="shared" si="3"/>
        <v>VDMT024</v>
      </c>
      <c r="C53" t="s">
        <v>103</v>
      </c>
      <c r="D53">
        <v>14</v>
      </c>
      <c r="E53">
        <v>31.044</v>
      </c>
      <c r="F53" t="str">
        <f t="shared" si="4"/>
        <v>0</v>
      </c>
      <c r="G53">
        <v>28.617000000000001</v>
      </c>
      <c r="H53" t="str">
        <f t="shared" si="5"/>
        <v>0</v>
      </c>
      <c r="I53">
        <v>-7.8179358330112081E-2</v>
      </c>
      <c r="J53" t="str">
        <f t="shared" si="6"/>
        <v>-1</v>
      </c>
      <c r="K53">
        <v>0.91460513400655474</v>
      </c>
      <c r="L53">
        <v>9.8155018383270392E-4</v>
      </c>
      <c r="M53">
        <v>5.3236620140078856E-4</v>
      </c>
      <c r="N53">
        <v>5.9059375467899978E-4</v>
      </c>
      <c r="O53">
        <v>5.3486166796985479E-3</v>
      </c>
      <c r="P53">
        <v>0</v>
      </c>
      <c r="Q53">
        <v>0</v>
      </c>
      <c r="R53">
        <v>3.5768354156615479E-4</v>
      </c>
      <c r="S53">
        <v>0</v>
      </c>
      <c r="T53">
        <v>0</v>
      </c>
      <c r="U53">
        <v>0</v>
      </c>
      <c r="V53">
        <v>0</v>
      </c>
      <c r="W53">
        <v>5.8227553278211247E-5</v>
      </c>
      <c r="X53">
        <v>0</v>
      </c>
      <c r="Y53">
        <v>0</v>
      </c>
      <c r="Z53">
        <v>0</v>
      </c>
      <c r="AA53">
        <v>9.9818662762647862E-5</v>
      </c>
      <c r="AB53">
        <v>0</v>
      </c>
      <c r="AC53">
        <v>6.654577517509857E-5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1.2477332845330983E-4</v>
      </c>
      <c r="AP53">
        <v>3.3272887587549285E-5</v>
      </c>
      <c r="AQ53">
        <v>0</v>
      </c>
      <c r="AR53">
        <v>1.580462160408591E-4</v>
      </c>
      <c r="AS53">
        <v>4.4086576053502805E-4</v>
      </c>
      <c r="AT53">
        <v>0</v>
      </c>
      <c r="AU53">
        <v>1.0813688465953517E-4</v>
      </c>
      <c r="AV53">
        <v>1.8300088173152108E-4</v>
      </c>
      <c r="AW53">
        <v>0</v>
      </c>
      <c r="AX53">
        <v>6.2386664226654913E-4</v>
      </c>
      <c r="AY53">
        <v>4.1424745046498863E-3</v>
      </c>
      <c r="AZ53">
        <v>0</v>
      </c>
      <c r="BA53">
        <v>6.654577517509857E-5</v>
      </c>
      <c r="BB53">
        <v>0</v>
      </c>
      <c r="BC53">
        <v>1.4149295446605334E-2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5.6314362241927166E-3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8.3431765625779832E-3</v>
      </c>
      <c r="CR53">
        <v>0</v>
      </c>
      <c r="CS53">
        <v>0</v>
      </c>
      <c r="CT53">
        <v>7.4032174882297157E-4</v>
      </c>
      <c r="CU53">
        <v>8.1102663494651388E-3</v>
      </c>
      <c r="CV53">
        <v>1.4140977224708445E-4</v>
      </c>
      <c r="CW53">
        <v>3.9844282886090272E-3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</row>
    <row r="54" spans="1:110" x14ac:dyDescent="0.25">
      <c r="A54" t="s">
        <v>156</v>
      </c>
      <c r="B54" t="str">
        <f t="shared" si="3"/>
        <v>VDMT026</v>
      </c>
      <c r="C54" t="s">
        <v>103</v>
      </c>
      <c r="D54">
        <v>14</v>
      </c>
      <c r="E54">
        <v>27.670999999999999</v>
      </c>
      <c r="F54" t="str">
        <f t="shared" si="4"/>
        <v>0</v>
      </c>
      <c r="G54">
        <v>24.367000000000001</v>
      </c>
      <c r="H54" t="str">
        <f t="shared" si="5"/>
        <v>0</v>
      </c>
      <c r="I54">
        <v>-0.11940298507462681</v>
      </c>
      <c r="J54" t="str">
        <f t="shared" si="6"/>
        <v>-1</v>
      </c>
      <c r="K54">
        <v>0.64095247276583434</v>
      </c>
      <c r="L54">
        <v>2.7369131398823871E-2</v>
      </c>
      <c r="M54">
        <v>4.8298467174395066E-2</v>
      </c>
      <c r="N54">
        <v>5.3995951026703945E-2</v>
      </c>
      <c r="O54">
        <v>3.6826376168900029E-3</v>
      </c>
      <c r="P54">
        <v>7.7508917381663937E-3</v>
      </c>
      <c r="Q54">
        <v>1.0508049744529065E-2</v>
      </c>
      <c r="R54">
        <v>1.3564060541791189E-2</v>
      </c>
      <c r="S54">
        <v>1.6504386387737394E-2</v>
      </c>
      <c r="T54">
        <v>1.097078954979273E-2</v>
      </c>
      <c r="U54">
        <v>2.6318326424370963E-3</v>
      </c>
      <c r="V54">
        <v>2.6800347054853949E-3</v>
      </c>
      <c r="W54">
        <v>1.9377229345415984E-3</v>
      </c>
      <c r="X54">
        <v>9.0427070278607923E-3</v>
      </c>
      <c r="Y54">
        <v>5.5143160127253442E-3</v>
      </c>
      <c r="Z54">
        <v>2.5932709919984577E-3</v>
      </c>
      <c r="AA54">
        <v>7.9919020534078861E-3</v>
      </c>
      <c r="AB54">
        <v>1.8895208714932998E-3</v>
      </c>
      <c r="AC54">
        <v>1.4846235418875928E-3</v>
      </c>
      <c r="AD54">
        <v>2.949966258555866E-3</v>
      </c>
      <c r="AE54">
        <v>3.6344355538417044E-3</v>
      </c>
      <c r="AF54">
        <v>4.2032198978116265E-3</v>
      </c>
      <c r="AG54">
        <v>5.2058228092162343E-4</v>
      </c>
      <c r="AH54">
        <v>1.8085414055721585E-2</v>
      </c>
      <c r="AI54">
        <v>2.1305311867347923E-3</v>
      </c>
      <c r="AJ54">
        <v>2.9114046081172274E-3</v>
      </c>
      <c r="AK54">
        <v>4.2417815482502655E-3</v>
      </c>
      <c r="AL54">
        <v>1.5424660175455509E-3</v>
      </c>
      <c r="AM54">
        <v>2.6221922298274368E-3</v>
      </c>
      <c r="AN54">
        <v>6.0156174684276491E-3</v>
      </c>
      <c r="AO54">
        <v>5.7842475657958155E-4</v>
      </c>
      <c r="AP54">
        <v>1.0700857996722259E-3</v>
      </c>
      <c r="AQ54">
        <v>2.8921237828979079E-3</v>
      </c>
      <c r="AR54">
        <v>7.3556348211703459E-3</v>
      </c>
      <c r="AS54">
        <v>7.1339053311481732E-4</v>
      </c>
      <c r="AT54">
        <v>1.099007037501205E-3</v>
      </c>
      <c r="AU54">
        <v>3.4319868890388509E-3</v>
      </c>
      <c r="AV54">
        <v>5.3986310614094284E-4</v>
      </c>
      <c r="AW54">
        <v>8.7727754747903214E-4</v>
      </c>
      <c r="AX54">
        <v>1.3872553745300298E-2</v>
      </c>
      <c r="AY54">
        <v>2.9981683216041646E-3</v>
      </c>
      <c r="AZ54">
        <v>5.8806516918924131E-4</v>
      </c>
      <c r="BA54">
        <v>6.2662681962788003E-4</v>
      </c>
      <c r="BB54">
        <v>3.7597609177672807E-4</v>
      </c>
      <c r="BC54">
        <v>2.0630482984671742E-3</v>
      </c>
      <c r="BD54">
        <v>3.8561650438638772E-4</v>
      </c>
      <c r="BE54">
        <v>1.0218837366239276E-3</v>
      </c>
      <c r="BF54">
        <v>1.099007037501205E-3</v>
      </c>
      <c r="BG54">
        <v>3.0849320350911019E-4</v>
      </c>
      <c r="BH54">
        <v>3.1813361611876989E-4</v>
      </c>
      <c r="BI54">
        <v>1.5135447797165718E-3</v>
      </c>
      <c r="BJ54">
        <v>4.530993926540056E-4</v>
      </c>
      <c r="BK54">
        <v>1.0508049744529066E-3</v>
      </c>
      <c r="BL54">
        <v>4.7238021787332496E-4</v>
      </c>
      <c r="BM54">
        <v>7.7123300877277544E-4</v>
      </c>
      <c r="BN54">
        <v>1.3110961149137184E-3</v>
      </c>
      <c r="BO54">
        <v>1.5328256049358913E-3</v>
      </c>
      <c r="BP54">
        <v>2.0244866480285357E-4</v>
      </c>
      <c r="BQ54">
        <v>4.6273980526366531E-4</v>
      </c>
      <c r="BR54">
        <v>7.6159259616311579E-4</v>
      </c>
      <c r="BS54">
        <v>8.2907548443073367E-4</v>
      </c>
      <c r="BT54">
        <v>1.127928275330184E-3</v>
      </c>
      <c r="BU54">
        <v>7.7123300877277544E-4</v>
      </c>
      <c r="BV54">
        <v>6.3626723223753979E-4</v>
      </c>
      <c r="BW54">
        <v>1.9280825219319386E-4</v>
      </c>
      <c r="BX54">
        <v>8.9655837269835145E-4</v>
      </c>
      <c r="BY54">
        <v>4.7238021787332496E-4</v>
      </c>
      <c r="BZ54">
        <v>2.7957196568013113E-4</v>
      </c>
      <c r="CA54">
        <v>3.7597609177672807E-4</v>
      </c>
      <c r="CB54">
        <v>4.6273980526366531E-4</v>
      </c>
      <c r="CC54">
        <v>6.748288826761785E-4</v>
      </c>
      <c r="CD54">
        <v>2.477586040682541E-3</v>
      </c>
      <c r="CE54">
        <v>1.1568495131591633E-4</v>
      </c>
      <c r="CF54">
        <v>1.6099489058131688E-3</v>
      </c>
      <c r="CG54">
        <v>0</v>
      </c>
      <c r="CH54">
        <v>5.9770558179890096E-4</v>
      </c>
      <c r="CI54">
        <v>3.2295382242359975E-3</v>
      </c>
      <c r="CJ54">
        <v>6.0734599440856072E-4</v>
      </c>
      <c r="CK54">
        <v>0</v>
      </c>
      <c r="CL54">
        <v>1.1182878627205245E-3</v>
      </c>
      <c r="CM54">
        <v>2.5065072785115201E-4</v>
      </c>
      <c r="CN54">
        <v>1.7352742697387448E-4</v>
      </c>
      <c r="CO54">
        <v>1.9280825219319386E-4</v>
      </c>
      <c r="CP54">
        <v>3.1813361611876989E-4</v>
      </c>
      <c r="CQ54">
        <v>7.0375012050515767E-4</v>
      </c>
      <c r="CR54">
        <v>0</v>
      </c>
      <c r="CS54">
        <v>4.0489732960570713E-4</v>
      </c>
      <c r="CT54">
        <v>6.555480574568592E-4</v>
      </c>
      <c r="CU54">
        <v>1.0508049744529066E-3</v>
      </c>
      <c r="CV54">
        <v>1.1568495131591633E-4</v>
      </c>
      <c r="CW54">
        <v>1.6099489058131688E-3</v>
      </c>
      <c r="CX54">
        <v>3.3741444133808925E-4</v>
      </c>
      <c r="CY54">
        <v>1.7352742697387448E-4</v>
      </c>
      <c r="CZ54">
        <v>0</v>
      </c>
      <c r="DA54">
        <v>1.9280825219319386E-4</v>
      </c>
      <c r="DB54">
        <v>2.6029114046081172E-4</v>
      </c>
      <c r="DC54">
        <v>4.3381856743468619E-4</v>
      </c>
      <c r="DD54">
        <v>0</v>
      </c>
      <c r="DE54">
        <v>1.2918152896943989E-3</v>
      </c>
      <c r="DF54">
        <v>1.7352742697387448E-4</v>
      </c>
    </row>
    <row r="55" spans="1:110" x14ac:dyDescent="0.25">
      <c r="A55" t="s">
        <v>157</v>
      </c>
      <c r="B55" t="str">
        <f t="shared" si="3"/>
        <v>VDMT029</v>
      </c>
      <c r="C55" t="s">
        <v>103</v>
      </c>
      <c r="D55">
        <v>14</v>
      </c>
      <c r="E55">
        <v>29.608000000000001</v>
      </c>
      <c r="F55" t="str">
        <f t="shared" si="4"/>
        <v>0</v>
      </c>
      <c r="G55">
        <v>38.600999999999999</v>
      </c>
      <c r="H55" t="str">
        <f t="shared" si="5"/>
        <v>1</v>
      </c>
      <c r="I55">
        <v>0.30373547689813557</v>
      </c>
      <c r="J55" t="str">
        <f t="shared" si="6"/>
        <v>1</v>
      </c>
      <c r="K55">
        <v>1.80013947811937E-2</v>
      </c>
      <c r="L55">
        <v>2.923228918463416E-2</v>
      </c>
      <c r="M55">
        <v>3.4157610274888124E-2</v>
      </c>
      <c r="N55">
        <v>4.6783285872028825E-2</v>
      </c>
      <c r="O55">
        <v>3.6613006334631254E-3</v>
      </c>
      <c r="P55">
        <v>5.4338350671238453E-3</v>
      </c>
      <c r="Q55">
        <v>8.1362236299180567E-3</v>
      </c>
      <c r="R55">
        <v>1.5066542686116116E-2</v>
      </c>
      <c r="S55">
        <v>1.210263264950311E-2</v>
      </c>
      <c r="T55">
        <v>2.1139652467019238E-2</v>
      </c>
      <c r="U55">
        <v>3.7048875457662577E-3</v>
      </c>
      <c r="V55">
        <v>3.0365548904515605E-3</v>
      </c>
      <c r="W55">
        <v>1.7144185505898763E-3</v>
      </c>
      <c r="X55">
        <v>8.9498459929098616E-3</v>
      </c>
      <c r="Y55">
        <v>7.9473470099378166E-3</v>
      </c>
      <c r="Z55">
        <v>1.9178241413378276E-3</v>
      </c>
      <c r="AA55">
        <v>6.2474574301156502E-3</v>
      </c>
      <c r="AB55">
        <v>2.5716278258848145E-3</v>
      </c>
      <c r="AC55">
        <v>9.1532515836578135E-4</v>
      </c>
      <c r="AD55">
        <v>1.9178241413378276E-3</v>
      </c>
      <c r="AE55">
        <v>4.2424594641715585E-3</v>
      </c>
      <c r="AF55">
        <v>1.8451792874992735E-3</v>
      </c>
      <c r="AG55">
        <v>4.3586912303132446E-4</v>
      </c>
      <c r="AH55">
        <v>1.033009821584239E-2</v>
      </c>
      <c r="AI55">
        <v>1.5981867844481897E-3</v>
      </c>
      <c r="AJ55">
        <v>2.2955773812983089E-3</v>
      </c>
      <c r="AK55">
        <v>2.1793456151566223E-3</v>
      </c>
      <c r="AL55">
        <v>1.7580054628930086E-3</v>
      </c>
      <c r="AM55">
        <v>3.3997791596443306E-3</v>
      </c>
      <c r="AN55">
        <v>4.8962631487185449E-3</v>
      </c>
      <c r="AO55">
        <v>1.3947811937002382E-3</v>
      </c>
      <c r="AP55">
        <v>6.9739059685011912E-4</v>
      </c>
      <c r="AQ55">
        <v>3.4578950427151742E-3</v>
      </c>
      <c r="AR55">
        <v>5.0560818271633634E-3</v>
      </c>
      <c r="AS55">
        <v>7.9909339222409485E-4</v>
      </c>
      <c r="AT55">
        <v>6.6833265531469747E-4</v>
      </c>
      <c r="AU55">
        <v>2.1793456151566223E-3</v>
      </c>
      <c r="AV55">
        <v>1.0460858952751786E-3</v>
      </c>
      <c r="AW55">
        <v>6.3927471377927592E-4</v>
      </c>
      <c r="AX55">
        <v>5.201371534840472E-3</v>
      </c>
      <c r="AY55">
        <v>3.1237287150578251E-3</v>
      </c>
      <c r="AZ55">
        <v>6.2474574301156504E-4</v>
      </c>
      <c r="BA55">
        <v>6.1021677224385427E-4</v>
      </c>
      <c r="BB55">
        <v>4.2134015226361364E-4</v>
      </c>
      <c r="BC55">
        <v>3.7194165165339689E-3</v>
      </c>
      <c r="BD55">
        <v>4.9398500610216777E-4</v>
      </c>
      <c r="BE55">
        <v>7.2644853838554077E-4</v>
      </c>
      <c r="BF55">
        <v>9.5891207066891378E-4</v>
      </c>
      <c r="BG55">
        <v>3.1963735688963796E-4</v>
      </c>
      <c r="BH55">
        <v>0</v>
      </c>
      <c r="BI55">
        <v>6.6833265531469747E-4</v>
      </c>
      <c r="BJ55">
        <v>4.6492706456674612E-4</v>
      </c>
      <c r="BK55">
        <v>4.5039809379903529E-4</v>
      </c>
      <c r="BL55">
        <v>4.0681118149590281E-4</v>
      </c>
      <c r="BM55">
        <v>1.0170279537397571E-3</v>
      </c>
      <c r="BN55">
        <v>1.2640204567908409E-3</v>
      </c>
      <c r="BO55">
        <v>6.8286162608240835E-4</v>
      </c>
      <c r="BP55">
        <v>1.1623176614168653E-4</v>
      </c>
      <c r="BQ55">
        <v>0</v>
      </c>
      <c r="BR55">
        <v>4.2134015226361364E-4</v>
      </c>
      <c r="BS55">
        <v>2.3246353228337306E-4</v>
      </c>
      <c r="BT55">
        <v>0</v>
      </c>
      <c r="BU55">
        <v>5.0851397686987854E-4</v>
      </c>
      <c r="BV55">
        <v>4.3586912303132446E-4</v>
      </c>
      <c r="BW55">
        <v>1.1187307491137327E-3</v>
      </c>
      <c r="BX55">
        <v>1.8887661998024061E-4</v>
      </c>
      <c r="BY55">
        <v>1.5981867844481898E-4</v>
      </c>
      <c r="BZ55">
        <v>7.5550647992096243E-4</v>
      </c>
      <c r="CA55">
        <v>1.7434764921252978E-4</v>
      </c>
      <c r="CB55">
        <v>0</v>
      </c>
      <c r="CC55">
        <v>3.7775323996048121E-4</v>
      </c>
      <c r="CD55">
        <v>1.3076073690939734E-3</v>
      </c>
      <c r="CE55">
        <v>4.9398500610216777E-4</v>
      </c>
      <c r="CF55">
        <v>1.4819550183065031E-3</v>
      </c>
      <c r="CG55">
        <v>3.3416632765734873E-4</v>
      </c>
      <c r="CH55">
        <v>5.0851397686987854E-4</v>
      </c>
      <c r="CI55">
        <v>3.5595978380891496E-3</v>
      </c>
      <c r="CJ55">
        <v>0</v>
      </c>
      <c r="CK55">
        <v>0</v>
      </c>
      <c r="CL55">
        <v>9.2985412913349223E-4</v>
      </c>
      <c r="CM55">
        <v>1.8887661998024061E-4</v>
      </c>
      <c r="CN55">
        <v>1.3076073690939733E-4</v>
      </c>
      <c r="CO55">
        <v>0</v>
      </c>
      <c r="CP55">
        <v>2.9057941535421631E-4</v>
      </c>
      <c r="CQ55">
        <v>8.5720927529493816E-4</v>
      </c>
      <c r="CR55">
        <v>0</v>
      </c>
      <c r="CS55">
        <v>3.1963735688963796E-4</v>
      </c>
      <c r="CT55">
        <v>8.1362236299180562E-4</v>
      </c>
      <c r="CU55">
        <v>1.7144185505898763E-3</v>
      </c>
      <c r="CV55">
        <v>0</v>
      </c>
      <c r="CW55">
        <v>1.9904689951763819E-3</v>
      </c>
      <c r="CX55">
        <v>0</v>
      </c>
      <c r="CY55">
        <v>0</v>
      </c>
      <c r="CZ55">
        <v>4.6492706456674612E-4</v>
      </c>
      <c r="DA55">
        <v>0</v>
      </c>
      <c r="DB55">
        <v>0</v>
      </c>
      <c r="DC55">
        <v>1.3076073690939733E-4</v>
      </c>
      <c r="DD55">
        <v>0</v>
      </c>
      <c r="DE55">
        <v>7.3516592084616724E-3</v>
      </c>
      <c r="DF55">
        <v>0</v>
      </c>
    </row>
    <row r="56" spans="1:110" x14ac:dyDescent="0.25">
      <c r="A56" t="s">
        <v>158</v>
      </c>
      <c r="B56" t="str">
        <f t="shared" si="3"/>
        <v>VDMT030</v>
      </c>
      <c r="C56" t="s">
        <v>103</v>
      </c>
      <c r="D56">
        <v>14</v>
      </c>
      <c r="E56">
        <v>47.625999999999998</v>
      </c>
      <c r="F56" t="str">
        <f t="shared" si="4"/>
        <v>1</v>
      </c>
      <c r="G56">
        <v>38.959000000000003</v>
      </c>
      <c r="H56" t="str">
        <f t="shared" si="5"/>
        <v>1</v>
      </c>
      <c r="I56">
        <v>-0.18198043085709475</v>
      </c>
      <c r="J56" t="str">
        <f t="shared" si="6"/>
        <v>-1</v>
      </c>
      <c r="K56">
        <v>0.45507053875103143</v>
      </c>
      <c r="L56">
        <v>1.9179295216245045E-2</v>
      </c>
      <c r="M56">
        <v>4.0954738473303949E-2</v>
      </c>
      <c r="N56">
        <v>0.10372517056088873</v>
      </c>
      <c r="O56">
        <v>2.0527682183179375E-3</v>
      </c>
      <c r="P56">
        <v>8.6739519813238339E-3</v>
      </c>
      <c r="Q56">
        <v>9.9418382338143253E-3</v>
      </c>
      <c r="R56">
        <v>2.6243232908692064E-2</v>
      </c>
      <c r="S56">
        <v>7.289339692889775E-2</v>
      </c>
      <c r="T56">
        <v>1.3664996276841958E-2</v>
      </c>
      <c r="U56">
        <v>1.4892632172110527E-3</v>
      </c>
      <c r="V56">
        <v>1.3564370383787156E-2</v>
      </c>
      <c r="W56">
        <v>2.2942703616494597E-3</v>
      </c>
      <c r="X56">
        <v>2.4391716476483728E-2</v>
      </c>
      <c r="Y56">
        <v>9.378333232707441E-3</v>
      </c>
      <c r="Z56">
        <v>3.9646601863591539E-3</v>
      </c>
      <c r="AA56">
        <v>7.8890700154963869E-3</v>
      </c>
      <c r="AB56">
        <v>1.4490128599891324E-3</v>
      </c>
      <c r="AC56">
        <v>2.2137696472056189E-3</v>
      </c>
      <c r="AD56">
        <v>5.6753003682907689E-3</v>
      </c>
      <c r="AE56">
        <v>2.5760228622029023E-3</v>
      </c>
      <c r="AF56">
        <v>6.5809334057839765E-3</v>
      </c>
      <c r="AG56">
        <v>3.622532149972831E-4</v>
      </c>
      <c r="AH56">
        <v>4.3208758477731493E-2</v>
      </c>
      <c r="AI56">
        <v>4.1659119724687553E-3</v>
      </c>
      <c r="AJ56">
        <v>5.2727967960715652E-3</v>
      </c>
      <c r="AK56">
        <v>9.841212340759525E-3</v>
      </c>
      <c r="AL56">
        <v>9.4588339471512811E-4</v>
      </c>
      <c r="AM56">
        <v>1.6905150033206544E-3</v>
      </c>
      <c r="AN56">
        <v>4.9105435810742823E-3</v>
      </c>
      <c r="AO56">
        <v>1.2276358952685706E-3</v>
      </c>
      <c r="AP56">
        <v>2.2741451830384993E-3</v>
      </c>
      <c r="AQ56">
        <v>3.602406971361871E-3</v>
      </c>
      <c r="AR56">
        <v>6.3595564410634147E-3</v>
      </c>
      <c r="AS56">
        <v>1.2075107166576104E-3</v>
      </c>
      <c r="AT56">
        <v>3.763408400249552E-3</v>
      </c>
      <c r="AU56">
        <v>9.1368310893759179E-3</v>
      </c>
      <c r="AV56">
        <v>3.4212803638632291E-4</v>
      </c>
      <c r="AW56">
        <v>5.2325464388496446E-4</v>
      </c>
      <c r="AX56">
        <v>4.8501680452414011E-3</v>
      </c>
      <c r="AY56">
        <v>1.9722675038740967E-3</v>
      </c>
      <c r="AZ56">
        <v>2.4150214333152207E-4</v>
      </c>
      <c r="BA56">
        <v>2.8175250055344241E-4</v>
      </c>
      <c r="BB56">
        <v>7.2450642999456619E-4</v>
      </c>
      <c r="BC56">
        <v>1.2477610738795308E-3</v>
      </c>
      <c r="BD56">
        <v>6.4400571555072556E-4</v>
      </c>
      <c r="BE56">
        <v>8.0500714443840693E-4</v>
      </c>
      <c r="BF56">
        <v>1.6905150033206544E-3</v>
      </c>
      <c r="BG56">
        <v>3.4212803638632291E-4</v>
      </c>
      <c r="BH56">
        <v>2.6162732194248223E-4</v>
      </c>
      <c r="BI56">
        <v>1.1270100022137697E-3</v>
      </c>
      <c r="BJ56">
        <v>3.4212803638632291E-4</v>
      </c>
      <c r="BK56">
        <v>3.2200285777536278E-4</v>
      </c>
      <c r="BL56">
        <v>1.7710157177644951E-3</v>
      </c>
      <c r="BM56">
        <v>0</v>
      </c>
      <c r="BN56">
        <v>5.6350500110688483E-4</v>
      </c>
      <c r="BO56">
        <v>2.2540200044275393E-3</v>
      </c>
      <c r="BP56">
        <v>0</v>
      </c>
      <c r="BQ56">
        <v>4.2262875083016359E-4</v>
      </c>
      <c r="BR56">
        <v>6.6413089416168564E-4</v>
      </c>
      <c r="BS56">
        <v>1.0666344663808891E-3</v>
      </c>
      <c r="BT56">
        <v>1.2276358952685706E-3</v>
      </c>
      <c r="BU56">
        <v>1.0384592163255449E-2</v>
      </c>
      <c r="BV56">
        <v>1.4087625027672121E-4</v>
      </c>
      <c r="BW56">
        <v>2.0125178610960173E-4</v>
      </c>
      <c r="BX56">
        <v>2.2741451830384993E-3</v>
      </c>
      <c r="BY56">
        <v>1.8112660749864155E-4</v>
      </c>
      <c r="BZ56">
        <v>6.0375535832880519E-4</v>
      </c>
      <c r="CA56">
        <v>1.3483869669343315E-3</v>
      </c>
      <c r="CB56">
        <v>4.8300428666304414E-4</v>
      </c>
      <c r="CC56">
        <v>3.8237839360824328E-4</v>
      </c>
      <c r="CD56">
        <v>1.6703898247096944E-3</v>
      </c>
      <c r="CE56">
        <v>2.4150214333152207E-4</v>
      </c>
      <c r="CF56">
        <v>1.3282617883233713E-3</v>
      </c>
      <c r="CG56">
        <v>0</v>
      </c>
      <c r="CH56">
        <v>7.204813942723742E-3</v>
      </c>
      <c r="CI56">
        <v>2.6967739338686629E-3</v>
      </c>
      <c r="CJ56">
        <v>0</v>
      </c>
      <c r="CK56">
        <v>2.6162732194248223E-4</v>
      </c>
      <c r="CL56">
        <v>1.2678862524904909E-3</v>
      </c>
      <c r="CM56">
        <v>3.8237839360824328E-4</v>
      </c>
      <c r="CN56">
        <v>1.2075107166576104E-4</v>
      </c>
      <c r="CO56">
        <v>0</v>
      </c>
      <c r="CP56">
        <v>0</v>
      </c>
      <c r="CQ56">
        <v>4.4275392944112378E-4</v>
      </c>
      <c r="CR56">
        <v>0</v>
      </c>
      <c r="CS56">
        <v>1.4892632172110527E-3</v>
      </c>
      <c r="CT56">
        <v>0</v>
      </c>
      <c r="CU56">
        <v>7.2450642999456619E-4</v>
      </c>
      <c r="CV56">
        <v>0</v>
      </c>
      <c r="CW56">
        <v>3.0590271488659462E-3</v>
      </c>
      <c r="CX56">
        <v>7.6475678721648656E-4</v>
      </c>
      <c r="CY56">
        <v>0</v>
      </c>
      <c r="CZ56">
        <v>2.4150214333152207E-4</v>
      </c>
      <c r="DA56">
        <v>2.8175250055344241E-4</v>
      </c>
      <c r="DB56">
        <v>1.2075107166576104E-4</v>
      </c>
      <c r="DC56">
        <v>0</v>
      </c>
      <c r="DD56">
        <v>0</v>
      </c>
      <c r="DE56">
        <v>5.4337982249592464E-4</v>
      </c>
      <c r="DF56">
        <v>0</v>
      </c>
    </row>
    <row r="57" spans="1:110" x14ac:dyDescent="0.25">
      <c r="A57" t="s">
        <v>159</v>
      </c>
      <c r="B57" t="str">
        <f t="shared" si="3"/>
        <v>VDMT031</v>
      </c>
      <c r="C57" t="s">
        <v>103</v>
      </c>
      <c r="D57">
        <v>14</v>
      </c>
      <c r="E57">
        <v>40.311</v>
      </c>
      <c r="F57" t="str">
        <f t="shared" si="4"/>
        <v>1</v>
      </c>
      <c r="G57">
        <v>43.814</v>
      </c>
      <c r="H57" t="str">
        <f t="shared" si="5"/>
        <v>1</v>
      </c>
      <c r="I57">
        <v>8.6899357495472701E-2</v>
      </c>
      <c r="J57" t="str">
        <f t="shared" si="6"/>
        <v>1</v>
      </c>
      <c r="K57">
        <v>1.8023245272071223E-2</v>
      </c>
      <c r="L57">
        <v>5.1114213704193938E-2</v>
      </c>
      <c r="M57">
        <v>0.12558249170459285</v>
      </c>
      <c r="N57">
        <v>0.11091367336947652</v>
      </c>
      <c r="O57">
        <v>3.2982176207140397E-2</v>
      </c>
      <c r="P57">
        <v>1.5357835760004351E-2</v>
      </c>
      <c r="Q57">
        <v>6.019836449021777E-3</v>
      </c>
      <c r="R57">
        <v>1.825896175953292E-2</v>
      </c>
      <c r="S57">
        <v>6.7306123189062761E-2</v>
      </c>
      <c r="T57">
        <v>4.4242171492810643E-3</v>
      </c>
      <c r="U57">
        <v>5.8022519990571344E-3</v>
      </c>
      <c r="V57">
        <v>1.3109463110369712E-2</v>
      </c>
      <c r="W57">
        <v>4.7687258617250816E-3</v>
      </c>
      <c r="X57">
        <v>1.0045148773367664E-2</v>
      </c>
      <c r="Y57">
        <v>8.9209624485503437E-3</v>
      </c>
      <c r="Z57">
        <v>2.6110133995757103E-3</v>
      </c>
      <c r="AA57">
        <v>1.43243096226723E-3</v>
      </c>
      <c r="AB57">
        <v>6.85391017388624E-3</v>
      </c>
      <c r="AC57">
        <v>5.1313666116661527E-3</v>
      </c>
      <c r="AD57">
        <v>2.8104658120432992E-3</v>
      </c>
      <c r="AE57">
        <v>1.171329622309659E-2</v>
      </c>
      <c r="AF57">
        <v>2.3571648746169606E-3</v>
      </c>
      <c r="AG57">
        <v>3.9890482493517795E-4</v>
      </c>
      <c r="AH57">
        <v>3.5538793494224947E-3</v>
      </c>
      <c r="AI57">
        <v>1.0335261373320521E-3</v>
      </c>
      <c r="AJ57">
        <v>9.9726206233794485E-3</v>
      </c>
      <c r="AK57">
        <v>6.8901742488803469E-4</v>
      </c>
      <c r="AL57">
        <v>3.2093706369784774E-3</v>
      </c>
      <c r="AM57">
        <v>5.4396112491160626E-4</v>
      </c>
      <c r="AN57">
        <v>0</v>
      </c>
      <c r="AO57">
        <v>1.7406755997171402E-3</v>
      </c>
      <c r="AP57">
        <v>1.1604503998114267E-3</v>
      </c>
      <c r="AQ57">
        <v>2.502221174593389E-3</v>
      </c>
      <c r="AR57">
        <v>9.6099798734383783E-3</v>
      </c>
      <c r="AS57">
        <v>1.0208337110841145E-2</v>
      </c>
      <c r="AT57">
        <v>3.3000308244637449E-3</v>
      </c>
      <c r="AU57">
        <v>1.3290783485340248E-2</v>
      </c>
      <c r="AV57">
        <v>0</v>
      </c>
      <c r="AW57">
        <v>5.2582908741455282E-4</v>
      </c>
      <c r="AX57">
        <v>3.7478921506409676E-2</v>
      </c>
      <c r="AY57">
        <v>2.8467298870374063E-3</v>
      </c>
      <c r="AZ57">
        <v>6.8901742488803469E-4</v>
      </c>
      <c r="BA57">
        <v>2.1758444996464253E-4</v>
      </c>
      <c r="BB57">
        <v>9.2473391234973077E-4</v>
      </c>
      <c r="BC57">
        <v>2.5384852495874963E-4</v>
      </c>
      <c r="BD57">
        <v>0</v>
      </c>
      <c r="BE57">
        <v>1.8132037497053545E-4</v>
      </c>
      <c r="BF57">
        <v>6.1648927489982048E-4</v>
      </c>
      <c r="BG57">
        <v>3.807727874381244E-4</v>
      </c>
      <c r="BH57">
        <v>1.5774872622436582E-3</v>
      </c>
      <c r="BI57">
        <v>3.4632191619372271E-3</v>
      </c>
      <c r="BJ57">
        <v>9.0660187485267724E-5</v>
      </c>
      <c r="BK57">
        <v>2.3571648746169608E-4</v>
      </c>
      <c r="BL57">
        <v>0</v>
      </c>
      <c r="BM57">
        <v>6.8901742488803469E-4</v>
      </c>
      <c r="BN57">
        <v>0</v>
      </c>
      <c r="BO57">
        <v>1.6463890047324618E-2</v>
      </c>
      <c r="BP57">
        <v>2.9011259995285669E-4</v>
      </c>
      <c r="BQ57">
        <v>0</v>
      </c>
      <c r="BR57">
        <v>0</v>
      </c>
      <c r="BS57">
        <v>1.0879222498232126E-4</v>
      </c>
      <c r="BT57">
        <v>5.8022519990571337E-4</v>
      </c>
      <c r="BU57">
        <v>0</v>
      </c>
      <c r="BV57">
        <v>1.0697902123261592E-3</v>
      </c>
      <c r="BW57">
        <v>6.5275334989392758E-4</v>
      </c>
      <c r="BX57">
        <v>7.6154557487624879E-4</v>
      </c>
      <c r="BY57">
        <v>0</v>
      </c>
      <c r="BZ57">
        <v>5.2582908741455282E-4</v>
      </c>
      <c r="CA57">
        <v>9.0660187485267722E-4</v>
      </c>
      <c r="CB57">
        <v>1.5412231872495511E-3</v>
      </c>
      <c r="CC57">
        <v>3.9890482493517795E-4</v>
      </c>
      <c r="CD57">
        <v>0</v>
      </c>
      <c r="CE57">
        <v>6.5275334989392758E-4</v>
      </c>
      <c r="CF57">
        <v>0</v>
      </c>
      <c r="CG57">
        <v>0</v>
      </c>
      <c r="CH57">
        <v>0</v>
      </c>
      <c r="CI57">
        <v>2.2302406121375859E-3</v>
      </c>
      <c r="CJ57">
        <v>8.34073724864463E-4</v>
      </c>
      <c r="CK57">
        <v>3.4450871244401734E-4</v>
      </c>
      <c r="CL57">
        <v>0</v>
      </c>
      <c r="CM57">
        <v>0</v>
      </c>
      <c r="CN57">
        <v>0</v>
      </c>
      <c r="CO57">
        <v>3.9890482493517795E-4</v>
      </c>
      <c r="CP57">
        <v>0</v>
      </c>
      <c r="CQ57">
        <v>4.5330093742633861E-4</v>
      </c>
      <c r="CR57">
        <v>4.3516889992928505E-4</v>
      </c>
      <c r="CS57">
        <v>6.1648927489982048E-4</v>
      </c>
      <c r="CT57">
        <v>1.5230911497524976E-3</v>
      </c>
      <c r="CU57">
        <v>0</v>
      </c>
      <c r="CV57">
        <v>0</v>
      </c>
      <c r="CW57">
        <v>3.4450871244401734E-4</v>
      </c>
      <c r="CX57">
        <v>0</v>
      </c>
      <c r="CY57">
        <v>0</v>
      </c>
      <c r="CZ57">
        <v>0</v>
      </c>
      <c r="DA57">
        <v>1.9945241246758897E-4</v>
      </c>
      <c r="DB57">
        <v>0</v>
      </c>
      <c r="DC57">
        <v>0</v>
      </c>
      <c r="DD57">
        <v>3.4450871244401734E-4</v>
      </c>
      <c r="DE57">
        <v>0</v>
      </c>
      <c r="DF57">
        <v>0</v>
      </c>
    </row>
    <row r="58" spans="1:110" x14ac:dyDescent="0.25">
      <c r="A58" t="s">
        <v>160</v>
      </c>
      <c r="B58" t="str">
        <f t="shared" si="3"/>
        <v>VDMT032</v>
      </c>
      <c r="C58" t="s">
        <v>103</v>
      </c>
      <c r="D58">
        <v>14</v>
      </c>
      <c r="E58">
        <v>30.12</v>
      </c>
      <c r="F58" t="str">
        <f t="shared" si="4"/>
        <v>0</v>
      </c>
      <c r="G58">
        <v>30.1</v>
      </c>
      <c r="H58" t="str">
        <f t="shared" si="5"/>
        <v>0</v>
      </c>
      <c r="I58">
        <v>-6.6401062416997258E-4</v>
      </c>
      <c r="J58" t="str">
        <f t="shared" si="6"/>
        <v>-1</v>
      </c>
      <c r="K58">
        <v>9.8417649543490263E-2</v>
      </c>
      <c r="L58">
        <v>0.18777008805276668</v>
      </c>
      <c r="M58">
        <v>7.2294245702960003E-2</v>
      </c>
      <c r="N58">
        <v>0.20830490301198948</v>
      </c>
      <c r="O58">
        <v>1.598596354420509E-2</v>
      </c>
      <c r="P58">
        <v>1.3679046040874679E-2</v>
      </c>
      <c r="Q58">
        <v>3.3141631737986156E-2</v>
      </c>
      <c r="R58">
        <v>0.10611820515319882</v>
      </c>
      <c r="S58">
        <v>0</v>
      </c>
      <c r="T58">
        <v>1.1989472658153815E-2</v>
      </c>
      <c r="U58">
        <v>1.0462358254540728E-2</v>
      </c>
      <c r="V58">
        <v>5.5560970854859146E-3</v>
      </c>
      <c r="W58">
        <v>5.7185560645936903E-3</v>
      </c>
      <c r="X58">
        <v>2.0664782142509018E-2</v>
      </c>
      <c r="Y58">
        <v>8.9677356467491951E-3</v>
      </c>
      <c r="Z58">
        <v>1.0072456704682067E-3</v>
      </c>
      <c r="AA58">
        <v>4.4188842317314878E-3</v>
      </c>
      <c r="AB58">
        <v>1.9267634922182149E-2</v>
      </c>
      <c r="AC58">
        <v>5.198687331448809E-4</v>
      </c>
      <c r="AD58">
        <v>0</v>
      </c>
      <c r="AE58">
        <v>4.2239334568021575E-4</v>
      </c>
      <c r="AF58">
        <v>2.7293108490106248E-3</v>
      </c>
      <c r="AG58">
        <v>2.4693764824381841E-3</v>
      </c>
      <c r="AH58">
        <v>1.2671800370406472E-3</v>
      </c>
      <c r="AI58">
        <v>0</v>
      </c>
      <c r="AJ58">
        <v>1.419891477401956E-2</v>
      </c>
      <c r="AK58">
        <v>0</v>
      </c>
      <c r="AL58">
        <v>1.3419111674302238E-2</v>
      </c>
      <c r="AM58">
        <v>2.4758748416024955E-2</v>
      </c>
      <c r="AN58">
        <v>1.5466094811060207E-2</v>
      </c>
      <c r="AO58">
        <v>1.4458849140592001E-2</v>
      </c>
      <c r="AP58">
        <v>2.8267862364752898E-3</v>
      </c>
      <c r="AQ58">
        <v>7.4731130389576637E-4</v>
      </c>
      <c r="AR58">
        <v>0</v>
      </c>
      <c r="AS58">
        <v>0</v>
      </c>
      <c r="AT58">
        <v>0</v>
      </c>
      <c r="AU58">
        <v>0</v>
      </c>
      <c r="AV58">
        <v>1.4556324528056665E-2</v>
      </c>
      <c r="AW58">
        <v>0</v>
      </c>
      <c r="AX58">
        <v>0</v>
      </c>
      <c r="AY58">
        <v>3.8990154985866067E-4</v>
      </c>
      <c r="AZ58">
        <v>2.4368846866166293E-3</v>
      </c>
      <c r="BA58">
        <v>4.2239334568021575E-4</v>
      </c>
      <c r="BB58">
        <v>0</v>
      </c>
      <c r="BC58">
        <v>0</v>
      </c>
      <c r="BD58">
        <v>0</v>
      </c>
      <c r="BE58">
        <v>1.9495077492933035E-3</v>
      </c>
      <c r="BF58">
        <v>0</v>
      </c>
      <c r="BG58">
        <v>0</v>
      </c>
      <c r="BH58">
        <v>1.0072456704682067E-3</v>
      </c>
      <c r="BI58">
        <v>0</v>
      </c>
      <c r="BJ58">
        <v>3.0867206030477305E-3</v>
      </c>
      <c r="BK58">
        <v>3.2491795821555056E-4</v>
      </c>
      <c r="BL58">
        <v>0</v>
      </c>
      <c r="BM58">
        <v>0</v>
      </c>
      <c r="BN58">
        <v>1.0039964908860513E-2</v>
      </c>
      <c r="BO58">
        <v>0</v>
      </c>
      <c r="BP58">
        <v>2.2744257075088539E-4</v>
      </c>
      <c r="BQ58">
        <v>2.8592780322968451E-3</v>
      </c>
      <c r="BR58">
        <v>0</v>
      </c>
      <c r="BS58">
        <v>3.5740975403710564E-4</v>
      </c>
      <c r="BT58">
        <v>0</v>
      </c>
      <c r="BU58">
        <v>0</v>
      </c>
      <c r="BV58">
        <v>0</v>
      </c>
      <c r="BW58">
        <v>8.3178997303180943E-3</v>
      </c>
      <c r="BX58">
        <v>0</v>
      </c>
      <c r="BY58">
        <v>0</v>
      </c>
      <c r="BZ58">
        <v>2.5993436657244045E-3</v>
      </c>
      <c r="CA58">
        <v>0</v>
      </c>
      <c r="CB58">
        <v>1.0397374662897618E-3</v>
      </c>
      <c r="CC58">
        <v>0</v>
      </c>
      <c r="CD58">
        <v>0</v>
      </c>
      <c r="CE58">
        <v>6.1084576144523504E-3</v>
      </c>
      <c r="CF58">
        <v>0</v>
      </c>
      <c r="CG58">
        <v>3.8340319069434968E-3</v>
      </c>
      <c r="CH58">
        <v>0</v>
      </c>
      <c r="CI58">
        <v>0</v>
      </c>
      <c r="CJ58">
        <v>2.7618026448321797E-3</v>
      </c>
      <c r="CK58">
        <v>6.4983591643110112E-4</v>
      </c>
      <c r="CL58">
        <v>0</v>
      </c>
      <c r="CM58">
        <v>1.137212853754427E-3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6.4983591643110112E-4</v>
      </c>
      <c r="CW58">
        <v>0</v>
      </c>
      <c r="CX58">
        <v>0</v>
      </c>
      <c r="CY58">
        <v>0</v>
      </c>
      <c r="CZ58">
        <v>0</v>
      </c>
      <c r="DA58">
        <v>1.2346882412190921E-3</v>
      </c>
      <c r="DB58">
        <v>0</v>
      </c>
      <c r="DC58">
        <v>0</v>
      </c>
      <c r="DD58">
        <v>0</v>
      </c>
      <c r="DE58">
        <v>3.5740975403710564E-4</v>
      </c>
      <c r="DF58">
        <v>0</v>
      </c>
    </row>
    <row r="59" spans="1:110" x14ac:dyDescent="0.25">
      <c r="A59" t="s">
        <v>161</v>
      </c>
      <c r="B59" t="str">
        <f t="shared" si="3"/>
        <v>VDMT033</v>
      </c>
      <c r="C59" t="s">
        <v>103</v>
      </c>
      <c r="D59">
        <v>14</v>
      </c>
      <c r="E59">
        <v>13.711</v>
      </c>
      <c r="F59" t="str">
        <f t="shared" si="4"/>
        <v>0</v>
      </c>
      <c r="G59">
        <v>17.341000000000001</v>
      </c>
      <c r="H59" t="str">
        <f t="shared" si="5"/>
        <v>0</v>
      </c>
      <c r="I59">
        <v>0.26475092991029103</v>
      </c>
      <c r="J59" t="str">
        <f t="shared" si="6"/>
        <v>1</v>
      </c>
      <c r="K59">
        <v>4.1116658389314373E-2</v>
      </c>
      <c r="L59">
        <v>0.39187599654965105</v>
      </c>
      <c r="M59">
        <v>6.8771728049768666E-2</v>
      </c>
      <c r="N59">
        <v>6.1766474109313331E-2</v>
      </c>
      <c r="O59">
        <v>6.1949447159996866E-3</v>
      </c>
      <c r="P59">
        <v>8.4167603314426118E-3</v>
      </c>
      <c r="Q59">
        <v>1.6180045481872598E-2</v>
      </c>
      <c r="R59">
        <v>2.0754371748960974E-2</v>
      </c>
      <c r="S59">
        <v>1.0403324881720992E-2</v>
      </c>
      <c r="T59">
        <v>2.6897038450479652E-2</v>
      </c>
      <c r="U59">
        <v>6.9529759259743312E-3</v>
      </c>
      <c r="V59">
        <v>2.2218156154429256E-3</v>
      </c>
      <c r="W59">
        <v>1.0716992968607052E-3</v>
      </c>
      <c r="X59">
        <v>1.6964215699087747E-2</v>
      </c>
      <c r="Y59">
        <v>5.4891915205060515E-3</v>
      </c>
      <c r="Z59">
        <v>3.4764879629871656E-3</v>
      </c>
      <c r="AA59">
        <v>2.809943278354288E-2</v>
      </c>
      <c r="AB59">
        <v>1.738243981493583E-2</v>
      </c>
      <c r="AC59">
        <v>1.9081475285568654E-3</v>
      </c>
      <c r="AD59">
        <v>1.3330893692657553E-3</v>
      </c>
      <c r="AE59">
        <v>3.790156049873226E-3</v>
      </c>
      <c r="AF59">
        <v>6.0381106725566564E-3</v>
      </c>
      <c r="AG59">
        <v>2.5616227095694903E-3</v>
      </c>
      <c r="AH59">
        <v>2.6870899443239147E-2</v>
      </c>
      <c r="AI59">
        <v>2.0649815719998954E-3</v>
      </c>
      <c r="AJ59">
        <v>2.2479546226834304E-3</v>
      </c>
      <c r="AK59">
        <v>2.3525106516454506E-3</v>
      </c>
      <c r="AL59">
        <v>3.5549049847086807E-3</v>
      </c>
      <c r="AM59">
        <v>2.4570666806074705E-3</v>
      </c>
      <c r="AN59">
        <v>2.4047886661264606E-3</v>
      </c>
      <c r="AO59">
        <v>5.7505815929111018E-4</v>
      </c>
      <c r="AP59">
        <v>1.3069503620252504E-3</v>
      </c>
      <c r="AQ59">
        <v>1.7251744778733304E-3</v>
      </c>
      <c r="AR59">
        <v>1.7774524923543404E-3</v>
      </c>
      <c r="AS59">
        <v>3.9208510860757511E-4</v>
      </c>
      <c r="AT59">
        <v>8.1030922445565518E-4</v>
      </c>
      <c r="AU59">
        <v>0</v>
      </c>
      <c r="AV59">
        <v>9.6714326789868518E-4</v>
      </c>
      <c r="AW59">
        <v>1.9342865357973704E-3</v>
      </c>
      <c r="AX59">
        <v>9.1486525341767525E-4</v>
      </c>
      <c r="AY59">
        <v>4.1378048461719427E-2</v>
      </c>
      <c r="AZ59">
        <v>7.057531954936351E-4</v>
      </c>
      <c r="BA59">
        <v>4.7050213032909013E-3</v>
      </c>
      <c r="BB59">
        <v>6.0119716653161514E-4</v>
      </c>
      <c r="BC59">
        <v>1.4899234127087853E-2</v>
      </c>
      <c r="BD59">
        <v>0</v>
      </c>
      <c r="BE59">
        <v>3.8947120788352459E-3</v>
      </c>
      <c r="BF59">
        <v>2.6400397312910055E-3</v>
      </c>
      <c r="BG59">
        <v>0</v>
      </c>
      <c r="BH59">
        <v>4.9664113756959507E-4</v>
      </c>
      <c r="BI59">
        <v>2.7707347674935305E-3</v>
      </c>
      <c r="BJ59">
        <v>1.8297305068353505E-3</v>
      </c>
      <c r="BK59">
        <v>3.7378780353922157E-3</v>
      </c>
      <c r="BL59">
        <v>0</v>
      </c>
      <c r="BM59">
        <v>4.4959092453668607E-3</v>
      </c>
      <c r="BN59">
        <v>1.6467574561518153E-3</v>
      </c>
      <c r="BO59">
        <v>1.2520584468201897E-2</v>
      </c>
      <c r="BP59">
        <v>4.5481872598478711E-3</v>
      </c>
      <c r="BQ59">
        <v>1.0194212823796953E-3</v>
      </c>
      <c r="BR59">
        <v>0</v>
      </c>
      <c r="BS59">
        <v>0</v>
      </c>
      <c r="BT59">
        <v>0</v>
      </c>
      <c r="BU59">
        <v>8.8872624617717018E-4</v>
      </c>
      <c r="BV59">
        <v>4.2083801657213059E-3</v>
      </c>
      <c r="BW59">
        <v>0</v>
      </c>
      <c r="BX59">
        <v>7.8417021721515021E-4</v>
      </c>
      <c r="BY59">
        <v>1.1239773113417152E-3</v>
      </c>
      <c r="BZ59">
        <v>2.8230127819745404E-3</v>
      </c>
      <c r="CA59">
        <v>0</v>
      </c>
      <c r="CB59">
        <v>7.5803120997464514E-4</v>
      </c>
      <c r="CC59">
        <v>0</v>
      </c>
      <c r="CD59">
        <v>8.8872624617717018E-4</v>
      </c>
      <c r="CE59">
        <v>2.6661787385315106E-3</v>
      </c>
      <c r="CF59">
        <v>0</v>
      </c>
      <c r="CG59">
        <v>8.1030922445565518E-4</v>
      </c>
      <c r="CH59">
        <v>1.0455602896202002E-4</v>
      </c>
      <c r="CI59">
        <v>0</v>
      </c>
      <c r="CJ59">
        <v>2.7707347674935305E-3</v>
      </c>
      <c r="CK59">
        <v>0</v>
      </c>
      <c r="CL59">
        <v>0</v>
      </c>
      <c r="CM59">
        <v>0</v>
      </c>
      <c r="CN59">
        <v>1.5683404344303003E-4</v>
      </c>
      <c r="CO59">
        <v>0</v>
      </c>
      <c r="CP59">
        <v>1.5944794416708054E-3</v>
      </c>
      <c r="CQ59">
        <v>4.7050213032909011E-4</v>
      </c>
      <c r="CR59">
        <v>0</v>
      </c>
      <c r="CS59">
        <v>2.5093446950884804E-3</v>
      </c>
      <c r="CT59">
        <v>0</v>
      </c>
      <c r="CU59">
        <v>1.5683404344303003E-4</v>
      </c>
      <c r="CV59">
        <v>0</v>
      </c>
      <c r="CW59">
        <v>0</v>
      </c>
      <c r="CX59">
        <v>7.5803120997464514E-4</v>
      </c>
      <c r="CY59">
        <v>1.4637844054682804E-3</v>
      </c>
      <c r="CZ59">
        <v>0</v>
      </c>
      <c r="DA59">
        <v>0</v>
      </c>
      <c r="DB59">
        <v>1.1762553258227253E-3</v>
      </c>
      <c r="DC59">
        <v>0</v>
      </c>
      <c r="DD59">
        <v>0</v>
      </c>
      <c r="DE59">
        <v>0</v>
      </c>
      <c r="DF59">
        <v>0</v>
      </c>
    </row>
    <row r="60" spans="1:110" x14ac:dyDescent="0.25">
      <c r="A60" t="s">
        <v>162</v>
      </c>
      <c r="B60" t="str">
        <f t="shared" si="3"/>
        <v>VDMT034</v>
      </c>
      <c r="C60" t="s">
        <v>103</v>
      </c>
      <c r="D60">
        <v>14</v>
      </c>
      <c r="E60">
        <v>43.87</v>
      </c>
      <c r="F60" t="str">
        <f t="shared" si="4"/>
        <v>1</v>
      </c>
      <c r="G60">
        <v>48.481000000000002</v>
      </c>
      <c r="H60" t="str">
        <f t="shared" si="5"/>
        <v>1</v>
      </c>
      <c r="I60">
        <v>0.1051059949851836</v>
      </c>
      <c r="J60" t="str">
        <f t="shared" si="6"/>
        <v>1</v>
      </c>
      <c r="K60">
        <v>4.5903088025921746E-2</v>
      </c>
      <c r="L60">
        <v>4.3669301389366193E-2</v>
      </c>
      <c r="M60">
        <v>3.1027541852815553E-2</v>
      </c>
      <c r="N60">
        <v>0.15668417693553929</v>
      </c>
      <c r="O60">
        <v>1.3550002454710589E-2</v>
      </c>
      <c r="P60">
        <v>1.9195836810840004E-2</v>
      </c>
      <c r="Q60">
        <v>4.8529628356816734E-2</v>
      </c>
      <c r="R60">
        <v>2.8253718886543277E-2</v>
      </c>
      <c r="S60">
        <v>6.291423241199863E-2</v>
      </c>
      <c r="T60">
        <v>0.25860376061662332</v>
      </c>
      <c r="U60">
        <v>1.0064313417448084E-3</v>
      </c>
      <c r="V60">
        <v>2.2828808483479797E-3</v>
      </c>
      <c r="W60">
        <v>4.4675732731111004E-3</v>
      </c>
      <c r="X60">
        <v>2.6314497520742306E-2</v>
      </c>
      <c r="Y60">
        <v>1.8508517845745986E-2</v>
      </c>
      <c r="Z60">
        <v>1.3255437183956012E-3</v>
      </c>
      <c r="AA60">
        <v>9.9906720997594376E-3</v>
      </c>
      <c r="AB60">
        <v>0</v>
      </c>
      <c r="AC60">
        <v>2.4547105896214835E-4</v>
      </c>
      <c r="AD60">
        <v>7.51141440424174E-3</v>
      </c>
      <c r="AE60">
        <v>5.510825273700231E-2</v>
      </c>
      <c r="AF60">
        <v>3.0192940252344249E-3</v>
      </c>
      <c r="AG60">
        <v>1.2273552948107419E-3</v>
      </c>
      <c r="AH60">
        <v>6.5000736413176885E-2</v>
      </c>
      <c r="AI60">
        <v>1.3770926407776524E-2</v>
      </c>
      <c r="AJ60">
        <v>2.2337866365555502E-3</v>
      </c>
      <c r="AK60">
        <v>5.7194756738180568E-3</v>
      </c>
      <c r="AL60">
        <v>0</v>
      </c>
      <c r="AM60">
        <v>1.6692032009426089E-3</v>
      </c>
      <c r="AN60">
        <v>0</v>
      </c>
      <c r="AO60">
        <v>0</v>
      </c>
      <c r="AP60">
        <v>0</v>
      </c>
      <c r="AQ60">
        <v>2.3074279542441944E-3</v>
      </c>
      <c r="AR60">
        <v>1.730570965683146E-2</v>
      </c>
      <c r="AS60">
        <v>2.1355982129706908E-3</v>
      </c>
      <c r="AT60">
        <v>8.493298640090333E-3</v>
      </c>
      <c r="AU60">
        <v>5.1794393441013309E-3</v>
      </c>
      <c r="AV60">
        <v>0</v>
      </c>
      <c r="AW60">
        <v>7.3395846629682364E-3</v>
      </c>
      <c r="AX60">
        <v>0</v>
      </c>
      <c r="AY60">
        <v>4.6639501202808191E-4</v>
      </c>
      <c r="AZ60">
        <v>7.1186607099023021E-4</v>
      </c>
      <c r="BA60">
        <v>0</v>
      </c>
      <c r="BB60">
        <v>1.4237321419804604E-3</v>
      </c>
      <c r="BC60">
        <v>1.6692032009426089E-3</v>
      </c>
      <c r="BD60">
        <v>0</v>
      </c>
      <c r="BE60">
        <v>1.3009966124993863E-3</v>
      </c>
      <c r="BF60">
        <v>7.609602827826599E-4</v>
      </c>
      <c r="BG60">
        <v>2.4547105896214835E-4</v>
      </c>
      <c r="BH60">
        <v>2.9456527075457804E-4</v>
      </c>
      <c r="BI60">
        <v>0</v>
      </c>
      <c r="BJ60">
        <v>2.9456527075457804E-4</v>
      </c>
      <c r="BK60">
        <v>0</v>
      </c>
      <c r="BL60">
        <v>3.142029554715499E-3</v>
      </c>
      <c r="BM60">
        <v>0</v>
      </c>
      <c r="BN60">
        <v>0</v>
      </c>
      <c r="BO60">
        <v>0</v>
      </c>
      <c r="BP60">
        <v>3.6820658844322253E-4</v>
      </c>
      <c r="BQ60">
        <v>8.8369581226373413E-4</v>
      </c>
      <c r="BR60">
        <v>0</v>
      </c>
      <c r="BS60">
        <v>1.7182974127350387E-4</v>
      </c>
      <c r="BT60">
        <v>4.6639501202808192E-3</v>
      </c>
      <c r="BU60">
        <v>0</v>
      </c>
      <c r="BV60">
        <v>0</v>
      </c>
      <c r="BW60">
        <v>0</v>
      </c>
      <c r="BX60">
        <v>1.4728263537728901E-3</v>
      </c>
      <c r="BY60">
        <v>2.4547105896214835E-4</v>
      </c>
      <c r="BZ60">
        <v>0</v>
      </c>
      <c r="CA60">
        <v>9.5733712995237866E-4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4.1730080023565222E-4</v>
      </c>
      <c r="CL60">
        <v>0</v>
      </c>
      <c r="CM60">
        <v>0</v>
      </c>
      <c r="CN60">
        <v>0</v>
      </c>
      <c r="CO60">
        <v>8.1005449457508959E-4</v>
      </c>
      <c r="CP60">
        <v>0</v>
      </c>
      <c r="CQ60">
        <v>0</v>
      </c>
      <c r="CR60">
        <v>0</v>
      </c>
      <c r="CS60">
        <v>1.4482792478766754E-3</v>
      </c>
      <c r="CT60">
        <v>0</v>
      </c>
      <c r="CU60">
        <v>0</v>
      </c>
      <c r="CV60">
        <v>2.9456527075457804E-4</v>
      </c>
      <c r="CW60">
        <v>2.0865040011782609E-3</v>
      </c>
      <c r="CX60">
        <v>9.8188423584859343E-5</v>
      </c>
      <c r="CY60">
        <v>0</v>
      </c>
      <c r="CZ60">
        <v>0</v>
      </c>
      <c r="DA60">
        <v>5.6458343561294124E-4</v>
      </c>
      <c r="DB60">
        <v>0</v>
      </c>
      <c r="DC60">
        <v>0</v>
      </c>
      <c r="DD60">
        <v>0</v>
      </c>
      <c r="DE60">
        <v>0</v>
      </c>
      <c r="DF60">
        <v>0</v>
      </c>
    </row>
    <row r="61" spans="1:110" x14ac:dyDescent="0.25">
      <c r="A61" t="s">
        <v>163</v>
      </c>
      <c r="B61" t="str">
        <f t="shared" si="3"/>
        <v>VDMT036</v>
      </c>
      <c r="C61" t="s">
        <v>103</v>
      </c>
      <c r="D61">
        <v>14</v>
      </c>
      <c r="E61">
        <v>53.423000000000002</v>
      </c>
      <c r="F61" t="str">
        <f t="shared" si="4"/>
        <v>1</v>
      </c>
      <c r="G61">
        <v>32.156999999999996</v>
      </c>
      <c r="H61" t="str">
        <f t="shared" si="5"/>
        <v>0</v>
      </c>
      <c r="I61">
        <v>-0.39806824775845617</v>
      </c>
      <c r="J61" t="str">
        <f t="shared" si="6"/>
        <v>-1</v>
      </c>
      <c r="K61">
        <v>0.14260376019865201</v>
      </c>
      <c r="L61">
        <v>3.2714516574041228E-3</v>
      </c>
      <c r="M61">
        <v>2.1954199676796342E-2</v>
      </c>
      <c r="N61">
        <v>0.16499152575775491</v>
      </c>
      <c r="O61">
        <v>9.4990343305348633E-3</v>
      </c>
      <c r="P61">
        <v>2.6092783098813604E-2</v>
      </c>
      <c r="Q61">
        <v>3.9178589728430101E-2</v>
      </c>
      <c r="R61">
        <v>6.7951598281502504E-2</v>
      </c>
      <c r="S61">
        <v>8.8683930471798508E-3</v>
      </c>
      <c r="T61">
        <v>2.404319892790982E-3</v>
      </c>
      <c r="U61">
        <v>3.3187497536557489E-2</v>
      </c>
      <c r="V61">
        <v>6.5034882345985576E-3</v>
      </c>
      <c r="W61">
        <v>6.7005636356469987E-4</v>
      </c>
      <c r="X61">
        <v>3.019195144062118E-2</v>
      </c>
      <c r="Y61">
        <v>0</v>
      </c>
      <c r="Z61">
        <v>3.0349611761459933E-3</v>
      </c>
      <c r="AA61">
        <v>9.1994797209412324E-2</v>
      </c>
      <c r="AB61">
        <v>0</v>
      </c>
      <c r="AC61">
        <v>4.0991683418075756E-3</v>
      </c>
      <c r="AD61">
        <v>6.0305072720822986E-3</v>
      </c>
      <c r="AE61">
        <v>1.5056560640100903E-2</v>
      </c>
      <c r="AF61">
        <v>1.7894446415198453E-2</v>
      </c>
      <c r="AG61">
        <v>4.6115643845335225E-3</v>
      </c>
      <c r="AH61">
        <v>0.16211422490244767</v>
      </c>
      <c r="AI61">
        <v>5.8334318710338579E-3</v>
      </c>
      <c r="AJ61">
        <v>5.2816207480982221E-3</v>
      </c>
      <c r="AK61">
        <v>4.2804777107721417E-2</v>
      </c>
      <c r="AL61">
        <v>4.335658823065705E-3</v>
      </c>
      <c r="AM61">
        <v>0</v>
      </c>
      <c r="AN61">
        <v>7.0552993575341925E-3</v>
      </c>
      <c r="AO61">
        <v>0</v>
      </c>
      <c r="AP61">
        <v>1.931338930274723E-3</v>
      </c>
      <c r="AQ61">
        <v>0</v>
      </c>
      <c r="AR61">
        <v>2.0495841709037878E-3</v>
      </c>
      <c r="AS61">
        <v>0</v>
      </c>
      <c r="AT61">
        <v>4.6115643845335225E-3</v>
      </c>
      <c r="AU61">
        <v>0</v>
      </c>
      <c r="AV61">
        <v>0</v>
      </c>
      <c r="AW61">
        <v>0</v>
      </c>
      <c r="AX61">
        <v>8.2771668440345279E-4</v>
      </c>
      <c r="AY61">
        <v>0</v>
      </c>
      <c r="AZ61">
        <v>0</v>
      </c>
      <c r="BA61">
        <v>0</v>
      </c>
      <c r="BB61">
        <v>1.7736786094359701E-3</v>
      </c>
      <c r="BC61">
        <v>1.6948484490165938E-3</v>
      </c>
      <c r="BD61">
        <v>9.8537700524220571E-4</v>
      </c>
      <c r="BE61">
        <v>6.3064128335501158E-4</v>
      </c>
      <c r="BF61">
        <v>8.1983366836151511E-3</v>
      </c>
      <c r="BG61">
        <v>3.9415080209688225E-4</v>
      </c>
      <c r="BH61">
        <v>0</v>
      </c>
      <c r="BI61">
        <v>6.5823183950179335E-3</v>
      </c>
      <c r="BJ61">
        <v>0</v>
      </c>
      <c r="BK61">
        <v>0</v>
      </c>
      <c r="BL61">
        <v>0</v>
      </c>
      <c r="BM61">
        <v>0</v>
      </c>
      <c r="BN61">
        <v>9.0260533680186043E-3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1.2573410586890545E-2</v>
      </c>
      <c r="BV61">
        <v>0</v>
      </c>
      <c r="BW61">
        <v>2.7590556146781756E-4</v>
      </c>
      <c r="BX61">
        <v>0</v>
      </c>
      <c r="BY61">
        <v>0</v>
      </c>
      <c r="BZ61">
        <v>0</v>
      </c>
      <c r="CA61">
        <v>6.7005636356469987E-4</v>
      </c>
      <c r="CB61">
        <v>0</v>
      </c>
      <c r="CC61">
        <v>1.4189428875487761E-3</v>
      </c>
      <c r="CD61">
        <v>0</v>
      </c>
      <c r="CE61">
        <v>0</v>
      </c>
      <c r="CF61">
        <v>0</v>
      </c>
      <c r="CG61">
        <v>3.1926214969847464E-3</v>
      </c>
      <c r="CH61">
        <v>0</v>
      </c>
      <c r="CI61">
        <v>2.7196405344684874E-3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1.4189428875487761E-3</v>
      </c>
      <c r="CR61">
        <v>0</v>
      </c>
      <c r="CS61">
        <v>4.3356588230657048E-4</v>
      </c>
      <c r="CT61">
        <v>0</v>
      </c>
      <c r="CU61">
        <v>1.0642071656615821E-3</v>
      </c>
      <c r="CV61">
        <v>1.0642071656615821E-3</v>
      </c>
      <c r="CW61">
        <v>0</v>
      </c>
      <c r="CX61">
        <v>5.7546017106144811E-3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4.3356588230657048E-4</v>
      </c>
      <c r="DF61">
        <v>0</v>
      </c>
    </row>
    <row r="62" spans="1:110" x14ac:dyDescent="0.25">
      <c r="A62" t="s">
        <v>164</v>
      </c>
      <c r="B62" t="str">
        <f t="shared" si="3"/>
        <v>VDMT037</v>
      </c>
      <c r="C62" t="s">
        <v>103</v>
      </c>
      <c r="D62">
        <v>14</v>
      </c>
      <c r="E62">
        <v>35.125999999999998</v>
      </c>
      <c r="F62" t="str">
        <f t="shared" si="4"/>
        <v>0</v>
      </c>
      <c r="G62">
        <v>35.770000000000003</v>
      </c>
      <c r="H62" t="str">
        <f t="shared" si="5"/>
        <v>1</v>
      </c>
      <c r="I62">
        <v>1.8333997608609164E-2</v>
      </c>
      <c r="J62" t="str">
        <f t="shared" si="6"/>
        <v>1</v>
      </c>
      <c r="K62">
        <v>4.7569963407720454E-2</v>
      </c>
      <c r="L62">
        <v>0.10451991960006185</v>
      </c>
      <c r="M62">
        <v>5.6563418028139981E-2</v>
      </c>
      <c r="N62">
        <v>0.12969643869504716</v>
      </c>
      <c r="O62">
        <v>1.0307684378704324E-2</v>
      </c>
      <c r="P62">
        <v>1.5332680513322683E-2</v>
      </c>
      <c r="Q62">
        <v>2.1800752460959645E-2</v>
      </c>
      <c r="R62">
        <v>3.3113436066587641E-2</v>
      </c>
      <c r="S62">
        <v>7.6663402566613414E-2</v>
      </c>
      <c r="T62">
        <v>0.12248105962995413</v>
      </c>
      <c r="U62">
        <v>4.9219192908313151E-3</v>
      </c>
      <c r="V62">
        <v>3.0149976807710148E-3</v>
      </c>
      <c r="W62">
        <v>5.3599958769262488E-3</v>
      </c>
      <c r="X62">
        <v>1.1982683090243777E-2</v>
      </c>
      <c r="Y62">
        <v>1.2059990723084059E-2</v>
      </c>
      <c r="Z62">
        <v>3.1180745245580582E-3</v>
      </c>
      <c r="AA62">
        <v>4.1230737514817298E-3</v>
      </c>
      <c r="AB62">
        <v>3.1180745245580582E-3</v>
      </c>
      <c r="AC62">
        <v>1.5203834458588877E-3</v>
      </c>
      <c r="AD62">
        <v>2.319228985208473E-3</v>
      </c>
      <c r="AE62">
        <v>2.2676905633149513E-2</v>
      </c>
      <c r="AF62">
        <v>3.659227954440035E-3</v>
      </c>
      <c r="AG62">
        <v>7.369994330773592E-3</v>
      </c>
      <c r="AH62">
        <v>4.8549193423697366E-2</v>
      </c>
      <c r="AI62">
        <v>8.7357625109519138E-3</v>
      </c>
      <c r="AJ62">
        <v>4.896150079884554E-3</v>
      </c>
      <c r="AK62">
        <v>7.0349945884657008E-3</v>
      </c>
      <c r="AL62">
        <v>4.3807658609493379E-3</v>
      </c>
      <c r="AM62">
        <v>1.368345101272999E-2</v>
      </c>
      <c r="AN62">
        <v>1.0049992269236716E-3</v>
      </c>
      <c r="AO62">
        <v>6.9576869556254185E-4</v>
      </c>
      <c r="AP62">
        <v>1.2111529144977582E-3</v>
      </c>
      <c r="AQ62">
        <v>1.9584600319538215E-3</v>
      </c>
      <c r="AR62">
        <v>6.2851105499149615E-2</v>
      </c>
      <c r="AS62">
        <v>1.3399989692315622E-3</v>
      </c>
      <c r="AT62">
        <v>2.9892284698242542E-3</v>
      </c>
      <c r="AU62">
        <v>2.8088439931969284E-3</v>
      </c>
      <c r="AV62">
        <v>4.0973045405349687E-3</v>
      </c>
      <c r="AW62">
        <v>3.3499974230789052E-3</v>
      </c>
      <c r="AX62">
        <v>1.3296912848528578E-2</v>
      </c>
      <c r="AY62">
        <v>1.4688450239653662E-2</v>
      </c>
      <c r="AZ62">
        <v>7.4730711745606346E-3</v>
      </c>
      <c r="BA62">
        <v>9.0192238313662831E-4</v>
      </c>
      <c r="BB62">
        <v>1.0307684378704325E-3</v>
      </c>
      <c r="BC62">
        <v>4.3292274390558157E-3</v>
      </c>
      <c r="BD62">
        <v>6.4423027366902026E-4</v>
      </c>
      <c r="BE62">
        <v>9.7923001597691075E-4</v>
      </c>
      <c r="BF62">
        <v>0</v>
      </c>
      <c r="BG62">
        <v>7.7307632840282429E-4</v>
      </c>
      <c r="BH62">
        <v>1.8296139772200175E-3</v>
      </c>
      <c r="BI62">
        <v>3.6076895325465135E-4</v>
      </c>
      <c r="BJ62">
        <v>8.2461475029634588E-4</v>
      </c>
      <c r="BK62">
        <v>5.875380095861465E-3</v>
      </c>
      <c r="BL62">
        <v>7.7307632840282429E-4</v>
      </c>
      <c r="BM62">
        <v>5.9011493068082252E-3</v>
      </c>
      <c r="BN62">
        <v>1.9069216100603E-3</v>
      </c>
      <c r="BO62">
        <v>8.5038396124310672E-4</v>
      </c>
      <c r="BP62">
        <v>6.9576869556254185E-4</v>
      </c>
      <c r="BQ62">
        <v>1.9326908210070607E-3</v>
      </c>
      <c r="BR62">
        <v>1.6749987115394526E-3</v>
      </c>
      <c r="BS62">
        <v>2.8346132041436891E-3</v>
      </c>
      <c r="BT62">
        <v>2.8088439931969284E-3</v>
      </c>
      <c r="BU62">
        <v>0</v>
      </c>
      <c r="BV62">
        <v>5.7980724630211826E-3</v>
      </c>
      <c r="BW62">
        <v>0</v>
      </c>
      <c r="BX62">
        <v>6.1846106272225941E-4</v>
      </c>
      <c r="BY62">
        <v>3.8653816420141214E-4</v>
      </c>
      <c r="BZ62">
        <v>8.5038396124310672E-4</v>
      </c>
      <c r="CA62">
        <v>0</v>
      </c>
      <c r="CB62">
        <v>7.7307632840282429E-4</v>
      </c>
      <c r="CC62">
        <v>0</v>
      </c>
      <c r="CD62">
        <v>0</v>
      </c>
      <c r="CE62">
        <v>7.215379065093027E-4</v>
      </c>
      <c r="CF62">
        <v>0</v>
      </c>
      <c r="CG62">
        <v>2.1388445085811472E-3</v>
      </c>
      <c r="CH62">
        <v>0</v>
      </c>
      <c r="CI62">
        <v>0</v>
      </c>
      <c r="CJ62">
        <v>1.8811523991135392E-3</v>
      </c>
      <c r="CK62">
        <v>9.7923001597691075E-4</v>
      </c>
      <c r="CL62">
        <v>0</v>
      </c>
      <c r="CM62">
        <v>0</v>
      </c>
      <c r="CN62">
        <v>2.3192289852084729E-4</v>
      </c>
      <c r="CO62">
        <v>5.1538421893521623E-4</v>
      </c>
      <c r="CP62">
        <v>6.8288409008916149E-3</v>
      </c>
      <c r="CQ62">
        <v>1.1080760707107148E-3</v>
      </c>
      <c r="CR62">
        <v>5.1538421893521617E-5</v>
      </c>
      <c r="CS62">
        <v>9.7923001597691075E-4</v>
      </c>
      <c r="CT62">
        <v>4.6384579704169458E-4</v>
      </c>
      <c r="CU62">
        <v>0</v>
      </c>
      <c r="CV62">
        <v>0</v>
      </c>
      <c r="CW62">
        <v>6.9576869556254185E-4</v>
      </c>
      <c r="CX62">
        <v>2.8346132041436891E-4</v>
      </c>
      <c r="CY62">
        <v>3.2211513683451012E-3</v>
      </c>
      <c r="CZ62">
        <v>0</v>
      </c>
      <c r="DA62">
        <v>1.1853837035509973E-3</v>
      </c>
      <c r="DB62">
        <v>2.4996134618357987E-3</v>
      </c>
      <c r="DC62">
        <v>5.9269185177549867E-4</v>
      </c>
      <c r="DD62">
        <v>2.0615368757408647E-4</v>
      </c>
      <c r="DE62">
        <v>0</v>
      </c>
      <c r="DF62">
        <v>1.1080760707107148E-3</v>
      </c>
    </row>
    <row r="63" spans="1:110" x14ac:dyDescent="0.25">
      <c r="A63" t="s">
        <v>165</v>
      </c>
      <c r="B63" t="str">
        <f t="shared" si="3"/>
        <v>VDMT038</v>
      </c>
      <c r="C63" t="s">
        <v>103</v>
      </c>
      <c r="D63">
        <v>14</v>
      </c>
      <c r="E63">
        <v>21.4</v>
      </c>
      <c r="F63" t="str">
        <f t="shared" si="4"/>
        <v>0</v>
      </c>
      <c r="G63">
        <v>28.393999999999998</v>
      </c>
      <c r="H63" t="str">
        <f t="shared" si="5"/>
        <v>0</v>
      </c>
      <c r="I63">
        <v>0.32682242990654209</v>
      </c>
      <c r="J63" t="str">
        <f t="shared" si="6"/>
        <v>1</v>
      </c>
      <c r="K63">
        <v>1.7384916748285992E-2</v>
      </c>
      <c r="L63">
        <v>5.4875394493416038E-2</v>
      </c>
      <c r="M63">
        <v>8.7441506148656006E-2</v>
      </c>
      <c r="N63">
        <v>0.10931548590706279</v>
      </c>
      <c r="O63">
        <v>1.488192403961258E-2</v>
      </c>
      <c r="P63">
        <v>1.2487757100881489E-2</v>
      </c>
      <c r="Q63">
        <v>1.6895200783545544E-2</v>
      </c>
      <c r="R63">
        <v>4.6386984437914898E-2</v>
      </c>
      <c r="S63">
        <v>3.1260202415932095E-2</v>
      </c>
      <c r="T63">
        <v>0.1506420720426597</v>
      </c>
      <c r="U63">
        <v>1.9316574164762217E-2</v>
      </c>
      <c r="V63">
        <v>6.8560235063663075E-3</v>
      </c>
      <c r="W63">
        <v>1.7412123190771575E-3</v>
      </c>
      <c r="X63">
        <v>3.9503754489063007E-2</v>
      </c>
      <c r="Y63">
        <v>4.6686255305256281E-2</v>
      </c>
      <c r="Z63">
        <v>3.1831537708129284E-3</v>
      </c>
      <c r="AA63">
        <v>4.0700837958428555E-2</v>
      </c>
      <c r="AB63">
        <v>4.1897921427794102E-3</v>
      </c>
      <c r="AC63">
        <v>4.4890630101207963E-3</v>
      </c>
      <c r="AD63">
        <v>2.1221025138752855E-3</v>
      </c>
      <c r="AE63">
        <v>2.2254869953204918E-2</v>
      </c>
      <c r="AF63">
        <v>1.1698770268799652E-3</v>
      </c>
      <c r="AG63">
        <v>3.808901947981282E-4</v>
      </c>
      <c r="AH63">
        <v>1.0746544781804332E-2</v>
      </c>
      <c r="AI63">
        <v>5.3868756121449556E-3</v>
      </c>
      <c r="AJ63">
        <v>7.1280879312221133E-3</v>
      </c>
      <c r="AK63">
        <v>2.421373381216672E-3</v>
      </c>
      <c r="AL63">
        <v>9.5766677549243666E-3</v>
      </c>
      <c r="AM63">
        <v>4.5162694526063776E-3</v>
      </c>
      <c r="AN63">
        <v>2.8022635760148002E-3</v>
      </c>
      <c r="AO63">
        <v>1.7412123190771575E-3</v>
      </c>
      <c r="AP63">
        <v>5.9854173468277291E-4</v>
      </c>
      <c r="AQ63">
        <v>1.8718032430079443E-2</v>
      </c>
      <c r="AR63">
        <v>5.1148111872891498E-3</v>
      </c>
      <c r="AS63">
        <v>1.5235607791925128E-3</v>
      </c>
      <c r="AT63">
        <v>8.1619327456741752E-4</v>
      </c>
      <c r="AU63">
        <v>1.6595929916204157E-3</v>
      </c>
      <c r="AV63">
        <v>1.7956252040483187E-3</v>
      </c>
      <c r="AW63">
        <v>1.4691478942213516E-3</v>
      </c>
      <c r="AX63">
        <v>7.4545652410490807E-3</v>
      </c>
      <c r="AY63">
        <v>7.0736750462509527E-4</v>
      </c>
      <c r="AZ63">
        <v>0</v>
      </c>
      <c r="BA63">
        <v>1.1453912286429427E-2</v>
      </c>
      <c r="BB63">
        <v>8.1619327456741752E-4</v>
      </c>
      <c r="BC63">
        <v>1.9316574164762217E-2</v>
      </c>
      <c r="BD63">
        <v>0</v>
      </c>
      <c r="BE63">
        <v>0</v>
      </c>
      <c r="BF63">
        <v>5.6861464794863426E-3</v>
      </c>
      <c r="BG63">
        <v>4.8699532049189245E-3</v>
      </c>
      <c r="BH63">
        <v>4.0809663728370876E-4</v>
      </c>
      <c r="BI63">
        <v>8.9781260202415937E-4</v>
      </c>
      <c r="BJ63">
        <v>2.4485798237022528E-4</v>
      </c>
      <c r="BK63">
        <v>2.8566764609859615E-3</v>
      </c>
      <c r="BL63">
        <v>8.7060615953857875E-4</v>
      </c>
      <c r="BM63">
        <v>8.6244422679290448E-3</v>
      </c>
      <c r="BN63">
        <v>1.8500380890194798E-3</v>
      </c>
      <c r="BO63">
        <v>3.5368375231254763E-4</v>
      </c>
      <c r="BP63">
        <v>0</v>
      </c>
      <c r="BQ63">
        <v>0</v>
      </c>
      <c r="BR63">
        <v>1.5235607791925128E-3</v>
      </c>
      <c r="BS63">
        <v>3.2647730982696702E-4</v>
      </c>
      <c r="BT63">
        <v>0</v>
      </c>
      <c r="BU63">
        <v>2.3125476112743496E-3</v>
      </c>
      <c r="BV63">
        <v>0</v>
      </c>
      <c r="BW63">
        <v>2.9655022309282839E-3</v>
      </c>
      <c r="BX63">
        <v>1.4419414517357709E-3</v>
      </c>
      <c r="BY63">
        <v>4.0809663728370876E-4</v>
      </c>
      <c r="BZ63">
        <v>6.8016106213951465E-4</v>
      </c>
      <c r="CA63">
        <v>0</v>
      </c>
      <c r="CB63">
        <v>0</v>
      </c>
      <c r="CC63">
        <v>4.6250952225486994E-4</v>
      </c>
      <c r="CD63">
        <v>1.2242899118511264E-3</v>
      </c>
      <c r="CE63">
        <v>9.2501904450973988E-4</v>
      </c>
      <c r="CF63">
        <v>0</v>
      </c>
      <c r="CG63">
        <v>0</v>
      </c>
      <c r="CH63">
        <v>0</v>
      </c>
      <c r="CI63">
        <v>2.9655022309282839E-3</v>
      </c>
      <c r="CJ63">
        <v>1.0882576994232234E-3</v>
      </c>
      <c r="CK63">
        <v>0</v>
      </c>
      <c r="CL63">
        <v>5.9854173468277287E-3</v>
      </c>
      <c r="CM63">
        <v>0</v>
      </c>
      <c r="CN63">
        <v>0</v>
      </c>
      <c r="CO63">
        <v>0</v>
      </c>
      <c r="CP63">
        <v>2.6118184786157361E-3</v>
      </c>
      <c r="CQ63">
        <v>5.4412884971161168E-4</v>
      </c>
      <c r="CR63">
        <v>2.1765153988464469E-4</v>
      </c>
      <c r="CS63">
        <v>0</v>
      </c>
      <c r="CT63">
        <v>1.6051801066492546E-3</v>
      </c>
      <c r="CU63">
        <v>5.713352921971923E-4</v>
      </c>
      <c r="CV63">
        <v>6.2574817716835342E-4</v>
      </c>
      <c r="CW63">
        <v>1.3603221242790293E-3</v>
      </c>
      <c r="CX63">
        <v>0</v>
      </c>
      <c r="CY63">
        <v>4.0809663728370876E-4</v>
      </c>
      <c r="CZ63">
        <v>2.5029927086734137E-3</v>
      </c>
      <c r="DA63">
        <v>0</v>
      </c>
      <c r="DB63">
        <v>2.7206442485580584E-4</v>
      </c>
      <c r="DC63">
        <v>0</v>
      </c>
      <c r="DD63">
        <v>0</v>
      </c>
      <c r="DE63">
        <v>8.1891391881597567E-2</v>
      </c>
      <c r="DF63">
        <v>0</v>
      </c>
    </row>
    <row r="64" spans="1:110" x14ac:dyDescent="0.25">
      <c r="A64" t="s">
        <v>166</v>
      </c>
      <c r="B64" t="str">
        <f t="shared" si="3"/>
        <v>VDMT040</v>
      </c>
      <c r="C64" t="s">
        <v>103</v>
      </c>
      <c r="D64">
        <v>14</v>
      </c>
      <c r="E64">
        <v>0</v>
      </c>
      <c r="F64" t="str">
        <f t="shared" si="4"/>
        <v>0</v>
      </c>
      <c r="G64">
        <v>0</v>
      </c>
      <c r="H64" t="str">
        <f t="shared" si="5"/>
        <v>0</v>
      </c>
      <c r="I64">
        <v>0</v>
      </c>
      <c r="J64" t="str">
        <f t="shared" si="6"/>
        <v>No Change</v>
      </c>
      <c r="K64">
        <v>6.2578952482751915E-2</v>
      </c>
      <c r="L64">
        <v>0.13234865416383249</v>
      </c>
      <c r="M64">
        <v>0.17772811194247401</v>
      </c>
      <c r="N64">
        <v>0.12431574514948336</v>
      </c>
      <c r="O64">
        <v>6.834450814627668E-3</v>
      </c>
      <c r="P64">
        <v>1.0041136267936384E-2</v>
      </c>
      <c r="Q64">
        <v>1.7685356136429891E-2</v>
      </c>
      <c r="R64">
        <v>2.4228290091665858E-2</v>
      </c>
      <c r="S64">
        <v>1.8916205098305963E-2</v>
      </c>
      <c r="T64">
        <v>2.0147054060182037E-2</v>
      </c>
      <c r="U64">
        <v>1.7231885466265022E-2</v>
      </c>
      <c r="V64">
        <v>9.3609302626890805E-3</v>
      </c>
      <c r="W64">
        <v>9.976354743627118E-3</v>
      </c>
      <c r="X64">
        <v>1.6098208790852848E-2</v>
      </c>
      <c r="Y64">
        <v>2.5912609723706798E-3</v>
      </c>
      <c r="Z64">
        <v>2.4616979237521461E-3</v>
      </c>
      <c r="AA64">
        <v>2.4552197713212192E-2</v>
      </c>
      <c r="AB64">
        <v>5.1825219447413596E-3</v>
      </c>
      <c r="AC64">
        <v>7.9033459657305745E-3</v>
      </c>
      <c r="AD64">
        <v>5.2473034690506265E-3</v>
      </c>
      <c r="AE64">
        <v>3.8221099342467526E-3</v>
      </c>
      <c r="AF64">
        <v>1.3344994007709001E-2</v>
      </c>
      <c r="AG64">
        <v>1.6519288698863084E-3</v>
      </c>
      <c r="AH64">
        <v>1.0397434651637352E-2</v>
      </c>
      <c r="AI64">
        <v>5.8627279499886631E-3</v>
      </c>
      <c r="AJ64">
        <v>2.769410164221164E-2</v>
      </c>
      <c r="AK64">
        <v>2.8179963074531143E-3</v>
      </c>
      <c r="AL64">
        <v>1.5547565834224078E-3</v>
      </c>
      <c r="AM64">
        <v>0</v>
      </c>
      <c r="AN64">
        <v>8.130081300813009E-3</v>
      </c>
      <c r="AO64">
        <v>3.1159913192757425E-2</v>
      </c>
      <c r="AP64">
        <v>4.8586143231950249E-4</v>
      </c>
      <c r="AQ64">
        <v>2.9475593560716485E-3</v>
      </c>
      <c r="AR64">
        <v>1.0688951511029054E-3</v>
      </c>
      <c r="AS64">
        <v>0</v>
      </c>
      <c r="AT64">
        <v>2.6884332588345806E-3</v>
      </c>
      <c r="AU64">
        <v>4.567097463803323E-3</v>
      </c>
      <c r="AV64">
        <v>1.0267871603018819E-2</v>
      </c>
      <c r="AW64">
        <v>2.0730087778965439E-3</v>
      </c>
      <c r="AX64">
        <v>0</v>
      </c>
      <c r="AY64">
        <v>0</v>
      </c>
      <c r="AZ64">
        <v>0</v>
      </c>
      <c r="BA64">
        <v>6.802060052473035E-4</v>
      </c>
      <c r="BB64">
        <v>0</v>
      </c>
      <c r="BC64">
        <v>1.1660674375668059E-3</v>
      </c>
      <c r="BD64">
        <v>1.6195381077316749E-3</v>
      </c>
      <c r="BE64">
        <v>1.0041136267936384E-2</v>
      </c>
      <c r="BF64">
        <v>2.9799501182262819E-3</v>
      </c>
      <c r="BG64">
        <v>5.5064295662876942E-4</v>
      </c>
      <c r="BH64">
        <v>0</v>
      </c>
      <c r="BI64">
        <v>9.4904933113076143E-3</v>
      </c>
      <c r="BJ64">
        <v>3.2714669776179833E-3</v>
      </c>
      <c r="BK64">
        <v>1.0041136267936385E-3</v>
      </c>
      <c r="BL64">
        <v>0</v>
      </c>
      <c r="BM64">
        <v>2.267353350824345E-4</v>
      </c>
      <c r="BN64">
        <v>0</v>
      </c>
      <c r="BO64">
        <v>6.2514170958442652E-3</v>
      </c>
      <c r="BP64">
        <v>0</v>
      </c>
      <c r="BQ64">
        <v>0</v>
      </c>
      <c r="BR64">
        <v>5.7007741392154955E-3</v>
      </c>
      <c r="BS64">
        <v>0</v>
      </c>
      <c r="BT64">
        <v>5.0853496582774589E-3</v>
      </c>
      <c r="BU64">
        <v>5.7007741392154955E-3</v>
      </c>
      <c r="BV64">
        <v>0</v>
      </c>
      <c r="BW64">
        <v>2.6884332588345806E-3</v>
      </c>
      <c r="BX64">
        <v>1.2826741813234866E-2</v>
      </c>
      <c r="BY64">
        <v>3.5629838370096847E-4</v>
      </c>
      <c r="BZ64">
        <v>0</v>
      </c>
      <c r="CA64">
        <v>3.2390762154633498E-4</v>
      </c>
      <c r="CB64">
        <v>1.6195381077316749E-3</v>
      </c>
      <c r="CC64">
        <v>1.0688951511029054E-3</v>
      </c>
      <c r="CD64">
        <v>3.8933696109869464E-2</v>
      </c>
      <c r="CE64">
        <v>0</v>
      </c>
      <c r="CF64">
        <v>0</v>
      </c>
      <c r="CG64">
        <v>4.53470670164869E-4</v>
      </c>
      <c r="CH64">
        <v>0</v>
      </c>
      <c r="CI64">
        <v>0</v>
      </c>
      <c r="CJ64">
        <v>3.3686392640818841E-3</v>
      </c>
      <c r="CK64">
        <v>0</v>
      </c>
      <c r="CL64">
        <v>0</v>
      </c>
      <c r="CM64">
        <v>0</v>
      </c>
      <c r="CN64">
        <v>9.06941340329738E-4</v>
      </c>
      <c r="CO64">
        <v>0</v>
      </c>
      <c r="CP64">
        <v>0</v>
      </c>
      <c r="CQ64">
        <v>0</v>
      </c>
      <c r="CR64">
        <v>2.2349625886697116E-3</v>
      </c>
      <c r="CS64">
        <v>8.7455057817510445E-4</v>
      </c>
      <c r="CT64">
        <v>8.4215981602047101E-4</v>
      </c>
      <c r="CU64">
        <v>0</v>
      </c>
      <c r="CV64">
        <v>9.3933210248437144E-4</v>
      </c>
      <c r="CW64">
        <v>1.684319632040942E-3</v>
      </c>
      <c r="CX64">
        <v>7.7737829171120392E-4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</row>
    <row r="65" spans="1:110" x14ac:dyDescent="0.25">
      <c r="A65" t="s">
        <v>167</v>
      </c>
      <c r="B65" t="str">
        <f t="shared" si="3"/>
        <v>VDMT041</v>
      </c>
      <c r="C65" t="s">
        <v>103</v>
      </c>
      <c r="D65">
        <v>14</v>
      </c>
      <c r="E65">
        <v>51.588000000000001</v>
      </c>
      <c r="F65" t="str">
        <f t="shared" si="4"/>
        <v>1</v>
      </c>
      <c r="G65">
        <v>27.815000000000001</v>
      </c>
      <c r="H65" t="str">
        <f t="shared" si="5"/>
        <v>0</v>
      </c>
      <c r="I65">
        <v>-0.46082422268744666</v>
      </c>
      <c r="J65" t="str">
        <f t="shared" si="6"/>
        <v>-1</v>
      </c>
      <c r="K65">
        <v>6.5184101661600352E-2</v>
      </c>
      <c r="L65">
        <v>0.19130116791991406</v>
      </c>
      <c r="M65">
        <v>0.16748565812629992</v>
      </c>
      <c r="N65">
        <v>0.10856398418394167</v>
      </c>
      <c r="O65">
        <v>4.4111260942106831E-3</v>
      </c>
      <c r="P65">
        <v>7.7480401343907844E-3</v>
      </c>
      <c r="Q65">
        <v>1.9290105821315112E-2</v>
      </c>
      <c r="R65">
        <v>2.4912577423262406E-2</v>
      </c>
      <c r="S65">
        <v>1.9450094850638814E-2</v>
      </c>
      <c r="T65">
        <v>2.0730007085228441E-2</v>
      </c>
      <c r="U65">
        <v>8.0680181930381911E-3</v>
      </c>
      <c r="V65">
        <v>3.6340365232098372E-3</v>
      </c>
      <c r="W65">
        <v>9.4622083057161795E-3</v>
      </c>
      <c r="X65">
        <v>1.9450094850638814E-2</v>
      </c>
      <c r="Y65">
        <v>1.289054464836697E-2</v>
      </c>
      <c r="Z65">
        <v>1.2799122345896281E-3</v>
      </c>
      <c r="AA65">
        <v>4.4888350513107675E-2</v>
      </c>
      <c r="AB65">
        <v>7.3366397732726896E-3</v>
      </c>
      <c r="AC65">
        <v>3.5654697963568211E-3</v>
      </c>
      <c r="AD65">
        <v>5.5996160263296233E-3</v>
      </c>
      <c r="AE65">
        <v>7.7708957100084569E-4</v>
      </c>
      <c r="AF65">
        <v>7.542339953831737E-3</v>
      </c>
      <c r="AG65">
        <v>3.8854478550042282E-3</v>
      </c>
      <c r="AH65">
        <v>7.565195529449409E-3</v>
      </c>
      <c r="AI65">
        <v>9.3250748520101474E-3</v>
      </c>
      <c r="AJ65">
        <v>1.4033323429250566E-2</v>
      </c>
      <c r="AK65">
        <v>1.0513564784129089E-3</v>
      </c>
      <c r="AL65">
        <v>2.7655246497383036E-3</v>
      </c>
      <c r="AM65">
        <v>2.7426690741206319E-4</v>
      </c>
      <c r="AN65">
        <v>1.7095970562018604E-2</v>
      </c>
      <c r="AO65">
        <v>0</v>
      </c>
      <c r="AP65">
        <v>8.4565629785386144E-4</v>
      </c>
      <c r="AQ65">
        <v>1.2227732955454483E-2</v>
      </c>
      <c r="AR65">
        <v>4.342559367357667E-3</v>
      </c>
      <c r="AS65">
        <v>0</v>
      </c>
      <c r="AT65">
        <v>3.4740474938861335E-3</v>
      </c>
      <c r="AU65">
        <v>1.3827623248691518E-2</v>
      </c>
      <c r="AV65">
        <v>9.7593307887459142E-3</v>
      </c>
      <c r="AW65">
        <v>2.1484241080611615E-3</v>
      </c>
      <c r="AX65">
        <v>1.9838639636139237E-2</v>
      </c>
      <c r="AY65">
        <v>4.3425593673576668E-4</v>
      </c>
      <c r="AZ65">
        <v>6.6281169291248598E-4</v>
      </c>
      <c r="BA65">
        <v>1.1199232052659246E-3</v>
      </c>
      <c r="BB65">
        <v>2.1712796836788335E-3</v>
      </c>
      <c r="BC65">
        <v>0</v>
      </c>
      <c r="BD65">
        <v>7.2909286220373456E-3</v>
      </c>
      <c r="BE65">
        <v>0</v>
      </c>
      <c r="BF65">
        <v>0</v>
      </c>
      <c r="BG65">
        <v>0</v>
      </c>
      <c r="BH65">
        <v>8.9136744908920528E-4</v>
      </c>
      <c r="BI65">
        <v>0</v>
      </c>
      <c r="BJ65">
        <v>7.3137841976550185E-4</v>
      </c>
      <c r="BK65">
        <v>5.2567823920645447E-4</v>
      </c>
      <c r="BL65">
        <v>6.1710054167714214E-4</v>
      </c>
      <c r="BM65">
        <v>1.1199232052659246E-3</v>
      </c>
      <c r="BN65">
        <v>2.8798025278266633E-3</v>
      </c>
      <c r="BO65">
        <v>1.170205471624803E-2</v>
      </c>
      <c r="BP65">
        <v>0</v>
      </c>
      <c r="BQ65">
        <v>5.2567823920645447E-4</v>
      </c>
      <c r="BR65">
        <v>1.0742120540305807E-3</v>
      </c>
      <c r="BS65">
        <v>3.4283363426507895E-4</v>
      </c>
      <c r="BT65">
        <v>1.5541791420016914E-3</v>
      </c>
      <c r="BU65">
        <v>1.9655795031197861E-3</v>
      </c>
      <c r="BV65">
        <v>1.2342010833542843E-3</v>
      </c>
      <c r="BW65">
        <v>1.622745868854707E-3</v>
      </c>
      <c r="BX65">
        <v>8.4565629785386144E-4</v>
      </c>
      <c r="BY65">
        <v>8.9136744908920528E-4</v>
      </c>
      <c r="BZ65">
        <v>0</v>
      </c>
      <c r="CA65">
        <v>0</v>
      </c>
      <c r="CB65">
        <v>1.7370237469430667E-3</v>
      </c>
      <c r="CC65">
        <v>1.5084679907663475E-3</v>
      </c>
      <c r="CD65">
        <v>7.1766507439489863E-3</v>
      </c>
      <c r="CE65">
        <v>0</v>
      </c>
      <c r="CF65">
        <v>0</v>
      </c>
      <c r="CG65">
        <v>5.2796379676822158E-3</v>
      </c>
      <c r="CH65">
        <v>0</v>
      </c>
      <c r="CI65">
        <v>0</v>
      </c>
      <c r="CJ65">
        <v>1.9884350787374582E-3</v>
      </c>
      <c r="CK65">
        <v>0</v>
      </c>
      <c r="CL65">
        <v>2.674102347267616E-3</v>
      </c>
      <c r="CM65">
        <v>0</v>
      </c>
      <c r="CN65">
        <v>1.0056453271775649E-3</v>
      </c>
      <c r="CO65">
        <v>2.7426690741206319E-4</v>
      </c>
      <c r="CP65">
        <v>0</v>
      </c>
      <c r="CQ65">
        <v>0</v>
      </c>
      <c r="CR65">
        <v>0</v>
      </c>
      <c r="CS65">
        <v>0</v>
      </c>
      <c r="CT65">
        <v>9.2565081251571313E-3</v>
      </c>
      <c r="CU65">
        <v>0</v>
      </c>
      <c r="CV65">
        <v>0</v>
      </c>
      <c r="CW65">
        <v>0</v>
      </c>
      <c r="CX65">
        <v>1.1427787808835965E-4</v>
      </c>
      <c r="CY65">
        <v>8.4565629785386144E-4</v>
      </c>
      <c r="CZ65">
        <v>1.2113455077366123E-3</v>
      </c>
      <c r="DA65">
        <v>5.0282266358878244E-4</v>
      </c>
      <c r="DB65">
        <v>0</v>
      </c>
      <c r="DC65">
        <v>5.2567823920645447E-4</v>
      </c>
      <c r="DD65">
        <v>0</v>
      </c>
      <c r="DE65">
        <v>0</v>
      </c>
      <c r="DF65">
        <v>0</v>
      </c>
    </row>
    <row r="66" spans="1:110" x14ac:dyDescent="0.25">
      <c r="A66" t="s">
        <v>168</v>
      </c>
      <c r="B66" t="str">
        <f t="shared" si="3"/>
        <v>VDMT042</v>
      </c>
      <c r="C66" t="s">
        <v>103</v>
      </c>
      <c r="D66">
        <v>14</v>
      </c>
      <c r="E66">
        <v>22.577999999999999</v>
      </c>
      <c r="F66" t="str">
        <f t="shared" ref="F66:F89" si="7">IF(E66&gt;MEDIAN(E$2:E$23),"1","0")</f>
        <v>0</v>
      </c>
      <c r="G66">
        <v>29.38</v>
      </c>
      <c r="H66" t="str">
        <f t="shared" ref="H66:H89" si="8">IF(G66&gt;MEDIAN(G$2:G$23),"1","0")</f>
        <v>0</v>
      </c>
      <c r="I66">
        <v>0.30126671981574982</v>
      </c>
      <c r="J66" t="str">
        <f t="shared" ref="J66:J89" si="9">IF(I66=0,"No Change",IF(I66&gt;MEDIAN(I$2:I$23),"1","-1"))</f>
        <v>1</v>
      </c>
      <c r="K66">
        <v>0.53065054474463125</v>
      </c>
      <c r="L66">
        <v>4.170287801498835E-2</v>
      </c>
      <c r="M66">
        <v>5.965111153095283E-2</v>
      </c>
      <c r="N66">
        <v>5.9399206499149822E-2</v>
      </c>
      <c r="O66">
        <v>6.524340323697966E-3</v>
      </c>
      <c r="P66">
        <v>9.3834624346621331E-3</v>
      </c>
      <c r="Q66">
        <v>1.2431513319478556E-2</v>
      </c>
      <c r="R66">
        <v>1.5303230682032874E-2</v>
      </c>
      <c r="S66">
        <v>2.2003904527992946E-2</v>
      </c>
      <c r="T66">
        <v>2.0013854776749166E-2</v>
      </c>
      <c r="U66">
        <v>3.5014799420618426E-3</v>
      </c>
      <c r="V66">
        <v>4.7106240947162922E-3</v>
      </c>
      <c r="W66">
        <v>3.0354556332262738E-3</v>
      </c>
      <c r="X66">
        <v>1.0239939542792367E-2</v>
      </c>
      <c r="Y66">
        <v>7.3178411738774483E-3</v>
      </c>
      <c r="Z66">
        <v>3.1110271427671767E-3</v>
      </c>
      <c r="AA66">
        <v>8.8166761131053591E-3</v>
      </c>
      <c r="AB66">
        <v>2.9346936205050696E-3</v>
      </c>
      <c r="AC66">
        <v>1.9270734932930285E-3</v>
      </c>
      <c r="AD66">
        <v>3.9800995024875619E-3</v>
      </c>
      <c r="AE66">
        <v>5.9953397569116442E-3</v>
      </c>
      <c r="AF66">
        <v>2.745764846652812E-3</v>
      </c>
      <c r="AG66">
        <v>6.1716732791737517E-4</v>
      </c>
      <c r="AH66">
        <v>2.0794760375338499E-2</v>
      </c>
      <c r="AI66">
        <v>2.8339316077838654E-3</v>
      </c>
      <c r="AJ66">
        <v>4.0052900056678636E-3</v>
      </c>
      <c r="AK66">
        <v>5.3403866742238173E-3</v>
      </c>
      <c r="AL66">
        <v>1.3602871717362554E-3</v>
      </c>
      <c r="AM66">
        <v>4.4965048176837333E-3</v>
      </c>
      <c r="AN66">
        <v>7.7586749795327163E-3</v>
      </c>
      <c r="AO66">
        <v>1.1335726431135461E-3</v>
      </c>
      <c r="AP66">
        <v>8.438818565400844E-4</v>
      </c>
      <c r="AQ66">
        <v>2.9220983689149192E-3</v>
      </c>
      <c r="AR66">
        <v>9.6353674664651431E-3</v>
      </c>
      <c r="AS66">
        <v>1.5492159455885131E-3</v>
      </c>
      <c r="AT66">
        <v>1.1335726431135461E-3</v>
      </c>
      <c r="AU66">
        <v>5.0758863908306568E-3</v>
      </c>
      <c r="AV66">
        <v>9.5723912085143902E-4</v>
      </c>
      <c r="AW66">
        <v>9.6983437244158954E-4</v>
      </c>
      <c r="AX66">
        <v>9.9376535046287549E-3</v>
      </c>
      <c r="AY66">
        <v>5.1640531519617106E-3</v>
      </c>
      <c r="AZ66">
        <v>1.1839536494741482E-3</v>
      </c>
      <c r="BA66">
        <v>5.0381006360602056E-4</v>
      </c>
      <c r="BB66">
        <v>7.6831034699918126E-4</v>
      </c>
      <c r="BC66">
        <v>6.839221613451729E-3</v>
      </c>
      <c r="BD66">
        <v>7.0533408904842874E-4</v>
      </c>
      <c r="BE66">
        <v>1.0328106303923422E-3</v>
      </c>
      <c r="BF66">
        <v>8.8166761131053598E-4</v>
      </c>
      <c r="BG66">
        <v>3.0480508848164242E-3</v>
      </c>
      <c r="BH66">
        <v>5.2900056678632161E-4</v>
      </c>
      <c r="BI66">
        <v>1.5366206939983625E-3</v>
      </c>
      <c r="BJ66">
        <v>3.9045279929466589E-4</v>
      </c>
      <c r="BK66">
        <v>9.9502487562189048E-4</v>
      </c>
      <c r="BL66">
        <v>7.6831034699918126E-4</v>
      </c>
      <c r="BM66">
        <v>8.0609610176963283E-4</v>
      </c>
      <c r="BN66">
        <v>1.3980729265067071E-3</v>
      </c>
      <c r="BO66">
        <v>1.1335726431135461E-3</v>
      </c>
      <c r="BP66">
        <v>3.0228603816361232E-4</v>
      </c>
      <c r="BQ66">
        <v>6.6754833427797716E-4</v>
      </c>
      <c r="BR66">
        <v>1.347691920146105E-3</v>
      </c>
      <c r="BS66">
        <v>5.2900056678632161E-4</v>
      </c>
      <c r="BT66">
        <v>1.7759304742112224E-3</v>
      </c>
      <c r="BU66">
        <v>9.6983437244158954E-4</v>
      </c>
      <c r="BV66">
        <v>6.4235783109767622E-4</v>
      </c>
      <c r="BW66">
        <v>0</v>
      </c>
      <c r="BX66">
        <v>8.3128660494993388E-4</v>
      </c>
      <c r="BY66">
        <v>4.0304805088481641E-4</v>
      </c>
      <c r="BZ66">
        <v>4.0304805088481641E-4</v>
      </c>
      <c r="CA66">
        <v>7.935008501794823E-4</v>
      </c>
      <c r="CB66">
        <v>0</v>
      </c>
      <c r="CC66">
        <v>5.6678632155677307E-4</v>
      </c>
      <c r="CD66">
        <v>2.3930978021285973E-3</v>
      </c>
      <c r="CE66">
        <v>0</v>
      </c>
      <c r="CF66">
        <v>2.7961458530134141E-3</v>
      </c>
      <c r="CG66">
        <v>0</v>
      </c>
      <c r="CH66">
        <v>1.1839536494741482E-3</v>
      </c>
      <c r="CI66">
        <v>5.2144341583223123E-3</v>
      </c>
      <c r="CJ66">
        <v>6.1716732791737517E-4</v>
      </c>
      <c r="CK66">
        <v>1.6373827067195666E-4</v>
      </c>
      <c r="CL66">
        <v>2.8717173625543171E-3</v>
      </c>
      <c r="CM66">
        <v>0</v>
      </c>
      <c r="CN66">
        <v>2.0152402544240821E-4</v>
      </c>
      <c r="CO66">
        <v>0</v>
      </c>
      <c r="CP66">
        <v>5.0381006360602052E-5</v>
      </c>
      <c r="CQ66">
        <v>3.0102651300459725E-3</v>
      </c>
      <c r="CR66">
        <v>4.2823855406511746E-4</v>
      </c>
      <c r="CS66">
        <v>2.7709553498331127E-4</v>
      </c>
      <c r="CT66">
        <v>2.745764846652812E-3</v>
      </c>
      <c r="CU66">
        <v>4.3831475533723787E-3</v>
      </c>
      <c r="CV66">
        <v>0</v>
      </c>
      <c r="CW66">
        <v>2.4560740600793503E-3</v>
      </c>
      <c r="CX66">
        <v>3.0228603816361232E-4</v>
      </c>
      <c r="CY66">
        <v>3.4007179293406384E-4</v>
      </c>
      <c r="CZ66">
        <v>0</v>
      </c>
      <c r="DA66">
        <v>0</v>
      </c>
      <c r="DB66">
        <v>3.4007179293406384E-4</v>
      </c>
      <c r="DC66">
        <v>4.6602430883556898E-4</v>
      </c>
      <c r="DD66">
        <v>0</v>
      </c>
      <c r="DE66">
        <v>1.498834939227911E-3</v>
      </c>
      <c r="DF66">
        <v>0</v>
      </c>
    </row>
    <row r="67" spans="1:110" x14ac:dyDescent="0.25">
      <c r="A67" t="s">
        <v>169</v>
      </c>
      <c r="B67" t="str">
        <f t="shared" ref="B67:B130" si="10">LEFT(A67,7)</f>
        <v>VDMT044</v>
      </c>
      <c r="C67" t="s">
        <v>103</v>
      </c>
      <c r="D67">
        <v>14</v>
      </c>
      <c r="E67">
        <v>41.783999999999999</v>
      </c>
      <c r="F67" t="str">
        <f t="shared" si="7"/>
        <v>1</v>
      </c>
      <c r="G67">
        <v>38.564999999999998</v>
      </c>
      <c r="H67" t="str">
        <f t="shared" si="8"/>
        <v>1</v>
      </c>
      <c r="I67">
        <v>-7.7039058012636441E-2</v>
      </c>
      <c r="J67" t="str">
        <f t="shared" si="9"/>
        <v>-1</v>
      </c>
      <c r="K67">
        <v>3.3173397731244635E-2</v>
      </c>
      <c r="L67">
        <v>3.8352769216103713E-2</v>
      </c>
      <c r="M67">
        <v>7.9184010676495817E-2</v>
      </c>
      <c r="N67">
        <v>9.2656731594166056E-2</v>
      </c>
      <c r="O67">
        <v>1.6682024721171873E-3</v>
      </c>
      <c r="P67">
        <v>1.1661529662228718E-2</v>
      </c>
      <c r="Q67">
        <v>1.9859553239490325E-2</v>
      </c>
      <c r="R67">
        <v>1.9287598106193002E-2</v>
      </c>
      <c r="S67">
        <v>2.481649772806711E-2</v>
      </c>
      <c r="T67">
        <v>8.102697721712052E-3</v>
      </c>
      <c r="U67">
        <v>1.2789552286231768E-2</v>
      </c>
      <c r="V67">
        <v>4.3055511423215021E-3</v>
      </c>
      <c r="W67">
        <v>8.9288551364748499E-3</v>
      </c>
      <c r="X67">
        <v>2.7183756474214355E-2</v>
      </c>
      <c r="Y67">
        <v>5.5288996218741063E-3</v>
      </c>
      <c r="Z67">
        <v>2.510247529471577E-3</v>
      </c>
      <c r="AA67">
        <v>4.9251692033936009E-4</v>
      </c>
      <c r="AB67">
        <v>4.9569444885767854E-3</v>
      </c>
      <c r="AC67">
        <v>5.4176861237329602E-3</v>
      </c>
      <c r="AD67">
        <v>2.0812811794985861E-3</v>
      </c>
      <c r="AE67">
        <v>2.6373486702043151E-3</v>
      </c>
      <c r="AF67">
        <v>9.6755743382796865E-3</v>
      </c>
      <c r="AG67">
        <v>2.3037081757808775E-3</v>
      </c>
      <c r="AH67">
        <v>0.13005624225477425</v>
      </c>
      <c r="AI67">
        <v>0</v>
      </c>
      <c r="AJ67">
        <v>1.0485844110450891E-2</v>
      </c>
      <c r="AK67">
        <v>5.3541355533665916E-3</v>
      </c>
      <c r="AL67">
        <v>5.592450192240475E-3</v>
      </c>
      <c r="AM67">
        <v>0</v>
      </c>
      <c r="AN67">
        <v>1.0199866543802231E-2</v>
      </c>
      <c r="AO67">
        <v>0</v>
      </c>
      <c r="AP67">
        <v>1.5887642591592259E-3</v>
      </c>
      <c r="AQ67">
        <v>7.3559785199072162E-3</v>
      </c>
      <c r="AR67">
        <v>3.2490229099806173E-2</v>
      </c>
      <c r="AS67">
        <v>2.7008992405706843E-4</v>
      </c>
      <c r="AT67">
        <v>6.3550570366369043E-4</v>
      </c>
      <c r="AU67">
        <v>1.02634171141686E-2</v>
      </c>
      <c r="AV67">
        <v>1.2551237647357885E-3</v>
      </c>
      <c r="AW67">
        <v>0</v>
      </c>
      <c r="AX67">
        <v>0.241349178608878</v>
      </c>
      <c r="AY67">
        <v>0</v>
      </c>
      <c r="AZ67">
        <v>0</v>
      </c>
      <c r="BA67">
        <v>1.1121349814114581E-4</v>
      </c>
      <c r="BB67">
        <v>2.4625846016968003E-3</v>
      </c>
      <c r="BC67">
        <v>3.4952813701502968E-4</v>
      </c>
      <c r="BD67">
        <v>1.9700676813574403E-3</v>
      </c>
      <c r="BE67">
        <v>3.2569667312764131E-3</v>
      </c>
      <c r="BF67">
        <v>8.0709224365288681E-3</v>
      </c>
      <c r="BG67">
        <v>1.779415970258333E-3</v>
      </c>
      <c r="BH67">
        <v>1.715865399891964E-3</v>
      </c>
      <c r="BI67">
        <v>0</v>
      </c>
      <c r="BJ67">
        <v>3.0186520924025296E-4</v>
      </c>
      <c r="BK67">
        <v>7.9438212957961304E-5</v>
      </c>
      <c r="BL67">
        <v>2.573798099837946E-3</v>
      </c>
      <c r="BM67">
        <v>1.4298878332433035E-4</v>
      </c>
      <c r="BN67">
        <v>5.8943154014807287E-3</v>
      </c>
      <c r="BO67">
        <v>3.6779892599536082E-2</v>
      </c>
      <c r="BP67">
        <v>2.3831463887388389E-4</v>
      </c>
      <c r="BQ67">
        <v>2.8280003813034222E-3</v>
      </c>
      <c r="BR67">
        <v>4.035461218264434E-3</v>
      </c>
      <c r="BS67">
        <v>7.6101808013726924E-3</v>
      </c>
      <c r="BT67">
        <v>1.0962473388198659E-3</v>
      </c>
      <c r="BU67">
        <v>3.7812589367989579E-3</v>
      </c>
      <c r="BV67">
        <v>1.1121349814114581E-4</v>
      </c>
      <c r="BW67">
        <v>1.3345619776937497E-3</v>
      </c>
      <c r="BX67">
        <v>0</v>
      </c>
      <c r="BY67">
        <v>5.0840456293095235E-4</v>
      </c>
      <c r="BZ67">
        <v>4.7662927774776777E-4</v>
      </c>
      <c r="CA67">
        <v>1.5411013313844492E-3</v>
      </c>
      <c r="CB67">
        <v>2.1130564646817704E-3</v>
      </c>
      <c r="CC67">
        <v>3.3205173016427822E-3</v>
      </c>
      <c r="CD67">
        <v>0</v>
      </c>
      <c r="CE67">
        <v>6.9905627403005937E-4</v>
      </c>
      <c r="CF67">
        <v>0</v>
      </c>
      <c r="CG67">
        <v>0</v>
      </c>
      <c r="CH67">
        <v>0</v>
      </c>
      <c r="CI67">
        <v>7.9438212957961304E-5</v>
      </c>
      <c r="CJ67">
        <v>1.4140001906517111E-3</v>
      </c>
      <c r="CK67">
        <v>1.3345619776937497E-3</v>
      </c>
      <c r="CL67">
        <v>0</v>
      </c>
      <c r="CM67">
        <v>2.2242699628229162E-4</v>
      </c>
      <c r="CN67">
        <v>0</v>
      </c>
      <c r="CO67">
        <v>1.1121349814114583E-3</v>
      </c>
      <c r="CP67">
        <v>0</v>
      </c>
      <c r="CQ67">
        <v>0</v>
      </c>
      <c r="CR67">
        <v>0</v>
      </c>
      <c r="CS67">
        <v>2.0018429665406247E-3</v>
      </c>
      <c r="CT67">
        <v>0</v>
      </c>
      <c r="CU67">
        <v>0</v>
      </c>
      <c r="CV67">
        <v>0</v>
      </c>
      <c r="CW67">
        <v>0</v>
      </c>
      <c r="CX67">
        <v>1.286899049918973E-3</v>
      </c>
      <c r="CY67">
        <v>0</v>
      </c>
      <c r="CZ67">
        <v>0</v>
      </c>
      <c r="DA67">
        <v>5.4017984811413687E-4</v>
      </c>
      <c r="DB67">
        <v>0</v>
      </c>
      <c r="DC67">
        <v>5.2905849830002221E-3</v>
      </c>
      <c r="DD67">
        <v>6.5139334625528269E-4</v>
      </c>
      <c r="DE67">
        <v>0</v>
      </c>
      <c r="DF67">
        <v>0</v>
      </c>
    </row>
    <row r="68" spans="1:110" x14ac:dyDescent="0.25">
      <c r="A68" t="s">
        <v>170</v>
      </c>
      <c r="B68" t="str">
        <f t="shared" si="10"/>
        <v>VDMT006</v>
      </c>
      <c r="C68" t="s">
        <v>103</v>
      </c>
      <c r="D68">
        <v>84</v>
      </c>
      <c r="E68">
        <v>39.643999999999998</v>
      </c>
      <c r="F68" t="str">
        <f t="shared" si="7"/>
        <v>1</v>
      </c>
      <c r="G68">
        <v>36.308</v>
      </c>
      <c r="H68" t="str">
        <f t="shared" si="8"/>
        <v>1</v>
      </c>
      <c r="I68">
        <v>-8.4148925436383776E-2</v>
      </c>
      <c r="J68" t="str">
        <f t="shared" si="9"/>
        <v>-1</v>
      </c>
      <c r="K68">
        <v>0.64850136239782019</v>
      </c>
      <c r="L68">
        <v>1.7907165734499738E-2</v>
      </c>
      <c r="M68">
        <v>4.8950714661312685E-2</v>
      </c>
      <c r="N68">
        <v>3.4944309001386301E-2</v>
      </c>
      <c r="O68">
        <v>4.5317653807543379E-3</v>
      </c>
      <c r="P68">
        <v>4.0250489985180936E-3</v>
      </c>
      <c r="Q68">
        <v>7.0844686648501359E-3</v>
      </c>
      <c r="R68">
        <v>8.5568143792724323E-3</v>
      </c>
      <c r="S68">
        <v>2.1138677757062956E-2</v>
      </c>
      <c r="T68">
        <v>7.2183182752521627E-3</v>
      </c>
      <c r="U68">
        <v>2.6674315215832497E-3</v>
      </c>
      <c r="V68">
        <v>2.1893971987188682E-3</v>
      </c>
      <c r="W68">
        <v>1.5488312060805967E-3</v>
      </c>
      <c r="X68">
        <v>6.6255557149003299E-3</v>
      </c>
      <c r="Y68">
        <v>6.5395095367847414E-3</v>
      </c>
      <c r="Z68">
        <v>1.6253166977388976E-3</v>
      </c>
      <c r="AA68">
        <v>7.6772312252019696E-3</v>
      </c>
      <c r="AB68">
        <v>1.1664037477890912E-3</v>
      </c>
      <c r="AC68">
        <v>1.0421148238443521E-3</v>
      </c>
      <c r="AD68">
        <v>1.175964434246379E-2</v>
      </c>
      <c r="AE68">
        <v>1.587073951909747E-3</v>
      </c>
      <c r="AF68">
        <v>2.9542521153018788E-3</v>
      </c>
      <c r="AG68">
        <v>4.1110951766336822E-4</v>
      </c>
      <c r="AH68">
        <v>9.4172761604283187E-3</v>
      </c>
      <c r="AI68">
        <v>2.7152349538696876E-3</v>
      </c>
      <c r="AJ68">
        <v>2.6387494622113869E-3</v>
      </c>
      <c r="AK68">
        <v>7.4190926908552033E-3</v>
      </c>
      <c r="AL68">
        <v>7.1705148429657248E-4</v>
      </c>
      <c r="AM68">
        <v>7.6772312252019696E-3</v>
      </c>
      <c r="AN68">
        <v>1.1845690520579377E-2</v>
      </c>
      <c r="AO68">
        <v>8.6046178115588702E-4</v>
      </c>
      <c r="AP68">
        <v>4.0154883120608058E-4</v>
      </c>
      <c r="AQ68">
        <v>1.8834552320856636E-3</v>
      </c>
      <c r="AR68">
        <v>5.5165160858549646E-3</v>
      </c>
      <c r="AS68">
        <v>5.8320187389454558E-4</v>
      </c>
      <c r="AT68">
        <v>8.7958315407046231E-4</v>
      </c>
      <c r="AU68">
        <v>1.1702280223720062E-2</v>
      </c>
      <c r="AV68">
        <v>1.8356517997992255E-3</v>
      </c>
      <c r="AW68">
        <v>6.310053061809838E-4</v>
      </c>
      <c r="AX68">
        <v>3.3175582006788086E-3</v>
      </c>
      <c r="AY68">
        <v>1.7782876810554997E-3</v>
      </c>
      <c r="AZ68">
        <v>3.6330608537693006E-4</v>
      </c>
      <c r="BA68">
        <v>2.0077441560304029E-4</v>
      </c>
      <c r="BB68">
        <v>2.1989578851761558E-4</v>
      </c>
      <c r="BC68">
        <v>6.4056599263827144E-4</v>
      </c>
      <c r="BD68">
        <v>5.7364118743725805E-4</v>
      </c>
      <c r="BE68">
        <v>1.9876667144700988E-2</v>
      </c>
      <c r="BF68">
        <v>6.2144461972369616E-4</v>
      </c>
      <c r="BG68">
        <v>1.1472823748745161E-3</v>
      </c>
      <c r="BH68">
        <v>1.7209235623117739E-4</v>
      </c>
      <c r="BI68">
        <v>1.8452124862565133E-3</v>
      </c>
      <c r="BJ68">
        <v>2.6769922080405374E-4</v>
      </c>
      <c r="BK68">
        <v>5.4495912806539512E-4</v>
      </c>
      <c r="BL68">
        <v>6.8836942492470955E-4</v>
      </c>
      <c r="BM68">
        <v>2.3901716143219084E-4</v>
      </c>
      <c r="BN68">
        <v>7.3617285721114777E-4</v>
      </c>
      <c r="BO68">
        <v>5.0671638223624455E-4</v>
      </c>
      <c r="BP68">
        <v>1.4341029685931451E-4</v>
      </c>
      <c r="BQ68">
        <v>2.7725990726134138E-4</v>
      </c>
      <c r="BR68">
        <v>1.2620106123619676E-3</v>
      </c>
      <c r="BS68">
        <v>1.7209235623117739E-4</v>
      </c>
      <c r="BT68">
        <v>3.6713035995984511E-3</v>
      </c>
      <c r="BU68">
        <v>1.3404082413117262E-2</v>
      </c>
      <c r="BV68">
        <v>1.4341029685931451E-4</v>
      </c>
      <c r="BW68">
        <v>1.6253166977388977E-4</v>
      </c>
      <c r="BX68">
        <v>4.5891294994980638E-4</v>
      </c>
      <c r="BY68">
        <v>2.2945647497490319E-4</v>
      </c>
      <c r="BZ68">
        <v>3.8242745829150535E-4</v>
      </c>
      <c r="CA68">
        <v>4.1110951766336822E-4</v>
      </c>
      <c r="CB68">
        <v>6.1188393326640851E-4</v>
      </c>
      <c r="CC68">
        <v>1.7496056216836369E-3</v>
      </c>
      <c r="CD68">
        <v>9.3694727281418806E-4</v>
      </c>
      <c r="CE68">
        <v>1.0516755103016397E-4</v>
      </c>
      <c r="CF68">
        <v>1.3002533581911182E-3</v>
      </c>
      <c r="CG68">
        <v>1.4341029685931451E-4</v>
      </c>
      <c r="CH68">
        <v>2.9638128017591661E-4</v>
      </c>
      <c r="CI68">
        <v>1.8643338591710886E-3</v>
      </c>
      <c r="CJ68">
        <v>7.3617285721114777E-4</v>
      </c>
      <c r="CK68">
        <v>6.1188393326640851E-4</v>
      </c>
      <c r="CL68">
        <v>9.8475070510062627E-4</v>
      </c>
      <c r="CM68">
        <v>1.4341029685931451E-4</v>
      </c>
      <c r="CN68">
        <v>1.9121372914575267E-4</v>
      </c>
      <c r="CO68">
        <v>0</v>
      </c>
      <c r="CP68">
        <v>0</v>
      </c>
      <c r="CQ68">
        <v>2.9638128017591661E-4</v>
      </c>
      <c r="CR68">
        <v>1.2811319852765429E-3</v>
      </c>
      <c r="CS68">
        <v>1.8165304268846503E-4</v>
      </c>
      <c r="CT68">
        <v>1.9121372914575267E-4</v>
      </c>
      <c r="CU68">
        <v>3.4418471246235477E-4</v>
      </c>
      <c r="CV68">
        <v>0</v>
      </c>
      <c r="CW68">
        <v>5.7364118743725805E-4</v>
      </c>
      <c r="CX68">
        <v>2.2945647497490319E-4</v>
      </c>
      <c r="CY68">
        <v>0</v>
      </c>
      <c r="CZ68">
        <v>0</v>
      </c>
      <c r="DA68">
        <v>0</v>
      </c>
      <c r="DB68">
        <v>5.7364118743725798E-5</v>
      </c>
      <c r="DC68">
        <v>2.5909460299249486E-3</v>
      </c>
      <c r="DD68">
        <v>4.7803432286438168E-5</v>
      </c>
      <c r="DE68">
        <v>4.0154883120608058E-4</v>
      </c>
      <c r="DF68">
        <v>0</v>
      </c>
    </row>
    <row r="69" spans="1:110" x14ac:dyDescent="0.25">
      <c r="A69" t="s">
        <v>171</v>
      </c>
      <c r="B69" t="str">
        <f t="shared" si="10"/>
        <v>VDMT008</v>
      </c>
      <c r="C69" t="s">
        <v>103</v>
      </c>
      <c r="D69">
        <v>84</v>
      </c>
      <c r="E69">
        <v>25.661999999999999</v>
      </c>
      <c r="F69" t="str">
        <f t="shared" si="7"/>
        <v>0</v>
      </c>
      <c r="G69">
        <v>34.682000000000002</v>
      </c>
      <c r="H69" t="str">
        <f t="shared" si="8"/>
        <v>0</v>
      </c>
      <c r="I69">
        <v>0.35149247915205378</v>
      </c>
      <c r="J69" t="str">
        <f t="shared" si="9"/>
        <v>1</v>
      </c>
      <c r="K69">
        <v>1.5515846753437753E-2</v>
      </c>
      <c r="L69">
        <v>6.323994411353776E-3</v>
      </c>
      <c r="M69">
        <v>4.1731009633061256E-2</v>
      </c>
      <c r="N69">
        <v>0.14618721964850356</v>
      </c>
      <c r="O69">
        <v>1.4155452606809324E-3</v>
      </c>
      <c r="P69">
        <v>2.3034781969262445E-2</v>
      </c>
      <c r="Q69">
        <v>3.9543348775645269E-2</v>
      </c>
      <c r="R69">
        <v>1.8714611368482976E-2</v>
      </c>
      <c r="S69">
        <v>4.6326935804103242E-2</v>
      </c>
      <c r="T69">
        <v>1.4541510405176851E-2</v>
      </c>
      <c r="U69">
        <v>3.1987646150452237E-3</v>
      </c>
      <c r="V69">
        <v>4.3128171189058019E-2</v>
      </c>
      <c r="W69">
        <v>1.4523126700492683E-3</v>
      </c>
      <c r="X69">
        <v>4.8919038164570924E-2</v>
      </c>
      <c r="Y69">
        <v>3.2539157290977276E-2</v>
      </c>
      <c r="Z69">
        <v>1.3567174056915949E-2</v>
      </c>
      <c r="AA69">
        <v>2.2372968600632398E-2</v>
      </c>
      <c r="AB69">
        <v>1.8935215824692991E-3</v>
      </c>
      <c r="AC69">
        <v>2.8310905213618648E-3</v>
      </c>
      <c r="AD69">
        <v>9.6882123685565116E-3</v>
      </c>
      <c r="AE69">
        <v>1.1802338407235826E-2</v>
      </c>
      <c r="AF69">
        <v>1.1195676152658283E-2</v>
      </c>
      <c r="AG69">
        <v>5.0187513787778512E-3</v>
      </c>
      <c r="AH69">
        <v>9.9235237885138619E-2</v>
      </c>
      <c r="AI69">
        <v>9.008015295242297E-3</v>
      </c>
      <c r="AJ69">
        <v>5.6989484520920657E-3</v>
      </c>
      <c r="AK69">
        <v>1.3916464445915142E-2</v>
      </c>
      <c r="AL69">
        <v>0</v>
      </c>
      <c r="AM69">
        <v>3.8605779836752702E-4</v>
      </c>
      <c r="AN69">
        <v>3.6767409368335905E-4</v>
      </c>
      <c r="AO69">
        <v>1.0184572395029047E-2</v>
      </c>
      <c r="AP69">
        <v>4.8716817413045075E-3</v>
      </c>
      <c r="AQ69">
        <v>6.7652033237738073E-3</v>
      </c>
      <c r="AR69">
        <v>5.1106699021986907E-3</v>
      </c>
      <c r="AS69">
        <v>1.7813809838958746E-2</v>
      </c>
      <c r="AT69">
        <v>1.1250827266710787E-2</v>
      </c>
      <c r="AU69">
        <v>2.6178395470255165E-2</v>
      </c>
      <c r="AV69">
        <v>0</v>
      </c>
      <c r="AW69">
        <v>6.8571218471946468E-3</v>
      </c>
      <c r="AX69">
        <v>9.3756893889256564E-4</v>
      </c>
      <c r="AY69">
        <v>6.0666225457754242E-4</v>
      </c>
      <c r="AZ69">
        <v>3.4377527759394074E-3</v>
      </c>
      <c r="BA69">
        <v>0</v>
      </c>
      <c r="BB69">
        <v>1.1397896904184132E-3</v>
      </c>
      <c r="BC69">
        <v>0</v>
      </c>
      <c r="BD69">
        <v>3.0149275682035443E-3</v>
      </c>
      <c r="BE69">
        <v>3.3090668431502316E-4</v>
      </c>
      <c r="BF69">
        <v>4.3017868960953014E-3</v>
      </c>
      <c r="BG69">
        <v>4.1179498492536215E-3</v>
      </c>
      <c r="BH69">
        <v>0</v>
      </c>
      <c r="BI69">
        <v>3.4561364806235751E-3</v>
      </c>
      <c r="BJ69">
        <v>0</v>
      </c>
      <c r="BK69">
        <v>0</v>
      </c>
      <c r="BL69">
        <v>2.0589749246268108E-3</v>
      </c>
      <c r="BM69">
        <v>1.1030222810500772E-4</v>
      </c>
      <c r="BN69">
        <v>0</v>
      </c>
      <c r="BO69">
        <v>2.5185675417310096E-3</v>
      </c>
      <c r="BP69">
        <v>2.2060445621001543E-4</v>
      </c>
      <c r="BQ69">
        <v>7.90499301419222E-4</v>
      </c>
      <c r="BR69">
        <v>6.9858077799838227E-4</v>
      </c>
      <c r="BS69">
        <v>5.5151114052503863E-4</v>
      </c>
      <c r="BT69">
        <v>2.7575557026251929E-3</v>
      </c>
      <c r="BU69">
        <v>8.9712478858739609E-3</v>
      </c>
      <c r="BV69">
        <v>0</v>
      </c>
      <c r="BW69">
        <v>1.2684756232075889E-3</v>
      </c>
      <c r="BX69">
        <v>4.3017868960953014E-3</v>
      </c>
      <c r="BY69">
        <v>0</v>
      </c>
      <c r="BZ69">
        <v>0</v>
      </c>
      <c r="CA69">
        <v>9.7433634826090158E-4</v>
      </c>
      <c r="CB69">
        <v>0</v>
      </c>
      <c r="CC69">
        <v>0</v>
      </c>
      <c r="CD69">
        <v>0</v>
      </c>
      <c r="CE69">
        <v>1.6545334215751158E-4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4.7797632178836681E-4</v>
      </c>
      <c r="CL69">
        <v>3.3642179572027356E-3</v>
      </c>
      <c r="CM69">
        <v>5.6989484520920659E-4</v>
      </c>
      <c r="CN69">
        <v>0</v>
      </c>
      <c r="CO69">
        <v>1.4706963747334362E-3</v>
      </c>
      <c r="CP69">
        <v>0</v>
      </c>
      <c r="CQ69">
        <v>0</v>
      </c>
      <c r="CR69">
        <v>0</v>
      </c>
      <c r="CS69">
        <v>1.2500919185234208E-3</v>
      </c>
      <c r="CT69">
        <v>0</v>
      </c>
      <c r="CU69">
        <v>0</v>
      </c>
      <c r="CV69">
        <v>0</v>
      </c>
      <c r="CW69">
        <v>0</v>
      </c>
      <c r="CX69">
        <v>5.5151114052503863E-4</v>
      </c>
      <c r="CY69">
        <v>0</v>
      </c>
      <c r="CZ69">
        <v>0</v>
      </c>
      <c r="DA69">
        <v>0</v>
      </c>
      <c r="DB69">
        <v>0</v>
      </c>
      <c r="DC69">
        <v>9.008015295242297E-4</v>
      </c>
      <c r="DD69">
        <v>6.0666225457754242E-4</v>
      </c>
      <c r="DE69">
        <v>3.4929038899919113E-4</v>
      </c>
      <c r="DF69">
        <v>0</v>
      </c>
    </row>
    <row r="70" spans="1:110" x14ac:dyDescent="0.25">
      <c r="A70" t="s">
        <v>172</v>
      </c>
      <c r="B70" t="str">
        <f t="shared" si="10"/>
        <v>VDMT009</v>
      </c>
      <c r="C70" t="s">
        <v>103</v>
      </c>
      <c r="D70">
        <v>84</v>
      </c>
      <c r="E70">
        <v>62.100999999999999</v>
      </c>
      <c r="F70" t="str">
        <f t="shared" si="7"/>
        <v>1</v>
      </c>
      <c r="G70">
        <v>42.514000000000003</v>
      </c>
      <c r="H70" t="str">
        <f t="shared" si="8"/>
        <v>1</v>
      </c>
      <c r="I70">
        <v>-0.31540554902497536</v>
      </c>
      <c r="J70" t="str">
        <f t="shared" si="9"/>
        <v>-1</v>
      </c>
      <c r="K70">
        <v>4.0112980652669349E-2</v>
      </c>
      <c r="L70">
        <v>9.5451680162924893E-2</v>
      </c>
      <c r="M70">
        <v>5.4659845803229405E-2</v>
      </c>
      <c r="N70">
        <v>7.5910391310672551E-2</v>
      </c>
      <c r="O70">
        <v>3.7458177762692141E-3</v>
      </c>
      <c r="P70">
        <v>1.2764874169616448E-2</v>
      </c>
      <c r="Q70">
        <v>4.0355428405178681E-2</v>
      </c>
      <c r="R70">
        <v>1.2789118944867381E-2</v>
      </c>
      <c r="S70">
        <v>2.2244581292731415E-2</v>
      </c>
      <c r="T70">
        <v>4.9738156427289917E-2</v>
      </c>
      <c r="U70">
        <v>2.6305581147262765E-3</v>
      </c>
      <c r="V70">
        <v>1.7504727731173932E-2</v>
      </c>
      <c r="W70">
        <v>3.1154536197449448E-3</v>
      </c>
      <c r="X70">
        <v>1.2134510013092178E-2</v>
      </c>
      <c r="Y70">
        <v>2.2887067836881152E-2</v>
      </c>
      <c r="Z70">
        <v>8.5826504388304328E-3</v>
      </c>
      <c r="AA70">
        <v>1.076468021141444E-2</v>
      </c>
      <c r="AB70">
        <v>4.558017747175484E-3</v>
      </c>
      <c r="AC70">
        <v>1.1273820491684043E-3</v>
      </c>
      <c r="AD70">
        <v>6.2309072394898897E-3</v>
      </c>
      <c r="AE70">
        <v>2.3881103622169423E-3</v>
      </c>
      <c r="AF70">
        <v>3.2003103331232118E-3</v>
      </c>
      <c r="AG70">
        <v>2.3638655869660089E-3</v>
      </c>
      <c r="AH70">
        <v>5.4150705522959801E-2</v>
      </c>
      <c r="AI70">
        <v>2.8245163167337438E-3</v>
      </c>
      <c r="AJ70">
        <v>2.8366387043592105E-3</v>
      </c>
      <c r="AK70">
        <v>7.0552295980216267E-3</v>
      </c>
      <c r="AL70">
        <v>7.8795519565533624E-4</v>
      </c>
      <c r="AM70">
        <v>6.8370266207632259E-3</v>
      </c>
      <c r="AN70">
        <v>2.3032536488386754E-3</v>
      </c>
      <c r="AO70">
        <v>3.8791640401493479E-3</v>
      </c>
      <c r="AP70">
        <v>2.6548028899772099E-3</v>
      </c>
      <c r="AQ70">
        <v>1.0813169761916307E-2</v>
      </c>
      <c r="AR70">
        <v>1.6231877030499928E-2</v>
      </c>
      <c r="AS70">
        <v>1.7456238180672066E-3</v>
      </c>
      <c r="AT70">
        <v>8.0007758328080295E-4</v>
      </c>
      <c r="AU70">
        <v>2.9942297434902778E-3</v>
      </c>
      <c r="AV70">
        <v>7.5158803277893611E-4</v>
      </c>
      <c r="AW70">
        <v>1.430441739805072E-3</v>
      </c>
      <c r="AX70">
        <v>1.0788924986665374E-3</v>
      </c>
      <c r="AY70">
        <v>1.5516656160597391E-3</v>
      </c>
      <c r="AZ70">
        <v>9.0796683314745674E-3</v>
      </c>
      <c r="BA70">
        <v>2.5457014013480098E-4</v>
      </c>
      <c r="BB70">
        <v>4.2428356689133494E-4</v>
      </c>
      <c r="BC70">
        <v>1.139504436793871E-3</v>
      </c>
      <c r="BD70">
        <v>1.9759491829510738E-3</v>
      </c>
      <c r="BE70">
        <v>7.8795519565533624E-4</v>
      </c>
      <c r="BF70">
        <v>4.4852834214226836E-4</v>
      </c>
      <c r="BG70">
        <v>1.1879939872957378E-3</v>
      </c>
      <c r="BH70">
        <v>9.9403578528827028E-4</v>
      </c>
      <c r="BI70">
        <v>5.818746060224022E-4</v>
      </c>
      <c r="BJ70">
        <v>2.0608058963293409E-4</v>
      </c>
      <c r="BK70">
        <v>1.3334626388013384E-4</v>
      </c>
      <c r="BL70">
        <v>2.1820297725840083E-4</v>
      </c>
      <c r="BM70">
        <v>1.2122387625466712E-4</v>
      </c>
      <c r="BN70">
        <v>4.1943461184114827E-3</v>
      </c>
      <c r="BO70">
        <v>3.7579401638946806E-4</v>
      </c>
      <c r="BP70">
        <v>9.2130145953547014E-4</v>
      </c>
      <c r="BQ70">
        <v>2.1456626097076082E-3</v>
      </c>
      <c r="BR70">
        <v>5.3338505552053537E-4</v>
      </c>
      <c r="BS70">
        <v>3.5154924113853464E-4</v>
      </c>
      <c r="BT70">
        <v>1.8789700819473404E-3</v>
      </c>
      <c r="BU70">
        <v>9.9403578528827028E-4</v>
      </c>
      <c r="BV70">
        <v>0</v>
      </c>
      <c r="BW70">
        <v>1.1516268244193377E-3</v>
      </c>
      <c r="BX70">
        <v>9.3342384716093684E-4</v>
      </c>
      <c r="BY70">
        <v>6.7885370702613587E-4</v>
      </c>
      <c r="BZ70">
        <v>1.636522329438006E-3</v>
      </c>
      <c r="CA70">
        <v>5.4550744314600208E-4</v>
      </c>
      <c r="CB70">
        <v>7.0309848227706928E-4</v>
      </c>
      <c r="CC70">
        <v>5.4550744314600208E-4</v>
      </c>
      <c r="CD70">
        <v>0</v>
      </c>
      <c r="CE70">
        <v>5.2126266789506866E-4</v>
      </c>
      <c r="CF70">
        <v>0</v>
      </c>
      <c r="CG70">
        <v>2.5457014013480098E-4</v>
      </c>
      <c r="CH70">
        <v>3.3094118217524122E-3</v>
      </c>
      <c r="CI70">
        <v>1.6850118799398729E-3</v>
      </c>
      <c r="CJ70">
        <v>0</v>
      </c>
      <c r="CK70">
        <v>2.909373030112011E-4</v>
      </c>
      <c r="CL70">
        <v>0</v>
      </c>
      <c r="CM70">
        <v>3.2730446588760123E-4</v>
      </c>
      <c r="CN70">
        <v>0</v>
      </c>
      <c r="CO70">
        <v>4.4852834214226836E-4</v>
      </c>
      <c r="CP70">
        <v>0</v>
      </c>
      <c r="CQ70">
        <v>6.3036415652426903E-4</v>
      </c>
      <c r="CR70">
        <v>1.139504436793871E-3</v>
      </c>
      <c r="CS70">
        <v>0</v>
      </c>
      <c r="CT70">
        <v>0</v>
      </c>
      <c r="CU70">
        <v>4.7277311739320178E-4</v>
      </c>
      <c r="CV70">
        <v>0</v>
      </c>
      <c r="CW70">
        <v>2.6669252776026769E-4</v>
      </c>
      <c r="CX70">
        <v>0</v>
      </c>
      <c r="CY70">
        <v>1.6971342675653397E-4</v>
      </c>
      <c r="CZ70">
        <v>0</v>
      </c>
      <c r="DA70">
        <v>4.1216117926586818E-4</v>
      </c>
      <c r="DB70">
        <v>0</v>
      </c>
      <c r="DC70">
        <v>6.9097609465160257E-4</v>
      </c>
      <c r="DD70">
        <v>0</v>
      </c>
      <c r="DE70">
        <v>0</v>
      </c>
      <c r="DF70">
        <v>8.606895214081366E-4</v>
      </c>
    </row>
    <row r="71" spans="1:110" x14ac:dyDescent="0.25">
      <c r="A71" t="s">
        <v>173</v>
      </c>
      <c r="B71" t="str">
        <f t="shared" si="10"/>
        <v>VDMT010</v>
      </c>
      <c r="C71" t="s">
        <v>103</v>
      </c>
      <c r="D71">
        <v>84</v>
      </c>
      <c r="E71">
        <v>49.756999999999998</v>
      </c>
      <c r="F71" t="str">
        <f t="shared" si="7"/>
        <v>1</v>
      </c>
      <c r="G71">
        <v>44.869</v>
      </c>
      <c r="H71" t="str">
        <f t="shared" si="8"/>
        <v>1</v>
      </c>
      <c r="I71">
        <v>-9.8237433928894391E-2</v>
      </c>
      <c r="J71" t="str">
        <f t="shared" si="9"/>
        <v>-1</v>
      </c>
      <c r="K71">
        <v>0.16261957321559969</v>
      </c>
      <c r="L71">
        <v>1.2413219438845699E-2</v>
      </c>
      <c r="M71">
        <v>0.15538919282080813</v>
      </c>
      <c r="N71">
        <v>5.9666634673833062E-2</v>
      </c>
      <c r="O71">
        <v>8.6380650734235536E-4</v>
      </c>
      <c r="P71">
        <v>1.2669162107687877E-2</v>
      </c>
      <c r="Q71">
        <v>5.1604440605304412E-2</v>
      </c>
      <c r="R71">
        <v>2.9657356752087534E-2</v>
      </c>
      <c r="S71">
        <v>5.3587996288831305E-2</v>
      </c>
      <c r="T71">
        <v>8.5900758230156443E-2</v>
      </c>
      <c r="U71">
        <v>8.1581725693444674E-3</v>
      </c>
      <c r="V71">
        <v>2.4218575039191222E-2</v>
      </c>
      <c r="W71">
        <v>0</v>
      </c>
      <c r="X71">
        <v>1.6444316473110024E-2</v>
      </c>
      <c r="Y71">
        <v>1.4524746456793677E-2</v>
      </c>
      <c r="Z71">
        <v>1.1197491761845346E-3</v>
      </c>
      <c r="AA71">
        <v>5.9698627507438332E-2</v>
      </c>
      <c r="AB71">
        <v>5.7587100489490354E-4</v>
      </c>
      <c r="AC71">
        <v>3.8071471990274177E-3</v>
      </c>
      <c r="AD71">
        <v>4.7349393735803182E-3</v>
      </c>
      <c r="AE71">
        <v>4.0886841347538151E-2</v>
      </c>
      <c r="AF71">
        <v>7.8062513996864698E-3</v>
      </c>
      <c r="AG71">
        <v>1.1517420097898071E-3</v>
      </c>
      <c r="AH71">
        <v>3.6439837476405286E-2</v>
      </c>
      <c r="AI71">
        <v>1.823591515500528E-3</v>
      </c>
      <c r="AJ71">
        <v>6.4625523882650285E-3</v>
      </c>
      <c r="AK71">
        <v>0</v>
      </c>
      <c r="AL71">
        <v>1.0237706753687173E-3</v>
      </c>
      <c r="AM71">
        <v>2.44745177080334E-2</v>
      </c>
      <c r="AN71">
        <v>0</v>
      </c>
      <c r="AO71">
        <v>2.4218575039191222E-2</v>
      </c>
      <c r="AP71">
        <v>0</v>
      </c>
      <c r="AQ71">
        <v>1.6636273474741657E-3</v>
      </c>
      <c r="AR71">
        <v>2.3738682535112136E-2</v>
      </c>
      <c r="AS71">
        <v>2.7449851233323736E-2</v>
      </c>
      <c r="AT71">
        <v>1.375691845026714E-3</v>
      </c>
      <c r="AU71">
        <v>1.2477205106056243E-3</v>
      </c>
      <c r="AV71">
        <v>6.398566721054484E-4</v>
      </c>
      <c r="AW71">
        <v>8.6380650734235536E-4</v>
      </c>
      <c r="AX71">
        <v>0</v>
      </c>
      <c r="AY71">
        <v>8.3181367373708287E-4</v>
      </c>
      <c r="AZ71">
        <v>2.1339220014716703E-2</v>
      </c>
      <c r="BA71">
        <v>0</v>
      </c>
      <c r="BB71">
        <v>0</v>
      </c>
      <c r="BC71">
        <v>0</v>
      </c>
      <c r="BD71">
        <v>2.6873980228428831E-3</v>
      </c>
      <c r="BE71">
        <v>0</v>
      </c>
      <c r="BF71">
        <v>4.3190325367117761E-3</v>
      </c>
      <c r="BG71">
        <v>0</v>
      </c>
      <c r="BH71">
        <v>0</v>
      </c>
      <c r="BI71">
        <v>8.6380650734235536E-4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7.998208401318105E-4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5.7587100489490354E-4</v>
      </c>
      <c r="CF71">
        <v>0</v>
      </c>
      <c r="CG71">
        <v>0</v>
      </c>
      <c r="CH71">
        <v>0</v>
      </c>
      <c r="CI71">
        <v>0</v>
      </c>
      <c r="CJ71">
        <v>5.1188533768435867E-4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1.375691845026714E-3</v>
      </c>
      <c r="CS71">
        <v>0</v>
      </c>
      <c r="CT71">
        <v>0</v>
      </c>
      <c r="CU71">
        <v>0</v>
      </c>
      <c r="CV71">
        <v>0</v>
      </c>
      <c r="CW71">
        <v>8.3181367373708287E-4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6.398566721054484E-4</v>
      </c>
    </row>
    <row r="72" spans="1:110" x14ac:dyDescent="0.25">
      <c r="A72" t="s">
        <v>174</v>
      </c>
      <c r="B72" t="str">
        <f t="shared" si="10"/>
        <v>VDMT013</v>
      </c>
      <c r="C72" t="s">
        <v>103</v>
      </c>
      <c r="D72">
        <v>84</v>
      </c>
      <c r="E72">
        <v>49.12</v>
      </c>
      <c r="F72" t="str">
        <f t="shared" si="7"/>
        <v>1</v>
      </c>
      <c r="G72">
        <v>43.695999999999998</v>
      </c>
      <c r="H72" t="str">
        <f t="shared" si="8"/>
        <v>1</v>
      </c>
      <c r="I72">
        <v>-0.11042345276872964</v>
      </c>
      <c r="J72" t="str">
        <f t="shared" si="9"/>
        <v>-1</v>
      </c>
      <c r="K72">
        <v>1.5580736543909348E-2</v>
      </c>
      <c r="L72">
        <v>0.27965651558073656</v>
      </c>
      <c r="M72">
        <v>6.3149197355996223E-2</v>
      </c>
      <c r="N72">
        <v>8.5782577903682725E-2</v>
      </c>
      <c r="O72">
        <v>1.5256137865911236E-2</v>
      </c>
      <c r="P72">
        <v>1.0947828139754485E-2</v>
      </c>
      <c r="Q72">
        <v>5.1640698772426816E-3</v>
      </c>
      <c r="R72">
        <v>2.2928470254957506E-2</v>
      </c>
      <c r="S72">
        <v>2.5761331444759207E-2</v>
      </c>
      <c r="T72">
        <v>7.4067516525023608E-3</v>
      </c>
      <c r="U72">
        <v>1.1774079320113314E-2</v>
      </c>
      <c r="V72">
        <v>1.6613550519357884E-2</v>
      </c>
      <c r="W72">
        <v>9.64943342776204E-3</v>
      </c>
      <c r="X72">
        <v>2.3666194523135033E-2</v>
      </c>
      <c r="Y72">
        <v>5.4739140698772427E-2</v>
      </c>
      <c r="Z72">
        <v>5.016525023607177E-4</v>
      </c>
      <c r="AA72">
        <v>4.7981586402266289E-2</v>
      </c>
      <c r="AB72">
        <v>7.0231350330500469E-3</v>
      </c>
      <c r="AC72">
        <v>8.8231822474032114E-3</v>
      </c>
      <c r="AD72">
        <v>3.4525495750708213E-3</v>
      </c>
      <c r="AE72">
        <v>1.3839707271010387E-2</v>
      </c>
      <c r="AF72">
        <v>5.0755429650613786E-3</v>
      </c>
      <c r="AG72">
        <v>3.4820585457979226E-3</v>
      </c>
      <c r="AH72">
        <v>2.360717658168083E-3</v>
      </c>
      <c r="AI72">
        <v>3.7476392823418319E-3</v>
      </c>
      <c r="AJ72">
        <v>1.9771010387157695E-3</v>
      </c>
      <c r="AK72">
        <v>1.1774079320113314E-2</v>
      </c>
      <c r="AL72">
        <v>0</v>
      </c>
      <c r="AM72">
        <v>2.4256373937677055E-2</v>
      </c>
      <c r="AN72">
        <v>2.3931775259678944E-2</v>
      </c>
      <c r="AO72">
        <v>9.7969782813975455E-3</v>
      </c>
      <c r="AP72">
        <v>1.3574126534466478E-3</v>
      </c>
      <c r="AQ72">
        <v>5.9608120868744098E-3</v>
      </c>
      <c r="AR72">
        <v>2.298748819641171E-2</v>
      </c>
      <c r="AS72">
        <v>5.3411237016052883E-3</v>
      </c>
      <c r="AT72">
        <v>1.2393767705382436E-3</v>
      </c>
      <c r="AU72">
        <v>8.4100566572237953E-3</v>
      </c>
      <c r="AV72">
        <v>7.9674220963172802E-4</v>
      </c>
      <c r="AW72">
        <v>2.9508970727101037E-4</v>
      </c>
      <c r="AX72">
        <v>0</v>
      </c>
      <c r="AY72">
        <v>0</v>
      </c>
      <c r="AZ72">
        <v>6.1083569405099153E-3</v>
      </c>
      <c r="BA72">
        <v>4.4263456090651559E-4</v>
      </c>
      <c r="BB72">
        <v>1.2098677998111425E-3</v>
      </c>
      <c r="BC72">
        <v>0</v>
      </c>
      <c r="BD72">
        <v>1.8590651558073655E-3</v>
      </c>
      <c r="BE72">
        <v>0</v>
      </c>
      <c r="BF72">
        <v>0</v>
      </c>
      <c r="BG72">
        <v>0</v>
      </c>
      <c r="BH72">
        <v>3.8361661945231348E-4</v>
      </c>
      <c r="BI72">
        <v>0</v>
      </c>
      <c r="BJ72">
        <v>1.4429886685552408E-2</v>
      </c>
      <c r="BK72">
        <v>2.9508970727101037E-4</v>
      </c>
      <c r="BL72">
        <v>7.0231350330500469E-3</v>
      </c>
      <c r="BM72">
        <v>1.1508498583569404E-3</v>
      </c>
      <c r="BN72">
        <v>0</v>
      </c>
      <c r="BO72">
        <v>0</v>
      </c>
      <c r="BP72">
        <v>0</v>
      </c>
      <c r="BQ72">
        <v>0</v>
      </c>
      <c r="BR72">
        <v>2.8328611898016999E-3</v>
      </c>
      <c r="BS72">
        <v>0</v>
      </c>
      <c r="BT72">
        <v>0</v>
      </c>
      <c r="BU72">
        <v>1.5049575070821529E-3</v>
      </c>
      <c r="BV72">
        <v>1.8295561850802645E-3</v>
      </c>
      <c r="BW72">
        <v>0</v>
      </c>
      <c r="BX72">
        <v>0</v>
      </c>
      <c r="BY72">
        <v>7.0821529745042496E-4</v>
      </c>
      <c r="BZ72">
        <v>0</v>
      </c>
      <c r="CA72">
        <v>4.4263456090651559E-4</v>
      </c>
      <c r="CB72">
        <v>0</v>
      </c>
      <c r="CC72">
        <v>9.354343720491029E-3</v>
      </c>
      <c r="CD72">
        <v>1.2570821529745042E-2</v>
      </c>
      <c r="CE72">
        <v>0</v>
      </c>
      <c r="CF72">
        <v>0</v>
      </c>
      <c r="CG72">
        <v>2.3607176581680832E-4</v>
      </c>
      <c r="CH72">
        <v>1.5049575070821529E-3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8.2625118035882907E-4</v>
      </c>
      <c r="CP72">
        <v>5.6067044381491969E-4</v>
      </c>
      <c r="CQ72">
        <v>0</v>
      </c>
      <c r="CR72">
        <v>1.1508498583569404E-3</v>
      </c>
      <c r="CS72">
        <v>0</v>
      </c>
      <c r="CT72">
        <v>0</v>
      </c>
      <c r="CU72">
        <v>0</v>
      </c>
      <c r="CV72">
        <v>4.4263456090651559E-4</v>
      </c>
      <c r="CW72">
        <v>0</v>
      </c>
      <c r="CX72">
        <v>0</v>
      </c>
      <c r="CY72">
        <v>0</v>
      </c>
      <c r="CZ72">
        <v>8.8526912181303118E-4</v>
      </c>
      <c r="DA72">
        <v>0</v>
      </c>
      <c r="DB72">
        <v>0</v>
      </c>
      <c r="DC72">
        <v>0</v>
      </c>
      <c r="DD72">
        <v>3.2459867799811143E-4</v>
      </c>
      <c r="DE72">
        <v>0</v>
      </c>
      <c r="DF72">
        <v>0</v>
      </c>
    </row>
    <row r="73" spans="1:110" x14ac:dyDescent="0.25">
      <c r="A73" t="s">
        <v>175</v>
      </c>
      <c r="B73" t="str">
        <f t="shared" si="10"/>
        <v>VDMT014</v>
      </c>
      <c r="C73" t="s">
        <v>103</v>
      </c>
      <c r="D73">
        <v>84</v>
      </c>
      <c r="E73">
        <v>58.835000000000001</v>
      </c>
      <c r="F73" t="str">
        <f t="shared" si="7"/>
        <v>1</v>
      </c>
      <c r="G73">
        <v>62.484000000000002</v>
      </c>
      <c r="H73" t="str">
        <f t="shared" si="8"/>
        <v>1</v>
      </c>
      <c r="I73">
        <v>6.2020905923344964E-2</v>
      </c>
      <c r="J73" t="str">
        <f t="shared" si="9"/>
        <v>1</v>
      </c>
      <c r="K73">
        <v>4.1918198467069116E-2</v>
      </c>
      <c r="L73">
        <v>0.10988265617581225</v>
      </c>
      <c r="M73">
        <v>0.10798344977277352</v>
      </c>
      <c r="N73">
        <v>0.14315268262904429</v>
      </c>
      <c r="O73">
        <v>2.2620904836193449E-2</v>
      </c>
      <c r="P73">
        <v>3.4016143254425826E-2</v>
      </c>
      <c r="Q73">
        <v>2.9471613647154581E-2</v>
      </c>
      <c r="R73">
        <v>0.12175269619480432</v>
      </c>
      <c r="S73">
        <v>7.0067150512107435E-2</v>
      </c>
      <c r="T73">
        <v>4.6394899274231842E-2</v>
      </c>
      <c r="U73">
        <v>2.3400936037441498E-3</v>
      </c>
      <c r="V73">
        <v>3.3236112053177777E-3</v>
      </c>
      <c r="W73">
        <v>4.6123584073797736E-3</v>
      </c>
      <c r="X73">
        <v>3.259173845214678E-2</v>
      </c>
      <c r="Y73">
        <v>3.177779285084447E-2</v>
      </c>
      <c r="Z73">
        <v>8.7838296140541269E-3</v>
      </c>
      <c r="AA73">
        <v>8.4786000135657596E-4</v>
      </c>
      <c r="AB73">
        <v>4.035813606457302E-3</v>
      </c>
      <c r="AC73">
        <v>2.3061792036898868E-3</v>
      </c>
      <c r="AD73">
        <v>1.2209184019534695E-3</v>
      </c>
      <c r="AE73">
        <v>2.5096656040154651E-3</v>
      </c>
      <c r="AF73">
        <v>2.3400936037441498E-3</v>
      </c>
      <c r="AG73">
        <v>3.0862104049379367E-3</v>
      </c>
      <c r="AH73">
        <v>0</v>
      </c>
      <c r="AI73">
        <v>1.0513464016821543E-2</v>
      </c>
      <c r="AJ73">
        <v>2.7470664043953061E-3</v>
      </c>
      <c r="AK73">
        <v>1.1090008817744013E-2</v>
      </c>
      <c r="AL73">
        <v>9.5638608153021769E-3</v>
      </c>
      <c r="AM73">
        <v>1.9195550430712881E-2</v>
      </c>
      <c r="AN73">
        <v>4.1036424065658281E-3</v>
      </c>
      <c r="AO73">
        <v>0</v>
      </c>
      <c r="AP73">
        <v>2.4757512039612021E-3</v>
      </c>
      <c r="AQ73">
        <v>5.5280472088448758E-3</v>
      </c>
      <c r="AR73">
        <v>2.2383504035813607E-3</v>
      </c>
      <c r="AS73">
        <v>0</v>
      </c>
      <c r="AT73">
        <v>1.4244048022790477E-3</v>
      </c>
      <c r="AU73">
        <v>6.3419928101471883E-3</v>
      </c>
      <c r="AV73">
        <v>0</v>
      </c>
      <c r="AW73">
        <v>3.7305840059689344E-4</v>
      </c>
      <c r="AX73">
        <v>0</v>
      </c>
      <c r="AY73">
        <v>2.0009496032015192E-3</v>
      </c>
      <c r="AZ73">
        <v>0</v>
      </c>
      <c r="BA73">
        <v>3.7305840059689344E-4</v>
      </c>
      <c r="BB73">
        <v>9.8351760157362809E-4</v>
      </c>
      <c r="BC73">
        <v>3.221868005154989E-3</v>
      </c>
      <c r="BD73">
        <v>5.765448009224717E-4</v>
      </c>
      <c r="BE73">
        <v>1.3226616021162586E-2</v>
      </c>
      <c r="BF73">
        <v>0</v>
      </c>
      <c r="BG73">
        <v>8.1394560130231301E-4</v>
      </c>
      <c r="BH73">
        <v>1.0852608017364173E-3</v>
      </c>
      <c r="BI73">
        <v>0</v>
      </c>
      <c r="BJ73">
        <v>7.8003120124804995E-4</v>
      </c>
      <c r="BK73">
        <v>4.069728006511565E-4</v>
      </c>
      <c r="BL73">
        <v>2.67923760428678E-3</v>
      </c>
      <c r="BM73">
        <v>0</v>
      </c>
      <c r="BN73">
        <v>7.4611680119378689E-3</v>
      </c>
      <c r="BO73">
        <v>0</v>
      </c>
      <c r="BP73">
        <v>7.4611680119378689E-4</v>
      </c>
      <c r="BQ73">
        <v>1.9670352031472562E-3</v>
      </c>
      <c r="BR73">
        <v>0</v>
      </c>
      <c r="BS73">
        <v>9.7673472156277561E-3</v>
      </c>
      <c r="BT73">
        <v>0</v>
      </c>
      <c r="BU73">
        <v>0</v>
      </c>
      <c r="BV73">
        <v>5.0871600081394558E-4</v>
      </c>
      <c r="BW73">
        <v>1.4922336023875738E-3</v>
      </c>
      <c r="BX73">
        <v>0</v>
      </c>
      <c r="BY73">
        <v>6.4437360103099771E-4</v>
      </c>
      <c r="BZ73">
        <v>1.4583192023333107E-3</v>
      </c>
      <c r="CA73">
        <v>9.1568880146510208E-4</v>
      </c>
      <c r="CB73">
        <v>0</v>
      </c>
      <c r="CC73">
        <v>4.069728006511565E-4</v>
      </c>
      <c r="CD73">
        <v>0</v>
      </c>
      <c r="CE73">
        <v>3.493183205589093E-3</v>
      </c>
      <c r="CF73">
        <v>0</v>
      </c>
      <c r="CG73">
        <v>8.1394560130231301E-4</v>
      </c>
      <c r="CH73">
        <v>6.1045920097673476E-4</v>
      </c>
      <c r="CI73">
        <v>4.9175880078681407E-3</v>
      </c>
      <c r="CJ73">
        <v>2.3400936037441498E-3</v>
      </c>
      <c r="CK73">
        <v>0</v>
      </c>
      <c r="CL73">
        <v>0</v>
      </c>
      <c r="CM73">
        <v>8.1394560130231301E-4</v>
      </c>
      <c r="CN73">
        <v>3.3914400054263038E-4</v>
      </c>
      <c r="CO73">
        <v>6.7828800108526077E-4</v>
      </c>
      <c r="CP73">
        <v>0</v>
      </c>
      <c r="CQ73">
        <v>2.8488096045580953E-3</v>
      </c>
      <c r="CR73">
        <v>0</v>
      </c>
      <c r="CS73">
        <v>0</v>
      </c>
      <c r="CT73">
        <v>0</v>
      </c>
      <c r="CU73">
        <v>2.1366072034185715E-3</v>
      </c>
      <c r="CV73">
        <v>0</v>
      </c>
      <c r="CW73">
        <v>0</v>
      </c>
      <c r="CX73">
        <v>0</v>
      </c>
      <c r="CY73">
        <v>0</v>
      </c>
      <c r="CZ73">
        <v>2.0009496032015192E-3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</row>
    <row r="74" spans="1:110" x14ac:dyDescent="0.25">
      <c r="A74" t="s">
        <v>176</v>
      </c>
      <c r="B74" t="str">
        <f t="shared" si="10"/>
        <v>VDMT023</v>
      </c>
      <c r="C74" t="s">
        <v>103</v>
      </c>
      <c r="D74">
        <v>84</v>
      </c>
      <c r="E74">
        <v>20.472000000000001</v>
      </c>
      <c r="F74" t="str">
        <f t="shared" si="7"/>
        <v>0</v>
      </c>
      <c r="G74">
        <v>31.61</v>
      </c>
      <c r="H74" t="str">
        <f t="shared" si="8"/>
        <v>0</v>
      </c>
      <c r="I74">
        <v>0.5440601797577177</v>
      </c>
      <c r="J74" t="str">
        <f t="shared" si="9"/>
        <v>1</v>
      </c>
      <c r="K74">
        <v>2.3874987637226782E-2</v>
      </c>
      <c r="L74">
        <v>0.24397191177925032</v>
      </c>
      <c r="M74">
        <v>0.1685886658095144</v>
      </c>
      <c r="N74">
        <v>0.23412125407971515</v>
      </c>
      <c r="O74">
        <v>8.0110770448026895E-3</v>
      </c>
      <c r="P74">
        <v>1.2066066660073188E-3</v>
      </c>
      <c r="Q74">
        <v>8.4066857877559097E-3</v>
      </c>
      <c r="R74">
        <v>1.5033132232222333E-3</v>
      </c>
      <c r="S74">
        <v>6.5730392641677376E-2</v>
      </c>
      <c r="T74">
        <v>1.0879240431213529E-3</v>
      </c>
      <c r="U74">
        <v>0</v>
      </c>
      <c r="V74">
        <v>1.7940856492928495E-2</v>
      </c>
      <c r="W74">
        <v>1.1037483928394818E-2</v>
      </c>
      <c r="X74">
        <v>3.1905845119177136E-2</v>
      </c>
      <c r="Y74">
        <v>1.8000197804371476E-3</v>
      </c>
      <c r="Z74">
        <v>7.3187617446345563E-4</v>
      </c>
      <c r="AA74">
        <v>1.0681436059736919E-3</v>
      </c>
      <c r="AB74">
        <v>7.2000791217485902E-3</v>
      </c>
      <c r="AC74">
        <v>6.7253486302047277E-3</v>
      </c>
      <c r="AD74">
        <v>0</v>
      </c>
      <c r="AE74">
        <v>0</v>
      </c>
      <c r="AF74">
        <v>3.164869943625754E-4</v>
      </c>
      <c r="AG74">
        <v>3.1292651567599646E-2</v>
      </c>
      <c r="AH74">
        <v>1.2461675403026406E-3</v>
      </c>
      <c r="AI74">
        <v>3.7582830580555832E-4</v>
      </c>
      <c r="AJ74">
        <v>0</v>
      </c>
      <c r="AK74">
        <v>2.7692612006725349E-4</v>
      </c>
      <c r="AL74">
        <v>7.5561269904064884E-3</v>
      </c>
      <c r="AM74">
        <v>2.9611314410048464E-2</v>
      </c>
      <c r="AN74">
        <v>0</v>
      </c>
      <c r="AO74">
        <v>6.329739887251508E-4</v>
      </c>
      <c r="AP74">
        <v>0</v>
      </c>
      <c r="AQ74">
        <v>7.7737117990307582E-3</v>
      </c>
      <c r="AR74">
        <v>3.9560874295321927E-4</v>
      </c>
      <c r="AS74">
        <v>1.0483631688260311E-3</v>
      </c>
      <c r="AT74">
        <v>0</v>
      </c>
      <c r="AU74">
        <v>0</v>
      </c>
      <c r="AV74">
        <v>0</v>
      </c>
      <c r="AW74">
        <v>0</v>
      </c>
      <c r="AX74">
        <v>3.8571852437938878E-3</v>
      </c>
      <c r="AY74">
        <v>0</v>
      </c>
      <c r="AZ74">
        <v>1.9582632776184352E-3</v>
      </c>
      <c r="BA74">
        <v>6.428642072989813E-3</v>
      </c>
      <c r="BB74">
        <v>0</v>
      </c>
      <c r="BC74">
        <v>7.7143704875877754E-4</v>
      </c>
      <c r="BD74">
        <v>0</v>
      </c>
      <c r="BE74">
        <v>0</v>
      </c>
      <c r="BF74">
        <v>0</v>
      </c>
      <c r="BG74">
        <v>2.8286025121155179E-3</v>
      </c>
      <c r="BH74">
        <v>0</v>
      </c>
      <c r="BI74">
        <v>0</v>
      </c>
      <c r="BJ74">
        <v>0</v>
      </c>
      <c r="BK74">
        <v>1.7604589061418258E-3</v>
      </c>
      <c r="BL74">
        <v>0</v>
      </c>
      <c r="BM74">
        <v>3.5406982494313125E-3</v>
      </c>
      <c r="BN74">
        <v>0</v>
      </c>
      <c r="BO74">
        <v>2.7692612006725349E-4</v>
      </c>
      <c r="BP74">
        <v>3.4497082385520718E-2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6.131935515774899E-4</v>
      </c>
      <c r="BX74">
        <v>0</v>
      </c>
      <c r="BY74">
        <v>0</v>
      </c>
      <c r="BZ74">
        <v>1.2461675403026406E-3</v>
      </c>
      <c r="CA74">
        <v>0</v>
      </c>
      <c r="CB74">
        <v>0</v>
      </c>
      <c r="CC74">
        <v>0</v>
      </c>
      <c r="CD74">
        <v>0</v>
      </c>
      <c r="CE74">
        <v>1.6615567204035209E-3</v>
      </c>
      <c r="CF74">
        <v>1.4835327860745723E-3</v>
      </c>
      <c r="CG74">
        <v>0</v>
      </c>
      <c r="CH74">
        <v>0</v>
      </c>
      <c r="CI74">
        <v>6.5275442587281181E-4</v>
      </c>
      <c r="CJ74">
        <v>0</v>
      </c>
      <c r="CK74">
        <v>0</v>
      </c>
      <c r="CL74">
        <v>0</v>
      </c>
      <c r="CM74">
        <v>0</v>
      </c>
      <c r="CN74">
        <v>8.3077836020176046E-4</v>
      </c>
      <c r="CO74">
        <v>1.3450697260409454E-3</v>
      </c>
      <c r="CP74">
        <v>3.164869943625754E-4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8.3077836020176046E-4</v>
      </c>
      <c r="CW74">
        <v>0</v>
      </c>
      <c r="CX74">
        <v>0</v>
      </c>
      <c r="CY74">
        <v>1.3846306003362674E-4</v>
      </c>
      <c r="CZ74">
        <v>0</v>
      </c>
      <c r="DA74">
        <v>0</v>
      </c>
      <c r="DB74">
        <v>6.5275442587281181E-4</v>
      </c>
      <c r="DC74">
        <v>0</v>
      </c>
      <c r="DD74">
        <v>0</v>
      </c>
      <c r="DE74">
        <v>0</v>
      </c>
      <c r="DF74">
        <v>2.2747502719810109E-3</v>
      </c>
    </row>
    <row r="75" spans="1:110" x14ac:dyDescent="0.25">
      <c r="A75" t="s">
        <v>177</v>
      </c>
      <c r="B75" t="str">
        <f t="shared" si="10"/>
        <v>VDMT024</v>
      </c>
      <c r="C75" t="s">
        <v>103</v>
      </c>
      <c r="D75">
        <v>84</v>
      </c>
      <c r="E75">
        <v>31.044</v>
      </c>
      <c r="F75" t="str">
        <f t="shared" si="7"/>
        <v>0</v>
      </c>
      <c r="G75">
        <v>28.617000000000001</v>
      </c>
      <c r="H75" t="str">
        <f t="shared" si="8"/>
        <v>0</v>
      </c>
      <c r="I75">
        <v>-7.8179358330112081E-2</v>
      </c>
      <c r="J75" t="str">
        <f t="shared" si="9"/>
        <v>-1</v>
      </c>
      <c r="K75">
        <v>4.8352896630064368E-2</v>
      </c>
      <c r="L75">
        <v>5.1647103369935631E-2</v>
      </c>
      <c r="M75">
        <v>9.0912533131389625E-2</v>
      </c>
      <c r="N75">
        <v>0.104600530102234</v>
      </c>
      <c r="O75">
        <v>1.3820522529344945E-3</v>
      </c>
      <c r="P75">
        <v>1.6281711472926921E-2</v>
      </c>
      <c r="Q75">
        <v>2.0106020446800453E-2</v>
      </c>
      <c r="R75">
        <v>2.906096175691026E-2</v>
      </c>
      <c r="S75">
        <v>1.2533131389625142E-2</v>
      </c>
      <c r="T75">
        <v>0</v>
      </c>
      <c r="U75">
        <v>1.0223400227186673E-3</v>
      </c>
      <c r="V75">
        <v>3.4456645210147671E-3</v>
      </c>
      <c r="W75">
        <v>3.7675123059447181E-3</v>
      </c>
      <c r="X75">
        <v>1.8288527073078379E-2</v>
      </c>
      <c r="Y75">
        <v>1.4842862552063612E-2</v>
      </c>
      <c r="Z75">
        <v>4.657326770162817E-3</v>
      </c>
      <c r="AA75">
        <v>2.786823173040515E-2</v>
      </c>
      <c r="AB75">
        <v>2.3116243847027641E-2</v>
      </c>
      <c r="AC75">
        <v>1.5088981446421811E-2</v>
      </c>
      <c r="AD75">
        <v>8.6330935251798559E-3</v>
      </c>
      <c r="AE75">
        <v>0</v>
      </c>
      <c r="AF75">
        <v>1.1965164710336993E-2</v>
      </c>
      <c r="AG75">
        <v>0</v>
      </c>
      <c r="AH75">
        <v>2.6221128360469519E-2</v>
      </c>
      <c r="AI75">
        <v>3.3131389625141992E-3</v>
      </c>
      <c r="AJ75">
        <v>3.9379023097311627E-3</v>
      </c>
      <c r="AK75">
        <v>4.4112078758046193E-3</v>
      </c>
      <c r="AL75">
        <v>1.1737978038621735E-3</v>
      </c>
      <c r="AM75">
        <v>0</v>
      </c>
      <c r="AN75">
        <v>7.421431276031806E-3</v>
      </c>
      <c r="AO75">
        <v>3.1427489587277546E-3</v>
      </c>
      <c r="AP75">
        <v>2.2529344945096553E-3</v>
      </c>
      <c r="AQ75">
        <v>1.0090874668686104E-2</v>
      </c>
      <c r="AR75">
        <v>4.3733434305187431E-3</v>
      </c>
      <c r="AS75">
        <v>0</v>
      </c>
      <c r="AT75">
        <v>3.710715638015903E-3</v>
      </c>
      <c r="AU75">
        <v>2.8398333964407422E-3</v>
      </c>
      <c r="AV75">
        <v>1.8742900416508898E-3</v>
      </c>
      <c r="AW75">
        <v>1.7796289284361985E-3</v>
      </c>
      <c r="AX75">
        <v>0.26149185914426354</v>
      </c>
      <c r="AY75">
        <v>2.6505111700113592E-4</v>
      </c>
      <c r="AZ75">
        <v>0</v>
      </c>
      <c r="BA75">
        <v>1.9310867095797047E-3</v>
      </c>
      <c r="BB75">
        <v>0</v>
      </c>
      <c r="BC75">
        <v>0</v>
      </c>
      <c r="BD75">
        <v>5.1117001135933364E-4</v>
      </c>
      <c r="BE75">
        <v>7.1942446043165469E-4</v>
      </c>
      <c r="BF75">
        <v>1.6471033699356305E-3</v>
      </c>
      <c r="BG75">
        <v>1.5145778114350624E-4</v>
      </c>
      <c r="BH75">
        <v>2.4611889435819767E-4</v>
      </c>
      <c r="BI75">
        <v>3.2184778492995079E-3</v>
      </c>
      <c r="BJ75">
        <v>3.786444528587656E-4</v>
      </c>
      <c r="BK75">
        <v>2.6505111700113592E-4</v>
      </c>
      <c r="BL75">
        <v>2.3097311624384704E-3</v>
      </c>
      <c r="BM75">
        <v>1.1170011359333586E-3</v>
      </c>
      <c r="BN75">
        <v>0</v>
      </c>
      <c r="BO75">
        <v>1.1700113593335858E-2</v>
      </c>
      <c r="BP75">
        <v>0</v>
      </c>
      <c r="BQ75">
        <v>3.5971223021582735E-4</v>
      </c>
      <c r="BR75">
        <v>0</v>
      </c>
      <c r="BS75">
        <v>8.5195001893222262E-4</v>
      </c>
      <c r="BT75">
        <v>1.0602044680045437E-3</v>
      </c>
      <c r="BU75">
        <v>2.7830367285119274E-3</v>
      </c>
      <c r="BV75">
        <v>0</v>
      </c>
      <c r="BW75">
        <v>1.1548655812192352E-3</v>
      </c>
      <c r="BX75">
        <v>3.0859522907989399E-3</v>
      </c>
      <c r="BY75">
        <v>4.7330556607345703E-4</v>
      </c>
      <c r="BZ75">
        <v>0</v>
      </c>
      <c r="CA75">
        <v>5.3010223400227184E-4</v>
      </c>
      <c r="CB75">
        <v>1.3631200302915562E-3</v>
      </c>
      <c r="CC75">
        <v>0</v>
      </c>
      <c r="CD75">
        <v>0</v>
      </c>
      <c r="CE75">
        <v>0</v>
      </c>
      <c r="CF75">
        <v>6.438848920863309E-2</v>
      </c>
      <c r="CG75">
        <v>0</v>
      </c>
      <c r="CH75">
        <v>6.2476334721696327E-4</v>
      </c>
      <c r="CI75">
        <v>0</v>
      </c>
      <c r="CJ75">
        <v>0</v>
      </c>
      <c r="CK75">
        <v>2.2718667171525936E-4</v>
      </c>
      <c r="CL75">
        <v>4.8845134418780767E-3</v>
      </c>
      <c r="CM75">
        <v>0</v>
      </c>
      <c r="CN75">
        <v>5.4903445664521015E-4</v>
      </c>
      <c r="CO75">
        <v>3.0291556228701248E-4</v>
      </c>
      <c r="CP75">
        <v>0</v>
      </c>
      <c r="CQ75">
        <v>0</v>
      </c>
      <c r="CR75">
        <v>4.3544112078758047E-4</v>
      </c>
      <c r="CS75">
        <v>0</v>
      </c>
      <c r="CT75">
        <v>0</v>
      </c>
      <c r="CU75">
        <v>0</v>
      </c>
      <c r="CV75">
        <v>4.9223778871639533E-4</v>
      </c>
      <c r="CW75">
        <v>0</v>
      </c>
      <c r="CX75">
        <v>3.0291556228701248E-4</v>
      </c>
      <c r="CY75">
        <v>0</v>
      </c>
      <c r="CZ75">
        <v>6.0583112457402496E-4</v>
      </c>
      <c r="DA75">
        <v>0</v>
      </c>
      <c r="DB75">
        <v>0</v>
      </c>
      <c r="DC75">
        <v>3.9946989776599769E-3</v>
      </c>
      <c r="DD75">
        <v>1.3252555850056796E-4</v>
      </c>
      <c r="DE75">
        <v>0</v>
      </c>
      <c r="DF75">
        <v>0</v>
      </c>
    </row>
    <row r="76" spans="1:110" x14ac:dyDescent="0.25">
      <c r="A76" t="s">
        <v>178</v>
      </c>
      <c r="B76" t="str">
        <f t="shared" si="10"/>
        <v>VDMT026</v>
      </c>
      <c r="C76" t="s">
        <v>103</v>
      </c>
      <c r="D76">
        <v>84</v>
      </c>
      <c r="E76">
        <v>27.670999999999999</v>
      </c>
      <c r="F76" t="str">
        <f t="shared" si="7"/>
        <v>0</v>
      </c>
      <c r="G76">
        <v>24.367000000000001</v>
      </c>
      <c r="H76" t="str">
        <f t="shared" si="8"/>
        <v>0</v>
      </c>
      <c r="I76">
        <v>-0.11940298507462681</v>
      </c>
      <c r="J76" t="str">
        <f t="shared" si="9"/>
        <v>-1</v>
      </c>
      <c r="K76">
        <v>0.66601823487169232</v>
      </c>
      <c r="L76">
        <v>3.6115226935977962E-2</v>
      </c>
      <c r="M76">
        <v>4.833240916652274E-2</v>
      </c>
      <c r="N76">
        <v>5.0114081575143854E-2</v>
      </c>
      <c r="O76">
        <v>3.1724677071875936E-3</v>
      </c>
      <c r="P76">
        <v>7.390304429637575E-3</v>
      </c>
      <c r="Q76">
        <v>8.4265832795498551E-3</v>
      </c>
      <c r="R76">
        <v>1.1099091892481525E-2</v>
      </c>
      <c r="S76">
        <v>1.6698633748147878E-2</v>
      </c>
      <c r="T76">
        <v>1.3598887363761147E-2</v>
      </c>
      <c r="U76">
        <v>2.681598778281777E-3</v>
      </c>
      <c r="V76">
        <v>2.2270905107763909E-3</v>
      </c>
      <c r="W76">
        <v>1.3635248025161578E-3</v>
      </c>
      <c r="X76">
        <v>6.9994273195829433E-3</v>
      </c>
      <c r="Y76">
        <v>6.1449517766728173E-3</v>
      </c>
      <c r="Z76">
        <v>2.5270659673299455E-3</v>
      </c>
      <c r="AA76">
        <v>7.7720913743420991E-3</v>
      </c>
      <c r="AB76">
        <v>3.7815087856448108E-3</v>
      </c>
      <c r="AC76">
        <v>1.481696952067558E-3</v>
      </c>
      <c r="AD76">
        <v>2.1361888572753139E-3</v>
      </c>
      <c r="AE76">
        <v>2.2725413375269295E-3</v>
      </c>
      <c r="AF76">
        <v>3.3815415102400712E-3</v>
      </c>
      <c r="AG76">
        <v>3.6360661400430876E-4</v>
      </c>
      <c r="AH76">
        <v>1.3826141497513839E-2</v>
      </c>
      <c r="AI76">
        <v>2.3089019989273605E-3</v>
      </c>
      <c r="AJ76">
        <v>3.0906562190366241E-3</v>
      </c>
      <c r="AK76">
        <v>3.8996809351962113E-3</v>
      </c>
      <c r="AL76">
        <v>1.1453608341135725E-3</v>
      </c>
      <c r="AM76">
        <v>3.9724022579970732E-3</v>
      </c>
      <c r="AN76">
        <v>4.1814760610495508E-3</v>
      </c>
      <c r="AO76">
        <v>5.5450008635657085E-4</v>
      </c>
      <c r="AP76">
        <v>8.8174603896044867E-4</v>
      </c>
      <c r="AQ76">
        <v>1.8725740621221901E-3</v>
      </c>
      <c r="AR76">
        <v>5.7540746666181856E-3</v>
      </c>
      <c r="AS76">
        <v>7.3630339335872515E-4</v>
      </c>
      <c r="AT76">
        <v>6.635820705578635E-4</v>
      </c>
      <c r="AU76">
        <v>2.6634184475815615E-3</v>
      </c>
      <c r="AV76">
        <v>7.453935587088329E-4</v>
      </c>
      <c r="AW76">
        <v>1.2544428183148652E-3</v>
      </c>
      <c r="AX76">
        <v>6.4540173985764802E-3</v>
      </c>
      <c r="AY76">
        <v>2.0361970384241289E-3</v>
      </c>
      <c r="AZ76">
        <v>5.9086074775700174E-4</v>
      </c>
      <c r="BA76">
        <v>3.0906562190366243E-4</v>
      </c>
      <c r="BB76">
        <v>4.8177876355570909E-4</v>
      </c>
      <c r="BC76">
        <v>1.6998609204701433E-3</v>
      </c>
      <c r="BD76">
        <v>5.7268041705678624E-4</v>
      </c>
      <c r="BE76">
        <v>5.7268041705678624E-4</v>
      </c>
      <c r="BF76">
        <v>1.7907625739712206E-3</v>
      </c>
      <c r="BG76">
        <v>3.1815578725377013E-4</v>
      </c>
      <c r="BH76">
        <v>4.2723777145506277E-4</v>
      </c>
      <c r="BI76">
        <v>1.127180503413357E-3</v>
      </c>
      <c r="BJ76">
        <v>3.3633611795398557E-4</v>
      </c>
      <c r="BK76">
        <v>3.6360661400430876E-4</v>
      </c>
      <c r="BL76">
        <v>3.817869447045242E-4</v>
      </c>
      <c r="BM76">
        <v>4.2723777145506277E-4</v>
      </c>
      <c r="BN76">
        <v>8.0902471615958691E-4</v>
      </c>
      <c r="BO76">
        <v>6.8176240125807888E-4</v>
      </c>
      <c r="BP76">
        <v>1.908934723522621E-4</v>
      </c>
      <c r="BQ76">
        <v>2.6361479515312386E-4</v>
      </c>
      <c r="BR76">
        <v>7.7266405475915603E-4</v>
      </c>
      <c r="BS76">
        <v>4.2723777145506277E-4</v>
      </c>
      <c r="BT76">
        <v>7.8175422010926378E-4</v>
      </c>
      <c r="BU76">
        <v>6.635820705578635E-4</v>
      </c>
      <c r="BV76">
        <v>4.2723777145506277E-4</v>
      </c>
      <c r="BW76">
        <v>1.8180330700215438E-4</v>
      </c>
      <c r="BX76">
        <v>1.0453690152623877E-3</v>
      </c>
      <c r="BY76">
        <v>2.6361479515312386E-4</v>
      </c>
      <c r="BZ76">
        <v>2.8179512585333925E-4</v>
      </c>
      <c r="CA76">
        <v>3.817869447045242E-4</v>
      </c>
      <c r="CB76">
        <v>0</v>
      </c>
      <c r="CC76">
        <v>4.2723777145506277E-4</v>
      </c>
      <c r="CD76">
        <v>1.35443463716605E-3</v>
      </c>
      <c r="CE76">
        <v>1.9998363770236982E-4</v>
      </c>
      <c r="CF76">
        <v>3.9087711005463188E-3</v>
      </c>
      <c r="CG76">
        <v>1.9998363770236982E-4</v>
      </c>
      <c r="CH76">
        <v>2.1816396840258523E-4</v>
      </c>
      <c r="CI76">
        <v>2.4452544791789764E-3</v>
      </c>
      <c r="CJ76">
        <v>0</v>
      </c>
      <c r="CK76">
        <v>5.9995091310710937E-4</v>
      </c>
      <c r="CL76">
        <v>2.327082329627576E-3</v>
      </c>
      <c r="CM76">
        <v>1.8180330700215438E-4</v>
      </c>
      <c r="CN76">
        <v>8.1811488150969469E-5</v>
      </c>
      <c r="CO76">
        <v>0</v>
      </c>
      <c r="CP76">
        <v>2.0907380305247751E-4</v>
      </c>
      <c r="CQ76">
        <v>5.2722959030624772E-4</v>
      </c>
      <c r="CR76">
        <v>1.9998363770236982E-4</v>
      </c>
      <c r="CS76">
        <v>3.0906562190366243E-4</v>
      </c>
      <c r="CT76">
        <v>9.8173785781163368E-4</v>
      </c>
      <c r="CU76">
        <v>1.0180985192120645E-3</v>
      </c>
      <c r="CV76">
        <v>0</v>
      </c>
      <c r="CW76">
        <v>9.9082802316174121E-4</v>
      </c>
      <c r="CX76">
        <v>3.0906562190366243E-4</v>
      </c>
      <c r="CY76">
        <v>0</v>
      </c>
      <c r="CZ76">
        <v>1.2998936450654038E-3</v>
      </c>
      <c r="DA76">
        <v>3.0906562190366243E-4</v>
      </c>
      <c r="DB76">
        <v>1.6362297630193894E-4</v>
      </c>
      <c r="DC76">
        <v>3.2724595260387787E-4</v>
      </c>
      <c r="DD76">
        <v>0</v>
      </c>
      <c r="DE76">
        <v>1.1453608341135725E-3</v>
      </c>
      <c r="DF76">
        <v>1.7271314165204666E-4</v>
      </c>
    </row>
    <row r="77" spans="1:110" x14ac:dyDescent="0.25">
      <c r="A77" t="s">
        <v>179</v>
      </c>
      <c r="B77" t="str">
        <f t="shared" si="10"/>
        <v>VDMT029</v>
      </c>
      <c r="C77" t="s">
        <v>103</v>
      </c>
      <c r="D77">
        <v>84</v>
      </c>
      <c r="E77">
        <v>29.608000000000001</v>
      </c>
      <c r="F77" t="str">
        <f t="shared" si="7"/>
        <v>0</v>
      </c>
      <c r="G77">
        <v>38.600999999999999</v>
      </c>
      <c r="H77" t="str">
        <f t="shared" si="8"/>
        <v>1</v>
      </c>
      <c r="I77">
        <v>0.30373547689813557</v>
      </c>
      <c r="J77" t="str">
        <f t="shared" si="9"/>
        <v>1</v>
      </c>
      <c r="K77">
        <v>0.23014739695524844</v>
      </c>
      <c r="L77">
        <v>0.11210881719389114</v>
      </c>
      <c r="M77">
        <v>5.7627610910763127E-2</v>
      </c>
      <c r="N77">
        <v>0.13539221143839097</v>
      </c>
      <c r="O77">
        <v>4.4533727037296992E-3</v>
      </c>
      <c r="P77">
        <v>1.8612193528087712E-2</v>
      </c>
      <c r="Q77">
        <v>2.0161192729384998E-2</v>
      </c>
      <c r="R77">
        <v>2.6139361521891714E-2</v>
      </c>
      <c r="S77">
        <v>2.5510080596364691E-2</v>
      </c>
      <c r="T77">
        <v>3.0689546675702496E-2</v>
      </c>
      <c r="U77">
        <v>8.6889173947769689E-3</v>
      </c>
      <c r="V77">
        <v>3.2916233027567346E-3</v>
      </c>
      <c r="W77">
        <v>3.8724980032432173E-4</v>
      </c>
      <c r="X77">
        <v>1.7087397439310696E-2</v>
      </c>
      <c r="Y77">
        <v>2.3791659607425516E-2</v>
      </c>
      <c r="Z77">
        <v>4.5743882663310505E-3</v>
      </c>
      <c r="AA77">
        <v>4.0854853934215937E-2</v>
      </c>
      <c r="AB77">
        <v>8.8099329573783185E-3</v>
      </c>
      <c r="AC77">
        <v>5.7603407798242851E-3</v>
      </c>
      <c r="AD77">
        <v>1.9362490016216086E-3</v>
      </c>
      <c r="AE77">
        <v>3.2432170777161942E-3</v>
      </c>
      <c r="AF77">
        <v>2.8874313236682238E-2</v>
      </c>
      <c r="AG77">
        <v>9.6812450081080432E-5</v>
      </c>
      <c r="AH77">
        <v>4.6833022726722656E-2</v>
      </c>
      <c r="AI77">
        <v>1.0020088583391824E-2</v>
      </c>
      <c r="AJ77">
        <v>8.4710893820945377E-4</v>
      </c>
      <c r="AK77">
        <v>1.6506522738824213E-2</v>
      </c>
      <c r="AL77">
        <v>0</v>
      </c>
      <c r="AM77">
        <v>1.7982912602560689E-2</v>
      </c>
      <c r="AN77">
        <v>4.9374349541351018E-3</v>
      </c>
      <c r="AO77">
        <v>3.8724980032432173E-4</v>
      </c>
      <c r="AP77">
        <v>2.8801703899121425E-3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3.8724980032432173E-4</v>
      </c>
      <c r="AW77">
        <v>3.9451073408040271E-3</v>
      </c>
      <c r="AX77">
        <v>6.0507781300675272E-4</v>
      </c>
      <c r="AY77">
        <v>0</v>
      </c>
      <c r="AZ77">
        <v>4.3565602536486194E-4</v>
      </c>
      <c r="BA77">
        <v>0</v>
      </c>
      <c r="BB77">
        <v>0</v>
      </c>
      <c r="BC77">
        <v>0</v>
      </c>
      <c r="BD77">
        <v>3.3400295277972746E-3</v>
      </c>
      <c r="BE77">
        <v>8.4710893820945377E-4</v>
      </c>
      <c r="BF77">
        <v>1.5489992012972869E-2</v>
      </c>
      <c r="BG77">
        <v>0</v>
      </c>
      <c r="BH77">
        <v>3.8724980032432173E-4</v>
      </c>
      <c r="BI77">
        <v>3.8967011157634871E-3</v>
      </c>
      <c r="BJ77">
        <v>3.6304668780405162E-4</v>
      </c>
      <c r="BK77">
        <v>0</v>
      </c>
      <c r="BL77">
        <v>0</v>
      </c>
      <c r="BM77">
        <v>0</v>
      </c>
      <c r="BN77">
        <v>8.4710893820945377E-4</v>
      </c>
      <c r="BO77">
        <v>1.2101556260135054E-4</v>
      </c>
      <c r="BP77">
        <v>2.6623423772297115E-4</v>
      </c>
      <c r="BQ77">
        <v>0</v>
      </c>
      <c r="BR77">
        <v>0</v>
      </c>
      <c r="BS77">
        <v>0</v>
      </c>
      <c r="BT77">
        <v>8.4710893820945377E-4</v>
      </c>
      <c r="BU77">
        <v>0</v>
      </c>
      <c r="BV77">
        <v>0</v>
      </c>
      <c r="BW77">
        <v>3.3884357528378152E-4</v>
      </c>
      <c r="BX77">
        <v>7.9870271316891356E-4</v>
      </c>
      <c r="BY77">
        <v>7.2609337560810324E-4</v>
      </c>
      <c r="BZ77">
        <v>0</v>
      </c>
      <c r="CA77">
        <v>7.2609337560810324E-4</v>
      </c>
      <c r="CB77">
        <v>0</v>
      </c>
      <c r="CC77">
        <v>0</v>
      </c>
      <c r="CD77">
        <v>0</v>
      </c>
      <c r="CE77">
        <v>0</v>
      </c>
      <c r="CF77">
        <v>4.329936829876322E-2</v>
      </c>
      <c r="CG77">
        <v>0</v>
      </c>
      <c r="CH77">
        <v>1.4521867512162063E-4</v>
      </c>
      <c r="CI77">
        <v>0</v>
      </c>
      <c r="CJ77">
        <v>0</v>
      </c>
      <c r="CK77">
        <v>0</v>
      </c>
      <c r="CL77">
        <v>0</v>
      </c>
      <c r="CM77">
        <v>3.6304668780405162E-4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3.3884357528378152E-4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4.5985913788513204E-4</v>
      </c>
      <c r="DE77">
        <v>0</v>
      </c>
      <c r="DF77">
        <v>2.1540770143040396E-3</v>
      </c>
    </row>
    <row r="78" spans="1:110" x14ac:dyDescent="0.25">
      <c r="A78" t="s">
        <v>180</v>
      </c>
      <c r="B78" t="str">
        <f t="shared" si="10"/>
        <v>VDMT030</v>
      </c>
      <c r="C78" t="s">
        <v>103</v>
      </c>
      <c r="D78">
        <v>84</v>
      </c>
      <c r="E78">
        <v>47.625999999999998</v>
      </c>
      <c r="F78" t="str">
        <f t="shared" si="7"/>
        <v>1</v>
      </c>
      <c r="G78">
        <v>38.959000000000003</v>
      </c>
      <c r="H78" t="str">
        <f t="shared" si="8"/>
        <v>1</v>
      </c>
      <c r="I78">
        <v>-0.18198043085709475</v>
      </c>
      <c r="J78" t="str">
        <f t="shared" si="9"/>
        <v>-1</v>
      </c>
      <c r="K78">
        <v>4.3144178644253246E-2</v>
      </c>
      <c r="L78">
        <v>7.0547570497836568E-2</v>
      </c>
      <c r="M78">
        <v>0.16481822250957379</v>
      </c>
      <c r="N78">
        <v>0.1371164271149351</v>
      </c>
      <c r="O78">
        <v>1.790421246332123E-3</v>
      </c>
      <c r="P78">
        <v>1.6088924255234494E-2</v>
      </c>
      <c r="Q78">
        <v>2.469289302233053E-2</v>
      </c>
      <c r="R78">
        <v>2.1758591535286219E-2</v>
      </c>
      <c r="S78">
        <v>5.2146018799423086E-2</v>
      </c>
      <c r="T78">
        <v>9.2256428109613563E-3</v>
      </c>
      <c r="U78">
        <v>1.5914855522952205E-3</v>
      </c>
      <c r="V78">
        <v>1.2831352265380215E-2</v>
      </c>
      <c r="W78">
        <v>4.5755209628487595E-3</v>
      </c>
      <c r="X78">
        <v>3.7051773014373103E-2</v>
      </c>
      <c r="Y78">
        <v>2.3325210125826827E-2</v>
      </c>
      <c r="Z78">
        <v>1.2582682647834088E-2</v>
      </c>
      <c r="AA78">
        <v>2.5090764410404337E-2</v>
      </c>
      <c r="AB78">
        <v>4.1776495747749536E-3</v>
      </c>
      <c r="AC78">
        <v>2.0888247873874768E-3</v>
      </c>
      <c r="AD78">
        <v>6.0178047446163025E-3</v>
      </c>
      <c r="AE78">
        <v>1.8650221315959616E-3</v>
      </c>
      <c r="AF78">
        <v>3.0437161187646094E-2</v>
      </c>
      <c r="AG78">
        <v>9.4494454667528726E-4</v>
      </c>
      <c r="AH78">
        <v>3.841945591087681E-2</v>
      </c>
      <c r="AI78">
        <v>9.0267071169244546E-3</v>
      </c>
      <c r="AJ78">
        <v>1.4945044014522306E-2</v>
      </c>
      <c r="AK78">
        <v>9.5986472372805495E-3</v>
      </c>
      <c r="AL78">
        <v>3.506241607400408E-3</v>
      </c>
      <c r="AM78">
        <v>6.2167404386532057E-4</v>
      </c>
      <c r="AN78">
        <v>2.7776396279902523E-2</v>
      </c>
      <c r="AO78">
        <v>1.2184811259760282E-3</v>
      </c>
      <c r="AP78">
        <v>3.1332371810812156E-3</v>
      </c>
      <c r="AQ78">
        <v>9.3997115432436461E-3</v>
      </c>
      <c r="AR78">
        <v>3.0835032575719898E-3</v>
      </c>
      <c r="AS78">
        <v>2.1136917491420899E-3</v>
      </c>
      <c r="AT78">
        <v>8.28069826428607E-3</v>
      </c>
      <c r="AU78">
        <v>2.4618292137066695E-2</v>
      </c>
      <c r="AV78">
        <v>1.3676828965037051E-3</v>
      </c>
      <c r="AW78">
        <v>1.1438802407121899E-3</v>
      </c>
      <c r="AX78">
        <v>4.1129954742129604E-2</v>
      </c>
      <c r="AY78">
        <v>4.0533147660018901E-3</v>
      </c>
      <c r="AZ78">
        <v>0</v>
      </c>
      <c r="BA78">
        <v>5.7194012035609494E-4</v>
      </c>
      <c r="BB78">
        <v>8.4547669965683589E-4</v>
      </c>
      <c r="BC78">
        <v>0</v>
      </c>
      <c r="BD78">
        <v>4.9733923509225639E-4</v>
      </c>
      <c r="BE78">
        <v>8.2060973790222308E-4</v>
      </c>
      <c r="BF78">
        <v>3.6554433779280846E-3</v>
      </c>
      <c r="BG78">
        <v>0</v>
      </c>
      <c r="BH78">
        <v>0</v>
      </c>
      <c r="BI78">
        <v>4.1279156512657282E-3</v>
      </c>
      <c r="BJ78">
        <v>7.4600885263838464E-4</v>
      </c>
      <c r="BK78">
        <v>3.2327050280996669E-4</v>
      </c>
      <c r="BL78">
        <v>1.5168846670313822E-3</v>
      </c>
      <c r="BM78">
        <v>2.9840354105535388E-4</v>
      </c>
      <c r="BN78">
        <v>9.4494454667528726E-4</v>
      </c>
      <c r="BO78">
        <v>1.5342915402596111E-2</v>
      </c>
      <c r="BP78">
        <v>2.7353657930074106E-4</v>
      </c>
      <c r="BQ78">
        <v>1.1687472024668026E-3</v>
      </c>
      <c r="BR78">
        <v>0</v>
      </c>
      <c r="BS78">
        <v>3.481374645645795E-4</v>
      </c>
      <c r="BT78">
        <v>4.3268513453026307E-3</v>
      </c>
      <c r="BU78">
        <v>5.4707315860148204E-3</v>
      </c>
      <c r="BV78">
        <v>6.7140796737454619E-4</v>
      </c>
      <c r="BW78">
        <v>1.9893569403690256E-3</v>
      </c>
      <c r="BX78">
        <v>5.6945342418063365E-3</v>
      </c>
      <c r="BY78">
        <v>1.1438802407121899E-3</v>
      </c>
      <c r="BZ78">
        <v>0</v>
      </c>
      <c r="CA78">
        <v>1.4422837817675436E-3</v>
      </c>
      <c r="CB78">
        <v>2.6856318694981848E-3</v>
      </c>
      <c r="CC78">
        <v>0</v>
      </c>
      <c r="CD78">
        <v>0</v>
      </c>
      <c r="CE78">
        <v>5.4707315860148212E-4</v>
      </c>
      <c r="CF78">
        <v>0</v>
      </c>
      <c r="CG78">
        <v>1.2433480877306411E-3</v>
      </c>
      <c r="CH78">
        <v>1.2930820112398668E-3</v>
      </c>
      <c r="CI78">
        <v>1.6412194758044462E-3</v>
      </c>
      <c r="CJ78">
        <v>1.7406873228228974E-3</v>
      </c>
      <c r="CK78">
        <v>0</v>
      </c>
      <c r="CL78">
        <v>3.3819067986273436E-3</v>
      </c>
      <c r="CM78">
        <v>4.4760531158303076E-4</v>
      </c>
      <c r="CN78">
        <v>7.2114189088377182E-4</v>
      </c>
      <c r="CO78">
        <v>0</v>
      </c>
      <c r="CP78">
        <v>1.7406873228228975E-4</v>
      </c>
      <c r="CQ78">
        <v>0</v>
      </c>
      <c r="CR78">
        <v>6.9627492912915901E-4</v>
      </c>
      <c r="CS78">
        <v>1.119013278957577E-3</v>
      </c>
      <c r="CT78">
        <v>2.7353657930074106E-4</v>
      </c>
      <c r="CU78">
        <v>0</v>
      </c>
      <c r="CV78">
        <v>0</v>
      </c>
      <c r="CW78">
        <v>0</v>
      </c>
      <c r="CX78">
        <v>1.0444123936937384E-3</v>
      </c>
      <c r="CY78">
        <v>0</v>
      </c>
      <c r="CZ78">
        <v>0</v>
      </c>
      <c r="DA78">
        <v>2.9840354105535388E-4</v>
      </c>
      <c r="DB78">
        <v>0</v>
      </c>
      <c r="DC78">
        <v>0</v>
      </c>
      <c r="DD78">
        <v>0</v>
      </c>
      <c r="DE78">
        <v>0</v>
      </c>
      <c r="DF78">
        <v>0</v>
      </c>
    </row>
    <row r="79" spans="1:110" x14ac:dyDescent="0.25">
      <c r="A79" t="s">
        <v>181</v>
      </c>
      <c r="B79" t="str">
        <f t="shared" si="10"/>
        <v>VDMT031</v>
      </c>
      <c r="C79" t="s">
        <v>103</v>
      </c>
      <c r="D79">
        <v>84</v>
      </c>
      <c r="E79">
        <v>40.311</v>
      </c>
      <c r="F79" t="str">
        <f t="shared" si="7"/>
        <v>1</v>
      </c>
      <c r="G79">
        <v>43.814</v>
      </c>
      <c r="H79" t="str">
        <f t="shared" si="8"/>
        <v>1</v>
      </c>
      <c r="I79">
        <v>8.6899357495472701E-2</v>
      </c>
      <c r="J79" t="str">
        <f t="shared" si="9"/>
        <v>1</v>
      </c>
      <c r="K79">
        <v>2.4560030574917648E-2</v>
      </c>
      <c r="L79">
        <v>2.4614628642146068E-2</v>
      </c>
      <c r="M79">
        <v>5.4343276248020822E-2</v>
      </c>
      <c r="N79">
        <v>5.5198645967932738E-2</v>
      </c>
      <c r="O79">
        <v>8.9176843139752854E-3</v>
      </c>
      <c r="P79">
        <v>7.0977487396946147E-3</v>
      </c>
      <c r="Q79">
        <v>1.5360256246928859E-2</v>
      </c>
      <c r="R79">
        <v>1.4632282017216591E-2</v>
      </c>
      <c r="S79">
        <v>2.233970917429523E-2</v>
      </c>
      <c r="T79">
        <v>7.1851056472600872E-2</v>
      </c>
      <c r="U79">
        <v>2.2840191457222415E-3</v>
      </c>
      <c r="V79">
        <v>2.529710448250132E-3</v>
      </c>
      <c r="W79">
        <v>2.4114146359218882E-3</v>
      </c>
      <c r="X79">
        <v>7.5527326332647821E-3</v>
      </c>
      <c r="Y79">
        <v>7.0886490618232113E-3</v>
      </c>
      <c r="Z79">
        <v>2.2294210784938213E-3</v>
      </c>
      <c r="AA79">
        <v>5.650899958141482E-3</v>
      </c>
      <c r="AB79">
        <v>9.2816714288314198E-4</v>
      </c>
      <c r="AC79">
        <v>1.0373632773399821E-3</v>
      </c>
      <c r="AD79">
        <v>2.9573953082060894E-3</v>
      </c>
      <c r="AE79">
        <v>1.0391832129142629E-2</v>
      </c>
      <c r="AF79">
        <v>2.6025078712213589E-3</v>
      </c>
      <c r="AG79">
        <v>4.4588421569876426E-4</v>
      </c>
      <c r="AH79">
        <v>2.2503503375980491E-2</v>
      </c>
      <c r="AI79">
        <v>4.2040511765883484E-3</v>
      </c>
      <c r="AJ79">
        <v>3.6853695379183578E-3</v>
      </c>
      <c r="AK79">
        <v>4.0402569749030887E-3</v>
      </c>
      <c r="AL79">
        <v>4.9138260505578104E-4</v>
      </c>
      <c r="AM79">
        <v>2.147523977651191E-3</v>
      </c>
      <c r="AN79">
        <v>3.7581669608895843E-3</v>
      </c>
      <c r="AO79">
        <v>5.7327970589841123E-4</v>
      </c>
      <c r="AP79">
        <v>4.2768485995595758E-4</v>
      </c>
      <c r="AQ79">
        <v>2.4751123810217118E-3</v>
      </c>
      <c r="AR79">
        <v>1.0819516989098586E-2</v>
      </c>
      <c r="AS79">
        <v>1.0828616666969989E-3</v>
      </c>
      <c r="AT79">
        <v>2.0656268768085612E-3</v>
      </c>
      <c r="AU79">
        <v>3.7854659945037944E-3</v>
      </c>
      <c r="AV79">
        <v>6.0967841738402459E-4</v>
      </c>
      <c r="AW79">
        <v>2.320417857207855E-3</v>
      </c>
      <c r="AX79">
        <v>6.6336651682530438E-3</v>
      </c>
      <c r="AY79">
        <v>1.8017362185378638E-3</v>
      </c>
      <c r="AZ79">
        <v>3.821864705989408E-4</v>
      </c>
      <c r="BA79">
        <v>2.0019291317087374E-4</v>
      </c>
      <c r="BB79">
        <v>4.9138260505578104E-4</v>
      </c>
      <c r="BC79">
        <v>1.7471381513094436E-3</v>
      </c>
      <c r="BD79">
        <v>6.3697745099823469E-4</v>
      </c>
      <c r="BE79">
        <v>1.3558520028390995E-3</v>
      </c>
      <c r="BF79">
        <v>8.1897100842630169E-4</v>
      </c>
      <c r="BG79">
        <v>2.638906582706972E-4</v>
      </c>
      <c r="BH79">
        <v>3.9128614847034417E-4</v>
      </c>
      <c r="BI79">
        <v>1.1192603781826124E-3</v>
      </c>
      <c r="BJ79">
        <v>3.821864705989408E-4</v>
      </c>
      <c r="BK79">
        <v>2.638906582706972E-4</v>
      </c>
      <c r="BL79">
        <v>7.8257229694068833E-4</v>
      </c>
      <c r="BM79">
        <v>1.5469452381385699E-4</v>
      </c>
      <c r="BN79">
        <v>6.5517680674104142E-4</v>
      </c>
      <c r="BO79">
        <v>1.0828616666969989E-3</v>
      </c>
      <c r="BP79">
        <v>0</v>
      </c>
      <c r="BQ79">
        <v>3.0028936975631061E-4</v>
      </c>
      <c r="BR79">
        <v>5.4598067228420113E-4</v>
      </c>
      <c r="BS79">
        <v>2.911896918849073E-4</v>
      </c>
      <c r="BT79">
        <v>1.2921542577392761E-3</v>
      </c>
      <c r="BU79">
        <v>8.2807068629770506E-4</v>
      </c>
      <c r="BV79">
        <v>2.0019291317087374E-4</v>
      </c>
      <c r="BW79">
        <v>0</v>
      </c>
      <c r="BX79">
        <v>7.4617358545507487E-4</v>
      </c>
      <c r="BY79">
        <v>1.3649516807105028E-4</v>
      </c>
      <c r="BZ79">
        <v>2.7299033614210056E-4</v>
      </c>
      <c r="CA79">
        <v>4.0038582634174748E-4</v>
      </c>
      <c r="CB79">
        <v>4.5498389357016762E-4</v>
      </c>
      <c r="CC79">
        <v>6.0967841738402459E-4</v>
      </c>
      <c r="CD79">
        <v>1.0009645658543688E-3</v>
      </c>
      <c r="CE79">
        <v>1.7289387955666369E-4</v>
      </c>
      <c r="CF79">
        <v>1.319453291353486E-3</v>
      </c>
      <c r="CG79">
        <v>2.0019291317087374E-4</v>
      </c>
      <c r="CH79">
        <v>3.9128614847034417E-4</v>
      </c>
      <c r="CI79">
        <v>2.8936975631062662E-3</v>
      </c>
      <c r="CJ79">
        <v>0</v>
      </c>
      <c r="CK79">
        <v>9.0996778714033517E-5</v>
      </c>
      <c r="CL79">
        <v>1.0282635994685789E-3</v>
      </c>
      <c r="CM79">
        <v>1.5469452381385699E-4</v>
      </c>
      <c r="CN79">
        <v>0</v>
      </c>
      <c r="CO79">
        <v>2.7299033614210056E-4</v>
      </c>
      <c r="CP79">
        <v>0</v>
      </c>
      <c r="CQ79">
        <v>7.2797422971226813E-4</v>
      </c>
      <c r="CR79">
        <v>1.7289387955666369E-4</v>
      </c>
      <c r="CS79">
        <v>8.3717036416910843E-4</v>
      </c>
      <c r="CT79">
        <v>4.3678453782736089E-4</v>
      </c>
      <c r="CU79">
        <v>6.0057873951262122E-4</v>
      </c>
      <c r="CV79">
        <v>0</v>
      </c>
      <c r="CW79">
        <v>1.3467523249676961E-3</v>
      </c>
      <c r="CX79">
        <v>2.4569130252789052E-4</v>
      </c>
      <c r="CY79">
        <v>1.3649516807105028E-4</v>
      </c>
      <c r="CZ79">
        <v>0</v>
      </c>
      <c r="DA79">
        <v>0</v>
      </c>
      <c r="DB79">
        <v>9.0996778714033517E-5</v>
      </c>
      <c r="DC79">
        <v>3.9128614847034417E-4</v>
      </c>
      <c r="DD79">
        <v>1.0919613445684022E-4</v>
      </c>
      <c r="DE79">
        <v>3.2758840337052071E-4</v>
      </c>
      <c r="DF79">
        <v>0</v>
      </c>
    </row>
    <row r="80" spans="1:110" x14ac:dyDescent="0.25">
      <c r="A80" t="s">
        <v>182</v>
      </c>
      <c r="B80" t="str">
        <f t="shared" si="10"/>
        <v>VDMT032</v>
      </c>
      <c r="C80" t="s">
        <v>103</v>
      </c>
      <c r="D80">
        <v>84</v>
      </c>
      <c r="E80">
        <v>30.12</v>
      </c>
      <c r="F80" t="str">
        <f t="shared" si="7"/>
        <v>0</v>
      </c>
      <c r="G80">
        <v>30.1</v>
      </c>
      <c r="H80" t="str">
        <f t="shared" si="8"/>
        <v>0</v>
      </c>
      <c r="I80">
        <v>-6.6401062416997258E-4</v>
      </c>
      <c r="J80" t="str">
        <f t="shared" si="9"/>
        <v>-1</v>
      </c>
      <c r="K80">
        <v>0.25681332763776166</v>
      </c>
      <c r="L80">
        <v>0.21535668517727466</v>
      </c>
      <c r="M80">
        <v>5.7026911576249463E-3</v>
      </c>
      <c r="N80">
        <v>0.10666381888082016</v>
      </c>
      <c r="O80">
        <v>3.7804357112345153E-3</v>
      </c>
      <c r="P80">
        <v>1.2750961127723195E-2</v>
      </c>
      <c r="Q80">
        <v>2.2234087996582656E-2</v>
      </c>
      <c r="R80">
        <v>1.8005126014523708E-2</v>
      </c>
      <c r="S80">
        <v>6.4929517300299014E-3</v>
      </c>
      <c r="T80">
        <v>1.138402392140111E-2</v>
      </c>
      <c r="U80">
        <v>1.7513882956001708E-3</v>
      </c>
      <c r="V80">
        <v>7.1550619393421612E-3</v>
      </c>
      <c r="W80">
        <v>1.2131567706108501E-2</v>
      </c>
      <c r="X80">
        <v>1.2024775736864588E-2</v>
      </c>
      <c r="Y80">
        <v>1.7941050832977361E-2</v>
      </c>
      <c r="Z80">
        <v>2.3494233233660828E-3</v>
      </c>
      <c r="AA80">
        <v>2.8406663818880819E-3</v>
      </c>
      <c r="AB80">
        <v>7.6398974797095259E-2</v>
      </c>
      <c r="AC80">
        <v>3.0115335326783427E-3</v>
      </c>
      <c r="AD80">
        <v>0</v>
      </c>
      <c r="AE80">
        <v>0</v>
      </c>
      <c r="AF80">
        <v>0</v>
      </c>
      <c r="AG80">
        <v>4.5920546774882529E-3</v>
      </c>
      <c r="AH80">
        <v>1.1533532678342589E-3</v>
      </c>
      <c r="AI80">
        <v>0</v>
      </c>
      <c r="AJ80">
        <v>4.8483554036736435E-3</v>
      </c>
      <c r="AK80">
        <v>0</v>
      </c>
      <c r="AL80">
        <v>6.8987612131567707E-3</v>
      </c>
      <c r="AM80">
        <v>7.0055531824006834E-3</v>
      </c>
      <c r="AN80">
        <v>1.6253737718923536E-2</v>
      </c>
      <c r="AO80">
        <v>7.3686458778299876E-3</v>
      </c>
      <c r="AP80">
        <v>5.6172575822298161E-3</v>
      </c>
      <c r="AQ80">
        <v>0</v>
      </c>
      <c r="AR80">
        <v>5.5531824006834689E-4</v>
      </c>
      <c r="AS80">
        <v>1.452370781717215E-3</v>
      </c>
      <c r="AT80">
        <v>2.7125160187953866E-3</v>
      </c>
      <c r="AU80">
        <v>0</v>
      </c>
      <c r="AV80">
        <v>1.1533532678342589E-3</v>
      </c>
      <c r="AW80">
        <v>0</v>
      </c>
      <c r="AX80">
        <v>0</v>
      </c>
      <c r="AY80">
        <v>1.1405382315249893E-2</v>
      </c>
      <c r="AZ80">
        <v>1.3028620247757369E-3</v>
      </c>
      <c r="BA80">
        <v>4.0580948312686884E-4</v>
      </c>
      <c r="BB80">
        <v>2.1358393848782572E-4</v>
      </c>
      <c r="BC80">
        <v>1.3669372063220846E-3</v>
      </c>
      <c r="BD80">
        <v>0</v>
      </c>
      <c r="BE80">
        <v>0</v>
      </c>
      <c r="BF80">
        <v>0</v>
      </c>
      <c r="BG80">
        <v>1.2815036309269544E-3</v>
      </c>
      <c r="BH80">
        <v>1.428876548483554E-2</v>
      </c>
      <c r="BI80">
        <v>0</v>
      </c>
      <c r="BJ80">
        <v>5.9589918838103377E-3</v>
      </c>
      <c r="BK80">
        <v>2.9901751388295599E-4</v>
      </c>
      <c r="BL80">
        <v>0</v>
      </c>
      <c r="BM80">
        <v>7.6890217855617258E-4</v>
      </c>
      <c r="BN80">
        <v>2.4092268261426741E-2</v>
      </c>
      <c r="BO80">
        <v>0</v>
      </c>
      <c r="BP80">
        <v>5.7667663391712943E-4</v>
      </c>
      <c r="BQ80">
        <v>5.0619393421614698E-3</v>
      </c>
      <c r="BR80">
        <v>0</v>
      </c>
      <c r="BS80">
        <v>0</v>
      </c>
      <c r="BT80">
        <v>0</v>
      </c>
      <c r="BU80">
        <v>0</v>
      </c>
      <c r="BV80">
        <v>2.5630072618539084E-4</v>
      </c>
      <c r="BW80">
        <v>1.1661683041435285E-2</v>
      </c>
      <c r="BX80">
        <v>0</v>
      </c>
      <c r="BY80">
        <v>0</v>
      </c>
      <c r="BZ80">
        <v>1.7941050832977361E-2</v>
      </c>
      <c r="CA80">
        <v>0</v>
      </c>
      <c r="CB80">
        <v>9.3976932934643318E-4</v>
      </c>
      <c r="CC80">
        <v>0</v>
      </c>
      <c r="CD80">
        <v>0</v>
      </c>
      <c r="CE80">
        <v>1.012387868432294E-2</v>
      </c>
      <c r="CF80">
        <v>0</v>
      </c>
      <c r="CG80">
        <v>4.1862451943613837E-3</v>
      </c>
      <c r="CH80">
        <v>0</v>
      </c>
      <c r="CI80">
        <v>0</v>
      </c>
      <c r="CJ80">
        <v>0</v>
      </c>
      <c r="CK80">
        <v>1.3669372063220846E-3</v>
      </c>
      <c r="CL80">
        <v>0</v>
      </c>
      <c r="CM80">
        <v>2.883383169585647E-3</v>
      </c>
      <c r="CN80">
        <v>8.7569414780008542E-4</v>
      </c>
      <c r="CO80">
        <v>3.6309269542930374E-4</v>
      </c>
      <c r="CP80">
        <v>9.6112772319521572E-4</v>
      </c>
      <c r="CQ80">
        <v>0</v>
      </c>
      <c r="CR80">
        <v>0</v>
      </c>
      <c r="CS80">
        <v>7.2618539085860748E-4</v>
      </c>
      <c r="CT80">
        <v>0</v>
      </c>
      <c r="CU80">
        <v>6.407518154634771E-5</v>
      </c>
      <c r="CV80">
        <v>1.7086715079026057E-4</v>
      </c>
      <c r="CW80">
        <v>0</v>
      </c>
      <c r="CX80">
        <v>0</v>
      </c>
      <c r="CY80">
        <v>9.8248611704399827E-4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9.6112772319521572E-4</v>
      </c>
    </row>
    <row r="81" spans="1:110" x14ac:dyDescent="0.25">
      <c r="A81" t="s">
        <v>183</v>
      </c>
      <c r="B81" t="str">
        <f t="shared" si="10"/>
        <v>VDMT033</v>
      </c>
      <c r="C81" t="s">
        <v>103</v>
      </c>
      <c r="D81">
        <v>84</v>
      </c>
      <c r="E81">
        <v>13.711</v>
      </c>
      <c r="F81" t="str">
        <f t="shared" si="7"/>
        <v>0</v>
      </c>
      <c r="G81">
        <v>17.341000000000001</v>
      </c>
      <c r="H81" t="str">
        <f t="shared" si="8"/>
        <v>0</v>
      </c>
      <c r="I81">
        <v>0.26475092991029103</v>
      </c>
      <c r="J81" t="str">
        <f t="shared" si="9"/>
        <v>1</v>
      </c>
      <c r="K81">
        <v>7.3115210817789558E-2</v>
      </c>
      <c r="L81">
        <v>7.9213807630890504E-2</v>
      </c>
      <c r="M81">
        <v>7.9876329290252443E-2</v>
      </c>
      <c r="N81">
        <v>7.0855842082016784E-2</v>
      </c>
      <c r="O81">
        <v>1.443957462711922E-2</v>
      </c>
      <c r="P81">
        <v>6.2684741616552851E-3</v>
      </c>
      <c r="Q81">
        <v>5.5464954302993238E-2</v>
      </c>
      <c r="R81">
        <v>5.2882818604967213E-2</v>
      </c>
      <c r="S81">
        <v>7.372676927258519E-3</v>
      </c>
      <c r="T81">
        <v>5.1506812081677032E-2</v>
      </c>
      <c r="U81">
        <v>4.4168110624129379E-4</v>
      </c>
      <c r="V81">
        <v>4.9264431080759687E-4</v>
      </c>
      <c r="W81">
        <v>1.8686508340977814E-4</v>
      </c>
      <c r="X81">
        <v>2.5464614548296131E-2</v>
      </c>
      <c r="Y81">
        <v>3.8137464750450177E-2</v>
      </c>
      <c r="Z81">
        <v>0</v>
      </c>
      <c r="AA81">
        <v>0.31755172765263479</v>
      </c>
      <c r="AB81">
        <v>3.6693507287738252E-3</v>
      </c>
      <c r="AC81">
        <v>4.4847620018346754E-3</v>
      </c>
      <c r="AD81">
        <v>4.4168110624129379E-4</v>
      </c>
      <c r="AE81">
        <v>4.9264431080759687E-4</v>
      </c>
      <c r="AF81">
        <v>1.7667244249651751E-3</v>
      </c>
      <c r="AG81">
        <v>5.0963204566303129E-4</v>
      </c>
      <c r="AH81">
        <v>2.0555159175075595E-3</v>
      </c>
      <c r="AI81">
        <v>0</v>
      </c>
      <c r="AJ81">
        <v>4.6376516155335846E-3</v>
      </c>
      <c r="AK81">
        <v>0</v>
      </c>
      <c r="AL81">
        <v>2.1404545917847314E-3</v>
      </c>
      <c r="AM81">
        <v>0</v>
      </c>
      <c r="AN81">
        <v>5.0963204566303129E-4</v>
      </c>
      <c r="AO81">
        <v>2.038528182652125E-4</v>
      </c>
      <c r="AP81">
        <v>1.6987734855434375E-4</v>
      </c>
      <c r="AQ81">
        <v>5.6739034417150813E-3</v>
      </c>
      <c r="AR81">
        <v>0</v>
      </c>
      <c r="AS81">
        <v>3.2276696225325315E-4</v>
      </c>
      <c r="AT81">
        <v>0</v>
      </c>
      <c r="AU81">
        <v>0</v>
      </c>
      <c r="AV81">
        <v>0</v>
      </c>
      <c r="AW81">
        <v>1.2910678490130126E-3</v>
      </c>
      <c r="AX81">
        <v>2.8879149254238442E-4</v>
      </c>
      <c r="AY81">
        <v>3.5997010158665445E-2</v>
      </c>
      <c r="AZ81">
        <v>2.3952706146162469E-3</v>
      </c>
      <c r="BA81">
        <v>1.5288961369890939E-4</v>
      </c>
      <c r="BB81">
        <v>0</v>
      </c>
      <c r="BC81">
        <v>0</v>
      </c>
      <c r="BD81">
        <v>0</v>
      </c>
      <c r="BE81">
        <v>3.9224679781197973E-2</v>
      </c>
      <c r="BF81">
        <v>0</v>
      </c>
      <c r="BG81">
        <v>0</v>
      </c>
      <c r="BH81">
        <v>0</v>
      </c>
      <c r="BI81">
        <v>2.6161111677368938E-3</v>
      </c>
      <c r="BJ81">
        <v>9.3432541704889071E-4</v>
      </c>
      <c r="BK81">
        <v>1.5288961369890939E-4</v>
      </c>
      <c r="BL81">
        <v>0</v>
      </c>
      <c r="BM81">
        <v>0</v>
      </c>
      <c r="BN81">
        <v>2.4462338191825503E-3</v>
      </c>
      <c r="BO81">
        <v>1.4949206672782251E-3</v>
      </c>
      <c r="BP81">
        <v>3.0577922739781878E-4</v>
      </c>
      <c r="BQ81">
        <v>0</v>
      </c>
      <c r="BR81">
        <v>0</v>
      </c>
      <c r="BS81">
        <v>5.0963204566303126E-5</v>
      </c>
      <c r="BT81">
        <v>0</v>
      </c>
      <c r="BU81">
        <v>0</v>
      </c>
      <c r="BV81">
        <v>2.038528182652125E-4</v>
      </c>
      <c r="BW81">
        <v>0</v>
      </c>
      <c r="BX81">
        <v>0</v>
      </c>
      <c r="BY81">
        <v>1.1891414398804064E-4</v>
      </c>
      <c r="BZ81">
        <v>4.0770563653042501E-4</v>
      </c>
      <c r="CA81">
        <v>0</v>
      </c>
      <c r="CB81">
        <v>0</v>
      </c>
      <c r="CC81">
        <v>0</v>
      </c>
      <c r="CD81">
        <v>5.0963204566303129E-4</v>
      </c>
      <c r="CE81">
        <v>5.9457071994020315E-4</v>
      </c>
      <c r="CF81">
        <v>0</v>
      </c>
      <c r="CG81">
        <v>0</v>
      </c>
      <c r="CH81">
        <v>3.3975469710868751E-5</v>
      </c>
      <c r="CI81">
        <v>2.038528182652125E-4</v>
      </c>
      <c r="CJ81">
        <v>1.4269697278564877E-3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1.7837121598206095E-3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3.2276696225325315E-4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</row>
    <row r="82" spans="1:110" x14ac:dyDescent="0.25">
      <c r="A82" t="s">
        <v>184</v>
      </c>
      <c r="B82" t="str">
        <f t="shared" si="10"/>
        <v>VDMT034</v>
      </c>
      <c r="C82" t="s">
        <v>103</v>
      </c>
      <c r="D82">
        <v>84</v>
      </c>
      <c r="E82">
        <v>43.87</v>
      </c>
      <c r="F82" t="str">
        <f t="shared" si="7"/>
        <v>1</v>
      </c>
      <c r="G82">
        <v>48.481000000000002</v>
      </c>
      <c r="H82" t="str">
        <f t="shared" si="8"/>
        <v>1</v>
      </c>
      <c r="I82">
        <v>0.1051059949851836</v>
      </c>
      <c r="J82" t="str">
        <f t="shared" si="9"/>
        <v>1</v>
      </c>
      <c r="K82">
        <v>6.1395846332115159E-2</v>
      </c>
      <c r="L82">
        <v>3.8898297530974242E-2</v>
      </c>
      <c r="M82">
        <v>0.10498261877172653</v>
      </c>
      <c r="N82">
        <v>0.10006239415277654</v>
      </c>
      <c r="O82">
        <v>3.9504412157946339E-2</v>
      </c>
      <c r="P82">
        <v>1.3352348694179518E-2</v>
      </c>
      <c r="Q82">
        <v>4.3230234423745434E-2</v>
      </c>
      <c r="R82">
        <v>3.1161422586683304E-2</v>
      </c>
      <c r="S82">
        <v>3.192797932079508E-2</v>
      </c>
      <c r="T82">
        <v>0.28244941616899905</v>
      </c>
      <c r="U82">
        <v>6.0968000713076034E-3</v>
      </c>
      <c r="V82">
        <v>2.4066316070951066E-3</v>
      </c>
      <c r="W82">
        <v>3.9397450753186555E-3</v>
      </c>
      <c r="X82">
        <v>1.597290311079419E-2</v>
      </c>
      <c r="Y82">
        <v>1.0357429360905607E-2</v>
      </c>
      <c r="Z82">
        <v>2.0857473928157589E-3</v>
      </c>
      <c r="AA82">
        <v>9.5017381228273464E-3</v>
      </c>
      <c r="AB82">
        <v>0</v>
      </c>
      <c r="AC82">
        <v>1.5687672698101434E-3</v>
      </c>
      <c r="AD82">
        <v>3.5118994562795256E-3</v>
      </c>
      <c r="AE82">
        <v>2.4922007309029326E-2</v>
      </c>
      <c r="AF82">
        <v>2.887957928514128E-3</v>
      </c>
      <c r="AG82">
        <v>3.9219181745253585E-4</v>
      </c>
      <c r="AH82">
        <v>5.6012122292539442E-2</v>
      </c>
      <c r="AI82">
        <v>1.2050984936268831E-2</v>
      </c>
      <c r="AJ82">
        <v>5.0984936268829665E-3</v>
      </c>
      <c r="AK82">
        <v>6.2572421784472766E-3</v>
      </c>
      <c r="AL82">
        <v>0</v>
      </c>
      <c r="AM82">
        <v>2.3353240039219181E-3</v>
      </c>
      <c r="AN82">
        <v>2.7988234245476425E-3</v>
      </c>
      <c r="AO82">
        <v>5.7046082538550675E-4</v>
      </c>
      <c r="AP82">
        <v>0</v>
      </c>
      <c r="AQ82">
        <v>3.1197076388269898E-3</v>
      </c>
      <c r="AR82">
        <v>2.7114716106604868E-2</v>
      </c>
      <c r="AS82">
        <v>7.6655673411177468E-4</v>
      </c>
      <c r="AT82">
        <v>9.1808539085479982E-3</v>
      </c>
      <c r="AU82">
        <v>3.5832070594527142E-3</v>
      </c>
      <c r="AV82">
        <v>1.3726713610838755E-3</v>
      </c>
      <c r="AW82">
        <v>5.0093591229164814E-3</v>
      </c>
      <c r="AX82">
        <v>0</v>
      </c>
      <c r="AY82">
        <v>0</v>
      </c>
      <c r="AZ82">
        <v>0</v>
      </c>
      <c r="BA82">
        <v>0</v>
      </c>
      <c r="BB82">
        <v>7.843836349050717E-4</v>
      </c>
      <c r="BC82">
        <v>3.7436491665923877E-4</v>
      </c>
      <c r="BD82">
        <v>6.9524913093858636E-4</v>
      </c>
      <c r="BE82">
        <v>5.9185310633746322E-3</v>
      </c>
      <c r="BF82">
        <v>3.1910152420001783E-3</v>
      </c>
      <c r="BG82">
        <v>2.674035118994563E-4</v>
      </c>
      <c r="BH82">
        <v>1.4261520634637669E-4</v>
      </c>
      <c r="BI82">
        <v>2.3531509047152151E-3</v>
      </c>
      <c r="BJ82">
        <v>8.2003743649166597E-4</v>
      </c>
      <c r="BK82">
        <v>0</v>
      </c>
      <c r="BL82">
        <v>1.1944023531509048E-3</v>
      </c>
      <c r="BM82">
        <v>0</v>
      </c>
      <c r="BN82">
        <v>0</v>
      </c>
      <c r="BO82">
        <v>0</v>
      </c>
      <c r="BP82">
        <v>2.1392280951956503E-4</v>
      </c>
      <c r="BQ82">
        <v>6.2394152776539793E-4</v>
      </c>
      <c r="BR82">
        <v>0</v>
      </c>
      <c r="BS82">
        <v>0</v>
      </c>
      <c r="BT82">
        <v>3.8684374721454674E-3</v>
      </c>
      <c r="BU82">
        <v>0</v>
      </c>
      <c r="BV82">
        <v>0</v>
      </c>
      <c r="BW82">
        <v>5.8828772617880378E-4</v>
      </c>
      <c r="BX82">
        <v>0</v>
      </c>
      <c r="BY82">
        <v>0</v>
      </c>
      <c r="BZ82">
        <v>0</v>
      </c>
      <c r="CA82">
        <v>5.3480702379891259E-4</v>
      </c>
      <c r="CB82">
        <v>5.5263392459220962E-4</v>
      </c>
      <c r="CC82">
        <v>0</v>
      </c>
      <c r="CD82">
        <v>0</v>
      </c>
      <c r="CE82">
        <v>3.5653801586594169E-4</v>
      </c>
      <c r="CF82">
        <v>0</v>
      </c>
      <c r="CG82">
        <v>0</v>
      </c>
      <c r="CH82">
        <v>0</v>
      </c>
      <c r="CI82">
        <v>0</v>
      </c>
      <c r="CJ82">
        <v>1.4083251626704697E-3</v>
      </c>
      <c r="CK82">
        <v>2.4957661110615922E-4</v>
      </c>
      <c r="CL82">
        <v>0</v>
      </c>
      <c r="CM82">
        <v>0</v>
      </c>
      <c r="CN82">
        <v>0</v>
      </c>
      <c r="CO82">
        <v>4.9915322221231843E-4</v>
      </c>
      <c r="CP82">
        <v>0</v>
      </c>
      <c r="CQ82">
        <v>0</v>
      </c>
      <c r="CR82">
        <v>0</v>
      </c>
      <c r="CS82">
        <v>1.7292093769498173E-3</v>
      </c>
      <c r="CT82">
        <v>0</v>
      </c>
      <c r="CU82">
        <v>0</v>
      </c>
      <c r="CV82">
        <v>5.8828772617880378E-4</v>
      </c>
      <c r="CW82">
        <v>6.595953293519922E-4</v>
      </c>
      <c r="CX82">
        <v>5.1698012300561546E-4</v>
      </c>
      <c r="CY82">
        <v>0</v>
      </c>
      <c r="CZ82">
        <v>2.1392280951956503E-4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</row>
    <row r="83" spans="1:110" x14ac:dyDescent="0.25">
      <c r="A83" t="s">
        <v>185</v>
      </c>
      <c r="B83" t="str">
        <f t="shared" si="10"/>
        <v>VDMT036</v>
      </c>
      <c r="C83" t="s">
        <v>103</v>
      </c>
      <c r="D83">
        <v>84</v>
      </c>
      <c r="E83">
        <v>53.423000000000002</v>
      </c>
      <c r="F83" t="str">
        <f t="shared" si="7"/>
        <v>1</v>
      </c>
      <c r="G83">
        <v>32.156999999999996</v>
      </c>
      <c r="H83" t="str">
        <f t="shared" si="8"/>
        <v>0</v>
      </c>
      <c r="I83">
        <v>-0.39806824775845617</v>
      </c>
      <c r="J83" t="str">
        <f t="shared" si="9"/>
        <v>-1</v>
      </c>
      <c r="K83">
        <v>4.4399197714702486E-2</v>
      </c>
      <c r="L83">
        <v>9.9070078405154079E-3</v>
      </c>
      <c r="M83">
        <v>0.10994955327295934</v>
      </c>
      <c r="N83">
        <v>0.14802771531027775</v>
      </c>
      <c r="O83">
        <v>2.5253753114933448E-2</v>
      </c>
      <c r="P83">
        <v>2.9721023521546222E-2</v>
      </c>
      <c r="Q83">
        <v>2.5496869871755912E-2</v>
      </c>
      <c r="R83">
        <v>5.2391661095240988E-2</v>
      </c>
      <c r="S83">
        <v>3.008569865677992E-2</v>
      </c>
      <c r="T83">
        <v>2.5527259466358717E-3</v>
      </c>
      <c r="U83">
        <v>1.0879474867805264E-2</v>
      </c>
      <c r="V83">
        <v>4.0722056767762719E-3</v>
      </c>
      <c r="W83">
        <v>1.458700540934784E-3</v>
      </c>
      <c r="X83">
        <v>4.2363094876314351E-2</v>
      </c>
      <c r="Y83">
        <v>0</v>
      </c>
      <c r="Z83">
        <v>1.2064669057314776E-2</v>
      </c>
      <c r="AA83">
        <v>5.8895034340241903E-2</v>
      </c>
      <c r="AB83">
        <v>1.397921351729168E-3</v>
      </c>
      <c r="AC83">
        <v>5.8044125691363276E-3</v>
      </c>
      <c r="AD83">
        <v>9.5119431106789037E-3</v>
      </c>
      <c r="AE83">
        <v>3.7075305415425759E-2</v>
      </c>
      <c r="AF83">
        <v>7.1992949614052143E-2</v>
      </c>
      <c r="AG83">
        <v>1.1152981219230536E-2</v>
      </c>
      <c r="AH83">
        <v>6.6370874612532674E-2</v>
      </c>
      <c r="AI83">
        <v>6.5641524342065277E-3</v>
      </c>
      <c r="AJ83">
        <v>8.5090864887862395E-4</v>
      </c>
      <c r="AK83">
        <v>8.8312161915760037E-2</v>
      </c>
      <c r="AL83">
        <v>3.008569865677992E-3</v>
      </c>
      <c r="AM83">
        <v>5.4701270285054397E-4</v>
      </c>
      <c r="AN83">
        <v>7.1111651370570714E-3</v>
      </c>
      <c r="AO83">
        <v>4.2545432443931197E-4</v>
      </c>
      <c r="AP83">
        <v>3.889868109159424E-3</v>
      </c>
      <c r="AQ83">
        <v>1.002856621892664E-3</v>
      </c>
      <c r="AR83">
        <v>1.1851941895095119E-3</v>
      </c>
      <c r="AS83">
        <v>1.397921351729168E-3</v>
      </c>
      <c r="AT83">
        <v>6.5641524342065277E-3</v>
      </c>
      <c r="AU83">
        <v>0</v>
      </c>
      <c r="AV83">
        <v>0</v>
      </c>
      <c r="AW83">
        <v>0</v>
      </c>
      <c r="AX83">
        <v>6.9896067586458401E-4</v>
      </c>
      <c r="AY83">
        <v>8.2051905427581596E-4</v>
      </c>
      <c r="AZ83">
        <v>0</v>
      </c>
      <c r="BA83">
        <v>2.7350635142527199E-4</v>
      </c>
      <c r="BB83">
        <v>1.549869324743208E-3</v>
      </c>
      <c r="BC83">
        <v>1.8537652707712878E-3</v>
      </c>
      <c r="BD83">
        <v>0</v>
      </c>
      <c r="BE83">
        <v>6.3818148665896793E-4</v>
      </c>
      <c r="BF83">
        <v>6.8680483802346076E-3</v>
      </c>
      <c r="BG83">
        <v>0</v>
      </c>
      <c r="BH83">
        <v>3.9506472983650399E-4</v>
      </c>
      <c r="BI83">
        <v>7.1111651370570714E-3</v>
      </c>
      <c r="BJ83">
        <v>0</v>
      </c>
      <c r="BK83">
        <v>0</v>
      </c>
      <c r="BL83">
        <v>0</v>
      </c>
      <c r="BM83">
        <v>7.5973986507019999E-4</v>
      </c>
      <c r="BN83">
        <v>1.0119735002735063E-2</v>
      </c>
      <c r="BO83">
        <v>1.82337567616848E-4</v>
      </c>
      <c r="BP83">
        <v>6.6857108126177592E-4</v>
      </c>
      <c r="BQ83">
        <v>4.5584391904211996E-4</v>
      </c>
      <c r="BR83">
        <v>0</v>
      </c>
      <c r="BS83">
        <v>2.0664924329909439E-3</v>
      </c>
      <c r="BT83">
        <v>0</v>
      </c>
      <c r="BU83">
        <v>3.4948033793229197E-3</v>
      </c>
      <c r="BV83">
        <v>5.4701270285054397E-4</v>
      </c>
      <c r="BW83">
        <v>6.7161004072205681E-3</v>
      </c>
      <c r="BX83">
        <v>0</v>
      </c>
      <c r="BY83">
        <v>0</v>
      </c>
      <c r="BZ83">
        <v>0</v>
      </c>
      <c r="CA83">
        <v>9.4207743268704791E-4</v>
      </c>
      <c r="CB83">
        <v>0</v>
      </c>
      <c r="CC83">
        <v>1.82337567616848E-4</v>
      </c>
      <c r="CD83">
        <v>0</v>
      </c>
      <c r="CE83">
        <v>0</v>
      </c>
      <c r="CF83">
        <v>0</v>
      </c>
      <c r="CG83">
        <v>5.7740229745335196E-4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8.5090864887862395E-4</v>
      </c>
      <c r="CN83">
        <v>0</v>
      </c>
      <c r="CO83">
        <v>6.6857108126177592E-4</v>
      </c>
      <c r="CP83">
        <v>0</v>
      </c>
      <c r="CQ83">
        <v>9.4207743268704791E-4</v>
      </c>
      <c r="CR83">
        <v>0</v>
      </c>
      <c r="CS83">
        <v>2.005713243785328E-3</v>
      </c>
      <c r="CT83">
        <v>0</v>
      </c>
      <c r="CU83">
        <v>1.2459733787151279E-3</v>
      </c>
      <c r="CV83">
        <v>0</v>
      </c>
      <c r="CW83">
        <v>0</v>
      </c>
      <c r="CX83">
        <v>6.2906460827812554E-3</v>
      </c>
      <c r="CY83">
        <v>0</v>
      </c>
      <c r="CZ83">
        <v>0</v>
      </c>
      <c r="DA83">
        <v>0</v>
      </c>
      <c r="DB83">
        <v>1.5194797301403999E-4</v>
      </c>
      <c r="DC83">
        <v>0</v>
      </c>
      <c r="DD83">
        <v>0</v>
      </c>
      <c r="DE83">
        <v>0</v>
      </c>
      <c r="DF83">
        <v>0</v>
      </c>
    </row>
    <row r="84" spans="1:110" x14ac:dyDescent="0.25">
      <c r="A84" t="s">
        <v>186</v>
      </c>
      <c r="B84" t="str">
        <f t="shared" si="10"/>
        <v>VDMT037</v>
      </c>
      <c r="C84" t="s">
        <v>103</v>
      </c>
      <c r="D84">
        <v>84</v>
      </c>
      <c r="E84">
        <v>35.125999999999998</v>
      </c>
      <c r="F84" t="str">
        <f t="shared" si="7"/>
        <v>0</v>
      </c>
      <c r="G84">
        <v>35.770000000000003</v>
      </c>
      <c r="H84" t="str">
        <f t="shared" si="8"/>
        <v>1</v>
      </c>
      <c r="I84">
        <v>1.8333997608609164E-2</v>
      </c>
      <c r="J84" t="str">
        <f t="shared" si="9"/>
        <v>1</v>
      </c>
      <c r="K84">
        <v>4.5221828957115809E-2</v>
      </c>
      <c r="L84">
        <v>4.1616593958350483E-2</v>
      </c>
      <c r="M84">
        <v>0.10939171948308503</v>
      </c>
      <c r="N84">
        <v>9.8576014486789029E-2</v>
      </c>
      <c r="O84">
        <v>1.0420610749855955E-2</v>
      </c>
      <c r="P84">
        <v>1.1474195407029385E-2</v>
      </c>
      <c r="Q84">
        <v>1.985348588361182E-2</v>
      </c>
      <c r="R84">
        <v>2.1088155403736934E-2</v>
      </c>
      <c r="S84">
        <v>3.2858671495596348E-2</v>
      </c>
      <c r="T84">
        <v>0.10275742859494609</v>
      </c>
      <c r="U84">
        <v>8.2640546547040911E-3</v>
      </c>
      <c r="V84">
        <v>1.4322166433451313E-3</v>
      </c>
      <c r="W84">
        <v>7.276319038604E-3</v>
      </c>
      <c r="X84">
        <v>1.5951930200016461E-2</v>
      </c>
      <c r="Y84">
        <v>8.4616017779241097E-3</v>
      </c>
      <c r="Z84">
        <v>1.991933492468516E-3</v>
      </c>
      <c r="AA84">
        <v>6.337970203308914E-3</v>
      </c>
      <c r="AB84">
        <v>2.5187258210552311E-3</v>
      </c>
      <c r="AC84">
        <v>2.9467445880319368E-3</v>
      </c>
      <c r="AD84">
        <v>1.0009054243147584E-2</v>
      </c>
      <c r="AE84">
        <v>1.7515844925508273E-2</v>
      </c>
      <c r="AF84">
        <v>9.0542431475841637E-3</v>
      </c>
      <c r="AG84">
        <v>1.1029714379784345E-3</v>
      </c>
      <c r="AH84">
        <v>5.7173429911926907E-2</v>
      </c>
      <c r="AI84">
        <v>4.2472631492303896E-3</v>
      </c>
      <c r="AJ84">
        <v>9.4328751337558643E-3</v>
      </c>
      <c r="AK84">
        <v>7.1775454769939916E-3</v>
      </c>
      <c r="AL84">
        <v>6.749526710017285E-3</v>
      </c>
      <c r="AM84">
        <v>1.3005185611984526E-3</v>
      </c>
      <c r="AN84">
        <v>1.1046176640052679E-2</v>
      </c>
      <c r="AO84">
        <v>8.3957527368507695E-4</v>
      </c>
      <c r="AP84">
        <v>1.2511317803934479E-3</v>
      </c>
      <c r="AQ84">
        <v>5.7453288336488601E-3</v>
      </c>
      <c r="AR84">
        <v>3.0570417318297804E-2</v>
      </c>
      <c r="AS84">
        <v>5.2679232858671491E-4</v>
      </c>
      <c r="AT84">
        <v>3.1936784920569596E-3</v>
      </c>
      <c r="AU84">
        <v>8.2146678738990869E-3</v>
      </c>
      <c r="AV84">
        <v>2.0248580130051855E-3</v>
      </c>
      <c r="AW84">
        <v>2.0413202732735202E-3</v>
      </c>
      <c r="AX84">
        <v>0.16495184788871511</v>
      </c>
      <c r="AY84">
        <v>0</v>
      </c>
      <c r="AZ84">
        <v>4.9386780805004522E-4</v>
      </c>
      <c r="BA84">
        <v>3.2924520536669683E-4</v>
      </c>
      <c r="BB84">
        <v>1.6626882871018192E-3</v>
      </c>
      <c r="BC84">
        <v>3.2924520536669683E-4</v>
      </c>
      <c r="BD84">
        <v>1.1358959585151041E-3</v>
      </c>
      <c r="BE84">
        <v>7.0293851345789773E-3</v>
      </c>
      <c r="BF84">
        <v>5.1856119845254756E-3</v>
      </c>
      <c r="BG84">
        <v>1.3005185611984526E-3</v>
      </c>
      <c r="BH84">
        <v>1.2511317803934479E-3</v>
      </c>
      <c r="BI84">
        <v>1.4322166433451313E-3</v>
      </c>
      <c r="BJ84">
        <v>5.2679232858671491E-4</v>
      </c>
      <c r="BK84">
        <v>9.8773561610009043E-4</v>
      </c>
      <c r="BL84">
        <v>2.403489999176887E-3</v>
      </c>
      <c r="BM84">
        <v>5.4325458885504975E-4</v>
      </c>
      <c r="BN84">
        <v>2.3541032183718824E-3</v>
      </c>
      <c r="BO84">
        <v>8.6097621203391223E-3</v>
      </c>
      <c r="BP84">
        <v>0</v>
      </c>
      <c r="BQ84">
        <v>1.2346695201251132E-3</v>
      </c>
      <c r="BR84">
        <v>3.0290558893736109E-3</v>
      </c>
      <c r="BS84">
        <v>2.8644332866902627E-3</v>
      </c>
      <c r="BT84">
        <v>2.3541032183718824E-3</v>
      </c>
      <c r="BU84">
        <v>1.4816034241501358E-3</v>
      </c>
      <c r="BV84">
        <v>4.1155650670837105E-4</v>
      </c>
      <c r="BW84">
        <v>5.9264136966005428E-4</v>
      </c>
      <c r="BX84">
        <v>1.366367602271792E-3</v>
      </c>
      <c r="BY84">
        <v>4.7740554778171043E-4</v>
      </c>
      <c r="BZ84">
        <v>3.9509424644003621E-4</v>
      </c>
      <c r="CA84">
        <v>0</v>
      </c>
      <c r="CB84">
        <v>6.4202815046505881E-4</v>
      </c>
      <c r="CC84">
        <v>4.2143386286937192E-3</v>
      </c>
      <c r="CD84">
        <v>5.9758004774055481E-3</v>
      </c>
      <c r="CE84">
        <v>5.7617910939171944E-4</v>
      </c>
      <c r="CF84">
        <v>0</v>
      </c>
      <c r="CG84">
        <v>4.2801876697670589E-4</v>
      </c>
      <c r="CH84">
        <v>3.1278294509836199E-4</v>
      </c>
      <c r="CI84">
        <v>0</v>
      </c>
      <c r="CJ84">
        <v>2.1071693143468596E-3</v>
      </c>
      <c r="CK84">
        <v>1.4157543830767964E-3</v>
      </c>
      <c r="CL84">
        <v>6.4202815046505881E-4</v>
      </c>
      <c r="CM84">
        <v>0</v>
      </c>
      <c r="CN84">
        <v>6.749526710017285E-4</v>
      </c>
      <c r="CO84">
        <v>7.4080171207506788E-4</v>
      </c>
      <c r="CP84">
        <v>0</v>
      </c>
      <c r="CQ84">
        <v>5.9264136966005428E-4</v>
      </c>
      <c r="CR84">
        <v>0</v>
      </c>
      <c r="CS84">
        <v>1.4980656844184707E-3</v>
      </c>
      <c r="CT84">
        <v>8.5603753395341179E-4</v>
      </c>
      <c r="CU84">
        <v>0</v>
      </c>
      <c r="CV84">
        <v>0</v>
      </c>
      <c r="CW84">
        <v>0</v>
      </c>
      <c r="CX84">
        <v>9.3834883529508601E-4</v>
      </c>
      <c r="CY84">
        <v>2.3047164375668779E-4</v>
      </c>
      <c r="CZ84">
        <v>8.0665075314840726E-4</v>
      </c>
      <c r="DA84">
        <v>7.0787719153839819E-4</v>
      </c>
      <c r="DB84">
        <v>3.2924520536669682E-5</v>
      </c>
      <c r="DC84">
        <v>6.3544324635772488E-3</v>
      </c>
      <c r="DD84">
        <v>4.4448102724504074E-4</v>
      </c>
      <c r="DE84">
        <v>1.3169808214667873E-4</v>
      </c>
      <c r="DF84">
        <v>2.3047164375668779E-4</v>
      </c>
    </row>
    <row r="85" spans="1:110" x14ac:dyDescent="0.25">
      <c r="A85" t="s">
        <v>187</v>
      </c>
      <c r="B85" t="str">
        <f t="shared" si="10"/>
        <v>VDMT038</v>
      </c>
      <c r="C85" t="s">
        <v>103</v>
      </c>
      <c r="D85">
        <v>84</v>
      </c>
      <c r="E85">
        <v>21.4</v>
      </c>
      <c r="F85" t="str">
        <f t="shared" si="7"/>
        <v>0</v>
      </c>
      <c r="G85">
        <v>28.393999999999998</v>
      </c>
      <c r="H85" t="str">
        <f t="shared" si="8"/>
        <v>0</v>
      </c>
      <c r="I85">
        <v>0.32682242990654209</v>
      </c>
      <c r="J85" t="str">
        <f t="shared" si="9"/>
        <v>1</v>
      </c>
      <c r="K85">
        <v>1.9693118128081836E-2</v>
      </c>
      <c r="L85">
        <v>9.7393647974028358E-2</v>
      </c>
      <c r="M85">
        <v>0.16535481302257204</v>
      </c>
      <c r="N85">
        <v>0.139352546629506</v>
      </c>
      <c r="O85">
        <v>3.0841321858442315E-2</v>
      </c>
      <c r="P85">
        <v>1.9141833328228844E-2</v>
      </c>
      <c r="Q85">
        <v>1.5282839729257909E-2</v>
      </c>
      <c r="R85">
        <v>3.9753759456065664E-2</v>
      </c>
      <c r="S85">
        <v>7.0411319714556983E-2</v>
      </c>
      <c r="T85">
        <v>2.9830633058711833E-2</v>
      </c>
      <c r="U85">
        <v>1.932559492817984E-2</v>
      </c>
      <c r="V85">
        <v>9.5862301307770049E-3</v>
      </c>
      <c r="W85">
        <v>5.7884903984564027E-3</v>
      </c>
      <c r="X85">
        <v>1.7457351995344705E-2</v>
      </c>
      <c r="Y85">
        <v>8.3917797310955246E-3</v>
      </c>
      <c r="Z85">
        <v>0</v>
      </c>
      <c r="AA85">
        <v>3.3413984257756268E-2</v>
      </c>
      <c r="AB85">
        <v>3.9202474656212672E-3</v>
      </c>
      <c r="AC85">
        <v>7.6261063979663713E-3</v>
      </c>
      <c r="AD85">
        <v>6.2785213316590609E-3</v>
      </c>
      <c r="AE85">
        <v>0</v>
      </c>
      <c r="AF85">
        <v>2.1132583994364646E-3</v>
      </c>
      <c r="AG85">
        <v>6.7379253315365533E-4</v>
      </c>
      <c r="AH85">
        <v>5.8068665584515025E-2</v>
      </c>
      <c r="AI85">
        <v>9.1574530642246788E-3</v>
      </c>
      <c r="AJ85">
        <v>1.3567731463048604E-2</v>
      </c>
      <c r="AK85">
        <v>1.3659612263024104E-2</v>
      </c>
      <c r="AL85">
        <v>9.800618664053168E-4</v>
      </c>
      <c r="AM85">
        <v>6.7379253315365531E-3</v>
      </c>
      <c r="AN85">
        <v>4.0427551989219322E-3</v>
      </c>
      <c r="AO85">
        <v>2.5726623993139568E-3</v>
      </c>
      <c r="AP85">
        <v>1.3169581329821444E-3</v>
      </c>
      <c r="AQ85">
        <v>2.2357661327371292E-3</v>
      </c>
      <c r="AR85">
        <v>1.8988698661603014E-2</v>
      </c>
      <c r="AS85">
        <v>1.7151082662093045E-3</v>
      </c>
      <c r="AT85">
        <v>6.4316559982848919E-4</v>
      </c>
      <c r="AU85">
        <v>5.1453247986279135E-3</v>
      </c>
      <c r="AV85">
        <v>2.2357661327371292E-3</v>
      </c>
      <c r="AW85">
        <v>2.9708125325411169E-3</v>
      </c>
      <c r="AX85">
        <v>3.9815013322715999E-4</v>
      </c>
      <c r="AY85">
        <v>0</v>
      </c>
      <c r="AZ85">
        <v>1.9294967994854676E-3</v>
      </c>
      <c r="BA85">
        <v>0</v>
      </c>
      <c r="BB85">
        <v>1.8682429328351353E-3</v>
      </c>
      <c r="BC85">
        <v>7.0441946647882146E-4</v>
      </c>
      <c r="BD85">
        <v>2.7257970659397873E-3</v>
      </c>
      <c r="BE85">
        <v>0</v>
      </c>
      <c r="BF85">
        <v>2.7257970659397873E-3</v>
      </c>
      <c r="BG85">
        <v>0</v>
      </c>
      <c r="BH85">
        <v>9.800618664053168E-4</v>
      </c>
      <c r="BI85">
        <v>4.1958898655477623E-3</v>
      </c>
      <c r="BJ85">
        <v>0</v>
      </c>
      <c r="BK85">
        <v>0</v>
      </c>
      <c r="BL85">
        <v>3.3689626657682765E-3</v>
      </c>
      <c r="BM85">
        <v>0</v>
      </c>
      <c r="BN85">
        <v>0</v>
      </c>
      <c r="BO85">
        <v>0</v>
      </c>
      <c r="BP85">
        <v>0</v>
      </c>
      <c r="BQ85">
        <v>1.1944503996814799E-3</v>
      </c>
      <c r="BR85">
        <v>9.0349453309240147E-3</v>
      </c>
      <c r="BS85">
        <v>1.2557042663318121E-3</v>
      </c>
      <c r="BT85">
        <v>1.8069890661848028E-3</v>
      </c>
      <c r="BU85">
        <v>1.7641113595295702E-2</v>
      </c>
      <c r="BV85">
        <v>1.5313466662583076E-4</v>
      </c>
      <c r="BW85">
        <v>6.4316559982848919E-4</v>
      </c>
      <c r="BX85">
        <v>6.52353679826039E-3</v>
      </c>
      <c r="BY85">
        <v>3.9815013322715999E-4</v>
      </c>
      <c r="BZ85">
        <v>0</v>
      </c>
      <c r="CA85">
        <v>7.9630026645431998E-4</v>
      </c>
      <c r="CB85">
        <v>0</v>
      </c>
      <c r="CC85">
        <v>2.2970199993874612E-3</v>
      </c>
      <c r="CD85">
        <v>2.5726623993139568E-3</v>
      </c>
      <c r="CE85">
        <v>1.1638234663563138E-3</v>
      </c>
      <c r="CF85">
        <v>0</v>
      </c>
      <c r="CG85">
        <v>9.800618664053168E-4</v>
      </c>
      <c r="CH85">
        <v>1.225077333006646E-4</v>
      </c>
      <c r="CI85">
        <v>0</v>
      </c>
      <c r="CJ85">
        <v>0</v>
      </c>
      <c r="CK85">
        <v>3.675231999019938E-4</v>
      </c>
      <c r="CL85">
        <v>2.6308535726317722E-2</v>
      </c>
      <c r="CM85">
        <v>0</v>
      </c>
      <c r="CN85">
        <v>4.5940399987749226E-4</v>
      </c>
      <c r="CO85">
        <v>0</v>
      </c>
      <c r="CP85">
        <v>0</v>
      </c>
      <c r="CQ85">
        <v>0</v>
      </c>
      <c r="CR85">
        <v>1.1331965330311476E-3</v>
      </c>
      <c r="CS85">
        <v>7.9630026645431998E-4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6.0335058650577318E-3</v>
      </c>
      <c r="DA85">
        <v>8.8818106642981839E-4</v>
      </c>
      <c r="DB85">
        <v>0</v>
      </c>
      <c r="DC85">
        <v>0</v>
      </c>
      <c r="DD85">
        <v>6.4316559982848919E-4</v>
      </c>
      <c r="DE85">
        <v>0</v>
      </c>
      <c r="DF85">
        <v>0</v>
      </c>
    </row>
    <row r="86" spans="1:110" x14ac:dyDescent="0.25">
      <c r="A86" t="s">
        <v>188</v>
      </c>
      <c r="B86" t="str">
        <f t="shared" si="10"/>
        <v>VDMT040</v>
      </c>
      <c r="C86" t="s">
        <v>103</v>
      </c>
      <c r="D86">
        <v>84</v>
      </c>
      <c r="E86">
        <v>0</v>
      </c>
      <c r="F86" t="str">
        <f t="shared" si="7"/>
        <v>0</v>
      </c>
      <c r="G86">
        <v>0</v>
      </c>
      <c r="H86" t="str">
        <f t="shared" si="8"/>
        <v>0</v>
      </c>
      <c r="I86">
        <v>0</v>
      </c>
      <c r="J86" t="str">
        <f t="shared" si="9"/>
        <v>No Change</v>
      </c>
      <c r="K86">
        <v>1.8423932871214885E-2</v>
      </c>
      <c r="L86">
        <v>9.3943816125501636E-2</v>
      </c>
      <c r="M86">
        <v>0.16846041590660343</v>
      </c>
      <c r="N86">
        <v>0.15571415541773076</v>
      </c>
      <c r="O86">
        <v>1.0488872674206493E-3</v>
      </c>
      <c r="P86">
        <v>1.0899306822327618E-2</v>
      </c>
      <c r="Q86">
        <v>5.4222911346224006E-2</v>
      </c>
      <c r="R86">
        <v>1.4365195184239329E-2</v>
      </c>
      <c r="S86">
        <v>2.3029916089018606E-2</v>
      </c>
      <c r="T86">
        <v>3.335917548340022E-2</v>
      </c>
      <c r="U86">
        <v>1.9130791681867931E-2</v>
      </c>
      <c r="V86">
        <v>2.1661802261948196E-3</v>
      </c>
      <c r="W86">
        <v>1.0374863188617293E-2</v>
      </c>
      <c r="X86">
        <v>3.6186610726012404E-2</v>
      </c>
      <c r="Y86">
        <v>9.3715797154323242E-3</v>
      </c>
      <c r="Z86">
        <v>1.0557278365560014E-2</v>
      </c>
      <c r="AA86">
        <v>2.9779277635899305E-2</v>
      </c>
      <c r="AB86">
        <v>4.2411528639182778E-3</v>
      </c>
      <c r="AC86">
        <v>1.1742977015687705E-2</v>
      </c>
      <c r="AD86">
        <v>7.4562203575337469E-3</v>
      </c>
      <c r="AE86">
        <v>4.8568040860999633E-3</v>
      </c>
      <c r="AF86">
        <v>1.0899306822327618E-2</v>
      </c>
      <c r="AG86">
        <v>1.5277271068952936E-3</v>
      </c>
      <c r="AH86">
        <v>8.6647209047792774E-4</v>
      </c>
      <c r="AI86">
        <v>3.2834731849689892E-3</v>
      </c>
      <c r="AJ86">
        <v>3.7440715067493614E-2</v>
      </c>
      <c r="AK86">
        <v>3.6026997446187521E-3</v>
      </c>
      <c r="AL86">
        <v>1.0260853703028092E-3</v>
      </c>
      <c r="AM86">
        <v>0</v>
      </c>
      <c r="AN86">
        <v>1.1902590295512586E-2</v>
      </c>
      <c r="AO86">
        <v>1.6645384896023349E-3</v>
      </c>
      <c r="AP86">
        <v>0</v>
      </c>
      <c r="AQ86">
        <v>5.1988325428675665E-3</v>
      </c>
      <c r="AR86">
        <v>7.4334184604159066E-3</v>
      </c>
      <c r="AS86">
        <v>3.3518788763225102E-3</v>
      </c>
      <c r="AT86">
        <v>2.6450200656694639E-3</v>
      </c>
      <c r="AU86">
        <v>1.3202298431229479E-2</v>
      </c>
      <c r="AV86">
        <v>1.1400948558920102E-3</v>
      </c>
      <c r="AW86">
        <v>1.2769062385990515E-3</v>
      </c>
      <c r="AX86">
        <v>0</v>
      </c>
      <c r="AY86">
        <v>4.3323604523896387E-4</v>
      </c>
      <c r="AZ86">
        <v>0</v>
      </c>
      <c r="BA86">
        <v>0</v>
      </c>
      <c r="BB86">
        <v>0</v>
      </c>
      <c r="BC86">
        <v>1.3225100328347319E-3</v>
      </c>
      <c r="BD86">
        <v>3.5570959503830719E-3</v>
      </c>
      <c r="BE86">
        <v>1.2541043414812112E-3</v>
      </c>
      <c r="BF86">
        <v>6.3845311929952575E-4</v>
      </c>
      <c r="BG86">
        <v>1.5961327982488144E-3</v>
      </c>
      <c r="BH86">
        <v>5.9284932506384531E-4</v>
      </c>
      <c r="BI86">
        <v>4.9480116745713246E-3</v>
      </c>
      <c r="BJ86">
        <v>1.0169646114556731E-2</v>
      </c>
      <c r="BK86">
        <v>0</v>
      </c>
      <c r="BL86">
        <v>0</v>
      </c>
      <c r="BM86">
        <v>0</v>
      </c>
      <c r="BN86">
        <v>0</v>
      </c>
      <c r="BO86">
        <v>1.0124042320321051E-2</v>
      </c>
      <c r="BP86">
        <v>0</v>
      </c>
      <c r="BQ86">
        <v>1.0944910616563297E-3</v>
      </c>
      <c r="BR86">
        <v>1.3681138270704122E-3</v>
      </c>
      <c r="BS86">
        <v>0</v>
      </c>
      <c r="BT86">
        <v>4.0587376869755561E-3</v>
      </c>
      <c r="BU86">
        <v>9.1891645384896015E-3</v>
      </c>
      <c r="BV86">
        <v>6.8405691353520608E-5</v>
      </c>
      <c r="BW86">
        <v>1.0260853703028092E-3</v>
      </c>
      <c r="BX86">
        <v>9.5311929952572056E-3</v>
      </c>
      <c r="BY86">
        <v>0</v>
      </c>
      <c r="BZ86">
        <v>0</v>
      </c>
      <c r="CA86">
        <v>4.1043414812112365E-4</v>
      </c>
      <c r="CB86">
        <v>1.2541043414812112E-3</v>
      </c>
      <c r="CC86">
        <v>8.4367019336008752E-4</v>
      </c>
      <c r="CD86">
        <v>7.5656694636993801E-2</v>
      </c>
      <c r="CE86">
        <v>0</v>
      </c>
      <c r="CF86">
        <v>0</v>
      </c>
      <c r="CG86">
        <v>0</v>
      </c>
      <c r="CH86">
        <v>2.0521707406056183E-4</v>
      </c>
      <c r="CI86">
        <v>0</v>
      </c>
      <c r="CJ86">
        <v>0</v>
      </c>
      <c r="CK86">
        <v>5.4724553082816487E-4</v>
      </c>
      <c r="CL86">
        <v>0</v>
      </c>
      <c r="CM86">
        <v>0</v>
      </c>
      <c r="CN86">
        <v>1.1400948558920102E-4</v>
      </c>
      <c r="CO86">
        <v>0</v>
      </c>
      <c r="CP86">
        <v>0</v>
      </c>
      <c r="CQ86">
        <v>0</v>
      </c>
      <c r="CR86">
        <v>2.029368843487778E-3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3.1922655964976288E-4</v>
      </c>
      <c r="DB86">
        <v>0</v>
      </c>
      <c r="DC86">
        <v>0</v>
      </c>
      <c r="DD86">
        <v>1.5961327982488144E-4</v>
      </c>
      <c r="DE86">
        <v>0</v>
      </c>
      <c r="DF86">
        <v>0</v>
      </c>
    </row>
    <row r="87" spans="1:110" x14ac:dyDescent="0.25">
      <c r="A87" t="s">
        <v>189</v>
      </c>
      <c r="B87" t="str">
        <f t="shared" si="10"/>
        <v>VDMT041</v>
      </c>
      <c r="C87" t="s">
        <v>103</v>
      </c>
      <c r="D87">
        <v>84</v>
      </c>
      <c r="E87">
        <v>51.588000000000001</v>
      </c>
      <c r="F87" t="str">
        <f t="shared" si="7"/>
        <v>1</v>
      </c>
      <c r="G87">
        <v>27.815000000000001</v>
      </c>
      <c r="H87" t="str">
        <f t="shared" si="8"/>
        <v>0</v>
      </c>
      <c r="I87">
        <v>-0.46082422268744666</v>
      </c>
      <c r="J87" t="str">
        <f t="shared" si="9"/>
        <v>-1</v>
      </c>
      <c r="K87">
        <v>3.7124060150375941E-2</v>
      </c>
      <c r="L87">
        <v>0.11797960811118706</v>
      </c>
      <c r="M87">
        <v>0.12717874231032125</v>
      </c>
      <c r="N87">
        <v>9.0624287992709052E-2</v>
      </c>
      <c r="O87">
        <v>6.7071086807928915E-3</v>
      </c>
      <c r="P87">
        <v>9.3415356573251316E-3</v>
      </c>
      <c r="Q87">
        <v>2.2883914331282753E-2</v>
      </c>
      <c r="R87">
        <v>1.4282866256550467E-2</v>
      </c>
      <c r="S87">
        <v>2.4222488038277513E-2</v>
      </c>
      <c r="T87">
        <v>9.2560947824105715E-3</v>
      </c>
      <c r="U87">
        <v>1.7073934837092731E-2</v>
      </c>
      <c r="V87">
        <v>1.4809751651856916E-3</v>
      </c>
      <c r="W87">
        <v>2.859421280473912E-2</v>
      </c>
      <c r="X87">
        <v>1.1506037821827296E-2</v>
      </c>
      <c r="Y87">
        <v>9.8541809068124851E-3</v>
      </c>
      <c r="Z87">
        <v>1.3670539986329461E-3</v>
      </c>
      <c r="AA87">
        <v>2.6913875598086126E-2</v>
      </c>
      <c r="AB87">
        <v>5.1122123490544543E-3</v>
      </c>
      <c r="AC87">
        <v>4.5426065162907266E-3</v>
      </c>
      <c r="AD87">
        <v>8.1994759626338579E-2</v>
      </c>
      <c r="AE87">
        <v>1.9936204146730463E-4</v>
      </c>
      <c r="AF87">
        <v>2.2485190248348143E-2</v>
      </c>
      <c r="AG87">
        <v>1.0395306447938027E-3</v>
      </c>
      <c r="AH87">
        <v>9.256094782410572E-4</v>
      </c>
      <c r="AI87">
        <v>4.5568466621098199E-3</v>
      </c>
      <c r="AJ87">
        <v>2.5888585099111416E-2</v>
      </c>
      <c r="AK87">
        <v>4.8274094326725909E-3</v>
      </c>
      <c r="AL87">
        <v>1.1107313738892687E-3</v>
      </c>
      <c r="AM87">
        <v>2.5632262474367738E-4</v>
      </c>
      <c r="AN87">
        <v>5.0552517657780818E-3</v>
      </c>
      <c r="AO87">
        <v>2.9904306220095693E-4</v>
      </c>
      <c r="AP87">
        <v>2.2357028935976304E-3</v>
      </c>
      <c r="AQ87">
        <v>4.9270904534062425E-3</v>
      </c>
      <c r="AR87">
        <v>1.7059694691273639E-2</v>
      </c>
      <c r="AS87">
        <v>5.6960583276372749E-4</v>
      </c>
      <c r="AT87">
        <v>3.0616313511050352E-3</v>
      </c>
      <c r="AU87">
        <v>2.7084757347915243E-2</v>
      </c>
      <c r="AV87">
        <v>3.189792663476874E-3</v>
      </c>
      <c r="AW87">
        <v>3.6027568922305762E-3</v>
      </c>
      <c r="AX87">
        <v>2.27842333105491E-3</v>
      </c>
      <c r="AY87">
        <v>0</v>
      </c>
      <c r="AZ87">
        <v>1.2388926862611073E-3</v>
      </c>
      <c r="BA87">
        <v>9.1136933242196396E-4</v>
      </c>
      <c r="BB87">
        <v>1.0110503531556164E-3</v>
      </c>
      <c r="BC87">
        <v>1.8512189564821144E-4</v>
      </c>
      <c r="BD87">
        <v>1.6660970608339029E-3</v>
      </c>
      <c r="BE87">
        <v>3.5315561631351104E-3</v>
      </c>
      <c r="BF87">
        <v>0</v>
      </c>
      <c r="BG87">
        <v>3.9872408293460922E-3</v>
      </c>
      <c r="BH87">
        <v>3.8448393711551607E-4</v>
      </c>
      <c r="BI87">
        <v>2.7056277056277056E-4</v>
      </c>
      <c r="BJ87">
        <v>1.2104123946229208E-3</v>
      </c>
      <c r="BK87">
        <v>4.841649578491684E-4</v>
      </c>
      <c r="BL87">
        <v>3.3464342674868991E-3</v>
      </c>
      <c r="BM87">
        <v>8.2592845750740487E-4</v>
      </c>
      <c r="BN87">
        <v>1.0822510822510823E-3</v>
      </c>
      <c r="BO87">
        <v>7.6184780132148551E-3</v>
      </c>
      <c r="BP87">
        <v>0</v>
      </c>
      <c r="BQ87">
        <v>1.3955342902711324E-3</v>
      </c>
      <c r="BR87">
        <v>9.9681020733652305E-4</v>
      </c>
      <c r="BS87">
        <v>2.435064935064935E-3</v>
      </c>
      <c r="BT87">
        <v>6.6216678058783323E-3</v>
      </c>
      <c r="BU87">
        <v>5.9096605149236729E-3</v>
      </c>
      <c r="BV87">
        <v>2.1360218728639782E-3</v>
      </c>
      <c r="BW87">
        <v>1.5521758942811574E-3</v>
      </c>
      <c r="BX87">
        <v>4.3574846206425157E-3</v>
      </c>
      <c r="BY87">
        <v>4.414445203918888E-4</v>
      </c>
      <c r="BZ87">
        <v>0</v>
      </c>
      <c r="CA87">
        <v>4.9840510366826153E-4</v>
      </c>
      <c r="CB87">
        <v>1.7515379357484621E-3</v>
      </c>
      <c r="CC87">
        <v>8.7861699703804964E-3</v>
      </c>
      <c r="CD87">
        <v>3.975848712690818E-2</v>
      </c>
      <c r="CE87">
        <v>0</v>
      </c>
      <c r="CF87">
        <v>0</v>
      </c>
      <c r="CG87">
        <v>1.8227386648439279E-3</v>
      </c>
      <c r="CH87">
        <v>1.1961722488038277E-2</v>
      </c>
      <c r="CI87">
        <v>0</v>
      </c>
      <c r="CJ87">
        <v>1.6660970608339029E-3</v>
      </c>
      <c r="CK87">
        <v>6.3511050353155614E-3</v>
      </c>
      <c r="CL87">
        <v>4.9840510366826159E-3</v>
      </c>
      <c r="CM87">
        <v>0</v>
      </c>
      <c r="CN87">
        <v>1.036682615629984E-2</v>
      </c>
      <c r="CO87">
        <v>5.2688539530644789E-4</v>
      </c>
      <c r="CP87">
        <v>3.4176349965823653E-4</v>
      </c>
      <c r="CQ87">
        <v>0</v>
      </c>
      <c r="CR87">
        <v>0</v>
      </c>
      <c r="CS87">
        <v>0</v>
      </c>
      <c r="CT87">
        <v>4.2293233082706765E-3</v>
      </c>
      <c r="CU87">
        <v>0</v>
      </c>
      <c r="CV87">
        <v>0</v>
      </c>
      <c r="CW87">
        <v>0</v>
      </c>
      <c r="CX87">
        <v>2.420824789245842E-4</v>
      </c>
      <c r="CY87">
        <v>6.6928685349737982E-4</v>
      </c>
      <c r="CZ87">
        <v>1.5806561859193439E-3</v>
      </c>
      <c r="DA87">
        <v>1.1961722488038277E-3</v>
      </c>
      <c r="DB87">
        <v>3.5600364547732971E-4</v>
      </c>
      <c r="DC87">
        <v>0</v>
      </c>
      <c r="DD87">
        <v>2.1360218728639781E-4</v>
      </c>
      <c r="DE87">
        <v>0</v>
      </c>
      <c r="DF87">
        <v>0</v>
      </c>
    </row>
    <row r="88" spans="1:110" x14ac:dyDescent="0.25">
      <c r="A88" t="s">
        <v>190</v>
      </c>
      <c r="B88" t="str">
        <f t="shared" si="10"/>
        <v>VDMT042</v>
      </c>
      <c r="C88" t="s">
        <v>103</v>
      </c>
      <c r="D88">
        <v>84</v>
      </c>
      <c r="E88">
        <v>22.577999999999999</v>
      </c>
      <c r="F88" t="str">
        <f t="shared" si="7"/>
        <v>0</v>
      </c>
      <c r="G88">
        <v>29.38</v>
      </c>
      <c r="H88" t="str">
        <f t="shared" si="8"/>
        <v>0</v>
      </c>
      <c r="I88">
        <v>0.30126671981574982</v>
      </c>
      <c r="J88" t="str">
        <f t="shared" si="9"/>
        <v>1</v>
      </c>
      <c r="K88">
        <v>5.7668245598355525E-2</v>
      </c>
      <c r="L88">
        <v>0.14534364107605685</v>
      </c>
      <c r="M88">
        <v>5.7444811868799711E-2</v>
      </c>
      <c r="N88">
        <v>8.1620341406738767E-2</v>
      </c>
      <c r="O88">
        <v>5.7645902225399942E-3</v>
      </c>
      <c r="P88">
        <v>1.2825096076503709E-2</v>
      </c>
      <c r="Q88">
        <v>7.1275359728304585E-3</v>
      </c>
      <c r="R88">
        <v>9.9204575922781299E-3</v>
      </c>
      <c r="S88">
        <v>2.0399499508445794E-2</v>
      </c>
      <c r="T88">
        <v>7.0828492269192954E-3</v>
      </c>
      <c r="U88">
        <v>3.7983734024488337E-3</v>
      </c>
      <c r="V88">
        <v>5.675216730717669E-3</v>
      </c>
      <c r="W88">
        <v>4.1111806238269726E-3</v>
      </c>
      <c r="X88">
        <v>3.9100902672267405E-3</v>
      </c>
      <c r="Y88">
        <v>4.3122709804272056E-3</v>
      </c>
      <c r="Z88">
        <v>5.9209938332290641E-3</v>
      </c>
      <c r="AA88">
        <v>5.1836625256948786E-3</v>
      </c>
      <c r="AB88">
        <v>9.294843149521852E-3</v>
      </c>
      <c r="AC88">
        <v>1.1841987666458128E-3</v>
      </c>
      <c r="AD88">
        <v>1.0501385289123247E-3</v>
      </c>
      <c r="AE88">
        <v>5.36240950933953E-4</v>
      </c>
      <c r="AF88">
        <v>8.2670479935651082E-4</v>
      </c>
      <c r="AG88">
        <v>6.7030118866744125E-5</v>
      </c>
      <c r="AH88">
        <v>9.76405398158906E-3</v>
      </c>
      <c r="AI88">
        <v>5.719903476628832E-3</v>
      </c>
      <c r="AJ88">
        <v>4.1558673697381357E-3</v>
      </c>
      <c r="AK88">
        <v>5.1836625256948786E-3</v>
      </c>
      <c r="AL88">
        <v>3.1504155867369738E-3</v>
      </c>
      <c r="AM88">
        <v>1.0143891321833944E-2</v>
      </c>
      <c r="AN88">
        <v>9.7417106086334793E-3</v>
      </c>
      <c r="AO88">
        <v>1.7427830905353472E-3</v>
      </c>
      <c r="AP88">
        <v>1.3852891232460451E-3</v>
      </c>
      <c r="AQ88">
        <v>7.14987934578604E-4</v>
      </c>
      <c r="AR88">
        <v>6.9264456162302264E-3</v>
      </c>
      <c r="AS88">
        <v>4.8931986772723212E-3</v>
      </c>
      <c r="AT88">
        <v>0</v>
      </c>
      <c r="AU88">
        <v>2.1002770578246494E-3</v>
      </c>
      <c r="AV88">
        <v>1.6757529716686032E-3</v>
      </c>
      <c r="AW88">
        <v>7.14987934578604E-4</v>
      </c>
      <c r="AX88">
        <v>2.6365180087586024E-3</v>
      </c>
      <c r="AY88">
        <v>4.2452408615604613E-4</v>
      </c>
      <c r="AZ88">
        <v>1.7427830905353472E-3</v>
      </c>
      <c r="BA88">
        <v>5.8316203414067388E-3</v>
      </c>
      <c r="BB88">
        <v>6.7030118866744125E-4</v>
      </c>
      <c r="BC88">
        <v>6.7030118866744125E-4</v>
      </c>
      <c r="BD88">
        <v>7.3733130753418532E-4</v>
      </c>
      <c r="BE88">
        <v>0</v>
      </c>
      <c r="BF88">
        <v>3.57493967289302E-4</v>
      </c>
      <c r="BG88">
        <v>0.11010814192510501</v>
      </c>
      <c r="BH88">
        <v>2.9493252301367413E-3</v>
      </c>
      <c r="BI88">
        <v>9.3842166413441775E-4</v>
      </c>
      <c r="BJ88">
        <v>2.859951738314416E-3</v>
      </c>
      <c r="BK88">
        <v>1.1819644293502548E-2</v>
      </c>
      <c r="BL88">
        <v>6.4795781571185982E-4</v>
      </c>
      <c r="BM88">
        <v>2.5918312628474393E-2</v>
      </c>
      <c r="BN88">
        <v>1.9885601930467425E-3</v>
      </c>
      <c r="BO88">
        <v>3.7983734024488338E-4</v>
      </c>
      <c r="BP88">
        <v>0</v>
      </c>
      <c r="BQ88">
        <v>7.8201805344534807E-4</v>
      </c>
      <c r="BR88">
        <v>1.5863794798462777E-3</v>
      </c>
      <c r="BS88">
        <v>5.1389757797837157E-4</v>
      </c>
      <c r="BT88">
        <v>9.831084100455805E-4</v>
      </c>
      <c r="BU88">
        <v>1.78746983644651E-3</v>
      </c>
      <c r="BV88">
        <v>1.5461614085262311E-2</v>
      </c>
      <c r="BW88">
        <v>0</v>
      </c>
      <c r="BX88">
        <v>1.4076324962016267E-3</v>
      </c>
      <c r="BY88">
        <v>1.1171686477790688E-4</v>
      </c>
      <c r="BZ88">
        <v>9.831084100455805E-4</v>
      </c>
      <c r="CA88">
        <v>5.1389757797837157E-4</v>
      </c>
      <c r="CB88">
        <v>0</v>
      </c>
      <c r="CC88">
        <v>5.8092769684511575E-4</v>
      </c>
      <c r="CD88">
        <v>2.681204754669765E-4</v>
      </c>
      <c r="CE88">
        <v>0</v>
      </c>
      <c r="CF88">
        <v>0</v>
      </c>
      <c r="CG88">
        <v>9.1607829117883633E-4</v>
      </c>
      <c r="CH88">
        <v>0</v>
      </c>
      <c r="CI88">
        <v>5.8092769684511575E-4</v>
      </c>
      <c r="CJ88">
        <v>0</v>
      </c>
      <c r="CK88">
        <v>1.5640361068906963E-4</v>
      </c>
      <c r="CL88">
        <v>5.5411564929841806E-3</v>
      </c>
      <c r="CM88">
        <v>8.2670479935651082E-4</v>
      </c>
      <c r="CN88">
        <v>0</v>
      </c>
      <c r="CO88">
        <v>3.3515059433372063E-4</v>
      </c>
      <c r="CP88">
        <v>2.1673071766913935E-3</v>
      </c>
      <c r="CQ88">
        <v>0</v>
      </c>
      <c r="CR88">
        <v>1.1171686477790688E-4</v>
      </c>
      <c r="CS88">
        <v>0</v>
      </c>
      <c r="CT88">
        <v>0.14404772544463312</v>
      </c>
      <c r="CU88">
        <v>0</v>
      </c>
      <c r="CV88">
        <v>0</v>
      </c>
      <c r="CW88">
        <v>0</v>
      </c>
      <c r="CX88">
        <v>6.7030118866744125E-4</v>
      </c>
      <c r="CY88">
        <v>9.3842166413441775E-4</v>
      </c>
      <c r="CZ88">
        <v>3.2844758244704622E-3</v>
      </c>
      <c r="DA88">
        <v>3.7983734024488338E-4</v>
      </c>
      <c r="DB88">
        <v>1.0613102153901153E-2</v>
      </c>
      <c r="DC88">
        <v>0</v>
      </c>
      <c r="DD88">
        <v>0</v>
      </c>
      <c r="DE88">
        <v>0</v>
      </c>
      <c r="DF88">
        <v>1.1618553936902315E-3</v>
      </c>
    </row>
    <row r="89" spans="1:110" x14ac:dyDescent="0.25">
      <c r="A89" t="s">
        <v>191</v>
      </c>
      <c r="B89" t="str">
        <f t="shared" si="10"/>
        <v>VDMT044</v>
      </c>
      <c r="C89" t="s">
        <v>103</v>
      </c>
      <c r="D89">
        <v>84</v>
      </c>
      <c r="E89">
        <v>41.783999999999999</v>
      </c>
      <c r="F89" t="str">
        <f t="shared" si="7"/>
        <v>1</v>
      </c>
      <c r="G89">
        <v>38.564999999999998</v>
      </c>
      <c r="H89" t="str">
        <f t="shared" si="8"/>
        <v>1</v>
      </c>
      <c r="I89">
        <v>-7.7039058012636441E-2</v>
      </c>
      <c r="J89" t="str">
        <f t="shared" si="9"/>
        <v>-1</v>
      </c>
      <c r="K89">
        <v>3.5733443367031152E-2</v>
      </c>
      <c r="L89">
        <v>3.7700295715562888E-2</v>
      </c>
      <c r="M89">
        <v>9.3129770992366412E-2</v>
      </c>
      <c r="N89">
        <v>7.8343992847809643E-2</v>
      </c>
      <c r="O89">
        <v>3.2735025101437317E-3</v>
      </c>
      <c r="P89">
        <v>1.1154666116498178E-2</v>
      </c>
      <c r="Q89">
        <v>1.3822983288632143E-2</v>
      </c>
      <c r="R89">
        <v>1.2612612612612612E-2</v>
      </c>
      <c r="S89">
        <v>2.3794787153565779E-2</v>
      </c>
      <c r="T89">
        <v>1.0742039749673337E-2</v>
      </c>
      <c r="U89">
        <v>1.1333470875455609E-2</v>
      </c>
      <c r="V89">
        <v>9.352864314696376E-4</v>
      </c>
      <c r="W89">
        <v>1.2598858400385118E-2</v>
      </c>
      <c r="X89">
        <v>1.5569768241523967E-2</v>
      </c>
      <c r="Y89">
        <v>5.6117185888178251E-3</v>
      </c>
      <c r="Z89">
        <v>3.080943538958806E-3</v>
      </c>
      <c r="AA89">
        <v>2.3244618664465993E-3</v>
      </c>
      <c r="AB89">
        <v>4.7452032184856609E-3</v>
      </c>
      <c r="AC89">
        <v>4.2087889416133695E-3</v>
      </c>
      <c r="AD89">
        <v>2.6133003232239873E-3</v>
      </c>
      <c r="AE89">
        <v>1.457946496114435E-3</v>
      </c>
      <c r="AF89">
        <v>9.8342617426586884E-3</v>
      </c>
      <c r="AG89">
        <v>1.622997042844371E-3</v>
      </c>
      <c r="AH89">
        <v>9.018636957568256E-2</v>
      </c>
      <c r="AI89">
        <v>3.9887215459734544E-4</v>
      </c>
      <c r="AJ89">
        <v>7.6060793618045524E-3</v>
      </c>
      <c r="AK89">
        <v>6.3957086857850216E-3</v>
      </c>
      <c r="AL89">
        <v>1.1842376727872911E-2</v>
      </c>
      <c r="AM89">
        <v>3.0259266900488276E-4</v>
      </c>
      <c r="AN89">
        <v>1.5721064576026407E-2</v>
      </c>
      <c r="AO89">
        <v>0</v>
      </c>
      <c r="AP89">
        <v>1.6092428306168764E-3</v>
      </c>
      <c r="AQ89">
        <v>6.4369713224675055E-3</v>
      </c>
      <c r="AR89">
        <v>3.726016092428306E-2</v>
      </c>
      <c r="AS89">
        <v>4.5388900350732411E-4</v>
      </c>
      <c r="AT89">
        <v>8.2525273364968024E-4</v>
      </c>
      <c r="AU89">
        <v>6.3544460491025377E-3</v>
      </c>
      <c r="AV89">
        <v>2.6820713843614609E-3</v>
      </c>
      <c r="AW89">
        <v>0</v>
      </c>
      <c r="AX89">
        <v>0.27457533869747608</v>
      </c>
      <c r="AY89">
        <v>0</v>
      </c>
      <c r="AZ89">
        <v>0</v>
      </c>
      <c r="BA89">
        <v>3.3010109345987207E-4</v>
      </c>
      <c r="BB89">
        <v>2.3244618664465993E-3</v>
      </c>
      <c r="BC89">
        <v>2.7508424454989339E-4</v>
      </c>
      <c r="BD89">
        <v>8.8026958255965886E-4</v>
      </c>
      <c r="BE89">
        <v>8.4038236709992435E-3</v>
      </c>
      <c r="BF89">
        <v>6.89086032597483E-3</v>
      </c>
      <c r="BG89">
        <v>2.5445292620865142E-3</v>
      </c>
      <c r="BH89">
        <v>3.5623409669211198E-3</v>
      </c>
      <c r="BI89">
        <v>0</v>
      </c>
      <c r="BJ89">
        <v>2.6133003232239871E-4</v>
      </c>
      <c r="BK89">
        <v>2.4757582009490408E-4</v>
      </c>
      <c r="BL89">
        <v>2.627054535451482E-3</v>
      </c>
      <c r="BM89">
        <v>1.5129633450244138E-4</v>
      </c>
      <c r="BN89">
        <v>2.1731655319441579E-3</v>
      </c>
      <c r="BO89">
        <v>2.6366824840107283E-2</v>
      </c>
      <c r="BP89">
        <v>0</v>
      </c>
      <c r="BQ89">
        <v>2.1594113197166633E-3</v>
      </c>
      <c r="BR89">
        <v>5.9693281067326872E-3</v>
      </c>
      <c r="BS89">
        <v>1.3878000137542122E-2</v>
      </c>
      <c r="BT89">
        <v>1.0590743415170897E-3</v>
      </c>
      <c r="BU89">
        <v>3.1497146000962796E-3</v>
      </c>
      <c r="BV89">
        <v>2.4757582009490408E-4</v>
      </c>
      <c r="BW89">
        <v>1.1691080393370469E-3</v>
      </c>
      <c r="BX89">
        <v>7.1521903582972288E-4</v>
      </c>
      <c r="BY89">
        <v>8.6651537033216423E-4</v>
      </c>
      <c r="BZ89">
        <v>7.8399009696719624E-4</v>
      </c>
      <c r="CA89">
        <v>1.0590743415170897E-3</v>
      </c>
      <c r="CB89">
        <v>1.2791417371570044E-3</v>
      </c>
      <c r="CC89">
        <v>5.8455401966852347E-3</v>
      </c>
      <c r="CD89">
        <v>1.0315659170621002E-3</v>
      </c>
      <c r="CE89">
        <v>0</v>
      </c>
      <c r="CF89">
        <v>0</v>
      </c>
      <c r="CG89">
        <v>1.375421222749467E-4</v>
      </c>
      <c r="CH89">
        <v>0</v>
      </c>
      <c r="CI89">
        <v>6.8771061137473349E-5</v>
      </c>
      <c r="CJ89">
        <v>1.7880475895743072E-3</v>
      </c>
      <c r="CK89">
        <v>0</v>
      </c>
      <c r="CL89">
        <v>0</v>
      </c>
      <c r="CM89">
        <v>0</v>
      </c>
      <c r="CN89">
        <v>0</v>
      </c>
      <c r="CO89">
        <v>7.2897324805721751E-4</v>
      </c>
      <c r="CP89">
        <v>5.5016848909978679E-4</v>
      </c>
      <c r="CQ89">
        <v>0</v>
      </c>
      <c r="CR89">
        <v>1.1003369781995736E-4</v>
      </c>
      <c r="CS89">
        <v>1.3066501616119937E-3</v>
      </c>
      <c r="CT89">
        <v>0</v>
      </c>
      <c r="CU89">
        <v>5.5016848909978679E-5</v>
      </c>
      <c r="CV89">
        <v>0</v>
      </c>
      <c r="CW89">
        <v>0</v>
      </c>
      <c r="CX89">
        <v>9.4904064369713222E-4</v>
      </c>
      <c r="CY89">
        <v>0</v>
      </c>
      <c r="CZ89">
        <v>7.0146482360222814E-4</v>
      </c>
      <c r="DA89">
        <v>0</v>
      </c>
      <c r="DB89">
        <v>0</v>
      </c>
      <c r="DC89">
        <v>1.2997730554982464E-2</v>
      </c>
      <c r="DD89">
        <v>6.8771061137473351E-4</v>
      </c>
      <c r="DE89">
        <v>0</v>
      </c>
      <c r="DF89">
        <v>0</v>
      </c>
    </row>
    <row r="90" spans="1:110" x14ac:dyDescent="0.25">
      <c r="A90" t="s">
        <v>193</v>
      </c>
      <c r="B90" t="str">
        <f t="shared" si="10"/>
        <v>VDMT001</v>
      </c>
      <c r="C90" t="s">
        <v>192</v>
      </c>
      <c r="D90">
        <v>1</v>
      </c>
      <c r="E90">
        <v>30.922000000000001</v>
      </c>
      <c r="F90" t="str">
        <f t="shared" ref="F90:F121" si="11">IF(E90&gt;MEDIAN(E$90:E$109),"1","0")</f>
        <v>0</v>
      </c>
      <c r="G90">
        <v>70.150999999999996</v>
      </c>
      <c r="H90" t="str">
        <f t="shared" ref="H90:H121" si="12">IF(G90&gt;MEDIAN(G$90:G$109),"1","0")</f>
        <v>1</v>
      </c>
      <c r="I90">
        <v>1.2686436841084017</v>
      </c>
      <c r="J90" t="str">
        <f t="shared" ref="J90:J121" si="13">IF(I90=0,"No Change",IF(I90&gt;MEDIAN(I$90:I$109),"1","0"))</f>
        <v>1</v>
      </c>
      <c r="K90">
        <v>2.4925652794251629E-2</v>
      </c>
      <c r="L90">
        <v>7.7080432503051244E-2</v>
      </c>
      <c r="M90">
        <v>7.8490021143829608E-2</v>
      </c>
      <c r="N90">
        <v>8.1034156739380817E-2</v>
      </c>
      <c r="O90">
        <v>5.6383545631134716E-3</v>
      </c>
      <c r="P90">
        <v>1.0778196070341911E-2</v>
      </c>
      <c r="Q90">
        <v>2.2656558884705962E-2</v>
      </c>
      <c r="R90">
        <v>2.030151444828357E-2</v>
      </c>
      <c r="S90">
        <v>1.8960686229006585E-2</v>
      </c>
      <c r="T90">
        <v>2.0284324342908222E-2</v>
      </c>
      <c r="U90">
        <v>3.5583518126966118E-3</v>
      </c>
      <c r="V90">
        <v>3.0426486514362333E-3</v>
      </c>
      <c r="W90">
        <v>5.7930655114915852E-3</v>
      </c>
      <c r="X90">
        <v>1.2067453973492858E-2</v>
      </c>
      <c r="Y90">
        <v>1.1070427861722793E-2</v>
      </c>
      <c r="Z90">
        <v>8.8013339521771268E-3</v>
      </c>
      <c r="AA90">
        <v>6.6353806748835368E-3</v>
      </c>
      <c r="AB90">
        <v>7.5464562597768728E-3</v>
      </c>
      <c r="AC90">
        <v>1.8909115912880547E-3</v>
      </c>
      <c r="AD90">
        <v>2.5269454901758548E-3</v>
      </c>
      <c r="AE90">
        <v>3.7990132879514552E-3</v>
      </c>
      <c r="AF90">
        <v>9.3857975349388896E-3</v>
      </c>
      <c r="AG90">
        <v>7.5636463651522186E-4</v>
      </c>
      <c r="AH90">
        <v>1.7929279906485827E-2</v>
      </c>
      <c r="AI90">
        <v>3.3520705481924606E-3</v>
      </c>
      <c r="AJ90">
        <v>2.4581850686744709E-3</v>
      </c>
      <c r="AK90">
        <v>3.6614924449486874E-3</v>
      </c>
      <c r="AL90">
        <v>8.9388547951798941E-4</v>
      </c>
      <c r="AM90">
        <v>1.6072748525948463E-2</v>
      </c>
      <c r="AN90">
        <v>5.8102556168669311E-3</v>
      </c>
      <c r="AO90">
        <v>6.3603389888780017E-4</v>
      </c>
      <c r="AP90">
        <v>1.2033073762742165E-3</v>
      </c>
      <c r="AQ90">
        <v>1.4955391676550976E-3</v>
      </c>
      <c r="AR90">
        <v>2.3567634469599297E-2</v>
      </c>
      <c r="AS90">
        <v>2.6816564385539685E-3</v>
      </c>
      <c r="AT90">
        <v>1.5127292730304437E-3</v>
      </c>
      <c r="AU90">
        <v>3.2145497051896928E-3</v>
      </c>
      <c r="AV90">
        <v>1.770580853660633E-3</v>
      </c>
      <c r="AW90">
        <v>3.6958726556993796E-3</v>
      </c>
      <c r="AX90">
        <v>2.3034741202963573E-3</v>
      </c>
      <c r="AY90">
        <v>4.2975263438364879E-4</v>
      </c>
      <c r="AZ90">
        <v>7.2198442576452992E-4</v>
      </c>
      <c r="BA90">
        <v>8.0432503051243706E-2</v>
      </c>
      <c r="BB90">
        <v>4.4694273975899471E-4</v>
      </c>
      <c r="BC90">
        <v>8.7669537414264344E-4</v>
      </c>
      <c r="BD90">
        <v>9.7983600639471916E-4</v>
      </c>
      <c r="BE90">
        <v>2.1315730665428978E-3</v>
      </c>
      <c r="BF90">
        <v>1.2548776924002545E-3</v>
      </c>
      <c r="BG90">
        <v>5.3289326663572445E-4</v>
      </c>
      <c r="BH90">
        <v>2.7504168600553523E-3</v>
      </c>
      <c r="BI90">
        <v>1.2376875870249084E-3</v>
      </c>
      <c r="BJ90">
        <v>1.082976638646795E-3</v>
      </c>
      <c r="BK90">
        <v>9.2448386708610525E-2</v>
      </c>
      <c r="BL90">
        <v>1.6330600106578654E-3</v>
      </c>
      <c r="BM90">
        <v>9.1829542915098067E-2</v>
      </c>
      <c r="BN90">
        <v>8.5950526876729758E-4</v>
      </c>
      <c r="BO90">
        <v>1.6846303267839032E-3</v>
      </c>
      <c r="BP90">
        <v>7.0479432038918395E-4</v>
      </c>
      <c r="BQ90">
        <v>4.2975263438364879E-4</v>
      </c>
      <c r="BR90">
        <v>1.5642995891564815E-3</v>
      </c>
      <c r="BS90">
        <v>3.149227304763378E-2</v>
      </c>
      <c r="BT90">
        <v>1.1173568493974867E-3</v>
      </c>
      <c r="BU90">
        <v>6.7041410963849211E-4</v>
      </c>
      <c r="BV90">
        <v>3.094218967562271E-4</v>
      </c>
      <c r="BW90">
        <v>2.2347136987949735E-4</v>
      </c>
      <c r="BX90">
        <v>0</v>
      </c>
      <c r="BY90">
        <v>1.2204974816495625E-3</v>
      </c>
      <c r="BZ90">
        <v>5.8446358276176237E-4</v>
      </c>
      <c r="CA90">
        <v>6.3603389888780017E-4</v>
      </c>
      <c r="CB90">
        <v>9.9702611177006524E-4</v>
      </c>
      <c r="CC90">
        <v>3.4380210750691904E-4</v>
      </c>
      <c r="CD90">
        <v>9.626459010193733E-4</v>
      </c>
      <c r="CE90">
        <v>7.907448472659137E-4</v>
      </c>
      <c r="CF90">
        <v>8.9388547951798941E-4</v>
      </c>
      <c r="CG90">
        <v>0</v>
      </c>
      <c r="CH90">
        <v>8.2512505801660564E-4</v>
      </c>
      <c r="CI90">
        <v>1.048596427896103E-3</v>
      </c>
      <c r="CJ90">
        <v>0</v>
      </c>
      <c r="CK90">
        <v>0</v>
      </c>
      <c r="CL90">
        <v>1.7190105375345952E-3</v>
      </c>
      <c r="CM90">
        <v>1.1551750812232479E-2</v>
      </c>
      <c r="CN90">
        <v>1.2033073762742166E-4</v>
      </c>
      <c r="CO90">
        <v>0</v>
      </c>
      <c r="CP90">
        <v>2.3464493837347222E-2</v>
      </c>
      <c r="CQ90">
        <v>6.7900916232616505E-3</v>
      </c>
      <c r="CR90">
        <v>8.5950526876729761E-5</v>
      </c>
      <c r="CS90">
        <v>0</v>
      </c>
      <c r="CT90">
        <v>1.8788785175253123E-2</v>
      </c>
      <c r="CU90">
        <v>1.031406322520757E-4</v>
      </c>
      <c r="CV90">
        <v>0</v>
      </c>
      <c r="CW90">
        <v>0</v>
      </c>
      <c r="CX90">
        <v>0</v>
      </c>
      <c r="CY90">
        <v>1.5350764100183933E-2</v>
      </c>
      <c r="CZ90">
        <v>5.1570316126037848E-4</v>
      </c>
      <c r="DA90">
        <v>0</v>
      </c>
      <c r="DB90">
        <v>1.6691592319460918E-2</v>
      </c>
      <c r="DC90">
        <v>1.9081016966634005E-3</v>
      </c>
      <c r="DD90">
        <v>0</v>
      </c>
      <c r="DE90">
        <v>1.9252918020387466E-3</v>
      </c>
      <c r="DF90">
        <v>1.8909115912880547E-4</v>
      </c>
    </row>
    <row r="91" spans="1:110" x14ac:dyDescent="0.25">
      <c r="A91" t="s">
        <v>194</v>
      </c>
      <c r="B91" t="str">
        <f t="shared" si="10"/>
        <v>VDMT002</v>
      </c>
      <c r="C91" t="s">
        <v>192</v>
      </c>
      <c r="D91">
        <v>1</v>
      </c>
      <c r="E91">
        <v>26.295000000000002</v>
      </c>
      <c r="F91" t="str">
        <f t="shared" si="11"/>
        <v>0</v>
      </c>
      <c r="G91">
        <v>52.475000000000001</v>
      </c>
      <c r="H91" t="str">
        <f t="shared" si="12"/>
        <v>0</v>
      </c>
      <c r="I91">
        <v>0.99562654497052661</v>
      </c>
      <c r="J91" t="str">
        <f t="shared" si="13"/>
        <v>1</v>
      </c>
      <c r="K91">
        <v>0.60853356572740724</v>
      </c>
      <c r="L91">
        <v>3.6989390103885682E-2</v>
      </c>
      <c r="M91">
        <v>4.4521448036408402E-2</v>
      </c>
      <c r="N91">
        <v>4.9736481719716147E-2</v>
      </c>
      <c r="O91">
        <v>5.3395305086386966E-3</v>
      </c>
      <c r="P91">
        <v>7.7464691317038082E-3</v>
      </c>
      <c r="Q91">
        <v>9.9597460264763248E-3</v>
      </c>
      <c r="R91">
        <v>1.5921760661769792E-2</v>
      </c>
      <c r="S91">
        <v>1.0941887648531629E-2</v>
      </c>
      <c r="T91">
        <v>3.6380738957823241E-3</v>
      </c>
      <c r="U91">
        <v>2.5176024678037379E-3</v>
      </c>
      <c r="V91">
        <v>1.1550538794594071E-3</v>
      </c>
      <c r="W91">
        <v>3.3475813033434316E-3</v>
      </c>
      <c r="X91">
        <v>8.6871118119821282E-3</v>
      </c>
      <c r="Y91">
        <v>4.5233846536913312E-3</v>
      </c>
      <c r="Z91">
        <v>4.640964988726121E-3</v>
      </c>
      <c r="AA91">
        <v>1.0374735444246172E-2</v>
      </c>
      <c r="AB91">
        <v>2.3861891521766193E-3</v>
      </c>
      <c r="AC91">
        <v>3.9423994688135454E-3</v>
      </c>
      <c r="AD91">
        <v>2.2478593462533373E-3</v>
      </c>
      <c r="AE91">
        <v>1.8467029090758185E-3</v>
      </c>
      <c r="AF91">
        <v>4.3020569642140795E-3</v>
      </c>
      <c r="AG91">
        <v>7.6081393257805259E-4</v>
      </c>
      <c r="AH91">
        <v>6.2663402083246878E-3</v>
      </c>
      <c r="AI91">
        <v>1.1343044085709148E-3</v>
      </c>
      <c r="AJ91">
        <v>2.7112641960963329E-3</v>
      </c>
      <c r="AK91">
        <v>3.8179026434825912E-3</v>
      </c>
      <c r="AL91">
        <v>4.8415432073148801E-4</v>
      </c>
      <c r="AM91">
        <v>7.1239850050490384E-4</v>
      </c>
      <c r="AN91">
        <v>5.1251193094576089E-3</v>
      </c>
      <c r="AO91">
        <v>7.193149908010679E-4</v>
      </c>
      <c r="AP91">
        <v>6.1556763635860624E-4</v>
      </c>
      <c r="AQ91">
        <v>5.2565326250847274E-3</v>
      </c>
      <c r="AR91">
        <v>1.2269853785395139E-2</v>
      </c>
      <c r="AS91">
        <v>7.5389744228188853E-4</v>
      </c>
      <c r="AT91">
        <v>1.3210496465673458E-3</v>
      </c>
      <c r="AU91">
        <v>1.8951183411489675E-3</v>
      </c>
      <c r="AV91">
        <v>1.3141331562711819E-3</v>
      </c>
      <c r="AW91">
        <v>9.8905811235146831E-4</v>
      </c>
      <c r="AX91">
        <v>7.2913640702162094E-2</v>
      </c>
      <c r="AY91">
        <v>6.8473253932024739E-4</v>
      </c>
      <c r="AZ91">
        <v>2.2824417977341578E-4</v>
      </c>
      <c r="BA91">
        <v>2.1441119918108755E-4</v>
      </c>
      <c r="BB91">
        <v>2.4899365066190812E-4</v>
      </c>
      <c r="BC91">
        <v>8.7839426761284259E-4</v>
      </c>
      <c r="BD91">
        <v>3.6657398569669807E-4</v>
      </c>
      <c r="BE91">
        <v>1.0928054667939302E-3</v>
      </c>
      <c r="BF91">
        <v>4.4957186925066744E-4</v>
      </c>
      <c r="BG91">
        <v>4.3573888865833921E-4</v>
      </c>
      <c r="BH91">
        <v>1.3141331562711817E-4</v>
      </c>
      <c r="BI91">
        <v>1.5008783942676129E-3</v>
      </c>
      <c r="BJ91">
        <v>1.1758033503478995E-4</v>
      </c>
      <c r="BK91">
        <v>9.6830864146297603E-5</v>
      </c>
      <c r="BL91">
        <v>1.3832980592328229E-3</v>
      </c>
      <c r="BM91">
        <v>1.7982874770026698E-4</v>
      </c>
      <c r="BN91">
        <v>7.6081393257805259E-4</v>
      </c>
      <c r="BO91">
        <v>1.3417991174558383E-3</v>
      </c>
      <c r="BP91">
        <v>8.9914373850133488E-5</v>
      </c>
      <c r="BQ91">
        <v>2.6974312155040046E-4</v>
      </c>
      <c r="BR91">
        <v>9.1297671909366311E-4</v>
      </c>
      <c r="BS91">
        <v>2.4899365066190812E-4</v>
      </c>
      <c r="BT91">
        <v>8.9914373850133488E-5</v>
      </c>
      <c r="BU91">
        <v>6.7781604902408322E-4</v>
      </c>
      <c r="BV91">
        <v>1.452462962194464E-4</v>
      </c>
      <c r="BW91">
        <v>0</v>
      </c>
      <c r="BX91">
        <v>4.9107081102765218E-4</v>
      </c>
      <c r="BY91">
        <v>1.5907927681177463E-4</v>
      </c>
      <c r="BZ91">
        <v>2.2132768947725166E-4</v>
      </c>
      <c r="CA91">
        <v>3.1124206332738515E-4</v>
      </c>
      <c r="CB91">
        <v>3.6657398569669807E-4</v>
      </c>
      <c r="CC91">
        <v>1.7291225740410286E-4</v>
      </c>
      <c r="CD91">
        <v>3.9423994688135452E-4</v>
      </c>
      <c r="CE91">
        <v>0</v>
      </c>
      <c r="CF91">
        <v>9.4686752154486721E-3</v>
      </c>
      <c r="CG91">
        <v>8.9914373850133488E-5</v>
      </c>
      <c r="CH91">
        <v>1.2449682533095406E-4</v>
      </c>
      <c r="CI91">
        <v>2.5660178998768864E-3</v>
      </c>
      <c r="CJ91">
        <v>3.7349047599286218E-4</v>
      </c>
      <c r="CK91">
        <v>7.6081393257805259E-5</v>
      </c>
      <c r="CL91">
        <v>1.0305570541284531E-3</v>
      </c>
      <c r="CM91">
        <v>0</v>
      </c>
      <c r="CN91">
        <v>0</v>
      </c>
      <c r="CO91">
        <v>0</v>
      </c>
      <c r="CP91">
        <v>6.9164902961641145E-5</v>
      </c>
      <c r="CQ91">
        <v>2.6282663125423635E-4</v>
      </c>
      <c r="CR91">
        <v>2.3516067006957989E-4</v>
      </c>
      <c r="CS91">
        <v>1.3832980592328229E-4</v>
      </c>
      <c r="CT91">
        <v>0</v>
      </c>
      <c r="CU91">
        <v>1.1758033503478995E-4</v>
      </c>
      <c r="CV91">
        <v>0</v>
      </c>
      <c r="CW91">
        <v>4.4265537895450333E-4</v>
      </c>
      <c r="CX91">
        <v>0</v>
      </c>
      <c r="CY91">
        <v>0</v>
      </c>
      <c r="CZ91">
        <v>3.4582451480820572E-4</v>
      </c>
      <c r="DA91">
        <v>0</v>
      </c>
      <c r="DB91">
        <v>0</v>
      </c>
      <c r="DC91">
        <v>5.9481816547011384E-4</v>
      </c>
      <c r="DD91">
        <v>0</v>
      </c>
      <c r="DE91">
        <v>1.6599576710793875E-4</v>
      </c>
      <c r="DF91">
        <v>0</v>
      </c>
    </row>
    <row r="92" spans="1:110" x14ac:dyDescent="0.25">
      <c r="A92" t="s">
        <v>195</v>
      </c>
      <c r="B92" t="str">
        <f t="shared" si="10"/>
        <v>VDMT003</v>
      </c>
      <c r="C92" t="s">
        <v>192</v>
      </c>
      <c r="D92">
        <v>1</v>
      </c>
      <c r="E92">
        <v>20.858000000000001</v>
      </c>
      <c r="F92" t="str">
        <f t="shared" si="11"/>
        <v>0</v>
      </c>
      <c r="G92">
        <v>75.694999999999993</v>
      </c>
      <c r="H92" t="str">
        <f t="shared" si="12"/>
        <v>1</v>
      </c>
      <c r="I92">
        <v>2.6290631891840057</v>
      </c>
      <c r="J92" t="str">
        <f t="shared" si="13"/>
        <v>1</v>
      </c>
      <c r="K92">
        <v>0.82970102479149188</v>
      </c>
      <c r="L92">
        <v>3.7477679051655513E-2</v>
      </c>
      <c r="M92">
        <v>2.4691092417690384E-2</v>
      </c>
      <c r="N92">
        <v>4.0819546337930196E-2</v>
      </c>
      <c r="O92">
        <v>1.3338783588993353E-3</v>
      </c>
      <c r="P92">
        <v>1.6565908650846583E-3</v>
      </c>
      <c r="Q92">
        <v>2.2948444884289638E-3</v>
      </c>
      <c r="R92">
        <v>4.5108036975681819E-3</v>
      </c>
      <c r="S92">
        <v>1.0721226594379065E-2</v>
      </c>
      <c r="T92">
        <v>1.4701347503998049E-3</v>
      </c>
      <c r="U92">
        <v>4.2311195255409018E-4</v>
      </c>
      <c r="V92">
        <v>1.7928472565851279E-3</v>
      </c>
      <c r="W92">
        <v>1.2693358576622705E-3</v>
      </c>
      <c r="X92">
        <v>5.4645984380714699E-3</v>
      </c>
      <c r="Y92">
        <v>8.4622390510818036E-4</v>
      </c>
      <c r="Z92">
        <v>5.7371112210724095E-4</v>
      </c>
      <c r="AA92">
        <v>6.5259640139698658E-4</v>
      </c>
      <c r="AB92">
        <v>6.884533465286891E-4</v>
      </c>
      <c r="AC92">
        <v>1.276507246688611E-3</v>
      </c>
      <c r="AD92">
        <v>2.2948444884289638E-4</v>
      </c>
      <c r="AE92">
        <v>5.2351139892285736E-4</v>
      </c>
      <c r="AF92">
        <v>2.1514167079021536E-4</v>
      </c>
      <c r="AG92">
        <v>2.6318997726669678E-3</v>
      </c>
      <c r="AH92">
        <v>1.7713330895061065E-3</v>
      </c>
      <c r="AI92">
        <v>1.4342778052681023E-3</v>
      </c>
      <c r="AJ92">
        <v>5.091686208701764E-4</v>
      </c>
      <c r="AK92">
        <v>4.0876917450140916E-4</v>
      </c>
      <c r="AL92">
        <v>1.1689364112935034E-3</v>
      </c>
      <c r="AM92">
        <v>2.4741292140874767E-3</v>
      </c>
      <c r="AN92">
        <v>8.5339529413452095E-4</v>
      </c>
      <c r="AO92">
        <v>7.8885279289745629E-4</v>
      </c>
      <c r="AP92">
        <v>9.3228057342426661E-5</v>
      </c>
      <c r="AQ92">
        <v>1.204793356425206E-3</v>
      </c>
      <c r="AR92">
        <v>8.8208085023988299E-4</v>
      </c>
      <c r="AS92">
        <v>0</v>
      </c>
      <c r="AT92">
        <v>0</v>
      </c>
      <c r="AU92">
        <v>5.2351139892285736E-4</v>
      </c>
      <c r="AV92">
        <v>0</v>
      </c>
      <c r="AW92">
        <v>0</v>
      </c>
      <c r="AX92">
        <v>8.8925223926622347E-4</v>
      </c>
      <c r="AY92">
        <v>3.2988389521166353E-4</v>
      </c>
      <c r="AZ92">
        <v>1.9362750371119383E-4</v>
      </c>
      <c r="BA92">
        <v>4.7331167573847377E-4</v>
      </c>
      <c r="BB92">
        <v>0</v>
      </c>
      <c r="BC92">
        <v>1.1474222442144819E-4</v>
      </c>
      <c r="BD92">
        <v>0</v>
      </c>
      <c r="BE92">
        <v>1.5059916955315075E-4</v>
      </c>
      <c r="BF92">
        <v>6.454250123706461E-4</v>
      </c>
      <c r="BG92">
        <v>2.9402695007996101E-4</v>
      </c>
      <c r="BH92">
        <v>7.1713890263405119E-5</v>
      </c>
      <c r="BI92">
        <v>1.0039944636876717E-4</v>
      </c>
      <c r="BJ92">
        <v>4.3028334158043069E-5</v>
      </c>
      <c r="BK92">
        <v>2.2231305981655587E-4</v>
      </c>
      <c r="BL92">
        <v>6.454250123706461E-5</v>
      </c>
      <c r="BM92">
        <v>3.5856945131702557E-4</v>
      </c>
      <c r="BN92">
        <v>0</v>
      </c>
      <c r="BO92">
        <v>6.454250123706461E-5</v>
      </c>
      <c r="BP92">
        <v>2.6892708848776921E-3</v>
      </c>
      <c r="BQ92">
        <v>0</v>
      </c>
      <c r="BR92">
        <v>0</v>
      </c>
      <c r="BS92">
        <v>2.3665583786923689E-4</v>
      </c>
      <c r="BT92">
        <v>1.1474222442144819E-4</v>
      </c>
      <c r="BU92">
        <v>0</v>
      </c>
      <c r="BV92">
        <v>0</v>
      </c>
      <c r="BW92">
        <v>1.0757083539510768E-4</v>
      </c>
      <c r="BX92">
        <v>0</v>
      </c>
      <c r="BY92">
        <v>0</v>
      </c>
      <c r="BZ92">
        <v>2.3665583786923689E-4</v>
      </c>
      <c r="CA92">
        <v>0</v>
      </c>
      <c r="CB92">
        <v>0</v>
      </c>
      <c r="CC92">
        <v>7.8885279289745629E-5</v>
      </c>
      <c r="CD92">
        <v>1.4342778052681024E-4</v>
      </c>
      <c r="CE92">
        <v>0</v>
      </c>
      <c r="CF92">
        <v>3.7004367375917039E-3</v>
      </c>
      <c r="CG92">
        <v>7.1713890263405119E-5</v>
      </c>
      <c r="CH92">
        <v>0</v>
      </c>
      <c r="CI92">
        <v>1.5633628077422316E-3</v>
      </c>
      <c r="CJ92">
        <v>0</v>
      </c>
      <c r="CK92">
        <v>0</v>
      </c>
      <c r="CL92">
        <v>1.4342778052681024E-4</v>
      </c>
      <c r="CM92">
        <v>0</v>
      </c>
      <c r="CN92">
        <v>1.3625639150046973E-4</v>
      </c>
      <c r="CO92">
        <v>2.509986159219179E-4</v>
      </c>
      <c r="CP92">
        <v>7.1713890263405119E-5</v>
      </c>
      <c r="CQ92">
        <v>0</v>
      </c>
      <c r="CR92">
        <v>5.0199723184383585E-5</v>
      </c>
      <c r="CS92">
        <v>0</v>
      </c>
      <c r="CT92">
        <v>0</v>
      </c>
      <c r="CU92">
        <v>0</v>
      </c>
      <c r="CV92">
        <v>0</v>
      </c>
      <c r="CW92">
        <v>3.5856945131702557E-4</v>
      </c>
      <c r="CX92">
        <v>0</v>
      </c>
      <c r="CY92">
        <v>0</v>
      </c>
      <c r="CZ92">
        <v>0</v>
      </c>
      <c r="DA92">
        <v>0</v>
      </c>
      <c r="DB92">
        <v>1.6494194760583177E-4</v>
      </c>
      <c r="DC92">
        <v>0</v>
      </c>
      <c r="DD92">
        <v>0</v>
      </c>
      <c r="DE92">
        <v>0</v>
      </c>
      <c r="DF92">
        <v>0</v>
      </c>
    </row>
    <row r="93" spans="1:110" x14ac:dyDescent="0.25">
      <c r="A93" t="s">
        <v>196</v>
      </c>
      <c r="B93" t="str">
        <f t="shared" si="10"/>
        <v>VDMT004</v>
      </c>
      <c r="C93" t="s">
        <v>192</v>
      </c>
      <c r="D93">
        <v>1</v>
      </c>
      <c r="E93">
        <v>28.873999999999999</v>
      </c>
      <c r="F93" t="str">
        <f t="shared" si="11"/>
        <v>0</v>
      </c>
      <c r="G93">
        <v>61.911999999999999</v>
      </c>
      <c r="H93" t="str">
        <f t="shared" si="12"/>
        <v>0</v>
      </c>
      <c r="I93">
        <v>1.1442127865900118</v>
      </c>
      <c r="J93" t="str">
        <f t="shared" si="13"/>
        <v>1</v>
      </c>
      <c r="K93">
        <v>1.6685756740859981E-2</v>
      </c>
      <c r="L93">
        <v>7.1773519487354109E-2</v>
      </c>
      <c r="M93">
        <v>0.14216945794508251</v>
      </c>
      <c r="N93">
        <v>8.5425502275330467E-2</v>
      </c>
      <c r="O93">
        <v>2.2598520261276041E-3</v>
      </c>
      <c r="P93">
        <v>1.554035228926106E-2</v>
      </c>
      <c r="Q93">
        <v>1.0803950097514163E-2</v>
      </c>
      <c r="R93">
        <v>1.3481719964090023E-2</v>
      </c>
      <c r="S93">
        <v>3.5600408630777326E-2</v>
      </c>
      <c r="T93">
        <v>3.8897316038758012E-2</v>
      </c>
      <c r="U93">
        <v>1.126830325356778E-2</v>
      </c>
      <c r="V93">
        <v>2.0663715444385972E-2</v>
      </c>
      <c r="W93">
        <v>1.5648701359006905E-2</v>
      </c>
      <c r="X93">
        <v>1.6267838900411728E-2</v>
      </c>
      <c r="Y93">
        <v>1.3621025910906108E-2</v>
      </c>
      <c r="Z93">
        <v>3.0647308299538742E-3</v>
      </c>
      <c r="AA93">
        <v>1.0355075379995665E-2</v>
      </c>
      <c r="AB93">
        <v>7.1046032876203452E-3</v>
      </c>
      <c r="AC93">
        <v>2.786118936321704E-3</v>
      </c>
      <c r="AD93">
        <v>1.7196545212518961E-2</v>
      </c>
      <c r="AE93">
        <v>1.0370553818530787E-3</v>
      </c>
      <c r="AF93">
        <v>4.3494412283688819E-3</v>
      </c>
      <c r="AG93">
        <v>4.9531003312385847E-4</v>
      </c>
      <c r="AH93">
        <v>8.703525988298301E-2</v>
      </c>
      <c r="AI93">
        <v>3.2349936538402005E-3</v>
      </c>
      <c r="AJ93">
        <v>2.6003776739002568E-3</v>
      </c>
      <c r="AK93">
        <v>1.8589604680679814E-2</v>
      </c>
      <c r="AL93">
        <v>2.4146364114788102E-3</v>
      </c>
      <c r="AM93">
        <v>3.3696560690957493E-2</v>
      </c>
      <c r="AN93">
        <v>4.3184843512986413E-3</v>
      </c>
      <c r="AO93">
        <v>1.3775810296257315E-3</v>
      </c>
      <c r="AP93">
        <v>5.5722378726434077E-4</v>
      </c>
      <c r="AQ93">
        <v>3.4981271089372505E-3</v>
      </c>
      <c r="AR93">
        <v>3.5151533913258828E-2</v>
      </c>
      <c r="AS93">
        <v>1.5168869764418166E-3</v>
      </c>
      <c r="AT93">
        <v>1.7800204315388663E-3</v>
      </c>
      <c r="AU93">
        <v>2.2613998699811164E-2</v>
      </c>
      <c r="AV93">
        <v>1.9967185710305546E-3</v>
      </c>
      <c r="AW93">
        <v>3.3742996006562859E-3</v>
      </c>
      <c r="AX93">
        <v>2.846484846608674E-2</v>
      </c>
      <c r="AY93">
        <v>1.795498870073987E-3</v>
      </c>
      <c r="AZ93">
        <v>5.0769278395195495E-3</v>
      </c>
      <c r="BA93">
        <v>3.3123858465158034E-3</v>
      </c>
      <c r="BB93">
        <v>8.5131411943163173E-4</v>
      </c>
      <c r="BC93">
        <v>8.5131411943163173E-4</v>
      </c>
      <c r="BD93">
        <v>9.1322787357211402E-4</v>
      </c>
      <c r="BE93">
        <v>3.1885583382348388E-3</v>
      </c>
      <c r="BF93">
        <v>1.6716713617930224E-3</v>
      </c>
      <c r="BG93">
        <v>1.1299260130638021E-3</v>
      </c>
      <c r="BH93">
        <v>1.6716713617930224E-3</v>
      </c>
      <c r="BI93">
        <v>7.6618270748846857E-3</v>
      </c>
      <c r="BJ93">
        <v>3.0028170758133921E-3</v>
      </c>
      <c r="BK93">
        <v>3.6529114942884561E-3</v>
      </c>
      <c r="BL93">
        <v>1.5788007305822989E-3</v>
      </c>
      <c r="BM93">
        <v>4.4732687366498469E-3</v>
      </c>
      <c r="BN93">
        <v>8.0487880382627006E-4</v>
      </c>
      <c r="BO93">
        <v>9.2870631210723457E-5</v>
      </c>
      <c r="BP93">
        <v>0</v>
      </c>
      <c r="BQ93">
        <v>8.6679255796675236E-4</v>
      </c>
      <c r="BR93">
        <v>4.3339627898337618E-4</v>
      </c>
      <c r="BS93">
        <v>2.1530508002352722E-2</v>
      </c>
      <c r="BT93">
        <v>4.535182490790329E-3</v>
      </c>
      <c r="BU93">
        <v>4.798315945887379E-4</v>
      </c>
      <c r="BV93">
        <v>3.7148252484289386E-3</v>
      </c>
      <c r="BW93">
        <v>1.6871498003281429E-3</v>
      </c>
      <c r="BX93">
        <v>8.0487880382627006E-4</v>
      </c>
      <c r="BY93">
        <v>1.0370553818530787E-3</v>
      </c>
      <c r="BZ93">
        <v>0</v>
      </c>
      <c r="CA93">
        <v>2.2753304646627249E-3</v>
      </c>
      <c r="CB93">
        <v>5.5722378726434077E-4</v>
      </c>
      <c r="CC93">
        <v>2.3217657802680866E-4</v>
      </c>
      <c r="CD93">
        <v>8.5131411943163173E-4</v>
      </c>
      <c r="CE93">
        <v>0</v>
      </c>
      <c r="CF93">
        <v>1.795498870073987E-3</v>
      </c>
      <c r="CG93">
        <v>0</v>
      </c>
      <c r="CH93">
        <v>5.7425006965297343E-3</v>
      </c>
      <c r="CI93">
        <v>0</v>
      </c>
      <c r="CJ93">
        <v>1.1608828901340433E-3</v>
      </c>
      <c r="CK93">
        <v>3.869609633780144E-4</v>
      </c>
      <c r="CL93">
        <v>2.3465312819242794E-2</v>
      </c>
      <c r="CM93">
        <v>4.0243940191313503E-4</v>
      </c>
      <c r="CN93">
        <v>1.0680122589233198E-3</v>
      </c>
      <c r="CO93">
        <v>0</v>
      </c>
      <c r="CP93">
        <v>4.3339627898337618E-4</v>
      </c>
      <c r="CQ93">
        <v>3.4052564777265268E-4</v>
      </c>
      <c r="CR93">
        <v>0</v>
      </c>
      <c r="CS93">
        <v>3.7148252484289383E-4</v>
      </c>
      <c r="CT93">
        <v>1.7026282388632634E-4</v>
      </c>
      <c r="CU93">
        <v>0</v>
      </c>
      <c r="CV93">
        <v>2.3217657802680866E-4</v>
      </c>
      <c r="CW93">
        <v>0</v>
      </c>
      <c r="CX93">
        <v>0</v>
      </c>
      <c r="CY93">
        <v>3.4052564777265268E-4</v>
      </c>
      <c r="CZ93">
        <v>0</v>
      </c>
      <c r="DA93">
        <v>0</v>
      </c>
      <c r="DB93">
        <v>2.8635111289973068E-3</v>
      </c>
      <c r="DC93">
        <v>3.0956877070241153E-4</v>
      </c>
      <c r="DD93">
        <v>6.9652973408042599E-4</v>
      </c>
      <c r="DE93">
        <v>6.069095749620778E-2</v>
      </c>
      <c r="DF93">
        <v>0</v>
      </c>
    </row>
    <row r="94" spans="1:110" x14ac:dyDescent="0.25">
      <c r="A94" t="s">
        <v>197</v>
      </c>
      <c r="B94" t="str">
        <f t="shared" si="10"/>
        <v>VDMT005</v>
      </c>
      <c r="C94" t="s">
        <v>192</v>
      </c>
      <c r="D94">
        <v>1</v>
      </c>
      <c r="E94">
        <v>30.08</v>
      </c>
      <c r="F94" t="str">
        <f t="shared" si="11"/>
        <v>0</v>
      </c>
      <c r="G94">
        <v>49.058</v>
      </c>
      <c r="H94" t="str">
        <f t="shared" si="12"/>
        <v>0</v>
      </c>
      <c r="I94">
        <v>0.63091755319148946</v>
      </c>
      <c r="J94" t="str">
        <f t="shared" si="13"/>
        <v>0</v>
      </c>
      <c r="K94">
        <v>1.7607523086046708E-2</v>
      </c>
      <c r="L94">
        <v>0.1035412724859507</v>
      </c>
      <c r="M94">
        <v>5.1692976758634324E-2</v>
      </c>
      <c r="N94">
        <v>5.8046934568354469E-2</v>
      </c>
      <c r="O94">
        <v>2.4469797520544463E-2</v>
      </c>
      <c r="P94">
        <v>1.6308491711615036E-2</v>
      </c>
      <c r="Q94">
        <v>1.8257038773262544E-2</v>
      </c>
      <c r="R94">
        <v>2.8282172206376549E-2</v>
      </c>
      <c r="S94">
        <v>1.9344271554036882E-2</v>
      </c>
      <c r="T94">
        <v>5.8456411849425322E-3</v>
      </c>
      <c r="U94">
        <v>7.2152720905933184E-3</v>
      </c>
      <c r="V94">
        <v>6.3539578097201435E-4</v>
      </c>
      <c r="W94">
        <v>8.8955409336082016E-3</v>
      </c>
      <c r="X94">
        <v>1.4006946993871961E-2</v>
      </c>
      <c r="Y94">
        <v>3.4311372172488776E-3</v>
      </c>
      <c r="Z94">
        <v>1.044873062042868E-2</v>
      </c>
      <c r="AA94">
        <v>3.305470051678857E-2</v>
      </c>
      <c r="AB94">
        <v>3.5299765609556353E-4</v>
      </c>
      <c r="AC94">
        <v>3.6570557171500383E-3</v>
      </c>
      <c r="AD94">
        <v>8.471943746293525E-4</v>
      </c>
      <c r="AE94">
        <v>3.4170173110050551E-3</v>
      </c>
      <c r="AF94">
        <v>4.532489904267036E-3</v>
      </c>
      <c r="AG94">
        <v>3.4876168422241678E-3</v>
      </c>
      <c r="AH94">
        <v>2.1885854677924938E-3</v>
      </c>
      <c r="AI94">
        <v>9.0367399960464268E-4</v>
      </c>
      <c r="AJ94">
        <v>5.2526051227019853E-3</v>
      </c>
      <c r="AK94">
        <v>3.2955861173081809E-2</v>
      </c>
      <c r="AL94">
        <v>1.0166332495552229E-3</v>
      </c>
      <c r="AM94">
        <v>6.3539578097201435E-4</v>
      </c>
      <c r="AN94">
        <v>9.1638191522408294E-3</v>
      </c>
      <c r="AO94">
        <v>1.1578323119934484E-3</v>
      </c>
      <c r="AP94">
        <v>6.9187540594730452E-4</v>
      </c>
      <c r="AQ94">
        <v>8.5849029962441047E-3</v>
      </c>
      <c r="AR94">
        <v>3.4254892547513481E-2</v>
      </c>
      <c r="AS94">
        <v>1.7791081867216403E-3</v>
      </c>
      <c r="AT94">
        <v>1.5673095930643021E-3</v>
      </c>
      <c r="AU94">
        <v>2.7251419050577505E-3</v>
      </c>
      <c r="AV94">
        <v>2.739261811301573E-3</v>
      </c>
      <c r="AW94">
        <v>1.4543503431137218E-3</v>
      </c>
      <c r="AX94">
        <v>1.355510999406964E-3</v>
      </c>
      <c r="AY94">
        <v>7.3423512467877216E-4</v>
      </c>
      <c r="AZ94">
        <v>4.377170935584988E-4</v>
      </c>
      <c r="BA94">
        <v>3.106379373640959E-4</v>
      </c>
      <c r="BB94">
        <v>3.5299765609556353E-4</v>
      </c>
      <c r="BC94">
        <v>1.1013526870181582E-3</v>
      </c>
      <c r="BD94">
        <v>7.9071474965406233E-4</v>
      </c>
      <c r="BE94">
        <v>5.9444805286492895E-3</v>
      </c>
      <c r="BF94">
        <v>0</v>
      </c>
      <c r="BG94">
        <v>0</v>
      </c>
      <c r="BH94">
        <v>0</v>
      </c>
      <c r="BI94">
        <v>2.0191465928666233E-3</v>
      </c>
      <c r="BJ94">
        <v>0</v>
      </c>
      <c r="BK94">
        <v>5.3655643726525655E-4</v>
      </c>
      <c r="BL94">
        <v>7.5117901217135914E-3</v>
      </c>
      <c r="BM94">
        <v>3.9535737482703116E-4</v>
      </c>
      <c r="BN94">
        <v>1.694388749258705E-3</v>
      </c>
      <c r="BO94">
        <v>2.6686622800824603E-3</v>
      </c>
      <c r="BP94">
        <v>0</v>
      </c>
      <c r="BQ94">
        <v>0</v>
      </c>
      <c r="BR94">
        <v>2.400384061449832E-3</v>
      </c>
      <c r="BS94">
        <v>0</v>
      </c>
      <c r="BT94">
        <v>2.5415831238880573E-4</v>
      </c>
      <c r="BU94">
        <v>6.6928355595718848E-3</v>
      </c>
      <c r="BV94">
        <v>0</v>
      </c>
      <c r="BW94">
        <v>0</v>
      </c>
      <c r="BX94">
        <v>0</v>
      </c>
      <c r="BY94">
        <v>1.8355878116969304E-4</v>
      </c>
      <c r="BZ94">
        <v>5.6479624975290163E-4</v>
      </c>
      <c r="CA94">
        <v>0</v>
      </c>
      <c r="CB94">
        <v>5.7891615599672418E-4</v>
      </c>
      <c r="CC94">
        <v>7.0599531219112704E-5</v>
      </c>
      <c r="CD94">
        <v>3.6711756233938608E-4</v>
      </c>
      <c r="CE94">
        <v>1.694388749258705E-4</v>
      </c>
      <c r="CF94">
        <v>4.8007681228996637E-4</v>
      </c>
      <c r="CG94">
        <v>0</v>
      </c>
      <c r="CH94">
        <v>0</v>
      </c>
      <c r="CI94">
        <v>1.8779475304283979E-3</v>
      </c>
      <c r="CJ94">
        <v>8.6131428087317505E-4</v>
      </c>
      <c r="CK94">
        <v>1.8355878116969304E-4</v>
      </c>
      <c r="CL94">
        <v>0</v>
      </c>
      <c r="CM94">
        <v>0</v>
      </c>
      <c r="CN94">
        <v>0</v>
      </c>
      <c r="CO94">
        <v>0</v>
      </c>
      <c r="CP94">
        <v>2.5415831238880573E-4</v>
      </c>
      <c r="CQ94">
        <v>0</v>
      </c>
      <c r="CR94">
        <v>7.0599531219112707E-4</v>
      </c>
      <c r="CS94">
        <v>0</v>
      </c>
      <c r="CT94">
        <v>1.5531896868204795E-4</v>
      </c>
      <c r="CU94">
        <v>1.2707915619440286E-4</v>
      </c>
      <c r="CV94">
        <v>0</v>
      </c>
      <c r="CW94">
        <v>5.7891615599672418E-4</v>
      </c>
      <c r="CX94">
        <v>0</v>
      </c>
      <c r="CY94">
        <v>1.5531896868204795E-4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2.2591849990116067E-4</v>
      </c>
      <c r="DF94">
        <v>1.2707915619440286E-4</v>
      </c>
    </row>
    <row r="95" spans="1:110" x14ac:dyDescent="0.25">
      <c r="A95" t="s">
        <v>198</v>
      </c>
      <c r="B95" t="str">
        <f t="shared" si="10"/>
        <v>VDMT007</v>
      </c>
      <c r="C95" t="s">
        <v>192</v>
      </c>
      <c r="D95">
        <v>1</v>
      </c>
      <c r="E95">
        <v>58.220999999999997</v>
      </c>
      <c r="F95" t="str">
        <f t="shared" si="11"/>
        <v>1</v>
      </c>
      <c r="G95">
        <v>74.912999999999997</v>
      </c>
      <c r="H95" t="str">
        <f t="shared" si="12"/>
        <v>1</v>
      </c>
      <c r="I95">
        <v>0.28670067501417018</v>
      </c>
      <c r="J95" t="str">
        <f t="shared" si="13"/>
        <v>0</v>
      </c>
      <c r="K95">
        <v>2.4776189023843268E-2</v>
      </c>
      <c r="L95">
        <v>7.0309836918495128E-2</v>
      </c>
      <c r="M95">
        <v>0.16173594790003409</v>
      </c>
      <c r="N95">
        <v>9.7256857855361589E-2</v>
      </c>
      <c r="O95">
        <v>2.2067134322467214E-3</v>
      </c>
      <c r="P95">
        <v>1.4370548449021331E-2</v>
      </c>
      <c r="Q95">
        <v>1.2307361093668706E-2</v>
      </c>
      <c r="R95">
        <v>1.6559321121656291E-2</v>
      </c>
      <c r="S95">
        <v>3.4159206300794775E-2</v>
      </c>
      <c r="T95">
        <v>3.1450151599418719E-2</v>
      </c>
      <c r="U95">
        <v>8.8268537289868856E-3</v>
      </c>
      <c r="V95">
        <v>1.5446994025727049E-2</v>
      </c>
      <c r="W95">
        <v>9.3291949981162206E-3</v>
      </c>
      <c r="X95">
        <v>1.8730153034679488E-2</v>
      </c>
      <c r="Y95">
        <v>1.4280844650962523E-2</v>
      </c>
      <c r="Z95">
        <v>3.8393225569170598E-3</v>
      </c>
      <c r="AA95">
        <v>1.1733256786092322E-2</v>
      </c>
      <c r="AB95">
        <v>5.0234126912933495E-3</v>
      </c>
      <c r="AC95">
        <v>2.3681802687525789E-3</v>
      </c>
      <c r="AD95">
        <v>1.4298785410574284E-2</v>
      </c>
      <c r="AE95">
        <v>8.0195195464575972E-3</v>
      </c>
      <c r="AF95">
        <v>4.6287159798345861E-3</v>
      </c>
      <c r="AG95">
        <v>8.9703798058809808E-4</v>
      </c>
      <c r="AH95">
        <v>8.6546224367139699E-2</v>
      </c>
      <c r="AI95">
        <v>3.7316779992464882E-3</v>
      </c>
      <c r="AJ95">
        <v>3.2472774897289152E-3</v>
      </c>
      <c r="AK95">
        <v>1.4783185920091856E-2</v>
      </c>
      <c r="AL95">
        <v>3.0678698936112956E-3</v>
      </c>
      <c r="AM95">
        <v>2.7090547013760562E-2</v>
      </c>
      <c r="AN95">
        <v>5.6154577584814945E-3</v>
      </c>
      <c r="AO95">
        <v>1.9914243169055776E-3</v>
      </c>
      <c r="AP95">
        <v>3.7675595184700122E-4</v>
      </c>
      <c r="AQ95">
        <v>4.3954861048816803E-3</v>
      </c>
      <c r="AR95">
        <v>3.4912718204488775E-2</v>
      </c>
      <c r="AS95">
        <v>1.5249645669997668E-3</v>
      </c>
      <c r="AT95">
        <v>1.7581944419526722E-3</v>
      </c>
      <c r="AU95">
        <v>2.0075710005561635E-2</v>
      </c>
      <c r="AV95">
        <v>1.9196612784585299E-3</v>
      </c>
      <c r="AW95">
        <v>2.9243438167171998E-3</v>
      </c>
      <c r="AX95">
        <v>2.1833904447514308E-2</v>
      </c>
      <c r="AY95">
        <v>3.3908035666230106E-3</v>
      </c>
      <c r="AZ95">
        <v>4.682538258669872E-3</v>
      </c>
      <c r="BA95">
        <v>8.3603939790810738E-3</v>
      </c>
      <c r="BB95">
        <v>4.3057823068228711E-4</v>
      </c>
      <c r="BC95">
        <v>8.790972209763361E-4</v>
      </c>
      <c r="BD95">
        <v>1.435260768940957E-3</v>
      </c>
      <c r="BE95">
        <v>2.9243438167171998E-3</v>
      </c>
      <c r="BF95">
        <v>1.3814384901056711E-3</v>
      </c>
      <c r="BG95">
        <v>1.2917346920468613E-3</v>
      </c>
      <c r="BH95">
        <v>1.5429053266115286E-3</v>
      </c>
      <c r="BI95">
        <v>8.0195195464575972E-3</v>
      </c>
      <c r="BJ95">
        <v>1.363497730493909E-3</v>
      </c>
      <c r="BK95">
        <v>1.0782396526668939E-2</v>
      </c>
      <c r="BL95">
        <v>1.6326091246703386E-3</v>
      </c>
      <c r="BM95">
        <v>9.6162471519044123E-3</v>
      </c>
      <c r="BN95">
        <v>9.1497874019986006E-4</v>
      </c>
      <c r="BO95">
        <v>0</v>
      </c>
      <c r="BP95">
        <v>0</v>
      </c>
      <c r="BQ95">
        <v>0</v>
      </c>
      <c r="BR95">
        <v>5.2028202874109691E-4</v>
      </c>
      <c r="BS95">
        <v>1.2702057805127469E-2</v>
      </c>
      <c r="BT95">
        <v>3.0140476147760098E-3</v>
      </c>
      <c r="BU95">
        <v>4.84400509517573E-4</v>
      </c>
      <c r="BV95">
        <v>2.798758499434866E-3</v>
      </c>
      <c r="BW95">
        <v>1.5070238073880049E-3</v>
      </c>
      <c r="BX95">
        <v>0</v>
      </c>
      <c r="BY95">
        <v>6.0998582679990671E-4</v>
      </c>
      <c r="BZ95">
        <v>4.84400509517573E-4</v>
      </c>
      <c r="CA95">
        <v>1.7223129227291484E-3</v>
      </c>
      <c r="CB95">
        <v>0</v>
      </c>
      <c r="CC95">
        <v>2.6911139417642944E-4</v>
      </c>
      <c r="CD95">
        <v>1.0226232978704317E-3</v>
      </c>
      <c r="CE95">
        <v>3.5881519223523924E-4</v>
      </c>
      <c r="CF95">
        <v>1.0943863363174797E-3</v>
      </c>
      <c r="CG95">
        <v>1.2558531728233373E-4</v>
      </c>
      <c r="CH95">
        <v>2.4399433071996268E-3</v>
      </c>
      <c r="CI95">
        <v>1.8299574803997201E-3</v>
      </c>
      <c r="CJ95">
        <v>0</v>
      </c>
      <c r="CK95">
        <v>1.9734835572938157E-4</v>
      </c>
      <c r="CL95">
        <v>1.8443100880891298E-2</v>
      </c>
      <c r="CM95">
        <v>1.1482086151527655E-3</v>
      </c>
      <c r="CN95">
        <v>6.996896248587165E-4</v>
      </c>
      <c r="CO95">
        <v>7.893934229175263E-4</v>
      </c>
      <c r="CP95">
        <v>1.4173200093291951E-3</v>
      </c>
      <c r="CQ95">
        <v>1.3096754516586232E-3</v>
      </c>
      <c r="CR95">
        <v>3.5881519223523924E-4</v>
      </c>
      <c r="CS95">
        <v>0</v>
      </c>
      <c r="CT95">
        <v>1.5967276054468147E-3</v>
      </c>
      <c r="CU95">
        <v>5.0234126912933493E-4</v>
      </c>
      <c r="CV95">
        <v>2.3322987495290551E-4</v>
      </c>
      <c r="CW95">
        <v>0</v>
      </c>
      <c r="CX95">
        <v>0</v>
      </c>
      <c r="CY95">
        <v>1.5070238073880049E-3</v>
      </c>
      <c r="CZ95">
        <v>1.7940759611761962E-4</v>
      </c>
      <c r="DA95">
        <v>0</v>
      </c>
      <c r="DB95">
        <v>1.8299574803997201E-3</v>
      </c>
      <c r="DC95">
        <v>3.0499291339995335E-4</v>
      </c>
      <c r="DD95">
        <v>1.9734835572938157E-4</v>
      </c>
      <c r="DE95">
        <v>5.0216186153321733E-2</v>
      </c>
      <c r="DF95">
        <v>5.5616354796462087E-4</v>
      </c>
    </row>
    <row r="96" spans="1:110" x14ac:dyDescent="0.25">
      <c r="A96" t="s">
        <v>199</v>
      </c>
      <c r="B96" t="str">
        <f t="shared" si="10"/>
        <v>VDMT011</v>
      </c>
      <c r="C96" t="s">
        <v>192</v>
      </c>
      <c r="D96">
        <v>1</v>
      </c>
      <c r="E96">
        <v>40.207999999999998</v>
      </c>
      <c r="F96" t="str">
        <f t="shared" si="11"/>
        <v>0</v>
      </c>
      <c r="G96">
        <v>72.350999999999999</v>
      </c>
      <c r="H96" t="str">
        <f t="shared" si="12"/>
        <v>1</v>
      </c>
      <c r="I96">
        <v>0.79941802626343017</v>
      </c>
      <c r="J96" t="str">
        <f t="shared" si="13"/>
        <v>0</v>
      </c>
      <c r="K96">
        <v>1.732129300355616E-2</v>
      </c>
      <c r="L96">
        <v>8.3330003596116198E-2</v>
      </c>
      <c r="M96">
        <v>5.6998441682982376E-2</v>
      </c>
      <c r="N96">
        <v>5.2443361169936469E-2</v>
      </c>
      <c r="O96">
        <v>1.8899588444479962E-2</v>
      </c>
      <c r="P96">
        <v>1.0348823270867464E-2</v>
      </c>
      <c r="Q96">
        <v>1.5443321213089863E-2</v>
      </c>
      <c r="R96">
        <v>1.929915691053662E-2</v>
      </c>
      <c r="S96">
        <v>2.6191712950013987E-2</v>
      </c>
      <c r="T96">
        <v>6.2932033403923764E-3</v>
      </c>
      <c r="U96">
        <v>5.3142605985535621E-3</v>
      </c>
      <c r="V96">
        <v>1.6182522875294683E-3</v>
      </c>
      <c r="W96">
        <v>7.8714987813161778E-3</v>
      </c>
      <c r="X96">
        <v>9.8893195349023053E-3</v>
      </c>
      <c r="Y96">
        <v>5.174411635433732E-3</v>
      </c>
      <c r="Z96">
        <v>1.072841331362129E-2</v>
      </c>
      <c r="AA96">
        <v>2.085747392815759E-2</v>
      </c>
      <c r="AB96">
        <v>5.9935269908498818E-4</v>
      </c>
      <c r="AC96">
        <v>3.1765693051504377E-3</v>
      </c>
      <c r="AD96">
        <v>9.1900747193031525E-4</v>
      </c>
      <c r="AE96">
        <v>2.6970871458824471E-3</v>
      </c>
      <c r="AF96">
        <v>3.5961161945099293E-3</v>
      </c>
      <c r="AG96">
        <v>2.3174971031286211E-3</v>
      </c>
      <c r="AH96">
        <v>5.7537859112158866E-3</v>
      </c>
      <c r="AI96">
        <v>9.1900747193031525E-4</v>
      </c>
      <c r="AJ96">
        <v>7.0723618492028609E-3</v>
      </c>
      <c r="AK96">
        <v>6.4430415151636236E-2</v>
      </c>
      <c r="AL96">
        <v>1.0588564350501458E-3</v>
      </c>
      <c r="AM96">
        <v>5.9935269908498818E-4</v>
      </c>
      <c r="AN96">
        <v>7.7516282414991809E-3</v>
      </c>
      <c r="AO96">
        <v>9.3898589523314817E-4</v>
      </c>
      <c r="AP96">
        <v>9.7894274183881413E-4</v>
      </c>
      <c r="AQ96">
        <v>6.7926639229631998E-3</v>
      </c>
      <c r="AR96">
        <v>3.4682542853717982E-2</v>
      </c>
      <c r="AS96">
        <v>1.2586406680784752E-3</v>
      </c>
      <c r="AT96">
        <v>1.5583170176209694E-3</v>
      </c>
      <c r="AU96">
        <v>2.8768929556079433E-3</v>
      </c>
      <c r="AV96">
        <v>3.0766771886362727E-3</v>
      </c>
      <c r="AW96">
        <v>1.6582091341351341E-3</v>
      </c>
      <c r="AX96">
        <v>7.7915850881048469E-4</v>
      </c>
      <c r="AY96">
        <v>1.038878011747313E-3</v>
      </c>
      <c r="AZ96">
        <v>6.992448155991529E-4</v>
      </c>
      <c r="BA96">
        <v>3.1366124585447716E-3</v>
      </c>
      <c r="BB96">
        <v>6.1933112238782111E-4</v>
      </c>
      <c r="BC96">
        <v>2.4373676429456188E-3</v>
      </c>
      <c r="BD96">
        <v>5.9935269908498818E-4</v>
      </c>
      <c r="BE96">
        <v>1.3645263115834898E-2</v>
      </c>
      <c r="BF96">
        <v>0</v>
      </c>
      <c r="BG96">
        <v>0</v>
      </c>
      <c r="BH96">
        <v>3.9956846605665881E-4</v>
      </c>
      <c r="BI96">
        <v>1.9778639069804611E-3</v>
      </c>
      <c r="BJ96">
        <v>0</v>
      </c>
      <c r="BK96">
        <v>1.3984896311983058E-3</v>
      </c>
      <c r="BL96">
        <v>1.3545370999320733E-2</v>
      </c>
      <c r="BM96">
        <v>1.9179286370719622E-3</v>
      </c>
      <c r="BN96">
        <v>1.8579933671634635E-3</v>
      </c>
      <c r="BO96">
        <v>3.2365045750589365E-3</v>
      </c>
      <c r="BP96">
        <v>3.3963319614815999E-4</v>
      </c>
      <c r="BQ96">
        <v>0</v>
      </c>
      <c r="BR96">
        <v>2.996763495424941E-3</v>
      </c>
      <c r="BS96">
        <v>0</v>
      </c>
      <c r="BT96">
        <v>1.3984896311983059E-4</v>
      </c>
      <c r="BU96">
        <v>1.4284572661525552E-2</v>
      </c>
      <c r="BV96">
        <v>7.3920166220481874E-4</v>
      </c>
      <c r="BW96">
        <v>0</v>
      </c>
      <c r="BX96">
        <v>0</v>
      </c>
      <c r="BY96">
        <v>2.3974107963399527E-4</v>
      </c>
      <c r="BZ96">
        <v>0</v>
      </c>
      <c r="CA96">
        <v>0</v>
      </c>
      <c r="CB96">
        <v>4.3952531266232471E-4</v>
      </c>
      <c r="CC96">
        <v>0</v>
      </c>
      <c r="CD96">
        <v>0</v>
      </c>
      <c r="CE96">
        <v>5.3941742917648942E-4</v>
      </c>
      <c r="CF96">
        <v>0</v>
      </c>
      <c r="CG96">
        <v>0</v>
      </c>
      <c r="CH96">
        <v>0</v>
      </c>
      <c r="CI96">
        <v>4.2953610101090821E-3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2.1976265633116235E-4</v>
      </c>
      <c r="CQ96">
        <v>1.2985975146841411E-3</v>
      </c>
      <c r="CR96">
        <v>5.3941742917648942E-4</v>
      </c>
      <c r="CS96">
        <v>0</v>
      </c>
      <c r="CT96">
        <v>9.3898589523314817E-4</v>
      </c>
      <c r="CU96">
        <v>1.0788348583529788E-3</v>
      </c>
      <c r="CV96">
        <v>0</v>
      </c>
      <c r="CW96">
        <v>0</v>
      </c>
      <c r="CX96">
        <v>0</v>
      </c>
      <c r="CY96">
        <v>3.1965477284532707E-4</v>
      </c>
      <c r="CZ96">
        <v>8.1911535541615054E-4</v>
      </c>
      <c r="DA96">
        <v>0</v>
      </c>
      <c r="DB96">
        <v>2.5971950293682825E-4</v>
      </c>
      <c r="DC96">
        <v>0</v>
      </c>
      <c r="DD96">
        <v>0</v>
      </c>
      <c r="DE96">
        <v>0</v>
      </c>
      <c r="DF96">
        <v>0</v>
      </c>
    </row>
    <row r="97" spans="1:110" x14ac:dyDescent="0.25">
      <c r="A97" t="s">
        <v>200</v>
      </c>
      <c r="B97" t="str">
        <f t="shared" si="10"/>
        <v>VDMT012</v>
      </c>
      <c r="C97" t="s">
        <v>192</v>
      </c>
      <c r="D97">
        <v>1</v>
      </c>
      <c r="E97">
        <v>43.701999999999998</v>
      </c>
      <c r="F97" t="str">
        <f t="shared" si="11"/>
        <v>1</v>
      </c>
      <c r="G97">
        <v>45.404000000000003</v>
      </c>
      <c r="H97" t="str">
        <f t="shared" si="12"/>
        <v>0</v>
      </c>
      <c r="I97">
        <v>3.8945586014370176E-2</v>
      </c>
      <c r="J97" t="str">
        <f t="shared" si="13"/>
        <v>0</v>
      </c>
      <c r="K97">
        <v>6.0106510292005741E-2</v>
      </c>
      <c r="L97">
        <v>0.23740426041168022</v>
      </c>
      <c r="M97">
        <v>0.13992939205361418</v>
      </c>
      <c r="N97">
        <v>8.0241742460507415E-2</v>
      </c>
      <c r="O97">
        <v>3.2312111057922451E-3</v>
      </c>
      <c r="P97">
        <v>8.7063188128291055E-3</v>
      </c>
      <c r="Q97">
        <v>3.2401866921972236E-2</v>
      </c>
      <c r="R97">
        <v>2.0972953566299666E-2</v>
      </c>
      <c r="S97">
        <v>2.139181426519866E-2</v>
      </c>
      <c r="T97">
        <v>1.0591191957874582E-2</v>
      </c>
      <c r="U97">
        <v>6.9112015318334129E-3</v>
      </c>
      <c r="V97">
        <v>7.4497367161321208E-3</v>
      </c>
      <c r="W97">
        <v>1.690402106270943E-2</v>
      </c>
      <c r="X97">
        <v>1.4360938247965534E-2</v>
      </c>
      <c r="Y97">
        <v>1.409167065581618E-2</v>
      </c>
      <c r="Z97">
        <v>8.3772139779798947E-4</v>
      </c>
      <c r="AA97">
        <v>3.4137146960268074E-2</v>
      </c>
      <c r="AB97">
        <v>5.6546194351364291E-3</v>
      </c>
      <c r="AC97">
        <v>1.7053614169459071E-3</v>
      </c>
      <c r="AD97">
        <v>2.5161560555289612E-2</v>
      </c>
      <c r="AE97">
        <v>0</v>
      </c>
      <c r="AF97">
        <v>6.252991862134993E-3</v>
      </c>
      <c r="AG97">
        <v>1.4061752034466252E-3</v>
      </c>
      <c r="AH97">
        <v>5.7862613690761129E-2</v>
      </c>
      <c r="AI97">
        <v>3.7398276687410246E-3</v>
      </c>
      <c r="AJ97">
        <v>1.5049066539013882E-2</v>
      </c>
      <c r="AK97">
        <v>6.6120153183341314E-3</v>
      </c>
      <c r="AL97">
        <v>1.9447103877453327E-3</v>
      </c>
      <c r="AM97">
        <v>9.4542843465773106E-3</v>
      </c>
      <c r="AN97">
        <v>5.9238870272857831E-3</v>
      </c>
      <c r="AO97">
        <v>0</v>
      </c>
      <c r="AP97">
        <v>0</v>
      </c>
      <c r="AQ97">
        <v>5.7742939205361419E-3</v>
      </c>
      <c r="AR97">
        <v>3.7398276687410241E-2</v>
      </c>
      <c r="AS97">
        <v>0</v>
      </c>
      <c r="AT97">
        <v>1.2865007180469124E-3</v>
      </c>
      <c r="AU97">
        <v>1.723312589755864E-2</v>
      </c>
      <c r="AV97">
        <v>2.6627573001436096E-3</v>
      </c>
      <c r="AW97">
        <v>2.0943034944949737E-3</v>
      </c>
      <c r="AX97">
        <v>0</v>
      </c>
      <c r="AY97">
        <v>3.8894207754906654E-4</v>
      </c>
      <c r="AZ97">
        <v>0</v>
      </c>
      <c r="BA97">
        <v>0</v>
      </c>
      <c r="BB97">
        <v>5.983724269985639E-4</v>
      </c>
      <c r="BC97">
        <v>0</v>
      </c>
      <c r="BD97">
        <v>0</v>
      </c>
      <c r="BE97">
        <v>8.526807084729535E-3</v>
      </c>
      <c r="BF97">
        <v>9.8731450454763044E-4</v>
      </c>
      <c r="BG97">
        <v>2.1840593585447585E-3</v>
      </c>
      <c r="BH97">
        <v>4.4877932024892293E-4</v>
      </c>
      <c r="BI97">
        <v>5.5648635710866447E-3</v>
      </c>
      <c r="BJ97">
        <v>0</v>
      </c>
      <c r="BK97">
        <v>0</v>
      </c>
      <c r="BL97">
        <v>1.4061752034466252E-3</v>
      </c>
      <c r="BM97">
        <v>0</v>
      </c>
      <c r="BN97">
        <v>0</v>
      </c>
      <c r="BO97">
        <v>0</v>
      </c>
      <c r="BP97">
        <v>2.0943034944949737E-4</v>
      </c>
      <c r="BQ97">
        <v>0</v>
      </c>
      <c r="BR97">
        <v>3.3508855911919579E-3</v>
      </c>
      <c r="BS97">
        <v>4.1886069889899473E-4</v>
      </c>
      <c r="BT97">
        <v>4.7570607946385828E-3</v>
      </c>
      <c r="BU97">
        <v>1.1997367161321206E-2</v>
      </c>
      <c r="BV97">
        <v>0</v>
      </c>
      <c r="BW97">
        <v>1.9447103877453327E-3</v>
      </c>
      <c r="BX97">
        <v>1.2865007180469124E-3</v>
      </c>
      <c r="BY97">
        <v>9.2747726184777405E-4</v>
      </c>
      <c r="BZ97">
        <v>0</v>
      </c>
      <c r="CA97">
        <v>5.0861656294877932E-4</v>
      </c>
      <c r="CB97">
        <v>2.5131641933939684E-3</v>
      </c>
      <c r="CC97">
        <v>4.9964097654380084E-3</v>
      </c>
      <c r="CD97">
        <v>0</v>
      </c>
      <c r="CE97">
        <v>0</v>
      </c>
      <c r="CF97">
        <v>0</v>
      </c>
      <c r="CG97">
        <v>0</v>
      </c>
      <c r="CH97">
        <v>4.7869794159885112E-4</v>
      </c>
      <c r="CI97">
        <v>0</v>
      </c>
      <c r="CJ97">
        <v>3.530397319291527E-3</v>
      </c>
      <c r="CK97">
        <v>2.1541407371948301E-3</v>
      </c>
      <c r="CL97">
        <v>7.1804691239827668E-4</v>
      </c>
      <c r="CM97">
        <v>0</v>
      </c>
      <c r="CN97">
        <v>9.2747726184777405E-4</v>
      </c>
      <c r="CO97">
        <v>4.1886069889899473E-4</v>
      </c>
      <c r="CP97">
        <v>0</v>
      </c>
      <c r="CQ97">
        <v>0</v>
      </c>
      <c r="CR97">
        <v>0</v>
      </c>
      <c r="CS97">
        <v>1.9447103877453327E-3</v>
      </c>
      <c r="CT97">
        <v>0</v>
      </c>
      <c r="CU97">
        <v>0</v>
      </c>
      <c r="CV97">
        <v>0</v>
      </c>
      <c r="CW97">
        <v>0</v>
      </c>
      <c r="CX97">
        <v>2.1541407371948301E-3</v>
      </c>
      <c r="CY97">
        <v>0</v>
      </c>
      <c r="CZ97">
        <v>1.1069889899473432E-3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</row>
    <row r="98" spans="1:110" x14ac:dyDescent="0.25">
      <c r="A98" t="s">
        <v>201</v>
      </c>
      <c r="B98" t="str">
        <f t="shared" si="10"/>
        <v>VDMT015</v>
      </c>
      <c r="C98" t="s">
        <v>192</v>
      </c>
      <c r="D98">
        <v>1</v>
      </c>
      <c r="E98">
        <v>60.006</v>
      </c>
      <c r="F98" t="str">
        <f t="shared" si="11"/>
        <v>1</v>
      </c>
      <c r="G98">
        <v>142.88499999999999</v>
      </c>
      <c r="H98" t="str">
        <f t="shared" si="12"/>
        <v>1</v>
      </c>
      <c r="I98">
        <v>1.3811785488117854</v>
      </c>
      <c r="J98" t="str">
        <f t="shared" si="13"/>
        <v>1</v>
      </c>
      <c r="K98">
        <v>0.39069328661365782</v>
      </c>
      <c r="L98">
        <v>1.2745230164994898E-2</v>
      </c>
      <c r="M98">
        <v>5.2116824858974606E-2</v>
      </c>
      <c r="N98">
        <v>8.7888180820546391E-2</v>
      </c>
      <c r="O98">
        <v>1.2514198802487438E-3</v>
      </c>
      <c r="P98">
        <v>8.7599391617412068E-3</v>
      </c>
      <c r="Q98">
        <v>2.0465528195452533E-2</v>
      </c>
      <c r="R98">
        <v>3.236364336458674E-2</v>
      </c>
      <c r="S98">
        <v>3.9448605148148859E-2</v>
      </c>
      <c r="T98">
        <v>2.1428158872566952E-2</v>
      </c>
      <c r="U98">
        <v>7.7395506439999233E-3</v>
      </c>
      <c r="V98">
        <v>8.5289077992337457E-3</v>
      </c>
      <c r="W98">
        <v>2.1755453302785854E-3</v>
      </c>
      <c r="X98">
        <v>1.6499489805741129E-2</v>
      </c>
      <c r="Y98">
        <v>1.5998921853641632E-2</v>
      </c>
      <c r="Z98">
        <v>3.5424808917810593E-3</v>
      </c>
      <c r="AA98">
        <v>1.2802988005621763E-2</v>
      </c>
      <c r="AB98">
        <v>1.4824512427562041E-3</v>
      </c>
      <c r="AC98">
        <v>3.6579965730347894E-4</v>
      </c>
      <c r="AD98">
        <v>1.5382838220288405E-2</v>
      </c>
      <c r="AE98">
        <v>6.5073833772934676E-3</v>
      </c>
      <c r="AF98">
        <v>4.1393119115919986E-3</v>
      </c>
      <c r="AG98">
        <v>5.0056795209949749E-4</v>
      </c>
      <c r="AH98">
        <v>9.9593769854257719E-2</v>
      </c>
      <c r="AI98">
        <v>4.6206272501492082E-3</v>
      </c>
      <c r="AJ98">
        <v>6.1800889470745657E-3</v>
      </c>
      <c r="AK98">
        <v>2.731945861650719E-2</v>
      </c>
      <c r="AL98">
        <v>5.5832579272636256E-4</v>
      </c>
      <c r="AM98">
        <v>1.5787143104676459E-3</v>
      </c>
      <c r="AN98">
        <v>8.5866656398606109E-3</v>
      </c>
      <c r="AO98">
        <v>1.2899251073333205E-3</v>
      </c>
      <c r="AP98">
        <v>1.790493059432818E-3</v>
      </c>
      <c r="AQ98">
        <v>3.4077125969850406E-3</v>
      </c>
      <c r="AR98">
        <v>1.5498353901542134E-2</v>
      </c>
      <c r="AS98">
        <v>0</v>
      </c>
      <c r="AT98">
        <v>1.4439460156716274E-3</v>
      </c>
      <c r="AU98">
        <v>1.7827920140159027E-2</v>
      </c>
      <c r="AV98">
        <v>9.2412545002984155E-4</v>
      </c>
      <c r="AW98">
        <v>8.0860976877611141E-4</v>
      </c>
      <c r="AX98">
        <v>0</v>
      </c>
      <c r="AY98">
        <v>4.6206272501492078E-4</v>
      </c>
      <c r="AZ98">
        <v>2.0215244219402785E-3</v>
      </c>
      <c r="BA98">
        <v>0</v>
      </c>
      <c r="BB98">
        <v>4.4281011147263242E-4</v>
      </c>
      <c r="BC98">
        <v>1.5402090833830692E-3</v>
      </c>
      <c r="BD98">
        <v>3.6579965730347894E-4</v>
      </c>
      <c r="BE98">
        <v>6.3533624689551609E-4</v>
      </c>
      <c r="BF98">
        <v>7.3159931460695788E-4</v>
      </c>
      <c r="BG98">
        <v>1.424693402129339E-3</v>
      </c>
      <c r="BH98">
        <v>0</v>
      </c>
      <c r="BI98">
        <v>0</v>
      </c>
      <c r="BJ98">
        <v>7.8935715523382295E-4</v>
      </c>
      <c r="BK98">
        <v>0</v>
      </c>
      <c r="BL98">
        <v>3.3307021428158872E-3</v>
      </c>
      <c r="BM98">
        <v>0</v>
      </c>
      <c r="BN98">
        <v>0</v>
      </c>
      <c r="BO98">
        <v>3.0226603261392735E-3</v>
      </c>
      <c r="BP98">
        <v>0</v>
      </c>
      <c r="BQ98">
        <v>0</v>
      </c>
      <c r="BR98">
        <v>2.1562927167362968E-3</v>
      </c>
      <c r="BS98">
        <v>8.4711499586068812E-4</v>
      </c>
      <c r="BT98">
        <v>3.9275331626268265E-3</v>
      </c>
      <c r="BU98">
        <v>3.2729443021890222E-4</v>
      </c>
      <c r="BV98">
        <v>1.5402090833830693E-4</v>
      </c>
      <c r="BW98">
        <v>0</v>
      </c>
      <c r="BX98">
        <v>9.8188329065670662E-4</v>
      </c>
      <c r="BY98">
        <v>2.3103136250746039E-4</v>
      </c>
      <c r="BZ98">
        <v>0</v>
      </c>
      <c r="CA98">
        <v>0</v>
      </c>
      <c r="CB98">
        <v>8.8562022294526484E-4</v>
      </c>
      <c r="CC98">
        <v>6.9309408752238116E-4</v>
      </c>
      <c r="CD98">
        <v>0</v>
      </c>
      <c r="CE98">
        <v>1.5402090833830693E-4</v>
      </c>
      <c r="CF98">
        <v>0</v>
      </c>
      <c r="CG98">
        <v>0</v>
      </c>
      <c r="CH98">
        <v>5.5640053137213374E-3</v>
      </c>
      <c r="CI98">
        <v>2.8493868042586781E-3</v>
      </c>
      <c r="CJ98">
        <v>3.8505227084576729E-4</v>
      </c>
      <c r="CK98">
        <v>3.3307021428158872E-3</v>
      </c>
      <c r="CL98">
        <v>0</v>
      </c>
      <c r="CM98">
        <v>4.0430488438805571E-4</v>
      </c>
      <c r="CN98">
        <v>9.6263067711441824E-5</v>
      </c>
      <c r="CO98">
        <v>0</v>
      </c>
      <c r="CP98">
        <v>2.5028397604974874E-4</v>
      </c>
      <c r="CQ98">
        <v>9.4337806357212991E-4</v>
      </c>
      <c r="CR98">
        <v>0</v>
      </c>
      <c r="CS98">
        <v>0</v>
      </c>
      <c r="CT98">
        <v>0</v>
      </c>
      <c r="CU98">
        <v>5.9683101981093938E-4</v>
      </c>
      <c r="CV98">
        <v>6.9309408752238116E-4</v>
      </c>
      <c r="CW98">
        <v>0</v>
      </c>
      <c r="CX98">
        <v>0</v>
      </c>
      <c r="CY98">
        <v>0</v>
      </c>
      <c r="CZ98">
        <v>0</v>
      </c>
      <c r="DA98">
        <v>4.4281011147263242E-4</v>
      </c>
      <c r="DB98">
        <v>0</v>
      </c>
      <c r="DC98">
        <v>0</v>
      </c>
      <c r="DD98">
        <v>2.8878920313432551E-4</v>
      </c>
      <c r="DE98">
        <v>0</v>
      </c>
      <c r="DF98">
        <v>0</v>
      </c>
    </row>
    <row r="99" spans="1:110" x14ac:dyDescent="0.25">
      <c r="A99" t="s">
        <v>202</v>
      </c>
      <c r="B99" t="str">
        <f t="shared" si="10"/>
        <v>VDMT016</v>
      </c>
      <c r="C99" t="s">
        <v>192</v>
      </c>
      <c r="D99">
        <v>1</v>
      </c>
      <c r="E99">
        <v>47.81</v>
      </c>
      <c r="F99" t="str">
        <f t="shared" si="11"/>
        <v>1</v>
      </c>
      <c r="G99">
        <v>51.716999999999999</v>
      </c>
      <c r="H99" t="str">
        <f t="shared" si="12"/>
        <v>0</v>
      </c>
      <c r="I99">
        <v>8.1719305584605648E-2</v>
      </c>
      <c r="J99" t="str">
        <f t="shared" si="13"/>
        <v>0</v>
      </c>
      <c r="K99">
        <v>0.63648868264411029</v>
      </c>
      <c r="L99">
        <v>2.300673558897243E-4</v>
      </c>
      <c r="M99">
        <v>2.1538220551378445E-4</v>
      </c>
      <c r="N99">
        <v>6.1677631578947365E-4</v>
      </c>
      <c r="O99">
        <v>4.7579887218045114E-3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1.9090695488721803E-4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1.713267543859649E-4</v>
      </c>
      <c r="AP99">
        <v>0</v>
      </c>
      <c r="AQ99">
        <v>0</v>
      </c>
      <c r="AR99">
        <v>0</v>
      </c>
      <c r="AS99">
        <v>3.4754855889724309E-4</v>
      </c>
      <c r="AT99">
        <v>0</v>
      </c>
      <c r="AU99">
        <v>0</v>
      </c>
      <c r="AV99">
        <v>0</v>
      </c>
      <c r="AW99">
        <v>0</v>
      </c>
      <c r="AX99">
        <v>8.8110902255639093E-5</v>
      </c>
      <c r="AY99">
        <v>1.3020833333333333E-3</v>
      </c>
      <c r="AZ99">
        <v>0</v>
      </c>
      <c r="BA99">
        <v>0</v>
      </c>
      <c r="BB99">
        <v>0</v>
      </c>
      <c r="BC99">
        <v>9.8880012531328328E-3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7.3425751879699244E-5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1.4685150375939849E-5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1.1782385651629073E-2</v>
      </c>
      <c r="CJ99">
        <v>0</v>
      </c>
      <c r="CK99">
        <v>6.3635651629072678E-5</v>
      </c>
      <c r="CL99">
        <v>0</v>
      </c>
      <c r="CM99">
        <v>0</v>
      </c>
      <c r="CN99">
        <v>0</v>
      </c>
      <c r="CO99">
        <v>0</v>
      </c>
      <c r="CP99">
        <v>3.4265350877192981E-5</v>
      </c>
      <c r="CQ99">
        <v>5.5363016917293235E-3</v>
      </c>
      <c r="CR99">
        <v>9.3005952380952376E-5</v>
      </c>
      <c r="CS99">
        <v>0</v>
      </c>
      <c r="CT99">
        <v>6.7062186716791976E-4</v>
      </c>
      <c r="CU99">
        <v>1.0240444862155388E-2</v>
      </c>
      <c r="CV99">
        <v>1.1258615288220551E-4</v>
      </c>
      <c r="CW99">
        <v>2.3985745614035089E-3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</row>
    <row r="100" spans="1:110" x14ac:dyDescent="0.25">
      <c r="A100" t="s">
        <v>203</v>
      </c>
      <c r="B100" t="str">
        <f t="shared" si="10"/>
        <v>VDMT017</v>
      </c>
      <c r="C100" t="s">
        <v>192</v>
      </c>
      <c r="D100">
        <v>1</v>
      </c>
      <c r="E100">
        <v>44.722000000000001</v>
      </c>
      <c r="F100" t="str">
        <f t="shared" si="11"/>
        <v>1</v>
      </c>
      <c r="G100">
        <v>84.570999999999998</v>
      </c>
      <c r="H100" t="str">
        <f t="shared" si="12"/>
        <v>1</v>
      </c>
      <c r="I100">
        <v>0.89103796789052359</v>
      </c>
      <c r="J100" t="str">
        <f t="shared" si="13"/>
        <v>1</v>
      </c>
      <c r="K100">
        <v>3.3588497963589967E-2</v>
      </c>
      <c r="L100">
        <v>0.11563374061533932</v>
      </c>
      <c r="M100">
        <v>0.10876392364689141</v>
      </c>
      <c r="N100">
        <v>0.10532901516266745</v>
      </c>
      <c r="O100">
        <v>3.4839786054271554E-3</v>
      </c>
      <c r="P100">
        <v>1.5260807694195005E-2</v>
      </c>
      <c r="Q100">
        <v>1.4770106482163011E-2</v>
      </c>
      <c r="R100">
        <v>2.3700868541145295E-2</v>
      </c>
      <c r="S100">
        <v>1.246381078561264E-2</v>
      </c>
      <c r="T100">
        <v>1.8254085087590168E-2</v>
      </c>
      <c r="U100">
        <v>3.8520045144511505E-3</v>
      </c>
      <c r="V100">
        <v>5.7902743019775261E-3</v>
      </c>
      <c r="W100">
        <v>3.5085136660287551E-3</v>
      </c>
      <c r="X100">
        <v>2.5982629177094069E-2</v>
      </c>
      <c r="Y100">
        <v>1.7395357966534176E-2</v>
      </c>
      <c r="Z100">
        <v>3.5821188478335543E-3</v>
      </c>
      <c r="AA100">
        <v>2.1860738996025319E-2</v>
      </c>
      <c r="AB100">
        <v>5.054222483929535E-3</v>
      </c>
      <c r="AC100">
        <v>7.6058687864959023E-3</v>
      </c>
      <c r="AD100">
        <v>3.9992148780607492E-3</v>
      </c>
      <c r="AE100">
        <v>7.090632513862309E-3</v>
      </c>
      <c r="AF100">
        <v>1.398498454291182E-2</v>
      </c>
      <c r="AG100">
        <v>9.3233230286078812E-4</v>
      </c>
      <c r="AH100">
        <v>1.862211099661416E-2</v>
      </c>
      <c r="AI100">
        <v>4.9070121203199368E-3</v>
      </c>
      <c r="AJ100">
        <v>2.8460670297855636E-3</v>
      </c>
      <c r="AK100">
        <v>3.189557878207959E-3</v>
      </c>
      <c r="AL100">
        <v>6.8698169684479121E-4</v>
      </c>
      <c r="AM100">
        <v>5.6430639383679279E-3</v>
      </c>
      <c r="AN100">
        <v>2.8656950782668434E-2</v>
      </c>
      <c r="AO100">
        <v>2.2081554541439718E-3</v>
      </c>
      <c r="AP100">
        <v>9.0779724225918841E-4</v>
      </c>
      <c r="AQ100">
        <v>1.5334412875999804E-2</v>
      </c>
      <c r="AR100">
        <v>1.1997644634182247E-2</v>
      </c>
      <c r="AS100">
        <v>3.7783993326463514E-3</v>
      </c>
      <c r="AT100">
        <v>2.3308307571519703E-3</v>
      </c>
      <c r="AU100">
        <v>1.2267530300799842E-3</v>
      </c>
      <c r="AV100">
        <v>2.7233917267775651E-3</v>
      </c>
      <c r="AW100">
        <v>1.0795426664703862E-3</v>
      </c>
      <c r="AX100">
        <v>0.15511065312331321</v>
      </c>
      <c r="AY100">
        <v>1.9382697875263751E-3</v>
      </c>
      <c r="AZ100">
        <v>0</v>
      </c>
      <c r="BA100">
        <v>3.9256096962559495E-4</v>
      </c>
      <c r="BB100">
        <v>0</v>
      </c>
      <c r="BC100">
        <v>0</v>
      </c>
      <c r="BD100">
        <v>2.6252514843711663E-3</v>
      </c>
      <c r="BE100">
        <v>4.0728200598655478E-3</v>
      </c>
      <c r="BF100">
        <v>2.9932773933951618E-3</v>
      </c>
      <c r="BG100">
        <v>0</v>
      </c>
      <c r="BH100">
        <v>4.1709603022719465E-4</v>
      </c>
      <c r="BI100">
        <v>1.2022179694783845E-3</v>
      </c>
      <c r="BJ100">
        <v>0</v>
      </c>
      <c r="BK100">
        <v>0</v>
      </c>
      <c r="BL100">
        <v>5.8884145443839251E-4</v>
      </c>
      <c r="BM100">
        <v>2.2081554541439718E-4</v>
      </c>
      <c r="BN100">
        <v>1.2267530300799842E-3</v>
      </c>
      <c r="BO100">
        <v>7.3605181804799061E-3</v>
      </c>
      <c r="BP100">
        <v>0</v>
      </c>
      <c r="BQ100">
        <v>6.3791157564159181E-4</v>
      </c>
      <c r="BR100">
        <v>2.1590853329407724E-3</v>
      </c>
      <c r="BS100">
        <v>2.4535060601599685E-4</v>
      </c>
      <c r="BT100">
        <v>0</v>
      </c>
      <c r="BU100">
        <v>5.5203886353599289E-3</v>
      </c>
      <c r="BV100">
        <v>2.2081554541439718E-4</v>
      </c>
      <c r="BW100">
        <v>0</v>
      </c>
      <c r="BX100">
        <v>1.4721036360959812E-3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5.8884145443839251E-4</v>
      </c>
      <c r="CF100">
        <v>6.3693017321752782E-2</v>
      </c>
      <c r="CG100">
        <v>0</v>
      </c>
      <c r="CH100">
        <v>0</v>
      </c>
      <c r="CI100">
        <v>0</v>
      </c>
      <c r="CJ100">
        <v>1.9873399087295745E-3</v>
      </c>
      <c r="CK100">
        <v>3.434908484223956E-4</v>
      </c>
      <c r="CL100">
        <v>1.3592423573286227E-2</v>
      </c>
      <c r="CM100">
        <v>0</v>
      </c>
      <c r="CN100">
        <v>0</v>
      </c>
      <c r="CO100">
        <v>5.6430639383679281E-4</v>
      </c>
      <c r="CP100">
        <v>0</v>
      </c>
      <c r="CQ100">
        <v>0</v>
      </c>
      <c r="CR100">
        <v>0</v>
      </c>
      <c r="CS100">
        <v>0</v>
      </c>
      <c r="CT100">
        <v>2.6988566661759655E-4</v>
      </c>
      <c r="CU100">
        <v>0</v>
      </c>
      <c r="CV100">
        <v>8.0965699985278961E-4</v>
      </c>
      <c r="CW100">
        <v>0</v>
      </c>
      <c r="CX100">
        <v>9.8140242406398738E-5</v>
      </c>
      <c r="CY100">
        <v>0</v>
      </c>
      <c r="CZ100">
        <v>1.5211737572991806E-3</v>
      </c>
      <c r="DA100">
        <v>0</v>
      </c>
      <c r="DB100">
        <v>0</v>
      </c>
      <c r="DC100">
        <v>1.0501005937484665E-2</v>
      </c>
      <c r="DD100">
        <v>1.717454242111978E-4</v>
      </c>
      <c r="DE100">
        <v>0</v>
      </c>
      <c r="DF100">
        <v>0</v>
      </c>
    </row>
    <row r="101" spans="1:110" x14ac:dyDescent="0.25">
      <c r="A101" t="s">
        <v>204</v>
      </c>
      <c r="B101" t="str">
        <f t="shared" si="10"/>
        <v>VDMT018</v>
      </c>
      <c r="C101" t="s">
        <v>192</v>
      </c>
      <c r="D101">
        <v>1</v>
      </c>
      <c r="E101">
        <v>41.357999999999997</v>
      </c>
      <c r="F101" t="str">
        <f t="shared" si="11"/>
        <v>1</v>
      </c>
      <c r="G101">
        <v>64.77</v>
      </c>
      <c r="H101" t="str">
        <f t="shared" si="12"/>
        <v>0</v>
      </c>
      <c r="I101">
        <v>0.56608153198897437</v>
      </c>
      <c r="J101" t="str">
        <f t="shared" si="13"/>
        <v>0</v>
      </c>
      <c r="K101">
        <v>1.3549551937188386E-2</v>
      </c>
      <c r="L101">
        <v>1.0269831541634229E-2</v>
      </c>
      <c r="M101">
        <v>6.1403654072319493E-2</v>
      </c>
      <c r="N101">
        <v>8.6200327972039553E-2</v>
      </c>
      <c r="O101">
        <v>7.7851948783356248E-4</v>
      </c>
      <c r="P101">
        <v>9.6569544980205733E-3</v>
      </c>
      <c r="Q101">
        <v>2.2245780258733496E-2</v>
      </c>
      <c r="R101">
        <v>3.1538321379470276E-2</v>
      </c>
      <c r="S101">
        <v>2.9434662337877459E-2</v>
      </c>
      <c r="T101">
        <v>1.5669775223203192E-2</v>
      </c>
      <c r="U101">
        <v>7.2717033012539133E-3</v>
      </c>
      <c r="V101">
        <v>8.1330440111974291E-3</v>
      </c>
      <c r="W101">
        <v>2.9981282403803151E-3</v>
      </c>
      <c r="X101">
        <v>1.2886982160308758E-2</v>
      </c>
      <c r="Y101">
        <v>1.5222540623809445E-2</v>
      </c>
      <c r="Z101">
        <v>3.8263404614798497E-3</v>
      </c>
      <c r="AA101">
        <v>1.0866144340825893E-2</v>
      </c>
      <c r="AB101">
        <v>2.2858657302347153E-3</v>
      </c>
      <c r="AC101">
        <v>3.644133772837952E-4</v>
      </c>
      <c r="AD101">
        <v>1.4559970846929818E-2</v>
      </c>
      <c r="AE101">
        <v>5.7312285700087794E-3</v>
      </c>
      <c r="AF101">
        <v>2.898742773848371E-3</v>
      </c>
      <c r="AG101">
        <v>3.4784913286180452E-4</v>
      </c>
      <c r="AH101">
        <v>7.8580775537923836E-2</v>
      </c>
      <c r="AI101">
        <v>4.008547150121747E-3</v>
      </c>
      <c r="AJ101">
        <v>6.6091335243742859E-3</v>
      </c>
      <c r="AK101">
        <v>2.2709579102549237E-2</v>
      </c>
      <c r="AL101">
        <v>6.7913402130161831E-4</v>
      </c>
      <c r="AM101">
        <v>1.5404747312451343E-3</v>
      </c>
      <c r="AN101">
        <v>1.0468602474698116E-2</v>
      </c>
      <c r="AO101">
        <v>1.2423183316493018E-3</v>
      </c>
      <c r="AP101">
        <v>2.087094797170827E-3</v>
      </c>
      <c r="AQ101">
        <v>3.7600834837918868E-3</v>
      </c>
      <c r="AR101">
        <v>1.6398601977770783E-2</v>
      </c>
      <c r="AS101">
        <v>0</v>
      </c>
      <c r="AT101">
        <v>1.0269831541634229E-3</v>
      </c>
      <c r="AU101">
        <v>2.01089927282967E-2</v>
      </c>
      <c r="AV101">
        <v>8.7790495436550664E-4</v>
      </c>
      <c r="AW101">
        <v>1.3251395537592552E-3</v>
      </c>
      <c r="AX101">
        <v>5.466200659256928E-4</v>
      </c>
      <c r="AY101">
        <v>3.1472064401782312E-4</v>
      </c>
      <c r="AZ101">
        <v>2.1367875304367993E-3</v>
      </c>
      <c r="BA101">
        <v>0</v>
      </c>
      <c r="BB101">
        <v>4.6379884381573936E-4</v>
      </c>
      <c r="BC101">
        <v>1.0932401318513856E-3</v>
      </c>
      <c r="BD101">
        <v>1.2920110649152739E-3</v>
      </c>
      <c r="BE101">
        <v>5.6318431034768353E-4</v>
      </c>
      <c r="BF101">
        <v>7.7851948783356248E-4</v>
      </c>
      <c r="BG101">
        <v>2.087094797170827E-3</v>
      </c>
      <c r="BH101">
        <v>0</v>
      </c>
      <c r="BI101">
        <v>1.656424442199069E-4</v>
      </c>
      <c r="BJ101">
        <v>1.2257540872273112E-3</v>
      </c>
      <c r="BK101">
        <v>0</v>
      </c>
      <c r="BL101">
        <v>2.8821785294263803E-3</v>
      </c>
      <c r="BM101">
        <v>6.6256977687962758E-5</v>
      </c>
      <c r="BN101">
        <v>0</v>
      </c>
      <c r="BO101">
        <v>3.2631561511321659E-3</v>
      </c>
      <c r="BP101">
        <v>0</v>
      </c>
      <c r="BQ101">
        <v>6.9569826572360904E-4</v>
      </c>
      <c r="BR101">
        <v>1.7723741531530039E-3</v>
      </c>
      <c r="BS101">
        <v>3.975418661277766E-4</v>
      </c>
      <c r="BT101">
        <v>4.008547150121747E-3</v>
      </c>
      <c r="BU101">
        <v>0</v>
      </c>
      <c r="BV101">
        <v>1.987709330638883E-4</v>
      </c>
      <c r="BW101">
        <v>2.9815639959583244E-4</v>
      </c>
      <c r="BX101">
        <v>1.9877093306388829E-3</v>
      </c>
      <c r="BY101">
        <v>3.8097762170578587E-4</v>
      </c>
      <c r="BZ101">
        <v>0</v>
      </c>
      <c r="CA101">
        <v>4.3067035497175796E-4</v>
      </c>
      <c r="CB101">
        <v>7.4539099898958113E-4</v>
      </c>
      <c r="CC101">
        <v>4.6379884381573936E-4</v>
      </c>
      <c r="CD101">
        <v>0</v>
      </c>
      <c r="CE101">
        <v>0</v>
      </c>
      <c r="CF101">
        <v>0</v>
      </c>
      <c r="CG101">
        <v>0</v>
      </c>
      <c r="CH101">
        <v>4.9527090821752167E-3</v>
      </c>
      <c r="CI101">
        <v>0</v>
      </c>
      <c r="CJ101">
        <v>0</v>
      </c>
      <c r="CK101">
        <v>4.1079326166536916E-3</v>
      </c>
      <c r="CL101">
        <v>0</v>
      </c>
      <c r="CM101">
        <v>2.4846366632986036E-4</v>
      </c>
      <c r="CN101">
        <v>0</v>
      </c>
      <c r="CO101">
        <v>2.6502791075185103E-4</v>
      </c>
      <c r="CP101">
        <v>1.3251395537592552E-4</v>
      </c>
      <c r="CQ101">
        <v>6.9569826572360904E-4</v>
      </c>
      <c r="CR101">
        <v>0</v>
      </c>
      <c r="CS101">
        <v>3.644133772837952E-4</v>
      </c>
      <c r="CT101">
        <v>0</v>
      </c>
      <c r="CU101">
        <v>6.1287704361365561E-4</v>
      </c>
      <c r="CV101">
        <v>7.4539099898958113E-4</v>
      </c>
      <c r="CW101">
        <v>4.1410611054976728E-4</v>
      </c>
      <c r="CX101">
        <v>3.8097762170578587E-4</v>
      </c>
      <c r="CY101">
        <v>0</v>
      </c>
      <c r="CZ101">
        <v>0</v>
      </c>
      <c r="DA101">
        <v>4.8036308823773004E-4</v>
      </c>
      <c r="DB101">
        <v>0</v>
      </c>
      <c r="DC101">
        <v>0</v>
      </c>
      <c r="DD101">
        <v>2.6502791075185103E-4</v>
      </c>
      <c r="DE101">
        <v>0</v>
      </c>
      <c r="DF101">
        <v>0</v>
      </c>
    </row>
    <row r="102" spans="1:110" x14ac:dyDescent="0.25">
      <c r="A102" t="s">
        <v>205</v>
      </c>
      <c r="B102" t="str">
        <f t="shared" si="10"/>
        <v>VDMT019</v>
      </c>
      <c r="C102" t="s">
        <v>192</v>
      </c>
      <c r="D102">
        <v>1</v>
      </c>
      <c r="E102">
        <v>23.574000000000002</v>
      </c>
      <c r="F102" t="str">
        <f t="shared" si="11"/>
        <v>0</v>
      </c>
      <c r="G102">
        <v>73.445999999999998</v>
      </c>
      <c r="H102" t="str">
        <f t="shared" si="12"/>
        <v>1</v>
      </c>
      <c r="I102">
        <v>2.1155510307966403</v>
      </c>
      <c r="J102" t="str">
        <f t="shared" si="13"/>
        <v>1</v>
      </c>
      <c r="K102">
        <v>2.3406766325727774E-2</v>
      </c>
      <c r="L102">
        <v>1.27360346184107E-2</v>
      </c>
      <c r="M102">
        <v>7.6711250983477572E-2</v>
      </c>
      <c r="N102">
        <v>0.19944925255704171</v>
      </c>
      <c r="O102">
        <v>4.2289535798583789E-3</v>
      </c>
      <c r="P102">
        <v>2.5619590873328088E-2</v>
      </c>
      <c r="Q102">
        <v>2.4586939417781273E-2</v>
      </c>
      <c r="R102">
        <v>7.8333988985051145E-2</v>
      </c>
      <c r="S102">
        <v>3.0241935483870969E-2</v>
      </c>
      <c r="T102">
        <v>2.4832808811959088E-2</v>
      </c>
      <c r="U102">
        <v>1.8931943351691582E-2</v>
      </c>
      <c r="V102">
        <v>1.19492525570417E-2</v>
      </c>
      <c r="W102">
        <v>2.7045633359559405E-4</v>
      </c>
      <c r="X102">
        <v>3.6216561762391818E-2</v>
      </c>
      <c r="Y102">
        <v>1.679287962234461E-2</v>
      </c>
      <c r="Z102">
        <v>7.8924075531077893E-3</v>
      </c>
      <c r="AA102">
        <v>2.1636506687647524E-3</v>
      </c>
      <c r="AB102">
        <v>1.2293469708890637E-3</v>
      </c>
      <c r="AC102">
        <v>1.4899685287175453E-2</v>
      </c>
      <c r="AD102">
        <v>1.3522816679779701E-3</v>
      </c>
      <c r="AE102">
        <v>1.0547797010228167E-2</v>
      </c>
      <c r="AF102">
        <v>1.1309992132179387E-3</v>
      </c>
      <c r="AG102">
        <v>5.4091266719118809E-4</v>
      </c>
      <c r="AH102">
        <v>1.2293469708890637E-3</v>
      </c>
      <c r="AI102">
        <v>3.9412863886703384E-2</v>
      </c>
      <c r="AJ102">
        <v>6.8105822187254127E-3</v>
      </c>
      <c r="AK102">
        <v>0</v>
      </c>
      <c r="AL102">
        <v>7.4006687647521635E-3</v>
      </c>
      <c r="AM102">
        <v>8.1136900078678203E-4</v>
      </c>
      <c r="AN102">
        <v>1.679287962234461E-2</v>
      </c>
      <c r="AO102">
        <v>1.7702596380802518E-3</v>
      </c>
      <c r="AP102">
        <v>3.5159323367427221E-3</v>
      </c>
      <c r="AQ102">
        <v>0</v>
      </c>
      <c r="AR102">
        <v>0</v>
      </c>
      <c r="AS102">
        <v>2.5570416994492528E-3</v>
      </c>
      <c r="AT102">
        <v>0</v>
      </c>
      <c r="AU102">
        <v>8.1136900078678203E-4</v>
      </c>
      <c r="AV102">
        <v>1.4998033044846578E-3</v>
      </c>
      <c r="AW102">
        <v>0</v>
      </c>
      <c r="AX102">
        <v>0</v>
      </c>
      <c r="AY102">
        <v>3.196302124311566E-4</v>
      </c>
      <c r="AZ102">
        <v>0</v>
      </c>
      <c r="BA102">
        <v>0</v>
      </c>
      <c r="BB102">
        <v>1.2785208497246264E-3</v>
      </c>
      <c r="BC102">
        <v>0</v>
      </c>
      <c r="BD102">
        <v>1.4260424862313139E-3</v>
      </c>
      <c r="BE102">
        <v>0</v>
      </c>
      <c r="BF102">
        <v>3.6142800944138475E-3</v>
      </c>
      <c r="BG102">
        <v>0</v>
      </c>
      <c r="BH102">
        <v>0</v>
      </c>
      <c r="BI102">
        <v>3.196302124311566E-4</v>
      </c>
      <c r="BJ102">
        <v>1.4752163650668765E-4</v>
      </c>
      <c r="BK102">
        <v>0</v>
      </c>
      <c r="BL102">
        <v>0</v>
      </c>
      <c r="BM102">
        <v>0</v>
      </c>
      <c r="BN102">
        <v>1.5735641227380016E-3</v>
      </c>
      <c r="BO102">
        <v>4.0568450039339104E-3</v>
      </c>
      <c r="BP102">
        <v>4.6715184893784424E-4</v>
      </c>
      <c r="BQ102">
        <v>7.1302124311565694E-4</v>
      </c>
      <c r="BR102">
        <v>4.9173878835562549E-4</v>
      </c>
      <c r="BS102">
        <v>0</v>
      </c>
      <c r="BT102">
        <v>0</v>
      </c>
      <c r="BU102">
        <v>0</v>
      </c>
      <c r="BV102">
        <v>0</v>
      </c>
      <c r="BW102">
        <v>4.7944531864673482E-3</v>
      </c>
      <c r="BX102">
        <v>1.2539339103068449E-3</v>
      </c>
      <c r="BY102">
        <v>6.8843430369787569E-4</v>
      </c>
      <c r="BZ102">
        <v>0</v>
      </c>
      <c r="CA102">
        <v>4.4256490952006294E-4</v>
      </c>
      <c r="CB102">
        <v>0</v>
      </c>
      <c r="CC102">
        <v>0</v>
      </c>
      <c r="CD102">
        <v>2.1390637293469709E-3</v>
      </c>
      <c r="CE102">
        <v>0</v>
      </c>
      <c r="CF102">
        <v>0.25693351691581434</v>
      </c>
      <c r="CG102">
        <v>0</v>
      </c>
      <c r="CH102">
        <v>0</v>
      </c>
      <c r="CI102">
        <v>0</v>
      </c>
      <c r="CJ102">
        <v>1.1801730920535012E-3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</row>
    <row r="103" spans="1:110" x14ac:dyDescent="0.25">
      <c r="A103" t="s">
        <v>206</v>
      </c>
      <c r="B103" t="str">
        <f t="shared" si="10"/>
        <v>VDMT020</v>
      </c>
      <c r="C103" t="s">
        <v>192</v>
      </c>
      <c r="D103">
        <v>1</v>
      </c>
      <c r="E103">
        <v>34.9</v>
      </c>
      <c r="F103" t="str">
        <f t="shared" si="11"/>
        <v>0</v>
      </c>
      <c r="G103">
        <v>52.619</v>
      </c>
      <c r="H103" t="str">
        <f t="shared" si="12"/>
        <v>0</v>
      </c>
      <c r="I103">
        <v>0.50770773638968492</v>
      </c>
      <c r="J103" t="str">
        <f t="shared" si="13"/>
        <v>0</v>
      </c>
      <c r="K103">
        <v>0.13437195715676728</v>
      </c>
      <c r="L103">
        <v>8.8332958829550848E-2</v>
      </c>
      <c r="M103">
        <v>0.15005118218360672</v>
      </c>
      <c r="N103">
        <v>0.12975307717274612</v>
      </c>
      <c r="O103">
        <v>5.3928544678301252E-3</v>
      </c>
      <c r="P103">
        <v>1.2708161685766359E-2</v>
      </c>
      <c r="Q103">
        <v>1.4580680598207375E-2</v>
      </c>
      <c r="R103">
        <v>3.6626469927346264E-2</v>
      </c>
      <c r="S103">
        <v>4.489052006091928E-2</v>
      </c>
      <c r="T103">
        <v>7.0831148727935486E-2</v>
      </c>
      <c r="U103">
        <v>5.8422590068159686E-3</v>
      </c>
      <c r="V103">
        <v>8.3639178089032033E-3</v>
      </c>
      <c r="W103">
        <v>1.4231143734551718E-3</v>
      </c>
      <c r="X103">
        <v>2.2095723166803985E-2</v>
      </c>
      <c r="Y103">
        <v>8.2390832147404686E-4</v>
      </c>
      <c r="Z103">
        <v>3.4704017177240158E-3</v>
      </c>
      <c r="AA103">
        <v>0.10261403640176765</v>
      </c>
      <c r="AB103">
        <v>1.0436172072004594E-2</v>
      </c>
      <c r="AC103">
        <v>5.3179537113324845E-3</v>
      </c>
      <c r="AD103">
        <v>7.2404064614385935E-4</v>
      </c>
      <c r="AE103">
        <v>9.1129253738796087E-3</v>
      </c>
      <c r="AF103">
        <v>4.9684168476768278E-3</v>
      </c>
      <c r="AG103">
        <v>1.7476843182782813E-3</v>
      </c>
      <c r="AH103">
        <v>1.3407235413077673E-2</v>
      </c>
      <c r="AI103">
        <v>6.8659026789503908E-3</v>
      </c>
      <c r="AJ103">
        <v>1.9823733553042219E-2</v>
      </c>
      <c r="AK103">
        <v>0</v>
      </c>
      <c r="AL103">
        <v>2.2719896137617657E-3</v>
      </c>
      <c r="AM103">
        <v>6.1668289516390784E-3</v>
      </c>
      <c r="AN103">
        <v>4.9933837665093754E-4</v>
      </c>
      <c r="AO103">
        <v>3.7450378248820313E-3</v>
      </c>
      <c r="AP103">
        <v>3.2456994482310937E-4</v>
      </c>
      <c r="AQ103">
        <v>1.5928894215164906E-2</v>
      </c>
      <c r="AR103">
        <v>1.0735775097995156E-3</v>
      </c>
      <c r="AS103">
        <v>1.478041594886775E-2</v>
      </c>
      <c r="AT103">
        <v>3.2456994482310936E-3</v>
      </c>
      <c r="AU103">
        <v>1.2483459416273437E-3</v>
      </c>
      <c r="AV103">
        <v>0</v>
      </c>
      <c r="AW103">
        <v>1.4730482111202656E-3</v>
      </c>
      <c r="AX103">
        <v>4.2693431203655154E-3</v>
      </c>
      <c r="AY103">
        <v>9.7370983446932818E-4</v>
      </c>
      <c r="AZ103">
        <v>1.2558360172771078E-2</v>
      </c>
      <c r="BA103">
        <v>0</v>
      </c>
      <c r="BB103">
        <v>2.7463610715801562E-4</v>
      </c>
      <c r="BC103">
        <v>0</v>
      </c>
      <c r="BD103">
        <v>6.2417297081367184E-4</v>
      </c>
      <c r="BE103">
        <v>6.5912665717923749E-3</v>
      </c>
      <c r="BF103">
        <v>1.7726512371108282E-3</v>
      </c>
      <c r="BG103">
        <v>0</v>
      </c>
      <c r="BH103">
        <v>0</v>
      </c>
      <c r="BI103">
        <v>0</v>
      </c>
      <c r="BJ103">
        <v>5.2430529548348434E-4</v>
      </c>
      <c r="BK103">
        <v>3.2456994482310937E-4</v>
      </c>
      <c r="BL103">
        <v>0</v>
      </c>
      <c r="BM103">
        <v>2.7463610715801562E-4</v>
      </c>
      <c r="BN103">
        <v>1.9973535066037502E-3</v>
      </c>
      <c r="BO103">
        <v>1.2483459416273438E-4</v>
      </c>
      <c r="BP103">
        <v>6.7410680847876565E-4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2.4966918832546877E-4</v>
      </c>
      <c r="BW103">
        <v>0</v>
      </c>
      <c r="BX103">
        <v>1.1235113474646094E-3</v>
      </c>
      <c r="BY103">
        <v>9.9867675330187508E-5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3.9947070132075003E-4</v>
      </c>
      <c r="CF103">
        <v>1.4980151299528125E-3</v>
      </c>
      <c r="CG103">
        <v>0</v>
      </c>
      <c r="CH103">
        <v>0</v>
      </c>
      <c r="CI103">
        <v>0</v>
      </c>
      <c r="CJ103">
        <v>2.8212618280777971E-3</v>
      </c>
      <c r="CK103">
        <v>0</v>
      </c>
      <c r="CL103">
        <v>0</v>
      </c>
      <c r="CM103">
        <v>0</v>
      </c>
      <c r="CN103">
        <v>0</v>
      </c>
      <c r="CO103">
        <v>2.4966918832546877E-4</v>
      </c>
      <c r="CP103">
        <v>0</v>
      </c>
      <c r="CQ103">
        <v>0</v>
      </c>
      <c r="CR103">
        <v>3.4953686365565628E-4</v>
      </c>
      <c r="CS103">
        <v>0</v>
      </c>
      <c r="CT103">
        <v>0</v>
      </c>
      <c r="CU103">
        <v>0</v>
      </c>
      <c r="CV103">
        <v>1.1235113474646094E-3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</row>
    <row r="104" spans="1:110" x14ac:dyDescent="0.25">
      <c r="A104" t="s">
        <v>207</v>
      </c>
      <c r="B104" t="str">
        <f t="shared" si="10"/>
        <v>VDMT022</v>
      </c>
      <c r="C104" t="s">
        <v>192</v>
      </c>
      <c r="D104">
        <v>1</v>
      </c>
      <c r="E104">
        <v>15.926</v>
      </c>
      <c r="F104" t="str">
        <f t="shared" si="11"/>
        <v>0</v>
      </c>
      <c r="G104">
        <v>46.747999999999998</v>
      </c>
      <c r="H104" t="str">
        <f t="shared" si="12"/>
        <v>0</v>
      </c>
      <c r="I104">
        <v>1.9353258822051989</v>
      </c>
      <c r="J104" t="str">
        <f t="shared" si="13"/>
        <v>1</v>
      </c>
      <c r="K104">
        <v>0.49585038745894877</v>
      </c>
      <c r="L104">
        <v>7.4304757898823875E-2</v>
      </c>
      <c r="M104">
        <v>6.4371572322974135E-2</v>
      </c>
      <c r="N104">
        <v>0.1087311730542119</v>
      </c>
      <c r="O104">
        <v>2.4590296539562877E-3</v>
      </c>
      <c r="P104">
        <v>2.6709591833433098E-2</v>
      </c>
      <c r="Q104">
        <v>1.451151052367625E-2</v>
      </c>
      <c r="R104">
        <v>4.4278711597883942E-2</v>
      </c>
      <c r="S104">
        <v>2.3571093459304675E-2</v>
      </c>
      <c r="T104">
        <v>1.1486256936243186E-2</v>
      </c>
      <c r="U104">
        <v>9.0595829356284277E-4</v>
      </c>
      <c r="V104">
        <v>1.8442722404672157E-3</v>
      </c>
      <c r="W104">
        <v>1.7633831071133903E-3</v>
      </c>
      <c r="X104">
        <v>1.3783508323491822E-2</v>
      </c>
      <c r="Y104">
        <v>1.1793635642987721E-2</v>
      </c>
      <c r="Z104">
        <v>4.9018814812418097E-3</v>
      </c>
      <c r="AA104">
        <v>0</v>
      </c>
      <c r="AB104">
        <v>1.8604500671379808E-3</v>
      </c>
      <c r="AC104">
        <v>2.0222283338456313E-3</v>
      </c>
      <c r="AD104">
        <v>7.6035785352595729E-4</v>
      </c>
      <c r="AE104">
        <v>2.1031174671994564E-4</v>
      </c>
      <c r="AF104">
        <v>1.1971591736366137E-3</v>
      </c>
      <c r="AG104">
        <v>1.1324478669535534E-3</v>
      </c>
      <c r="AH104">
        <v>0</v>
      </c>
      <c r="AI104">
        <v>7.8624237619918137E-3</v>
      </c>
      <c r="AJ104">
        <v>0</v>
      </c>
      <c r="AK104">
        <v>4.2062349343989129E-3</v>
      </c>
      <c r="AL104">
        <v>5.0474819212786952E-3</v>
      </c>
      <c r="AM104">
        <v>1.5288046203872972E-2</v>
      </c>
      <c r="AN104">
        <v>2.8311196673838838E-3</v>
      </c>
      <c r="AO104">
        <v>0</v>
      </c>
      <c r="AP104">
        <v>1.8119165871256855E-3</v>
      </c>
      <c r="AQ104">
        <v>0</v>
      </c>
      <c r="AR104">
        <v>0</v>
      </c>
      <c r="AS104">
        <v>0</v>
      </c>
      <c r="AT104">
        <v>1.2780483069904389E-3</v>
      </c>
      <c r="AU104">
        <v>3.4135214275314253E-3</v>
      </c>
      <c r="AV104">
        <v>0</v>
      </c>
      <c r="AW104">
        <v>0</v>
      </c>
      <c r="AX104">
        <v>4.6915697345218646E-4</v>
      </c>
      <c r="AY104">
        <v>7.1182437351366217E-4</v>
      </c>
      <c r="AZ104">
        <v>0</v>
      </c>
      <c r="BA104">
        <v>1.1324478669535535E-4</v>
      </c>
      <c r="BB104">
        <v>0</v>
      </c>
      <c r="BC104">
        <v>1.4236487470273243E-3</v>
      </c>
      <c r="BD104">
        <v>0</v>
      </c>
      <c r="BE104">
        <v>7.9918463753579343E-3</v>
      </c>
      <c r="BF104">
        <v>0</v>
      </c>
      <c r="BG104">
        <v>0</v>
      </c>
      <c r="BH104">
        <v>3.5591218675683109E-4</v>
      </c>
      <c r="BI104">
        <v>0</v>
      </c>
      <c r="BJ104">
        <v>5.015126267937165E-4</v>
      </c>
      <c r="BK104">
        <v>1.6177826670765049E-4</v>
      </c>
      <c r="BL104">
        <v>1.5692491870642098E-3</v>
      </c>
      <c r="BM104">
        <v>0</v>
      </c>
      <c r="BN104">
        <v>5.5004610680601165E-3</v>
      </c>
      <c r="BO104">
        <v>0</v>
      </c>
      <c r="BP104">
        <v>6.6329089350136705E-4</v>
      </c>
      <c r="BQ104">
        <v>0</v>
      </c>
      <c r="BR104">
        <v>0</v>
      </c>
      <c r="BS104">
        <v>1.1259767362852474E-2</v>
      </c>
      <c r="BT104">
        <v>0</v>
      </c>
      <c r="BU104">
        <v>0</v>
      </c>
      <c r="BV104">
        <v>2.2648957339071069E-4</v>
      </c>
      <c r="BW104">
        <v>7.9271350686748745E-4</v>
      </c>
      <c r="BX104">
        <v>0</v>
      </c>
      <c r="BY104">
        <v>0</v>
      </c>
      <c r="BZ104">
        <v>1.0839143869412584E-3</v>
      </c>
      <c r="CA104">
        <v>7.9271350686748745E-4</v>
      </c>
      <c r="CB104">
        <v>4.3680132011065636E-4</v>
      </c>
      <c r="CC104">
        <v>0</v>
      </c>
      <c r="CD104">
        <v>0</v>
      </c>
      <c r="CE104">
        <v>2.006050507174866E-3</v>
      </c>
      <c r="CF104">
        <v>0</v>
      </c>
      <c r="CG104">
        <v>1.1324478669535535E-4</v>
      </c>
      <c r="CH104">
        <v>0</v>
      </c>
      <c r="CI104">
        <v>3.915034054325142E-3</v>
      </c>
      <c r="CJ104">
        <v>0</v>
      </c>
      <c r="CK104">
        <v>0</v>
      </c>
      <c r="CL104">
        <v>0</v>
      </c>
      <c r="CM104">
        <v>1.9413392004918059E-4</v>
      </c>
      <c r="CN104">
        <v>8.0889133353825247E-5</v>
      </c>
      <c r="CO104">
        <v>9.5449177357513789E-4</v>
      </c>
      <c r="CP104">
        <v>0</v>
      </c>
      <c r="CQ104">
        <v>8.5742481355054764E-4</v>
      </c>
      <c r="CR104">
        <v>0</v>
      </c>
      <c r="CS104">
        <v>0</v>
      </c>
      <c r="CT104">
        <v>0</v>
      </c>
      <c r="CU104">
        <v>5.9857958681830685E-4</v>
      </c>
      <c r="CV104">
        <v>0</v>
      </c>
      <c r="CW104">
        <v>0</v>
      </c>
      <c r="CX104">
        <v>0</v>
      </c>
      <c r="CY104">
        <v>1.6177826670765049E-4</v>
      </c>
      <c r="CZ104">
        <v>5.9857958681830685E-4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2.2648957339071069E-4</v>
      </c>
    </row>
    <row r="105" spans="1:110" x14ac:dyDescent="0.25">
      <c r="A105" t="s">
        <v>208</v>
      </c>
      <c r="B105" t="str">
        <f t="shared" si="10"/>
        <v>VDMT025</v>
      </c>
      <c r="C105" t="s">
        <v>192</v>
      </c>
      <c r="D105">
        <v>1</v>
      </c>
      <c r="E105">
        <v>52.463000000000001</v>
      </c>
      <c r="F105" t="str">
        <f t="shared" si="11"/>
        <v>1</v>
      </c>
      <c r="G105">
        <v>85.228999999999999</v>
      </c>
      <c r="H105" t="str">
        <f t="shared" si="12"/>
        <v>1</v>
      </c>
      <c r="I105">
        <v>0.62455444789661285</v>
      </c>
      <c r="J105" t="str">
        <f t="shared" si="13"/>
        <v>0</v>
      </c>
      <c r="K105">
        <v>4.0862472744892193E-2</v>
      </c>
      <c r="L105">
        <v>5.2814342243398205E-2</v>
      </c>
      <c r="M105">
        <v>9.9753694581280791E-2</v>
      </c>
      <c r="N105">
        <v>0.11861019139142373</v>
      </c>
      <c r="O105">
        <v>4.9866752806266654E-3</v>
      </c>
      <c r="P105">
        <v>1.4172656060728418E-2</v>
      </c>
      <c r="Q105">
        <v>2.3419203747072601E-2</v>
      </c>
      <c r="R105">
        <v>3.0545909714931763E-2</v>
      </c>
      <c r="S105">
        <v>9.8320277800209958E-3</v>
      </c>
      <c r="T105">
        <v>5.5317774368085276E-3</v>
      </c>
      <c r="U105">
        <v>2.3015424372123073E-3</v>
      </c>
      <c r="V105">
        <v>3.4321246870709842E-3</v>
      </c>
      <c r="W105">
        <v>3.6340143745457482E-3</v>
      </c>
      <c r="X105">
        <v>1.7705725591536783E-2</v>
      </c>
      <c r="Y105">
        <v>1.4455301623193088E-2</v>
      </c>
      <c r="Z105">
        <v>3.8560930307679885E-3</v>
      </c>
      <c r="AA105">
        <v>2.4610352903173704E-2</v>
      </c>
      <c r="AB105">
        <v>1.5545505935556812E-2</v>
      </c>
      <c r="AC105">
        <v>1.3042073810869741E-2</v>
      </c>
      <c r="AD105">
        <v>6.1980134054752485E-3</v>
      </c>
      <c r="AE105">
        <v>5.4510215618186226E-4</v>
      </c>
      <c r="AF105">
        <v>1.1931680529758539E-2</v>
      </c>
      <c r="AG105">
        <v>0</v>
      </c>
      <c r="AH105">
        <v>1.6756844060405396E-2</v>
      </c>
      <c r="AI105">
        <v>3.5734474683033189E-3</v>
      </c>
      <c r="AJ105">
        <v>3.8359040620205118E-3</v>
      </c>
      <c r="AK105">
        <v>2.3822983122022126E-3</v>
      </c>
      <c r="AL105">
        <v>1.4132278123233466E-3</v>
      </c>
      <c r="AM105">
        <v>0</v>
      </c>
      <c r="AN105">
        <v>7.3891625615763543E-3</v>
      </c>
      <c r="AO105">
        <v>2.1602196559799727E-3</v>
      </c>
      <c r="AP105">
        <v>2.0592748122425907E-3</v>
      </c>
      <c r="AQ105">
        <v>8.6610675926673663E-3</v>
      </c>
      <c r="AR105">
        <v>2.7456997496567875E-3</v>
      </c>
      <c r="AS105">
        <v>2.8264556246466928E-4</v>
      </c>
      <c r="AT105">
        <v>3.7753371557780828E-3</v>
      </c>
      <c r="AU105">
        <v>2.0592748122425907E-3</v>
      </c>
      <c r="AV105">
        <v>2.8870225308891221E-3</v>
      </c>
      <c r="AW105">
        <v>2.180408624727449E-3</v>
      </c>
      <c r="AX105">
        <v>0.29045869336994268</v>
      </c>
      <c r="AY105">
        <v>0</v>
      </c>
      <c r="AZ105">
        <v>0</v>
      </c>
      <c r="BA105">
        <v>9.6907049987886621E-4</v>
      </c>
      <c r="BB105">
        <v>3.2302349995962207E-4</v>
      </c>
      <c r="BC105">
        <v>1.6151174997981103E-4</v>
      </c>
      <c r="BD105">
        <v>1.0296374061212954E-3</v>
      </c>
      <c r="BE105">
        <v>7.0459500928692562E-3</v>
      </c>
      <c r="BF105">
        <v>1.9583299685052087E-3</v>
      </c>
      <c r="BG105">
        <v>1.4132278123233464E-4</v>
      </c>
      <c r="BH105">
        <v>0</v>
      </c>
      <c r="BI105">
        <v>2.7255107809093112E-3</v>
      </c>
      <c r="BJ105">
        <v>8.4793668739400791E-4</v>
      </c>
      <c r="BK105">
        <v>1.817007187272874E-4</v>
      </c>
      <c r="BL105">
        <v>1.493983687313252E-3</v>
      </c>
      <c r="BM105">
        <v>5.0472421868690952E-4</v>
      </c>
      <c r="BN105">
        <v>0</v>
      </c>
      <c r="BO105">
        <v>9.1456028426067995E-3</v>
      </c>
      <c r="BP105">
        <v>0</v>
      </c>
      <c r="BQ105">
        <v>2.6245659371719292E-4</v>
      </c>
      <c r="BR105">
        <v>0</v>
      </c>
      <c r="BS105">
        <v>2.4226762496971655E-4</v>
      </c>
      <c r="BT105">
        <v>6.4604699991924414E-4</v>
      </c>
      <c r="BU105">
        <v>1.4334167810708229E-3</v>
      </c>
      <c r="BV105">
        <v>6.0566906242429138E-5</v>
      </c>
      <c r="BW105">
        <v>8.2774771864653149E-4</v>
      </c>
      <c r="BX105">
        <v>3.6340143745457482E-3</v>
      </c>
      <c r="BY105">
        <v>4.845352499394331E-4</v>
      </c>
      <c r="BZ105">
        <v>0</v>
      </c>
      <c r="CA105">
        <v>6.2585803117176772E-4</v>
      </c>
      <c r="CB105">
        <v>0</v>
      </c>
      <c r="CC105">
        <v>0</v>
      </c>
      <c r="CD105">
        <v>0</v>
      </c>
      <c r="CE105">
        <v>0</v>
      </c>
      <c r="CF105">
        <v>5.5600419930549948E-2</v>
      </c>
      <c r="CG105">
        <v>0</v>
      </c>
      <c r="CH105">
        <v>1.6151174997981103E-4</v>
      </c>
      <c r="CI105">
        <v>0</v>
      </c>
      <c r="CJ105">
        <v>0</v>
      </c>
      <c r="CK105">
        <v>0</v>
      </c>
      <c r="CL105">
        <v>3.7551481870306065E-3</v>
      </c>
      <c r="CM105">
        <v>0</v>
      </c>
      <c r="CN105">
        <v>0</v>
      </c>
      <c r="CO105">
        <v>3.028345312121457E-4</v>
      </c>
      <c r="CP105">
        <v>1.2113381248485828E-4</v>
      </c>
      <c r="CQ105">
        <v>0</v>
      </c>
      <c r="CR105">
        <v>2.6245659371719292E-4</v>
      </c>
      <c r="CS105">
        <v>2.2207865622224016E-4</v>
      </c>
      <c r="CT105">
        <v>0</v>
      </c>
      <c r="CU105">
        <v>0</v>
      </c>
      <c r="CV105">
        <v>2.4226762496971655E-4</v>
      </c>
      <c r="CW105">
        <v>0</v>
      </c>
      <c r="CX105">
        <v>0</v>
      </c>
      <c r="CY105">
        <v>0</v>
      </c>
      <c r="CZ105">
        <v>4.845352499394331E-4</v>
      </c>
      <c r="DA105">
        <v>0</v>
      </c>
      <c r="DB105">
        <v>0</v>
      </c>
      <c r="DC105">
        <v>2.5034321246870709E-3</v>
      </c>
      <c r="DD105">
        <v>1.2113381248485828E-4</v>
      </c>
      <c r="DE105">
        <v>0</v>
      </c>
      <c r="DF105">
        <v>0</v>
      </c>
    </row>
    <row r="106" spans="1:110" x14ac:dyDescent="0.25">
      <c r="A106" t="s">
        <v>209</v>
      </c>
      <c r="B106" t="str">
        <f t="shared" si="10"/>
        <v>VDMT027</v>
      </c>
      <c r="C106" t="s">
        <v>192</v>
      </c>
      <c r="D106">
        <v>1</v>
      </c>
      <c r="E106">
        <v>51.256</v>
      </c>
      <c r="F106" t="str">
        <f t="shared" si="11"/>
        <v>1</v>
      </c>
      <c r="G106">
        <v>63.585999999999999</v>
      </c>
      <c r="H106" t="str">
        <f t="shared" si="12"/>
        <v>0</v>
      </c>
      <c r="I106">
        <v>0.24055720305915401</v>
      </c>
      <c r="J106" t="str">
        <f t="shared" si="13"/>
        <v>0</v>
      </c>
      <c r="K106">
        <v>5.0487987987987988E-2</v>
      </c>
      <c r="L106">
        <v>0.16765629265629264</v>
      </c>
      <c r="M106">
        <v>0.19756688506688508</v>
      </c>
      <c r="N106">
        <v>8.9083401583401584E-2</v>
      </c>
      <c r="O106">
        <v>8.6506961506961511E-3</v>
      </c>
      <c r="P106">
        <v>9.2137592137592136E-3</v>
      </c>
      <c r="Q106">
        <v>1.0408135408135408E-2</v>
      </c>
      <c r="R106">
        <v>4.2315042315042316E-2</v>
      </c>
      <c r="S106">
        <v>1.5236827736827737E-2</v>
      </c>
      <c r="T106">
        <v>3.7929975429975428E-2</v>
      </c>
      <c r="U106">
        <v>1.5185640185640186E-3</v>
      </c>
      <c r="V106">
        <v>2.1959459459459461E-2</v>
      </c>
      <c r="W106">
        <v>6.8250068250068254E-4</v>
      </c>
      <c r="X106">
        <v>1.9604832104832104E-2</v>
      </c>
      <c r="Y106">
        <v>1.0288697788697789E-2</v>
      </c>
      <c r="Z106">
        <v>6.4837564837564839E-4</v>
      </c>
      <c r="AA106">
        <v>3.9926289926289927E-3</v>
      </c>
      <c r="AB106">
        <v>4.4533169533169537E-3</v>
      </c>
      <c r="AC106">
        <v>1.382063882063882E-3</v>
      </c>
      <c r="AD106">
        <v>1.0408135408135409E-3</v>
      </c>
      <c r="AE106">
        <v>6.7567567567567571E-3</v>
      </c>
      <c r="AF106">
        <v>4.4533169533169537E-3</v>
      </c>
      <c r="AG106">
        <v>2.5081900081900081E-3</v>
      </c>
      <c r="AH106">
        <v>8.3606333606333608E-4</v>
      </c>
      <c r="AI106">
        <v>1.324051324051324E-2</v>
      </c>
      <c r="AJ106">
        <v>4.743379743379743E-3</v>
      </c>
      <c r="AK106">
        <v>0</v>
      </c>
      <c r="AL106">
        <v>3.4807534807534809E-3</v>
      </c>
      <c r="AM106">
        <v>7.848757848757849E-4</v>
      </c>
      <c r="AN106">
        <v>4.9140049140049139E-3</v>
      </c>
      <c r="AO106">
        <v>6.1254436254436252E-3</v>
      </c>
      <c r="AP106">
        <v>0</v>
      </c>
      <c r="AQ106">
        <v>7.2856947856947858E-3</v>
      </c>
      <c r="AR106">
        <v>4.9481299481299486E-4</v>
      </c>
      <c r="AS106">
        <v>0</v>
      </c>
      <c r="AT106">
        <v>1.2967512967512968E-3</v>
      </c>
      <c r="AU106">
        <v>1.5356265356265356E-4</v>
      </c>
      <c r="AV106">
        <v>4.606879606879607E-4</v>
      </c>
      <c r="AW106">
        <v>0</v>
      </c>
      <c r="AX106">
        <v>6.3131313131313137E-4</v>
      </c>
      <c r="AY106">
        <v>1.6380016380016381E-3</v>
      </c>
      <c r="AZ106">
        <v>2.8665028665028664E-3</v>
      </c>
      <c r="BA106">
        <v>4.0096915096915096E-3</v>
      </c>
      <c r="BB106">
        <v>1.5356265356265356E-4</v>
      </c>
      <c r="BC106">
        <v>0</v>
      </c>
      <c r="BD106">
        <v>3.2248157248157246E-3</v>
      </c>
      <c r="BE106">
        <v>2.2863772863772865E-3</v>
      </c>
      <c r="BF106">
        <v>7.3368823368823366E-3</v>
      </c>
      <c r="BG106">
        <v>0</v>
      </c>
      <c r="BH106">
        <v>0</v>
      </c>
      <c r="BI106">
        <v>1.1858449358449359E-2</v>
      </c>
      <c r="BJ106">
        <v>6.5861315861315863E-3</v>
      </c>
      <c r="BK106">
        <v>9.6573846573846569E-3</v>
      </c>
      <c r="BL106">
        <v>0</v>
      </c>
      <c r="BM106">
        <v>4.9993174993174993E-3</v>
      </c>
      <c r="BN106">
        <v>6.6031941031941032E-3</v>
      </c>
      <c r="BO106">
        <v>7.6440076440076436E-3</v>
      </c>
      <c r="BP106">
        <v>1.3650013650013651E-4</v>
      </c>
      <c r="BQ106">
        <v>2.2693147693147691E-3</v>
      </c>
      <c r="BR106">
        <v>0</v>
      </c>
      <c r="BS106">
        <v>0</v>
      </c>
      <c r="BT106">
        <v>0</v>
      </c>
      <c r="BU106">
        <v>0</v>
      </c>
      <c r="BV106">
        <v>1.4110701610701611E-2</v>
      </c>
      <c r="BW106">
        <v>1.3650013650013651E-3</v>
      </c>
      <c r="BX106">
        <v>0</v>
      </c>
      <c r="BY106">
        <v>4.606879606879607E-4</v>
      </c>
      <c r="BZ106">
        <v>6.3131313131313137E-4</v>
      </c>
      <c r="CA106">
        <v>4.4362544362544363E-4</v>
      </c>
      <c r="CB106">
        <v>1.0408135408135409E-3</v>
      </c>
      <c r="CC106">
        <v>0</v>
      </c>
      <c r="CD106">
        <v>2.7300027300027302E-4</v>
      </c>
      <c r="CE106">
        <v>0</v>
      </c>
      <c r="CF106">
        <v>0</v>
      </c>
      <c r="CG106">
        <v>2.0475020475020476E-4</v>
      </c>
      <c r="CH106">
        <v>0</v>
      </c>
      <c r="CI106">
        <v>0</v>
      </c>
      <c r="CJ106">
        <v>5.2211302211302209E-3</v>
      </c>
      <c r="CK106">
        <v>2.9006279006279004E-4</v>
      </c>
      <c r="CL106">
        <v>0</v>
      </c>
      <c r="CM106">
        <v>0</v>
      </c>
      <c r="CN106">
        <v>3.9243789243789245E-4</v>
      </c>
      <c r="CO106">
        <v>0</v>
      </c>
      <c r="CP106">
        <v>1.109063609063609E-3</v>
      </c>
      <c r="CQ106">
        <v>0</v>
      </c>
      <c r="CR106">
        <v>2.3887523887523886E-4</v>
      </c>
      <c r="CS106">
        <v>0</v>
      </c>
      <c r="CT106">
        <v>4.9771362271362272E-2</v>
      </c>
      <c r="CU106">
        <v>0</v>
      </c>
      <c r="CV106">
        <v>5.1187551187551188E-4</v>
      </c>
      <c r="CW106">
        <v>0</v>
      </c>
      <c r="CX106">
        <v>3.4125034125034127E-5</v>
      </c>
      <c r="CY106">
        <v>7.1662571662571659E-4</v>
      </c>
      <c r="CZ106">
        <v>0</v>
      </c>
      <c r="DA106">
        <v>0</v>
      </c>
      <c r="DB106">
        <v>1.4161889161889163E-3</v>
      </c>
      <c r="DC106">
        <v>0</v>
      </c>
      <c r="DD106">
        <v>0</v>
      </c>
      <c r="DE106">
        <v>3.3306033306033309E-2</v>
      </c>
      <c r="DF106">
        <v>0</v>
      </c>
    </row>
    <row r="107" spans="1:110" x14ac:dyDescent="0.25">
      <c r="A107" t="s">
        <v>210</v>
      </c>
      <c r="B107" t="str">
        <f t="shared" si="10"/>
        <v>VDMT028</v>
      </c>
      <c r="C107" t="s">
        <v>192</v>
      </c>
      <c r="D107">
        <v>1</v>
      </c>
      <c r="E107">
        <v>76.894999999999996</v>
      </c>
      <c r="F107" t="str">
        <f t="shared" si="11"/>
        <v>1</v>
      </c>
      <c r="G107">
        <v>152.774</v>
      </c>
      <c r="H107" t="str">
        <f t="shared" si="12"/>
        <v>1</v>
      </c>
      <c r="I107">
        <v>0.98678717731972176</v>
      </c>
      <c r="J107" t="str">
        <f t="shared" si="13"/>
        <v>1</v>
      </c>
      <c r="K107">
        <v>0.60999543038553117</v>
      </c>
      <c r="L107">
        <v>2.8227390429463591E-2</v>
      </c>
      <c r="M107">
        <v>6.40227037687294E-2</v>
      </c>
      <c r="N107">
        <v>6.616320738834508E-2</v>
      </c>
      <c r="O107">
        <v>5.3472506152945796E-3</v>
      </c>
      <c r="P107">
        <v>5.1147614581078587E-3</v>
      </c>
      <c r="Q107">
        <v>5.4594867601433419E-3</v>
      </c>
      <c r="R107">
        <v>2.0595332579747789E-2</v>
      </c>
      <c r="S107">
        <v>2.4972542228849499E-2</v>
      </c>
      <c r="T107">
        <v>4.0164506120878331E-3</v>
      </c>
      <c r="U107">
        <v>8.4978795385491071E-4</v>
      </c>
      <c r="V107">
        <v>2.2367060294860388E-3</v>
      </c>
      <c r="W107">
        <v>2.5012626566295487E-3</v>
      </c>
      <c r="X107">
        <v>9.1312120701956909E-3</v>
      </c>
      <c r="Y107">
        <v>8.7303686957358288E-3</v>
      </c>
      <c r="Z107">
        <v>3.3670843454628539E-3</v>
      </c>
      <c r="AA107">
        <v>7.8565301394133251E-3</v>
      </c>
      <c r="AB107">
        <v>3.4151855503980373E-3</v>
      </c>
      <c r="AC107">
        <v>4.8902891684103351E-4</v>
      </c>
      <c r="AD107">
        <v>7.8725638743917196E-3</v>
      </c>
      <c r="AE107">
        <v>6.6540000160337349E-4</v>
      </c>
      <c r="AF107">
        <v>3.9042144672390708E-3</v>
      </c>
      <c r="AG107">
        <v>1.8278457875369777E-3</v>
      </c>
      <c r="AH107">
        <v>2.1012209689186049E-2</v>
      </c>
      <c r="AI107">
        <v>3.1826963932113164E-3</v>
      </c>
      <c r="AJ107">
        <v>6.2611735090630687E-3</v>
      </c>
      <c r="AK107">
        <v>6.605898811098551E-3</v>
      </c>
      <c r="AL107">
        <v>3.4472530203548266E-4</v>
      </c>
      <c r="AM107">
        <v>5.6118072424380901E-4</v>
      </c>
      <c r="AN107">
        <v>1.7156096426882159E-3</v>
      </c>
      <c r="AO107">
        <v>5.3713012177621718E-4</v>
      </c>
      <c r="AP107">
        <v>1.002108436149659E-3</v>
      </c>
      <c r="AQ107">
        <v>3.8080120573687039E-3</v>
      </c>
      <c r="AR107">
        <v>5.0826939881510698E-3</v>
      </c>
      <c r="AS107">
        <v>6.1729879666818992E-4</v>
      </c>
      <c r="AT107">
        <v>1.8759469924721614E-3</v>
      </c>
      <c r="AU107">
        <v>1.1159479544962601E-2</v>
      </c>
      <c r="AV107">
        <v>1.002108436149659E-3</v>
      </c>
      <c r="AW107">
        <v>8.4978795385491071E-4</v>
      </c>
      <c r="AX107">
        <v>2.5894481990107188E-3</v>
      </c>
      <c r="AY107">
        <v>4.0886024194906081E-4</v>
      </c>
      <c r="AZ107">
        <v>4.4894457939504719E-4</v>
      </c>
      <c r="BA107">
        <v>1.7637108476233995E-4</v>
      </c>
      <c r="BB107">
        <v>3.8480963948146903E-4</v>
      </c>
      <c r="BC107">
        <v>1.2826987982715634E-4</v>
      </c>
      <c r="BD107">
        <v>8.0168674891972715E-4</v>
      </c>
      <c r="BE107">
        <v>1.6835421727314268E-4</v>
      </c>
      <c r="BF107">
        <v>6.0928192917899257E-4</v>
      </c>
      <c r="BG107">
        <v>9.4599036372527794E-4</v>
      </c>
      <c r="BH107">
        <v>2.4852289216511543E-4</v>
      </c>
      <c r="BI107">
        <v>2.0042168722993179E-4</v>
      </c>
      <c r="BJ107">
        <v>5.4514698926541442E-4</v>
      </c>
      <c r="BK107">
        <v>2.2447228969752359E-4</v>
      </c>
      <c r="BL107">
        <v>9.7004096619286977E-4</v>
      </c>
      <c r="BM107">
        <v>0</v>
      </c>
      <c r="BN107">
        <v>4.617715673777628E-3</v>
      </c>
      <c r="BO107">
        <v>3.9843831421310441E-3</v>
      </c>
      <c r="BP107">
        <v>2.4852289216511543E-4</v>
      </c>
      <c r="BQ107">
        <v>5.1307951930862534E-4</v>
      </c>
      <c r="BR107">
        <v>2.0683518122128959E-3</v>
      </c>
      <c r="BS107">
        <v>2.3329084393564057E-3</v>
      </c>
      <c r="BT107">
        <v>3.8641301297930846E-3</v>
      </c>
      <c r="BU107">
        <v>3.9282650697066628E-4</v>
      </c>
      <c r="BV107">
        <v>1.2025301233795907E-4</v>
      </c>
      <c r="BW107">
        <v>0</v>
      </c>
      <c r="BX107">
        <v>3.527421695246799E-4</v>
      </c>
      <c r="BY107">
        <v>8.8185542381169976E-5</v>
      </c>
      <c r="BZ107">
        <v>2.9662409710029904E-4</v>
      </c>
      <c r="CA107">
        <v>4.0084337445986357E-4</v>
      </c>
      <c r="CB107">
        <v>7.3755180900614899E-4</v>
      </c>
      <c r="CC107">
        <v>4.6898674811804032E-3</v>
      </c>
      <c r="CD107">
        <v>3.3670843454628536E-4</v>
      </c>
      <c r="CE107">
        <v>0</v>
      </c>
      <c r="CF107">
        <v>3.3670843454628536E-4</v>
      </c>
      <c r="CG107">
        <v>1.5793228953718623E-3</v>
      </c>
      <c r="CH107">
        <v>5.1307951930862534E-4</v>
      </c>
      <c r="CI107">
        <v>0</v>
      </c>
      <c r="CJ107">
        <v>0</v>
      </c>
      <c r="CK107">
        <v>8.0168674891972706E-5</v>
      </c>
      <c r="CL107">
        <v>3.687759045030745E-4</v>
      </c>
      <c r="CM107">
        <v>1.2025301233795907E-4</v>
      </c>
      <c r="CN107">
        <v>0</v>
      </c>
      <c r="CO107">
        <v>1.0421927735956453E-4</v>
      </c>
      <c r="CP107">
        <v>8.8185542381169976E-5</v>
      </c>
      <c r="CQ107">
        <v>0</v>
      </c>
      <c r="CR107">
        <v>0</v>
      </c>
      <c r="CS107">
        <v>3.687759045030745E-4</v>
      </c>
      <c r="CT107">
        <v>0</v>
      </c>
      <c r="CU107">
        <v>1.0421927735956453E-4</v>
      </c>
      <c r="CV107">
        <v>7.2151807402775437E-5</v>
      </c>
      <c r="CW107">
        <v>4.2489397692745535E-4</v>
      </c>
      <c r="CX107">
        <v>1.4430361480555087E-4</v>
      </c>
      <c r="CY107">
        <v>0</v>
      </c>
      <c r="CZ107">
        <v>3.0464096458949629E-4</v>
      </c>
      <c r="DA107">
        <v>7.8565301394133255E-4</v>
      </c>
      <c r="DB107">
        <v>0</v>
      </c>
      <c r="DC107">
        <v>1.2826987982715633E-3</v>
      </c>
      <c r="DD107">
        <v>0</v>
      </c>
      <c r="DE107">
        <v>1.5232048229474814E-4</v>
      </c>
      <c r="DF107">
        <v>0</v>
      </c>
    </row>
    <row r="108" spans="1:110" x14ac:dyDescent="0.25">
      <c r="A108" t="s">
        <v>211</v>
      </c>
      <c r="B108" t="str">
        <f t="shared" si="10"/>
        <v>VDMT035</v>
      </c>
      <c r="C108" t="s">
        <v>192</v>
      </c>
      <c r="D108">
        <v>1</v>
      </c>
      <c r="E108">
        <v>21.521999999999998</v>
      </c>
      <c r="F108" t="str">
        <f t="shared" si="11"/>
        <v>0</v>
      </c>
      <c r="G108">
        <v>53.878999999999998</v>
      </c>
      <c r="H108" t="str">
        <f t="shared" si="12"/>
        <v>0</v>
      </c>
      <c r="I108">
        <v>1.5034383421615092</v>
      </c>
      <c r="J108" t="str">
        <f t="shared" si="13"/>
        <v>1</v>
      </c>
      <c r="K108">
        <v>5.2758194393397705E-2</v>
      </c>
      <c r="L108">
        <v>0.17304286812122022</v>
      </c>
      <c r="M108">
        <v>7.8118213104346954E-2</v>
      </c>
      <c r="N108">
        <v>0.17935781349193089</v>
      </c>
      <c r="O108">
        <v>1.2228941828995289E-2</v>
      </c>
      <c r="P108">
        <v>2.2787263189548598E-2</v>
      </c>
      <c r="Q108">
        <v>2.3355274148818873E-2</v>
      </c>
      <c r="R108">
        <v>5.4161515586888968E-2</v>
      </c>
      <c r="S108">
        <v>3.3479234187577263E-2</v>
      </c>
      <c r="T108">
        <v>2.4123759564302183E-2</v>
      </c>
      <c r="U108">
        <v>5.0452738146947772E-3</v>
      </c>
      <c r="V108">
        <v>4.276788399211467E-3</v>
      </c>
      <c r="W108">
        <v>8.620401617160614E-3</v>
      </c>
      <c r="X108">
        <v>1.5102409034715493E-2</v>
      </c>
      <c r="Y108">
        <v>8.7540512546359726E-3</v>
      </c>
      <c r="Z108">
        <v>4.8782117678505795E-3</v>
      </c>
      <c r="AA108">
        <v>7.2170804236693512E-3</v>
      </c>
      <c r="AB108">
        <v>2.6262153763907916E-2</v>
      </c>
      <c r="AC108">
        <v>3.0071168431955626E-3</v>
      </c>
      <c r="AD108">
        <v>2.038156971499215E-3</v>
      </c>
      <c r="AE108">
        <v>8.0189782485215011E-4</v>
      </c>
      <c r="AF108">
        <v>4.2433759898426278E-3</v>
      </c>
      <c r="AG108">
        <v>1.7374452871796585E-3</v>
      </c>
      <c r="AH108">
        <v>2.43910588392529E-2</v>
      </c>
      <c r="AI108">
        <v>5.1120986334324565E-3</v>
      </c>
      <c r="AJ108">
        <v>1.1961642554044572E-2</v>
      </c>
      <c r="AK108">
        <v>3.3746533462527982E-3</v>
      </c>
      <c r="AL108">
        <v>4.4772628554245048E-3</v>
      </c>
      <c r="AM108">
        <v>7.0166059674563134E-3</v>
      </c>
      <c r="AN108">
        <v>1.9145310568345085E-2</v>
      </c>
      <c r="AO108">
        <v>2.3388686558187711E-4</v>
      </c>
      <c r="AP108">
        <v>3.0405292525644023E-3</v>
      </c>
      <c r="AQ108">
        <v>1.2028467372782251E-3</v>
      </c>
      <c r="AR108">
        <v>1.0357846904340271E-2</v>
      </c>
      <c r="AS108">
        <v>1.3364963747535836E-3</v>
      </c>
      <c r="AT108">
        <v>4.6777373116375421E-4</v>
      </c>
      <c r="AU108">
        <v>2.3054562464499316E-3</v>
      </c>
      <c r="AV108">
        <v>1.8042701059173378E-3</v>
      </c>
      <c r="AW108">
        <v>1.3364963747535836E-3</v>
      </c>
      <c r="AX108">
        <v>1.7708576965484982E-3</v>
      </c>
      <c r="AY108">
        <v>3.5417153930969963E-3</v>
      </c>
      <c r="AZ108">
        <v>2.1049817902368938E-3</v>
      </c>
      <c r="BA108">
        <v>9.6895987169634806E-4</v>
      </c>
      <c r="BB108">
        <v>6.0142336863911253E-4</v>
      </c>
      <c r="BC108">
        <v>4.1097263523672692E-3</v>
      </c>
      <c r="BD108">
        <v>0</v>
      </c>
      <c r="BE108">
        <v>0</v>
      </c>
      <c r="BF108">
        <v>1.369908784122423E-3</v>
      </c>
      <c r="BG108">
        <v>1.0391259313709112E-2</v>
      </c>
      <c r="BH108">
        <v>3.7756022586788733E-3</v>
      </c>
      <c r="BI108">
        <v>1.7374452871796585E-3</v>
      </c>
      <c r="BJ108">
        <v>2.2386314277122524E-3</v>
      </c>
      <c r="BK108">
        <v>1.2028467372782251E-3</v>
      </c>
      <c r="BL108">
        <v>2.7064051588760064E-3</v>
      </c>
      <c r="BM108">
        <v>3.2744161181462797E-3</v>
      </c>
      <c r="BN108">
        <v>6.5154198269237193E-3</v>
      </c>
      <c r="BO108">
        <v>0</v>
      </c>
      <c r="BP108">
        <v>3.6753650305723548E-4</v>
      </c>
      <c r="BQ108">
        <v>1.9713321527615357E-3</v>
      </c>
      <c r="BR108">
        <v>1.9713321527615357E-3</v>
      </c>
      <c r="BS108">
        <v>1.1460456413511979E-2</v>
      </c>
      <c r="BT108">
        <v>1.369908784122423E-3</v>
      </c>
      <c r="BU108">
        <v>1.4033211934912626E-3</v>
      </c>
      <c r="BV108">
        <v>1.8710949246550168E-3</v>
      </c>
      <c r="BW108">
        <v>5.8137592301780883E-3</v>
      </c>
      <c r="BX108">
        <v>3.6085402118346756E-3</v>
      </c>
      <c r="BY108">
        <v>2.6729927495071668E-4</v>
      </c>
      <c r="BZ108">
        <v>6.8161315112432756E-3</v>
      </c>
      <c r="CA108">
        <v>0</v>
      </c>
      <c r="CB108">
        <v>2.6395803401383275E-3</v>
      </c>
      <c r="CC108">
        <v>3.6753650305723548E-4</v>
      </c>
      <c r="CD108">
        <v>3.6753650305723548E-4</v>
      </c>
      <c r="CE108">
        <v>1.0357846904340271E-3</v>
      </c>
      <c r="CF108">
        <v>2.5727555214006483E-3</v>
      </c>
      <c r="CG108">
        <v>2.272043837081092E-3</v>
      </c>
      <c r="CH108">
        <v>0</v>
      </c>
      <c r="CI108">
        <v>1.8710949246550168E-3</v>
      </c>
      <c r="CJ108">
        <v>2.4056934745564501E-3</v>
      </c>
      <c r="CK108">
        <v>6.0142336863911253E-4</v>
      </c>
      <c r="CL108">
        <v>1.5703832403354608E-2</v>
      </c>
      <c r="CM108">
        <v>8.3531023422098963E-4</v>
      </c>
      <c r="CN108">
        <v>1.6706204684419793E-3</v>
      </c>
      <c r="CO108">
        <v>0</v>
      </c>
      <c r="CP108">
        <v>2.3388686558187711E-4</v>
      </c>
      <c r="CQ108">
        <v>1.8042701059173378E-3</v>
      </c>
      <c r="CR108">
        <v>0</v>
      </c>
      <c r="CS108">
        <v>0</v>
      </c>
      <c r="CT108">
        <v>1.0691970998028669E-2</v>
      </c>
      <c r="CU108">
        <v>2.1049817902368938E-3</v>
      </c>
      <c r="CV108">
        <v>7.0166059674563132E-4</v>
      </c>
      <c r="CW108">
        <v>0</v>
      </c>
      <c r="CX108">
        <v>2.0047445621303753E-4</v>
      </c>
      <c r="CY108">
        <v>1.0691970998028667E-3</v>
      </c>
      <c r="CZ108">
        <v>1.4367336028601023E-3</v>
      </c>
      <c r="DA108">
        <v>9.3554746232750842E-4</v>
      </c>
      <c r="DB108">
        <v>2.9737044338267234E-3</v>
      </c>
      <c r="DC108">
        <v>0</v>
      </c>
      <c r="DD108">
        <v>3.341240936883959E-4</v>
      </c>
      <c r="DE108">
        <v>8.0189782485215011E-4</v>
      </c>
      <c r="DF108">
        <v>0</v>
      </c>
    </row>
    <row r="109" spans="1:110" x14ac:dyDescent="0.25">
      <c r="A109" t="s">
        <v>212</v>
      </c>
      <c r="B109" t="str">
        <f t="shared" si="10"/>
        <v>VDMT043</v>
      </c>
      <c r="C109" t="s">
        <v>192</v>
      </c>
      <c r="D109">
        <v>1</v>
      </c>
      <c r="E109">
        <v>49.183</v>
      </c>
      <c r="F109" t="str">
        <f t="shared" si="11"/>
        <v>1</v>
      </c>
      <c r="G109">
        <v>77.879000000000005</v>
      </c>
      <c r="H109" t="str">
        <f t="shared" si="12"/>
        <v>1</v>
      </c>
      <c r="I109">
        <v>0.58345363235264225</v>
      </c>
      <c r="J109" t="str">
        <f t="shared" si="13"/>
        <v>0</v>
      </c>
      <c r="K109">
        <v>6.5278448630565838E-2</v>
      </c>
      <c r="L109">
        <v>0.27052362296284371</v>
      </c>
      <c r="M109">
        <v>0.11959069035224244</v>
      </c>
      <c r="N109">
        <v>9.6871142596468632E-2</v>
      </c>
      <c r="O109">
        <v>1.1055653947297805E-2</v>
      </c>
      <c r="P109">
        <v>2.6834111522567488E-4</v>
      </c>
      <c r="Q109">
        <v>1.2844594715468971E-2</v>
      </c>
      <c r="R109">
        <v>1.3148714646058069E-2</v>
      </c>
      <c r="S109">
        <v>2.8605162883056943E-2</v>
      </c>
      <c r="T109">
        <v>0.10758689779781391</v>
      </c>
      <c r="U109">
        <v>5.6172740120574612E-3</v>
      </c>
      <c r="V109">
        <v>2.6297429292116139E-3</v>
      </c>
      <c r="W109">
        <v>1.1574446770067442E-2</v>
      </c>
      <c r="X109">
        <v>9.4456072559437557E-3</v>
      </c>
      <c r="Y109">
        <v>4.4007942897010682E-3</v>
      </c>
      <c r="Z109">
        <v>1.2075350185155369E-2</v>
      </c>
      <c r="AA109">
        <v>0</v>
      </c>
      <c r="AB109">
        <v>1.7710513604894541E-2</v>
      </c>
      <c r="AC109">
        <v>1.7710513604894541E-3</v>
      </c>
      <c r="AD109">
        <v>4.2040108052022402E-3</v>
      </c>
      <c r="AE109">
        <v>1.2129018408200505E-2</v>
      </c>
      <c r="AF109">
        <v>4.4723519204279147E-3</v>
      </c>
      <c r="AG109">
        <v>1.6458255067174725E-3</v>
      </c>
      <c r="AH109">
        <v>3.7567756131594483E-4</v>
      </c>
      <c r="AI109">
        <v>7.7640029338628602E-3</v>
      </c>
      <c r="AJ109">
        <v>0</v>
      </c>
      <c r="AK109">
        <v>1.3434945168965455E-2</v>
      </c>
      <c r="AL109">
        <v>2.8980840444372885E-3</v>
      </c>
      <c r="AM109">
        <v>4.6512459972450311E-4</v>
      </c>
      <c r="AN109">
        <v>1.8247195835345892E-3</v>
      </c>
      <c r="AO109">
        <v>9.8391742249414119E-4</v>
      </c>
      <c r="AP109">
        <v>1.5205996529454909E-3</v>
      </c>
      <c r="AQ109">
        <v>0</v>
      </c>
      <c r="AR109">
        <v>0</v>
      </c>
      <c r="AS109">
        <v>2.8801946367555771E-3</v>
      </c>
      <c r="AT109">
        <v>0</v>
      </c>
      <c r="AU109">
        <v>0</v>
      </c>
      <c r="AV109">
        <v>7.5135512263188966E-4</v>
      </c>
      <c r="AW109">
        <v>0</v>
      </c>
      <c r="AX109">
        <v>0</v>
      </c>
      <c r="AY109">
        <v>0</v>
      </c>
      <c r="AZ109">
        <v>0</v>
      </c>
      <c r="BA109">
        <v>2.504517075439632E-4</v>
      </c>
      <c r="BB109">
        <v>4.1145637667936813E-4</v>
      </c>
      <c r="BC109">
        <v>3.8945240523086282E-2</v>
      </c>
      <c r="BD109">
        <v>0</v>
      </c>
      <c r="BE109">
        <v>0</v>
      </c>
      <c r="BF109">
        <v>0</v>
      </c>
      <c r="BG109">
        <v>6.0823986117819636E-4</v>
      </c>
      <c r="BH109">
        <v>3.8104438362045832E-3</v>
      </c>
      <c r="BI109">
        <v>0</v>
      </c>
      <c r="BJ109">
        <v>7.6924453031360128E-4</v>
      </c>
      <c r="BK109">
        <v>2.146728921805399E-4</v>
      </c>
      <c r="BL109">
        <v>0</v>
      </c>
      <c r="BM109">
        <v>9.6602801481242956E-4</v>
      </c>
      <c r="BN109">
        <v>7.5135512263188966E-4</v>
      </c>
      <c r="BO109">
        <v>8.7479203563570005E-3</v>
      </c>
      <c r="BP109">
        <v>3.7567756131594483E-4</v>
      </c>
      <c r="BQ109">
        <v>2.6297429292116139E-3</v>
      </c>
      <c r="BR109">
        <v>0</v>
      </c>
      <c r="BS109">
        <v>0</v>
      </c>
      <c r="BT109">
        <v>0</v>
      </c>
      <c r="BU109">
        <v>0</v>
      </c>
      <c r="BV109">
        <v>1.3238161684466627E-3</v>
      </c>
      <c r="BW109">
        <v>0</v>
      </c>
      <c r="BX109">
        <v>0</v>
      </c>
      <c r="BY109">
        <v>7.8713393799531301E-4</v>
      </c>
      <c r="BZ109">
        <v>2.2003971448505341E-3</v>
      </c>
      <c r="CA109">
        <v>2.146728921805399E-4</v>
      </c>
      <c r="CB109">
        <v>0</v>
      </c>
      <c r="CC109">
        <v>0</v>
      </c>
      <c r="CD109">
        <v>2.146728921805399E-4</v>
      </c>
      <c r="CE109">
        <v>8.9447038408558288E-5</v>
      </c>
      <c r="CF109">
        <v>0</v>
      </c>
      <c r="CG109">
        <v>1.7889407681711658E-4</v>
      </c>
      <c r="CH109">
        <v>0</v>
      </c>
      <c r="CI109">
        <v>0</v>
      </c>
      <c r="CJ109">
        <v>8.0502334567702464E-4</v>
      </c>
      <c r="CK109">
        <v>7.8713393799531301E-4</v>
      </c>
      <c r="CL109">
        <v>0</v>
      </c>
      <c r="CM109">
        <v>5.9035045349648473E-4</v>
      </c>
      <c r="CN109">
        <v>1.0733644609026995E-3</v>
      </c>
      <c r="CO109">
        <v>0</v>
      </c>
      <c r="CP109">
        <v>6.9768689958675468E-4</v>
      </c>
      <c r="CQ109">
        <v>0</v>
      </c>
      <c r="CR109">
        <v>0</v>
      </c>
      <c r="CS109">
        <v>9.8391742249414119E-4</v>
      </c>
      <c r="CT109">
        <v>1.252258537719816E-4</v>
      </c>
      <c r="CU109">
        <v>0</v>
      </c>
      <c r="CV109">
        <v>0</v>
      </c>
      <c r="CW109">
        <v>4.436573105064491E-3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5.3489328968317857E-3</v>
      </c>
    </row>
    <row r="110" spans="1:110" x14ac:dyDescent="0.25">
      <c r="A110" t="s">
        <v>213</v>
      </c>
      <c r="B110" t="str">
        <f t="shared" si="10"/>
        <v>VDMT001</v>
      </c>
      <c r="C110" t="s">
        <v>192</v>
      </c>
      <c r="D110">
        <v>7</v>
      </c>
      <c r="E110">
        <v>30.922000000000001</v>
      </c>
      <c r="F110" t="str">
        <f t="shared" si="11"/>
        <v>0</v>
      </c>
      <c r="G110">
        <v>70.150999999999996</v>
      </c>
      <c r="H110" t="str">
        <f t="shared" si="12"/>
        <v>1</v>
      </c>
      <c r="I110">
        <v>1.2686436841084017</v>
      </c>
      <c r="J110" t="str">
        <f t="shared" si="13"/>
        <v>1</v>
      </c>
      <c r="K110">
        <v>1.2550763198431592E-2</v>
      </c>
      <c r="L110">
        <v>0.13287704803248845</v>
      </c>
      <c r="M110">
        <v>3.6041870886430474E-2</v>
      </c>
      <c r="N110">
        <v>2.1740652569668114E-2</v>
      </c>
      <c r="O110">
        <v>3.7109648508612241E-3</v>
      </c>
      <c r="P110">
        <v>3.5359193390281474E-3</v>
      </c>
      <c r="Q110">
        <v>3.9560285674275315E-3</v>
      </c>
      <c r="R110">
        <v>3.7109648508612241E-3</v>
      </c>
      <c r="S110">
        <v>5.6364654810250664E-3</v>
      </c>
      <c r="T110">
        <v>3.7284694020445317E-3</v>
      </c>
      <c r="U110">
        <v>1.8904915277972274E-3</v>
      </c>
      <c r="V110">
        <v>2.2055734490967652E-3</v>
      </c>
      <c r="W110">
        <v>6.4591793866405267E-3</v>
      </c>
      <c r="X110">
        <v>4.0085422209774537E-3</v>
      </c>
      <c r="Y110">
        <v>2.9232600476123793E-3</v>
      </c>
      <c r="Z110">
        <v>4.9012743313261451E-3</v>
      </c>
      <c r="AA110">
        <v>9.8025486626522888E-4</v>
      </c>
      <c r="AB110">
        <v>8.1746254026046766E-3</v>
      </c>
      <c r="AC110">
        <v>7.8770480324884468E-4</v>
      </c>
      <c r="AD110">
        <v>1.5404005041310741E-3</v>
      </c>
      <c r="AE110">
        <v>3.5709284413947624E-3</v>
      </c>
      <c r="AF110">
        <v>1.4528777482145357E-3</v>
      </c>
      <c r="AG110">
        <v>5.2513653549922975E-4</v>
      </c>
      <c r="AH110">
        <v>9.3299257807029825E-3</v>
      </c>
      <c r="AI110">
        <v>1.4003640946646128E-3</v>
      </c>
      <c r="AJ110">
        <v>0</v>
      </c>
      <c r="AK110">
        <v>2.0130233860803808E-3</v>
      </c>
      <c r="AL110">
        <v>5.5489427251085282E-3</v>
      </c>
      <c r="AM110">
        <v>1.5351491387760818E-2</v>
      </c>
      <c r="AN110">
        <v>0</v>
      </c>
      <c r="AO110">
        <v>2.8007281893292258E-4</v>
      </c>
      <c r="AP110">
        <v>8.4021845679876765E-4</v>
      </c>
      <c r="AQ110">
        <v>5.9515474023246048E-4</v>
      </c>
      <c r="AR110">
        <v>5.5314381739252202E-3</v>
      </c>
      <c r="AS110">
        <v>4.7262288194930684E-4</v>
      </c>
      <c r="AT110">
        <v>0</v>
      </c>
      <c r="AU110">
        <v>1.5404005041310741E-3</v>
      </c>
      <c r="AV110">
        <v>1.0852821733650748E-3</v>
      </c>
      <c r="AW110">
        <v>9.5049712925360588E-3</v>
      </c>
      <c r="AX110">
        <v>2.3631144097465339E-3</v>
      </c>
      <c r="AY110">
        <v>3.4133874807449937E-3</v>
      </c>
      <c r="AZ110">
        <v>6.3016384259907579E-4</v>
      </c>
      <c r="BA110">
        <v>3.8562526256826775E-2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7.9820753395882932E-3</v>
      </c>
      <c r="BH110">
        <v>1.5964150679176586E-2</v>
      </c>
      <c r="BI110">
        <v>6.8267749614899875E-4</v>
      </c>
      <c r="BJ110">
        <v>4.2010922839938382E-4</v>
      </c>
      <c r="BK110">
        <v>6.3979134574989494E-2</v>
      </c>
      <c r="BL110">
        <v>3.8510012603276851E-4</v>
      </c>
      <c r="BM110">
        <v>5.3984035849320822E-2</v>
      </c>
      <c r="BN110">
        <v>0</v>
      </c>
      <c r="BO110">
        <v>0</v>
      </c>
      <c r="BP110">
        <v>6.2666293236241424E-3</v>
      </c>
      <c r="BQ110">
        <v>1.1728049292816132E-3</v>
      </c>
      <c r="BR110">
        <v>0</v>
      </c>
      <c r="BS110">
        <v>0.29650959249404846</v>
      </c>
      <c r="BT110">
        <v>3.9385240162442235E-3</v>
      </c>
      <c r="BU110">
        <v>0</v>
      </c>
      <c r="BV110">
        <v>7.0018204733230641E-4</v>
      </c>
      <c r="BW110">
        <v>3.6759557484946086E-4</v>
      </c>
      <c r="BX110">
        <v>0</v>
      </c>
      <c r="BY110">
        <v>1.8554824254306121E-3</v>
      </c>
      <c r="BZ110">
        <v>8.7872846940204447E-3</v>
      </c>
      <c r="CA110">
        <v>6.651729449656911E-4</v>
      </c>
      <c r="CB110">
        <v>6.4766839378238344E-4</v>
      </c>
      <c r="CC110">
        <v>0</v>
      </c>
      <c r="CD110">
        <v>1.5754096064976895E-4</v>
      </c>
      <c r="CE110">
        <v>1.0852821733650748E-3</v>
      </c>
      <c r="CF110">
        <v>0</v>
      </c>
      <c r="CG110">
        <v>4.7262288194930684E-4</v>
      </c>
      <c r="CH110">
        <v>1.0502730709984596E-4</v>
      </c>
      <c r="CI110">
        <v>9.1023666153199827E-4</v>
      </c>
      <c r="CJ110">
        <v>0</v>
      </c>
      <c r="CK110">
        <v>0</v>
      </c>
      <c r="CL110">
        <v>2.2580871026466882E-3</v>
      </c>
      <c r="CM110">
        <v>4.3131214115670072E-2</v>
      </c>
      <c r="CN110">
        <v>3.8510012603276851E-4</v>
      </c>
      <c r="CO110">
        <v>0</v>
      </c>
      <c r="CP110">
        <v>2.728959529477664E-2</v>
      </c>
      <c r="CQ110">
        <v>8.0520935443215234E-4</v>
      </c>
      <c r="CR110">
        <v>0</v>
      </c>
      <c r="CS110">
        <v>3.6759557484946086E-4</v>
      </c>
      <c r="CT110">
        <v>8.4021845679876765E-4</v>
      </c>
      <c r="CU110">
        <v>0</v>
      </c>
      <c r="CV110">
        <v>0</v>
      </c>
      <c r="CW110">
        <v>0</v>
      </c>
      <c r="CX110">
        <v>1.9255006301638426E-4</v>
      </c>
      <c r="CY110">
        <v>2.3981235121131495E-3</v>
      </c>
      <c r="CZ110">
        <v>0</v>
      </c>
      <c r="DA110">
        <v>0</v>
      </c>
      <c r="DB110">
        <v>1.5544041450777202E-2</v>
      </c>
      <c r="DC110">
        <v>0</v>
      </c>
      <c r="DD110">
        <v>0</v>
      </c>
      <c r="DE110">
        <v>2.2755916538299958E-3</v>
      </c>
      <c r="DF110">
        <v>1.032768519815152E-3</v>
      </c>
    </row>
    <row r="111" spans="1:110" x14ac:dyDescent="0.25">
      <c r="A111" t="s">
        <v>214</v>
      </c>
      <c r="B111" t="str">
        <f t="shared" si="10"/>
        <v>VDMT002</v>
      </c>
      <c r="C111" t="s">
        <v>192</v>
      </c>
      <c r="D111">
        <v>7</v>
      </c>
      <c r="E111">
        <v>26.295000000000002</v>
      </c>
      <c r="F111" t="str">
        <f t="shared" si="11"/>
        <v>0</v>
      </c>
      <c r="G111">
        <v>52.475000000000001</v>
      </c>
      <c r="H111" t="str">
        <f t="shared" si="12"/>
        <v>0</v>
      </c>
      <c r="I111">
        <v>0.99562654497052661</v>
      </c>
      <c r="J111" t="str">
        <f t="shared" si="13"/>
        <v>1</v>
      </c>
      <c r="K111">
        <v>0.77364399210488588</v>
      </c>
      <c r="L111">
        <v>1.9296717352710914E-2</v>
      </c>
      <c r="M111">
        <v>2.5085732558524188E-2</v>
      </c>
      <c r="N111">
        <v>4.9553970161761628E-2</v>
      </c>
      <c r="O111">
        <v>3.1756883414747103E-3</v>
      </c>
      <c r="P111">
        <v>8.6339026783843684E-3</v>
      </c>
      <c r="Q111">
        <v>3.3410887759265182E-3</v>
      </c>
      <c r="R111">
        <v>1.0629734587436183E-2</v>
      </c>
      <c r="S111">
        <v>6.2411097266482154E-3</v>
      </c>
      <c r="T111">
        <v>1.7311912139289218E-2</v>
      </c>
      <c r="U111">
        <v>4.9620130335542351E-4</v>
      </c>
      <c r="V111">
        <v>1.0695894761216906E-3</v>
      </c>
      <c r="W111">
        <v>8.0494878099879807E-4</v>
      </c>
      <c r="X111">
        <v>4.2452778175964007E-3</v>
      </c>
      <c r="Y111">
        <v>5.0281732073349577E-3</v>
      </c>
      <c r="Z111">
        <v>9.9240260671084698E-5</v>
      </c>
      <c r="AA111">
        <v>7.0460585076470138E-3</v>
      </c>
      <c r="AB111">
        <v>1.4952199274443427E-2</v>
      </c>
      <c r="AC111">
        <v>2.5361399949277199E-4</v>
      </c>
      <c r="AD111">
        <v>4.0798773831445933E-4</v>
      </c>
      <c r="AE111">
        <v>2.2714992998048274E-3</v>
      </c>
      <c r="AF111">
        <v>8.3913153745217173E-3</v>
      </c>
      <c r="AG111">
        <v>2.6464069512289253E-4</v>
      </c>
      <c r="AH111">
        <v>1.9186450396409707E-3</v>
      </c>
      <c r="AI111">
        <v>1.3673102581349447E-3</v>
      </c>
      <c r="AJ111">
        <v>1.5988708663674757E-3</v>
      </c>
      <c r="AK111">
        <v>2.0509653872024169E-3</v>
      </c>
      <c r="AL111">
        <v>2.5361399949277199E-4</v>
      </c>
      <c r="AM111">
        <v>4.1350108612951955E-3</v>
      </c>
      <c r="AN111">
        <v>1.3232034756144625E-3</v>
      </c>
      <c r="AO111">
        <v>2.2053391260241044E-4</v>
      </c>
      <c r="AP111">
        <v>0</v>
      </c>
      <c r="AQ111">
        <v>3.3962222540771208E-3</v>
      </c>
      <c r="AR111">
        <v>6.704230943113277E-3</v>
      </c>
      <c r="AS111">
        <v>1.984805213421694E-4</v>
      </c>
      <c r="AT111">
        <v>7.1673521595783389E-4</v>
      </c>
      <c r="AU111">
        <v>5.2928139024578506E-4</v>
      </c>
      <c r="AV111">
        <v>5.9544156402650816E-4</v>
      </c>
      <c r="AW111">
        <v>0</v>
      </c>
      <c r="AX111">
        <v>1.0916428673819316E-3</v>
      </c>
      <c r="AY111">
        <v>5.6236147713614661E-4</v>
      </c>
      <c r="AZ111">
        <v>6.8365512906747234E-4</v>
      </c>
      <c r="BA111">
        <v>1.2129365193132574E-4</v>
      </c>
      <c r="BB111">
        <v>1.5437373882168731E-4</v>
      </c>
      <c r="BC111">
        <v>1.4334704319156677E-4</v>
      </c>
      <c r="BD111">
        <v>2.5361399949277199E-4</v>
      </c>
      <c r="BE111">
        <v>0</v>
      </c>
      <c r="BF111">
        <v>0</v>
      </c>
      <c r="BG111">
        <v>0</v>
      </c>
      <c r="BH111">
        <v>5.5133478150602613E-4</v>
      </c>
      <c r="BI111">
        <v>2.5361399949277199E-4</v>
      </c>
      <c r="BJ111">
        <v>1.4444971275457883E-3</v>
      </c>
      <c r="BK111">
        <v>8.8213565040964176E-5</v>
      </c>
      <c r="BL111">
        <v>0</v>
      </c>
      <c r="BM111">
        <v>1.4334704319156677E-4</v>
      </c>
      <c r="BN111">
        <v>2.6464069512289253E-4</v>
      </c>
      <c r="BO111">
        <v>1.2129365193132574E-4</v>
      </c>
      <c r="BP111">
        <v>6.6160173780723132E-5</v>
      </c>
      <c r="BQ111">
        <v>4.4106782520482088E-4</v>
      </c>
      <c r="BR111">
        <v>0</v>
      </c>
      <c r="BS111">
        <v>1.7642713008192835E-4</v>
      </c>
      <c r="BT111">
        <v>0</v>
      </c>
      <c r="BU111">
        <v>9.9240260671084698E-5</v>
      </c>
      <c r="BV111">
        <v>0</v>
      </c>
      <c r="BW111">
        <v>0</v>
      </c>
      <c r="BX111">
        <v>6.2852165091686972E-4</v>
      </c>
      <c r="BY111">
        <v>1.984805213421694E-4</v>
      </c>
      <c r="BZ111">
        <v>6.2852165091686972E-4</v>
      </c>
      <c r="CA111">
        <v>4.4106782520482088E-5</v>
      </c>
      <c r="CB111">
        <v>0</v>
      </c>
      <c r="CC111">
        <v>0</v>
      </c>
      <c r="CD111">
        <v>2.3156060823253095E-4</v>
      </c>
      <c r="CE111">
        <v>1.1026695630120522E-4</v>
      </c>
      <c r="CF111">
        <v>3.6388095579397724E-4</v>
      </c>
      <c r="CG111">
        <v>0</v>
      </c>
      <c r="CH111">
        <v>6.6160173780723132E-5</v>
      </c>
      <c r="CI111">
        <v>1.5327106925867526E-3</v>
      </c>
      <c r="CJ111">
        <v>0</v>
      </c>
      <c r="CK111">
        <v>0</v>
      </c>
      <c r="CL111">
        <v>1.4334704319156677E-4</v>
      </c>
      <c r="CM111">
        <v>1.4334704319156677E-4</v>
      </c>
      <c r="CN111">
        <v>7.7186869410843654E-5</v>
      </c>
      <c r="CO111">
        <v>0</v>
      </c>
      <c r="CP111">
        <v>0</v>
      </c>
      <c r="CQ111">
        <v>0</v>
      </c>
      <c r="CR111">
        <v>6.6160173780723132E-5</v>
      </c>
      <c r="CS111">
        <v>0</v>
      </c>
      <c r="CT111">
        <v>0</v>
      </c>
      <c r="CU111">
        <v>1.984805213421694E-4</v>
      </c>
      <c r="CV111">
        <v>0</v>
      </c>
      <c r="CW111">
        <v>6.7262843343735186E-4</v>
      </c>
      <c r="CX111">
        <v>0</v>
      </c>
      <c r="CY111">
        <v>0</v>
      </c>
      <c r="CZ111">
        <v>1.4334704319156677E-4</v>
      </c>
      <c r="DA111">
        <v>0</v>
      </c>
      <c r="DB111">
        <v>0</v>
      </c>
      <c r="DC111">
        <v>0</v>
      </c>
      <c r="DD111">
        <v>0</v>
      </c>
      <c r="DE111">
        <v>6.6160173780723132E-5</v>
      </c>
      <c r="DF111">
        <v>0</v>
      </c>
    </row>
    <row r="112" spans="1:110" x14ac:dyDescent="0.25">
      <c r="A112" t="s">
        <v>215</v>
      </c>
      <c r="B112" t="str">
        <f t="shared" si="10"/>
        <v>VDMT003</v>
      </c>
      <c r="C112" t="s">
        <v>192</v>
      </c>
      <c r="D112">
        <v>7</v>
      </c>
      <c r="E112">
        <v>20.858000000000001</v>
      </c>
      <c r="F112" t="str">
        <f t="shared" si="11"/>
        <v>0</v>
      </c>
      <c r="G112">
        <v>75.694999999999993</v>
      </c>
      <c r="H112" t="str">
        <f t="shared" si="12"/>
        <v>1</v>
      </c>
      <c r="I112">
        <v>2.6290631891840057</v>
      </c>
      <c r="J112" t="str">
        <f t="shared" si="13"/>
        <v>1</v>
      </c>
      <c r="K112">
        <v>0.88899650114737938</v>
      </c>
      <c r="L112">
        <v>2.617595476795016E-4</v>
      </c>
      <c r="M112">
        <v>2.8793550244745177E-4</v>
      </c>
      <c r="N112">
        <v>0</v>
      </c>
      <c r="O112">
        <v>9.7549058101894272E-3</v>
      </c>
      <c r="P112">
        <v>2.8793550244745177E-4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2.5303422942351823E-4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3.5773804849531884E-4</v>
      </c>
      <c r="AP112">
        <v>0</v>
      </c>
      <c r="AQ112">
        <v>0</v>
      </c>
      <c r="AR112">
        <v>0</v>
      </c>
      <c r="AS112">
        <v>8.812571438543221E-4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2.7048486593548499E-3</v>
      </c>
      <c r="AZ112">
        <v>0</v>
      </c>
      <c r="BA112">
        <v>0</v>
      </c>
      <c r="BB112">
        <v>0</v>
      </c>
      <c r="BC112">
        <v>1.9457459710842954E-2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4.3626591279916934E-5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4.6854959034630791E-3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1.1526145416154054E-2</v>
      </c>
      <c r="CR112">
        <v>0</v>
      </c>
      <c r="CS112">
        <v>0</v>
      </c>
      <c r="CT112">
        <v>1.4047762392133253E-3</v>
      </c>
      <c r="CU112">
        <v>1.5408912040066662E-2</v>
      </c>
      <c r="CV112">
        <v>2.617595476795016E-4</v>
      </c>
      <c r="CW112">
        <v>4.2928565819438267E-3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</row>
    <row r="113" spans="1:110" x14ac:dyDescent="0.25">
      <c r="A113" t="s">
        <v>216</v>
      </c>
      <c r="B113" t="str">
        <f t="shared" si="10"/>
        <v>VDMT004</v>
      </c>
      <c r="C113" t="s">
        <v>192</v>
      </c>
      <c r="D113">
        <v>7</v>
      </c>
      <c r="E113">
        <v>28.873999999999999</v>
      </c>
      <c r="F113" t="str">
        <f t="shared" si="11"/>
        <v>0</v>
      </c>
      <c r="G113">
        <v>61.911999999999999</v>
      </c>
      <c r="H113" t="str">
        <f t="shared" si="12"/>
        <v>0</v>
      </c>
      <c r="I113">
        <v>1.1442127865900118</v>
      </c>
      <c r="J113" t="str">
        <f t="shared" si="13"/>
        <v>1</v>
      </c>
      <c r="K113">
        <v>1.4124101657258156E-2</v>
      </c>
      <c r="L113">
        <v>4.5704958171801674E-2</v>
      </c>
      <c r="M113">
        <v>0.10435512027023963</v>
      </c>
      <c r="N113">
        <v>6.846675281688544E-2</v>
      </c>
      <c r="O113">
        <v>1.7910177061370696E-3</v>
      </c>
      <c r="P113">
        <v>1.2219728400099753E-2</v>
      </c>
      <c r="Q113">
        <v>4.05812872656374E-3</v>
      </c>
      <c r="R113">
        <v>1.0065972930694417E-2</v>
      </c>
      <c r="S113">
        <v>3.8110136253372326E-2</v>
      </c>
      <c r="T113">
        <v>4.3619216033009139E-2</v>
      </c>
      <c r="U113">
        <v>1.0020630710285883E-2</v>
      </c>
      <c r="V113">
        <v>2.983518102881498E-2</v>
      </c>
      <c r="W113">
        <v>7.4361241469994782E-3</v>
      </c>
      <c r="X113">
        <v>1.9519825885873632E-2</v>
      </c>
      <c r="Y113">
        <v>2.4462127910403773E-2</v>
      </c>
      <c r="Z113">
        <v>1.1267541771520551E-2</v>
      </c>
      <c r="AA113">
        <v>5.5770931102496089E-3</v>
      </c>
      <c r="AB113">
        <v>4.8742886939173412E-3</v>
      </c>
      <c r="AC113">
        <v>2.0403999183840034E-3</v>
      </c>
      <c r="AD113">
        <v>2.4031376816522704E-2</v>
      </c>
      <c r="AE113">
        <v>1.6255186016459228E-2</v>
      </c>
      <c r="AF113">
        <v>8.9097463102768143E-3</v>
      </c>
      <c r="AG113">
        <v>0</v>
      </c>
      <c r="AH113">
        <v>0.12079167516833299</v>
      </c>
      <c r="AI113">
        <v>2.7658754449205376E-3</v>
      </c>
      <c r="AJ113">
        <v>2.8338887755333378E-3</v>
      </c>
      <c r="AK113">
        <v>2.7159990024711509E-2</v>
      </c>
      <c r="AL113">
        <v>4.5115509306490739E-3</v>
      </c>
      <c r="AM113">
        <v>3.0220589902287515E-2</v>
      </c>
      <c r="AN113">
        <v>1.5869777142986693E-3</v>
      </c>
      <c r="AO113">
        <v>4.9876442449386742E-4</v>
      </c>
      <c r="AP113">
        <v>0</v>
      </c>
      <c r="AQ113">
        <v>3.8540887347253395E-3</v>
      </c>
      <c r="AR113">
        <v>5.1826157926953685E-2</v>
      </c>
      <c r="AS113">
        <v>5.4410664490240083E-4</v>
      </c>
      <c r="AT113">
        <v>1.3375955020517355E-3</v>
      </c>
      <c r="AU113">
        <v>3.1354145412500853E-2</v>
      </c>
      <c r="AV113">
        <v>1.8817021469541364E-3</v>
      </c>
      <c r="AW113">
        <v>1.0428710693962684E-3</v>
      </c>
      <c r="AX113">
        <v>3.3462558661497652E-2</v>
      </c>
      <c r="AY113">
        <v>5.2143553469813418E-4</v>
      </c>
      <c r="AZ113">
        <v>1.9270443673626697E-3</v>
      </c>
      <c r="BA113">
        <v>6.8013330612800111E-3</v>
      </c>
      <c r="BB113">
        <v>5.2143553469813418E-4</v>
      </c>
      <c r="BC113">
        <v>7.9348885714933465E-4</v>
      </c>
      <c r="BD113">
        <v>1.3149243918474688E-3</v>
      </c>
      <c r="BE113">
        <v>2.1764265796096033E-3</v>
      </c>
      <c r="BF113">
        <v>1.3375955020517355E-3</v>
      </c>
      <c r="BG113">
        <v>6.5746219592373442E-4</v>
      </c>
      <c r="BH113">
        <v>1.292253281643202E-3</v>
      </c>
      <c r="BI113">
        <v>5.3277108980026751E-3</v>
      </c>
      <c r="BJ113">
        <v>5.6677775510666759E-4</v>
      </c>
      <c r="BK113">
        <v>8.2296130041488134E-3</v>
      </c>
      <c r="BL113">
        <v>4.3981953796277404E-3</v>
      </c>
      <c r="BM113">
        <v>1.017932848171575E-2</v>
      </c>
      <c r="BN113">
        <v>0</v>
      </c>
      <c r="BO113">
        <v>0</v>
      </c>
      <c r="BP113">
        <v>0</v>
      </c>
      <c r="BQ113">
        <v>1.224239951030402E-3</v>
      </c>
      <c r="BR113">
        <v>0</v>
      </c>
      <c r="BS113">
        <v>2.2421727992019771E-2</v>
      </c>
      <c r="BT113">
        <v>6.3025686367861435E-3</v>
      </c>
      <c r="BU113">
        <v>0</v>
      </c>
      <c r="BV113">
        <v>1.6481897118501895E-2</v>
      </c>
      <c r="BW113">
        <v>1.224239951030402E-3</v>
      </c>
      <c r="BX113">
        <v>0</v>
      </c>
      <c r="BY113">
        <v>1.0428710693962684E-3</v>
      </c>
      <c r="BZ113">
        <v>0</v>
      </c>
      <c r="CA113">
        <v>2.7658754449205376E-3</v>
      </c>
      <c r="CB113">
        <v>1.1335555102133352E-3</v>
      </c>
      <c r="CC113">
        <v>0</v>
      </c>
      <c r="CD113">
        <v>4.0807998367680065E-4</v>
      </c>
      <c r="CE113">
        <v>0</v>
      </c>
      <c r="CF113">
        <v>0</v>
      </c>
      <c r="CG113">
        <v>0</v>
      </c>
      <c r="CH113">
        <v>2.4711510122650705E-3</v>
      </c>
      <c r="CI113">
        <v>3.1739554285973383E-4</v>
      </c>
      <c r="CJ113">
        <v>0</v>
      </c>
      <c r="CK113">
        <v>0</v>
      </c>
      <c r="CL113">
        <v>2.2217688000181368E-2</v>
      </c>
      <c r="CM113">
        <v>4.7609331428960077E-4</v>
      </c>
      <c r="CN113">
        <v>0</v>
      </c>
      <c r="CO113">
        <v>0</v>
      </c>
      <c r="CP113">
        <v>1.1562266204176018E-3</v>
      </c>
      <c r="CQ113">
        <v>0</v>
      </c>
      <c r="CR113">
        <v>0</v>
      </c>
      <c r="CS113">
        <v>0</v>
      </c>
      <c r="CT113">
        <v>2.9472443265546712E-3</v>
      </c>
      <c r="CU113">
        <v>0</v>
      </c>
      <c r="CV113">
        <v>0</v>
      </c>
      <c r="CW113">
        <v>0</v>
      </c>
      <c r="CX113">
        <v>1.3602666122560021E-4</v>
      </c>
      <c r="CY113">
        <v>4.3075109388106736E-4</v>
      </c>
      <c r="CZ113">
        <v>0</v>
      </c>
      <c r="DA113">
        <v>0</v>
      </c>
      <c r="DB113">
        <v>5.5317508898410752E-3</v>
      </c>
      <c r="DC113">
        <v>3.1059420979845384E-3</v>
      </c>
      <c r="DD113">
        <v>3.1739554285973383E-4</v>
      </c>
      <c r="DE113">
        <v>2.4734181232854972E-2</v>
      </c>
      <c r="DF113">
        <v>0</v>
      </c>
    </row>
    <row r="114" spans="1:110" x14ac:dyDescent="0.25">
      <c r="A114" t="s">
        <v>217</v>
      </c>
      <c r="B114" t="str">
        <f t="shared" si="10"/>
        <v>VDMT005</v>
      </c>
      <c r="C114" t="s">
        <v>192</v>
      </c>
      <c r="D114">
        <v>7</v>
      </c>
      <c r="E114">
        <v>30.08</v>
      </c>
      <c r="F114" t="str">
        <f t="shared" si="11"/>
        <v>0</v>
      </c>
      <c r="G114">
        <v>49.058</v>
      </c>
      <c r="H114" t="str">
        <f t="shared" si="12"/>
        <v>0</v>
      </c>
      <c r="I114">
        <v>0.63091755319148946</v>
      </c>
      <c r="J114" t="str">
        <f t="shared" si="13"/>
        <v>0</v>
      </c>
      <c r="K114">
        <v>1.438359939012069E-2</v>
      </c>
      <c r="L114">
        <v>0.14469937726178886</v>
      </c>
      <c r="M114">
        <v>0.1019343461248783</v>
      </c>
      <c r="N114">
        <v>0.11207450814703235</v>
      </c>
      <c r="O114">
        <v>2.2447967375130884E-2</v>
      </c>
      <c r="P114">
        <v>1.8645406616823117E-2</v>
      </c>
      <c r="Q114">
        <v>2.3311350735712843E-2</v>
      </c>
      <c r="R114">
        <v>6.9842202913459592E-2</v>
      </c>
      <c r="S114">
        <v>1.522861289196686E-2</v>
      </c>
      <c r="T114">
        <v>1.487958557598692E-2</v>
      </c>
      <c r="U114">
        <v>2.4946268163197824E-2</v>
      </c>
      <c r="V114">
        <v>7.3479434943145283E-4</v>
      </c>
      <c r="W114">
        <v>8.119477561217555E-3</v>
      </c>
      <c r="X114">
        <v>1.9784337858441869E-2</v>
      </c>
      <c r="Y114">
        <v>1.377739405183974E-3</v>
      </c>
      <c r="Z114">
        <v>2.187850175432151E-2</v>
      </c>
      <c r="AA114">
        <v>7.7557543582489855E-2</v>
      </c>
      <c r="AB114">
        <v>0</v>
      </c>
      <c r="AC114">
        <v>1.7212557635431783E-2</v>
      </c>
      <c r="AD114">
        <v>1.5798078512776236E-3</v>
      </c>
      <c r="AE114">
        <v>1.8920954497859911E-3</v>
      </c>
      <c r="AF114">
        <v>8.174587137424914E-3</v>
      </c>
      <c r="AG114">
        <v>5.4007384683211783E-3</v>
      </c>
      <c r="AH114">
        <v>6.4294505575252122E-4</v>
      </c>
      <c r="AI114">
        <v>1.543068133806051E-3</v>
      </c>
      <c r="AJ114">
        <v>3.2882047137057515E-3</v>
      </c>
      <c r="AK114">
        <v>0</v>
      </c>
      <c r="AL114">
        <v>9.0012307805352975E-4</v>
      </c>
      <c r="AM114">
        <v>2.0206844609364953E-4</v>
      </c>
      <c r="AN114">
        <v>1.1664860297224314E-2</v>
      </c>
      <c r="AO114">
        <v>3.6739717471572642E-4</v>
      </c>
      <c r="AP114">
        <v>1.2675202527692561E-3</v>
      </c>
      <c r="AQ114">
        <v>2.4560501129746313E-2</v>
      </c>
      <c r="AR114">
        <v>1.0250381174568767E-2</v>
      </c>
      <c r="AS114">
        <v>7.5683817991439644E-3</v>
      </c>
      <c r="AT114">
        <v>2.29623234197329E-3</v>
      </c>
      <c r="AU114">
        <v>2.4615610705953669E-3</v>
      </c>
      <c r="AV114">
        <v>7.1642449069566651E-4</v>
      </c>
      <c r="AW114">
        <v>1.0838216654113931E-3</v>
      </c>
      <c r="AX114">
        <v>5.8783547954516225E-4</v>
      </c>
      <c r="AY114">
        <v>2.5717802230100853E-4</v>
      </c>
      <c r="AZ114">
        <v>0</v>
      </c>
      <c r="BA114">
        <v>0</v>
      </c>
      <c r="BB114">
        <v>2.9391773977258112E-4</v>
      </c>
      <c r="BC114">
        <v>0</v>
      </c>
      <c r="BD114">
        <v>2.8840678215184524E-3</v>
      </c>
      <c r="BE114">
        <v>1.0287120892040341E-3</v>
      </c>
      <c r="BF114">
        <v>0</v>
      </c>
      <c r="BG114">
        <v>2.0206844609364953E-4</v>
      </c>
      <c r="BH114">
        <v>2.0206844609364953E-4</v>
      </c>
      <c r="BI114">
        <v>4.5557249664750074E-3</v>
      </c>
      <c r="BJ114">
        <v>0</v>
      </c>
      <c r="BK114">
        <v>2.7554788103679485E-4</v>
      </c>
      <c r="BL114">
        <v>4.2250675092308539E-4</v>
      </c>
      <c r="BM114">
        <v>1.8369858735786321E-4</v>
      </c>
      <c r="BN114">
        <v>3.3433142899131105E-3</v>
      </c>
      <c r="BO114">
        <v>1.1021915241471794E-3</v>
      </c>
      <c r="BP114">
        <v>0</v>
      </c>
      <c r="BQ114">
        <v>0</v>
      </c>
      <c r="BR114">
        <v>2.5350405055385122E-3</v>
      </c>
      <c r="BS114">
        <v>0</v>
      </c>
      <c r="BT114">
        <v>0</v>
      </c>
      <c r="BU114">
        <v>3.1779855612910335E-3</v>
      </c>
      <c r="BV114">
        <v>0</v>
      </c>
      <c r="BW114">
        <v>0</v>
      </c>
      <c r="BX114">
        <v>0</v>
      </c>
      <c r="BY114">
        <v>0</v>
      </c>
      <c r="BZ114">
        <v>4.9598618586623074E-4</v>
      </c>
      <c r="CA114">
        <v>0</v>
      </c>
      <c r="CB114">
        <v>4.7761632713044436E-4</v>
      </c>
      <c r="CC114">
        <v>0</v>
      </c>
      <c r="CD114">
        <v>0</v>
      </c>
      <c r="CE114">
        <v>2.7554788103679485E-4</v>
      </c>
      <c r="CF114">
        <v>2.2043830482943586E-4</v>
      </c>
      <c r="CG114">
        <v>3.4902731597994009E-4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3.673971747157264E-5</v>
      </c>
      <c r="CO114">
        <v>0</v>
      </c>
      <c r="CP114">
        <v>0</v>
      </c>
      <c r="CQ114">
        <v>0</v>
      </c>
      <c r="CR114">
        <v>6.1906423939599902E-3</v>
      </c>
      <c r="CS114">
        <v>0</v>
      </c>
      <c r="CT114">
        <v>0</v>
      </c>
      <c r="CU114">
        <v>0</v>
      </c>
      <c r="CV114">
        <v>3.8576703345151274E-4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3.6739717471572642E-4</v>
      </c>
    </row>
    <row r="115" spans="1:110" x14ac:dyDescent="0.25">
      <c r="A115" t="s">
        <v>218</v>
      </c>
      <c r="B115" t="str">
        <f t="shared" si="10"/>
        <v>VDMT007</v>
      </c>
      <c r="C115" t="s">
        <v>192</v>
      </c>
      <c r="D115">
        <v>7</v>
      </c>
      <c r="E115">
        <v>58.220999999999997</v>
      </c>
      <c r="F115" t="str">
        <f t="shared" si="11"/>
        <v>1</v>
      </c>
      <c r="G115">
        <v>74.912999999999997</v>
      </c>
      <c r="H115" t="str">
        <f t="shared" si="12"/>
        <v>1</v>
      </c>
      <c r="I115">
        <v>0.28670067501417018</v>
      </c>
      <c r="J115" t="str">
        <f t="shared" si="13"/>
        <v>0</v>
      </c>
      <c r="K115">
        <v>0.32836417998441875</v>
      </c>
      <c r="L115">
        <v>4.3627481944707641E-2</v>
      </c>
      <c r="M115">
        <v>8.2991177647232225E-2</v>
      </c>
      <c r="N115">
        <v>5.5239719537616069E-2</v>
      </c>
      <c r="O115">
        <v>2.337186532752195E-3</v>
      </c>
      <c r="P115">
        <v>8.6117954224833142E-3</v>
      </c>
      <c r="Q115">
        <v>6.6851957130524501E-3</v>
      </c>
      <c r="R115">
        <v>1.1001621291558756E-2</v>
      </c>
      <c r="S115">
        <v>2.6467058303328912E-2</v>
      </c>
      <c r="T115">
        <v>3.3531257237908743E-2</v>
      </c>
      <c r="U115">
        <v>7.0115595982565854E-3</v>
      </c>
      <c r="V115">
        <v>1.4381066683511254E-2</v>
      </c>
      <c r="W115">
        <v>4.6427894637104412E-3</v>
      </c>
      <c r="X115">
        <v>1.2212326026993452E-2</v>
      </c>
      <c r="Y115">
        <v>1.357042090413324E-2</v>
      </c>
      <c r="Z115">
        <v>4.253258374918409E-3</v>
      </c>
      <c r="AA115">
        <v>1.2096519487082307E-2</v>
      </c>
      <c r="AB115">
        <v>3.0846651085423113E-3</v>
      </c>
      <c r="AC115">
        <v>2.1897963910471017E-3</v>
      </c>
      <c r="AD115">
        <v>1.1696460531025625E-2</v>
      </c>
      <c r="AE115">
        <v>1.5991830375002632E-2</v>
      </c>
      <c r="AF115">
        <v>5.7061040574400441E-3</v>
      </c>
      <c r="AG115">
        <v>3.7900322152738296E-4</v>
      </c>
      <c r="AH115">
        <v>6.3977849367275172E-2</v>
      </c>
      <c r="AI115">
        <v>2.4424652053986902E-3</v>
      </c>
      <c r="AJ115">
        <v>2.1582127892531529E-3</v>
      </c>
      <c r="AK115">
        <v>1.204388015075906E-2</v>
      </c>
      <c r="AL115">
        <v>2.3056029309582466E-3</v>
      </c>
      <c r="AM115">
        <v>1.9529193775924873E-2</v>
      </c>
      <c r="AN115">
        <v>3.0109700376897649E-3</v>
      </c>
      <c r="AO115">
        <v>2.8425241614553724E-3</v>
      </c>
      <c r="AP115">
        <v>0</v>
      </c>
      <c r="AQ115">
        <v>2.5687996125744847E-3</v>
      </c>
      <c r="AR115">
        <v>2.8646326827111365E-2</v>
      </c>
      <c r="AS115">
        <v>2.1055734529299053E-3</v>
      </c>
      <c r="AT115">
        <v>1.0317309919356536E-3</v>
      </c>
      <c r="AU115">
        <v>1.4538984692480997E-2</v>
      </c>
      <c r="AV115">
        <v>1.315983408081191E-3</v>
      </c>
      <c r="AW115">
        <v>1.4423178152569852E-3</v>
      </c>
      <c r="AX115">
        <v>1.6749836818057397E-2</v>
      </c>
      <c r="AY115">
        <v>6.948392394668688E-4</v>
      </c>
      <c r="AZ115">
        <v>2.5582717453098351E-3</v>
      </c>
      <c r="BA115">
        <v>4.8954582780620301E-3</v>
      </c>
      <c r="BB115">
        <v>5.1586549596782682E-4</v>
      </c>
      <c r="BC115">
        <v>7.2642284126081742E-4</v>
      </c>
      <c r="BD115">
        <v>1.0422588592003033E-3</v>
      </c>
      <c r="BE115">
        <v>1.7476259659318216E-3</v>
      </c>
      <c r="BF115">
        <v>1.8002653022550692E-3</v>
      </c>
      <c r="BG115">
        <v>3.0530815067483628E-4</v>
      </c>
      <c r="BH115">
        <v>1.0948981955235509E-3</v>
      </c>
      <c r="BI115">
        <v>4.5164550565346476E-3</v>
      </c>
      <c r="BJ115">
        <v>5.3692123049712593E-4</v>
      </c>
      <c r="BK115">
        <v>5.9271892699976842E-3</v>
      </c>
      <c r="BL115">
        <v>1.6739308950792749E-3</v>
      </c>
      <c r="BM115">
        <v>5.4955467121470536E-3</v>
      </c>
      <c r="BN115">
        <v>9.475080538184574E-4</v>
      </c>
      <c r="BO115">
        <v>1.0527867264649527E-4</v>
      </c>
      <c r="BP115">
        <v>0</v>
      </c>
      <c r="BQ115">
        <v>8.9486871749520978E-4</v>
      </c>
      <c r="BR115">
        <v>0</v>
      </c>
      <c r="BS115">
        <v>1.1254290105910345E-2</v>
      </c>
      <c r="BT115">
        <v>2.8635798959846712E-3</v>
      </c>
      <c r="BU115">
        <v>1.8950161076369148E-4</v>
      </c>
      <c r="BV115">
        <v>5.7903269955572401E-3</v>
      </c>
      <c r="BW115">
        <v>5.5797696502642494E-4</v>
      </c>
      <c r="BX115">
        <v>2.4214094708693913E-4</v>
      </c>
      <c r="BY115">
        <v>3.8953108879203252E-4</v>
      </c>
      <c r="BZ115">
        <v>2.7372454888088772E-4</v>
      </c>
      <c r="CA115">
        <v>1.2317604699639947E-3</v>
      </c>
      <c r="CB115">
        <v>6.843113722022193E-4</v>
      </c>
      <c r="CC115">
        <v>1.3686227444044386E-4</v>
      </c>
      <c r="CD115">
        <v>8.0011791211336404E-4</v>
      </c>
      <c r="CE115">
        <v>2.8425241614553722E-4</v>
      </c>
      <c r="CF115">
        <v>7.4747857579011642E-4</v>
      </c>
      <c r="CG115">
        <v>2.6319668161623816E-4</v>
      </c>
      <c r="CH115">
        <v>1.4633735497862842E-3</v>
      </c>
      <c r="CI115">
        <v>2.2740193291642978E-3</v>
      </c>
      <c r="CJ115">
        <v>8.2117364664266316E-4</v>
      </c>
      <c r="CK115">
        <v>0</v>
      </c>
      <c r="CL115">
        <v>1.1538542522055882E-2</v>
      </c>
      <c r="CM115">
        <v>6.3167203587897167E-4</v>
      </c>
      <c r="CN115">
        <v>0</v>
      </c>
      <c r="CO115">
        <v>0</v>
      </c>
      <c r="CP115">
        <v>9.159244520245089E-4</v>
      </c>
      <c r="CQ115">
        <v>3.0530815067483628E-4</v>
      </c>
      <c r="CR115">
        <v>4.632261596445792E-4</v>
      </c>
      <c r="CS115">
        <v>0</v>
      </c>
      <c r="CT115">
        <v>1.6107636914913777E-3</v>
      </c>
      <c r="CU115">
        <v>2.0002947802834101E-4</v>
      </c>
      <c r="CV115">
        <v>1.5791800896974292E-4</v>
      </c>
      <c r="CW115">
        <v>3.579474869980839E-4</v>
      </c>
      <c r="CX115">
        <v>0</v>
      </c>
      <c r="CY115">
        <v>6.948392394668688E-4</v>
      </c>
      <c r="CZ115">
        <v>2.0002947802834101E-4</v>
      </c>
      <c r="DA115">
        <v>0</v>
      </c>
      <c r="DB115">
        <v>2.853052028720022E-3</v>
      </c>
      <c r="DC115">
        <v>5.3692123049712593E-4</v>
      </c>
      <c r="DD115">
        <v>1.8950161076369148E-4</v>
      </c>
      <c r="DE115">
        <v>2.1940075379529616E-2</v>
      </c>
      <c r="DF115">
        <v>3.368917524687849E-4</v>
      </c>
    </row>
    <row r="116" spans="1:110" x14ac:dyDescent="0.25">
      <c r="A116" t="s">
        <v>219</v>
      </c>
      <c r="B116" t="str">
        <f t="shared" si="10"/>
        <v>VDMT011</v>
      </c>
      <c r="C116" t="s">
        <v>192</v>
      </c>
      <c r="D116">
        <v>7</v>
      </c>
      <c r="E116">
        <v>40.207999999999998</v>
      </c>
      <c r="F116" t="str">
        <f t="shared" si="11"/>
        <v>0</v>
      </c>
      <c r="G116">
        <v>72.350999999999999</v>
      </c>
      <c r="H116" t="str">
        <f t="shared" si="12"/>
        <v>1</v>
      </c>
      <c r="I116">
        <v>0.79941802626343017</v>
      </c>
      <c r="J116" t="str">
        <f t="shared" si="13"/>
        <v>0</v>
      </c>
      <c r="K116">
        <v>2.318840579710145E-2</v>
      </c>
      <c r="L116">
        <v>0.19022960429897412</v>
      </c>
      <c r="M116">
        <v>0.10731151278293438</v>
      </c>
      <c r="N116">
        <v>0.12082722683602019</v>
      </c>
      <c r="O116">
        <v>3.0646474515551213E-2</v>
      </c>
      <c r="P116">
        <v>2.3937469467513434E-2</v>
      </c>
      <c r="Q116">
        <v>3.1851489985344407E-2</v>
      </c>
      <c r="R116">
        <v>3.911415078977365E-2</v>
      </c>
      <c r="S116">
        <v>3.0255658687510179E-2</v>
      </c>
      <c r="T116">
        <v>1.2538674482983228E-2</v>
      </c>
      <c r="U116">
        <v>1.146393095587038E-2</v>
      </c>
      <c r="V116">
        <v>2.0192151115453511E-3</v>
      </c>
      <c r="W116">
        <v>1.6870216577104705E-2</v>
      </c>
      <c r="X116">
        <v>1.9899039244422732E-2</v>
      </c>
      <c r="Y116">
        <v>1.6349128806383326E-2</v>
      </c>
      <c r="Z116">
        <v>1.8400911903598761E-2</v>
      </c>
      <c r="AA116">
        <v>4.468327633935841E-2</v>
      </c>
      <c r="AB116">
        <v>1.2375834554632795E-3</v>
      </c>
      <c r="AC116">
        <v>8.1745644031916628E-3</v>
      </c>
      <c r="AD116">
        <v>1.7912392118547469E-3</v>
      </c>
      <c r="AE116">
        <v>9.900667643706236E-3</v>
      </c>
      <c r="AF116">
        <v>6.6113010910275197E-3</v>
      </c>
      <c r="AG116">
        <v>4.4618140368018235E-3</v>
      </c>
      <c r="AH116">
        <v>1.2473538511643055E-2</v>
      </c>
      <c r="AI116">
        <v>1.5306953264940563E-3</v>
      </c>
      <c r="AJ116">
        <v>8.6305162025728712E-3</v>
      </c>
      <c r="AK116">
        <v>1.4004233838137111E-2</v>
      </c>
      <c r="AL116">
        <v>1.8889431688650057E-3</v>
      </c>
      <c r="AM116">
        <v>1.3352874124735385E-3</v>
      </c>
      <c r="AN116">
        <v>1.8466047874938937E-2</v>
      </c>
      <c r="AO116">
        <v>2.5077348965966456E-3</v>
      </c>
      <c r="AP116">
        <v>2.0517830972154373E-3</v>
      </c>
      <c r="AQ116">
        <v>1.4069369809477284E-2</v>
      </c>
      <c r="AR116">
        <v>5.2922976713890249E-2</v>
      </c>
      <c r="AS116">
        <v>4.4618140368018235E-3</v>
      </c>
      <c r="AT116">
        <v>2.768278781957336E-3</v>
      </c>
      <c r="AU116">
        <v>7.6534766324702821E-3</v>
      </c>
      <c r="AV116">
        <v>5.894805406285621E-3</v>
      </c>
      <c r="AW116">
        <v>2.3774629539163004E-3</v>
      </c>
      <c r="AX116">
        <v>2.5403028822667318E-3</v>
      </c>
      <c r="AY116">
        <v>1.1724474841231069E-3</v>
      </c>
      <c r="AZ116">
        <v>1.0421755414427617E-3</v>
      </c>
      <c r="BA116">
        <v>5.6016935352548444E-3</v>
      </c>
      <c r="BB116">
        <v>1.1398794984530207E-3</v>
      </c>
      <c r="BC116">
        <v>2.5403028822667318E-3</v>
      </c>
      <c r="BD116">
        <v>0</v>
      </c>
      <c r="BE116">
        <v>4.4943820224719105E-3</v>
      </c>
      <c r="BF116">
        <v>0</v>
      </c>
      <c r="BG116">
        <v>0</v>
      </c>
      <c r="BH116">
        <v>4.5595179938120827E-4</v>
      </c>
      <c r="BI116">
        <v>4.3966780654616511E-3</v>
      </c>
      <c r="BJ116">
        <v>1.0747435271128481E-3</v>
      </c>
      <c r="BK116">
        <v>2.572870867936818E-3</v>
      </c>
      <c r="BL116">
        <v>5.7971014492753624E-3</v>
      </c>
      <c r="BM116">
        <v>3.2242305813385444E-3</v>
      </c>
      <c r="BN116">
        <v>3.7778863377300113E-3</v>
      </c>
      <c r="BO116">
        <v>2.3774629539163004E-3</v>
      </c>
      <c r="BP116">
        <v>6.1879172773163975E-4</v>
      </c>
      <c r="BQ116">
        <v>0</v>
      </c>
      <c r="BR116">
        <v>4.1035661944308745E-3</v>
      </c>
      <c r="BS116">
        <v>0</v>
      </c>
      <c r="BT116">
        <v>3.2567985670086308E-4</v>
      </c>
      <c r="BU116">
        <v>1.7261032405145741E-3</v>
      </c>
      <c r="BV116">
        <v>9.7703957010258913E-4</v>
      </c>
      <c r="BW116">
        <v>1.3678553981436249E-3</v>
      </c>
      <c r="BX116">
        <v>0</v>
      </c>
      <c r="BY116">
        <v>6.5135971340172616E-4</v>
      </c>
      <c r="BZ116">
        <v>1.7586712261846605E-3</v>
      </c>
      <c r="CA116">
        <v>5.5365575639146716E-4</v>
      </c>
      <c r="CB116">
        <v>0</v>
      </c>
      <c r="CC116">
        <v>1.0421755414427617E-3</v>
      </c>
      <c r="CD116">
        <v>1.5306953264940563E-3</v>
      </c>
      <c r="CE116">
        <v>6.1879172773163975E-4</v>
      </c>
      <c r="CF116">
        <v>7.1649568474189875E-4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1.2375834554632795E-3</v>
      </c>
      <c r="CS116">
        <v>0</v>
      </c>
      <c r="CT116">
        <v>2.0843510828855234E-3</v>
      </c>
      <c r="CU116">
        <v>5.2108777072138086E-4</v>
      </c>
      <c r="CV116">
        <v>0</v>
      </c>
      <c r="CW116">
        <v>0</v>
      </c>
      <c r="CX116">
        <v>0</v>
      </c>
      <c r="CY116">
        <v>6.5135971340172616E-4</v>
      </c>
      <c r="CZ116">
        <v>1.6609672691744015E-3</v>
      </c>
      <c r="DA116">
        <v>0</v>
      </c>
      <c r="DB116">
        <v>2.9311187103077673E-4</v>
      </c>
      <c r="DC116">
        <v>0</v>
      </c>
      <c r="DD116">
        <v>0</v>
      </c>
      <c r="DE116">
        <v>0</v>
      </c>
      <c r="DF116">
        <v>8.1419964175215764E-4</v>
      </c>
    </row>
    <row r="117" spans="1:110" x14ac:dyDescent="0.25">
      <c r="A117" t="s">
        <v>220</v>
      </c>
      <c r="B117" t="str">
        <f t="shared" si="10"/>
        <v>VDMT012</v>
      </c>
      <c r="C117" t="s">
        <v>192</v>
      </c>
      <c r="D117">
        <v>7</v>
      </c>
      <c r="E117">
        <v>43.701999999999998</v>
      </c>
      <c r="F117" t="str">
        <f t="shared" si="11"/>
        <v>1</v>
      </c>
      <c r="G117">
        <v>45.404000000000003</v>
      </c>
      <c r="H117" t="str">
        <f t="shared" si="12"/>
        <v>0</v>
      </c>
      <c r="I117">
        <v>3.8945586014370176E-2</v>
      </c>
      <c r="J117" t="str">
        <f t="shared" si="13"/>
        <v>0</v>
      </c>
      <c r="K117">
        <v>9.9718050520743423E-2</v>
      </c>
      <c r="L117">
        <v>0.16718453305713793</v>
      </c>
      <c r="M117">
        <v>0.11709534495655677</v>
      </c>
      <c r="N117">
        <v>6.4704528453881124E-2</v>
      </c>
      <c r="O117">
        <v>2.9345762126704645E-3</v>
      </c>
      <c r="P117">
        <v>1.5737384199321018E-2</v>
      </c>
      <c r="Q117">
        <v>3.1503538753668223E-2</v>
      </c>
      <c r="R117">
        <v>1.6542954140054088E-2</v>
      </c>
      <c r="S117">
        <v>1.9419989642672192E-2</v>
      </c>
      <c r="T117">
        <v>0.19514931814258588</v>
      </c>
      <c r="U117">
        <v>4.7471085793198689E-3</v>
      </c>
      <c r="V117">
        <v>8.8037286380113922E-3</v>
      </c>
      <c r="W117">
        <v>1.1795845560734219E-3</v>
      </c>
      <c r="X117">
        <v>9.148972898325565E-3</v>
      </c>
      <c r="Y117">
        <v>1.7319753725760976E-2</v>
      </c>
      <c r="Z117">
        <v>8.6886472179066691E-3</v>
      </c>
      <c r="AA117">
        <v>2.5317912423039302E-3</v>
      </c>
      <c r="AB117">
        <v>8.5735657978019443E-3</v>
      </c>
      <c r="AC117">
        <v>3.7976868634558951E-3</v>
      </c>
      <c r="AD117">
        <v>4.027849703665343E-4</v>
      </c>
      <c r="AE117">
        <v>1.150814201047241E-4</v>
      </c>
      <c r="AF117">
        <v>0</v>
      </c>
      <c r="AG117">
        <v>2.618102307382473E-3</v>
      </c>
      <c r="AH117">
        <v>5.0779676621209503E-2</v>
      </c>
      <c r="AI117">
        <v>1.7147131595603889E-2</v>
      </c>
      <c r="AJ117">
        <v>2.301628402094482E-4</v>
      </c>
      <c r="AK117">
        <v>2.1865469819897579E-3</v>
      </c>
      <c r="AL117">
        <v>3.538753668220266E-3</v>
      </c>
      <c r="AM117">
        <v>2.0052937453248171E-2</v>
      </c>
      <c r="AN117">
        <v>1.8700730767017666E-3</v>
      </c>
      <c r="AO117">
        <v>3.3949018930893608E-3</v>
      </c>
      <c r="AP117">
        <v>2.1002359169112147E-3</v>
      </c>
      <c r="AQ117">
        <v>1.7319753725760976E-2</v>
      </c>
      <c r="AR117">
        <v>6.962425916335808E-3</v>
      </c>
      <c r="AS117">
        <v>0</v>
      </c>
      <c r="AT117">
        <v>0</v>
      </c>
      <c r="AU117">
        <v>0</v>
      </c>
      <c r="AV117">
        <v>1.9563841417803095E-3</v>
      </c>
      <c r="AW117">
        <v>1.9563841417803095E-3</v>
      </c>
      <c r="AX117">
        <v>0</v>
      </c>
      <c r="AY117">
        <v>1.0357327809425167E-3</v>
      </c>
      <c r="AZ117">
        <v>1.5564762069163934E-2</v>
      </c>
      <c r="BA117">
        <v>4.7758789343460501E-3</v>
      </c>
      <c r="BB117">
        <v>1.3234363312043271E-3</v>
      </c>
      <c r="BC117">
        <v>2.618102307382473E-3</v>
      </c>
      <c r="BD117">
        <v>2.2440876920421199E-3</v>
      </c>
      <c r="BE117">
        <v>6.9048852062834453E-4</v>
      </c>
      <c r="BF117">
        <v>0</v>
      </c>
      <c r="BG117">
        <v>0</v>
      </c>
      <c r="BH117">
        <v>6.3294781057598255E-4</v>
      </c>
      <c r="BI117">
        <v>0</v>
      </c>
      <c r="BJ117">
        <v>0</v>
      </c>
      <c r="BK117">
        <v>4.8334196443984116E-3</v>
      </c>
      <c r="BL117">
        <v>0</v>
      </c>
      <c r="BM117">
        <v>5.1498935496864032E-3</v>
      </c>
      <c r="BN117">
        <v>1.9276137867541285E-3</v>
      </c>
      <c r="BO117">
        <v>0</v>
      </c>
      <c r="BP117">
        <v>1.1220438460210599E-3</v>
      </c>
      <c r="BQ117">
        <v>9.4942171586397377E-4</v>
      </c>
      <c r="BR117">
        <v>0</v>
      </c>
      <c r="BS117">
        <v>0</v>
      </c>
      <c r="BT117">
        <v>0</v>
      </c>
      <c r="BU117">
        <v>0</v>
      </c>
      <c r="BV117">
        <v>4.027849703665343E-4</v>
      </c>
      <c r="BW117">
        <v>1.3522066862305081E-3</v>
      </c>
      <c r="BX117">
        <v>9.7819207089015476E-4</v>
      </c>
      <c r="BY117">
        <v>1.0357327809425167E-3</v>
      </c>
      <c r="BZ117">
        <v>4.2004718338224294E-3</v>
      </c>
      <c r="CA117">
        <v>0</v>
      </c>
      <c r="CB117">
        <v>1.2946659761781461E-3</v>
      </c>
      <c r="CC117">
        <v>0</v>
      </c>
      <c r="CD117">
        <v>0</v>
      </c>
      <c r="CE117">
        <v>1.7549916565970424E-3</v>
      </c>
      <c r="CF117">
        <v>0</v>
      </c>
      <c r="CG117">
        <v>4.6032568041889639E-4</v>
      </c>
      <c r="CH117">
        <v>0</v>
      </c>
      <c r="CI117">
        <v>0</v>
      </c>
      <c r="CJ117">
        <v>0</v>
      </c>
      <c r="CK117">
        <v>3.1647390528799128E-4</v>
      </c>
      <c r="CL117">
        <v>0</v>
      </c>
      <c r="CM117">
        <v>0</v>
      </c>
      <c r="CN117">
        <v>5.4663674549743947E-4</v>
      </c>
      <c r="CO117">
        <v>6.9048852062834453E-4</v>
      </c>
      <c r="CP117">
        <v>0</v>
      </c>
      <c r="CQ117">
        <v>2.2440876920421199E-3</v>
      </c>
      <c r="CR117">
        <v>1.150814201047241E-4</v>
      </c>
      <c r="CS117">
        <v>1.3809770412566891E-3</v>
      </c>
      <c r="CT117">
        <v>2.0139248518326715E-4</v>
      </c>
      <c r="CU117">
        <v>0</v>
      </c>
      <c r="CV117">
        <v>0</v>
      </c>
      <c r="CW117">
        <v>1.4672881063352323E-3</v>
      </c>
      <c r="CX117">
        <v>0</v>
      </c>
      <c r="CY117">
        <v>1.3809770412566891E-3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2.6468726624086542E-3</v>
      </c>
    </row>
    <row r="118" spans="1:110" x14ac:dyDescent="0.25">
      <c r="A118" t="s">
        <v>221</v>
      </c>
      <c r="B118" t="str">
        <f t="shared" si="10"/>
        <v>VDMT015</v>
      </c>
      <c r="C118" t="s">
        <v>192</v>
      </c>
      <c r="D118">
        <v>7</v>
      </c>
      <c r="E118">
        <v>60.006</v>
      </c>
      <c r="F118" t="str">
        <f t="shared" si="11"/>
        <v>1</v>
      </c>
      <c r="G118">
        <v>142.88499999999999</v>
      </c>
      <c r="H118" t="str">
        <f t="shared" si="12"/>
        <v>1</v>
      </c>
      <c r="I118">
        <v>1.3811785488117854</v>
      </c>
      <c r="J118" t="str">
        <f t="shared" si="13"/>
        <v>1</v>
      </c>
      <c r="K118">
        <v>1.0443704766848872E-2</v>
      </c>
      <c r="L118">
        <v>0.21995908022108895</v>
      </c>
      <c r="M118">
        <v>8.5229181299050299E-2</v>
      </c>
      <c r="N118">
        <v>0.10458973341069411</v>
      </c>
      <c r="O118">
        <v>3.1147891409900146E-3</v>
      </c>
      <c r="P118">
        <v>1.1848413595138486E-2</v>
      </c>
      <c r="Q118">
        <v>2.1528689650960393E-2</v>
      </c>
      <c r="R118">
        <v>3.7255321098115857E-2</v>
      </c>
      <c r="S118">
        <v>6.3517268757443429E-2</v>
      </c>
      <c r="T118">
        <v>1.627630011909488E-2</v>
      </c>
      <c r="U118">
        <v>3.5728463676061931E-3</v>
      </c>
      <c r="V118">
        <v>1.2214859376431429E-2</v>
      </c>
      <c r="W118">
        <v>1.3955476837572908E-2</v>
      </c>
      <c r="X118">
        <v>1.9330014963202736E-2</v>
      </c>
      <c r="Y118">
        <v>1.2275933673313586E-2</v>
      </c>
      <c r="Z118">
        <v>2.9010291019024642E-3</v>
      </c>
      <c r="AA118">
        <v>2.7178062112559929E-2</v>
      </c>
      <c r="AB118">
        <v>2.626194765932757E-3</v>
      </c>
      <c r="AC118">
        <v>1.3130973829663785E-3</v>
      </c>
      <c r="AD118">
        <v>8.3977158212966072E-3</v>
      </c>
      <c r="AE118">
        <v>8.2144929306501354E-3</v>
      </c>
      <c r="AF118">
        <v>6.1074296882157146E-3</v>
      </c>
      <c r="AG118">
        <v>2.4735090237273643E-3</v>
      </c>
      <c r="AH118">
        <v>5.4600421412648488E-2</v>
      </c>
      <c r="AI118">
        <v>5.6799096100406147E-3</v>
      </c>
      <c r="AJ118">
        <v>4.7332580083671791E-3</v>
      </c>
      <c r="AK118">
        <v>7.2067670320945434E-3</v>
      </c>
      <c r="AL118">
        <v>2.1376003908754999E-3</v>
      </c>
      <c r="AM118">
        <v>1.7039728830121843E-2</v>
      </c>
      <c r="AN118">
        <v>1.5665557150273308E-2</v>
      </c>
      <c r="AO118">
        <v>1.49632027361285E-3</v>
      </c>
      <c r="AP118">
        <v>1.7100803127004E-3</v>
      </c>
      <c r="AQ118">
        <v>6.6876355085962076E-3</v>
      </c>
      <c r="AR118">
        <v>1.1451430665404464E-2</v>
      </c>
      <c r="AS118">
        <v>1.6184688673771643E-3</v>
      </c>
      <c r="AT118">
        <v>2.8399548050203074E-3</v>
      </c>
      <c r="AU118">
        <v>1.06880019543775E-2</v>
      </c>
      <c r="AV118">
        <v>5.5913518795614868E-2</v>
      </c>
      <c r="AW118">
        <v>1.3436345314074571E-3</v>
      </c>
      <c r="AX118">
        <v>4.8859437505725713E-4</v>
      </c>
      <c r="AY118">
        <v>0</v>
      </c>
      <c r="AZ118">
        <v>0</v>
      </c>
      <c r="BA118">
        <v>4.4889608208385501E-3</v>
      </c>
      <c r="BB118">
        <v>8.2450300790912147E-4</v>
      </c>
      <c r="BC118">
        <v>8.5504015635019998E-4</v>
      </c>
      <c r="BD118">
        <v>2.6567319143738356E-3</v>
      </c>
      <c r="BE118">
        <v>1.6062540080007327E-2</v>
      </c>
      <c r="BF118">
        <v>1.7711546095825572E-3</v>
      </c>
      <c r="BG118">
        <v>0</v>
      </c>
      <c r="BH118">
        <v>0</v>
      </c>
      <c r="BI118">
        <v>4.1530521879866861E-3</v>
      </c>
      <c r="BJ118">
        <v>0</v>
      </c>
      <c r="BK118">
        <v>4.0309035942223716E-3</v>
      </c>
      <c r="BL118">
        <v>5.4966867193941428E-4</v>
      </c>
      <c r="BM118">
        <v>5.5272238678352216E-3</v>
      </c>
      <c r="BN118">
        <v>0</v>
      </c>
      <c r="BO118">
        <v>0</v>
      </c>
      <c r="BP118">
        <v>3.9698292973402142E-4</v>
      </c>
      <c r="BQ118">
        <v>0</v>
      </c>
      <c r="BR118">
        <v>1.2214859376431428E-3</v>
      </c>
      <c r="BS118">
        <v>3.9698292973402142E-4</v>
      </c>
      <c r="BT118">
        <v>2.076526093993343E-3</v>
      </c>
      <c r="BU118">
        <v>7.2067670320945434E-3</v>
      </c>
      <c r="BV118">
        <v>6.0463553913335574E-3</v>
      </c>
      <c r="BW118">
        <v>7.9396585946804284E-4</v>
      </c>
      <c r="BX118">
        <v>0</v>
      </c>
      <c r="BY118">
        <v>0</v>
      </c>
      <c r="BZ118">
        <v>0</v>
      </c>
      <c r="CA118">
        <v>0</v>
      </c>
      <c r="CB118">
        <v>2.870491953461386E-3</v>
      </c>
      <c r="CC118">
        <v>6.9013955476837571E-3</v>
      </c>
      <c r="CD118">
        <v>0</v>
      </c>
      <c r="CE118">
        <v>0</v>
      </c>
      <c r="CF118">
        <v>0</v>
      </c>
      <c r="CG118">
        <v>3.3590863285186428E-4</v>
      </c>
      <c r="CH118">
        <v>7.328915625858857E-4</v>
      </c>
      <c r="CI118">
        <v>0</v>
      </c>
      <c r="CJ118">
        <v>1.2520230860842215E-3</v>
      </c>
      <c r="CK118">
        <v>0</v>
      </c>
      <c r="CL118">
        <v>1.2214859376431429E-2</v>
      </c>
      <c r="CM118">
        <v>0</v>
      </c>
      <c r="CN118">
        <v>5.4966867193941428E-4</v>
      </c>
      <c r="CO118">
        <v>0</v>
      </c>
      <c r="CP118">
        <v>2.4429718752862857E-4</v>
      </c>
      <c r="CQ118">
        <v>1.5268574220539287E-3</v>
      </c>
      <c r="CR118">
        <v>0</v>
      </c>
      <c r="CS118">
        <v>1.49632027361285E-3</v>
      </c>
      <c r="CT118">
        <v>1.0077258985555929E-3</v>
      </c>
      <c r="CU118">
        <v>0</v>
      </c>
      <c r="CV118">
        <v>8.2450300790912147E-4</v>
      </c>
      <c r="CW118">
        <v>0</v>
      </c>
      <c r="CX118">
        <v>0</v>
      </c>
      <c r="CY118">
        <v>1.3741716798485357E-3</v>
      </c>
      <c r="CZ118">
        <v>1.8933032033468715E-3</v>
      </c>
      <c r="DA118">
        <v>9.4665160167343575E-4</v>
      </c>
      <c r="DB118">
        <v>2.1986746877576571E-3</v>
      </c>
      <c r="DC118">
        <v>0</v>
      </c>
      <c r="DD118">
        <v>0</v>
      </c>
      <c r="DE118">
        <v>0</v>
      </c>
      <c r="DF118">
        <v>0</v>
      </c>
    </row>
    <row r="119" spans="1:110" x14ac:dyDescent="0.25">
      <c r="A119" t="s">
        <v>222</v>
      </c>
      <c r="B119" t="str">
        <f t="shared" si="10"/>
        <v>VDMT016</v>
      </c>
      <c r="C119" t="s">
        <v>192</v>
      </c>
      <c r="D119">
        <v>7</v>
      </c>
      <c r="E119">
        <v>47.81</v>
      </c>
      <c r="F119" t="str">
        <f t="shared" si="11"/>
        <v>1</v>
      </c>
      <c r="G119">
        <v>51.716999999999999</v>
      </c>
      <c r="H119" t="str">
        <f t="shared" si="12"/>
        <v>0</v>
      </c>
      <c r="I119">
        <v>8.1719305584605648E-2</v>
      </c>
      <c r="J119" t="str">
        <f t="shared" si="13"/>
        <v>0</v>
      </c>
      <c r="K119">
        <v>0.5615257168426272</v>
      </c>
      <c r="L119">
        <v>4.2847295287160324E-2</v>
      </c>
      <c r="M119">
        <v>5.6694360797687721E-2</v>
      </c>
      <c r="N119">
        <v>6.6744065111441667E-2</v>
      </c>
      <c r="O119">
        <v>2.1889247662929775E-3</v>
      </c>
      <c r="P119">
        <v>9.1064107680586294E-3</v>
      </c>
      <c r="Q119">
        <v>1.0968810845457075E-2</v>
      </c>
      <c r="R119">
        <v>1.1464644632296919E-2</v>
      </c>
      <c r="S119">
        <v>5.024852156876973E-2</v>
      </c>
      <c r="T119">
        <v>1.0630192649566448E-2</v>
      </c>
      <c r="U119">
        <v>4.8615898124297063E-3</v>
      </c>
      <c r="V119">
        <v>3.4950235218711074E-3</v>
      </c>
      <c r="W119">
        <v>1.0158545876718789E-3</v>
      </c>
      <c r="X119">
        <v>1.2033039461113329E-2</v>
      </c>
      <c r="Y119">
        <v>1.547968895500006E-3</v>
      </c>
      <c r="Z119">
        <v>3.3619949449140755E-3</v>
      </c>
      <c r="AA119">
        <v>2.8298806370859486E-3</v>
      </c>
      <c r="AB119">
        <v>2.4066078922226658E-3</v>
      </c>
      <c r="AC119">
        <v>7.1351691276953409E-4</v>
      </c>
      <c r="AD119">
        <v>2.1768312592968834E-4</v>
      </c>
      <c r="AE119">
        <v>8.4654548972656578E-5</v>
      </c>
      <c r="AF119">
        <v>0</v>
      </c>
      <c r="AG119">
        <v>1.1851636856171921E-3</v>
      </c>
      <c r="AH119">
        <v>0</v>
      </c>
      <c r="AI119">
        <v>0</v>
      </c>
      <c r="AJ119">
        <v>1.4149403185429743E-3</v>
      </c>
      <c r="AK119">
        <v>5.163927487332051E-3</v>
      </c>
      <c r="AL119">
        <v>2.3461403572421968E-3</v>
      </c>
      <c r="AM119">
        <v>5.2243950223125203E-2</v>
      </c>
      <c r="AN119">
        <v>2.4948904932941503E-2</v>
      </c>
      <c r="AO119">
        <v>1.8140260494140697E-3</v>
      </c>
      <c r="AP119">
        <v>8.1026496873828446E-4</v>
      </c>
      <c r="AQ119">
        <v>0</v>
      </c>
      <c r="AR119">
        <v>0</v>
      </c>
      <c r="AS119">
        <v>9.7957406668359765E-4</v>
      </c>
      <c r="AT119">
        <v>3.507117028867201E-4</v>
      </c>
      <c r="AU119">
        <v>0</v>
      </c>
      <c r="AV119">
        <v>1.0884156296484417E-4</v>
      </c>
      <c r="AW119">
        <v>1.0158545876718789E-3</v>
      </c>
      <c r="AX119">
        <v>0</v>
      </c>
      <c r="AY119">
        <v>4.3536625185937669E-4</v>
      </c>
      <c r="AZ119">
        <v>0</v>
      </c>
      <c r="BA119">
        <v>0</v>
      </c>
      <c r="BB119">
        <v>1.487501360519537E-3</v>
      </c>
      <c r="BC119">
        <v>3.3619949449140755E-3</v>
      </c>
      <c r="BD119">
        <v>1.2819117415859426E-3</v>
      </c>
      <c r="BE119">
        <v>0</v>
      </c>
      <c r="BF119">
        <v>0</v>
      </c>
      <c r="BG119">
        <v>9.1910653170312862E-4</v>
      </c>
      <c r="BH119">
        <v>8.3445198273047203E-4</v>
      </c>
      <c r="BI119">
        <v>2.6363845251484476E-3</v>
      </c>
      <c r="BJ119">
        <v>5.0792729383593944E-4</v>
      </c>
      <c r="BK119">
        <v>0</v>
      </c>
      <c r="BL119">
        <v>0</v>
      </c>
      <c r="BM119">
        <v>0</v>
      </c>
      <c r="BN119">
        <v>9.8562082018164455E-3</v>
      </c>
      <c r="BO119">
        <v>0</v>
      </c>
      <c r="BP119">
        <v>2.4187013992187594E-4</v>
      </c>
      <c r="BQ119">
        <v>1.0158545876718789E-3</v>
      </c>
      <c r="BR119">
        <v>2.51544945518751E-3</v>
      </c>
      <c r="BS119">
        <v>0</v>
      </c>
      <c r="BT119">
        <v>0</v>
      </c>
      <c r="BU119">
        <v>0</v>
      </c>
      <c r="BV119">
        <v>4.8374027984375188E-5</v>
      </c>
      <c r="BW119">
        <v>0</v>
      </c>
      <c r="BX119">
        <v>0</v>
      </c>
      <c r="BY119">
        <v>5.8048833581250225E-4</v>
      </c>
      <c r="BZ119">
        <v>5.5630132182031469E-4</v>
      </c>
      <c r="CA119">
        <v>0</v>
      </c>
      <c r="CB119">
        <v>0</v>
      </c>
      <c r="CC119">
        <v>0</v>
      </c>
      <c r="CD119">
        <v>1.5902961699863345E-2</v>
      </c>
      <c r="CE119">
        <v>3.0233767490234491E-4</v>
      </c>
      <c r="CF119">
        <v>0</v>
      </c>
      <c r="CG119">
        <v>6.4095587079297128E-4</v>
      </c>
      <c r="CH119">
        <v>0</v>
      </c>
      <c r="CI119">
        <v>2.9145351860586049E-3</v>
      </c>
      <c r="CJ119">
        <v>7.0142340577344019E-4</v>
      </c>
      <c r="CK119">
        <v>0</v>
      </c>
      <c r="CL119">
        <v>0</v>
      </c>
      <c r="CM119">
        <v>4.7164677284765809E-4</v>
      </c>
      <c r="CN119">
        <v>1.6930909794531316E-4</v>
      </c>
      <c r="CO119">
        <v>0</v>
      </c>
      <c r="CP119">
        <v>0</v>
      </c>
      <c r="CQ119">
        <v>4.1117923786718912E-4</v>
      </c>
      <c r="CR119">
        <v>0</v>
      </c>
      <c r="CS119">
        <v>3.3861819589062631E-4</v>
      </c>
      <c r="CT119">
        <v>0</v>
      </c>
      <c r="CU119">
        <v>6.2886236379687749E-4</v>
      </c>
      <c r="CV119">
        <v>3.0233767490234491E-4</v>
      </c>
      <c r="CW119">
        <v>5.6839482881640847E-4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</row>
    <row r="120" spans="1:110" x14ac:dyDescent="0.25">
      <c r="A120" t="s">
        <v>223</v>
      </c>
      <c r="B120" t="str">
        <f t="shared" si="10"/>
        <v>VDMT017</v>
      </c>
      <c r="C120" t="s">
        <v>192</v>
      </c>
      <c r="D120">
        <v>7</v>
      </c>
      <c r="E120">
        <v>44.722000000000001</v>
      </c>
      <c r="F120" t="str">
        <f t="shared" si="11"/>
        <v>1</v>
      </c>
      <c r="G120">
        <v>84.570999999999998</v>
      </c>
      <c r="H120" t="str">
        <f t="shared" si="12"/>
        <v>1</v>
      </c>
      <c r="I120">
        <v>0.89103796789052359</v>
      </c>
      <c r="J120" t="str">
        <f t="shared" si="13"/>
        <v>1</v>
      </c>
      <c r="K120">
        <v>2.5509250607363108E-2</v>
      </c>
      <c r="L120">
        <v>8.8861894972902256E-2</v>
      </c>
      <c r="M120">
        <v>8.5722294898149878E-2</v>
      </c>
      <c r="N120">
        <v>0.11766025042048216</v>
      </c>
      <c r="O120">
        <v>1.5230797981685666E-2</v>
      </c>
      <c r="P120">
        <v>2.3677817230424218E-2</v>
      </c>
      <c r="Q120">
        <v>2.4705662492991963E-2</v>
      </c>
      <c r="R120">
        <v>4.210427957391142E-2</v>
      </c>
      <c r="S120">
        <v>2.3752569613156419E-2</v>
      </c>
      <c r="T120">
        <v>2.7621005419547748E-2</v>
      </c>
      <c r="U120">
        <v>1.1567931227807887E-2</v>
      </c>
      <c r="V120">
        <v>4.7467763034946741E-3</v>
      </c>
      <c r="W120">
        <v>3.3638572229489814E-3</v>
      </c>
      <c r="X120">
        <v>2.0799850495234536E-2</v>
      </c>
      <c r="Y120">
        <v>1.444589796299757E-2</v>
      </c>
      <c r="Z120">
        <v>1.3081666978134928E-2</v>
      </c>
      <c r="AA120">
        <v>5.2326667912539711E-2</v>
      </c>
      <c r="AB120">
        <v>2.1323117174359932E-2</v>
      </c>
      <c r="AC120">
        <v>6.877219211362362E-3</v>
      </c>
      <c r="AD120">
        <v>6.7090263502149134E-3</v>
      </c>
      <c r="AE120">
        <v>5.251354886937021E-3</v>
      </c>
      <c r="AF120">
        <v>1.4333769388899272E-2</v>
      </c>
      <c r="AG120">
        <v>3.6068024668286301E-3</v>
      </c>
      <c r="AH120">
        <v>3.6105400859652401E-2</v>
      </c>
      <c r="AI120">
        <v>6.1483834797234158E-3</v>
      </c>
      <c r="AJ120">
        <v>3.5133619884133807E-3</v>
      </c>
      <c r="AK120">
        <v>1.0689590730704541E-2</v>
      </c>
      <c r="AL120">
        <v>1.5324238460100916E-3</v>
      </c>
      <c r="AM120">
        <v>5.5877406092319191E-3</v>
      </c>
      <c r="AN120">
        <v>8.4470192487385541E-3</v>
      </c>
      <c r="AO120">
        <v>1.1960381237151934E-3</v>
      </c>
      <c r="AP120">
        <v>2.0370024294524389E-3</v>
      </c>
      <c r="AQ120">
        <v>2.1416557652775184E-2</v>
      </c>
      <c r="AR120">
        <v>1.1324985983928238E-2</v>
      </c>
      <c r="AS120">
        <v>1.2165950289665483E-2</v>
      </c>
      <c r="AT120">
        <v>6.6342739674827133E-3</v>
      </c>
      <c r="AU120">
        <v>2.1809007662119229E-2</v>
      </c>
      <c r="AV120">
        <v>8.9702859278639508E-4</v>
      </c>
      <c r="AW120">
        <v>2.5228929172117359E-3</v>
      </c>
      <c r="AX120">
        <v>7.6621192300504581E-4</v>
      </c>
      <c r="AY120">
        <v>7.1014763595589607E-4</v>
      </c>
      <c r="AZ120">
        <v>2.4294524387964865E-3</v>
      </c>
      <c r="BA120">
        <v>2.9340310222388337E-3</v>
      </c>
      <c r="BB120">
        <v>4.4851429639319754E-4</v>
      </c>
      <c r="BC120">
        <v>6.3539525322369654E-4</v>
      </c>
      <c r="BD120">
        <v>1.83143337693889E-3</v>
      </c>
      <c r="BE120">
        <v>7.2883573163894599E-4</v>
      </c>
      <c r="BF120">
        <v>1.0652214539338442E-3</v>
      </c>
      <c r="BG120">
        <v>1.083909549616894E-3</v>
      </c>
      <c r="BH120">
        <v>8.0358811437114563E-4</v>
      </c>
      <c r="BI120">
        <v>2.4294524387964865E-3</v>
      </c>
      <c r="BJ120">
        <v>2.336011960381237E-3</v>
      </c>
      <c r="BK120">
        <v>1.2521024107643431E-3</v>
      </c>
      <c r="BL120">
        <v>6.5408334890674645E-4</v>
      </c>
      <c r="BM120">
        <v>1.5324238460100916E-3</v>
      </c>
      <c r="BN120">
        <v>1.980938142403289E-3</v>
      </c>
      <c r="BO120">
        <v>2.0183143337693891E-3</v>
      </c>
      <c r="BP120">
        <v>3.5507381797794804E-4</v>
      </c>
      <c r="BQ120">
        <v>5.9801906185759672E-4</v>
      </c>
      <c r="BR120">
        <v>1.5324238460100916E-3</v>
      </c>
      <c r="BS120">
        <v>0</v>
      </c>
      <c r="BT120">
        <v>2.205195290599888E-3</v>
      </c>
      <c r="BU120">
        <v>8.8394692580826013E-3</v>
      </c>
      <c r="BV120">
        <v>3.7563072322930294E-3</v>
      </c>
      <c r="BW120">
        <v>5.2326667912539707E-4</v>
      </c>
      <c r="BX120">
        <v>1.3268547934965427E-3</v>
      </c>
      <c r="BY120">
        <v>0</v>
      </c>
      <c r="BZ120">
        <v>7.8490001868809572E-4</v>
      </c>
      <c r="CA120">
        <v>1.1773500280321436E-3</v>
      </c>
      <c r="CB120">
        <v>8.0358811437114563E-4</v>
      </c>
      <c r="CC120">
        <v>1.1212857409829938E-4</v>
      </c>
      <c r="CD120">
        <v>0</v>
      </c>
      <c r="CE120">
        <v>3.5507381797794804E-4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2.6163333956269854E-4</v>
      </c>
      <c r="CL120">
        <v>5.0457858344234727E-4</v>
      </c>
      <c r="CM120">
        <v>3.5507381797794804E-4</v>
      </c>
      <c r="CN120">
        <v>0</v>
      </c>
      <c r="CO120">
        <v>1.0091571668846945E-3</v>
      </c>
      <c r="CP120">
        <v>2.2425714819659877E-4</v>
      </c>
      <c r="CQ120">
        <v>0</v>
      </c>
      <c r="CR120">
        <v>2.9153429265557839E-3</v>
      </c>
      <c r="CS120">
        <v>1.6819286114744907E-3</v>
      </c>
      <c r="CT120">
        <v>8.2227621005419543E-4</v>
      </c>
      <c r="CU120">
        <v>0</v>
      </c>
      <c r="CV120">
        <v>3.7376191366099795E-4</v>
      </c>
      <c r="CW120">
        <v>0</v>
      </c>
      <c r="CX120">
        <v>3.3638572229489813E-4</v>
      </c>
      <c r="CY120">
        <v>0</v>
      </c>
      <c r="CZ120">
        <v>0</v>
      </c>
      <c r="DA120">
        <v>0</v>
      </c>
      <c r="DB120">
        <v>1.4950476546439918E-4</v>
      </c>
      <c r="DC120">
        <v>0</v>
      </c>
      <c r="DD120">
        <v>0</v>
      </c>
      <c r="DE120">
        <v>0</v>
      </c>
      <c r="DF120">
        <v>0</v>
      </c>
    </row>
    <row r="121" spans="1:110" x14ac:dyDescent="0.25">
      <c r="A121" t="s">
        <v>224</v>
      </c>
      <c r="B121" t="str">
        <f t="shared" si="10"/>
        <v>VDMT018</v>
      </c>
      <c r="C121" t="s">
        <v>192</v>
      </c>
      <c r="D121">
        <v>7</v>
      </c>
      <c r="E121">
        <v>41.357999999999997</v>
      </c>
      <c r="F121" t="str">
        <f t="shared" si="11"/>
        <v>1</v>
      </c>
      <c r="G121">
        <v>64.77</v>
      </c>
      <c r="H121" t="str">
        <f t="shared" si="12"/>
        <v>0</v>
      </c>
      <c r="I121">
        <v>0.56608153198897437</v>
      </c>
      <c r="J121" t="str">
        <f t="shared" si="13"/>
        <v>0</v>
      </c>
      <c r="K121">
        <v>5.4707315860148204E-3</v>
      </c>
      <c r="L121">
        <v>4.774456656885662E-3</v>
      </c>
      <c r="M121">
        <v>7.864591104258882E-2</v>
      </c>
      <c r="N121">
        <v>4.3649806866597037E-2</v>
      </c>
      <c r="O121">
        <v>3.3155949006150429E-3</v>
      </c>
      <c r="P121">
        <v>9.3665555942374964E-3</v>
      </c>
      <c r="Q121">
        <v>2.1203229389433198E-2</v>
      </c>
      <c r="R121">
        <v>2.1004293695396296E-2</v>
      </c>
      <c r="S121">
        <v>5.2104573863165402E-2</v>
      </c>
      <c r="T121">
        <v>3.0354271315130719E-2</v>
      </c>
      <c r="U121">
        <v>1.6428772732547538E-2</v>
      </c>
      <c r="V121">
        <v>1.1936141642214154E-2</v>
      </c>
      <c r="W121">
        <v>2.8182556655227865E-4</v>
      </c>
      <c r="X121">
        <v>2.2595779247691516E-2</v>
      </c>
      <c r="Y121">
        <v>1.8451285621922713E-2</v>
      </c>
      <c r="Z121">
        <v>6.7969695462608377E-3</v>
      </c>
      <c r="AA121">
        <v>7.72533611843305E-3</v>
      </c>
      <c r="AB121">
        <v>3.481374645645795E-4</v>
      </c>
      <c r="AC121">
        <v>0</v>
      </c>
      <c r="AD121">
        <v>7.0804529102634239E-2</v>
      </c>
      <c r="AE121">
        <v>6.9627492912915897E-3</v>
      </c>
      <c r="AF121">
        <v>7.4932444753899969E-3</v>
      </c>
      <c r="AG121">
        <v>2.3043384559274546E-3</v>
      </c>
      <c r="AH121">
        <v>1.9213872449064175E-2</v>
      </c>
      <c r="AI121">
        <v>5.7525571525670997E-3</v>
      </c>
      <c r="AJ121">
        <v>0</v>
      </c>
      <c r="AK121">
        <v>4.0102120322938944E-2</v>
      </c>
      <c r="AL121">
        <v>0</v>
      </c>
      <c r="AM121">
        <v>1.1770361897183402E-3</v>
      </c>
      <c r="AN121">
        <v>1.1770361897183402E-3</v>
      </c>
      <c r="AO121">
        <v>3.9455579317319014E-3</v>
      </c>
      <c r="AP121">
        <v>1.9064670678536496E-3</v>
      </c>
      <c r="AQ121">
        <v>1.4422837817675436E-3</v>
      </c>
      <c r="AR121">
        <v>3.2492830026027422E-3</v>
      </c>
      <c r="AS121">
        <v>1.8898890933505745E-3</v>
      </c>
      <c r="AT121">
        <v>8.2889872515376072E-4</v>
      </c>
      <c r="AU121">
        <v>2.2164751910611562E-2</v>
      </c>
      <c r="AV121">
        <v>0</v>
      </c>
      <c r="AW121">
        <v>3.9787138807380513E-4</v>
      </c>
      <c r="AX121">
        <v>3.8129341357072991E-4</v>
      </c>
      <c r="AY121">
        <v>5.9680708211070775E-4</v>
      </c>
      <c r="AZ121">
        <v>1.773843271829048E-3</v>
      </c>
      <c r="BA121">
        <v>1.6577974503075214E-4</v>
      </c>
      <c r="BB121">
        <v>1.1604582152152649E-3</v>
      </c>
      <c r="BC121">
        <v>3.1498151555842905E-3</v>
      </c>
      <c r="BD121">
        <v>7.6258682714145981E-4</v>
      </c>
      <c r="BE121">
        <v>0</v>
      </c>
      <c r="BF121">
        <v>8.7863264866298635E-4</v>
      </c>
      <c r="BG121">
        <v>9.4328674922497975E-3</v>
      </c>
      <c r="BH121">
        <v>0</v>
      </c>
      <c r="BI121">
        <v>0</v>
      </c>
      <c r="BJ121">
        <v>0</v>
      </c>
      <c r="BK121">
        <v>0</v>
      </c>
      <c r="BL121">
        <v>1.6412194758044462E-3</v>
      </c>
      <c r="BM121">
        <v>0</v>
      </c>
      <c r="BN121">
        <v>8.6205467415991117E-4</v>
      </c>
      <c r="BO121">
        <v>4.6418328608610599E-4</v>
      </c>
      <c r="BP121">
        <v>3.6471543906765473E-4</v>
      </c>
      <c r="BQ121">
        <v>8.1232075065068555E-4</v>
      </c>
      <c r="BR121">
        <v>1.4422837817675436E-3</v>
      </c>
      <c r="BS121">
        <v>1.7406873228228974E-3</v>
      </c>
      <c r="BT121">
        <v>3.0006133850566138E-3</v>
      </c>
      <c r="BU121">
        <v>3.3155949006150428E-5</v>
      </c>
      <c r="BV121">
        <v>0</v>
      </c>
      <c r="BW121">
        <v>5.8022910760763247E-4</v>
      </c>
      <c r="BX121">
        <v>8.7863264866298635E-4</v>
      </c>
      <c r="BY121">
        <v>0</v>
      </c>
      <c r="BZ121">
        <v>1.3262379602460171E-4</v>
      </c>
      <c r="CA121">
        <v>8.6205467415991117E-4</v>
      </c>
      <c r="CB121">
        <v>0</v>
      </c>
      <c r="CC121">
        <v>3.481374645645795E-4</v>
      </c>
      <c r="CD121">
        <v>0</v>
      </c>
      <c r="CE121">
        <v>0</v>
      </c>
      <c r="CF121">
        <v>0</v>
      </c>
      <c r="CG121">
        <v>0</v>
      </c>
      <c r="CH121">
        <v>1.8186038029873512E-2</v>
      </c>
      <c r="CI121">
        <v>4.5092090648364584E-3</v>
      </c>
      <c r="CJ121">
        <v>0</v>
      </c>
      <c r="CK121">
        <v>1.6577974503075214E-3</v>
      </c>
      <c r="CL121">
        <v>0</v>
      </c>
      <c r="CM121">
        <v>1.5251736542829196E-3</v>
      </c>
      <c r="CN121">
        <v>3.3155949006150428E-4</v>
      </c>
      <c r="CO121">
        <v>0</v>
      </c>
      <c r="CP121">
        <v>0</v>
      </c>
      <c r="CQ121">
        <v>1.1936141642214155E-3</v>
      </c>
      <c r="CR121">
        <v>1.4920177052767694E-4</v>
      </c>
      <c r="CS121">
        <v>9.9467847018451283E-5</v>
      </c>
      <c r="CT121">
        <v>0</v>
      </c>
      <c r="CU121">
        <v>2.7187878185043353E-3</v>
      </c>
      <c r="CV121">
        <v>0</v>
      </c>
      <c r="CW121">
        <v>6.4654100561993338E-4</v>
      </c>
      <c r="CX121">
        <v>6.4654100561993338E-4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</row>
    <row r="122" spans="1:110" x14ac:dyDescent="0.25">
      <c r="A122" t="s">
        <v>225</v>
      </c>
      <c r="B122" t="str">
        <f t="shared" si="10"/>
        <v>VDMT019</v>
      </c>
      <c r="C122" t="s">
        <v>192</v>
      </c>
      <c r="D122">
        <v>7</v>
      </c>
      <c r="E122">
        <v>23.574000000000002</v>
      </c>
      <c r="F122" t="str">
        <f t="shared" ref="F122:F153" si="14">IF(E122&gt;MEDIAN(E$90:E$109),"1","0")</f>
        <v>0</v>
      </c>
      <c r="G122">
        <v>73.445999999999998</v>
      </c>
      <c r="H122" t="str">
        <f t="shared" ref="H122:H153" si="15">IF(G122&gt;MEDIAN(G$90:G$109),"1","0")</f>
        <v>1</v>
      </c>
      <c r="I122">
        <v>2.1155510307966403</v>
      </c>
      <c r="J122" t="str">
        <f t="shared" ref="J122:J153" si="16">IF(I122=0,"No Change",IF(I122&gt;MEDIAN(I$90:I$109),"1","0"))</f>
        <v>1</v>
      </c>
      <c r="K122">
        <v>0.11847979962975062</v>
      </c>
      <c r="L122">
        <v>6.877926603506479E-2</v>
      </c>
      <c r="M122">
        <v>8.3458564739191984E-2</v>
      </c>
      <c r="N122">
        <v>7.7077207884133719E-2</v>
      </c>
      <c r="O122">
        <v>2.9837743656757052E-3</v>
      </c>
      <c r="P122">
        <v>1.3045845584231733E-2</v>
      </c>
      <c r="Q122">
        <v>9.5829249700533602E-3</v>
      </c>
      <c r="R122">
        <v>4.4103234237177394E-2</v>
      </c>
      <c r="S122">
        <v>4.9264946096047042E-2</v>
      </c>
      <c r="T122">
        <v>4.7762169225743223E-2</v>
      </c>
      <c r="U122">
        <v>4.2251987367962537E-3</v>
      </c>
      <c r="V122">
        <v>2.9554611782641838E-2</v>
      </c>
      <c r="W122">
        <v>1.350321245780246E-3</v>
      </c>
      <c r="X122">
        <v>2.3173254927583577E-2</v>
      </c>
      <c r="Y122">
        <v>1.6421648698682349E-2</v>
      </c>
      <c r="Z122">
        <v>1.3024066209299794E-2</v>
      </c>
      <c r="AA122">
        <v>2.8334966786453229E-2</v>
      </c>
      <c r="AB122">
        <v>1.6987912446912773E-3</v>
      </c>
      <c r="AC122">
        <v>6.0982249809430472E-4</v>
      </c>
      <c r="AD122">
        <v>1.833823369269302E-2</v>
      </c>
      <c r="AE122">
        <v>4.1859958619187627E-2</v>
      </c>
      <c r="AF122">
        <v>9.3869105956659038E-3</v>
      </c>
      <c r="AG122">
        <v>2.0908199934661876E-3</v>
      </c>
      <c r="AH122">
        <v>9.7157791571381907E-2</v>
      </c>
      <c r="AI122">
        <v>6.7733856038331699E-3</v>
      </c>
      <c r="AJ122">
        <v>2.504628117173037E-3</v>
      </c>
      <c r="AK122">
        <v>8.1237068496134157E-3</v>
      </c>
      <c r="AL122">
        <v>1.8730262441467929E-3</v>
      </c>
      <c r="AM122">
        <v>2.195360993139497E-2</v>
      </c>
      <c r="AN122">
        <v>0</v>
      </c>
      <c r="AO122">
        <v>1.7989763693781989E-2</v>
      </c>
      <c r="AP122">
        <v>1.7205706196232167E-3</v>
      </c>
      <c r="AQ122">
        <v>3.3322443645867365E-3</v>
      </c>
      <c r="AR122">
        <v>5.6561036698246761E-2</v>
      </c>
      <c r="AS122">
        <v>2.1213111183709027E-2</v>
      </c>
      <c r="AT122">
        <v>1.9383643689426114E-3</v>
      </c>
      <c r="AU122">
        <v>7.2089731024719593E-3</v>
      </c>
      <c r="AV122">
        <v>0</v>
      </c>
      <c r="AW122">
        <v>1.0671893716650332E-3</v>
      </c>
      <c r="AX122">
        <v>0</v>
      </c>
      <c r="AY122">
        <v>0</v>
      </c>
      <c r="AZ122">
        <v>1.3154742458891431E-2</v>
      </c>
      <c r="BA122">
        <v>2.39573124251334E-4</v>
      </c>
      <c r="BB122">
        <v>0</v>
      </c>
      <c r="BC122">
        <v>4.3558749863878909E-4</v>
      </c>
      <c r="BD122">
        <v>2.8530981160840682E-3</v>
      </c>
      <c r="BE122">
        <v>0</v>
      </c>
      <c r="BF122">
        <v>3.8549493629532832E-3</v>
      </c>
      <c r="BG122">
        <v>5.0092562343460748E-4</v>
      </c>
      <c r="BH122">
        <v>2.8313187411521288E-4</v>
      </c>
      <c r="BI122">
        <v>4.138081237068496E-3</v>
      </c>
      <c r="BJ122">
        <v>1.0889687465969727E-4</v>
      </c>
      <c r="BK122">
        <v>0</v>
      </c>
      <c r="BL122">
        <v>7.1871937275400197E-4</v>
      </c>
      <c r="BM122">
        <v>0</v>
      </c>
      <c r="BN122">
        <v>0</v>
      </c>
      <c r="BO122">
        <v>0</v>
      </c>
      <c r="BP122">
        <v>3.2669062397909179E-4</v>
      </c>
      <c r="BQ122">
        <v>1.7423499945551564E-4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7.404987476859414E-4</v>
      </c>
      <c r="BX122">
        <v>1.9601437438745506E-3</v>
      </c>
      <c r="BY122">
        <v>3.9202874877491018E-4</v>
      </c>
      <c r="BZ122">
        <v>0</v>
      </c>
      <c r="CA122">
        <v>8.2761624741369921E-4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6.3160187302624415E-4</v>
      </c>
      <c r="CJ122">
        <v>0</v>
      </c>
      <c r="CK122">
        <v>0</v>
      </c>
      <c r="CL122">
        <v>0</v>
      </c>
      <c r="CM122">
        <v>8.0583687248175979E-4</v>
      </c>
      <c r="CN122">
        <v>0</v>
      </c>
      <c r="CO122">
        <v>3.2669062397909179E-4</v>
      </c>
      <c r="CP122">
        <v>0</v>
      </c>
      <c r="CQ122">
        <v>0</v>
      </c>
      <c r="CR122">
        <v>6.5338124795818358E-4</v>
      </c>
      <c r="CS122">
        <v>0</v>
      </c>
      <c r="CT122">
        <v>0</v>
      </c>
      <c r="CU122">
        <v>0</v>
      </c>
      <c r="CV122">
        <v>3.2669062397909179E-4</v>
      </c>
      <c r="CW122">
        <v>1.1760862463247304E-3</v>
      </c>
      <c r="CX122">
        <v>3.2669062397909179E-4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1.6770118697593379E-3</v>
      </c>
    </row>
    <row r="123" spans="1:110" x14ac:dyDescent="0.25">
      <c r="A123" t="s">
        <v>226</v>
      </c>
      <c r="B123" t="str">
        <f t="shared" si="10"/>
        <v>VDMT020</v>
      </c>
      <c r="C123" t="s">
        <v>192</v>
      </c>
      <c r="D123">
        <v>7</v>
      </c>
      <c r="E123">
        <v>34.9</v>
      </c>
      <c r="F123" t="str">
        <f t="shared" si="14"/>
        <v>0</v>
      </c>
      <c r="G123">
        <v>52.619</v>
      </c>
      <c r="H123" t="str">
        <f t="shared" si="15"/>
        <v>0</v>
      </c>
      <c r="I123">
        <v>0.50770773638968492</v>
      </c>
      <c r="J123" t="str">
        <f t="shared" si="16"/>
        <v>0</v>
      </c>
      <c r="K123">
        <v>1.7862823304867007E-2</v>
      </c>
      <c r="L123">
        <v>0.19906036655492207</v>
      </c>
      <c r="M123">
        <v>0.12435461374703306</v>
      </c>
      <c r="N123">
        <v>0.1231311326987545</v>
      </c>
      <c r="O123">
        <v>2.9828467957031344E-2</v>
      </c>
      <c r="P123">
        <v>2.420045513494996E-2</v>
      </c>
      <c r="Q123">
        <v>2.8482638803924928E-2</v>
      </c>
      <c r="R123">
        <v>6.4624268970073659E-2</v>
      </c>
      <c r="S123">
        <v>1.6786159982381872E-2</v>
      </c>
      <c r="T123">
        <v>1.791176254679815E-2</v>
      </c>
      <c r="U123">
        <v>3.2324369295519614E-2</v>
      </c>
      <c r="V123">
        <v>9.2984559669170722E-4</v>
      </c>
      <c r="W123">
        <v>1.0570876257126776E-2</v>
      </c>
      <c r="X123">
        <v>2.3906819683363105E-2</v>
      </c>
      <c r="Y123">
        <v>1.614994983727702E-3</v>
      </c>
      <c r="Z123">
        <v>2.9485893263513349E-2</v>
      </c>
      <c r="AA123">
        <v>9.5480461007658987E-2</v>
      </c>
      <c r="AB123">
        <v>0</v>
      </c>
      <c r="AC123">
        <v>1.6052071353414736E-2</v>
      </c>
      <c r="AD123">
        <v>1.7128734675899871E-3</v>
      </c>
      <c r="AE123">
        <v>1.8841608143489858E-3</v>
      </c>
      <c r="AF123">
        <v>9.1271686201580739E-3</v>
      </c>
      <c r="AG123">
        <v>7.9770964347762249E-3</v>
      </c>
      <c r="AH123">
        <v>0</v>
      </c>
      <c r="AI123">
        <v>2.2022658869014118E-3</v>
      </c>
      <c r="AJ123">
        <v>5.2364988866322459E-3</v>
      </c>
      <c r="AK123">
        <v>0</v>
      </c>
      <c r="AL123">
        <v>1.614994983727702E-3</v>
      </c>
      <c r="AM123">
        <v>0</v>
      </c>
      <c r="AN123">
        <v>1.4070032055203465E-2</v>
      </c>
      <c r="AO123">
        <v>4.1598355641471116E-4</v>
      </c>
      <c r="AP123">
        <v>1.2724202902097046E-3</v>
      </c>
      <c r="AQ123">
        <v>2.7112340029852938E-2</v>
      </c>
      <c r="AR123">
        <v>1.2601854797269191E-2</v>
      </c>
      <c r="AS123">
        <v>1.1672009200577482E-2</v>
      </c>
      <c r="AT123">
        <v>2.5203709594538381E-3</v>
      </c>
      <c r="AU123">
        <v>1.9575696772456993E-3</v>
      </c>
      <c r="AV123">
        <v>1.2234810482785621E-3</v>
      </c>
      <c r="AW123">
        <v>1.7128734675899871E-3</v>
      </c>
      <c r="AX123">
        <v>3.4257469351799743E-4</v>
      </c>
      <c r="AY123">
        <v>4.1598355641471116E-4</v>
      </c>
      <c r="AZ123">
        <v>4.4045317738028238E-4</v>
      </c>
      <c r="BA123">
        <v>1.4681772579342746E-4</v>
      </c>
      <c r="BB123">
        <v>3.4257469351799743E-4</v>
      </c>
      <c r="BC123">
        <v>0</v>
      </c>
      <c r="BD123">
        <v>2.2512051288325545E-3</v>
      </c>
      <c r="BE123">
        <v>1.5905253627621308E-3</v>
      </c>
      <c r="BF123">
        <v>0</v>
      </c>
      <c r="BG123">
        <v>0</v>
      </c>
      <c r="BH123">
        <v>3.1810507255242615E-4</v>
      </c>
      <c r="BI123">
        <v>4.6492279834585365E-3</v>
      </c>
      <c r="BJ123">
        <v>0</v>
      </c>
      <c r="BK123">
        <v>0</v>
      </c>
      <c r="BL123">
        <v>5.3833166124256739E-4</v>
      </c>
      <c r="BM123">
        <v>0</v>
      </c>
      <c r="BN123">
        <v>3.1565811045586906E-3</v>
      </c>
      <c r="BO123">
        <v>1.321359532140847E-3</v>
      </c>
      <c r="BP123">
        <v>3.6704431448356865E-4</v>
      </c>
      <c r="BQ123">
        <v>0</v>
      </c>
      <c r="BR123">
        <v>2.9608241368341203E-3</v>
      </c>
      <c r="BS123">
        <v>0</v>
      </c>
      <c r="BT123">
        <v>0</v>
      </c>
      <c r="BU123">
        <v>3.5480950400078302E-3</v>
      </c>
      <c r="BV123">
        <v>0</v>
      </c>
      <c r="BW123">
        <v>0</v>
      </c>
      <c r="BX123">
        <v>0</v>
      </c>
      <c r="BY123">
        <v>0</v>
      </c>
      <c r="BZ123">
        <v>6.362101451048523E-4</v>
      </c>
      <c r="CA123">
        <v>0</v>
      </c>
      <c r="CB123">
        <v>6.8514938703599486E-4</v>
      </c>
      <c r="CC123">
        <v>0</v>
      </c>
      <c r="CD123">
        <v>0</v>
      </c>
      <c r="CE123">
        <v>2.2022658869014119E-4</v>
      </c>
      <c r="CF123">
        <v>3.4257469351799743E-4</v>
      </c>
      <c r="CG123">
        <v>2.4469620965571242E-4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1.1109207918369345E-2</v>
      </c>
      <c r="CS123">
        <v>0</v>
      </c>
      <c r="CT123">
        <v>0</v>
      </c>
      <c r="CU123">
        <v>0</v>
      </c>
      <c r="CV123">
        <v>8.3196711282942232E-4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3.1810507255242615E-4</v>
      </c>
      <c r="DE123">
        <v>0</v>
      </c>
      <c r="DF123">
        <v>0</v>
      </c>
    </row>
    <row r="124" spans="1:110" x14ac:dyDescent="0.25">
      <c r="A124" t="s">
        <v>227</v>
      </c>
      <c r="B124" t="str">
        <f t="shared" si="10"/>
        <v>VDMT022</v>
      </c>
      <c r="C124" t="s">
        <v>192</v>
      </c>
      <c r="D124">
        <v>7</v>
      </c>
      <c r="E124">
        <v>15.926</v>
      </c>
      <c r="F124" t="str">
        <f t="shared" si="14"/>
        <v>0</v>
      </c>
      <c r="G124">
        <v>46.747999999999998</v>
      </c>
      <c r="H124" t="str">
        <f t="shared" si="15"/>
        <v>0</v>
      </c>
      <c r="I124">
        <v>1.9353258822051989</v>
      </c>
      <c r="J124" t="str">
        <f t="shared" si="16"/>
        <v>1</v>
      </c>
      <c r="K124">
        <v>2.1905414667580534E-2</v>
      </c>
      <c r="L124">
        <v>4.9787525702535987E-2</v>
      </c>
      <c r="M124">
        <v>8.9403701165181634E-2</v>
      </c>
      <c r="N124">
        <v>0.18541466758053463</v>
      </c>
      <c r="O124">
        <v>4.8471555860178206E-2</v>
      </c>
      <c r="P124">
        <v>5.6148046607265252E-2</v>
      </c>
      <c r="Q124">
        <v>8.3235092529129542E-2</v>
      </c>
      <c r="R124">
        <v>3.2926662097326934E-2</v>
      </c>
      <c r="S124">
        <v>2.2700479780671693E-2</v>
      </c>
      <c r="T124">
        <v>0.10519533927347498</v>
      </c>
      <c r="U124">
        <v>2.3522960932145304E-2</v>
      </c>
      <c r="V124">
        <v>4.33173406442769E-3</v>
      </c>
      <c r="W124">
        <v>1.4256339958875943E-3</v>
      </c>
      <c r="X124">
        <v>5.708019191226868E-2</v>
      </c>
      <c r="Y124">
        <v>1.0664838930774504E-2</v>
      </c>
      <c r="Z124">
        <v>5.4311172035640849E-2</v>
      </c>
      <c r="AA124">
        <v>1.9739547635366688E-3</v>
      </c>
      <c r="AB124">
        <v>8.7731322823851956E-4</v>
      </c>
      <c r="AC124">
        <v>4.5510623714873199E-3</v>
      </c>
      <c r="AD124">
        <v>1.8094585332419466E-3</v>
      </c>
      <c r="AE124">
        <v>1.5627141877998629E-3</v>
      </c>
      <c r="AF124">
        <v>3.9204934886908844E-3</v>
      </c>
      <c r="AG124">
        <v>0</v>
      </c>
      <c r="AH124">
        <v>2.5222755311857439E-3</v>
      </c>
      <c r="AI124">
        <v>2.0233036326250856E-2</v>
      </c>
      <c r="AJ124">
        <v>0</v>
      </c>
      <c r="AK124">
        <v>6.0589444825222757E-3</v>
      </c>
      <c r="AL124">
        <v>3.2899246058944484E-3</v>
      </c>
      <c r="AM124">
        <v>3.1884852638793697E-2</v>
      </c>
      <c r="AN124">
        <v>5.4832076764907466E-4</v>
      </c>
      <c r="AO124">
        <v>8.4989718985606583E-4</v>
      </c>
      <c r="AP124">
        <v>3.4270047978067169E-3</v>
      </c>
      <c r="AQ124">
        <v>0</v>
      </c>
      <c r="AR124">
        <v>0</v>
      </c>
      <c r="AS124">
        <v>1.4804660726525018E-3</v>
      </c>
      <c r="AT124">
        <v>7.9506511309115836E-4</v>
      </c>
      <c r="AU124">
        <v>1.8917066483893077E-3</v>
      </c>
      <c r="AV124">
        <v>8.7731322823851956E-4</v>
      </c>
      <c r="AW124">
        <v>0</v>
      </c>
      <c r="AX124">
        <v>9.8697738176833439E-4</v>
      </c>
      <c r="AY124">
        <v>3.6189170664838932E-3</v>
      </c>
      <c r="AZ124">
        <v>9.8697738176833439E-4</v>
      </c>
      <c r="BA124">
        <v>0</v>
      </c>
      <c r="BB124">
        <v>0</v>
      </c>
      <c r="BC124">
        <v>1.6641535298149417E-2</v>
      </c>
      <c r="BD124">
        <v>0</v>
      </c>
      <c r="BE124">
        <v>0</v>
      </c>
      <c r="BF124">
        <v>0</v>
      </c>
      <c r="BG124">
        <v>6.579849211788897E-4</v>
      </c>
      <c r="BH124">
        <v>4.3865661411925978E-4</v>
      </c>
      <c r="BI124">
        <v>0</v>
      </c>
      <c r="BJ124">
        <v>4.3865661411925978E-4</v>
      </c>
      <c r="BK124">
        <v>0</v>
      </c>
      <c r="BL124">
        <v>4.9348869088416719E-4</v>
      </c>
      <c r="BM124">
        <v>0</v>
      </c>
      <c r="BN124">
        <v>5.620287868403016E-3</v>
      </c>
      <c r="BO124">
        <v>0</v>
      </c>
      <c r="BP124">
        <v>0</v>
      </c>
      <c r="BQ124">
        <v>0</v>
      </c>
      <c r="BR124">
        <v>0</v>
      </c>
      <c r="BS124">
        <v>2.2590815627141877E-2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7.6764907470870463E-4</v>
      </c>
      <c r="CA124">
        <v>0</v>
      </c>
      <c r="CB124">
        <v>0</v>
      </c>
      <c r="CC124">
        <v>1.0966415352981495E-4</v>
      </c>
      <c r="CD124">
        <v>0</v>
      </c>
      <c r="CE124">
        <v>1.1514736120630568E-3</v>
      </c>
      <c r="CF124">
        <v>0</v>
      </c>
      <c r="CG124">
        <v>5.4832076764907466E-4</v>
      </c>
      <c r="CH124">
        <v>5.4832076764907466E-4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1.3159698423577794E-3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4.1124057573680605E-4</v>
      </c>
      <c r="DB124">
        <v>0</v>
      </c>
      <c r="DC124">
        <v>0</v>
      </c>
      <c r="DD124">
        <v>6.3056888279643597E-4</v>
      </c>
      <c r="DE124">
        <v>0</v>
      </c>
      <c r="DF124">
        <v>1.6175462645647704E-3</v>
      </c>
    </row>
    <row r="125" spans="1:110" x14ac:dyDescent="0.25">
      <c r="A125" t="s">
        <v>228</v>
      </c>
      <c r="B125" t="str">
        <f t="shared" si="10"/>
        <v>VDMT025</v>
      </c>
      <c r="C125" t="s">
        <v>192</v>
      </c>
      <c r="D125">
        <v>7</v>
      </c>
      <c r="E125">
        <v>52.463000000000001</v>
      </c>
      <c r="F125" t="str">
        <f t="shared" si="14"/>
        <v>1</v>
      </c>
      <c r="G125">
        <v>85.228999999999999</v>
      </c>
      <c r="H125" t="str">
        <f t="shared" si="15"/>
        <v>1</v>
      </c>
      <c r="I125">
        <v>0.62455444789661285</v>
      </c>
      <c r="J125" t="str">
        <f t="shared" si="16"/>
        <v>0</v>
      </c>
      <c r="K125">
        <v>0.40391607966042387</v>
      </c>
      <c r="L125">
        <v>3.147773433339926E-2</v>
      </c>
      <c r="M125">
        <v>6.9649621932480338E-2</v>
      </c>
      <c r="N125">
        <v>8.5320026168053675E-2</v>
      </c>
      <c r="O125">
        <v>9.0827488627546436E-3</v>
      </c>
      <c r="P125">
        <v>1.4285931628352781E-2</v>
      </c>
      <c r="Q125">
        <v>2.1543002327739657E-2</v>
      </c>
      <c r="R125">
        <v>2.0204171674603297E-2</v>
      </c>
      <c r="S125">
        <v>9.8738760668806765E-3</v>
      </c>
      <c r="T125">
        <v>2.5027004822833147E-2</v>
      </c>
      <c r="U125">
        <v>4.0012779747143571E-3</v>
      </c>
      <c r="V125">
        <v>2.0082459797045446E-3</v>
      </c>
      <c r="W125">
        <v>1.6583243317257223E-3</v>
      </c>
      <c r="X125">
        <v>1.4498927414079021E-2</v>
      </c>
      <c r="Y125">
        <v>7.6982762555340865E-3</v>
      </c>
      <c r="Z125">
        <v>1.0284653653638424E-2</v>
      </c>
      <c r="AA125">
        <v>8.4285475208811939E-3</v>
      </c>
      <c r="AB125">
        <v>6.1464498166714848E-3</v>
      </c>
      <c r="AC125">
        <v>5.6139603523558852E-3</v>
      </c>
      <c r="AD125">
        <v>2.2820977042097095E-3</v>
      </c>
      <c r="AE125">
        <v>7.6069923473656991E-4</v>
      </c>
      <c r="AF125">
        <v>5.248824719682332E-3</v>
      </c>
      <c r="AG125">
        <v>0</v>
      </c>
      <c r="AH125">
        <v>6.0247379391136328E-3</v>
      </c>
      <c r="AI125">
        <v>6.0247379391136328E-3</v>
      </c>
      <c r="AJ125">
        <v>2.6928752909674571E-3</v>
      </c>
      <c r="AK125">
        <v>2.3277396582939039E-3</v>
      </c>
      <c r="AL125">
        <v>1.4453285459994827E-3</v>
      </c>
      <c r="AM125">
        <v>4.2142737604405969E-3</v>
      </c>
      <c r="AN125">
        <v>3.0427969389462796E-3</v>
      </c>
      <c r="AO125">
        <v>3.4992164797882213E-4</v>
      </c>
      <c r="AP125">
        <v>1.688752301115185E-3</v>
      </c>
      <c r="AQ125">
        <v>3.5448584338724155E-3</v>
      </c>
      <c r="AR125">
        <v>1.7343942551993792E-3</v>
      </c>
      <c r="AS125">
        <v>3.4992164797882213E-4</v>
      </c>
      <c r="AT125">
        <v>1.4301145613047513E-3</v>
      </c>
      <c r="AU125">
        <v>1.6278963623362595E-3</v>
      </c>
      <c r="AV125">
        <v>1.1562628367995861E-3</v>
      </c>
      <c r="AW125">
        <v>1.0801929133259292E-3</v>
      </c>
      <c r="AX125">
        <v>0.14007515708439197</v>
      </c>
      <c r="AY125">
        <v>9.4326705107334664E-4</v>
      </c>
      <c r="AZ125">
        <v>0</v>
      </c>
      <c r="BA125">
        <v>2.2820977042097097E-4</v>
      </c>
      <c r="BB125">
        <v>2.2820977042097097E-4</v>
      </c>
      <c r="BC125">
        <v>2.7841591991358459E-3</v>
      </c>
      <c r="BD125">
        <v>4.2599157145247911E-4</v>
      </c>
      <c r="BE125">
        <v>3.3470766328409073E-3</v>
      </c>
      <c r="BF125">
        <v>8.8241111229442099E-4</v>
      </c>
      <c r="BG125">
        <v>0</v>
      </c>
      <c r="BH125">
        <v>7.606992347365698E-5</v>
      </c>
      <c r="BI125">
        <v>1.1410488521048548E-3</v>
      </c>
      <c r="BJ125">
        <v>6.542013418734501E-4</v>
      </c>
      <c r="BK125">
        <v>0</v>
      </c>
      <c r="BL125">
        <v>8.671971275996896E-4</v>
      </c>
      <c r="BM125">
        <v>1.6735383164204537E-4</v>
      </c>
      <c r="BN125">
        <v>8.9762509698915248E-4</v>
      </c>
      <c r="BO125">
        <v>2.5863773981043376E-3</v>
      </c>
      <c r="BP125">
        <v>1.8256781633677676E-4</v>
      </c>
      <c r="BQ125">
        <v>0</v>
      </c>
      <c r="BR125">
        <v>0</v>
      </c>
      <c r="BS125">
        <v>3.5905003879566099E-3</v>
      </c>
      <c r="BT125">
        <v>4.2599157145247911E-4</v>
      </c>
      <c r="BU125">
        <v>4.2599157145247911E-4</v>
      </c>
      <c r="BV125">
        <v>0</v>
      </c>
      <c r="BW125">
        <v>3.8034961736828495E-4</v>
      </c>
      <c r="BX125">
        <v>0</v>
      </c>
      <c r="BY125">
        <v>2.5863773981043376E-4</v>
      </c>
      <c r="BZ125">
        <v>0</v>
      </c>
      <c r="CA125">
        <v>0</v>
      </c>
      <c r="CB125">
        <v>7.6069923473656991E-4</v>
      </c>
      <c r="CC125">
        <v>0</v>
      </c>
      <c r="CD125">
        <v>0</v>
      </c>
      <c r="CE125">
        <v>0</v>
      </c>
      <c r="CF125">
        <v>1.7678650215277883E-2</v>
      </c>
      <c r="CG125">
        <v>0</v>
      </c>
      <c r="CH125">
        <v>1.3692586225258257E-4</v>
      </c>
      <c r="CI125">
        <v>3.7274262502091922E-3</v>
      </c>
      <c r="CJ125">
        <v>5.3248946431559891E-4</v>
      </c>
      <c r="CK125">
        <v>0</v>
      </c>
      <c r="CL125">
        <v>1.5822544082520654E-3</v>
      </c>
      <c r="CM125">
        <v>0</v>
      </c>
      <c r="CN125">
        <v>1.3692586225258257E-4</v>
      </c>
      <c r="CO125">
        <v>1.8256781633677676E-4</v>
      </c>
      <c r="CP125">
        <v>0</v>
      </c>
      <c r="CQ125">
        <v>3.6513563267355351E-4</v>
      </c>
      <c r="CR125">
        <v>2.8906570919989653E-4</v>
      </c>
      <c r="CS125">
        <v>0</v>
      </c>
      <c r="CT125">
        <v>0</v>
      </c>
      <c r="CU125">
        <v>3.8034961736828495E-4</v>
      </c>
      <c r="CV125">
        <v>1.5213984694731396E-4</v>
      </c>
      <c r="CW125">
        <v>0</v>
      </c>
      <c r="CX125">
        <v>0</v>
      </c>
      <c r="CY125">
        <v>0</v>
      </c>
      <c r="CZ125">
        <v>1.0041229898522723E-3</v>
      </c>
      <c r="DA125">
        <v>0</v>
      </c>
      <c r="DB125">
        <v>0</v>
      </c>
      <c r="DC125">
        <v>9.889090051575409E-4</v>
      </c>
      <c r="DD125">
        <v>1.3692586225258257E-4</v>
      </c>
      <c r="DE125">
        <v>0</v>
      </c>
      <c r="DF125">
        <v>0</v>
      </c>
    </row>
    <row r="126" spans="1:110" x14ac:dyDescent="0.25">
      <c r="A126" t="s">
        <v>229</v>
      </c>
      <c r="B126" t="str">
        <f t="shared" si="10"/>
        <v>VDMT027</v>
      </c>
      <c r="C126" t="s">
        <v>192</v>
      </c>
      <c r="D126">
        <v>7</v>
      </c>
      <c r="E126">
        <v>51.256</v>
      </c>
      <c r="F126" t="str">
        <f t="shared" si="14"/>
        <v>1</v>
      </c>
      <c r="G126">
        <v>63.585999999999999</v>
      </c>
      <c r="H126" t="str">
        <f t="shared" si="15"/>
        <v>0</v>
      </c>
      <c r="I126">
        <v>0.24055720305915401</v>
      </c>
      <c r="J126" t="str">
        <f t="shared" si="16"/>
        <v>0</v>
      </c>
      <c r="K126">
        <v>0.28255774634749253</v>
      </c>
      <c r="L126">
        <v>9.3536839895992444E-2</v>
      </c>
      <c r="M126">
        <v>0.1870153795925982</v>
      </c>
      <c r="N126">
        <v>5.2691720205683107E-2</v>
      </c>
      <c r="O126">
        <v>4.1976143558410967E-3</v>
      </c>
      <c r="P126">
        <v>6.809463288364446E-3</v>
      </c>
      <c r="Q126">
        <v>3.1505427748562902E-2</v>
      </c>
      <c r="R126">
        <v>2.5045765656518545E-2</v>
      </c>
      <c r="S126">
        <v>5.9816004570735631E-3</v>
      </c>
      <c r="T126">
        <v>8.1596959061599986E-2</v>
      </c>
      <c r="U126">
        <v>1.3992047852803657E-3</v>
      </c>
      <c r="V126">
        <v>6.3780418129030002E-3</v>
      </c>
      <c r="W126">
        <v>4.7806163497079161E-4</v>
      </c>
      <c r="X126">
        <v>1.1135338082856243E-2</v>
      </c>
      <c r="Y126">
        <v>8.3719086319275215E-3</v>
      </c>
      <c r="Z126">
        <v>6.8794235276284648E-4</v>
      </c>
      <c r="AA126">
        <v>3.1948509263901681E-3</v>
      </c>
      <c r="AB126">
        <v>2.5302286533819946E-3</v>
      </c>
      <c r="AC126">
        <v>8.5118291104555575E-4</v>
      </c>
      <c r="AD126">
        <v>1.0260835092056014E-3</v>
      </c>
      <c r="AE126">
        <v>4.174294276086424E-3</v>
      </c>
      <c r="AF126">
        <v>2.087147138043212E-3</v>
      </c>
      <c r="AG126">
        <v>1.014423469328265E-3</v>
      </c>
      <c r="AH126">
        <v>2.2270676165712486E-3</v>
      </c>
      <c r="AI126">
        <v>9.8993738558585866E-3</v>
      </c>
      <c r="AJ126">
        <v>3.3697515245502139E-3</v>
      </c>
      <c r="AK126">
        <v>9.4446323006424683E-4</v>
      </c>
      <c r="AL126">
        <v>1.5857654233177477E-3</v>
      </c>
      <c r="AM126">
        <v>6.8794235276284648E-4</v>
      </c>
      <c r="AN126">
        <v>4.5357555122838523E-3</v>
      </c>
      <c r="AO126">
        <v>6.6462227300817371E-4</v>
      </c>
      <c r="AP126">
        <v>2.5652087730140035E-4</v>
      </c>
      <c r="AQ126">
        <v>6.5995825705723911E-3</v>
      </c>
      <c r="AR126">
        <v>5.4802187423480986E-4</v>
      </c>
      <c r="AS126">
        <v>0</v>
      </c>
      <c r="AT126">
        <v>1.2476242668749927E-3</v>
      </c>
      <c r="AU126">
        <v>1.072723668714947E-3</v>
      </c>
      <c r="AV126">
        <v>9.677833098189196E-4</v>
      </c>
      <c r="AW126">
        <v>0</v>
      </c>
      <c r="AX126">
        <v>6.9960239264018286E-4</v>
      </c>
      <c r="AY126">
        <v>5.4802187423480986E-4</v>
      </c>
      <c r="AZ126">
        <v>0</v>
      </c>
      <c r="BA126">
        <v>1.4458449447897113E-3</v>
      </c>
      <c r="BB126">
        <v>1.6324055828270933E-4</v>
      </c>
      <c r="BC126">
        <v>1.6324055828270933E-4</v>
      </c>
      <c r="BD126">
        <v>8.7450299080022852E-4</v>
      </c>
      <c r="BE126">
        <v>1.8772664202511573E-3</v>
      </c>
      <c r="BF126">
        <v>4.3491948742464702E-3</v>
      </c>
      <c r="BG126">
        <v>0</v>
      </c>
      <c r="BH126">
        <v>2.6818091717873674E-4</v>
      </c>
      <c r="BI126">
        <v>5.7367396196494995E-3</v>
      </c>
      <c r="BJ126">
        <v>3.3580914846728775E-3</v>
      </c>
      <c r="BK126">
        <v>4.5357555122838523E-3</v>
      </c>
      <c r="BL126">
        <v>1.9822067791471846E-4</v>
      </c>
      <c r="BM126">
        <v>6.3897018527803362E-3</v>
      </c>
      <c r="BN126">
        <v>6.6462227300817371E-4</v>
      </c>
      <c r="BO126">
        <v>3.5213320429555869E-3</v>
      </c>
      <c r="BP126">
        <v>1.2826043865070018E-4</v>
      </c>
      <c r="BQ126">
        <v>1.655725662581766E-3</v>
      </c>
      <c r="BR126">
        <v>0</v>
      </c>
      <c r="BS126">
        <v>0</v>
      </c>
      <c r="BT126">
        <v>1.6324055828270933E-4</v>
      </c>
      <c r="BU126">
        <v>2.6818091717873674E-4</v>
      </c>
      <c r="BV126">
        <v>1.1741660156477735E-2</v>
      </c>
      <c r="BW126">
        <v>4.4308151533878245E-4</v>
      </c>
      <c r="BX126">
        <v>0</v>
      </c>
      <c r="BY126">
        <v>0</v>
      </c>
      <c r="BZ126">
        <v>5.2470179448013709E-4</v>
      </c>
      <c r="CA126">
        <v>1.9822067791471846E-4</v>
      </c>
      <c r="CB126">
        <v>6.6462227300817371E-4</v>
      </c>
      <c r="CC126">
        <v>0</v>
      </c>
      <c r="CD126">
        <v>3.1482107668808228E-4</v>
      </c>
      <c r="CE126">
        <v>0</v>
      </c>
      <c r="CF126">
        <v>2.2154075766939123E-4</v>
      </c>
      <c r="CG126">
        <v>0</v>
      </c>
      <c r="CH126">
        <v>9.328031901869105E-5</v>
      </c>
      <c r="CI126">
        <v>0</v>
      </c>
      <c r="CJ126">
        <v>2.5535487331366674E-3</v>
      </c>
      <c r="CK126">
        <v>5.0138171472546432E-4</v>
      </c>
      <c r="CL126">
        <v>0</v>
      </c>
      <c r="CM126">
        <v>0</v>
      </c>
      <c r="CN126">
        <v>1.6324055828270933E-4</v>
      </c>
      <c r="CO126">
        <v>0</v>
      </c>
      <c r="CP126">
        <v>1.0843837085922833E-3</v>
      </c>
      <c r="CQ126">
        <v>1.7490059816004571E-4</v>
      </c>
      <c r="CR126">
        <v>0</v>
      </c>
      <c r="CS126">
        <v>0</v>
      </c>
      <c r="CT126">
        <v>4.3958350337558155E-2</v>
      </c>
      <c r="CU126">
        <v>1.1660039877336381E-4</v>
      </c>
      <c r="CV126">
        <v>0</v>
      </c>
      <c r="CW126">
        <v>0</v>
      </c>
      <c r="CX126">
        <v>0</v>
      </c>
      <c r="CY126">
        <v>2.4486083742406397E-4</v>
      </c>
      <c r="CZ126">
        <v>0</v>
      </c>
      <c r="DA126">
        <v>0</v>
      </c>
      <c r="DB126">
        <v>1.6440656227044296E-3</v>
      </c>
      <c r="DC126">
        <v>0</v>
      </c>
      <c r="DD126">
        <v>0</v>
      </c>
      <c r="DE126">
        <v>2.7389433671863157E-2</v>
      </c>
      <c r="DF126">
        <v>0</v>
      </c>
    </row>
    <row r="127" spans="1:110" x14ac:dyDescent="0.25">
      <c r="A127" t="s">
        <v>230</v>
      </c>
      <c r="B127" t="str">
        <f t="shared" si="10"/>
        <v>VDMT028</v>
      </c>
      <c r="C127" t="s">
        <v>192</v>
      </c>
      <c r="D127">
        <v>7</v>
      </c>
      <c r="E127">
        <v>76.894999999999996</v>
      </c>
      <c r="F127" t="str">
        <f t="shared" si="14"/>
        <v>1</v>
      </c>
      <c r="G127">
        <v>152.774</v>
      </c>
      <c r="H127" t="str">
        <f t="shared" si="15"/>
        <v>1</v>
      </c>
      <c r="I127">
        <v>0.98678717731972176</v>
      </c>
      <c r="J127" t="str">
        <f t="shared" si="16"/>
        <v>1</v>
      </c>
      <c r="K127">
        <v>1.9794418758256275E-2</v>
      </c>
      <c r="L127">
        <v>1.6553830911492734E-2</v>
      </c>
      <c r="M127">
        <v>3.1353203434610302E-2</v>
      </c>
      <c r="N127">
        <v>5.8371862615587848E-2</v>
      </c>
      <c r="O127">
        <v>3.4469947159841479E-3</v>
      </c>
      <c r="P127">
        <v>5.9445178335535004E-3</v>
      </c>
      <c r="Q127">
        <v>7.9879458388375166E-3</v>
      </c>
      <c r="R127">
        <v>1.2301849405548217E-2</v>
      </c>
      <c r="S127">
        <v>1.7152410832232498E-2</v>
      </c>
      <c r="T127">
        <v>7.0797556142668432E-3</v>
      </c>
      <c r="U127">
        <v>1.7957397622192866E-3</v>
      </c>
      <c r="V127">
        <v>3.3850726552179656E-3</v>
      </c>
      <c r="W127">
        <v>1.1352377807133422E-3</v>
      </c>
      <c r="X127">
        <v>7.6783355350066047E-3</v>
      </c>
      <c r="Y127">
        <v>6.6256605019815061E-3</v>
      </c>
      <c r="Z127">
        <v>2.6832892998678998E-3</v>
      </c>
      <c r="AA127">
        <v>6.2954095112285335E-3</v>
      </c>
      <c r="AB127">
        <v>1.1971598414795245E-3</v>
      </c>
      <c r="AC127">
        <v>1.0939564068692207E-3</v>
      </c>
      <c r="AD127">
        <v>3.6740422721268165E-3</v>
      </c>
      <c r="AE127">
        <v>1.2384412153236459E-3</v>
      </c>
      <c r="AF127">
        <v>3.2405878467635404E-3</v>
      </c>
      <c r="AG127">
        <v>7.8434610303830911E-4</v>
      </c>
      <c r="AH127">
        <v>2.3303335535006606E-2</v>
      </c>
      <c r="AI127">
        <v>2.3736789960369883E-3</v>
      </c>
      <c r="AJ127">
        <v>1.6925363276089828E-3</v>
      </c>
      <c r="AK127">
        <v>6.8114266842800525E-3</v>
      </c>
      <c r="AL127">
        <v>6.8114266842800525E-4</v>
      </c>
      <c r="AM127">
        <v>2.724570673712021E-3</v>
      </c>
      <c r="AN127">
        <v>4.1694187582562749E-3</v>
      </c>
      <c r="AO127">
        <v>1.7131770145310437E-3</v>
      </c>
      <c r="AP127">
        <v>1.4861294583883751E-3</v>
      </c>
      <c r="AQ127">
        <v>2.4356010568031706E-3</v>
      </c>
      <c r="AR127">
        <v>6.6256605019815061E-3</v>
      </c>
      <c r="AS127">
        <v>8.0498678996036984E-4</v>
      </c>
      <c r="AT127">
        <v>7.6370541611624839E-4</v>
      </c>
      <c r="AU127">
        <v>3.0341809775429325E-3</v>
      </c>
      <c r="AV127">
        <v>9.9075297225891673E-4</v>
      </c>
      <c r="AW127">
        <v>9.4947159841479527E-4</v>
      </c>
      <c r="AX127">
        <v>3.0341809775429325E-3</v>
      </c>
      <c r="AY127">
        <v>1.9815059445178335E-3</v>
      </c>
      <c r="AZ127">
        <v>8.8754953764861298E-4</v>
      </c>
      <c r="BA127">
        <v>2.2704755614266843E-4</v>
      </c>
      <c r="BB127">
        <v>3.3025099075297226E-4</v>
      </c>
      <c r="BC127">
        <v>2.4768824306472918E-4</v>
      </c>
      <c r="BD127">
        <v>0</v>
      </c>
      <c r="BE127">
        <v>7.4306472919418755E-4</v>
      </c>
      <c r="BF127">
        <v>6.8114266842800525E-4</v>
      </c>
      <c r="BG127">
        <v>2.2704755614266843E-4</v>
      </c>
      <c r="BH127">
        <v>2.2704755614266843E-4</v>
      </c>
      <c r="BI127">
        <v>8.8754953764861298E-4</v>
      </c>
      <c r="BJ127">
        <v>2.0640686922060767E-4</v>
      </c>
      <c r="BK127">
        <v>4.5409511228533685E-4</v>
      </c>
      <c r="BL127">
        <v>4.3345442536327607E-4</v>
      </c>
      <c r="BM127">
        <v>1.8576618229854689E-4</v>
      </c>
      <c r="BN127">
        <v>1.5893328929986791E-3</v>
      </c>
      <c r="BO127">
        <v>1.2178005284015853E-3</v>
      </c>
      <c r="BP127">
        <v>0</v>
      </c>
      <c r="BQ127">
        <v>0</v>
      </c>
      <c r="BR127">
        <v>9.4947159841479527E-4</v>
      </c>
      <c r="BS127">
        <v>2.8896961690885075E-4</v>
      </c>
      <c r="BT127">
        <v>5.160171730515192E-4</v>
      </c>
      <c r="BU127">
        <v>1.3003632760898282E-3</v>
      </c>
      <c r="BV127">
        <v>2.2704755614266843E-4</v>
      </c>
      <c r="BW127">
        <v>0</v>
      </c>
      <c r="BX127">
        <v>5.5729854689564066E-4</v>
      </c>
      <c r="BY127">
        <v>2.4768824306472918E-4</v>
      </c>
      <c r="BZ127">
        <v>0</v>
      </c>
      <c r="CA127">
        <v>0</v>
      </c>
      <c r="CB127">
        <v>4.3345442536327607E-4</v>
      </c>
      <c r="CC127">
        <v>6.6050198150594452E-4</v>
      </c>
      <c r="CD127">
        <v>1.0320343461030384E-3</v>
      </c>
      <c r="CE127">
        <v>0</v>
      </c>
      <c r="CF127">
        <v>1.1765191545574636E-3</v>
      </c>
      <c r="CG127">
        <v>5.9857992073976223E-4</v>
      </c>
      <c r="CH127">
        <v>4.7473579920739764E-4</v>
      </c>
      <c r="CI127">
        <v>3.3850726552179656E-3</v>
      </c>
      <c r="CJ127">
        <v>0</v>
      </c>
      <c r="CK127">
        <v>0</v>
      </c>
      <c r="CL127">
        <v>1.0733157199471599E-3</v>
      </c>
      <c r="CM127">
        <v>0</v>
      </c>
      <c r="CN127">
        <v>1.2384412153236459E-4</v>
      </c>
      <c r="CO127">
        <v>0</v>
      </c>
      <c r="CP127">
        <v>0</v>
      </c>
      <c r="CQ127">
        <v>4.9537648612945837E-4</v>
      </c>
      <c r="CR127">
        <v>0</v>
      </c>
      <c r="CS127">
        <v>0</v>
      </c>
      <c r="CT127">
        <v>4.3345442536327607E-4</v>
      </c>
      <c r="CU127">
        <v>0</v>
      </c>
      <c r="CV127">
        <v>0</v>
      </c>
      <c r="CW127">
        <v>1.6925363276089828E-3</v>
      </c>
      <c r="CX127">
        <v>0</v>
      </c>
      <c r="CY127">
        <v>0</v>
      </c>
      <c r="CZ127">
        <v>0</v>
      </c>
      <c r="DA127">
        <v>0</v>
      </c>
      <c r="DB127">
        <v>2.6832892998678997E-4</v>
      </c>
      <c r="DC127">
        <v>2.4768824306472918E-4</v>
      </c>
      <c r="DD127">
        <v>0</v>
      </c>
      <c r="DE127">
        <v>4.9537648612945837E-4</v>
      </c>
      <c r="DF127">
        <v>0</v>
      </c>
    </row>
    <row r="128" spans="1:110" x14ac:dyDescent="0.25">
      <c r="A128" t="s">
        <v>231</v>
      </c>
      <c r="B128" t="str">
        <f t="shared" si="10"/>
        <v>VDMT035</v>
      </c>
      <c r="C128" t="s">
        <v>192</v>
      </c>
      <c r="D128">
        <v>7</v>
      </c>
      <c r="E128">
        <v>21.521999999999998</v>
      </c>
      <c r="F128" t="str">
        <f t="shared" si="14"/>
        <v>0</v>
      </c>
      <c r="G128">
        <v>53.878999999999998</v>
      </c>
      <c r="H128" t="str">
        <f t="shared" si="15"/>
        <v>0</v>
      </c>
      <c r="I128">
        <v>1.5034383421615092</v>
      </c>
      <c r="J128" t="str">
        <f t="shared" si="16"/>
        <v>1</v>
      </c>
      <c r="K128">
        <v>3.8990895066396442E-2</v>
      </c>
      <c r="L128">
        <v>0.16077316313258114</v>
      </c>
      <c r="M128">
        <v>5.0455246680177861E-2</v>
      </c>
      <c r="N128">
        <v>8.5967512628936149E-2</v>
      </c>
      <c r="O128">
        <v>1.1766841102271696E-2</v>
      </c>
      <c r="P128">
        <v>9.5889167851417167E-3</v>
      </c>
      <c r="Q128">
        <v>1.8421609849057746E-2</v>
      </c>
      <c r="R128">
        <v>3.8113675549774642E-2</v>
      </c>
      <c r="S128">
        <v>2.813152242959557E-2</v>
      </c>
      <c r="T128">
        <v>9.1926555552194561E-2</v>
      </c>
      <c r="U128">
        <v>2.6316585498653922E-3</v>
      </c>
      <c r="V128">
        <v>7.6529840588039563E-3</v>
      </c>
      <c r="W128">
        <v>3.2668864756949696E-3</v>
      </c>
      <c r="X128">
        <v>1.6455428173870957E-2</v>
      </c>
      <c r="Y128">
        <v>3.9807616685320187E-2</v>
      </c>
      <c r="Z128">
        <v>3.2971354245439973E-3</v>
      </c>
      <c r="AA128">
        <v>4.1743549411657945E-3</v>
      </c>
      <c r="AB128">
        <v>5.8229226534377933E-2</v>
      </c>
      <c r="AC128">
        <v>1.0284642608669348E-3</v>
      </c>
      <c r="AD128">
        <v>1.5124474424513749E-3</v>
      </c>
      <c r="AE128">
        <v>8.8024441150670006E-3</v>
      </c>
      <c r="AF128">
        <v>9.0746846547082489E-4</v>
      </c>
      <c r="AG128">
        <v>2.1174264194319249E-3</v>
      </c>
      <c r="AH128">
        <v>1.6636921866965122E-3</v>
      </c>
      <c r="AI128">
        <v>1.9964306240358148E-3</v>
      </c>
      <c r="AJ128">
        <v>7.4714903657097913E-3</v>
      </c>
      <c r="AK128">
        <v>5.4145618439759222E-3</v>
      </c>
      <c r="AL128">
        <v>3.6601228107323272E-3</v>
      </c>
      <c r="AM128">
        <v>2.0508787319640641E-2</v>
      </c>
      <c r="AN128">
        <v>5.5053086905230047E-3</v>
      </c>
      <c r="AO128">
        <v>0</v>
      </c>
      <c r="AP128">
        <v>2.2081732659790074E-3</v>
      </c>
      <c r="AQ128">
        <v>5.5960555370700871E-3</v>
      </c>
      <c r="AR128">
        <v>1.5426963913004023E-2</v>
      </c>
      <c r="AS128">
        <v>3.3273843733930248E-4</v>
      </c>
      <c r="AT128">
        <v>9.9821531201790738E-4</v>
      </c>
      <c r="AU128">
        <v>1.1040866329895037E-2</v>
      </c>
      <c r="AV128">
        <v>3.7811186061284369E-3</v>
      </c>
      <c r="AW128">
        <v>3.055143833751777E-3</v>
      </c>
      <c r="AX128">
        <v>1.6243685531927766E-2</v>
      </c>
      <c r="AY128">
        <v>6.1707855652016093E-3</v>
      </c>
      <c r="AZ128">
        <v>1.1494600562630449E-3</v>
      </c>
      <c r="BA128">
        <v>4.9033546084273572E-2</v>
      </c>
      <c r="BB128">
        <v>3.9323633503735744E-4</v>
      </c>
      <c r="BC128">
        <v>2.0085302035754257E-2</v>
      </c>
      <c r="BD128">
        <v>1.2099579539610998E-3</v>
      </c>
      <c r="BE128">
        <v>0</v>
      </c>
      <c r="BF128">
        <v>0</v>
      </c>
      <c r="BG128">
        <v>9.0746846547082489E-4</v>
      </c>
      <c r="BH128">
        <v>3.1458906802988595E-3</v>
      </c>
      <c r="BI128">
        <v>0</v>
      </c>
      <c r="BJ128">
        <v>1.2402069028101274E-3</v>
      </c>
      <c r="BK128">
        <v>5.6263044859191143E-3</v>
      </c>
      <c r="BL128">
        <v>7.5622372122568745E-4</v>
      </c>
      <c r="BM128">
        <v>2.4380652772316162E-2</v>
      </c>
      <c r="BN128">
        <v>8.6209504219728356E-3</v>
      </c>
      <c r="BO128">
        <v>0</v>
      </c>
      <c r="BP128">
        <v>4.1138570434677392E-3</v>
      </c>
      <c r="BQ128">
        <v>1.2704558516591549E-3</v>
      </c>
      <c r="BR128">
        <v>0</v>
      </c>
      <c r="BS128">
        <v>2.4199159079221996E-4</v>
      </c>
      <c r="BT128">
        <v>6.291781360597719E-3</v>
      </c>
      <c r="BU128">
        <v>0</v>
      </c>
      <c r="BV128">
        <v>0</v>
      </c>
      <c r="BW128">
        <v>6.0497897698054996E-3</v>
      </c>
      <c r="BX128">
        <v>0</v>
      </c>
      <c r="BY128">
        <v>0</v>
      </c>
      <c r="BZ128">
        <v>2.6014096010163646E-3</v>
      </c>
      <c r="CA128">
        <v>8.7721951662179736E-4</v>
      </c>
      <c r="CB128">
        <v>1.2704558516591549E-3</v>
      </c>
      <c r="CC128">
        <v>0</v>
      </c>
      <c r="CD128">
        <v>0</v>
      </c>
      <c r="CE128">
        <v>0</v>
      </c>
      <c r="CF128">
        <v>7.8647267007471487E-4</v>
      </c>
      <c r="CG128">
        <v>9.3771741431985243E-4</v>
      </c>
      <c r="CH128">
        <v>0</v>
      </c>
      <c r="CI128">
        <v>0</v>
      </c>
      <c r="CJ128">
        <v>0</v>
      </c>
      <c r="CK128">
        <v>3.0248948849027495E-4</v>
      </c>
      <c r="CL128">
        <v>7.8647267007471487E-4</v>
      </c>
      <c r="CM128">
        <v>8.8629420127650568E-3</v>
      </c>
      <c r="CN128">
        <v>7.2597477237665992E-4</v>
      </c>
      <c r="CO128">
        <v>0</v>
      </c>
      <c r="CP128">
        <v>1.6031942889984573E-2</v>
      </c>
      <c r="CQ128">
        <v>6.9572582352763238E-4</v>
      </c>
      <c r="CR128">
        <v>0</v>
      </c>
      <c r="CS128">
        <v>1.2704558516591549E-3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2.4501648567712272E-3</v>
      </c>
      <c r="CZ128">
        <v>0</v>
      </c>
      <c r="DA128">
        <v>6.9572582352763238E-4</v>
      </c>
      <c r="DB128">
        <v>0</v>
      </c>
      <c r="DC128">
        <v>5.8380471278623065E-3</v>
      </c>
      <c r="DD128">
        <v>0</v>
      </c>
      <c r="DE128">
        <v>3.236637526845942E-3</v>
      </c>
      <c r="DF128">
        <v>0</v>
      </c>
    </row>
    <row r="129" spans="1:110" x14ac:dyDescent="0.25">
      <c r="A129" t="s">
        <v>232</v>
      </c>
      <c r="B129" t="str">
        <f t="shared" si="10"/>
        <v>VDMT043</v>
      </c>
      <c r="C129" t="s">
        <v>192</v>
      </c>
      <c r="D129">
        <v>7</v>
      </c>
      <c r="E129">
        <v>49.183</v>
      </c>
      <c r="F129" t="str">
        <f t="shared" si="14"/>
        <v>1</v>
      </c>
      <c r="G129">
        <v>77.879000000000005</v>
      </c>
      <c r="H129" t="str">
        <f t="shared" si="15"/>
        <v>1</v>
      </c>
      <c r="I129">
        <v>0.58345363235264225</v>
      </c>
      <c r="J129" t="str">
        <f t="shared" si="16"/>
        <v>0</v>
      </c>
      <c r="K129">
        <v>7.965793943653722E-2</v>
      </c>
      <c r="L129">
        <v>0.36201409633143949</v>
      </c>
      <c r="M129">
        <v>9.9279564224213676E-2</v>
      </c>
      <c r="N129">
        <v>8.6432769089595657E-2</v>
      </c>
      <c r="O129">
        <v>1.2690603096507155E-3</v>
      </c>
      <c r="P129">
        <v>6.4429215720728634E-4</v>
      </c>
      <c r="Q129">
        <v>8.2977020246392946E-3</v>
      </c>
      <c r="R129">
        <v>1.6165875944473732E-2</v>
      </c>
      <c r="S129">
        <v>7.9267459341260081E-3</v>
      </c>
      <c r="T129">
        <v>2.8387902926648313E-2</v>
      </c>
      <c r="U129">
        <v>8.6686581151525794E-3</v>
      </c>
      <c r="V129">
        <v>5.1543372576582907E-3</v>
      </c>
      <c r="W129">
        <v>2.2764989554657451E-2</v>
      </c>
      <c r="X129">
        <v>6.774829653058435E-3</v>
      </c>
      <c r="Y129">
        <v>2.2062125383158593E-3</v>
      </c>
      <c r="Z129">
        <v>5.3495773052968628E-3</v>
      </c>
      <c r="AA129">
        <v>8.7858021437357229E-4</v>
      </c>
      <c r="AB129">
        <v>5.5643413576992914E-2</v>
      </c>
      <c r="AC129">
        <v>2.6552646478845742E-3</v>
      </c>
      <c r="AD129">
        <v>1.2495363048868585E-3</v>
      </c>
      <c r="AE129">
        <v>5.1738612624221483E-3</v>
      </c>
      <c r="AF129">
        <v>1.6732072082625588E-2</v>
      </c>
      <c r="AG129">
        <v>2.1476405240242881E-3</v>
      </c>
      <c r="AH129">
        <v>1.6985884144555732E-3</v>
      </c>
      <c r="AI129">
        <v>3.7876569241882896E-3</v>
      </c>
      <c r="AJ129">
        <v>2.7333606669400026E-4</v>
      </c>
      <c r="AK129">
        <v>3.1628887717448603E-3</v>
      </c>
      <c r="AL129">
        <v>6.2281575196704349E-3</v>
      </c>
      <c r="AM129">
        <v>0</v>
      </c>
      <c r="AN129">
        <v>1.6009683906362873E-3</v>
      </c>
      <c r="AO129">
        <v>2.3038325621351453E-3</v>
      </c>
      <c r="AP129">
        <v>7.8096019055428647E-4</v>
      </c>
      <c r="AQ129">
        <v>0</v>
      </c>
      <c r="AR129">
        <v>0</v>
      </c>
      <c r="AS129">
        <v>9.9572424295671521E-4</v>
      </c>
      <c r="AT129">
        <v>0</v>
      </c>
      <c r="AU129">
        <v>0</v>
      </c>
      <c r="AV129">
        <v>4.5686171147425762E-3</v>
      </c>
      <c r="AW129">
        <v>0</v>
      </c>
      <c r="AX129">
        <v>6.6381616197114354E-4</v>
      </c>
      <c r="AY129">
        <v>1.2534411058396299E-2</v>
      </c>
      <c r="AZ129">
        <v>3.9828969718268608E-3</v>
      </c>
      <c r="BA129">
        <v>9.7620023819285808E-5</v>
      </c>
      <c r="BB129">
        <v>4.685761143325719E-4</v>
      </c>
      <c r="BC129">
        <v>1.2885843144145727E-3</v>
      </c>
      <c r="BD129">
        <v>0</v>
      </c>
      <c r="BE129">
        <v>0</v>
      </c>
      <c r="BF129">
        <v>0</v>
      </c>
      <c r="BG129">
        <v>4.685761143325719E-4</v>
      </c>
      <c r="BH129">
        <v>6.5795896054198638E-3</v>
      </c>
      <c r="BI129">
        <v>0</v>
      </c>
      <c r="BJ129">
        <v>6.2476815244342924E-4</v>
      </c>
      <c r="BK129">
        <v>7.8096019055428655E-5</v>
      </c>
      <c r="BL129">
        <v>0</v>
      </c>
      <c r="BM129">
        <v>1.9524004763857162E-4</v>
      </c>
      <c r="BN129">
        <v>1.6985884144555732E-3</v>
      </c>
      <c r="BO129">
        <v>5.9938694625041485E-3</v>
      </c>
      <c r="BP129">
        <v>4.1000410004100039E-4</v>
      </c>
      <c r="BQ129">
        <v>1.796208438274859E-3</v>
      </c>
      <c r="BR129">
        <v>0</v>
      </c>
      <c r="BS129">
        <v>0</v>
      </c>
      <c r="BT129">
        <v>0</v>
      </c>
      <c r="BU129">
        <v>4.685761143325719E-4</v>
      </c>
      <c r="BV129">
        <v>1.1714402858314296E-3</v>
      </c>
      <c r="BW129">
        <v>0</v>
      </c>
      <c r="BX129">
        <v>3.1238407622171462E-4</v>
      </c>
      <c r="BY129">
        <v>1.4643003572892871E-3</v>
      </c>
      <c r="BZ129">
        <v>4.7052851480895762E-3</v>
      </c>
      <c r="CA129">
        <v>0</v>
      </c>
      <c r="CB129">
        <v>0</v>
      </c>
      <c r="CC129">
        <v>5.4667213338800051E-4</v>
      </c>
      <c r="CD129">
        <v>3.7095609051328608E-4</v>
      </c>
      <c r="CE129">
        <v>4.4905210956871475E-4</v>
      </c>
      <c r="CF129">
        <v>0</v>
      </c>
      <c r="CG129">
        <v>2.7333606669400026E-4</v>
      </c>
      <c r="CH129">
        <v>0</v>
      </c>
      <c r="CI129">
        <v>0</v>
      </c>
      <c r="CJ129">
        <v>2.5966926335930026E-3</v>
      </c>
      <c r="CK129">
        <v>1.8547804525664304E-3</v>
      </c>
      <c r="CL129">
        <v>0</v>
      </c>
      <c r="CM129">
        <v>2.9286007145785741E-4</v>
      </c>
      <c r="CN129">
        <v>2.0304964954411448E-3</v>
      </c>
      <c r="CO129">
        <v>0</v>
      </c>
      <c r="CP129">
        <v>0</v>
      </c>
      <c r="CQ129">
        <v>0</v>
      </c>
      <c r="CR129">
        <v>0</v>
      </c>
      <c r="CS129">
        <v>6.0524414767957203E-4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2.2843085573712881E-3</v>
      </c>
      <c r="DA129">
        <v>2.147640524024288E-4</v>
      </c>
      <c r="DB129">
        <v>0</v>
      </c>
      <c r="DC129">
        <v>0</v>
      </c>
      <c r="DD129">
        <v>0</v>
      </c>
      <c r="DE129">
        <v>0</v>
      </c>
      <c r="DF129">
        <v>8.3953220484585798E-4</v>
      </c>
    </row>
    <row r="130" spans="1:110" x14ac:dyDescent="0.25">
      <c r="A130" t="s">
        <v>233</v>
      </c>
      <c r="B130" t="str">
        <f t="shared" si="10"/>
        <v>VDMT001</v>
      </c>
      <c r="C130" t="s">
        <v>192</v>
      </c>
      <c r="D130">
        <v>14</v>
      </c>
      <c r="E130">
        <v>30.922000000000001</v>
      </c>
      <c r="F130" t="str">
        <f t="shared" si="14"/>
        <v>0</v>
      </c>
      <c r="G130">
        <v>70.150999999999996</v>
      </c>
      <c r="H130" t="str">
        <f t="shared" si="15"/>
        <v>1</v>
      </c>
      <c r="I130">
        <v>1.2686436841084017</v>
      </c>
      <c r="J130" t="str">
        <f t="shared" si="16"/>
        <v>1</v>
      </c>
      <c r="K130">
        <v>0.58212695256642466</v>
      </c>
      <c r="L130">
        <v>4.9598932301951545E-2</v>
      </c>
      <c r="M130">
        <v>4.405616309632434E-2</v>
      </c>
      <c r="N130">
        <v>4.5622301815359055E-2</v>
      </c>
      <c r="O130">
        <v>3.7859701207969602E-3</v>
      </c>
      <c r="P130">
        <v>6.7956801808549752E-3</v>
      </c>
      <c r="Q130">
        <v>8.8112326192648673E-3</v>
      </c>
      <c r="R130">
        <v>1.1507714935515941E-2</v>
      </c>
      <c r="S130">
        <v>1.2515491154720887E-2</v>
      </c>
      <c r="T130">
        <v>1.2815100300971006E-2</v>
      </c>
      <c r="U130">
        <v>2.0700268286371871E-3</v>
      </c>
      <c r="V130">
        <v>2.4922033528987186E-3</v>
      </c>
      <c r="W130">
        <v>2.6011521333533074E-3</v>
      </c>
      <c r="X130">
        <v>6.7275871930708572E-3</v>
      </c>
      <c r="Y130">
        <v>5.7334295714227346E-3</v>
      </c>
      <c r="Z130">
        <v>3.2003704258535457E-3</v>
      </c>
      <c r="AA130">
        <v>9.7509158506856961E-3</v>
      </c>
      <c r="AB130">
        <v>6.1964618883547373E-3</v>
      </c>
      <c r="AC130">
        <v>1.1984365850004767E-3</v>
      </c>
      <c r="AD130">
        <v>1.6478503043756553E-3</v>
      </c>
      <c r="AE130">
        <v>3.5272167672173119E-3</v>
      </c>
      <c r="AF130">
        <v>3.2684634136376637E-3</v>
      </c>
      <c r="AG130">
        <v>5.5836249982976749E-4</v>
      </c>
      <c r="AH130">
        <v>9.0155115826172222E-3</v>
      </c>
      <c r="AI130">
        <v>1.9474594506257745E-3</v>
      </c>
      <c r="AJ130">
        <v>2.4922033528987186E-3</v>
      </c>
      <c r="AK130">
        <v>3.2412262185240164E-3</v>
      </c>
      <c r="AL130">
        <v>2.1653570115349519E-3</v>
      </c>
      <c r="AM130">
        <v>4.8482207302292012E-3</v>
      </c>
      <c r="AN130">
        <v>3.3093192063081344E-3</v>
      </c>
      <c r="AO130">
        <v>8.0349725585259228E-4</v>
      </c>
      <c r="AP130">
        <v>4.4941371937517874E-4</v>
      </c>
      <c r="AQ130">
        <v>2.6420079260237781E-3</v>
      </c>
      <c r="AR130">
        <v>1.0390989935856406E-2</v>
      </c>
      <c r="AS130">
        <v>8.0349725585259228E-4</v>
      </c>
      <c r="AT130">
        <v>6.9454847539800353E-4</v>
      </c>
      <c r="AU130">
        <v>1.5797573165915375E-3</v>
      </c>
      <c r="AV130">
        <v>3.4046493892058994E-4</v>
      </c>
      <c r="AW130">
        <v>2.0700268286371871E-3</v>
      </c>
      <c r="AX130">
        <v>2.1653570115349519E-3</v>
      </c>
      <c r="AY130">
        <v>1.2665295727845947E-3</v>
      </c>
      <c r="AZ130">
        <v>1.0894878045458879E-3</v>
      </c>
      <c r="BA130">
        <v>6.1011317054569724E-3</v>
      </c>
      <c r="BB130">
        <v>3.8132073159106078E-4</v>
      </c>
      <c r="BC130">
        <v>4.3579512181835515E-4</v>
      </c>
      <c r="BD130">
        <v>0</v>
      </c>
      <c r="BE130">
        <v>5.8559969494341468E-4</v>
      </c>
      <c r="BF130">
        <v>3.9493932914788437E-4</v>
      </c>
      <c r="BG130">
        <v>1.1711993898868294E-3</v>
      </c>
      <c r="BH130">
        <v>2.1653570115349519E-3</v>
      </c>
      <c r="BI130">
        <v>1.3618597556823598E-3</v>
      </c>
      <c r="BJ130">
        <v>5.4474390227294395E-4</v>
      </c>
      <c r="BK130">
        <v>1.9120510969780333E-2</v>
      </c>
      <c r="BL130">
        <v>4.9026951204564958E-4</v>
      </c>
      <c r="BM130">
        <v>7.3676612782415671E-3</v>
      </c>
      <c r="BN130">
        <v>1.0213948167617699E-3</v>
      </c>
      <c r="BO130">
        <v>2.3151615846600117E-4</v>
      </c>
      <c r="BP130">
        <v>9.5330182897765186E-4</v>
      </c>
      <c r="BQ130">
        <v>0</v>
      </c>
      <c r="BR130">
        <v>4.4941371937517874E-4</v>
      </c>
      <c r="BS130">
        <v>4.2054229255471275E-2</v>
      </c>
      <c r="BT130">
        <v>1.184817987443653E-3</v>
      </c>
      <c r="BU130">
        <v>2.3151615846600117E-4</v>
      </c>
      <c r="BV130">
        <v>8.1711585340941593E-4</v>
      </c>
      <c r="BW130">
        <v>0</v>
      </c>
      <c r="BX130">
        <v>2.5875335357964838E-4</v>
      </c>
      <c r="BY130">
        <v>3.9493932914788437E-4</v>
      </c>
      <c r="BZ130">
        <v>1.5797573165915375E-3</v>
      </c>
      <c r="CA130">
        <v>3.8132073159106078E-4</v>
      </c>
      <c r="CB130">
        <v>3.8132073159106078E-4</v>
      </c>
      <c r="CC130">
        <v>2.7237195113647198E-4</v>
      </c>
      <c r="CD130">
        <v>6.536926827275327E-4</v>
      </c>
      <c r="CE130">
        <v>7.4902286562529791E-4</v>
      </c>
      <c r="CF130">
        <v>7.2178567051165072E-4</v>
      </c>
      <c r="CG130">
        <v>0</v>
      </c>
      <c r="CH130">
        <v>3.4046493892058994E-4</v>
      </c>
      <c r="CI130">
        <v>3.8268259134674313E-3</v>
      </c>
      <c r="CJ130">
        <v>0</v>
      </c>
      <c r="CK130">
        <v>0</v>
      </c>
      <c r="CL130">
        <v>1.2937667678982418E-3</v>
      </c>
      <c r="CM130">
        <v>5.3657274373884976E-3</v>
      </c>
      <c r="CN130">
        <v>1.2256737801141239E-4</v>
      </c>
      <c r="CO130">
        <v>0</v>
      </c>
      <c r="CP130">
        <v>3.2684634136376637E-3</v>
      </c>
      <c r="CQ130">
        <v>4.7665091448882593E-4</v>
      </c>
      <c r="CR130">
        <v>4.0855792670470796E-4</v>
      </c>
      <c r="CS130">
        <v>0</v>
      </c>
      <c r="CT130">
        <v>3.4046493892058994E-4</v>
      </c>
      <c r="CU130">
        <v>3.2684634136376635E-4</v>
      </c>
      <c r="CV130">
        <v>0</v>
      </c>
      <c r="CW130">
        <v>0</v>
      </c>
      <c r="CX130">
        <v>0</v>
      </c>
      <c r="CY130">
        <v>5.5836249982976749E-4</v>
      </c>
      <c r="CZ130">
        <v>0</v>
      </c>
      <c r="DA130">
        <v>0</v>
      </c>
      <c r="DB130">
        <v>2.301542987103188E-3</v>
      </c>
      <c r="DC130">
        <v>0</v>
      </c>
      <c r="DD130">
        <v>0</v>
      </c>
      <c r="DE130">
        <v>7.0816707295482707E-4</v>
      </c>
      <c r="DF130">
        <v>0</v>
      </c>
    </row>
    <row r="131" spans="1:110" x14ac:dyDescent="0.25">
      <c r="A131" t="s">
        <v>234</v>
      </c>
      <c r="B131" t="str">
        <f t="shared" ref="B131:B169" si="17">LEFT(A131,7)</f>
        <v>VDMT002</v>
      </c>
      <c r="C131" t="s">
        <v>192</v>
      </c>
      <c r="D131">
        <v>14</v>
      </c>
      <c r="E131">
        <v>26.295000000000002</v>
      </c>
      <c r="F131" t="str">
        <f t="shared" si="14"/>
        <v>0</v>
      </c>
      <c r="G131">
        <v>52.475000000000001</v>
      </c>
      <c r="H131" t="str">
        <f t="shared" si="15"/>
        <v>0</v>
      </c>
      <c r="I131">
        <v>0.99562654497052661</v>
      </c>
      <c r="J131" t="str">
        <f t="shared" si="16"/>
        <v>1</v>
      </c>
      <c r="K131">
        <v>1.6838426781222871E-2</v>
      </c>
      <c r="L131">
        <v>1.9854430520622343E-2</v>
      </c>
      <c r="M131">
        <v>2.426157989627618E-2</v>
      </c>
      <c r="N131">
        <v>4.8333963986021772E-2</v>
      </c>
      <c r="O131">
        <v>2.1813163576468492E-3</v>
      </c>
      <c r="P131">
        <v>4.5406993567342581E-3</v>
      </c>
      <c r="Q131">
        <v>6.1321699646092551E-3</v>
      </c>
      <c r="R131">
        <v>7.3563781245130988E-3</v>
      </c>
      <c r="S131">
        <v>1.0027377746121486E-2</v>
      </c>
      <c r="T131">
        <v>1.0049636076301556E-2</v>
      </c>
      <c r="U131">
        <v>9.5710819774300537E-4</v>
      </c>
      <c r="V131">
        <v>2.9714870790393303E-3</v>
      </c>
      <c r="W131">
        <v>6.4549157522202679E-4</v>
      </c>
      <c r="X131">
        <v>6.1321699646092551E-3</v>
      </c>
      <c r="Y131">
        <v>6.6107240634807581E-3</v>
      </c>
      <c r="Z131">
        <v>1.2464664900839139E-3</v>
      </c>
      <c r="AA131">
        <v>8.2244530015358249E-3</v>
      </c>
      <c r="AB131">
        <v>1.0461415184632849E-3</v>
      </c>
      <c r="AC131">
        <v>8.458165468426559E-4</v>
      </c>
      <c r="AD131">
        <v>1.435662296614508E-3</v>
      </c>
      <c r="AE131">
        <v>1.9698622209361853E-3</v>
      </c>
      <c r="AF131">
        <v>3.4500411779108332E-3</v>
      </c>
      <c r="AG131">
        <v>3.1161662252097847E-4</v>
      </c>
      <c r="AH131">
        <v>7.8238030582945661E-3</v>
      </c>
      <c r="AI131">
        <v>2.3482538339973736E-3</v>
      </c>
      <c r="AJ131">
        <v>2.1367996972867097E-3</v>
      </c>
      <c r="AK131">
        <v>3.071649564849645E-3</v>
      </c>
      <c r="AL131">
        <v>5.7871658468181713E-4</v>
      </c>
      <c r="AM131">
        <v>1.9921205511162551E-3</v>
      </c>
      <c r="AN131">
        <v>2.2258330180069891E-3</v>
      </c>
      <c r="AO131">
        <v>5.5645825450174728E-4</v>
      </c>
      <c r="AP131">
        <v>3.3387495270104838E-4</v>
      </c>
      <c r="AQ131">
        <v>1.8696997351258708E-3</v>
      </c>
      <c r="AR131">
        <v>6.3992699267700938E-3</v>
      </c>
      <c r="AS131">
        <v>7.7904155630244623E-4</v>
      </c>
      <c r="AT131">
        <v>7.0113740067220159E-4</v>
      </c>
      <c r="AU131">
        <v>2.0700247067465E-3</v>
      </c>
      <c r="AV131">
        <v>2.8935829234090856E-4</v>
      </c>
      <c r="AW131">
        <v>2.8935829234090856E-4</v>
      </c>
      <c r="AX131">
        <v>2.0255080463863601E-3</v>
      </c>
      <c r="AY131">
        <v>8.1242905157255106E-4</v>
      </c>
      <c r="AZ131">
        <v>6.0097491486188709E-4</v>
      </c>
      <c r="BA131">
        <v>1.224208159903844E-4</v>
      </c>
      <c r="BB131">
        <v>3.1161662252097847E-4</v>
      </c>
      <c r="BC131">
        <v>2.7822912725087364E-4</v>
      </c>
      <c r="BD131">
        <v>4.8968326396153761E-4</v>
      </c>
      <c r="BE131">
        <v>4.3403743851136287E-4</v>
      </c>
      <c r="BF131">
        <v>3.3387495270104838E-4</v>
      </c>
      <c r="BG131">
        <v>2.7822912725087364E-4</v>
      </c>
      <c r="BH131">
        <v>2.0032497162062902E-4</v>
      </c>
      <c r="BI131">
        <v>5.6758741959178226E-4</v>
      </c>
      <c r="BJ131">
        <v>4.0064994324125804E-4</v>
      </c>
      <c r="BK131">
        <v>2.6709996216083871E-4</v>
      </c>
      <c r="BL131">
        <v>2.1145413671066397E-4</v>
      </c>
      <c r="BM131">
        <v>2.3371246689073385E-4</v>
      </c>
      <c r="BN131">
        <v>4.0064994324125804E-4</v>
      </c>
      <c r="BO131">
        <v>2.8935829234090856E-4</v>
      </c>
      <c r="BP131">
        <v>1.8919580653059407E-4</v>
      </c>
      <c r="BQ131">
        <v>0</v>
      </c>
      <c r="BR131">
        <v>4.451666036013978E-4</v>
      </c>
      <c r="BS131">
        <v>1.6693747635052419E-4</v>
      </c>
      <c r="BT131">
        <v>2.3371246689073385E-4</v>
      </c>
      <c r="BU131">
        <v>6.2323324504195694E-4</v>
      </c>
      <c r="BV131">
        <v>2.225833018006989E-4</v>
      </c>
      <c r="BW131">
        <v>0</v>
      </c>
      <c r="BX131">
        <v>1.7806664144055914E-4</v>
      </c>
      <c r="BY131">
        <v>0</v>
      </c>
      <c r="BZ131">
        <v>2.7822912725087364E-4</v>
      </c>
      <c r="CA131">
        <v>0</v>
      </c>
      <c r="CB131">
        <v>1.7806664144055914E-4</v>
      </c>
      <c r="CC131">
        <v>0</v>
      </c>
      <c r="CD131">
        <v>4.7855409887150269E-4</v>
      </c>
      <c r="CE131">
        <v>0</v>
      </c>
      <c r="CF131">
        <v>7.2339573085227144E-4</v>
      </c>
      <c r="CG131">
        <v>0</v>
      </c>
      <c r="CH131">
        <v>0</v>
      </c>
      <c r="CI131">
        <v>1.7917955794956263E-3</v>
      </c>
      <c r="CJ131">
        <v>0</v>
      </c>
      <c r="CK131">
        <v>0</v>
      </c>
      <c r="CL131">
        <v>6.6774990540209675E-4</v>
      </c>
      <c r="CM131">
        <v>0</v>
      </c>
      <c r="CN131">
        <v>1.224208159903844E-4</v>
      </c>
      <c r="CO131">
        <v>2.0032497162062902E-4</v>
      </c>
      <c r="CP131">
        <v>0</v>
      </c>
      <c r="CQ131">
        <v>1.7806664144055914E-4</v>
      </c>
      <c r="CR131">
        <v>0</v>
      </c>
      <c r="CS131">
        <v>2.1145413671066397E-4</v>
      </c>
      <c r="CT131">
        <v>2.225833018006989E-4</v>
      </c>
      <c r="CU131">
        <v>1.6693747635052419E-4</v>
      </c>
      <c r="CV131">
        <v>0</v>
      </c>
      <c r="CW131">
        <v>7.1226656576223657E-4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1.5580831126048924E-4</v>
      </c>
      <c r="DD131">
        <v>0</v>
      </c>
      <c r="DE131">
        <v>3.450041177910833E-4</v>
      </c>
      <c r="DF131">
        <v>2.3371246689073385E-4</v>
      </c>
    </row>
    <row r="132" spans="1:110" x14ac:dyDescent="0.25">
      <c r="A132" t="s">
        <v>235</v>
      </c>
      <c r="B132" t="str">
        <f t="shared" si="17"/>
        <v>VDMT003</v>
      </c>
      <c r="C132" t="s">
        <v>192</v>
      </c>
      <c r="D132">
        <v>14</v>
      </c>
      <c r="E132">
        <v>20.858000000000001</v>
      </c>
      <c r="F132" t="str">
        <f t="shared" si="14"/>
        <v>0</v>
      </c>
      <c r="G132">
        <v>75.694999999999993</v>
      </c>
      <c r="H132" t="str">
        <f t="shared" si="15"/>
        <v>1</v>
      </c>
      <c r="I132">
        <v>2.6290631891840057</v>
      </c>
      <c r="J132" t="str">
        <f t="shared" si="16"/>
        <v>1</v>
      </c>
      <c r="K132">
        <v>0.88378318090564356</v>
      </c>
      <c r="L132">
        <v>9.5705469339196752E-3</v>
      </c>
      <c r="M132">
        <v>1.5009081928555495E-2</v>
      </c>
      <c r="N132">
        <v>1.9735933632877643E-2</v>
      </c>
      <c r="O132">
        <v>1.2321680847221779E-3</v>
      </c>
      <c r="P132">
        <v>1.9863399296814422E-3</v>
      </c>
      <c r="Q132">
        <v>3.6540156995209416E-3</v>
      </c>
      <c r="R132">
        <v>4.2063669099136423E-3</v>
      </c>
      <c r="S132">
        <v>6.3414167808546569E-3</v>
      </c>
      <c r="T132">
        <v>3.7814813634577185E-3</v>
      </c>
      <c r="U132">
        <v>9.7723675684862395E-4</v>
      </c>
      <c r="V132">
        <v>9.6661461818722577E-4</v>
      </c>
      <c r="W132">
        <v>7.0106115165227364E-4</v>
      </c>
      <c r="X132">
        <v>2.3899811988145692E-3</v>
      </c>
      <c r="Y132">
        <v>1.7951414337762765E-3</v>
      </c>
      <c r="Z132">
        <v>1.104702420785401E-3</v>
      </c>
      <c r="AA132">
        <v>2.4430918921215599E-3</v>
      </c>
      <c r="AB132">
        <v>6.798168743294775E-4</v>
      </c>
      <c r="AC132">
        <v>5.5235121039270052E-4</v>
      </c>
      <c r="AD132">
        <v>1.1896795300765856E-3</v>
      </c>
      <c r="AE132">
        <v>8.4977109291184687E-4</v>
      </c>
      <c r="AF132">
        <v>4.5675196244011771E-4</v>
      </c>
      <c r="AG132">
        <v>1.487099412595732E-4</v>
      </c>
      <c r="AH132">
        <v>5.9271533730601315E-3</v>
      </c>
      <c r="AI132">
        <v>7.7541612228206025E-4</v>
      </c>
      <c r="AJ132">
        <v>1.0515917274784106E-3</v>
      </c>
      <c r="AK132">
        <v>1.4870994125957321E-3</v>
      </c>
      <c r="AL132">
        <v>2.3368705055075789E-4</v>
      </c>
      <c r="AM132">
        <v>1.104702420785401E-3</v>
      </c>
      <c r="AN132">
        <v>2.3793590601531712E-3</v>
      </c>
      <c r="AO132">
        <v>3.9301913047172916E-4</v>
      </c>
      <c r="AP132">
        <v>3.7177485314893302E-4</v>
      </c>
      <c r="AQ132">
        <v>9.7723675684862395E-4</v>
      </c>
      <c r="AR132">
        <v>2.9423324092072698E-3</v>
      </c>
      <c r="AS132">
        <v>4.3550768511732151E-4</v>
      </c>
      <c r="AT132">
        <v>2.2306491188935982E-4</v>
      </c>
      <c r="AU132">
        <v>1.3808780259817511E-3</v>
      </c>
      <c r="AV132">
        <v>2.5493132787355406E-4</v>
      </c>
      <c r="AW132">
        <v>1.9119849590516555E-4</v>
      </c>
      <c r="AX132">
        <v>2.1669162869252094E-3</v>
      </c>
      <c r="AY132">
        <v>7.7541612228206025E-4</v>
      </c>
      <c r="AZ132">
        <v>2.7617560519635026E-4</v>
      </c>
      <c r="BA132">
        <v>2.3368705055075789E-4</v>
      </c>
      <c r="BB132">
        <v>0</v>
      </c>
      <c r="BC132">
        <v>3.8239699181033109E-4</v>
      </c>
      <c r="BD132">
        <v>0</v>
      </c>
      <c r="BE132">
        <v>4.9924051708571005E-4</v>
      </c>
      <c r="BF132">
        <v>0</v>
      </c>
      <c r="BG132">
        <v>2.2306491188935982E-4</v>
      </c>
      <c r="BH132">
        <v>1.8057635724376747E-4</v>
      </c>
      <c r="BI132">
        <v>2.6555346653495213E-4</v>
      </c>
      <c r="BJ132">
        <v>1.6995421858236937E-4</v>
      </c>
      <c r="BK132">
        <v>3.0804202118054448E-4</v>
      </c>
      <c r="BL132">
        <v>2.974198825191464E-4</v>
      </c>
      <c r="BM132">
        <v>1.1684352527537894E-4</v>
      </c>
      <c r="BN132">
        <v>2.6555346653495213E-4</v>
      </c>
      <c r="BO132">
        <v>2.974198825191464E-4</v>
      </c>
      <c r="BP132">
        <v>1.8057635724376747E-4</v>
      </c>
      <c r="BQ132">
        <v>0</v>
      </c>
      <c r="BR132">
        <v>3.8239699181033109E-4</v>
      </c>
      <c r="BS132">
        <v>3.2928629850334068E-4</v>
      </c>
      <c r="BT132">
        <v>1.3808780259817513E-4</v>
      </c>
      <c r="BU132">
        <v>4.1426340779452536E-4</v>
      </c>
      <c r="BV132">
        <v>1.487099412595732E-4</v>
      </c>
      <c r="BW132">
        <v>1.1684352527537894E-4</v>
      </c>
      <c r="BX132">
        <v>0</v>
      </c>
      <c r="BY132">
        <v>0</v>
      </c>
      <c r="BZ132">
        <v>2.6555346653495213E-4</v>
      </c>
      <c r="CA132">
        <v>0</v>
      </c>
      <c r="CB132">
        <v>0</v>
      </c>
      <c r="CC132">
        <v>1.8057635724376747E-4</v>
      </c>
      <c r="CD132">
        <v>5.7359548771549666E-4</v>
      </c>
      <c r="CE132">
        <v>0</v>
      </c>
      <c r="CF132">
        <v>5.4172907173130234E-4</v>
      </c>
      <c r="CG132">
        <v>9.5599247952582773E-5</v>
      </c>
      <c r="CH132">
        <v>2.1244277322796172E-4</v>
      </c>
      <c r="CI132">
        <v>3.112286627789639E-3</v>
      </c>
      <c r="CJ132">
        <v>0</v>
      </c>
      <c r="CK132">
        <v>3.1866415984194258E-5</v>
      </c>
      <c r="CL132">
        <v>2.974198825191464E-4</v>
      </c>
      <c r="CM132">
        <v>0</v>
      </c>
      <c r="CN132">
        <v>0</v>
      </c>
      <c r="CO132">
        <v>1.6995421858236937E-4</v>
      </c>
      <c r="CP132">
        <v>0</v>
      </c>
      <c r="CQ132">
        <v>0</v>
      </c>
      <c r="CR132">
        <v>1.3808780259817513E-4</v>
      </c>
      <c r="CS132">
        <v>1.593320799209713E-4</v>
      </c>
      <c r="CT132">
        <v>0</v>
      </c>
      <c r="CU132">
        <v>1.487099412595732E-4</v>
      </c>
      <c r="CV132">
        <v>0</v>
      </c>
      <c r="CW132">
        <v>9.0288178621883734E-4</v>
      </c>
      <c r="CX132">
        <v>0</v>
      </c>
      <c r="CY132">
        <v>0</v>
      </c>
      <c r="CZ132">
        <v>0</v>
      </c>
      <c r="DA132">
        <v>0</v>
      </c>
      <c r="DB132">
        <v>7.4354970629786601E-5</v>
      </c>
      <c r="DC132">
        <v>1.487099412595732E-4</v>
      </c>
      <c r="DD132">
        <v>0</v>
      </c>
      <c r="DE132">
        <v>2.6555346653495213E-4</v>
      </c>
      <c r="DF132">
        <v>0</v>
      </c>
    </row>
    <row r="133" spans="1:110" x14ac:dyDescent="0.25">
      <c r="A133" t="s">
        <v>236</v>
      </c>
      <c r="B133" t="str">
        <f t="shared" si="17"/>
        <v>VDMT004</v>
      </c>
      <c r="C133" t="s">
        <v>192</v>
      </c>
      <c r="D133">
        <v>14</v>
      </c>
      <c r="E133">
        <v>28.873999999999999</v>
      </c>
      <c r="F133" t="str">
        <f t="shared" si="14"/>
        <v>0</v>
      </c>
      <c r="G133">
        <v>61.911999999999999</v>
      </c>
      <c r="H133" t="str">
        <f t="shared" si="15"/>
        <v>0</v>
      </c>
      <c r="I133">
        <v>1.1442127865900118</v>
      </c>
      <c r="J133" t="str">
        <f t="shared" si="16"/>
        <v>1</v>
      </c>
      <c r="K133">
        <v>5.8692124105011935E-2</v>
      </c>
      <c r="L133">
        <v>2.9536992840095467E-2</v>
      </c>
      <c r="M133">
        <v>4.4945107398568017E-2</v>
      </c>
      <c r="N133">
        <v>3.6391408114558474E-2</v>
      </c>
      <c r="O133">
        <v>3.5704057279236276E-3</v>
      </c>
      <c r="P133">
        <v>5.4224343675417664E-3</v>
      </c>
      <c r="Q133">
        <v>9.3556085918854413E-3</v>
      </c>
      <c r="R133">
        <v>1.1933174224343675E-2</v>
      </c>
      <c r="S133">
        <v>2.3255369928400955E-2</v>
      </c>
      <c r="T133">
        <v>3.4329355608591884E-2</v>
      </c>
      <c r="U133">
        <v>2.8448687350835322E-3</v>
      </c>
      <c r="V133">
        <v>3.6849642004773268E-3</v>
      </c>
      <c r="W133">
        <v>5.7279236276849637E-4</v>
      </c>
      <c r="X133">
        <v>8.7446300715990459E-3</v>
      </c>
      <c r="Y133">
        <v>1.0844868735083533E-2</v>
      </c>
      <c r="Z133">
        <v>1.0692124105011933E-3</v>
      </c>
      <c r="AA133">
        <v>2.2854415274463007E-2</v>
      </c>
      <c r="AB133">
        <v>1.0119331742243437E-3</v>
      </c>
      <c r="AC133">
        <v>8.7828162291169452E-4</v>
      </c>
      <c r="AD133">
        <v>4.2959427207637235E-3</v>
      </c>
      <c r="AE133">
        <v>1.2906921241050119E-2</v>
      </c>
      <c r="AF133">
        <v>6.1861575178997616E-3</v>
      </c>
      <c r="AG133">
        <v>5.9188544152744633E-4</v>
      </c>
      <c r="AH133">
        <v>1.7489260143198092E-2</v>
      </c>
      <c r="AI133">
        <v>3.5322195704057279E-3</v>
      </c>
      <c r="AJ133">
        <v>1.7374701670644392E-3</v>
      </c>
      <c r="AK133">
        <v>6.8735083532219573E-4</v>
      </c>
      <c r="AL133">
        <v>0</v>
      </c>
      <c r="AM133">
        <v>5.7279236276849641E-3</v>
      </c>
      <c r="AN133">
        <v>2.0047732696897376E-3</v>
      </c>
      <c r="AO133">
        <v>7.9045346062052504E-3</v>
      </c>
      <c r="AP133">
        <v>2.6730310262529833E-4</v>
      </c>
      <c r="AQ133">
        <v>1.4510739856801909E-3</v>
      </c>
      <c r="AR133">
        <v>1.0863961813842481E-2</v>
      </c>
      <c r="AS133">
        <v>7.5417661097852027E-3</v>
      </c>
      <c r="AT133">
        <v>6.8735083532219573E-4</v>
      </c>
      <c r="AU133">
        <v>1.279236276849642E-3</v>
      </c>
      <c r="AV133">
        <v>0</v>
      </c>
      <c r="AW133">
        <v>2.8639618138424818E-4</v>
      </c>
      <c r="AX133">
        <v>6.1097852028639619E-4</v>
      </c>
      <c r="AY133">
        <v>2.1002386634844867E-4</v>
      </c>
      <c r="AZ133">
        <v>2.2529832935560858E-3</v>
      </c>
      <c r="BA133">
        <v>4.5536992840095464E-2</v>
      </c>
      <c r="BB133">
        <v>0</v>
      </c>
      <c r="BC133">
        <v>3.0930787589498808E-3</v>
      </c>
      <c r="BD133">
        <v>1.6229116945107398E-3</v>
      </c>
      <c r="BE133">
        <v>4.5823389021479712E-4</v>
      </c>
      <c r="BF133">
        <v>2.6348448687350833E-3</v>
      </c>
      <c r="BG133">
        <v>0</v>
      </c>
      <c r="BH133">
        <v>0</v>
      </c>
      <c r="BI133">
        <v>2.7684964200477328E-3</v>
      </c>
      <c r="BJ133">
        <v>7.6372315035799524E-5</v>
      </c>
      <c r="BK133">
        <v>0.32899284009546537</v>
      </c>
      <c r="BL133">
        <v>2.2911694510739856E-4</v>
      </c>
      <c r="BM133">
        <v>5.3097852028639619E-2</v>
      </c>
      <c r="BN133">
        <v>0</v>
      </c>
      <c r="BO133">
        <v>0</v>
      </c>
      <c r="BP133">
        <v>0</v>
      </c>
      <c r="BQ133">
        <v>0</v>
      </c>
      <c r="BR133">
        <v>3.4367541766109786E-4</v>
      </c>
      <c r="BS133">
        <v>1.5274463007159905E-4</v>
      </c>
      <c r="BT133">
        <v>0</v>
      </c>
      <c r="BU133">
        <v>0</v>
      </c>
      <c r="BV133">
        <v>2.1957040572792363E-2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3.6276849642004772E-4</v>
      </c>
      <c r="CE133">
        <v>3.8186157517899763E-4</v>
      </c>
      <c r="CF133">
        <v>3.054892601431981E-4</v>
      </c>
      <c r="CG133">
        <v>2.4821002386634847E-4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2.2911694510739856E-4</v>
      </c>
      <c r="CQ133">
        <v>3.8377088305489261E-3</v>
      </c>
      <c r="CR133">
        <v>2.2911694510739855E-3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3.6276849642004772E-4</v>
      </c>
      <c r="CZ133">
        <v>0</v>
      </c>
      <c r="DA133">
        <v>0</v>
      </c>
      <c r="DB133">
        <v>1.8405727923627685E-2</v>
      </c>
      <c r="DC133">
        <v>0</v>
      </c>
      <c r="DD133">
        <v>0</v>
      </c>
      <c r="DE133">
        <v>1.9093078758949882E-4</v>
      </c>
      <c r="DF133">
        <v>9.9284009546539388E-4</v>
      </c>
    </row>
    <row r="134" spans="1:110" x14ac:dyDescent="0.25">
      <c r="A134" t="s">
        <v>237</v>
      </c>
      <c r="B134" t="str">
        <f t="shared" si="17"/>
        <v>VDMT005</v>
      </c>
      <c r="C134" t="s">
        <v>192</v>
      </c>
      <c r="D134">
        <v>14</v>
      </c>
      <c r="E134">
        <v>30.08</v>
      </c>
      <c r="F134" t="str">
        <f t="shared" si="14"/>
        <v>0</v>
      </c>
      <c r="G134">
        <v>49.058</v>
      </c>
      <c r="H134" t="str">
        <f t="shared" si="15"/>
        <v>0</v>
      </c>
      <c r="I134">
        <v>0.63091755319148946</v>
      </c>
      <c r="J134" t="str">
        <f t="shared" si="16"/>
        <v>0</v>
      </c>
      <c r="K134">
        <v>2.3066990567482983E-2</v>
      </c>
      <c r="L134">
        <v>6.7406386098527128E-3</v>
      </c>
      <c r="M134">
        <v>5.2655767841901388E-2</v>
      </c>
      <c r="N134">
        <v>9.8702208215700429E-2</v>
      </c>
      <c r="O134">
        <v>3.5235156369684633E-3</v>
      </c>
      <c r="P134">
        <v>1.2518328846869323E-2</v>
      </c>
      <c r="Q134">
        <v>2.488346136169654E-2</v>
      </c>
      <c r="R134">
        <v>2.6656161775326637E-2</v>
      </c>
      <c r="S134">
        <v>4.5127262381546407E-2</v>
      </c>
      <c r="T134">
        <v>1.2934147462412185E-2</v>
      </c>
      <c r="U134">
        <v>3.7642527301774888E-3</v>
      </c>
      <c r="V134">
        <v>9.6294837283610185E-3</v>
      </c>
      <c r="W134">
        <v>9.8483356312783132E-4</v>
      </c>
      <c r="X134">
        <v>2.9326154990917647E-2</v>
      </c>
      <c r="Y134">
        <v>1.8755608080012257E-2</v>
      </c>
      <c r="Z134">
        <v>5.8214606176000697E-3</v>
      </c>
      <c r="AA134">
        <v>2.654673582386799E-2</v>
      </c>
      <c r="AB134">
        <v>7.4409646991880599E-4</v>
      </c>
      <c r="AC134">
        <v>2.1009782680060404E-3</v>
      </c>
      <c r="AD134">
        <v>1.0789398813822687E-2</v>
      </c>
      <c r="AE134">
        <v>6.3248199943098504E-3</v>
      </c>
      <c r="AF134">
        <v>6.0184273302256366E-3</v>
      </c>
      <c r="AG134">
        <v>2.1666338388812291E-3</v>
      </c>
      <c r="AH134">
        <v>4.5674392138839649E-2</v>
      </c>
      <c r="AI134">
        <v>1.1555380474033221E-2</v>
      </c>
      <c r="AJ134">
        <v>5.558838334099315E-3</v>
      </c>
      <c r="AK134">
        <v>1.6392007528505462E-2</v>
      </c>
      <c r="AL134">
        <v>0</v>
      </c>
      <c r="AM134">
        <v>1.0067187534195609E-3</v>
      </c>
      <c r="AN134">
        <v>1.0723743242947498E-3</v>
      </c>
      <c r="AO134">
        <v>4.8585122447639684E-3</v>
      </c>
      <c r="AP134">
        <v>3.6548267787188411E-3</v>
      </c>
      <c r="AQ134">
        <v>8.4476834526076208E-3</v>
      </c>
      <c r="AR134">
        <v>5.7339198564331515E-3</v>
      </c>
      <c r="AS134">
        <v>1.4860044208084389E-2</v>
      </c>
      <c r="AT134">
        <v>7.2439979865624934E-3</v>
      </c>
      <c r="AU134">
        <v>3.0310988554045477E-2</v>
      </c>
      <c r="AV134">
        <v>3.5016304466767338E-4</v>
      </c>
      <c r="AW134">
        <v>3.4359748758015451E-3</v>
      </c>
      <c r="AX134">
        <v>6.9157201321865492E-3</v>
      </c>
      <c r="AY134">
        <v>5.4712975729323966E-4</v>
      </c>
      <c r="AZ134">
        <v>1.0504891340030202E-3</v>
      </c>
      <c r="BA134">
        <v>6.5655570875188755E-4</v>
      </c>
      <c r="BB134">
        <v>4.3770380583459172E-4</v>
      </c>
      <c r="BC134">
        <v>8.0975204079399466E-4</v>
      </c>
      <c r="BD134">
        <v>7.4409646991880599E-4</v>
      </c>
      <c r="BE134">
        <v>7.878668505022651E-4</v>
      </c>
      <c r="BF134">
        <v>2.8450747379248462E-3</v>
      </c>
      <c r="BG134">
        <v>2.7794191670496575E-3</v>
      </c>
      <c r="BH134">
        <v>0</v>
      </c>
      <c r="BI134">
        <v>5.9090013787669888E-4</v>
      </c>
      <c r="BJ134">
        <v>1.7508152233383669E-4</v>
      </c>
      <c r="BK134">
        <v>1.6851596524631782E-3</v>
      </c>
      <c r="BL134">
        <v>4.1581861554286216E-4</v>
      </c>
      <c r="BM134">
        <v>1.3568817980872344E-3</v>
      </c>
      <c r="BN134">
        <v>0</v>
      </c>
      <c r="BO134">
        <v>1.378766988378964E-3</v>
      </c>
      <c r="BP134">
        <v>3.9393342525113255E-4</v>
      </c>
      <c r="BQ134">
        <v>8.972928019609131E-4</v>
      </c>
      <c r="BR134">
        <v>5.252445670015101E-4</v>
      </c>
      <c r="BS134">
        <v>0</v>
      </c>
      <c r="BT134">
        <v>3.2827785437594382E-3</v>
      </c>
      <c r="BU134">
        <v>5.1430197185564526E-3</v>
      </c>
      <c r="BV134">
        <v>2.976385879675224E-3</v>
      </c>
      <c r="BW134">
        <v>7.0032608933534677E-4</v>
      </c>
      <c r="BX134">
        <v>2.0134375068391218E-3</v>
      </c>
      <c r="BY134">
        <v>2.1885190291729586E-4</v>
      </c>
      <c r="BZ134">
        <v>0</v>
      </c>
      <c r="CA134">
        <v>0</v>
      </c>
      <c r="CB134">
        <v>5.4712975729323966E-4</v>
      </c>
      <c r="CC134">
        <v>0</v>
      </c>
      <c r="CD134">
        <v>6.5655570875188755E-4</v>
      </c>
      <c r="CE134">
        <v>0</v>
      </c>
      <c r="CF134">
        <v>1.5100781301293415E-3</v>
      </c>
      <c r="CG134">
        <v>0</v>
      </c>
      <c r="CH134">
        <v>0</v>
      </c>
      <c r="CI134">
        <v>2.8013043573413871E-3</v>
      </c>
      <c r="CJ134">
        <v>0</v>
      </c>
      <c r="CK134">
        <v>8.5352242137745388E-4</v>
      </c>
      <c r="CL134">
        <v>3.3046637340511677E-3</v>
      </c>
      <c r="CM134">
        <v>5.0335937670978044E-4</v>
      </c>
      <c r="CN134">
        <v>0</v>
      </c>
      <c r="CO134">
        <v>1.488192939837612E-3</v>
      </c>
      <c r="CP134">
        <v>3.0639266408421422E-4</v>
      </c>
      <c r="CQ134">
        <v>0</v>
      </c>
      <c r="CR134">
        <v>0</v>
      </c>
      <c r="CS134">
        <v>1.378766988378964E-3</v>
      </c>
      <c r="CT134">
        <v>2.7356487864661984E-3</v>
      </c>
      <c r="CU134">
        <v>1.5319633204210711E-4</v>
      </c>
      <c r="CV134">
        <v>0</v>
      </c>
      <c r="CW134">
        <v>7.6598166021053554E-4</v>
      </c>
      <c r="CX134">
        <v>0</v>
      </c>
      <c r="CY134">
        <v>6.5655570875188755E-4</v>
      </c>
      <c r="CZ134">
        <v>0</v>
      </c>
      <c r="DA134">
        <v>3.5016304466767338E-4</v>
      </c>
      <c r="DB134">
        <v>5.0335937670978044E-4</v>
      </c>
      <c r="DC134">
        <v>5.0335937670978044E-4</v>
      </c>
      <c r="DD134">
        <v>5.4712975729323966E-4</v>
      </c>
      <c r="DE134">
        <v>2.9982710699669535E-3</v>
      </c>
      <c r="DF134">
        <v>0</v>
      </c>
    </row>
    <row r="135" spans="1:110" x14ac:dyDescent="0.25">
      <c r="A135" t="s">
        <v>238</v>
      </c>
      <c r="B135" t="str">
        <f t="shared" si="17"/>
        <v>VDMT007</v>
      </c>
      <c r="C135" t="s">
        <v>192</v>
      </c>
      <c r="D135">
        <v>14</v>
      </c>
      <c r="E135">
        <v>58.220999999999997</v>
      </c>
      <c r="F135" t="str">
        <f t="shared" si="14"/>
        <v>1</v>
      </c>
      <c r="G135">
        <v>74.912999999999997</v>
      </c>
      <c r="H135" t="str">
        <f t="shared" si="15"/>
        <v>1</v>
      </c>
      <c r="I135">
        <v>0.28670067501417018</v>
      </c>
      <c r="J135" t="str">
        <f t="shared" si="16"/>
        <v>0</v>
      </c>
      <c r="K135">
        <v>0.10753656859723572</v>
      </c>
      <c r="L135">
        <v>7.9253692420758165E-2</v>
      </c>
      <c r="M135">
        <v>9.9689433631255778E-2</v>
      </c>
      <c r="N135">
        <v>7.5010075626466888E-2</v>
      </c>
      <c r="O135">
        <v>9.5777719826462149E-3</v>
      </c>
      <c r="P135">
        <v>1.1166164860956354E-2</v>
      </c>
      <c r="Q135">
        <v>2.1075839833100209E-2</v>
      </c>
      <c r="R135">
        <v>2.671819065456011E-2</v>
      </c>
      <c r="S135">
        <v>5.5759702235603704E-2</v>
      </c>
      <c r="T135">
        <v>0.11014437780043147</v>
      </c>
      <c r="U135">
        <v>6.3535715132405583E-3</v>
      </c>
      <c r="V135">
        <v>7.9656717479433866E-3</v>
      </c>
      <c r="W135">
        <v>1.3513193143832531E-3</v>
      </c>
      <c r="X135">
        <v>2.0743936843602571E-2</v>
      </c>
      <c r="Y135">
        <v>2.1384035466205164E-2</v>
      </c>
      <c r="Z135">
        <v>3.247907825798345E-3</v>
      </c>
      <c r="AA135">
        <v>6.9794457220075393E-2</v>
      </c>
      <c r="AB135">
        <v>2.7263459851591949E-3</v>
      </c>
      <c r="AC135">
        <v>9.4829425570754609E-4</v>
      </c>
      <c r="AD135">
        <v>1.2564898888124985E-2</v>
      </c>
      <c r="AE135">
        <v>5.0828572105924466E-2</v>
      </c>
      <c r="AF135">
        <v>1.2209288542234655E-2</v>
      </c>
      <c r="AG135">
        <v>1.3513193143832531E-3</v>
      </c>
      <c r="AH135">
        <v>4.9903985206609609E-2</v>
      </c>
      <c r="AI135">
        <v>8.4635262321898479E-3</v>
      </c>
      <c r="AJ135">
        <v>5.61864346506721E-3</v>
      </c>
      <c r="AK135">
        <v>1.2564898888124986E-3</v>
      </c>
      <c r="AL135">
        <v>9.0087954292216875E-4</v>
      </c>
      <c r="AM135">
        <v>1.5812806713923329E-2</v>
      </c>
      <c r="AN135">
        <v>2.2759062136981107E-3</v>
      </c>
      <c r="AO135">
        <v>1.3797681420544794E-2</v>
      </c>
      <c r="AP135">
        <v>1.0431236812783007E-3</v>
      </c>
      <c r="AQ135">
        <v>3.6746402408667409E-3</v>
      </c>
      <c r="AR135">
        <v>2.6006969962779451E-2</v>
      </c>
      <c r="AS135">
        <v>1.3513193143832531E-2</v>
      </c>
      <c r="AT135">
        <v>1.5883928783101396E-3</v>
      </c>
      <c r="AU135">
        <v>1.6358075910955169E-3</v>
      </c>
      <c r="AV135">
        <v>4.267324150683957E-4</v>
      </c>
      <c r="AW135">
        <v>9.9570896849292333E-4</v>
      </c>
      <c r="AX135">
        <v>9.0087954292216875E-4</v>
      </c>
      <c r="AY135">
        <v>0</v>
      </c>
      <c r="AZ135">
        <v>6.1164979493136722E-3</v>
      </c>
      <c r="BA135">
        <v>2.1336620753419785E-4</v>
      </c>
      <c r="BB135">
        <v>0</v>
      </c>
      <c r="BC135">
        <v>0</v>
      </c>
      <c r="BD135">
        <v>2.370735639268865E-3</v>
      </c>
      <c r="BE135">
        <v>6.6380597899528225E-4</v>
      </c>
      <c r="BF135">
        <v>5.1207889808207487E-3</v>
      </c>
      <c r="BG135">
        <v>0</v>
      </c>
      <c r="BH135">
        <v>0</v>
      </c>
      <c r="BI135">
        <v>5.9742538109575404E-3</v>
      </c>
      <c r="BJ135">
        <v>0</v>
      </c>
      <c r="BK135">
        <v>7.3492804817334816E-4</v>
      </c>
      <c r="BL135">
        <v>5.2156184063915033E-4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9.0087954292216875E-4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6.8751333538797092E-4</v>
      </c>
      <c r="BY135">
        <v>4.0302505867570709E-4</v>
      </c>
      <c r="BZ135">
        <v>0</v>
      </c>
      <c r="CA135">
        <v>3.5561034589032974E-4</v>
      </c>
      <c r="CB135">
        <v>0</v>
      </c>
      <c r="CC135">
        <v>0</v>
      </c>
      <c r="CD135">
        <v>7.5863540456603683E-4</v>
      </c>
      <c r="CE135">
        <v>8.2975747374410284E-4</v>
      </c>
      <c r="CF135">
        <v>5.2156184063915033E-4</v>
      </c>
      <c r="CG135">
        <v>3.5561034589032974E-4</v>
      </c>
      <c r="CH135">
        <v>0</v>
      </c>
      <c r="CI135">
        <v>9.7200161210023465E-4</v>
      </c>
      <c r="CJ135">
        <v>0</v>
      </c>
      <c r="CK135">
        <v>0</v>
      </c>
      <c r="CL135">
        <v>0</v>
      </c>
      <c r="CM135">
        <v>3.0819563310495246E-4</v>
      </c>
      <c r="CN135">
        <v>0</v>
      </c>
      <c r="CO135">
        <v>0</v>
      </c>
      <c r="CP135">
        <v>0</v>
      </c>
      <c r="CQ135">
        <v>0</v>
      </c>
      <c r="CR135">
        <v>8.3449894502264053E-3</v>
      </c>
      <c r="CS135">
        <v>0</v>
      </c>
      <c r="CT135">
        <v>1.4224413835613192E-4</v>
      </c>
      <c r="CU135">
        <v>0</v>
      </c>
      <c r="CV135">
        <v>0</v>
      </c>
      <c r="CW135">
        <v>1.0194163248856121E-3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1.6121002347028283E-3</v>
      </c>
    </row>
    <row r="136" spans="1:110" x14ac:dyDescent="0.25">
      <c r="A136" t="s">
        <v>239</v>
      </c>
      <c r="B136" t="str">
        <f t="shared" si="17"/>
        <v>VDMT011</v>
      </c>
      <c r="C136" t="s">
        <v>192</v>
      </c>
      <c r="D136">
        <v>14</v>
      </c>
      <c r="E136">
        <v>40.207999999999998</v>
      </c>
      <c r="F136" t="str">
        <f t="shared" si="14"/>
        <v>0</v>
      </c>
      <c r="G136">
        <v>72.350999999999999</v>
      </c>
      <c r="H136" t="str">
        <f t="shared" si="15"/>
        <v>1</v>
      </c>
      <c r="I136">
        <v>0.79941802626343017</v>
      </c>
      <c r="J136" t="str">
        <f t="shared" si="16"/>
        <v>0</v>
      </c>
      <c r="K136">
        <v>4.8374365720729187E-2</v>
      </c>
      <c r="L136">
        <v>3.88272881037399E-2</v>
      </c>
      <c r="M136">
        <v>0.1200526216876527</v>
      </c>
      <c r="N136">
        <v>0.14121405750798721</v>
      </c>
      <c r="O136">
        <v>6.7280586355948132E-3</v>
      </c>
      <c r="P136">
        <v>1.4696485623003195E-2</v>
      </c>
      <c r="Q136">
        <v>2.9054688968239054E-2</v>
      </c>
      <c r="R136">
        <v>1.9657959030257469E-2</v>
      </c>
      <c r="S136">
        <v>1.27043788761511E-2</v>
      </c>
      <c r="T136">
        <v>2.6686713023867693E-3</v>
      </c>
      <c r="U136">
        <v>1.1276075925577898E-3</v>
      </c>
      <c r="V136">
        <v>1.7665852283405374E-3</v>
      </c>
      <c r="W136">
        <v>1.6162375493328322E-3</v>
      </c>
      <c r="X136">
        <v>1.9770719789513249E-2</v>
      </c>
      <c r="Y136">
        <v>1.4358203345235857E-2</v>
      </c>
      <c r="Z136">
        <v>4.7359518887427178E-3</v>
      </c>
      <c r="AA136">
        <v>2.4619432437511746E-2</v>
      </c>
      <c r="AB136">
        <v>3.6083442961849276E-3</v>
      </c>
      <c r="AC136">
        <v>9.0584476602142451E-3</v>
      </c>
      <c r="AD136">
        <v>4.7359518887427178E-3</v>
      </c>
      <c r="AE136">
        <v>3.9090396542003384E-3</v>
      </c>
      <c r="AF136">
        <v>1.2967487314414584E-2</v>
      </c>
      <c r="AG136">
        <v>0</v>
      </c>
      <c r="AH136">
        <v>5.9011464010524338E-3</v>
      </c>
      <c r="AI136">
        <v>4.3224957714715281E-3</v>
      </c>
      <c r="AJ136">
        <v>8.7577523021988343E-3</v>
      </c>
      <c r="AK136">
        <v>5.6004510430370229E-3</v>
      </c>
      <c r="AL136">
        <v>2.4055628641232851E-3</v>
      </c>
      <c r="AM136">
        <v>7.5173839503852658E-4</v>
      </c>
      <c r="AN136">
        <v>2.1574891937605714E-2</v>
      </c>
      <c r="AO136">
        <v>4.2097350122157493E-3</v>
      </c>
      <c r="AP136">
        <v>1.9921067468520954E-3</v>
      </c>
      <c r="AQ136">
        <v>1.2178161999624132E-2</v>
      </c>
      <c r="AR136">
        <v>1.0073294493516256E-2</v>
      </c>
      <c r="AS136">
        <v>0</v>
      </c>
      <c r="AT136">
        <v>4.8111257282465701E-3</v>
      </c>
      <c r="AU136">
        <v>3.3076489381695172E-3</v>
      </c>
      <c r="AV136">
        <v>4.247321931967675E-3</v>
      </c>
      <c r="AW136">
        <v>1.9169329073482429E-3</v>
      </c>
      <c r="AX136">
        <v>0.2201090020672806</v>
      </c>
      <c r="AY136">
        <v>8.2691223454237929E-4</v>
      </c>
      <c r="AZ136">
        <v>0</v>
      </c>
      <c r="BA136">
        <v>0</v>
      </c>
      <c r="BB136">
        <v>0</v>
      </c>
      <c r="BC136">
        <v>3.758691975192633E-3</v>
      </c>
      <c r="BD136">
        <v>0</v>
      </c>
      <c r="BE136">
        <v>5.9387333208043604E-3</v>
      </c>
      <c r="BF136">
        <v>1.4658898703251268E-3</v>
      </c>
      <c r="BG136">
        <v>1.8793459875963165E-4</v>
      </c>
      <c r="BH136">
        <v>6.7656455553467398E-4</v>
      </c>
      <c r="BI136">
        <v>1.353129111069348E-3</v>
      </c>
      <c r="BJ136">
        <v>0</v>
      </c>
      <c r="BK136">
        <v>0</v>
      </c>
      <c r="BL136">
        <v>0</v>
      </c>
      <c r="BM136">
        <v>8.6449915429430554E-4</v>
      </c>
      <c r="BN136">
        <v>0</v>
      </c>
      <c r="BO136">
        <v>1.0073294493516256E-2</v>
      </c>
      <c r="BP136">
        <v>0</v>
      </c>
      <c r="BQ136">
        <v>0</v>
      </c>
      <c r="BR136">
        <v>1.5410637098289795E-3</v>
      </c>
      <c r="BS136">
        <v>0</v>
      </c>
      <c r="BT136">
        <v>0</v>
      </c>
      <c r="BU136">
        <v>1.9169329073482429E-3</v>
      </c>
      <c r="BV136">
        <v>9.7725991355008461E-4</v>
      </c>
      <c r="BW136">
        <v>0</v>
      </c>
      <c r="BX136">
        <v>3.0069535801541063E-3</v>
      </c>
      <c r="BY136">
        <v>0</v>
      </c>
      <c r="BZ136">
        <v>0</v>
      </c>
      <c r="CA136">
        <v>0</v>
      </c>
      <c r="CB136">
        <v>1.2779552715654952E-3</v>
      </c>
      <c r="CC136">
        <v>0</v>
      </c>
      <c r="CD136">
        <v>0</v>
      </c>
      <c r="CE136">
        <v>0</v>
      </c>
      <c r="CF136">
        <v>5.2245818455177596E-2</v>
      </c>
      <c r="CG136">
        <v>0</v>
      </c>
      <c r="CH136">
        <v>3.3828227776733699E-4</v>
      </c>
      <c r="CI136">
        <v>0</v>
      </c>
      <c r="CJ136">
        <v>2.1800413456117269E-3</v>
      </c>
      <c r="CK136">
        <v>0</v>
      </c>
      <c r="CL136">
        <v>7.5925577898891183E-3</v>
      </c>
      <c r="CM136">
        <v>0</v>
      </c>
      <c r="CN136">
        <v>0</v>
      </c>
      <c r="CO136">
        <v>0</v>
      </c>
      <c r="CP136">
        <v>2.6310843826348433E-4</v>
      </c>
      <c r="CQ136">
        <v>1.6538244690847586E-3</v>
      </c>
      <c r="CR136">
        <v>7.8932531479045294E-4</v>
      </c>
      <c r="CS136">
        <v>0</v>
      </c>
      <c r="CT136">
        <v>6.3897763578274762E-4</v>
      </c>
      <c r="CU136">
        <v>1.9545198271001692E-3</v>
      </c>
      <c r="CV136">
        <v>0</v>
      </c>
      <c r="CW136">
        <v>7.1415147528660022E-4</v>
      </c>
      <c r="CX136">
        <v>1.8793459875963165E-4</v>
      </c>
      <c r="CY136">
        <v>0</v>
      </c>
      <c r="CZ136">
        <v>2.2928021048675062E-3</v>
      </c>
      <c r="DA136">
        <v>0</v>
      </c>
      <c r="DB136">
        <v>0</v>
      </c>
      <c r="DC136">
        <v>3.8714527344484119E-3</v>
      </c>
      <c r="DD136">
        <v>0</v>
      </c>
      <c r="DE136">
        <v>4.5104303702311595E-4</v>
      </c>
      <c r="DF136">
        <v>0</v>
      </c>
    </row>
    <row r="137" spans="1:110" x14ac:dyDescent="0.25">
      <c r="A137" t="s">
        <v>240</v>
      </c>
      <c r="B137" t="str">
        <f t="shared" si="17"/>
        <v>VDMT012</v>
      </c>
      <c r="C137" t="s">
        <v>192</v>
      </c>
      <c r="D137">
        <v>14</v>
      </c>
      <c r="E137">
        <v>43.701999999999998</v>
      </c>
      <c r="F137" t="str">
        <f t="shared" si="14"/>
        <v>1</v>
      </c>
      <c r="G137">
        <v>45.404000000000003</v>
      </c>
      <c r="H137" t="str">
        <f t="shared" si="15"/>
        <v>0</v>
      </c>
      <c r="I137">
        <v>3.8945586014370176E-2</v>
      </c>
      <c r="J137" t="str">
        <f t="shared" si="16"/>
        <v>0</v>
      </c>
      <c r="K137">
        <v>4.6002517056368812E-2</v>
      </c>
      <c r="L137">
        <v>0.17662449493276811</v>
      </c>
      <c r="M137">
        <v>0.13886864940054316</v>
      </c>
      <c r="N137">
        <v>5.5110286811949391E-2</v>
      </c>
      <c r="O137">
        <v>5.0506723190037753E-2</v>
      </c>
      <c r="P137">
        <v>8.1473140359011719E-3</v>
      </c>
      <c r="Q137">
        <v>5.1069748956746375E-2</v>
      </c>
      <c r="R137">
        <v>2.6462211035305029E-2</v>
      </c>
      <c r="S137">
        <v>2.0037093462277274E-2</v>
      </c>
      <c r="T137">
        <v>0.12343511956017753</v>
      </c>
      <c r="U137">
        <v>1.0565012916473472E-2</v>
      </c>
      <c r="V137">
        <v>2.9807246472809169E-3</v>
      </c>
      <c r="W137">
        <v>5.5971385043386106E-3</v>
      </c>
      <c r="X137">
        <v>1.2452805193084719E-2</v>
      </c>
      <c r="Y137">
        <v>6.8225475259985425E-3</v>
      </c>
      <c r="Z137">
        <v>0</v>
      </c>
      <c r="AA137">
        <v>2.61972577333245E-2</v>
      </c>
      <c r="AB137">
        <v>1.5234814863880242E-3</v>
      </c>
      <c r="AC137">
        <v>4.6035636219116383E-3</v>
      </c>
      <c r="AD137">
        <v>2.5998542756839108E-2</v>
      </c>
      <c r="AE137">
        <v>2.3183413923296019E-4</v>
      </c>
      <c r="AF137">
        <v>2.8151288335430879E-3</v>
      </c>
      <c r="AG137">
        <v>2.5832946943101279E-3</v>
      </c>
      <c r="AH137">
        <v>4.5770682917135853E-2</v>
      </c>
      <c r="AI137">
        <v>3.0138438100284826E-3</v>
      </c>
      <c r="AJ137">
        <v>2.7555143405974696E-2</v>
      </c>
      <c r="AK137">
        <v>2.3183413923296018E-3</v>
      </c>
      <c r="AL137">
        <v>1.2585281844074982E-3</v>
      </c>
      <c r="AM137">
        <v>2.5832946943101279E-3</v>
      </c>
      <c r="AN137">
        <v>8.8096972908524879E-3</v>
      </c>
      <c r="AO137">
        <v>8.9421739418427508E-3</v>
      </c>
      <c r="AP137">
        <v>0</v>
      </c>
      <c r="AQ137">
        <v>3.9742995297078892E-3</v>
      </c>
      <c r="AR137">
        <v>3.8087037159700602E-3</v>
      </c>
      <c r="AS137">
        <v>0</v>
      </c>
      <c r="AT137">
        <v>2.2521030668344703E-3</v>
      </c>
      <c r="AU137">
        <v>5.961449294561833E-4</v>
      </c>
      <c r="AV137">
        <v>2.7157713453003908E-3</v>
      </c>
      <c r="AW137">
        <v>9.2733655693184077E-4</v>
      </c>
      <c r="AX137">
        <v>3.6431079022322313E-4</v>
      </c>
      <c r="AY137">
        <v>0</v>
      </c>
      <c r="AZ137">
        <v>2.3183413923296019E-4</v>
      </c>
      <c r="BA137">
        <v>3.3119162747565742E-4</v>
      </c>
      <c r="BB137">
        <v>3.974299529707889E-4</v>
      </c>
      <c r="BC137">
        <v>0</v>
      </c>
      <c r="BD137">
        <v>3.2456779492614427E-3</v>
      </c>
      <c r="BE137">
        <v>3.0469629727760484E-3</v>
      </c>
      <c r="BF137">
        <v>7.2862158044644627E-4</v>
      </c>
      <c r="BG137">
        <v>3.974299529707889E-4</v>
      </c>
      <c r="BH137">
        <v>0</v>
      </c>
      <c r="BI137">
        <v>2.5832946943101279E-3</v>
      </c>
      <c r="BJ137">
        <v>0</v>
      </c>
      <c r="BK137">
        <v>2.6495330198052594E-4</v>
      </c>
      <c r="BL137">
        <v>0</v>
      </c>
      <c r="BM137">
        <v>0</v>
      </c>
      <c r="BN137">
        <v>0</v>
      </c>
      <c r="BO137">
        <v>0</v>
      </c>
      <c r="BP137">
        <v>1.3247665099026297E-4</v>
      </c>
      <c r="BQ137">
        <v>5.2990660396105187E-4</v>
      </c>
      <c r="BR137">
        <v>1.3247665099026297E-3</v>
      </c>
      <c r="BS137">
        <v>0</v>
      </c>
      <c r="BT137">
        <v>2.2189839040869046E-3</v>
      </c>
      <c r="BU137">
        <v>1.3148307610783599E-2</v>
      </c>
      <c r="BV137">
        <v>0</v>
      </c>
      <c r="BW137">
        <v>0</v>
      </c>
      <c r="BX137">
        <v>1.4903623236404585E-3</v>
      </c>
      <c r="BY137">
        <v>0</v>
      </c>
      <c r="BZ137">
        <v>0</v>
      </c>
      <c r="CA137">
        <v>0</v>
      </c>
      <c r="CB137">
        <v>1.026694045174538E-3</v>
      </c>
      <c r="CC137">
        <v>4.6035636219116383E-3</v>
      </c>
      <c r="CD137">
        <v>0</v>
      </c>
      <c r="CE137">
        <v>0</v>
      </c>
      <c r="CF137">
        <v>0</v>
      </c>
      <c r="CG137">
        <v>0</v>
      </c>
      <c r="CH137">
        <v>2.6495330198052594E-4</v>
      </c>
      <c r="CI137">
        <v>0</v>
      </c>
      <c r="CJ137">
        <v>0</v>
      </c>
      <c r="CK137">
        <v>0</v>
      </c>
      <c r="CL137">
        <v>7.6174074319401209E-4</v>
      </c>
      <c r="CM137">
        <v>0</v>
      </c>
      <c r="CN137">
        <v>4.3054911571835462E-4</v>
      </c>
      <c r="CO137">
        <v>0</v>
      </c>
      <c r="CP137">
        <v>0</v>
      </c>
      <c r="CQ137">
        <v>0</v>
      </c>
      <c r="CR137">
        <v>3.0304033914022654E-2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4.9678744121348616E-4</v>
      </c>
      <c r="CY137">
        <v>0</v>
      </c>
      <c r="CZ137">
        <v>7.6174074319401209E-4</v>
      </c>
      <c r="DA137">
        <v>0</v>
      </c>
      <c r="DB137">
        <v>0</v>
      </c>
      <c r="DC137">
        <v>3.7755845532224945E-3</v>
      </c>
      <c r="DD137">
        <v>0</v>
      </c>
      <c r="DE137">
        <v>0</v>
      </c>
      <c r="DF137">
        <v>0</v>
      </c>
    </row>
    <row r="138" spans="1:110" x14ac:dyDescent="0.25">
      <c r="A138" t="s">
        <v>241</v>
      </c>
      <c r="B138" t="str">
        <f t="shared" si="17"/>
        <v>VDMT015</v>
      </c>
      <c r="C138" t="s">
        <v>192</v>
      </c>
      <c r="D138">
        <v>14</v>
      </c>
      <c r="E138">
        <v>60.006</v>
      </c>
      <c r="F138" t="str">
        <f t="shared" si="14"/>
        <v>1</v>
      </c>
      <c r="G138">
        <v>142.88499999999999</v>
      </c>
      <c r="H138" t="str">
        <f t="shared" si="15"/>
        <v>1</v>
      </c>
      <c r="I138">
        <v>1.3811785488117854</v>
      </c>
      <c r="J138" t="str">
        <f t="shared" si="16"/>
        <v>1</v>
      </c>
      <c r="K138">
        <v>2.0335728624210864E-2</v>
      </c>
      <c r="L138">
        <v>5.2308497948971577E-2</v>
      </c>
      <c r="M138">
        <v>4.8235533703779129E-2</v>
      </c>
      <c r="N138">
        <v>0.15861286474849445</v>
      </c>
      <c r="O138">
        <v>6.1676315712914202E-3</v>
      </c>
      <c r="P138">
        <v>2.6212434177988537E-2</v>
      </c>
      <c r="Q138">
        <v>9.9118494166933344E-2</v>
      </c>
      <c r="R138">
        <v>2.6125156372734413E-2</v>
      </c>
      <c r="S138">
        <v>3.2147324935268964E-2</v>
      </c>
      <c r="T138">
        <v>0.13658976522270386</v>
      </c>
      <c r="U138">
        <v>3.0256305821429611E-3</v>
      </c>
      <c r="V138">
        <v>1.5506356733482675E-2</v>
      </c>
      <c r="W138">
        <v>2.6765193611264656E-3</v>
      </c>
      <c r="X138">
        <v>3.3514677217583569E-2</v>
      </c>
      <c r="Y138">
        <v>1.6175486573764292E-2</v>
      </c>
      <c r="Z138">
        <v>3.9100456753847497E-2</v>
      </c>
      <c r="AA138">
        <v>3.0663602245948857E-2</v>
      </c>
      <c r="AB138">
        <v>2.181945131353097E-3</v>
      </c>
      <c r="AC138">
        <v>8.4368545078986415E-4</v>
      </c>
      <c r="AD138">
        <v>1.8182876094609141E-2</v>
      </c>
      <c r="AE138">
        <v>2.4321415064149188E-2</v>
      </c>
      <c r="AF138">
        <v>1.2568003956593838E-2</v>
      </c>
      <c r="AG138">
        <v>1.0182410612981118E-3</v>
      </c>
      <c r="AH138">
        <v>5.2075757134960578E-2</v>
      </c>
      <c r="AI138">
        <v>2.7928897681319641E-3</v>
      </c>
      <c r="AJ138">
        <v>3.6074826171704536E-3</v>
      </c>
      <c r="AK138">
        <v>7.5058912518546532E-3</v>
      </c>
      <c r="AL138">
        <v>0</v>
      </c>
      <c r="AM138">
        <v>2.5601489541209671E-3</v>
      </c>
      <c r="AN138">
        <v>1.6873709015797283E-3</v>
      </c>
      <c r="AO138">
        <v>3.3456492014080821E-3</v>
      </c>
      <c r="AP138">
        <v>5.5275943327611791E-3</v>
      </c>
      <c r="AQ138">
        <v>4.9457422977336862E-3</v>
      </c>
      <c r="AR138">
        <v>9.0477991446775083E-3</v>
      </c>
      <c r="AS138">
        <v>3.4038344049108311E-3</v>
      </c>
      <c r="AT138">
        <v>2.6474267593750911E-3</v>
      </c>
      <c r="AU138">
        <v>1.2277077939080092E-2</v>
      </c>
      <c r="AV138">
        <v>0</v>
      </c>
      <c r="AW138">
        <v>1.076426264800861E-3</v>
      </c>
      <c r="AX138">
        <v>0</v>
      </c>
      <c r="AY138">
        <v>6.1094463677886714E-4</v>
      </c>
      <c r="AZ138">
        <v>2.4437785471154686E-3</v>
      </c>
      <c r="BA138">
        <v>1.2509818753091088E-3</v>
      </c>
      <c r="BB138">
        <v>1.4546300875687313E-3</v>
      </c>
      <c r="BC138">
        <v>6.4003723853024177E-4</v>
      </c>
      <c r="BD138">
        <v>2.2983155383585955E-3</v>
      </c>
      <c r="BE138">
        <v>6.6912984028161639E-4</v>
      </c>
      <c r="BF138">
        <v>6.9822244203299102E-4</v>
      </c>
      <c r="BG138">
        <v>1.5710004945742298E-3</v>
      </c>
      <c r="BH138">
        <v>0</v>
      </c>
      <c r="BI138">
        <v>0</v>
      </c>
      <c r="BJ138">
        <v>4.3638902627061939E-4</v>
      </c>
      <c r="BK138">
        <v>3.1420009891484596E-3</v>
      </c>
      <c r="BL138">
        <v>0</v>
      </c>
      <c r="BM138">
        <v>2.7928897681319641E-3</v>
      </c>
      <c r="BN138">
        <v>0</v>
      </c>
      <c r="BO138">
        <v>5.8185203502749252E-4</v>
      </c>
      <c r="BP138">
        <v>1.1055188665522358E-3</v>
      </c>
      <c r="BQ138">
        <v>1.8328339103366013E-3</v>
      </c>
      <c r="BR138">
        <v>0</v>
      </c>
      <c r="BS138">
        <v>2.6183341576237163E-4</v>
      </c>
      <c r="BT138">
        <v>1.076426264800861E-3</v>
      </c>
      <c r="BU138">
        <v>9.018706542926134E-4</v>
      </c>
      <c r="BV138">
        <v>2.6183341576237161E-3</v>
      </c>
      <c r="BW138">
        <v>8.7277805254123877E-4</v>
      </c>
      <c r="BX138">
        <v>2.1237599278503476E-3</v>
      </c>
      <c r="BY138">
        <v>0</v>
      </c>
      <c r="BZ138">
        <v>7.2731504378436564E-4</v>
      </c>
      <c r="CA138">
        <v>0</v>
      </c>
      <c r="CB138">
        <v>0</v>
      </c>
      <c r="CC138">
        <v>1.1055188665522358E-3</v>
      </c>
      <c r="CD138">
        <v>0</v>
      </c>
      <c r="CE138">
        <v>0</v>
      </c>
      <c r="CF138">
        <v>0</v>
      </c>
      <c r="CG138">
        <v>0</v>
      </c>
      <c r="CH138">
        <v>2.0830302853984232E-2</v>
      </c>
      <c r="CI138">
        <v>0</v>
      </c>
      <c r="CJ138">
        <v>0</v>
      </c>
      <c r="CK138">
        <v>1.4546300875687313E-3</v>
      </c>
      <c r="CL138">
        <v>0</v>
      </c>
      <c r="CM138">
        <v>0</v>
      </c>
      <c r="CN138">
        <v>4.9457422977336864E-4</v>
      </c>
      <c r="CO138">
        <v>6.1094463677886714E-4</v>
      </c>
      <c r="CP138">
        <v>1.076426264800861E-3</v>
      </c>
      <c r="CQ138">
        <v>0</v>
      </c>
      <c r="CR138">
        <v>1.861926512087976E-3</v>
      </c>
      <c r="CS138">
        <v>0</v>
      </c>
      <c r="CT138">
        <v>2.0364821225962238E-4</v>
      </c>
      <c r="CU138">
        <v>0</v>
      </c>
      <c r="CV138">
        <v>2.6183341576237163E-4</v>
      </c>
      <c r="CW138">
        <v>0</v>
      </c>
      <c r="CX138">
        <v>0</v>
      </c>
      <c r="CY138">
        <v>9.0187065429261342E-3</v>
      </c>
      <c r="CZ138">
        <v>0</v>
      </c>
      <c r="DA138">
        <v>4.9457422977336864E-4</v>
      </c>
      <c r="DB138">
        <v>2.2110377331044716E-3</v>
      </c>
      <c r="DC138">
        <v>4.9457422977336864E-4</v>
      </c>
      <c r="DD138">
        <v>3.7820382276787013E-4</v>
      </c>
      <c r="DE138">
        <v>0</v>
      </c>
      <c r="DF138">
        <v>5.5275943327611789E-4</v>
      </c>
    </row>
    <row r="139" spans="1:110" x14ac:dyDescent="0.25">
      <c r="A139" t="s">
        <v>242</v>
      </c>
      <c r="B139" t="str">
        <f t="shared" si="17"/>
        <v>VDMT016</v>
      </c>
      <c r="C139" t="s">
        <v>192</v>
      </c>
      <c r="D139">
        <v>14</v>
      </c>
      <c r="E139">
        <v>47.81</v>
      </c>
      <c r="F139" t="str">
        <f t="shared" si="14"/>
        <v>1</v>
      </c>
      <c r="G139">
        <v>51.716999999999999</v>
      </c>
      <c r="H139" t="str">
        <f t="shared" si="15"/>
        <v>0</v>
      </c>
      <c r="I139">
        <v>8.1719305584605648E-2</v>
      </c>
      <c r="J139" t="str">
        <f t="shared" si="16"/>
        <v>0</v>
      </c>
      <c r="K139">
        <v>0.57862721808300044</v>
      </c>
      <c r="L139">
        <v>2.0786092214663644E-2</v>
      </c>
      <c r="M139">
        <v>6.3618039808516005E-2</v>
      </c>
      <c r="N139">
        <v>6.059460821365583E-2</v>
      </c>
      <c r="O139">
        <v>4.2831947593852358E-3</v>
      </c>
      <c r="P139">
        <v>7.378612820789692E-3</v>
      </c>
      <c r="Q139">
        <v>4.769103408559191E-3</v>
      </c>
      <c r="R139">
        <v>1.0600007198646655E-2</v>
      </c>
      <c r="S139">
        <v>2.4889320807688155E-2</v>
      </c>
      <c r="T139">
        <v>5.5429579239103044E-3</v>
      </c>
      <c r="U139">
        <v>1.020408163265306E-2</v>
      </c>
      <c r="V139">
        <v>2.060612604830292E-2</v>
      </c>
      <c r="W139">
        <v>1.331749631069359E-3</v>
      </c>
      <c r="X139">
        <v>1.3605442176870748E-2</v>
      </c>
      <c r="Y139">
        <v>8.4584098189540368E-4</v>
      </c>
      <c r="Z139">
        <v>1.0977936148004175E-3</v>
      </c>
      <c r="AA139">
        <v>1.9544325666774647E-2</v>
      </c>
      <c r="AB139">
        <v>8.098477486232588E-4</v>
      </c>
      <c r="AC139">
        <v>2.1595939963286901E-3</v>
      </c>
      <c r="AD139">
        <v>1.6196954972465177E-4</v>
      </c>
      <c r="AE139">
        <v>1.2597631645250694E-4</v>
      </c>
      <c r="AF139">
        <v>3.5993233272144836E-4</v>
      </c>
      <c r="AG139">
        <v>1.7276751970629522E-3</v>
      </c>
      <c r="AH139">
        <v>0</v>
      </c>
      <c r="AI139">
        <v>3.5993233272144836E-4</v>
      </c>
      <c r="AJ139">
        <v>1.2597631645250692E-3</v>
      </c>
      <c r="AK139">
        <v>4.0852319763884388E-3</v>
      </c>
      <c r="AL139">
        <v>2.4655364791419214E-3</v>
      </c>
      <c r="AM139">
        <v>6.0180686031026165E-2</v>
      </c>
      <c r="AN139">
        <v>1.7402728287082028E-2</v>
      </c>
      <c r="AO139">
        <v>1.331749631069359E-3</v>
      </c>
      <c r="AP139">
        <v>7.9185113198718636E-4</v>
      </c>
      <c r="AQ139">
        <v>0</v>
      </c>
      <c r="AR139">
        <v>0</v>
      </c>
      <c r="AS139">
        <v>1.6916819637908074E-3</v>
      </c>
      <c r="AT139">
        <v>2.5195263290501388E-4</v>
      </c>
      <c r="AU139">
        <v>0</v>
      </c>
      <c r="AV139">
        <v>3.6713097937587733E-3</v>
      </c>
      <c r="AW139">
        <v>7.5585789871504159E-4</v>
      </c>
      <c r="AX139">
        <v>0</v>
      </c>
      <c r="AY139">
        <v>0</v>
      </c>
      <c r="AZ139">
        <v>1.2057733146168519E-3</v>
      </c>
      <c r="BA139">
        <v>1.2597631645250694E-4</v>
      </c>
      <c r="BB139">
        <v>1.0078105316200555E-3</v>
      </c>
      <c r="BC139">
        <v>2.2675736961451248E-3</v>
      </c>
      <c r="BD139">
        <v>7.5585789871504159E-4</v>
      </c>
      <c r="BE139">
        <v>0</v>
      </c>
      <c r="BF139">
        <v>0</v>
      </c>
      <c r="BG139">
        <v>1.1157902314364899E-3</v>
      </c>
      <c r="BH139">
        <v>1.7996616636072418E-4</v>
      </c>
      <c r="BI139">
        <v>2.9154518950437317E-3</v>
      </c>
      <c r="BJ139">
        <v>9.8981391498398309E-4</v>
      </c>
      <c r="BK139">
        <v>0</v>
      </c>
      <c r="BL139">
        <v>0</v>
      </c>
      <c r="BM139">
        <v>0</v>
      </c>
      <c r="BN139">
        <v>2.1595939963286901E-3</v>
      </c>
      <c r="BO139">
        <v>1.6196954972465177E-4</v>
      </c>
      <c r="BP139">
        <v>2.5195263290501388E-4</v>
      </c>
      <c r="BQ139">
        <v>0</v>
      </c>
      <c r="BR139">
        <v>3.6353165604866284E-3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4.3191879926573806E-4</v>
      </c>
      <c r="BZ139">
        <v>2.6994924954108627E-4</v>
      </c>
      <c r="CA139">
        <v>0</v>
      </c>
      <c r="CB139">
        <v>0</v>
      </c>
      <c r="CC139">
        <v>3.5993233272144836E-4</v>
      </c>
      <c r="CD139">
        <v>1.4235323759133283E-2</v>
      </c>
      <c r="CE139">
        <v>5.7589173235431741E-4</v>
      </c>
      <c r="CF139">
        <v>2.0156210632401111E-3</v>
      </c>
      <c r="CG139">
        <v>1.2057733146168519E-3</v>
      </c>
      <c r="CH139">
        <v>0</v>
      </c>
      <c r="CI139">
        <v>5.7229240902710293E-3</v>
      </c>
      <c r="CJ139">
        <v>1.5477090307022281E-3</v>
      </c>
      <c r="CK139">
        <v>0</v>
      </c>
      <c r="CL139">
        <v>0</v>
      </c>
      <c r="CM139">
        <v>6.8387143217075194E-4</v>
      </c>
      <c r="CN139">
        <v>0</v>
      </c>
      <c r="CO139">
        <v>0</v>
      </c>
      <c r="CP139">
        <v>1.4397293308857935E-4</v>
      </c>
      <c r="CQ139">
        <v>8.4584098189540368E-4</v>
      </c>
      <c r="CR139">
        <v>0</v>
      </c>
      <c r="CS139">
        <v>0</v>
      </c>
      <c r="CT139">
        <v>0</v>
      </c>
      <c r="CU139">
        <v>1.7456718136990247E-3</v>
      </c>
      <c r="CV139">
        <v>4.4991541590181045E-4</v>
      </c>
      <c r="CW139">
        <v>0</v>
      </c>
      <c r="CX139">
        <v>0</v>
      </c>
      <c r="CY139">
        <v>0</v>
      </c>
      <c r="CZ139">
        <v>0</v>
      </c>
      <c r="DA139">
        <v>2.3395601626894144E-4</v>
      </c>
      <c r="DB139">
        <v>0</v>
      </c>
      <c r="DC139">
        <v>0</v>
      </c>
      <c r="DD139">
        <v>0</v>
      </c>
      <c r="DE139">
        <v>0</v>
      </c>
      <c r="DF139">
        <v>0</v>
      </c>
    </row>
    <row r="140" spans="1:110" x14ac:dyDescent="0.25">
      <c r="A140" t="s">
        <v>243</v>
      </c>
      <c r="B140" t="str">
        <f t="shared" si="17"/>
        <v>VDMT017</v>
      </c>
      <c r="C140" t="s">
        <v>192</v>
      </c>
      <c r="D140">
        <v>14</v>
      </c>
      <c r="E140">
        <v>44.722000000000001</v>
      </c>
      <c r="F140" t="str">
        <f t="shared" si="14"/>
        <v>1</v>
      </c>
      <c r="G140">
        <v>84.570999999999998</v>
      </c>
      <c r="H140" t="str">
        <f t="shared" si="15"/>
        <v>1</v>
      </c>
      <c r="I140">
        <v>0.89103796789052359</v>
      </c>
      <c r="J140" t="str">
        <f t="shared" si="16"/>
        <v>1</v>
      </c>
      <c r="K140">
        <v>2.1303737721648168E-2</v>
      </c>
      <c r="L140">
        <v>0.13838499808649063</v>
      </c>
      <c r="M140">
        <v>6.3502997831356045E-2</v>
      </c>
      <c r="N140">
        <v>9.5037632351065188E-2</v>
      </c>
      <c r="O140">
        <v>2.6533996683250414E-3</v>
      </c>
      <c r="P140">
        <v>7.6795509631330527E-3</v>
      </c>
      <c r="Q140">
        <v>1.2501594591146831E-2</v>
      </c>
      <c r="R140">
        <v>3.2019390228345455E-2</v>
      </c>
      <c r="S140">
        <v>1.7629799719351958E-2</v>
      </c>
      <c r="T140">
        <v>6.7610664625590003E-3</v>
      </c>
      <c r="U140">
        <v>1.3266998341625207E-3</v>
      </c>
      <c r="V140">
        <v>4.5413955861717059E-3</v>
      </c>
      <c r="W140">
        <v>2.0767955096313306E-2</v>
      </c>
      <c r="X140">
        <v>1.6634774843730066E-2</v>
      </c>
      <c r="Y140">
        <v>1.821660926138538E-2</v>
      </c>
      <c r="Z140">
        <v>4.3117744610281922E-3</v>
      </c>
      <c r="AA140">
        <v>4.1842071692817957E-3</v>
      </c>
      <c r="AB140">
        <v>1.4797805842581961E-2</v>
      </c>
      <c r="AC140">
        <v>2.7554535017221583E-3</v>
      </c>
      <c r="AD140">
        <v>3.1126419186120677E-3</v>
      </c>
      <c r="AE140">
        <v>6.6079857124633247E-3</v>
      </c>
      <c r="AF140">
        <v>2.8319938767699961E-3</v>
      </c>
      <c r="AG140">
        <v>2.0665901262916187E-3</v>
      </c>
      <c r="AH140">
        <v>4.2097206276310757E-3</v>
      </c>
      <c r="AI140">
        <v>6.1232300038270189E-3</v>
      </c>
      <c r="AJ140">
        <v>6.6079857124633247E-3</v>
      </c>
      <c r="AK140">
        <v>9.8481949228217888E-3</v>
      </c>
      <c r="AL140">
        <v>4.031126419186121E-3</v>
      </c>
      <c r="AM140">
        <v>1.0486031381553769E-2</v>
      </c>
      <c r="AN140">
        <v>3.5973976272483735E-3</v>
      </c>
      <c r="AO140">
        <v>6.6334991708126036E-4</v>
      </c>
      <c r="AP140">
        <v>1.862482459497385E-3</v>
      </c>
      <c r="AQ140">
        <v>2.3727516264829699E-3</v>
      </c>
      <c r="AR140">
        <v>2.6023727516264828E-3</v>
      </c>
      <c r="AS140">
        <v>1.2246460007654038E-3</v>
      </c>
      <c r="AT140">
        <v>1.9645362928945019E-3</v>
      </c>
      <c r="AU140">
        <v>3.3167495854063019E-3</v>
      </c>
      <c r="AV140">
        <v>2.8575073351192752E-3</v>
      </c>
      <c r="AW140">
        <v>6.9396606710039549E-3</v>
      </c>
      <c r="AX140">
        <v>1.5792830718203851E-2</v>
      </c>
      <c r="AY140">
        <v>0</v>
      </c>
      <c r="AZ140">
        <v>2.4492920015308076E-3</v>
      </c>
      <c r="BA140">
        <v>1.114938129863503E-2</v>
      </c>
      <c r="BB140">
        <v>0</v>
      </c>
      <c r="BC140">
        <v>6.1640515371858655E-2</v>
      </c>
      <c r="BD140">
        <v>1.0715652506697283E-3</v>
      </c>
      <c r="BE140">
        <v>5.6129608368414336E-4</v>
      </c>
      <c r="BF140">
        <v>2.3217247097844112E-3</v>
      </c>
      <c r="BG140">
        <v>2.7299400433728792E-3</v>
      </c>
      <c r="BH140">
        <v>8.5470085470085479E-3</v>
      </c>
      <c r="BI140">
        <v>2.296211251435132E-4</v>
      </c>
      <c r="BJ140">
        <v>0</v>
      </c>
      <c r="BK140">
        <v>2.3421354764638348E-2</v>
      </c>
      <c r="BL140">
        <v>1.785942084449547E-4</v>
      </c>
      <c r="BM140">
        <v>2.9595611685163923E-2</v>
      </c>
      <c r="BN140">
        <v>4.2352340859803548E-3</v>
      </c>
      <c r="BO140">
        <v>7.3989029212909814E-4</v>
      </c>
      <c r="BP140">
        <v>5.2047455032529655E-3</v>
      </c>
      <c r="BQ140">
        <v>1.2501594591146829E-3</v>
      </c>
      <c r="BR140">
        <v>3.3167495854063018E-4</v>
      </c>
      <c r="BS140">
        <v>2.0410766679423395E-4</v>
      </c>
      <c r="BT140">
        <v>0</v>
      </c>
      <c r="BU140">
        <v>3.0616150019135096E-4</v>
      </c>
      <c r="BV140">
        <v>4.8781732363821918E-2</v>
      </c>
      <c r="BW140">
        <v>0</v>
      </c>
      <c r="BX140">
        <v>0</v>
      </c>
      <c r="BY140">
        <v>0</v>
      </c>
      <c r="BZ140">
        <v>2.2196708763872943E-3</v>
      </c>
      <c r="CA140">
        <v>0</v>
      </c>
      <c r="CB140">
        <v>0</v>
      </c>
      <c r="CC140">
        <v>0</v>
      </c>
      <c r="CD140">
        <v>0</v>
      </c>
      <c r="CE140">
        <v>9.6951141727261126E-4</v>
      </c>
      <c r="CF140">
        <v>3.0105880852149508E-3</v>
      </c>
      <c r="CG140">
        <v>4.3372879193774718E-4</v>
      </c>
      <c r="CH140">
        <v>5.1026916698558491E-4</v>
      </c>
      <c r="CI140">
        <v>1.5308075009567548E-4</v>
      </c>
      <c r="CJ140">
        <v>1.3522132925118001E-3</v>
      </c>
      <c r="CK140">
        <v>0</v>
      </c>
      <c r="CL140">
        <v>5.6129608368414336E-4</v>
      </c>
      <c r="CM140">
        <v>2.4237785431815281E-3</v>
      </c>
      <c r="CN140">
        <v>7.1437683377981881E-4</v>
      </c>
      <c r="CO140">
        <v>7.3989029212909814E-4</v>
      </c>
      <c r="CP140">
        <v>2.0742441637964026E-2</v>
      </c>
      <c r="CQ140">
        <v>1.0970787090190076E-3</v>
      </c>
      <c r="CR140">
        <v>0</v>
      </c>
      <c r="CS140">
        <v>0</v>
      </c>
      <c r="CT140">
        <v>4.7199897946166606E-3</v>
      </c>
      <c r="CU140">
        <v>0</v>
      </c>
      <c r="CV140">
        <v>2.8064804184207168E-4</v>
      </c>
      <c r="CW140">
        <v>0</v>
      </c>
      <c r="CX140">
        <v>0</v>
      </c>
      <c r="CY140">
        <v>1.1430029340477101E-2</v>
      </c>
      <c r="CZ140">
        <v>0</v>
      </c>
      <c r="DA140">
        <v>0</v>
      </c>
      <c r="DB140">
        <v>6.7100395458604412E-3</v>
      </c>
      <c r="DC140">
        <v>0</v>
      </c>
      <c r="DD140">
        <v>0</v>
      </c>
      <c r="DE140">
        <v>0</v>
      </c>
      <c r="DF140">
        <v>0</v>
      </c>
    </row>
    <row r="141" spans="1:110" x14ac:dyDescent="0.25">
      <c r="A141" t="s">
        <v>244</v>
      </c>
      <c r="B141" t="str">
        <f t="shared" si="17"/>
        <v>VDMT018</v>
      </c>
      <c r="C141" t="s">
        <v>192</v>
      </c>
      <c r="D141">
        <v>14</v>
      </c>
      <c r="E141">
        <v>41.357999999999997</v>
      </c>
      <c r="F141" t="str">
        <f t="shared" si="14"/>
        <v>1</v>
      </c>
      <c r="G141">
        <v>64.77</v>
      </c>
      <c r="H141" t="str">
        <f t="shared" si="15"/>
        <v>0</v>
      </c>
      <c r="I141">
        <v>0.56608153198897437</v>
      </c>
      <c r="J141" t="str">
        <f t="shared" si="16"/>
        <v>0</v>
      </c>
      <c r="K141">
        <v>6.0907759882869693E-3</v>
      </c>
      <c r="L141">
        <v>1.2620790629575402E-2</v>
      </c>
      <c r="M141">
        <v>2.2811127379209369E-2</v>
      </c>
      <c r="N141">
        <v>0.17765739385065885</v>
      </c>
      <c r="O141">
        <v>1.6691068814055636E-3</v>
      </c>
      <c r="P141">
        <v>2.6500732064421668E-2</v>
      </c>
      <c r="Q141">
        <v>0.12304538799414348</v>
      </c>
      <c r="R141">
        <v>2.4099560761346998E-2</v>
      </c>
      <c r="S141">
        <v>3.0863836017569545E-2</v>
      </c>
      <c r="T141">
        <v>0.1436896046852123</v>
      </c>
      <c r="U141">
        <v>4.1581259150805273E-3</v>
      </c>
      <c r="V141">
        <v>2.5944363103953146E-2</v>
      </c>
      <c r="W141">
        <v>2.1083455344070279E-3</v>
      </c>
      <c r="X141">
        <v>4.1581259150805273E-2</v>
      </c>
      <c r="Y141">
        <v>1.540263543191801E-2</v>
      </c>
      <c r="Z141">
        <v>4.456808199121523E-2</v>
      </c>
      <c r="AA141">
        <v>4.5710102489019036E-2</v>
      </c>
      <c r="AB141">
        <v>1.1127379209370425E-3</v>
      </c>
      <c r="AC141">
        <v>0</v>
      </c>
      <c r="AD141">
        <v>2.0234260614934114E-2</v>
      </c>
      <c r="AE141">
        <v>2.6120058565153734E-2</v>
      </c>
      <c r="AF141">
        <v>1.5051244509516837E-2</v>
      </c>
      <c r="AG141">
        <v>9.3704245973645682E-4</v>
      </c>
      <c r="AH141">
        <v>6.0468521229868226E-2</v>
      </c>
      <c r="AI141">
        <v>3.42606149341142E-3</v>
      </c>
      <c r="AJ141">
        <v>2.3426061493411421E-4</v>
      </c>
      <c r="AK141">
        <v>1.1390922401171302E-2</v>
      </c>
      <c r="AL141">
        <v>0</v>
      </c>
      <c r="AM141">
        <v>0</v>
      </c>
      <c r="AN141">
        <v>0</v>
      </c>
      <c r="AO141">
        <v>3.2503660322108345E-3</v>
      </c>
      <c r="AP141">
        <v>5.2122986822840407E-3</v>
      </c>
      <c r="AQ141">
        <v>2.5768667642752561E-3</v>
      </c>
      <c r="AR141">
        <v>5.1537335285505121E-3</v>
      </c>
      <c r="AS141">
        <v>4.1874084919472912E-3</v>
      </c>
      <c r="AT141">
        <v>3.2210834553440702E-3</v>
      </c>
      <c r="AU141">
        <v>1.2474377745241582E-2</v>
      </c>
      <c r="AV141">
        <v>0</v>
      </c>
      <c r="AW141">
        <v>9.9560761346998545E-4</v>
      </c>
      <c r="AX141">
        <v>0</v>
      </c>
      <c r="AY141">
        <v>0</v>
      </c>
      <c r="AZ141">
        <v>1.9033674963396779E-3</v>
      </c>
      <c r="BA141">
        <v>0</v>
      </c>
      <c r="BB141">
        <v>8.4919472913616394E-4</v>
      </c>
      <c r="BC141">
        <v>0</v>
      </c>
      <c r="BD141">
        <v>2.3133235724743777E-3</v>
      </c>
      <c r="BE141">
        <v>2.6354319180087849E-4</v>
      </c>
      <c r="BF141">
        <v>1.1420204978038067E-3</v>
      </c>
      <c r="BG141">
        <v>1.4641288433382138E-3</v>
      </c>
      <c r="BH141">
        <v>0</v>
      </c>
      <c r="BI141">
        <v>0</v>
      </c>
      <c r="BJ141">
        <v>2.3426061493411421E-4</v>
      </c>
      <c r="BK141">
        <v>0</v>
      </c>
      <c r="BL141">
        <v>4.0995607613469984E-4</v>
      </c>
      <c r="BM141">
        <v>0</v>
      </c>
      <c r="BN141">
        <v>0</v>
      </c>
      <c r="BO141">
        <v>8.1991215226939968E-4</v>
      </c>
      <c r="BP141">
        <v>3.2210834553440701E-4</v>
      </c>
      <c r="BQ141">
        <v>1.4641288433382138E-3</v>
      </c>
      <c r="BR141">
        <v>0</v>
      </c>
      <c r="BS141">
        <v>2.0497803806734992E-4</v>
      </c>
      <c r="BT141">
        <v>2.4890190336749633E-3</v>
      </c>
      <c r="BU141">
        <v>0</v>
      </c>
      <c r="BV141">
        <v>0</v>
      </c>
      <c r="BW141">
        <v>5.5636896046852124E-4</v>
      </c>
      <c r="BX141">
        <v>8.784773060029283E-4</v>
      </c>
      <c r="BY141">
        <v>0</v>
      </c>
      <c r="BZ141">
        <v>0</v>
      </c>
      <c r="CA141">
        <v>1.6691068814055636E-3</v>
      </c>
      <c r="CB141">
        <v>0</v>
      </c>
      <c r="CC141">
        <v>5.5636896046852124E-4</v>
      </c>
      <c r="CD141">
        <v>0</v>
      </c>
      <c r="CE141">
        <v>0</v>
      </c>
      <c r="CF141">
        <v>0</v>
      </c>
      <c r="CG141">
        <v>0</v>
      </c>
      <c r="CH141">
        <v>4.9370424597364571E-2</v>
      </c>
      <c r="CI141">
        <v>0</v>
      </c>
      <c r="CJ141">
        <v>0</v>
      </c>
      <c r="CK141">
        <v>1.7569546120058566E-3</v>
      </c>
      <c r="CL141">
        <v>0</v>
      </c>
      <c r="CM141">
        <v>0</v>
      </c>
      <c r="CN141">
        <v>4.0995607613469984E-4</v>
      </c>
      <c r="CO141">
        <v>7.0278184480234264E-4</v>
      </c>
      <c r="CP141">
        <v>2.0497803806734992E-4</v>
      </c>
      <c r="CQ141">
        <v>0</v>
      </c>
      <c r="CR141">
        <v>0</v>
      </c>
      <c r="CS141">
        <v>3.5139092240117132E-4</v>
      </c>
      <c r="CT141">
        <v>0</v>
      </c>
      <c r="CU141">
        <v>0</v>
      </c>
      <c r="CV141">
        <v>0</v>
      </c>
      <c r="CW141">
        <v>0</v>
      </c>
      <c r="CX141">
        <v>6.1493411420204976E-4</v>
      </c>
      <c r="CY141">
        <v>0</v>
      </c>
      <c r="CZ141">
        <v>0</v>
      </c>
      <c r="DA141">
        <v>7.320644216691069E-4</v>
      </c>
      <c r="DB141">
        <v>0</v>
      </c>
      <c r="DC141">
        <v>0</v>
      </c>
      <c r="DD141">
        <v>0</v>
      </c>
      <c r="DE141">
        <v>0</v>
      </c>
      <c r="DF141">
        <v>0</v>
      </c>
    </row>
    <row r="142" spans="1:110" x14ac:dyDescent="0.25">
      <c r="A142" t="s">
        <v>245</v>
      </c>
      <c r="B142" t="str">
        <f t="shared" si="17"/>
        <v>VDMT019</v>
      </c>
      <c r="C142" t="s">
        <v>192</v>
      </c>
      <c r="D142">
        <v>14</v>
      </c>
      <c r="E142">
        <v>23.574000000000002</v>
      </c>
      <c r="F142" t="str">
        <f t="shared" si="14"/>
        <v>0</v>
      </c>
      <c r="G142">
        <v>73.445999999999998</v>
      </c>
      <c r="H142" t="str">
        <f t="shared" si="15"/>
        <v>1</v>
      </c>
      <c r="I142">
        <v>2.1155510307966403</v>
      </c>
      <c r="J142" t="str">
        <f t="shared" si="16"/>
        <v>1</v>
      </c>
      <c r="K142">
        <v>3.1169050568757743E-2</v>
      </c>
      <c r="L142">
        <v>4.5669557382588127E-2</v>
      </c>
      <c r="M142">
        <v>0.11803130983218831</v>
      </c>
      <c r="N142">
        <v>0.18616961369523596</v>
      </c>
      <c r="O142">
        <v>9.5449938056087393E-3</v>
      </c>
      <c r="P142">
        <v>1.9596801441603785E-2</v>
      </c>
      <c r="Q142">
        <v>1.1797499718436761E-2</v>
      </c>
      <c r="R142">
        <v>5.9381687126928706E-2</v>
      </c>
      <c r="S142">
        <v>5.8593310057438903E-2</v>
      </c>
      <c r="T142">
        <v>5.6706836355445434E-2</v>
      </c>
      <c r="U142">
        <v>7.545894807973871E-3</v>
      </c>
      <c r="V142">
        <v>1.9146300259038181E-2</v>
      </c>
      <c r="W142">
        <v>8.7284604122085825E-4</v>
      </c>
      <c r="X142">
        <v>3.6406126816082893E-2</v>
      </c>
      <c r="Y142">
        <v>1.0108120283815745E-2</v>
      </c>
      <c r="Z142">
        <v>2.4777565041108232E-3</v>
      </c>
      <c r="AA142">
        <v>1.914630025903818E-3</v>
      </c>
      <c r="AB142">
        <v>1.2951908998761121E-3</v>
      </c>
      <c r="AC142">
        <v>1.6668543754927358E-2</v>
      </c>
      <c r="AD142">
        <v>0</v>
      </c>
      <c r="AE142">
        <v>9.2634305665052364E-3</v>
      </c>
      <c r="AF142">
        <v>6.194391260277058E-4</v>
      </c>
      <c r="AG142">
        <v>5.9972969929046067E-3</v>
      </c>
      <c r="AH142">
        <v>0</v>
      </c>
      <c r="AI142">
        <v>1.5570447122423696E-2</v>
      </c>
      <c r="AJ142">
        <v>8.446897173105079E-3</v>
      </c>
      <c r="AK142">
        <v>1.7456920824417165E-3</v>
      </c>
      <c r="AL142">
        <v>1.1825656042347111E-3</v>
      </c>
      <c r="AM142">
        <v>6.8701430341254642E-3</v>
      </c>
      <c r="AN142">
        <v>2.1990088973983558E-2</v>
      </c>
      <c r="AO142">
        <v>3.2942898975109811E-3</v>
      </c>
      <c r="AP142">
        <v>6.757517738484064E-4</v>
      </c>
      <c r="AQ142">
        <v>8.8129293839396324E-3</v>
      </c>
      <c r="AR142">
        <v>0</v>
      </c>
      <c r="AS142">
        <v>1.4922851672485641E-3</v>
      </c>
      <c r="AT142">
        <v>0</v>
      </c>
      <c r="AU142">
        <v>0</v>
      </c>
      <c r="AV142">
        <v>1.5767541389796148E-3</v>
      </c>
      <c r="AW142">
        <v>0</v>
      </c>
      <c r="AX142">
        <v>0</v>
      </c>
      <c r="AY142">
        <v>0</v>
      </c>
      <c r="AZ142">
        <v>0</v>
      </c>
      <c r="BA142">
        <v>3.941885347449037E-4</v>
      </c>
      <c r="BB142">
        <v>6.757517738484064E-4</v>
      </c>
      <c r="BC142">
        <v>0</v>
      </c>
      <c r="BD142">
        <v>5.3497015429665505E-4</v>
      </c>
      <c r="BE142">
        <v>6.757517738484064E-4</v>
      </c>
      <c r="BF142">
        <v>6.3633292037391601E-3</v>
      </c>
      <c r="BG142">
        <v>1.4078161955175133E-4</v>
      </c>
      <c r="BH142">
        <v>0</v>
      </c>
      <c r="BI142">
        <v>0</v>
      </c>
      <c r="BJ142">
        <v>2.2525059128280213E-4</v>
      </c>
      <c r="BK142">
        <v>0</v>
      </c>
      <c r="BL142">
        <v>0</v>
      </c>
      <c r="BM142">
        <v>0</v>
      </c>
      <c r="BN142">
        <v>0</v>
      </c>
      <c r="BO142">
        <v>1.802004730262417E-3</v>
      </c>
      <c r="BP142">
        <v>6.5041108232909107E-3</v>
      </c>
      <c r="BQ142">
        <v>0</v>
      </c>
      <c r="BR142">
        <v>1.2388782520554116E-3</v>
      </c>
      <c r="BS142">
        <v>0</v>
      </c>
      <c r="BT142">
        <v>0</v>
      </c>
      <c r="BU142">
        <v>0</v>
      </c>
      <c r="BV142">
        <v>0</v>
      </c>
      <c r="BW142">
        <v>6.757517738484064E-4</v>
      </c>
      <c r="BX142">
        <v>0</v>
      </c>
      <c r="BY142">
        <v>4.786575064759545E-4</v>
      </c>
      <c r="BZ142">
        <v>8.7284604122085825E-4</v>
      </c>
      <c r="CA142">
        <v>2.534069151931524E-4</v>
      </c>
      <c r="CB142">
        <v>0</v>
      </c>
      <c r="CC142">
        <v>0</v>
      </c>
      <c r="CD142">
        <v>1.0136276607726096E-3</v>
      </c>
      <c r="CE142">
        <v>0</v>
      </c>
      <c r="CF142">
        <v>0.17133123099448136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7.6022074557945715E-4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7.6022074557945715E-4</v>
      </c>
    </row>
    <row r="143" spans="1:110" x14ac:dyDescent="0.25">
      <c r="A143" t="s">
        <v>246</v>
      </c>
      <c r="B143" t="str">
        <f t="shared" si="17"/>
        <v>VDMT020</v>
      </c>
      <c r="C143" t="s">
        <v>192</v>
      </c>
      <c r="D143">
        <v>14</v>
      </c>
      <c r="E143">
        <v>34.9</v>
      </c>
      <c r="F143" t="str">
        <f t="shared" si="14"/>
        <v>0</v>
      </c>
      <c r="G143">
        <v>52.619</v>
      </c>
      <c r="H143" t="str">
        <f t="shared" si="15"/>
        <v>0</v>
      </c>
      <c r="I143">
        <v>0.50770773638968492</v>
      </c>
      <c r="J143" t="str">
        <f t="shared" si="16"/>
        <v>0</v>
      </c>
      <c r="K143">
        <v>4.246109450685355E-2</v>
      </c>
      <c r="L143">
        <v>0.14737709986602082</v>
      </c>
      <c r="M143">
        <v>0.14146827441684703</v>
      </c>
      <c r="N143">
        <v>0.12202411625270534</v>
      </c>
      <c r="O143">
        <v>4.5690336322099694E-3</v>
      </c>
      <c r="P143">
        <v>1.3672747260297503E-2</v>
      </c>
      <c r="Q143">
        <v>2.2639046343055413E-2</v>
      </c>
      <c r="R143">
        <v>3.4422343605070599E-2</v>
      </c>
      <c r="S143">
        <v>2.0234291799787009E-2</v>
      </c>
      <c r="T143">
        <v>9.2067745370847508E-3</v>
      </c>
      <c r="U143">
        <v>5.0156309045312443E-3</v>
      </c>
      <c r="V143">
        <v>3.1605345425813323E-3</v>
      </c>
      <c r="W143">
        <v>1.9134975437150023E-2</v>
      </c>
      <c r="X143">
        <v>2.0921364526435123E-2</v>
      </c>
      <c r="Y143">
        <v>2.0887010890102718E-2</v>
      </c>
      <c r="Z143">
        <v>3.4010099969081727E-3</v>
      </c>
      <c r="AA143">
        <v>1.4737709986602081E-2</v>
      </c>
      <c r="AB143">
        <v>1.1955065443677214E-2</v>
      </c>
      <c r="AC143">
        <v>7.3173245388024324E-3</v>
      </c>
      <c r="AD143">
        <v>7.1455563571404031E-3</v>
      </c>
      <c r="AE143">
        <v>3.2979490879109555E-3</v>
      </c>
      <c r="AF143">
        <v>7.8326290837885185E-3</v>
      </c>
      <c r="AG143">
        <v>1.5115599986258545E-3</v>
      </c>
      <c r="AH143">
        <v>1.6798928166546431E-2</v>
      </c>
      <c r="AI143">
        <v>4.6377409048747806E-3</v>
      </c>
      <c r="AJ143">
        <v>1.0649627263045794E-2</v>
      </c>
      <c r="AK143">
        <v>9.5846645367412137E-3</v>
      </c>
      <c r="AL143">
        <v>1.8894499982823182E-3</v>
      </c>
      <c r="AM143">
        <v>5.2561063588580847E-3</v>
      </c>
      <c r="AN143">
        <v>1.06839808993782E-2</v>
      </c>
      <c r="AO143">
        <v>1.2023772716342025E-3</v>
      </c>
      <c r="AP143">
        <v>1.6489745439554778E-3</v>
      </c>
      <c r="AQ143">
        <v>6.1493009035006353E-3</v>
      </c>
      <c r="AR143">
        <v>1.9581572709471296E-2</v>
      </c>
      <c r="AS143">
        <v>7.2142636298052145E-4</v>
      </c>
      <c r="AT143">
        <v>2.6452299975952454E-3</v>
      </c>
      <c r="AU143">
        <v>5.9775327218386069E-3</v>
      </c>
      <c r="AV143">
        <v>4.7408018138719987E-3</v>
      </c>
      <c r="AW143">
        <v>4.2942045415507229E-3</v>
      </c>
      <c r="AX143">
        <v>7.3379367206018759E-2</v>
      </c>
      <c r="AY143">
        <v>2.0612181799443473E-3</v>
      </c>
      <c r="AZ143">
        <v>9.275481809749562E-4</v>
      </c>
      <c r="BA143">
        <v>1.3397918169638257E-3</v>
      </c>
      <c r="BB143">
        <v>0</v>
      </c>
      <c r="BC143">
        <v>7.2486172661376204E-3</v>
      </c>
      <c r="BD143">
        <v>1.6489745439554778E-3</v>
      </c>
      <c r="BE143">
        <v>5.6683499948469544E-3</v>
      </c>
      <c r="BF143">
        <v>2.5078154522656221E-3</v>
      </c>
      <c r="BG143">
        <v>1.0649627263045794E-3</v>
      </c>
      <c r="BH143">
        <v>3.2635954515785495E-3</v>
      </c>
      <c r="BI143">
        <v>1.5459136349582603E-3</v>
      </c>
      <c r="BJ143">
        <v>0</v>
      </c>
      <c r="BK143">
        <v>2.8857054519220858E-3</v>
      </c>
      <c r="BL143">
        <v>3.7788999965646363E-4</v>
      </c>
      <c r="BM143">
        <v>4.2254972688859117E-3</v>
      </c>
      <c r="BN143">
        <v>1.1680236353017967E-3</v>
      </c>
      <c r="BO143">
        <v>2.4734618159332165E-3</v>
      </c>
      <c r="BP143">
        <v>1.099316362636985E-3</v>
      </c>
      <c r="BQ143">
        <v>1.0649627263045794E-3</v>
      </c>
      <c r="BR143">
        <v>2.4047545432684049E-3</v>
      </c>
      <c r="BS143">
        <v>5.1530454498608682E-4</v>
      </c>
      <c r="BT143">
        <v>1.9581572709471296E-3</v>
      </c>
      <c r="BU143">
        <v>3.2979490879109555E-3</v>
      </c>
      <c r="BV143">
        <v>5.1530454498608675E-3</v>
      </c>
      <c r="BW143">
        <v>8.5884090831014458E-4</v>
      </c>
      <c r="BX143">
        <v>1.8894499982823182E-3</v>
      </c>
      <c r="BY143">
        <v>0</v>
      </c>
      <c r="BZ143">
        <v>5.8401181765089833E-4</v>
      </c>
      <c r="CA143">
        <v>0</v>
      </c>
      <c r="CB143">
        <v>1.8894499982823182E-3</v>
      </c>
      <c r="CC143">
        <v>1.3054381806314199E-3</v>
      </c>
      <c r="CD143">
        <v>0</v>
      </c>
      <c r="CE143">
        <v>0</v>
      </c>
      <c r="CF143">
        <v>1.734858634786492E-2</v>
      </c>
      <c r="CG143">
        <v>8.5884090831014458E-4</v>
      </c>
      <c r="CH143">
        <v>3.4353636332405788E-4</v>
      </c>
      <c r="CI143">
        <v>4.1567899962210997E-3</v>
      </c>
      <c r="CJ143">
        <v>0</v>
      </c>
      <c r="CK143">
        <v>0</v>
      </c>
      <c r="CL143">
        <v>2.4391081796008109E-3</v>
      </c>
      <c r="CM143">
        <v>5.8401181765089833E-4</v>
      </c>
      <c r="CN143">
        <v>0</v>
      </c>
      <c r="CO143">
        <v>6.5271909031570994E-4</v>
      </c>
      <c r="CP143">
        <v>2.748290906592463E-3</v>
      </c>
      <c r="CQ143">
        <v>8.5884090831014458E-4</v>
      </c>
      <c r="CR143">
        <v>0</v>
      </c>
      <c r="CS143">
        <v>3.7788999965646363E-4</v>
      </c>
      <c r="CT143">
        <v>9.6190181730736201E-4</v>
      </c>
      <c r="CU143">
        <v>7.9013363564533307E-4</v>
      </c>
      <c r="CV143">
        <v>2.7482909065924626E-4</v>
      </c>
      <c r="CW143">
        <v>0</v>
      </c>
      <c r="CX143">
        <v>0</v>
      </c>
      <c r="CY143">
        <v>1.1336699989693908E-3</v>
      </c>
      <c r="CZ143">
        <v>1.8550963619499124E-3</v>
      </c>
      <c r="DA143">
        <v>0</v>
      </c>
      <c r="DB143">
        <v>6.1836545398330413E-4</v>
      </c>
      <c r="DC143">
        <v>1.3741454532962315E-3</v>
      </c>
      <c r="DD143">
        <v>3.4353636332405788E-4</v>
      </c>
      <c r="DE143">
        <v>0</v>
      </c>
      <c r="DF143">
        <v>0</v>
      </c>
    </row>
    <row r="144" spans="1:110" x14ac:dyDescent="0.25">
      <c r="A144" t="s">
        <v>247</v>
      </c>
      <c r="B144" t="str">
        <f t="shared" si="17"/>
        <v>VDMT022</v>
      </c>
      <c r="C144" t="s">
        <v>192</v>
      </c>
      <c r="D144">
        <v>14</v>
      </c>
      <c r="E144">
        <v>15.926</v>
      </c>
      <c r="F144" t="str">
        <f t="shared" si="14"/>
        <v>0</v>
      </c>
      <c r="G144">
        <v>46.747999999999998</v>
      </c>
      <c r="H144" t="str">
        <f t="shared" si="15"/>
        <v>0</v>
      </c>
      <c r="I144">
        <v>1.9353258822051989</v>
      </c>
      <c r="J144" t="str">
        <f t="shared" si="16"/>
        <v>1</v>
      </c>
      <c r="K144">
        <v>7.1873660611255809E-3</v>
      </c>
      <c r="L144">
        <v>1.4341762553163431E-2</v>
      </c>
      <c r="M144">
        <v>2.6078929148396029E-2</v>
      </c>
      <c r="N144">
        <v>0.18561867396393128</v>
      </c>
      <c r="O144">
        <v>2.0111437143516533E-3</v>
      </c>
      <c r="P144">
        <v>2.9804490455309748E-2</v>
      </c>
      <c r="Q144">
        <v>0.11031617816755135</v>
      </c>
      <c r="R144">
        <v>2.5056872506676337E-2</v>
      </c>
      <c r="S144">
        <v>3.0859516666117175E-2</v>
      </c>
      <c r="T144">
        <v>0.15426461376149814</v>
      </c>
      <c r="U144">
        <v>4.2860439814051627E-3</v>
      </c>
      <c r="V144">
        <v>2.4694207246711286E-2</v>
      </c>
      <c r="W144">
        <v>2.1759915597903134E-3</v>
      </c>
      <c r="X144">
        <v>3.979426988889255E-2</v>
      </c>
      <c r="Y144">
        <v>1.59572714384623E-2</v>
      </c>
      <c r="Z144">
        <v>4.9157627509808448E-2</v>
      </c>
      <c r="AA144">
        <v>4.170650489598101E-2</v>
      </c>
      <c r="AB144">
        <v>8.2423922719330057E-4</v>
      </c>
      <c r="AC144">
        <v>0</v>
      </c>
      <c r="AD144">
        <v>1.773762816919983E-2</v>
      </c>
      <c r="AE144">
        <v>2.7232864066466651E-2</v>
      </c>
      <c r="AF144">
        <v>1.3715340740496521E-2</v>
      </c>
      <c r="AG144">
        <v>7.5830008901783656E-4</v>
      </c>
      <c r="AH144">
        <v>5.7564867627180112E-2</v>
      </c>
      <c r="AI144">
        <v>3.9893178596155749E-3</v>
      </c>
      <c r="AJ144">
        <v>0</v>
      </c>
      <c r="AK144">
        <v>1.0088688140846E-2</v>
      </c>
      <c r="AL144">
        <v>0</v>
      </c>
      <c r="AM144">
        <v>3.2969569087732022E-4</v>
      </c>
      <c r="AN144">
        <v>0</v>
      </c>
      <c r="AO144">
        <v>2.7694438033694898E-3</v>
      </c>
      <c r="AP144">
        <v>6.3301572648445485E-3</v>
      </c>
      <c r="AQ144">
        <v>3.6925917378259868E-3</v>
      </c>
      <c r="AR144">
        <v>6.0993702812304242E-3</v>
      </c>
      <c r="AS144">
        <v>4.8135570868088756E-3</v>
      </c>
      <c r="AT144">
        <v>3.3628960469486665E-3</v>
      </c>
      <c r="AU144">
        <v>1.1539349180706208E-2</v>
      </c>
      <c r="AV144">
        <v>0</v>
      </c>
      <c r="AW144">
        <v>1.0220566417196927E-3</v>
      </c>
      <c r="AX144">
        <v>0</v>
      </c>
      <c r="AY144">
        <v>0</v>
      </c>
      <c r="AZ144">
        <v>1.6484784543866011E-3</v>
      </c>
      <c r="BA144">
        <v>0</v>
      </c>
      <c r="BB144">
        <v>1.417691470772477E-3</v>
      </c>
      <c r="BC144">
        <v>0</v>
      </c>
      <c r="BD144">
        <v>2.703504665194026E-3</v>
      </c>
      <c r="BE144">
        <v>0</v>
      </c>
      <c r="BF144">
        <v>9.231479344564967E-4</v>
      </c>
      <c r="BG144">
        <v>1.0220566417196927E-3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5.9345224357917642E-4</v>
      </c>
      <c r="BP144">
        <v>5.2751310540371241E-4</v>
      </c>
      <c r="BQ144">
        <v>1.8792654380007253E-3</v>
      </c>
      <c r="BR144">
        <v>0</v>
      </c>
      <c r="BS144">
        <v>0</v>
      </c>
      <c r="BT144">
        <v>2.5056872506676337E-3</v>
      </c>
      <c r="BU144">
        <v>0</v>
      </c>
      <c r="BV144">
        <v>1.9781741452639214E-4</v>
      </c>
      <c r="BW144">
        <v>5.6048267449144442E-4</v>
      </c>
      <c r="BX144">
        <v>1.8792654380007253E-3</v>
      </c>
      <c r="BY144">
        <v>0</v>
      </c>
      <c r="BZ144">
        <v>0</v>
      </c>
      <c r="CA144">
        <v>1.7473871616497973E-3</v>
      </c>
      <c r="CB144">
        <v>0</v>
      </c>
      <c r="CC144">
        <v>9.890870726319606E-4</v>
      </c>
      <c r="CD144">
        <v>0</v>
      </c>
      <c r="CE144">
        <v>0</v>
      </c>
      <c r="CF144">
        <v>7.5830008901783656E-4</v>
      </c>
      <c r="CG144">
        <v>0</v>
      </c>
      <c r="CH144">
        <v>3.7585308760014507E-2</v>
      </c>
      <c r="CI144">
        <v>0</v>
      </c>
      <c r="CJ144">
        <v>0</v>
      </c>
      <c r="CK144">
        <v>1.5166001780356731E-3</v>
      </c>
      <c r="CL144">
        <v>0</v>
      </c>
      <c r="CM144">
        <v>5.6048267449144442E-4</v>
      </c>
      <c r="CN144">
        <v>3.9563482905278428E-4</v>
      </c>
      <c r="CO144">
        <v>0</v>
      </c>
      <c r="CP144">
        <v>1.6484784543866011E-4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1.9781741452639214E-4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</row>
    <row r="145" spans="1:110" x14ac:dyDescent="0.25">
      <c r="A145" t="s">
        <v>248</v>
      </c>
      <c r="B145" t="str">
        <f t="shared" si="17"/>
        <v>VDMT025</v>
      </c>
      <c r="C145" t="s">
        <v>192</v>
      </c>
      <c r="D145">
        <v>14</v>
      </c>
      <c r="E145">
        <v>52.463000000000001</v>
      </c>
      <c r="F145" t="str">
        <f t="shared" si="14"/>
        <v>1</v>
      </c>
      <c r="G145">
        <v>85.228999999999999</v>
      </c>
      <c r="H145" t="str">
        <f t="shared" si="15"/>
        <v>1</v>
      </c>
      <c r="I145">
        <v>0.62455444789661285</v>
      </c>
      <c r="J145" t="str">
        <f t="shared" si="16"/>
        <v>0</v>
      </c>
      <c r="K145">
        <v>2.4209250211233973E-2</v>
      </c>
      <c r="L145">
        <v>0.15375996473311046</v>
      </c>
      <c r="M145">
        <v>0.15254766540538556</v>
      </c>
      <c r="N145">
        <v>0.12211160501083722</v>
      </c>
      <c r="O145">
        <v>6.1166011535211786E-3</v>
      </c>
      <c r="P145">
        <v>1.7247713162631791E-2</v>
      </c>
      <c r="Q145">
        <v>6.4270232541052866E-2</v>
      </c>
      <c r="R145">
        <v>3.1078946401675179E-2</v>
      </c>
      <c r="S145">
        <v>1.3316924433341905E-2</v>
      </c>
      <c r="T145">
        <v>5.4553469747621319E-2</v>
      </c>
      <c r="U145">
        <v>4.9594063406928476E-3</v>
      </c>
      <c r="V145">
        <v>4.0409977590830608E-4</v>
      </c>
      <c r="W145">
        <v>8.2656772344880786E-4</v>
      </c>
      <c r="X145">
        <v>1.4419014731273648E-2</v>
      </c>
      <c r="Y145">
        <v>1.570478674552735E-2</v>
      </c>
      <c r="Z145">
        <v>5.7308695492450682E-3</v>
      </c>
      <c r="AA145">
        <v>8.8350905550861475E-3</v>
      </c>
      <c r="AB145">
        <v>9.4045038756842142E-3</v>
      </c>
      <c r="AC145">
        <v>6.1900738400499618E-3</v>
      </c>
      <c r="AD145">
        <v>1.2122993277249182E-3</v>
      </c>
      <c r="AE145">
        <v>8.8167223834539508E-4</v>
      </c>
      <c r="AF145">
        <v>3.0307483193122956E-3</v>
      </c>
      <c r="AG145">
        <v>3.1225891774732745E-4</v>
      </c>
      <c r="AH145">
        <v>8.0636273465339268E-3</v>
      </c>
      <c r="AI145">
        <v>3.4715844384849933E-3</v>
      </c>
      <c r="AJ145">
        <v>4.1328386172440395E-3</v>
      </c>
      <c r="AK145">
        <v>2.4980713419786196E-3</v>
      </c>
      <c r="AL145">
        <v>3.5266889533815803E-3</v>
      </c>
      <c r="AM145">
        <v>3.3062708937952316E-4</v>
      </c>
      <c r="AN145">
        <v>5.1430880570148046E-4</v>
      </c>
      <c r="AO145">
        <v>1.1020902979317439E-4</v>
      </c>
      <c r="AP145">
        <v>3.1225891774732745E-4</v>
      </c>
      <c r="AQ145">
        <v>0</v>
      </c>
      <c r="AR145">
        <v>1.5961941148378091E-2</v>
      </c>
      <c r="AS145">
        <v>0</v>
      </c>
      <c r="AT145">
        <v>3.3797435803240147E-3</v>
      </c>
      <c r="AU145">
        <v>0</v>
      </c>
      <c r="AV145">
        <v>9.9188126813856952E-4</v>
      </c>
      <c r="AW145">
        <v>2.2776532823922707E-3</v>
      </c>
      <c r="AX145">
        <v>2.1674442525990963E-3</v>
      </c>
      <c r="AY145">
        <v>0</v>
      </c>
      <c r="AZ145">
        <v>0</v>
      </c>
      <c r="BA145">
        <v>1.2857720142537012E-4</v>
      </c>
      <c r="BB145">
        <v>1.6531354468976158E-4</v>
      </c>
      <c r="BC145">
        <v>1.5245582454722457E-3</v>
      </c>
      <c r="BD145">
        <v>1.1755629844605268E-3</v>
      </c>
      <c r="BE145">
        <v>5.2716652584401747E-3</v>
      </c>
      <c r="BF145">
        <v>3.1225891774732742E-3</v>
      </c>
      <c r="BG145">
        <v>0</v>
      </c>
      <c r="BH145">
        <v>0</v>
      </c>
      <c r="BI145">
        <v>0</v>
      </c>
      <c r="BJ145">
        <v>4.2797839903016052E-3</v>
      </c>
      <c r="BK145">
        <v>0</v>
      </c>
      <c r="BL145">
        <v>0</v>
      </c>
      <c r="BM145">
        <v>0</v>
      </c>
      <c r="BN145">
        <v>0</v>
      </c>
      <c r="BO145">
        <v>3.8389478711289078E-3</v>
      </c>
      <c r="BP145">
        <v>0</v>
      </c>
      <c r="BQ145">
        <v>0</v>
      </c>
      <c r="BR145">
        <v>0</v>
      </c>
      <c r="BS145">
        <v>2.9389074611513169E-4</v>
      </c>
      <c r="BT145">
        <v>0</v>
      </c>
      <c r="BU145">
        <v>5.1430880570148046E-4</v>
      </c>
      <c r="BV145">
        <v>5.5104514896587193E-5</v>
      </c>
      <c r="BW145">
        <v>5.3267697733367617E-4</v>
      </c>
      <c r="BX145">
        <v>8.6330406671319938E-4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3.4899526101171891E-4</v>
      </c>
      <c r="CG145">
        <v>0</v>
      </c>
      <c r="CH145">
        <v>1.6531354468976158E-4</v>
      </c>
      <c r="CI145">
        <v>0</v>
      </c>
      <c r="CJ145">
        <v>1.2490356709893098E-3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8.8350905550861475E-3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1.1388266411961354E-3</v>
      </c>
      <c r="DA145">
        <v>0</v>
      </c>
      <c r="DB145">
        <v>0</v>
      </c>
      <c r="DC145">
        <v>2.387862312185445E-4</v>
      </c>
      <c r="DD145">
        <v>0</v>
      </c>
      <c r="DE145">
        <v>0</v>
      </c>
      <c r="DF145">
        <v>0</v>
      </c>
    </row>
    <row r="146" spans="1:110" x14ac:dyDescent="0.25">
      <c r="A146" t="s">
        <v>249</v>
      </c>
      <c r="B146" t="str">
        <f t="shared" si="17"/>
        <v>VDMT027</v>
      </c>
      <c r="C146" t="s">
        <v>192</v>
      </c>
      <c r="D146">
        <v>14</v>
      </c>
      <c r="E146">
        <v>51.256</v>
      </c>
      <c r="F146" t="str">
        <f t="shared" si="14"/>
        <v>1</v>
      </c>
      <c r="G146">
        <v>63.585999999999999</v>
      </c>
      <c r="H146" t="str">
        <f t="shared" si="15"/>
        <v>0</v>
      </c>
      <c r="I146">
        <v>0.24055720305915401</v>
      </c>
      <c r="J146" t="str">
        <f t="shared" si="16"/>
        <v>0</v>
      </c>
      <c r="K146">
        <v>0.5081308974101586</v>
      </c>
      <c r="L146">
        <v>7.6008833567556722E-2</v>
      </c>
      <c r="M146">
        <v>8.3155992772535631E-2</v>
      </c>
      <c r="N146">
        <v>5.6293916884159807E-2</v>
      </c>
      <c r="O146">
        <v>2.5429967208726494E-3</v>
      </c>
      <c r="P146">
        <v>7.9903633808472187E-3</v>
      </c>
      <c r="Q146">
        <v>1.7091614802917755E-2</v>
      </c>
      <c r="R146">
        <v>2.0129826674697184E-2</v>
      </c>
      <c r="S146">
        <v>1.0613665261326373E-2</v>
      </c>
      <c r="T146">
        <v>1.327711972160878E-2</v>
      </c>
      <c r="U146">
        <v>3.0649802583149299E-3</v>
      </c>
      <c r="V146">
        <v>2.181623502643378E-3</v>
      </c>
      <c r="W146">
        <v>1.445492872917085E-3</v>
      </c>
      <c r="X146">
        <v>1.0051529144080841E-2</v>
      </c>
      <c r="Y146">
        <v>5.3938298869035672E-3</v>
      </c>
      <c r="Z146">
        <v>2.1548551161078766E-3</v>
      </c>
      <c r="AA146">
        <v>8.5792678846282541E-3</v>
      </c>
      <c r="AB146">
        <v>2.0611657632336211E-3</v>
      </c>
      <c r="AC146">
        <v>1.8470186709496086E-3</v>
      </c>
      <c r="AD146">
        <v>2.0076289901626181E-3</v>
      </c>
      <c r="AE146">
        <v>1.5124138392558389E-3</v>
      </c>
      <c r="AF146">
        <v>5.3938298869035672E-3</v>
      </c>
      <c r="AG146">
        <v>8.8335675567155188E-4</v>
      </c>
      <c r="AH146">
        <v>1.2688215217827745E-2</v>
      </c>
      <c r="AI146">
        <v>4.2427892658769995E-3</v>
      </c>
      <c r="AJ146">
        <v>3.2122063842601888E-3</v>
      </c>
      <c r="AK146">
        <v>2.1280867295723751E-3</v>
      </c>
      <c r="AL146">
        <v>1.6061031921300944E-3</v>
      </c>
      <c r="AM146">
        <v>1.6730241584688482E-3</v>
      </c>
      <c r="AN146">
        <v>5.5276718195810745E-3</v>
      </c>
      <c r="AO146">
        <v>1.8202502844141069E-3</v>
      </c>
      <c r="AP146">
        <v>2.4091547881951414E-4</v>
      </c>
      <c r="AQ146">
        <v>2.9311383256374222E-3</v>
      </c>
      <c r="AR146">
        <v>2.8776015525664189E-3</v>
      </c>
      <c r="AS146">
        <v>4.4167837783577594E-4</v>
      </c>
      <c r="AT146">
        <v>1.244729973900823E-3</v>
      </c>
      <c r="AU146">
        <v>1.7131767382721006E-3</v>
      </c>
      <c r="AV146">
        <v>2.0343973766981196E-3</v>
      </c>
      <c r="AW146">
        <v>2.5429967208726495E-4</v>
      </c>
      <c r="AX146">
        <v>2.9177541323696715E-3</v>
      </c>
      <c r="AY146">
        <v>7.628990162617948E-4</v>
      </c>
      <c r="AZ146">
        <v>7.2274643645854251E-4</v>
      </c>
      <c r="BA146">
        <v>1.5124138392558389E-3</v>
      </c>
      <c r="BB146">
        <v>2.4091547881951414E-4</v>
      </c>
      <c r="BC146">
        <v>0</v>
      </c>
      <c r="BD146">
        <v>6.9597804992304084E-4</v>
      </c>
      <c r="BE146">
        <v>1.87378705748511E-3</v>
      </c>
      <c r="BF146">
        <v>3.9751054005219832E-3</v>
      </c>
      <c r="BG146">
        <v>0</v>
      </c>
      <c r="BH146">
        <v>3.4798902496152042E-4</v>
      </c>
      <c r="BI146">
        <v>4.1490999130027436E-3</v>
      </c>
      <c r="BJ146">
        <v>2.4225389814628924E-3</v>
      </c>
      <c r="BK146">
        <v>3.8011108880412234E-3</v>
      </c>
      <c r="BL146">
        <v>2.5429967208726495E-4</v>
      </c>
      <c r="BM146">
        <v>2.4760757545338953E-3</v>
      </c>
      <c r="BN146">
        <v>1.2848825537040754E-3</v>
      </c>
      <c r="BO146">
        <v>1.4856454527203372E-3</v>
      </c>
      <c r="BP146">
        <v>1.2045773940975707E-4</v>
      </c>
      <c r="BQ146">
        <v>9.6366191527805657E-4</v>
      </c>
      <c r="BR146">
        <v>5.3536773071003146E-4</v>
      </c>
      <c r="BS146">
        <v>3.0783644515826807E-4</v>
      </c>
      <c r="BT146">
        <v>2.4091547881951414E-4</v>
      </c>
      <c r="BU146">
        <v>6.5582547011978855E-4</v>
      </c>
      <c r="BV146">
        <v>6.7322492136786451E-3</v>
      </c>
      <c r="BW146">
        <v>0</v>
      </c>
      <c r="BX146">
        <v>8.5658836913605032E-4</v>
      </c>
      <c r="BY146">
        <v>3.8814160476477282E-4</v>
      </c>
      <c r="BZ146">
        <v>2.6768386535501573E-4</v>
      </c>
      <c r="CA146">
        <v>0</v>
      </c>
      <c r="CB146">
        <v>4.684467643712775E-4</v>
      </c>
      <c r="CC146">
        <v>0</v>
      </c>
      <c r="CD146">
        <v>2.6099176872114035E-3</v>
      </c>
      <c r="CE146">
        <v>0</v>
      </c>
      <c r="CF146">
        <v>5.8890450378103459E-4</v>
      </c>
      <c r="CG146">
        <v>3.2122063842601886E-4</v>
      </c>
      <c r="CH146">
        <v>2.1414709228401258E-4</v>
      </c>
      <c r="CI146">
        <v>2.6500702670146556E-3</v>
      </c>
      <c r="CJ146">
        <v>2.2485444689821321E-3</v>
      </c>
      <c r="CK146">
        <v>2.6768386535501573E-4</v>
      </c>
      <c r="CL146">
        <v>4.4167837783577594E-4</v>
      </c>
      <c r="CM146">
        <v>0</v>
      </c>
      <c r="CN146">
        <v>0</v>
      </c>
      <c r="CO146">
        <v>0</v>
      </c>
      <c r="CP146">
        <v>7.2274643645854251E-4</v>
      </c>
      <c r="CQ146">
        <v>4.1490999130027438E-4</v>
      </c>
      <c r="CR146">
        <v>2.9445225189051729E-4</v>
      </c>
      <c r="CS146">
        <v>3.7475741149702203E-4</v>
      </c>
      <c r="CT146">
        <v>2.6527471056682059E-2</v>
      </c>
      <c r="CU146">
        <v>3.4798902496152042E-4</v>
      </c>
      <c r="CV146">
        <v>0</v>
      </c>
      <c r="CW146">
        <v>9.9043030181355813E-4</v>
      </c>
      <c r="CX146">
        <v>5.6213611724553302E-4</v>
      </c>
      <c r="CY146">
        <v>3.2122063842601886E-4</v>
      </c>
      <c r="CZ146">
        <v>3.0783644515826807E-4</v>
      </c>
      <c r="DA146">
        <v>0</v>
      </c>
      <c r="DB146">
        <v>6.2905708358428698E-4</v>
      </c>
      <c r="DC146">
        <v>1.0707354614200629E-4</v>
      </c>
      <c r="DD146">
        <v>0</v>
      </c>
      <c r="DE146">
        <v>1.0720738807468379E-2</v>
      </c>
      <c r="DF146">
        <v>0</v>
      </c>
    </row>
    <row r="147" spans="1:110" x14ac:dyDescent="0.25">
      <c r="A147" t="s">
        <v>250</v>
      </c>
      <c r="B147" t="str">
        <f t="shared" si="17"/>
        <v>VDMT028</v>
      </c>
      <c r="C147" t="s">
        <v>192</v>
      </c>
      <c r="D147">
        <v>14</v>
      </c>
      <c r="E147">
        <v>76.894999999999996</v>
      </c>
      <c r="F147" t="str">
        <f t="shared" si="14"/>
        <v>1</v>
      </c>
      <c r="G147">
        <v>152.774</v>
      </c>
      <c r="H147" t="str">
        <f t="shared" si="15"/>
        <v>1</v>
      </c>
      <c r="I147">
        <v>0.98678717731972176</v>
      </c>
      <c r="J147" t="str">
        <f t="shared" si="16"/>
        <v>1</v>
      </c>
      <c r="K147">
        <v>0.73311552976961636</v>
      </c>
      <c r="L147">
        <v>1.5250943502506619E-2</v>
      </c>
      <c r="M147">
        <v>2.8086802230608911E-2</v>
      </c>
      <c r="N147">
        <v>5.5842674477553089E-2</v>
      </c>
      <c r="O147">
        <v>1.6546499183236636E-3</v>
      </c>
      <c r="P147">
        <v>4.5766912634484314E-3</v>
      </c>
      <c r="Q147">
        <v>5.9919450233763306E-3</v>
      </c>
      <c r="R147">
        <v>1.2230327268630653E-2</v>
      </c>
      <c r="S147">
        <v>1.3723032726863066E-2</v>
      </c>
      <c r="T147">
        <v>4.2598434067481553E-3</v>
      </c>
      <c r="U147">
        <v>1.0632005858164817E-3</v>
      </c>
      <c r="V147">
        <v>2.5207007266377516E-3</v>
      </c>
      <c r="W147">
        <v>1.0420773953697966E-3</v>
      </c>
      <c r="X147">
        <v>5.6046865318537713E-3</v>
      </c>
      <c r="Y147">
        <v>9.9278995099419814E-3</v>
      </c>
      <c r="Z147">
        <v>1.1124880301920802E-3</v>
      </c>
      <c r="AA147">
        <v>6.0412324677519289E-3</v>
      </c>
      <c r="AB147">
        <v>1.0772827127809384E-3</v>
      </c>
      <c r="AC147">
        <v>6.3369571340055205E-4</v>
      </c>
      <c r="AD147">
        <v>6.7664620064214502E-3</v>
      </c>
      <c r="AE147">
        <v>1.5279107756435532E-3</v>
      </c>
      <c r="AF147">
        <v>1.1336112206387654E-3</v>
      </c>
      <c r="AG147">
        <v>8.1676336393848924E-4</v>
      </c>
      <c r="AH147">
        <v>2.1862502112319045E-2</v>
      </c>
      <c r="AI147">
        <v>2.2531403143130737E-3</v>
      </c>
      <c r="AJ147">
        <v>1.9714977750239396E-3</v>
      </c>
      <c r="AK147">
        <v>6.4355320227567174E-3</v>
      </c>
      <c r="AL147">
        <v>1.7602658705570889E-4</v>
      </c>
      <c r="AM147">
        <v>1.3800484425167577E-3</v>
      </c>
      <c r="AN147">
        <v>2.2742635047597591E-3</v>
      </c>
      <c r="AO147">
        <v>3.0980679321804765E-4</v>
      </c>
      <c r="AP147">
        <v>8.660508083140878E-4</v>
      </c>
      <c r="AQ147">
        <v>2.4221258378865542E-3</v>
      </c>
      <c r="AR147">
        <v>5.5413169605137156E-3</v>
      </c>
      <c r="AS147">
        <v>4.2950487241592969E-4</v>
      </c>
      <c r="AT147">
        <v>7.8859911000957585E-4</v>
      </c>
      <c r="AU147">
        <v>6.4214498957922608E-3</v>
      </c>
      <c r="AV147">
        <v>3.8725849152255955E-4</v>
      </c>
      <c r="AW147">
        <v>7.5339379259843403E-4</v>
      </c>
      <c r="AX147">
        <v>1.9574156480594829E-3</v>
      </c>
      <c r="AY147">
        <v>9.7870782402974146E-4</v>
      </c>
      <c r="AZ147">
        <v>2.7460147580690589E-4</v>
      </c>
      <c r="BA147">
        <v>1.6898552357348055E-4</v>
      </c>
      <c r="BB147">
        <v>2.9572466625359096E-4</v>
      </c>
      <c r="BC147">
        <v>3.2388892018250434E-4</v>
      </c>
      <c r="BD147">
        <v>4.9287444375598489E-4</v>
      </c>
      <c r="BE147">
        <v>2.8868360277136258E-4</v>
      </c>
      <c r="BF147">
        <v>2.8164253928913421E-4</v>
      </c>
      <c r="BG147">
        <v>6.0553145947163855E-4</v>
      </c>
      <c r="BH147">
        <v>1.8306765053793724E-4</v>
      </c>
      <c r="BI147">
        <v>5.1399763420266996E-4</v>
      </c>
      <c r="BJ147">
        <v>2.3235509491353575E-4</v>
      </c>
      <c r="BK147">
        <v>4.1542274545147299E-4</v>
      </c>
      <c r="BL147">
        <v>4.9991550723821321E-4</v>
      </c>
      <c r="BM147">
        <v>3.6613530107587448E-4</v>
      </c>
      <c r="BN147">
        <v>9.927899509941981E-4</v>
      </c>
      <c r="BO147">
        <v>1.9292513941305694E-3</v>
      </c>
      <c r="BP147">
        <v>3.7317636455810286E-4</v>
      </c>
      <c r="BQ147">
        <v>3.8021742804033123E-4</v>
      </c>
      <c r="BR147">
        <v>6.3369571340055205E-4</v>
      </c>
      <c r="BS147">
        <v>6.8298315777615051E-4</v>
      </c>
      <c r="BT147">
        <v>2.4150847744043259E-3</v>
      </c>
      <c r="BU147">
        <v>3.9429955500478792E-4</v>
      </c>
      <c r="BV147">
        <v>2.6756041232467751E-4</v>
      </c>
      <c r="BW147">
        <v>2.1123190446685068E-4</v>
      </c>
      <c r="BX147">
        <v>8.8717399876077287E-4</v>
      </c>
      <c r="BY147">
        <v>9.8574888751196981E-5</v>
      </c>
      <c r="BZ147">
        <v>3.8725849152255955E-4</v>
      </c>
      <c r="CA147">
        <v>0</v>
      </c>
      <c r="CB147">
        <v>2.9572466625359096E-4</v>
      </c>
      <c r="CC147">
        <v>1.6476088548414353E-3</v>
      </c>
      <c r="CD147">
        <v>8.0972230045626092E-4</v>
      </c>
      <c r="CE147">
        <v>6.3369571340055205E-5</v>
      </c>
      <c r="CF147">
        <v>7.1114741170506389E-4</v>
      </c>
      <c r="CG147">
        <v>1.2673914268011041E-3</v>
      </c>
      <c r="CH147">
        <v>7.1818847518729232E-4</v>
      </c>
      <c r="CI147">
        <v>7.2522953866952064E-4</v>
      </c>
      <c r="CJ147">
        <v>0</v>
      </c>
      <c r="CK147">
        <v>7.0410634822283552E-5</v>
      </c>
      <c r="CL147">
        <v>1.3941305694812145E-3</v>
      </c>
      <c r="CM147">
        <v>3.7317636455810286E-4</v>
      </c>
      <c r="CN147">
        <v>0</v>
      </c>
      <c r="CO147">
        <v>0</v>
      </c>
      <c r="CP147">
        <v>1.2673914268011041E-4</v>
      </c>
      <c r="CQ147">
        <v>0</v>
      </c>
      <c r="CR147">
        <v>0</v>
      </c>
      <c r="CS147">
        <v>1.408212696445671E-4</v>
      </c>
      <c r="CT147">
        <v>1.6194446009125217E-4</v>
      </c>
      <c r="CU147">
        <v>1.9714977750239396E-4</v>
      </c>
      <c r="CV147">
        <v>0</v>
      </c>
      <c r="CW147">
        <v>5.6328507857826842E-4</v>
      </c>
      <c r="CX147">
        <v>2.7460147580690589E-4</v>
      </c>
      <c r="CY147">
        <v>1.1265701571565369E-4</v>
      </c>
      <c r="CZ147">
        <v>0</v>
      </c>
      <c r="DA147">
        <v>3.1684785670027602E-4</v>
      </c>
      <c r="DB147">
        <v>1.2673914268011041E-4</v>
      </c>
      <c r="DC147">
        <v>8.8717399876077287E-4</v>
      </c>
      <c r="DD147">
        <v>9.8574888751196981E-5</v>
      </c>
      <c r="DE147">
        <v>2.7460147580690589E-4</v>
      </c>
      <c r="DF147">
        <v>0</v>
      </c>
    </row>
    <row r="148" spans="1:110" x14ac:dyDescent="0.25">
      <c r="A148" t="s">
        <v>251</v>
      </c>
      <c r="B148" t="str">
        <f t="shared" si="17"/>
        <v>VDMT035</v>
      </c>
      <c r="C148" t="s">
        <v>192</v>
      </c>
      <c r="D148">
        <v>14</v>
      </c>
      <c r="E148">
        <v>21.521999999999998</v>
      </c>
      <c r="F148" t="str">
        <f t="shared" si="14"/>
        <v>0</v>
      </c>
      <c r="G148">
        <v>53.878999999999998</v>
      </c>
      <c r="H148" t="str">
        <f t="shared" si="15"/>
        <v>0</v>
      </c>
      <c r="I148">
        <v>1.5034383421615092</v>
      </c>
      <c r="J148" t="str">
        <f t="shared" si="16"/>
        <v>1</v>
      </c>
      <c r="K148">
        <v>1.4699474188769136E-2</v>
      </c>
      <c r="L148">
        <v>1.7807861023153123E-2</v>
      </c>
      <c r="M148">
        <v>3.9363216454114981E-2</v>
      </c>
      <c r="N148">
        <v>0.10763152543357639</v>
      </c>
      <c r="O148">
        <v>1.066147633849461E-2</v>
      </c>
      <c r="P148">
        <v>1.0951979780960405E-2</v>
      </c>
      <c r="Q148">
        <v>1.5280481073700723E-2</v>
      </c>
      <c r="R148">
        <v>5.1825814135897513E-2</v>
      </c>
      <c r="S148">
        <v>1.0922929436713824E-2</v>
      </c>
      <c r="T148">
        <v>0.21572785637509803</v>
      </c>
      <c r="U148">
        <v>2.5883856723702175E-2</v>
      </c>
      <c r="V148">
        <v>7.0301833076721956E-3</v>
      </c>
      <c r="W148">
        <v>0</v>
      </c>
      <c r="X148">
        <v>6.5915231095488483E-2</v>
      </c>
      <c r="Y148">
        <v>6.9517473782064312E-2</v>
      </c>
      <c r="Z148">
        <v>4.3866019812334777E-3</v>
      </c>
      <c r="AA148">
        <v>5.5863811986172039E-2</v>
      </c>
      <c r="AB148">
        <v>9.0056067164395899E-4</v>
      </c>
      <c r="AC148">
        <v>3.3407895883566219E-3</v>
      </c>
      <c r="AD148">
        <v>2.0335240972605526E-4</v>
      </c>
      <c r="AE148">
        <v>2.736542428027772E-2</v>
      </c>
      <c r="AF148">
        <v>9.0056067164395899E-4</v>
      </c>
      <c r="AG148">
        <v>1.4525172123289662E-4</v>
      </c>
      <c r="AH148">
        <v>0</v>
      </c>
      <c r="AI148">
        <v>4.1251488830142636E-3</v>
      </c>
      <c r="AJ148">
        <v>3.2826888998634634E-3</v>
      </c>
      <c r="AK148">
        <v>0</v>
      </c>
      <c r="AL148">
        <v>9.2670598146588033E-3</v>
      </c>
      <c r="AM148">
        <v>1.5977689335618626E-3</v>
      </c>
      <c r="AN148">
        <v>0</v>
      </c>
      <c r="AO148">
        <v>1.2201144583563316E-3</v>
      </c>
      <c r="AP148">
        <v>0</v>
      </c>
      <c r="AQ148">
        <v>2.8905092525346426E-2</v>
      </c>
      <c r="AR148">
        <v>0</v>
      </c>
      <c r="AS148">
        <v>5.5195654068500711E-4</v>
      </c>
      <c r="AT148">
        <v>8.4245998315080029E-4</v>
      </c>
      <c r="AU148">
        <v>0</v>
      </c>
      <c r="AV148">
        <v>0</v>
      </c>
      <c r="AW148">
        <v>5.8100688493158646E-4</v>
      </c>
      <c r="AX148">
        <v>4.2704006042471607E-3</v>
      </c>
      <c r="AY148">
        <v>0</v>
      </c>
      <c r="AZ148">
        <v>6.6815791767132441E-4</v>
      </c>
      <c r="BA148">
        <v>1.7343055515207855E-2</v>
      </c>
      <c r="BB148">
        <v>5.5195654068500711E-4</v>
      </c>
      <c r="BC148">
        <v>3.3001191064114109E-2</v>
      </c>
      <c r="BD148">
        <v>0</v>
      </c>
      <c r="BE148">
        <v>0</v>
      </c>
      <c r="BF148">
        <v>8.2793481102751074E-3</v>
      </c>
      <c r="BG148">
        <v>0</v>
      </c>
      <c r="BH148">
        <v>0</v>
      </c>
      <c r="BI148">
        <v>0</v>
      </c>
      <c r="BJ148">
        <v>0</v>
      </c>
      <c r="BK148">
        <v>4.4447026697266362E-3</v>
      </c>
      <c r="BL148">
        <v>0</v>
      </c>
      <c r="BM148">
        <v>1.4844725910002033E-2</v>
      </c>
      <c r="BN148">
        <v>0</v>
      </c>
      <c r="BO148">
        <v>0</v>
      </c>
      <c r="BP148">
        <v>1.7430206547947594E-4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1.801121343287918E-3</v>
      </c>
      <c r="BX148">
        <v>9.8771170438369704E-4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4.6480550794526917E-4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2.6435813264387184E-3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3.7765447520553117E-4</v>
      </c>
      <c r="CW148">
        <v>2.6145309821921388E-4</v>
      </c>
      <c r="CX148">
        <v>0</v>
      </c>
      <c r="CY148">
        <v>3.1955378671237253E-4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9.7492955291520203E-2</v>
      </c>
      <c r="DF148">
        <v>0</v>
      </c>
    </row>
    <row r="149" spans="1:110" x14ac:dyDescent="0.25">
      <c r="A149" t="s">
        <v>252</v>
      </c>
      <c r="B149" t="str">
        <f t="shared" si="17"/>
        <v>VDMT043</v>
      </c>
      <c r="C149" t="s">
        <v>192</v>
      </c>
      <c r="D149">
        <v>14</v>
      </c>
      <c r="E149">
        <v>49.183</v>
      </c>
      <c r="F149" t="str">
        <f t="shared" si="14"/>
        <v>1</v>
      </c>
      <c r="G149">
        <v>77.879000000000005</v>
      </c>
      <c r="H149" t="str">
        <f t="shared" si="15"/>
        <v>1</v>
      </c>
      <c r="I149">
        <v>0.58345363235264225</v>
      </c>
      <c r="J149" t="str">
        <f t="shared" si="16"/>
        <v>0</v>
      </c>
      <c r="K149">
        <v>4.6587095196817141E-2</v>
      </c>
      <c r="L149">
        <v>0.20761930163810541</v>
      </c>
      <c r="M149">
        <v>5.3077282123091284E-2</v>
      </c>
      <c r="N149">
        <v>0.14282856571314262</v>
      </c>
      <c r="O149">
        <v>2.7561067769109378E-3</v>
      </c>
      <c r="P149">
        <v>4.4453335111466739E-4</v>
      </c>
      <c r="Q149">
        <v>1.3091507190326954E-2</v>
      </c>
      <c r="R149">
        <v>5.7789335644906755E-3</v>
      </c>
      <c r="S149">
        <v>6.1390055788935562E-2</v>
      </c>
      <c r="T149">
        <v>0.13516036540641463</v>
      </c>
      <c r="U149">
        <v>1.0002000400080016E-2</v>
      </c>
      <c r="V149">
        <v>1.484741392722989E-2</v>
      </c>
      <c r="W149">
        <v>1.2558067168989353E-2</v>
      </c>
      <c r="X149">
        <v>1.8448134071258695E-2</v>
      </c>
      <c r="Y149">
        <v>2.6227467715765375E-3</v>
      </c>
      <c r="Z149">
        <v>2.7516614433997912E-2</v>
      </c>
      <c r="AA149">
        <v>5.3344002133760089E-4</v>
      </c>
      <c r="AB149">
        <v>2.6316374385988307E-2</v>
      </c>
      <c r="AC149">
        <v>3.489586806250139E-3</v>
      </c>
      <c r="AD149">
        <v>9.2462937031850823E-3</v>
      </c>
      <c r="AE149">
        <v>4.5053455135471536E-2</v>
      </c>
      <c r="AF149">
        <v>1.2891467182325354E-3</v>
      </c>
      <c r="AG149">
        <v>7.4237069636149452E-3</v>
      </c>
      <c r="AH149">
        <v>1.0002000400080016E-3</v>
      </c>
      <c r="AI149">
        <v>8.0016003200640128E-3</v>
      </c>
      <c r="AJ149">
        <v>0</v>
      </c>
      <c r="AK149">
        <v>1.2513613833877887E-2</v>
      </c>
      <c r="AL149">
        <v>3.6229468115845393E-3</v>
      </c>
      <c r="AM149">
        <v>8.0016003200640128E-4</v>
      </c>
      <c r="AN149">
        <v>1.0002000400080016E-3</v>
      </c>
      <c r="AO149">
        <v>9.112933697850681E-4</v>
      </c>
      <c r="AP149">
        <v>2.2671200906848035E-3</v>
      </c>
      <c r="AQ149">
        <v>0</v>
      </c>
      <c r="AR149">
        <v>0</v>
      </c>
      <c r="AS149">
        <v>2.5782934364650708E-3</v>
      </c>
      <c r="AT149">
        <v>0</v>
      </c>
      <c r="AU149">
        <v>0</v>
      </c>
      <c r="AV149">
        <v>8.223866995621346E-4</v>
      </c>
      <c r="AW149">
        <v>0</v>
      </c>
      <c r="AX149">
        <v>1.4225067235669356E-3</v>
      </c>
      <c r="AY149">
        <v>0</v>
      </c>
      <c r="AZ149">
        <v>0</v>
      </c>
      <c r="BA149">
        <v>2.4449334311306707E-4</v>
      </c>
      <c r="BB149">
        <v>1.6447733991242692E-3</v>
      </c>
      <c r="BC149">
        <v>8.8906670222933473E-5</v>
      </c>
      <c r="BD149">
        <v>0</v>
      </c>
      <c r="BE149">
        <v>0</v>
      </c>
      <c r="BF149">
        <v>0</v>
      </c>
      <c r="BG149">
        <v>3.5562668089173389E-4</v>
      </c>
      <c r="BH149">
        <v>5.5788935564890759E-3</v>
      </c>
      <c r="BI149">
        <v>0</v>
      </c>
      <c r="BJ149">
        <v>3.1117334578026714E-4</v>
      </c>
      <c r="BK149">
        <v>8.4461336711786803E-4</v>
      </c>
      <c r="BL149">
        <v>0</v>
      </c>
      <c r="BM149">
        <v>5.3344002133760089E-4</v>
      </c>
      <c r="BN149">
        <v>1.2224667155653352E-3</v>
      </c>
      <c r="BO149">
        <v>1.3936120557444823E-2</v>
      </c>
      <c r="BP149">
        <v>7.1125336178346778E-4</v>
      </c>
      <c r="BQ149">
        <v>3.845213487141873E-3</v>
      </c>
      <c r="BR149">
        <v>0</v>
      </c>
      <c r="BS149">
        <v>1.1113333777866685E-4</v>
      </c>
      <c r="BT149">
        <v>0</v>
      </c>
      <c r="BU149">
        <v>2.0004000800160032E-4</v>
      </c>
      <c r="BV149">
        <v>1.6892267342357361E-3</v>
      </c>
      <c r="BW149">
        <v>0</v>
      </c>
      <c r="BX149">
        <v>0</v>
      </c>
      <c r="BY149">
        <v>1.2669200506768021E-3</v>
      </c>
      <c r="BZ149">
        <v>4.0674801626992066E-3</v>
      </c>
      <c r="CA149">
        <v>2.8894667822453382E-4</v>
      </c>
      <c r="CB149">
        <v>0</v>
      </c>
      <c r="CC149">
        <v>0</v>
      </c>
      <c r="CD149">
        <v>2.4449334311306707E-4</v>
      </c>
      <c r="CE149">
        <v>4.6676001867040077E-4</v>
      </c>
      <c r="CF149">
        <v>0</v>
      </c>
      <c r="CG149">
        <v>3.1117334578026714E-4</v>
      </c>
      <c r="CH149">
        <v>0</v>
      </c>
      <c r="CI149">
        <v>0</v>
      </c>
      <c r="CJ149">
        <v>0</v>
      </c>
      <c r="CK149">
        <v>1.8225867395701362E-3</v>
      </c>
      <c r="CL149">
        <v>0</v>
      </c>
      <c r="CM149">
        <v>1.4669600586784024E-3</v>
      </c>
      <c r="CN149">
        <v>0</v>
      </c>
      <c r="CO149">
        <v>0</v>
      </c>
      <c r="CP149">
        <v>1.2446933831210686E-3</v>
      </c>
      <c r="CQ149">
        <v>0</v>
      </c>
      <c r="CR149">
        <v>0</v>
      </c>
      <c r="CS149">
        <v>5.3344002133760089E-4</v>
      </c>
      <c r="CT149">
        <v>0</v>
      </c>
      <c r="CU149">
        <v>0</v>
      </c>
      <c r="CV149">
        <v>0</v>
      </c>
      <c r="CW149">
        <v>7.7793336445066796E-4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7.8015603120624123E-3</v>
      </c>
    </row>
    <row r="150" spans="1:110" x14ac:dyDescent="0.25">
      <c r="A150" t="s">
        <v>253</v>
      </c>
      <c r="B150" t="str">
        <f t="shared" si="17"/>
        <v>VDMT001</v>
      </c>
      <c r="C150" t="s">
        <v>192</v>
      </c>
      <c r="D150">
        <v>84</v>
      </c>
      <c r="E150">
        <v>30.922000000000001</v>
      </c>
      <c r="F150" t="str">
        <f t="shared" si="14"/>
        <v>0</v>
      </c>
      <c r="G150">
        <v>70.150999999999996</v>
      </c>
      <c r="H150" t="str">
        <f t="shared" si="15"/>
        <v>1</v>
      </c>
      <c r="I150">
        <v>1.2686436841084017</v>
      </c>
      <c r="J150" t="str">
        <f t="shared" si="16"/>
        <v>1</v>
      </c>
      <c r="K150">
        <v>6.5792355711313102E-2</v>
      </c>
      <c r="L150">
        <v>7.2226481217829375E-2</v>
      </c>
      <c r="M150">
        <v>0.11504763990800569</v>
      </c>
      <c r="N150">
        <v>0.17719855437520535</v>
      </c>
      <c r="O150">
        <v>1.2703975468185302E-2</v>
      </c>
      <c r="P150">
        <v>2.9487460300076661E-2</v>
      </c>
      <c r="Q150">
        <v>4.3231847552294381E-2</v>
      </c>
      <c r="R150">
        <v>4.3204468294819845E-2</v>
      </c>
      <c r="S150">
        <v>3.7619099770014236E-2</v>
      </c>
      <c r="T150">
        <v>2.2177198554375204E-2</v>
      </c>
      <c r="U150">
        <v>8.4875698171065599E-3</v>
      </c>
      <c r="V150">
        <v>7.6388128353959044E-3</v>
      </c>
      <c r="W150">
        <v>4.2711641660278174E-3</v>
      </c>
      <c r="X150">
        <v>3.9535647793231848E-2</v>
      </c>
      <c r="Y150">
        <v>7.885226152666739E-3</v>
      </c>
      <c r="Z150">
        <v>9.1446719964954556E-3</v>
      </c>
      <c r="AA150">
        <v>9.3089475413426784E-2</v>
      </c>
      <c r="AB150">
        <v>3.477165699266236E-3</v>
      </c>
      <c r="AC150">
        <v>3.8057167889606835E-3</v>
      </c>
      <c r="AD150">
        <v>1.6701347059467748E-3</v>
      </c>
      <c r="AE150">
        <v>4.2437849085532799E-3</v>
      </c>
      <c r="AF150">
        <v>4.1890263936042059E-3</v>
      </c>
      <c r="AG150">
        <v>4.3533019384514289E-3</v>
      </c>
      <c r="AH150">
        <v>8.6792246194283204E-3</v>
      </c>
      <c r="AI150">
        <v>2.4093746577592817E-3</v>
      </c>
      <c r="AJ150">
        <v>6.3793669915671886E-3</v>
      </c>
      <c r="AK150">
        <v>5.7222648121782937E-3</v>
      </c>
      <c r="AL150">
        <v>1.9713065381666848E-3</v>
      </c>
      <c r="AM150">
        <v>1.0349359325375096E-2</v>
      </c>
      <c r="AN150">
        <v>1.5962107107655242E-2</v>
      </c>
      <c r="AO150">
        <v>3.3128901544190121E-3</v>
      </c>
      <c r="AP150">
        <v>3.696199759062534E-3</v>
      </c>
      <c r="AQ150">
        <v>4.4080604534005039E-3</v>
      </c>
      <c r="AR150">
        <v>1.705727740663673E-2</v>
      </c>
      <c r="AS150">
        <v>3.0390975796736391E-3</v>
      </c>
      <c r="AT150">
        <v>1.3142043587777901E-3</v>
      </c>
      <c r="AU150">
        <v>3.9426130763333695E-3</v>
      </c>
      <c r="AV150">
        <v>2.0260650531157597E-3</v>
      </c>
      <c r="AW150">
        <v>1.8617895082685357E-3</v>
      </c>
      <c r="AX150">
        <v>1.021246303800241E-2</v>
      </c>
      <c r="AY150">
        <v>1.697513963421312E-3</v>
      </c>
      <c r="AZ150">
        <v>4.8187493155185633E-3</v>
      </c>
      <c r="BA150">
        <v>1.6701347059467748E-3</v>
      </c>
      <c r="BB150">
        <v>2.7379257474537291E-3</v>
      </c>
      <c r="BC150">
        <v>2.2450991129120577E-3</v>
      </c>
      <c r="BD150">
        <v>1.9439272806921477E-3</v>
      </c>
      <c r="BE150">
        <v>1.505859161099551E-3</v>
      </c>
      <c r="BF150">
        <v>0</v>
      </c>
      <c r="BG150">
        <v>7.1186069433796953E-4</v>
      </c>
      <c r="BH150">
        <v>6.0234366443982041E-4</v>
      </c>
      <c r="BI150">
        <v>1.2567079180812617E-2</v>
      </c>
      <c r="BJ150">
        <v>7.939984667615814E-4</v>
      </c>
      <c r="BK150">
        <v>3.3402694118935495E-3</v>
      </c>
      <c r="BL150">
        <v>1.8344102507939985E-3</v>
      </c>
      <c r="BM150">
        <v>1.697513963421312E-3</v>
      </c>
      <c r="BN150">
        <v>2.1082028255393712E-2</v>
      </c>
      <c r="BO150">
        <v>7.6661920928704414E-4</v>
      </c>
      <c r="BP150">
        <v>7.939984667615814E-4</v>
      </c>
      <c r="BQ150">
        <v>1.3415836162523273E-3</v>
      </c>
      <c r="BR150">
        <v>1.3963421312014018E-3</v>
      </c>
      <c r="BS150">
        <v>1.0404117840324171E-3</v>
      </c>
      <c r="BT150">
        <v>0</v>
      </c>
      <c r="BU150">
        <v>6.5710217938889503E-4</v>
      </c>
      <c r="BV150">
        <v>1.0951702989814916E-3</v>
      </c>
      <c r="BW150">
        <v>0</v>
      </c>
      <c r="BX150">
        <v>0</v>
      </c>
      <c r="BY150">
        <v>1.1773080714051036E-3</v>
      </c>
      <c r="BZ150">
        <v>0</v>
      </c>
      <c r="CA150">
        <v>0</v>
      </c>
      <c r="CB150">
        <v>0</v>
      </c>
      <c r="CC150">
        <v>4.6544737706713394E-4</v>
      </c>
      <c r="CD150">
        <v>2.1629613404884462E-3</v>
      </c>
      <c r="CE150">
        <v>1.0130325265578798E-3</v>
      </c>
      <c r="CF150">
        <v>6.6531595663125616E-3</v>
      </c>
      <c r="CG150">
        <v>8.7613623918519326E-4</v>
      </c>
      <c r="CH150">
        <v>3.2855108969444751E-4</v>
      </c>
      <c r="CI150">
        <v>0</v>
      </c>
      <c r="CJ150">
        <v>0</v>
      </c>
      <c r="CK150">
        <v>0</v>
      </c>
      <c r="CL150">
        <v>4.6544737706713394E-4</v>
      </c>
      <c r="CM150">
        <v>6.2972292191435767E-4</v>
      </c>
      <c r="CN150">
        <v>8.2137772423611878E-5</v>
      </c>
      <c r="CO150">
        <v>0</v>
      </c>
      <c r="CP150">
        <v>0</v>
      </c>
      <c r="CQ150">
        <v>0</v>
      </c>
      <c r="CR150">
        <v>4.1068886211805938E-4</v>
      </c>
      <c r="CS150">
        <v>0</v>
      </c>
      <c r="CT150">
        <v>0</v>
      </c>
      <c r="CU150">
        <v>0</v>
      </c>
      <c r="CV150">
        <v>0</v>
      </c>
      <c r="CW150">
        <v>1.3689628737268646E-3</v>
      </c>
      <c r="CX150">
        <v>0</v>
      </c>
      <c r="CY150">
        <v>3.2855108969444751E-4</v>
      </c>
      <c r="CZ150">
        <v>0</v>
      </c>
      <c r="DA150">
        <v>0</v>
      </c>
      <c r="DB150">
        <v>7.939984667615814E-4</v>
      </c>
      <c r="DC150">
        <v>2.737925747453729E-4</v>
      </c>
      <c r="DD150">
        <v>0</v>
      </c>
      <c r="DE150">
        <v>4.3806811959259663E-4</v>
      </c>
      <c r="DF150">
        <v>0</v>
      </c>
    </row>
    <row r="151" spans="1:110" x14ac:dyDescent="0.25">
      <c r="A151" t="s">
        <v>254</v>
      </c>
      <c r="B151" t="str">
        <f t="shared" si="17"/>
        <v>VDMT002</v>
      </c>
      <c r="C151" t="s">
        <v>192</v>
      </c>
      <c r="D151">
        <v>84</v>
      </c>
      <c r="E151">
        <v>26.295000000000002</v>
      </c>
      <c r="F151" t="str">
        <f t="shared" si="14"/>
        <v>0</v>
      </c>
      <c r="G151">
        <v>52.475000000000001</v>
      </c>
      <c r="H151" t="str">
        <f t="shared" si="15"/>
        <v>0</v>
      </c>
      <c r="I151">
        <v>0.99562654497052661</v>
      </c>
      <c r="J151" t="str">
        <f t="shared" si="16"/>
        <v>1</v>
      </c>
      <c r="K151">
        <v>0.7476297462724919</v>
      </c>
      <c r="L151">
        <v>1.3460537499094066E-2</v>
      </c>
      <c r="M151">
        <v>2.7283448743880827E-2</v>
      </c>
      <c r="N151">
        <v>3.1803237644702428E-2</v>
      </c>
      <c r="O151">
        <v>1.1661845997746694E-3</v>
      </c>
      <c r="P151">
        <v>3.9663453619454862E-3</v>
      </c>
      <c r="Q151">
        <v>4.5461433550537961E-3</v>
      </c>
      <c r="R151">
        <v>4.6647383990986776E-3</v>
      </c>
      <c r="S151">
        <v>4.7635676024694127E-3</v>
      </c>
      <c r="T151">
        <v>2.7606290808225224E-3</v>
      </c>
      <c r="U151">
        <v>1.0805326235200326E-3</v>
      </c>
      <c r="V151">
        <v>1.3572543929580899E-3</v>
      </c>
      <c r="W151">
        <v>5.9956383378245715E-4</v>
      </c>
      <c r="X151">
        <v>5.5344353887611429E-3</v>
      </c>
      <c r="Y151">
        <v>3.4392562773015675E-3</v>
      </c>
      <c r="Z151">
        <v>1.0871212370780817E-3</v>
      </c>
      <c r="AA151">
        <v>5.6991507277123678E-3</v>
      </c>
      <c r="AB151">
        <v>7.7086778629173068E-4</v>
      </c>
      <c r="AC151">
        <v>1.8448117962537142E-3</v>
      </c>
      <c r="AD151">
        <v>1.8579890233698124E-3</v>
      </c>
      <c r="AE151">
        <v>1.0871212370780817E-3</v>
      </c>
      <c r="AF151">
        <v>3.6237374569269387E-3</v>
      </c>
      <c r="AG151">
        <v>1.0541781692878368E-4</v>
      </c>
      <c r="AH151">
        <v>7.7613867713816984E-3</v>
      </c>
      <c r="AI151">
        <v>9.4876035235905306E-4</v>
      </c>
      <c r="AJ151">
        <v>9.2240589812685712E-4</v>
      </c>
      <c r="AK151">
        <v>1.4956152776771183E-3</v>
      </c>
      <c r="AL151">
        <v>4.6120294906342856E-4</v>
      </c>
      <c r="AM151">
        <v>5.2050047108586944E-4</v>
      </c>
      <c r="AN151">
        <v>7.1815887782733876E-3</v>
      </c>
      <c r="AO151">
        <v>5.2050047108586944E-4</v>
      </c>
      <c r="AP151">
        <v>2.8989899655415508E-4</v>
      </c>
      <c r="AQ151">
        <v>4.4539027652411101E-3</v>
      </c>
      <c r="AR151">
        <v>4.2035354500352491E-3</v>
      </c>
      <c r="AS151">
        <v>2.7013315588000816E-4</v>
      </c>
      <c r="AT151">
        <v>1.1859504404488164E-3</v>
      </c>
      <c r="AU151">
        <v>1.1991276675649143E-3</v>
      </c>
      <c r="AV151">
        <v>2.8989899655415508E-4</v>
      </c>
      <c r="AW151">
        <v>3.4919651857659591E-4</v>
      </c>
      <c r="AX151">
        <v>5.2372889172931342E-2</v>
      </c>
      <c r="AY151">
        <v>5.9956383378245715E-4</v>
      </c>
      <c r="AZ151">
        <v>1.4494949827707754E-4</v>
      </c>
      <c r="BA151">
        <v>1.9765840674146939E-4</v>
      </c>
      <c r="BB151">
        <v>8.5651976254636739E-5</v>
      </c>
      <c r="BC151">
        <v>2.635445423219592E-4</v>
      </c>
      <c r="BD151">
        <v>3.9531681348293877E-4</v>
      </c>
      <c r="BE151">
        <v>2.266483063968849E-3</v>
      </c>
      <c r="BF151">
        <v>6.5227274224684902E-4</v>
      </c>
      <c r="BG151">
        <v>0</v>
      </c>
      <c r="BH151">
        <v>1.7789256606732246E-4</v>
      </c>
      <c r="BI151">
        <v>7.181588778273388E-4</v>
      </c>
      <c r="BJ151">
        <v>7.2474749138538771E-5</v>
      </c>
      <c r="BK151">
        <v>2.5695592876391019E-4</v>
      </c>
      <c r="BL151">
        <v>1.9765840674146939E-4</v>
      </c>
      <c r="BM151">
        <v>1.317722711609796E-4</v>
      </c>
      <c r="BN151">
        <v>3.4260790501854696E-4</v>
      </c>
      <c r="BO151">
        <v>1.6207989352800491E-3</v>
      </c>
      <c r="BP151">
        <v>1.0541781692878368E-4</v>
      </c>
      <c r="BQ151">
        <v>0</v>
      </c>
      <c r="BR151">
        <v>7.511019456175837E-4</v>
      </c>
      <c r="BS151">
        <v>5.0073463041172247E-4</v>
      </c>
      <c r="BT151">
        <v>3.1625345078635102E-4</v>
      </c>
      <c r="BU151">
        <v>8.8287421677856327E-4</v>
      </c>
      <c r="BV151">
        <v>9.8829203370734694E-5</v>
      </c>
      <c r="BW151">
        <v>1.0541781692878368E-4</v>
      </c>
      <c r="BX151">
        <v>1.0475895557297877E-3</v>
      </c>
      <c r="BY151">
        <v>7.2474749138538771E-5</v>
      </c>
      <c r="BZ151">
        <v>0</v>
      </c>
      <c r="CA151">
        <v>1.910697931834204E-4</v>
      </c>
      <c r="CB151">
        <v>1.6471533895122449E-4</v>
      </c>
      <c r="CC151">
        <v>1.1859504404488163E-4</v>
      </c>
      <c r="CD151">
        <v>4.9414601685367351E-4</v>
      </c>
      <c r="CE151">
        <v>0</v>
      </c>
      <c r="CF151">
        <v>1.5456887407182906E-2</v>
      </c>
      <c r="CG151">
        <v>0</v>
      </c>
      <c r="CH151">
        <v>0</v>
      </c>
      <c r="CI151">
        <v>1.304545484493698E-3</v>
      </c>
      <c r="CJ151">
        <v>1.5153811183512653E-4</v>
      </c>
      <c r="CK151">
        <v>7.2474749138538771E-5</v>
      </c>
      <c r="CL151">
        <v>3.0044077824703348E-3</v>
      </c>
      <c r="CM151">
        <v>0</v>
      </c>
      <c r="CN151">
        <v>3.9531681348293877E-5</v>
      </c>
      <c r="CO151">
        <v>0</v>
      </c>
      <c r="CP151">
        <v>4.6120294906342861E-5</v>
      </c>
      <c r="CQ151">
        <v>2.0424702029951837E-4</v>
      </c>
      <c r="CR151">
        <v>7.9063362696587755E-5</v>
      </c>
      <c r="CS151">
        <v>0</v>
      </c>
      <c r="CT151">
        <v>9.2240589812685723E-5</v>
      </c>
      <c r="CU151">
        <v>0</v>
      </c>
      <c r="CV151">
        <v>4.6120294906342861E-5</v>
      </c>
      <c r="CW151">
        <v>4.6779156262147757E-4</v>
      </c>
      <c r="CX151">
        <v>5.9297522022440816E-5</v>
      </c>
      <c r="CY151">
        <v>0</v>
      </c>
      <c r="CZ151">
        <v>4.6120294906342861E-5</v>
      </c>
      <c r="DA151">
        <v>0</v>
      </c>
      <c r="DB151">
        <v>0</v>
      </c>
      <c r="DC151">
        <v>2.0029385216468899E-3</v>
      </c>
      <c r="DD151">
        <v>0</v>
      </c>
      <c r="DE151">
        <v>1.1200643048683266E-4</v>
      </c>
      <c r="DF151">
        <v>0</v>
      </c>
    </row>
    <row r="152" spans="1:110" x14ac:dyDescent="0.25">
      <c r="A152" t="s">
        <v>255</v>
      </c>
      <c r="B152" t="str">
        <f t="shared" si="17"/>
        <v>VDMT003</v>
      </c>
      <c r="C152" t="s">
        <v>192</v>
      </c>
      <c r="D152">
        <v>84</v>
      </c>
      <c r="E152">
        <v>20.858000000000001</v>
      </c>
      <c r="F152" t="str">
        <f t="shared" si="14"/>
        <v>0</v>
      </c>
      <c r="G152">
        <v>75.694999999999993</v>
      </c>
      <c r="H152" t="str">
        <f t="shared" si="15"/>
        <v>1</v>
      </c>
      <c r="I152">
        <v>2.6290631891840057</v>
      </c>
      <c r="J152" t="str">
        <f t="shared" si="16"/>
        <v>1</v>
      </c>
      <c r="K152">
        <v>5.9975019381514338E-3</v>
      </c>
      <c r="L152">
        <v>7.8925833405116726E-3</v>
      </c>
      <c r="M152">
        <v>1.2834869497803429E-2</v>
      </c>
      <c r="N152">
        <v>1.5968214316478595E-2</v>
      </c>
      <c r="O152">
        <v>9.2600568524420712E-4</v>
      </c>
      <c r="P152">
        <v>1.9381514342320613E-3</v>
      </c>
      <c r="Q152">
        <v>2.6165044362132829E-3</v>
      </c>
      <c r="R152">
        <v>3.8332328365922991E-3</v>
      </c>
      <c r="S152">
        <v>5.577569127401154E-3</v>
      </c>
      <c r="T152">
        <v>2.9718321991558275E-3</v>
      </c>
      <c r="U152">
        <v>5.383753983977948E-4</v>
      </c>
      <c r="V152">
        <v>7.4295804978895686E-4</v>
      </c>
      <c r="W152">
        <v>4.5223533465414765E-4</v>
      </c>
      <c r="X152">
        <v>2.1319665776552673E-3</v>
      </c>
      <c r="Y152">
        <v>1.0444482728917219E-3</v>
      </c>
      <c r="Z152">
        <v>6.352829701093979E-4</v>
      </c>
      <c r="AA152">
        <v>1.8843138943922819E-3</v>
      </c>
      <c r="AB152">
        <v>4.9530536652597128E-4</v>
      </c>
      <c r="AC152">
        <v>2.4765268326298564E-4</v>
      </c>
      <c r="AD152">
        <v>6.8912050994917738E-4</v>
      </c>
      <c r="AE152">
        <v>7.5372555775691272E-4</v>
      </c>
      <c r="AF152">
        <v>9.2600568524420712E-4</v>
      </c>
      <c r="AG152">
        <v>2.0458265139116204E-4</v>
      </c>
      <c r="AH152">
        <v>4.6192609182530795E-3</v>
      </c>
      <c r="AI152">
        <v>3.9839779481436817E-4</v>
      </c>
      <c r="AJ152">
        <v>7.7526057369282453E-4</v>
      </c>
      <c r="AK152">
        <v>1.0013782410198983E-3</v>
      </c>
      <c r="AL152">
        <v>3.4456025497458869E-4</v>
      </c>
      <c r="AM152">
        <v>7.6449306572486868E-4</v>
      </c>
      <c r="AN152">
        <v>2.0458265139116204E-3</v>
      </c>
      <c r="AO152">
        <v>2.9072271513480921E-4</v>
      </c>
      <c r="AP152">
        <v>2.5842019123094149E-4</v>
      </c>
      <c r="AQ152">
        <v>5.9221293823757428E-4</v>
      </c>
      <c r="AR152">
        <v>2.5195968645016797E-3</v>
      </c>
      <c r="AS152">
        <v>2.2611766732707383E-4</v>
      </c>
      <c r="AT152">
        <v>3.0149022310276512E-4</v>
      </c>
      <c r="AU152">
        <v>1.0552157808596779E-3</v>
      </c>
      <c r="AV152">
        <v>0</v>
      </c>
      <c r="AW152">
        <v>1.7228012748729435E-4</v>
      </c>
      <c r="AX152">
        <v>1.6258937031613404E-3</v>
      </c>
      <c r="AY152">
        <v>6.0298044620553024E-4</v>
      </c>
      <c r="AZ152">
        <v>1.8304763545525023E-4</v>
      </c>
      <c r="BA152">
        <v>1.2921009561547075E-4</v>
      </c>
      <c r="BB152">
        <v>1.1844258764751485E-4</v>
      </c>
      <c r="BC152">
        <v>0</v>
      </c>
      <c r="BD152">
        <v>0</v>
      </c>
      <c r="BE152">
        <v>4.6300284262210356E-4</v>
      </c>
      <c r="BF152">
        <v>0</v>
      </c>
      <c r="BG152">
        <v>0</v>
      </c>
      <c r="BH152">
        <v>0</v>
      </c>
      <c r="BI152">
        <v>4.7377035059005941E-4</v>
      </c>
      <c r="BJ152">
        <v>1.1844258764751485E-4</v>
      </c>
      <c r="BK152">
        <v>1.7228012748729435E-4</v>
      </c>
      <c r="BL152">
        <v>1.9381514342320613E-4</v>
      </c>
      <c r="BM152">
        <v>2.2611766732707383E-4</v>
      </c>
      <c r="BN152">
        <v>4.5223533465414765E-4</v>
      </c>
      <c r="BO152">
        <v>1.6151261951933844E-4</v>
      </c>
      <c r="BP152">
        <v>5.383753983977948E-5</v>
      </c>
      <c r="BQ152">
        <v>0</v>
      </c>
      <c r="BR152">
        <v>3.553277629425446E-4</v>
      </c>
      <c r="BS152">
        <v>2.7995520716685331E-4</v>
      </c>
      <c r="BT152">
        <v>5.383753983977948E-5</v>
      </c>
      <c r="BU152">
        <v>4.0916530278232408E-4</v>
      </c>
      <c r="BV152">
        <v>6.4605047807735373E-5</v>
      </c>
      <c r="BW152">
        <v>0</v>
      </c>
      <c r="BX152">
        <v>0</v>
      </c>
      <c r="BY152">
        <v>0</v>
      </c>
      <c r="BZ152">
        <v>0</v>
      </c>
      <c r="CA152">
        <v>2.5842019123094149E-4</v>
      </c>
      <c r="CB152">
        <v>0</v>
      </c>
      <c r="CC152">
        <v>2.2611766732707383E-4</v>
      </c>
      <c r="CD152">
        <v>4.5223533465414765E-4</v>
      </c>
      <c r="CE152">
        <v>0</v>
      </c>
      <c r="CF152">
        <v>4.9530536652597128E-4</v>
      </c>
      <c r="CG152">
        <v>6.4605047807735373E-5</v>
      </c>
      <c r="CH152">
        <v>0</v>
      </c>
      <c r="CI152">
        <v>3.1656473425790334E-3</v>
      </c>
      <c r="CJ152">
        <v>0</v>
      </c>
      <c r="CK152">
        <v>0</v>
      </c>
      <c r="CL152">
        <v>2.3688517529502971E-4</v>
      </c>
      <c r="CM152">
        <v>0</v>
      </c>
      <c r="CN152">
        <v>0</v>
      </c>
      <c r="CO152">
        <v>0</v>
      </c>
      <c r="CP152">
        <v>0</v>
      </c>
      <c r="CQ152">
        <v>1.0767507967955896E-4</v>
      </c>
      <c r="CR152">
        <v>1.0767507967955896E-4</v>
      </c>
      <c r="CS152">
        <v>0</v>
      </c>
      <c r="CT152">
        <v>0</v>
      </c>
      <c r="CU152">
        <v>1.3997760358342665E-4</v>
      </c>
      <c r="CV152">
        <v>0</v>
      </c>
      <c r="CW152">
        <v>6.1374795417348609E-4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1.8304763545525023E-4</v>
      </c>
      <c r="DD152">
        <v>0</v>
      </c>
      <c r="DE152">
        <v>1.8304763545525023E-4</v>
      </c>
      <c r="DF152">
        <v>0</v>
      </c>
    </row>
    <row r="153" spans="1:110" x14ac:dyDescent="0.25">
      <c r="A153" t="s">
        <v>256</v>
      </c>
      <c r="B153" t="str">
        <f t="shared" si="17"/>
        <v>VDMT004</v>
      </c>
      <c r="C153" t="s">
        <v>192</v>
      </c>
      <c r="D153">
        <v>84</v>
      </c>
      <c r="E153">
        <v>28.873999999999999</v>
      </c>
      <c r="F153" t="str">
        <f t="shared" si="14"/>
        <v>0</v>
      </c>
      <c r="G153">
        <v>61.911999999999999</v>
      </c>
      <c r="H153" t="str">
        <f t="shared" si="15"/>
        <v>0</v>
      </c>
      <c r="I153">
        <v>1.1442127865900118</v>
      </c>
      <c r="J153" t="str">
        <f t="shared" si="16"/>
        <v>1</v>
      </c>
      <c r="K153">
        <v>4.9633429367812051E-2</v>
      </c>
      <c r="L153">
        <v>1.8035743564518772E-2</v>
      </c>
      <c r="M153">
        <v>6.4389946829691055E-2</v>
      </c>
      <c r="N153">
        <v>0.15018855550090179</v>
      </c>
      <c r="O153">
        <v>1.0001639613051319E-2</v>
      </c>
      <c r="P153">
        <v>2.5109502728784577E-2</v>
      </c>
      <c r="Q153">
        <v>4.0381327149649829E-2</v>
      </c>
      <c r="R153">
        <v>2.6913077085236457E-2</v>
      </c>
      <c r="S153">
        <v>3.0051764926334528E-2</v>
      </c>
      <c r="T153">
        <v>1.7403321387581102E-2</v>
      </c>
      <c r="U153">
        <v>9.2052561309816597E-3</v>
      </c>
      <c r="V153">
        <v>8.4791417796828521E-3</v>
      </c>
      <c r="W153">
        <v>8.1980652565994425E-4</v>
      </c>
      <c r="X153">
        <v>3.2581453634085211E-2</v>
      </c>
      <c r="Y153">
        <v>2.9513034923757992E-3</v>
      </c>
      <c r="Z153">
        <v>3.4197643641814819E-3</v>
      </c>
      <c r="AA153">
        <v>9.7650668727894505E-2</v>
      </c>
      <c r="AB153">
        <v>2.131496966715855E-3</v>
      </c>
      <c r="AC153">
        <v>2.084650879535287E-3</v>
      </c>
      <c r="AD153">
        <v>9.3692174361136488E-5</v>
      </c>
      <c r="AE153">
        <v>2.0612278359450026E-3</v>
      </c>
      <c r="AF153">
        <v>5.8557608975710299E-4</v>
      </c>
      <c r="AG153">
        <v>2.9747265359660836E-3</v>
      </c>
      <c r="AH153">
        <v>2.0378047923547186E-3</v>
      </c>
      <c r="AI153">
        <v>1.1945752231044902E-3</v>
      </c>
      <c r="AJ153">
        <v>3.232380015459209E-3</v>
      </c>
      <c r="AK153">
        <v>2.9278804487855152E-3</v>
      </c>
      <c r="AL153">
        <v>2.4125734897992644E-3</v>
      </c>
      <c r="AM153">
        <v>1.1453868315648935E-2</v>
      </c>
      <c r="AN153">
        <v>9.8142552643290474E-3</v>
      </c>
      <c r="AO153">
        <v>2.3423043590284119E-3</v>
      </c>
      <c r="AP153">
        <v>3.6071487129037548E-3</v>
      </c>
      <c r="AQ153">
        <v>0</v>
      </c>
      <c r="AR153">
        <v>1.4288056590073313E-3</v>
      </c>
      <c r="AS153">
        <v>1.0540369615627855E-3</v>
      </c>
      <c r="AT153">
        <v>5.6215304616681887E-4</v>
      </c>
      <c r="AU153">
        <v>0</v>
      </c>
      <c r="AV153">
        <v>0</v>
      </c>
      <c r="AW153">
        <v>1.1945752231044902E-3</v>
      </c>
      <c r="AX153">
        <v>1.4288056590073313E-3</v>
      </c>
      <c r="AY153">
        <v>2.0143817487644346E-3</v>
      </c>
      <c r="AZ153">
        <v>4.4035321949734149E-3</v>
      </c>
      <c r="BA153">
        <v>1.2297097884899164E-2</v>
      </c>
      <c r="BB153">
        <v>3.3260721898203454E-3</v>
      </c>
      <c r="BC153">
        <v>2.1783430538964235E-3</v>
      </c>
      <c r="BD153">
        <v>1.6161900077296045E-3</v>
      </c>
      <c r="BE153">
        <v>0</v>
      </c>
      <c r="BF153">
        <v>0</v>
      </c>
      <c r="BG153">
        <v>5.8557608975710299E-4</v>
      </c>
      <c r="BH153">
        <v>3.7476869744454595E-4</v>
      </c>
      <c r="BI153">
        <v>1.2320520928489448E-2</v>
      </c>
      <c r="BJ153">
        <v>4.450378282153983E-4</v>
      </c>
      <c r="BK153">
        <v>2.3118544023610427E-2</v>
      </c>
      <c r="BL153">
        <v>0</v>
      </c>
      <c r="BM153">
        <v>1.0938561356662685E-2</v>
      </c>
      <c r="BN153">
        <v>2.0120394444054061E-2</v>
      </c>
      <c r="BO153">
        <v>0</v>
      </c>
      <c r="BP153">
        <v>6.7926826411823956E-4</v>
      </c>
      <c r="BQ153">
        <v>0</v>
      </c>
      <c r="BR153">
        <v>4.9188391539596653E-4</v>
      </c>
      <c r="BS153">
        <v>0</v>
      </c>
      <c r="BT153">
        <v>0</v>
      </c>
      <c r="BU153">
        <v>0</v>
      </c>
      <c r="BV153">
        <v>9.9313704822804674E-3</v>
      </c>
      <c r="BW153">
        <v>0</v>
      </c>
      <c r="BX153">
        <v>0</v>
      </c>
      <c r="BY153">
        <v>1.1008830487433537E-3</v>
      </c>
      <c r="BZ153">
        <v>0</v>
      </c>
      <c r="CA153">
        <v>0</v>
      </c>
      <c r="CB153">
        <v>0</v>
      </c>
      <c r="CC153">
        <v>0</v>
      </c>
      <c r="CD153">
        <v>7.0269130770852367E-4</v>
      </c>
      <c r="CE153">
        <v>6.7926826411823956E-4</v>
      </c>
      <c r="CF153">
        <v>2.7170730564729582E-3</v>
      </c>
      <c r="CG153">
        <v>1.147729135923922E-3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7.0269130770852359E-5</v>
      </c>
      <c r="CO153">
        <v>0</v>
      </c>
      <c r="CP153">
        <v>2.1080739231255709E-4</v>
      </c>
      <c r="CQ153">
        <v>7.495373948890919E-4</v>
      </c>
      <c r="CR153">
        <v>0</v>
      </c>
      <c r="CS153">
        <v>0</v>
      </c>
      <c r="CT153">
        <v>0</v>
      </c>
      <c r="CU153">
        <v>2.3423043590284121E-4</v>
      </c>
      <c r="CV153">
        <v>0</v>
      </c>
      <c r="CW153">
        <v>0</v>
      </c>
      <c r="CX153">
        <v>0</v>
      </c>
      <c r="CY153">
        <v>7.0269130770852367E-4</v>
      </c>
      <c r="CZ153">
        <v>0</v>
      </c>
      <c r="DA153">
        <v>1.171152179514206E-4</v>
      </c>
      <c r="DB153">
        <v>5.9728761155224512E-3</v>
      </c>
      <c r="DC153">
        <v>0</v>
      </c>
      <c r="DD153">
        <v>0</v>
      </c>
      <c r="DE153">
        <v>3.9819174103483007E-4</v>
      </c>
      <c r="DF153">
        <v>2.1080739231255709E-4</v>
      </c>
    </row>
    <row r="154" spans="1:110" x14ac:dyDescent="0.25">
      <c r="A154" t="s">
        <v>257</v>
      </c>
      <c r="B154" t="str">
        <f t="shared" si="17"/>
        <v>VDMT005</v>
      </c>
      <c r="C154" t="s">
        <v>192</v>
      </c>
      <c r="D154">
        <v>84</v>
      </c>
      <c r="E154">
        <v>30.08</v>
      </c>
      <c r="F154" t="str">
        <f t="shared" ref="F154:F169" si="18">IF(E154&gt;MEDIAN(E$90:E$109),"1","0")</f>
        <v>0</v>
      </c>
      <c r="G154">
        <v>49.058</v>
      </c>
      <c r="H154" t="str">
        <f t="shared" ref="H154:H169" si="19">IF(G154&gt;MEDIAN(G$90:G$109),"1","0")</f>
        <v>0</v>
      </c>
      <c r="I154">
        <v>0.63091755319148946</v>
      </c>
      <c r="J154" t="str">
        <f t="shared" ref="J154:J169" si="20">IF(I154=0,"No Change",IF(I154&gt;MEDIAN(I$90:I$109),"1","0"))</f>
        <v>0</v>
      </c>
      <c r="K154">
        <v>1.0637437307878984E-2</v>
      </c>
      <c r="L154">
        <v>9.8527746319365797E-2</v>
      </c>
      <c r="M154">
        <v>0.11773984792104837</v>
      </c>
      <c r="N154">
        <v>0.10196570134282479</v>
      </c>
      <c r="O154">
        <v>2.5622876557191393E-2</v>
      </c>
      <c r="P154">
        <v>1.4338294774308364E-2</v>
      </c>
      <c r="Q154">
        <v>1.2538424203203365E-2</v>
      </c>
      <c r="R154">
        <v>3.4136871056463354E-2</v>
      </c>
      <c r="S154">
        <v>1.6279728199320498E-2</v>
      </c>
      <c r="T154">
        <v>6.7141239281669632E-3</v>
      </c>
      <c r="U154">
        <v>1.9515450574340721E-2</v>
      </c>
      <c r="V154">
        <v>7.6848406406730305E-4</v>
      </c>
      <c r="W154">
        <v>2.7099174890794372E-3</v>
      </c>
      <c r="X154">
        <v>2.052661381653454E-2</v>
      </c>
      <c r="Y154">
        <v>4.9142533570619637E-3</v>
      </c>
      <c r="Z154">
        <v>3.7615272609610095E-3</v>
      </c>
      <c r="AA154">
        <v>2.3863452515774146E-2</v>
      </c>
      <c r="AB154">
        <v>3.2357223750202233E-4</v>
      </c>
      <c r="AC154">
        <v>7.9072965539556707E-3</v>
      </c>
      <c r="AD154">
        <v>1.8200938359488755E-3</v>
      </c>
      <c r="AE154">
        <v>2.8919268726743247E-3</v>
      </c>
      <c r="AF154">
        <v>7.1792590195761206E-3</v>
      </c>
      <c r="AG154">
        <v>1.8605403656366283E-3</v>
      </c>
      <c r="AH154">
        <v>3.9435366445558975E-3</v>
      </c>
      <c r="AI154">
        <v>6.8759100469179739E-4</v>
      </c>
      <c r="AJ154">
        <v>1.5248341692282803E-2</v>
      </c>
      <c r="AK154">
        <v>4.0446529687752789E-4</v>
      </c>
      <c r="AL154">
        <v>1.2538424203203365E-3</v>
      </c>
      <c r="AM154">
        <v>2.8312570781426955E-4</v>
      </c>
      <c r="AN154">
        <v>3.5997411422099982E-3</v>
      </c>
      <c r="AO154">
        <v>4.6109043844038185E-3</v>
      </c>
      <c r="AP154">
        <v>5.2580488594078628E-4</v>
      </c>
      <c r="AQ154">
        <v>2.0385050962627407E-2</v>
      </c>
      <c r="AR154">
        <v>1.9818799546998868E-2</v>
      </c>
      <c r="AS154">
        <v>1.0516097718815726E-3</v>
      </c>
      <c r="AT154">
        <v>1.071833036725449E-3</v>
      </c>
      <c r="AU154">
        <v>3.2761689047079759E-3</v>
      </c>
      <c r="AV154">
        <v>2.204335867982527E-3</v>
      </c>
      <c r="AW154">
        <v>6.0669794531629183E-4</v>
      </c>
      <c r="AX154">
        <v>8.4937712344280861E-4</v>
      </c>
      <c r="AY154">
        <v>6.2692121016016825E-4</v>
      </c>
      <c r="AZ154">
        <v>0</v>
      </c>
      <c r="BA154">
        <v>0</v>
      </c>
      <c r="BB154">
        <v>2.0223264843876394E-4</v>
      </c>
      <c r="BC154">
        <v>1.5612360459472577E-2</v>
      </c>
      <c r="BD154">
        <v>4.853583562530335E-4</v>
      </c>
      <c r="BE154">
        <v>6.5321145445720761E-3</v>
      </c>
      <c r="BF154">
        <v>0</v>
      </c>
      <c r="BG154">
        <v>0</v>
      </c>
      <c r="BH154">
        <v>1.6178611875101117E-4</v>
      </c>
      <c r="BI154">
        <v>3.8626435851803914E-3</v>
      </c>
      <c r="BJ154">
        <v>1.0111632421938197E-4</v>
      </c>
      <c r="BK154">
        <v>3.6401876718977511E-4</v>
      </c>
      <c r="BL154">
        <v>0</v>
      </c>
      <c r="BM154">
        <v>0</v>
      </c>
      <c r="BN154">
        <v>1.6987542468856172E-3</v>
      </c>
      <c r="BO154">
        <v>2.6290244297039315E-3</v>
      </c>
      <c r="BP154">
        <v>0</v>
      </c>
      <c r="BQ154">
        <v>0</v>
      </c>
      <c r="BR154">
        <v>3.3975084937712344E-3</v>
      </c>
      <c r="BS154">
        <v>0</v>
      </c>
      <c r="BT154">
        <v>0</v>
      </c>
      <c r="BU154">
        <v>3.9839831742436499E-3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2.4267917812651675E-4</v>
      </c>
      <c r="CE154">
        <v>5.2580488594078628E-4</v>
      </c>
      <c r="CF154">
        <v>0</v>
      </c>
      <c r="CG154">
        <v>5.8647468047241542E-4</v>
      </c>
      <c r="CH154">
        <v>0</v>
      </c>
      <c r="CI154">
        <v>9.1004691797443775E-4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1.9009868953243812E-3</v>
      </c>
      <c r="CS154">
        <v>0</v>
      </c>
      <c r="CT154">
        <v>0</v>
      </c>
      <c r="CU154">
        <v>0</v>
      </c>
      <c r="CV154">
        <v>0</v>
      </c>
      <c r="CW154">
        <v>5.2580488594078628E-4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1.8200938359488756E-4</v>
      </c>
      <c r="DF154">
        <v>2.6290244297039314E-4</v>
      </c>
    </row>
    <row r="155" spans="1:110" x14ac:dyDescent="0.25">
      <c r="A155" t="s">
        <v>258</v>
      </c>
      <c r="B155" t="str">
        <f t="shared" si="17"/>
        <v>VDMT007</v>
      </c>
      <c r="C155" t="s">
        <v>192</v>
      </c>
      <c r="D155">
        <v>84</v>
      </c>
      <c r="E155">
        <v>58.220999999999997</v>
      </c>
      <c r="F155" t="str">
        <f t="shared" si="18"/>
        <v>1</v>
      </c>
      <c r="G155">
        <v>74.912999999999997</v>
      </c>
      <c r="H155" t="str">
        <f t="shared" si="19"/>
        <v>1</v>
      </c>
      <c r="I155">
        <v>0.28670067501417018</v>
      </c>
      <c r="J155" t="str">
        <f t="shared" si="20"/>
        <v>0</v>
      </c>
      <c r="K155">
        <v>8.1925636372097349E-2</v>
      </c>
      <c r="L155">
        <v>3.4994648424775468E-2</v>
      </c>
      <c r="M155">
        <v>0.11950300153566941</v>
      </c>
      <c r="N155">
        <v>0.17085485597282329</v>
      </c>
      <c r="O155">
        <v>1.4798268881753455E-2</v>
      </c>
      <c r="P155">
        <v>2.6269254036949137E-2</v>
      </c>
      <c r="Q155">
        <v>4.3347759318721209E-2</v>
      </c>
      <c r="R155">
        <v>3.5785750849271721E-2</v>
      </c>
      <c r="S155">
        <v>5.1910279677974777E-2</v>
      </c>
      <c r="T155">
        <v>4.1090790637070128E-2</v>
      </c>
      <c r="U155">
        <v>1.0959095351109871E-2</v>
      </c>
      <c r="V155">
        <v>1.4356182232770255E-2</v>
      </c>
      <c r="W155">
        <v>1.5124016938898972E-3</v>
      </c>
      <c r="X155">
        <v>3.8926892828889198E-2</v>
      </c>
      <c r="Y155">
        <v>7.6085439061845594E-3</v>
      </c>
      <c r="Z155">
        <v>3.5832286286006793E-3</v>
      </c>
      <c r="AA155">
        <v>0.1229000884173298</v>
      </c>
      <c r="AB155">
        <v>2.7688584857368886E-3</v>
      </c>
      <c r="AC155">
        <v>2.4431104285913725E-3</v>
      </c>
      <c r="AD155">
        <v>1.0703150449066965E-3</v>
      </c>
      <c r="AE155">
        <v>8.9348038531341621E-3</v>
      </c>
      <c r="AF155">
        <v>1.7683465959328027E-3</v>
      </c>
      <c r="AG155">
        <v>5.4213783796360927E-3</v>
      </c>
      <c r="AH155">
        <v>8.0040951184326865E-3</v>
      </c>
      <c r="AI155">
        <v>2.1871655265484667E-3</v>
      </c>
      <c r="AJ155">
        <v>4.7931499837125975E-3</v>
      </c>
      <c r="AK155">
        <v>3.3970868816603846E-3</v>
      </c>
      <c r="AL155">
        <v>1.7218111591977292E-3</v>
      </c>
      <c r="AM155">
        <v>1.6357206012378427E-2</v>
      </c>
      <c r="AN155">
        <v>1.1494252873563218E-2</v>
      </c>
      <c r="AO155">
        <v>5.2119689143282607E-3</v>
      </c>
      <c r="AP155">
        <v>4.2114570245241753E-3</v>
      </c>
      <c r="AQ155">
        <v>1.4193308204197496E-3</v>
      </c>
      <c r="AR155">
        <v>8.2367723021080554E-3</v>
      </c>
      <c r="AS155">
        <v>4.2114570245241753E-3</v>
      </c>
      <c r="AT155">
        <v>1.0703150449066965E-3</v>
      </c>
      <c r="AU155">
        <v>1.0470473265391596E-3</v>
      </c>
      <c r="AV155">
        <v>9.3070873470147515E-4</v>
      </c>
      <c r="AW155">
        <v>1.5822048489925078E-3</v>
      </c>
      <c r="AX155">
        <v>1.8148820326678765E-3</v>
      </c>
      <c r="AY155">
        <v>1.8381497510354134E-3</v>
      </c>
      <c r="AZ155">
        <v>7.7946856531248545E-3</v>
      </c>
      <c r="BA155">
        <v>4.4208664898320068E-4</v>
      </c>
      <c r="BB155">
        <v>3.9555121224812695E-3</v>
      </c>
      <c r="BC155">
        <v>1.8846851877704872E-3</v>
      </c>
      <c r="BD155">
        <v>1.7683465959328027E-3</v>
      </c>
      <c r="BE155">
        <v>0</v>
      </c>
      <c r="BF155">
        <v>1.0237796081716227E-3</v>
      </c>
      <c r="BG155">
        <v>0</v>
      </c>
      <c r="BH155">
        <v>0</v>
      </c>
      <c r="BI155">
        <v>1.1284843408255387E-2</v>
      </c>
      <c r="BJ155">
        <v>7.6783470612871703E-4</v>
      </c>
      <c r="BK155">
        <v>2.7921262041044257E-4</v>
      </c>
      <c r="BL155">
        <v>3.7228349388059007E-4</v>
      </c>
      <c r="BM155">
        <v>2.3267718367536879E-4</v>
      </c>
      <c r="BN155">
        <v>2.2802364000186141E-2</v>
      </c>
      <c r="BO155">
        <v>1.6287402857275815E-4</v>
      </c>
      <c r="BP155">
        <v>1.0935827632742334E-3</v>
      </c>
      <c r="BQ155">
        <v>1.2331890734794547E-3</v>
      </c>
      <c r="BR155">
        <v>1.1168504816417703E-3</v>
      </c>
      <c r="BS155">
        <v>6.9803155102610642E-5</v>
      </c>
      <c r="BT155">
        <v>0</v>
      </c>
      <c r="BU155">
        <v>3.2574805714551629E-4</v>
      </c>
      <c r="BV155">
        <v>1.3960631020522128E-4</v>
      </c>
      <c r="BW155">
        <v>0</v>
      </c>
      <c r="BX155">
        <v>0</v>
      </c>
      <c r="BY155">
        <v>6.7476383265856947E-4</v>
      </c>
      <c r="BZ155">
        <v>0</v>
      </c>
      <c r="CA155">
        <v>0</v>
      </c>
      <c r="CB155">
        <v>3.7228349388059007E-4</v>
      </c>
      <c r="CC155">
        <v>5.3515752245334824E-4</v>
      </c>
      <c r="CD155">
        <v>3.5832286286006793E-3</v>
      </c>
      <c r="CE155">
        <v>1.1168504816417703E-3</v>
      </c>
      <c r="CF155">
        <v>6.3055516776024945E-3</v>
      </c>
      <c r="CG155">
        <v>1.6054725673600447E-3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5.5842524082088513E-4</v>
      </c>
      <c r="CN155">
        <v>0</v>
      </c>
      <c r="CO155">
        <v>0</v>
      </c>
      <c r="CP155">
        <v>0</v>
      </c>
      <c r="CQ155">
        <v>0</v>
      </c>
      <c r="CR155">
        <v>3.7228349388059007E-4</v>
      </c>
      <c r="CS155">
        <v>0</v>
      </c>
      <c r="CT155">
        <v>0</v>
      </c>
      <c r="CU155">
        <v>2.5594490204290568E-4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</row>
    <row r="156" spans="1:110" x14ac:dyDescent="0.25">
      <c r="A156" t="s">
        <v>259</v>
      </c>
      <c r="B156" t="str">
        <f t="shared" si="17"/>
        <v>VDMT011</v>
      </c>
      <c r="C156" t="s">
        <v>192</v>
      </c>
      <c r="D156">
        <v>84</v>
      </c>
      <c r="E156">
        <v>40.207999999999998</v>
      </c>
      <c r="F156" t="str">
        <f t="shared" si="18"/>
        <v>0</v>
      </c>
      <c r="G156">
        <v>72.350999999999999</v>
      </c>
      <c r="H156" t="str">
        <f t="shared" si="19"/>
        <v>1</v>
      </c>
      <c r="I156">
        <v>0.79941802626343017</v>
      </c>
      <c r="J156" t="str">
        <f t="shared" si="20"/>
        <v>0</v>
      </c>
      <c r="K156">
        <v>5.6797247036740939E-2</v>
      </c>
      <c r="L156">
        <v>0.10716396120824499</v>
      </c>
      <c r="M156">
        <v>0.1688623170774097</v>
      </c>
      <c r="N156">
        <v>7.6332163092217312E-2</v>
      </c>
      <c r="O156">
        <v>7.2543362647293969E-2</v>
      </c>
      <c r="P156">
        <v>1.7588376377350619E-2</v>
      </c>
      <c r="Q156">
        <v>4.0668775417984637E-2</v>
      </c>
      <c r="R156">
        <v>4.4770412596892489E-2</v>
      </c>
      <c r="S156">
        <v>6.7086099621119959E-3</v>
      </c>
      <c r="T156">
        <v>0.10980569362855852</v>
      </c>
      <c r="U156">
        <v>3.5802426222670235E-3</v>
      </c>
      <c r="V156">
        <v>2.224616775000869E-3</v>
      </c>
      <c r="W156">
        <v>6.3262539539087215E-3</v>
      </c>
      <c r="X156">
        <v>4.3692863846501444E-2</v>
      </c>
      <c r="Y156">
        <v>3.9799784490249922E-2</v>
      </c>
      <c r="Z156">
        <v>6.4305328652368866E-3</v>
      </c>
      <c r="AA156">
        <v>1.3903854843755432E-3</v>
      </c>
      <c r="AB156">
        <v>9.4546212937536931E-3</v>
      </c>
      <c r="AC156">
        <v>1.6684625812506517E-3</v>
      </c>
      <c r="AD156">
        <v>1.7727414925788176E-3</v>
      </c>
      <c r="AE156">
        <v>2.7807709687510863E-4</v>
      </c>
      <c r="AF156">
        <v>1.9812993152351489E-3</v>
      </c>
      <c r="AG156">
        <v>5.5615419375021728E-3</v>
      </c>
      <c r="AH156">
        <v>3.7888004449233548E-3</v>
      </c>
      <c r="AI156">
        <v>0</v>
      </c>
      <c r="AJ156">
        <v>8.2380339949250925E-3</v>
      </c>
      <c r="AK156">
        <v>1.2895825367583163E-2</v>
      </c>
      <c r="AL156">
        <v>1.9117800410163718E-3</v>
      </c>
      <c r="AM156">
        <v>3.8235600820327436E-4</v>
      </c>
      <c r="AN156">
        <v>2.5722131460947546E-3</v>
      </c>
      <c r="AO156">
        <v>3.475963710938858E-4</v>
      </c>
      <c r="AP156">
        <v>1.737981855469429E-3</v>
      </c>
      <c r="AQ156">
        <v>1.2617748270708053E-2</v>
      </c>
      <c r="AR156">
        <v>2.7807709687510864E-3</v>
      </c>
      <c r="AS156">
        <v>6.2567346796899438E-4</v>
      </c>
      <c r="AT156">
        <v>0</v>
      </c>
      <c r="AU156">
        <v>4.5882720984392923E-3</v>
      </c>
      <c r="AV156">
        <v>1.7032222183600402E-3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1.737981855469429E-3</v>
      </c>
      <c r="BC156">
        <v>0</v>
      </c>
      <c r="BD156">
        <v>0</v>
      </c>
      <c r="BE156">
        <v>0</v>
      </c>
      <c r="BF156">
        <v>0</v>
      </c>
      <c r="BG156">
        <v>2.0160589523445377E-3</v>
      </c>
      <c r="BH156">
        <v>1.3556258472661546E-3</v>
      </c>
      <c r="BI156">
        <v>0</v>
      </c>
      <c r="BJ156">
        <v>1.5294240328130974E-3</v>
      </c>
      <c r="BK156">
        <v>0</v>
      </c>
      <c r="BL156">
        <v>1.5294240328130974E-3</v>
      </c>
      <c r="BM156">
        <v>0</v>
      </c>
      <c r="BN156">
        <v>0</v>
      </c>
      <c r="BO156">
        <v>0</v>
      </c>
      <c r="BP156">
        <v>0</v>
      </c>
      <c r="BQ156">
        <v>3.3716847996106921E-3</v>
      </c>
      <c r="BR156">
        <v>1.4251451214849318E-3</v>
      </c>
      <c r="BS156">
        <v>3.1631269769543608E-3</v>
      </c>
      <c r="BT156">
        <v>0</v>
      </c>
      <c r="BU156">
        <v>4.8663491953144009E-4</v>
      </c>
      <c r="BV156">
        <v>0</v>
      </c>
      <c r="BW156">
        <v>0</v>
      </c>
      <c r="BX156">
        <v>0</v>
      </c>
      <c r="BY156">
        <v>2.0160589523445377E-3</v>
      </c>
      <c r="BZ156">
        <v>1.2861065730473773E-3</v>
      </c>
      <c r="CA156">
        <v>1.4251451214849318E-3</v>
      </c>
      <c r="CB156">
        <v>1.8422607667975947E-3</v>
      </c>
      <c r="CC156">
        <v>0</v>
      </c>
      <c r="CD156">
        <v>0</v>
      </c>
      <c r="CE156">
        <v>0</v>
      </c>
      <c r="CF156">
        <v>0</v>
      </c>
      <c r="CG156">
        <v>4.0668775417984637E-3</v>
      </c>
      <c r="CH156">
        <v>2.0855782265633148E-3</v>
      </c>
      <c r="CI156">
        <v>0</v>
      </c>
      <c r="CJ156">
        <v>0</v>
      </c>
      <c r="CK156">
        <v>0</v>
      </c>
      <c r="CL156">
        <v>0</v>
      </c>
      <c r="CM156">
        <v>1.1470680246098231E-3</v>
      </c>
      <c r="CN156">
        <v>2.7807709687510863E-4</v>
      </c>
      <c r="CO156">
        <v>0</v>
      </c>
      <c r="CP156">
        <v>0</v>
      </c>
      <c r="CQ156">
        <v>0</v>
      </c>
      <c r="CR156">
        <v>3.475963710938858E-4</v>
      </c>
      <c r="CS156">
        <v>0</v>
      </c>
      <c r="CT156">
        <v>0</v>
      </c>
      <c r="CU156">
        <v>0</v>
      </c>
      <c r="CV156">
        <v>1.2513469359379888E-3</v>
      </c>
      <c r="CW156">
        <v>0</v>
      </c>
      <c r="CX156">
        <v>3.475963710938858E-4</v>
      </c>
      <c r="CY156">
        <v>0</v>
      </c>
      <c r="CZ156">
        <v>0</v>
      </c>
      <c r="DA156">
        <v>7.6471201640654872E-4</v>
      </c>
      <c r="DB156">
        <v>0</v>
      </c>
      <c r="DC156">
        <v>0</v>
      </c>
      <c r="DD156">
        <v>3.1283673398449719E-4</v>
      </c>
      <c r="DE156">
        <v>0</v>
      </c>
      <c r="DF156">
        <v>2.3636553234384233E-3</v>
      </c>
    </row>
    <row r="157" spans="1:110" x14ac:dyDescent="0.25">
      <c r="A157" t="s">
        <v>260</v>
      </c>
      <c r="B157" t="str">
        <f t="shared" si="17"/>
        <v>VDMT012</v>
      </c>
      <c r="C157" t="s">
        <v>192</v>
      </c>
      <c r="D157">
        <v>84</v>
      </c>
      <c r="E157">
        <v>43.701999999999998</v>
      </c>
      <c r="F157" t="str">
        <f t="shared" si="18"/>
        <v>1</v>
      </c>
      <c r="G157">
        <v>45.404000000000003</v>
      </c>
      <c r="H157" t="str">
        <f t="shared" si="19"/>
        <v>0</v>
      </c>
      <c r="I157">
        <v>3.8945586014370176E-2</v>
      </c>
      <c r="J157" t="str">
        <f t="shared" si="20"/>
        <v>0</v>
      </c>
      <c r="K157">
        <v>9.7578289240178015E-2</v>
      </c>
      <c r="L157">
        <v>0.1899145439156906</v>
      </c>
      <c r="M157">
        <v>5.2584159226799904E-2</v>
      </c>
      <c r="N157">
        <v>9.1080350561061507E-2</v>
      </c>
      <c r="O157">
        <v>6.552543205831763E-4</v>
      </c>
      <c r="P157">
        <v>1.3077784148305894E-2</v>
      </c>
      <c r="Q157">
        <v>5.6952521364021076E-2</v>
      </c>
      <c r="R157">
        <v>8.0268654271439099E-3</v>
      </c>
      <c r="S157">
        <v>2.0886231468588746E-2</v>
      </c>
      <c r="T157">
        <v>8.0705490485161221E-2</v>
      </c>
      <c r="U157">
        <v>2.1295765418953231E-3</v>
      </c>
      <c r="V157">
        <v>2.0722417888442951E-2</v>
      </c>
      <c r="W157">
        <v>3.9042236601414255E-3</v>
      </c>
      <c r="X157">
        <v>8.6548174843694547E-3</v>
      </c>
      <c r="Y157">
        <v>4.6058918284325769E-2</v>
      </c>
      <c r="Z157">
        <v>9.0916536980915723E-3</v>
      </c>
      <c r="AA157">
        <v>6.0611024653943815E-3</v>
      </c>
      <c r="AB157">
        <v>9.9926283888934399E-3</v>
      </c>
      <c r="AC157">
        <v>1.2286018510934556E-3</v>
      </c>
      <c r="AD157">
        <v>2.4299014388292788E-3</v>
      </c>
      <c r="AE157">
        <v>2.4572037021869115E-4</v>
      </c>
      <c r="AF157">
        <v>0</v>
      </c>
      <c r="AG157">
        <v>5.1055232478772489E-3</v>
      </c>
      <c r="AH157">
        <v>7.846670488983537E-2</v>
      </c>
      <c r="AI157">
        <v>2.6756218090479701E-3</v>
      </c>
      <c r="AJ157">
        <v>0</v>
      </c>
      <c r="AK157">
        <v>1.0784394026264778E-2</v>
      </c>
      <c r="AL157">
        <v>1.6927403281732055E-3</v>
      </c>
      <c r="AM157">
        <v>2.0831626941873481E-2</v>
      </c>
      <c r="AN157">
        <v>0</v>
      </c>
      <c r="AO157">
        <v>7.1531929996996755E-3</v>
      </c>
      <c r="AP157">
        <v>2.8667376525513964E-3</v>
      </c>
      <c r="AQ157">
        <v>2.2142135583039835E-2</v>
      </c>
      <c r="AR157">
        <v>3.7486007590029215E-2</v>
      </c>
      <c r="AS157">
        <v>2.1568788052529556E-3</v>
      </c>
      <c r="AT157">
        <v>0</v>
      </c>
      <c r="AU157">
        <v>0</v>
      </c>
      <c r="AV157">
        <v>8.190679007289704E-4</v>
      </c>
      <c r="AW157">
        <v>2.0203674884647937E-3</v>
      </c>
      <c r="AX157">
        <v>0</v>
      </c>
      <c r="AY157">
        <v>2.812133125836132E-3</v>
      </c>
      <c r="AZ157">
        <v>2.3616457804351981E-2</v>
      </c>
      <c r="BA157">
        <v>1.9111584350342642E-4</v>
      </c>
      <c r="BB157">
        <v>8.736724274442351E-4</v>
      </c>
      <c r="BC157">
        <v>1.0374860075900293E-3</v>
      </c>
      <c r="BD157">
        <v>1.092090534305294E-3</v>
      </c>
      <c r="BE157">
        <v>0</v>
      </c>
      <c r="BF157">
        <v>0</v>
      </c>
      <c r="BG157">
        <v>2.5937150189750732E-3</v>
      </c>
      <c r="BH157">
        <v>2.5664127556174407E-3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9.7196057553171154E-3</v>
      </c>
      <c r="BO157">
        <v>0</v>
      </c>
      <c r="BP157">
        <v>3.4673874464193084E-3</v>
      </c>
      <c r="BQ157">
        <v>3.6312010265651022E-3</v>
      </c>
      <c r="BR157">
        <v>0</v>
      </c>
      <c r="BS157">
        <v>5.46045267152647E-4</v>
      </c>
      <c r="BT157">
        <v>3.4673874464193084E-3</v>
      </c>
      <c r="BU157">
        <v>0</v>
      </c>
      <c r="BV157">
        <v>0</v>
      </c>
      <c r="BW157">
        <v>1.9384606983918968E-3</v>
      </c>
      <c r="BX157">
        <v>0</v>
      </c>
      <c r="BY157">
        <v>1.2286018510934556E-3</v>
      </c>
      <c r="BZ157">
        <v>4.368362137221176E-3</v>
      </c>
      <c r="CA157">
        <v>0</v>
      </c>
      <c r="CB157">
        <v>1.6108335381003086E-3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4.641384770797499E-4</v>
      </c>
      <c r="CI157">
        <v>0</v>
      </c>
      <c r="CJ157">
        <v>0</v>
      </c>
      <c r="CK157">
        <v>1.3924154312392498E-3</v>
      </c>
      <c r="CL157">
        <v>0</v>
      </c>
      <c r="CM157">
        <v>0</v>
      </c>
      <c r="CN157">
        <v>3.2762716029158815E-4</v>
      </c>
      <c r="CO157">
        <v>9.282769541594998E-4</v>
      </c>
      <c r="CP157">
        <v>0</v>
      </c>
      <c r="CQ157">
        <v>3.2762716029158815E-4</v>
      </c>
      <c r="CR157">
        <v>5.4604526715264694E-5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6.2795205722554395E-4</v>
      </c>
      <c r="DB157">
        <v>0</v>
      </c>
      <c r="DC157">
        <v>0</v>
      </c>
      <c r="DD157">
        <v>0</v>
      </c>
      <c r="DE157">
        <v>0</v>
      </c>
      <c r="DF157">
        <v>2.1022742785376906E-3</v>
      </c>
    </row>
    <row r="158" spans="1:110" x14ac:dyDescent="0.25">
      <c r="A158" t="s">
        <v>261</v>
      </c>
      <c r="B158" t="str">
        <f t="shared" si="17"/>
        <v>VDMT015</v>
      </c>
      <c r="C158" t="s">
        <v>192</v>
      </c>
      <c r="D158">
        <v>84</v>
      </c>
      <c r="E158">
        <v>60.006</v>
      </c>
      <c r="F158" t="str">
        <f t="shared" si="18"/>
        <v>1</v>
      </c>
      <c r="G158">
        <v>142.88499999999999</v>
      </c>
      <c r="H158" t="str">
        <f t="shared" si="19"/>
        <v>1</v>
      </c>
      <c r="I158">
        <v>1.3811785488117854</v>
      </c>
      <c r="J158" t="str">
        <f t="shared" si="20"/>
        <v>1</v>
      </c>
      <c r="K158">
        <v>1.1304085384256592E-2</v>
      </c>
      <c r="L158">
        <v>2.1592998051965868E-2</v>
      </c>
      <c r="M158">
        <v>4.5929706148654208E-2</v>
      </c>
      <c r="N158">
        <v>0.1687107306499849</v>
      </c>
      <c r="O158">
        <v>4.4996844733448567E-3</v>
      </c>
      <c r="P158">
        <v>2.6202430927099625E-2</v>
      </c>
      <c r="Q158">
        <v>6.4175377946058654E-2</v>
      </c>
      <c r="R158">
        <v>3.7698576014486791E-2</v>
      </c>
      <c r="S158">
        <v>4.6560759458940379E-2</v>
      </c>
      <c r="T158">
        <v>5.6685049523966309E-2</v>
      </c>
      <c r="U158">
        <v>5.0484264822893516E-3</v>
      </c>
      <c r="V158">
        <v>5.6959420528438554E-2</v>
      </c>
      <c r="W158">
        <v>3.3198891541141931E-3</v>
      </c>
      <c r="X158">
        <v>3.4817680467528193E-2</v>
      </c>
      <c r="Y158">
        <v>1.7614618487118282E-2</v>
      </c>
      <c r="Z158">
        <v>1.8163360496062778E-2</v>
      </c>
      <c r="AA158">
        <v>3.9427113342661947E-2</v>
      </c>
      <c r="AB158">
        <v>1.4267292232556864E-3</v>
      </c>
      <c r="AC158">
        <v>0</v>
      </c>
      <c r="AD158">
        <v>2.0083957527368506E-2</v>
      </c>
      <c r="AE158">
        <v>1.1852827393201086E-2</v>
      </c>
      <c r="AF158">
        <v>1.4075232529426291E-2</v>
      </c>
      <c r="AG158">
        <v>1.7834115290696079E-3</v>
      </c>
      <c r="AH158">
        <v>0.14349603533898539</v>
      </c>
      <c r="AI158">
        <v>6.063599198836667E-3</v>
      </c>
      <c r="AJ158">
        <v>2.4967761406974511E-3</v>
      </c>
      <c r="AK158">
        <v>1.4322166433451312E-2</v>
      </c>
      <c r="AL158">
        <v>0</v>
      </c>
      <c r="AM158">
        <v>7.956759129695174E-4</v>
      </c>
      <c r="AN158">
        <v>0</v>
      </c>
      <c r="AO158">
        <v>5.5422942903393972E-3</v>
      </c>
      <c r="AP158">
        <v>5.8989765961533188E-3</v>
      </c>
      <c r="AQ158">
        <v>6.2556589019672404E-3</v>
      </c>
      <c r="AR158">
        <v>7.6275139243284773E-3</v>
      </c>
      <c r="AS158">
        <v>2.4967761406974511E-3</v>
      </c>
      <c r="AT158">
        <v>2.1675309353307542E-3</v>
      </c>
      <c r="AU158">
        <v>1.3169808214667874E-2</v>
      </c>
      <c r="AV158">
        <v>4.3899360715559581E-4</v>
      </c>
      <c r="AW158">
        <v>1.5364776250445854E-3</v>
      </c>
      <c r="AX158">
        <v>1.4267292232556864E-3</v>
      </c>
      <c r="AY158">
        <v>1.7834115290696079E-3</v>
      </c>
      <c r="AZ158">
        <v>3.0180810491947209E-3</v>
      </c>
      <c r="BA158">
        <v>0</v>
      </c>
      <c r="BB158">
        <v>1.2895437210195626E-3</v>
      </c>
      <c r="BC158">
        <v>0</v>
      </c>
      <c r="BD158">
        <v>7.2433945180673306E-3</v>
      </c>
      <c r="BE158">
        <v>3.8411940626114635E-4</v>
      </c>
      <c r="BF158">
        <v>1.6187889263862595E-3</v>
      </c>
      <c r="BG158">
        <v>2.4419019398030017E-3</v>
      </c>
      <c r="BH158">
        <v>0</v>
      </c>
      <c r="BI158">
        <v>0</v>
      </c>
      <c r="BJ158">
        <v>0</v>
      </c>
      <c r="BK158">
        <v>0</v>
      </c>
      <c r="BL158">
        <v>2.7437100447224737E-4</v>
      </c>
      <c r="BM158">
        <v>0</v>
      </c>
      <c r="BN158">
        <v>0</v>
      </c>
      <c r="BO158">
        <v>1.0151727165473154E-3</v>
      </c>
      <c r="BP158">
        <v>4.1155650670837105E-4</v>
      </c>
      <c r="BQ158">
        <v>1.893159930858507E-3</v>
      </c>
      <c r="BR158">
        <v>4.3899360715559581E-4</v>
      </c>
      <c r="BS158">
        <v>1.0151727165473154E-3</v>
      </c>
      <c r="BT158">
        <v>2.1675309353307542E-3</v>
      </c>
      <c r="BU158">
        <v>0</v>
      </c>
      <c r="BV158">
        <v>0</v>
      </c>
      <c r="BW158">
        <v>1.1249211183362142E-3</v>
      </c>
      <c r="BX158">
        <v>1.5639147254918101E-3</v>
      </c>
      <c r="BY158">
        <v>0</v>
      </c>
      <c r="BZ158">
        <v>0</v>
      </c>
      <c r="CA158">
        <v>1.6187889263862595E-3</v>
      </c>
      <c r="CB158">
        <v>0</v>
      </c>
      <c r="CC158">
        <v>7.1336461162784318E-4</v>
      </c>
      <c r="CD158">
        <v>0</v>
      </c>
      <c r="CE158">
        <v>0</v>
      </c>
      <c r="CF158">
        <v>0</v>
      </c>
      <c r="CG158">
        <v>0</v>
      </c>
      <c r="CH158">
        <v>3.4707932065739293E-2</v>
      </c>
      <c r="CI158">
        <v>9.3286141520564103E-4</v>
      </c>
      <c r="CJ158">
        <v>0</v>
      </c>
      <c r="CK158">
        <v>1.9754712322001809E-3</v>
      </c>
      <c r="CL158">
        <v>0</v>
      </c>
      <c r="CM158">
        <v>0</v>
      </c>
      <c r="CN158">
        <v>0</v>
      </c>
      <c r="CO158">
        <v>1.344417921914012E-3</v>
      </c>
      <c r="CP158">
        <v>0</v>
      </c>
      <c r="CQ158">
        <v>0</v>
      </c>
      <c r="CR158">
        <v>3.0180810491947213E-4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5.7617910939171944E-4</v>
      </c>
      <c r="CY158">
        <v>0</v>
      </c>
      <c r="CZ158">
        <v>0</v>
      </c>
      <c r="DA158">
        <v>5.4874200894449473E-4</v>
      </c>
      <c r="DB158">
        <v>0</v>
      </c>
      <c r="DC158">
        <v>0</v>
      </c>
      <c r="DD158">
        <v>4.1155650670837105E-4</v>
      </c>
      <c r="DE158">
        <v>0</v>
      </c>
      <c r="DF158">
        <v>0</v>
      </c>
    </row>
    <row r="159" spans="1:110" x14ac:dyDescent="0.25">
      <c r="A159" t="s">
        <v>262</v>
      </c>
      <c r="B159" t="str">
        <f t="shared" si="17"/>
        <v>VDMT016</v>
      </c>
      <c r="C159" t="s">
        <v>192</v>
      </c>
      <c r="D159">
        <v>84</v>
      </c>
      <c r="E159">
        <v>47.81</v>
      </c>
      <c r="F159" t="str">
        <f t="shared" si="18"/>
        <v>1</v>
      </c>
      <c r="G159">
        <v>51.716999999999999</v>
      </c>
      <c r="H159" t="str">
        <f t="shared" si="19"/>
        <v>0</v>
      </c>
      <c r="I159">
        <v>8.1719305584605648E-2</v>
      </c>
      <c r="J159" t="str">
        <f t="shared" si="20"/>
        <v>0</v>
      </c>
      <c r="K159">
        <v>5.1077748888702507E-2</v>
      </c>
      <c r="L159">
        <v>2.0157119293242751E-2</v>
      </c>
      <c r="M159">
        <v>9.5669434426458672E-2</v>
      </c>
      <c r="N159">
        <v>0.15253431742570381</v>
      </c>
      <c r="O159">
        <v>1.2860298023428108E-2</v>
      </c>
      <c r="P159">
        <v>3.2066873549721826E-2</v>
      </c>
      <c r="Q159">
        <v>3.5337862394811147E-2</v>
      </c>
      <c r="R159">
        <v>2.7789426598451173E-2</v>
      </c>
      <c r="S159">
        <v>4.3333612905029496E-2</v>
      </c>
      <c r="T159">
        <v>1.4397942352316251E-2</v>
      </c>
      <c r="U159">
        <v>1.5907629511588247E-2</v>
      </c>
      <c r="V159">
        <v>1.2385026139953591E-2</v>
      </c>
      <c r="W159">
        <v>8.9462942771673798E-4</v>
      </c>
      <c r="X159">
        <v>4.4451899689675417E-2</v>
      </c>
      <c r="Y159">
        <v>2.6000167743017695E-3</v>
      </c>
      <c r="Z159">
        <v>5.060247700522799E-3</v>
      </c>
      <c r="AA159">
        <v>0.13626324470910564</v>
      </c>
      <c r="AB159">
        <v>2.1527020604434005E-3</v>
      </c>
      <c r="AC159">
        <v>2.1527020604434005E-3</v>
      </c>
      <c r="AD159">
        <v>2.7957169616148062E-4</v>
      </c>
      <c r="AE159">
        <v>8.9462942771673798E-4</v>
      </c>
      <c r="AF159">
        <v>0</v>
      </c>
      <c r="AG159">
        <v>5.8710056193910926E-3</v>
      </c>
      <c r="AH159">
        <v>1.8451731946657721E-3</v>
      </c>
      <c r="AI159">
        <v>8.9462942771673798E-4</v>
      </c>
      <c r="AJ159">
        <v>1.817216025049624E-3</v>
      </c>
      <c r="AK159">
        <v>2.8795884704632502E-3</v>
      </c>
      <c r="AL159">
        <v>3.1312029970085829E-3</v>
      </c>
      <c r="AM159">
        <v>0.16167631189018425</v>
      </c>
      <c r="AN159">
        <v>9.1979088037127121E-3</v>
      </c>
      <c r="AO159">
        <v>3.1032458273924346E-3</v>
      </c>
      <c r="AP159">
        <v>4.2774469512706532E-3</v>
      </c>
      <c r="AQ159">
        <v>0</v>
      </c>
      <c r="AR159">
        <v>0</v>
      </c>
      <c r="AS159">
        <v>8.9462942771673798E-4</v>
      </c>
      <c r="AT159">
        <v>4.7527188347451705E-4</v>
      </c>
      <c r="AU159">
        <v>0</v>
      </c>
      <c r="AV159">
        <v>0</v>
      </c>
      <c r="AW159">
        <v>1.0064581061813302E-3</v>
      </c>
      <c r="AX159">
        <v>1.369901311191255E-3</v>
      </c>
      <c r="AY159">
        <v>2.8795884704632502E-3</v>
      </c>
      <c r="AZ159">
        <v>3.8580894070284325E-3</v>
      </c>
      <c r="BA159">
        <v>0</v>
      </c>
      <c r="BB159">
        <v>4.7806760043613188E-3</v>
      </c>
      <c r="BC159">
        <v>6.234448824401018E-3</v>
      </c>
      <c r="BD159">
        <v>1.0623724454136264E-3</v>
      </c>
      <c r="BE159">
        <v>0</v>
      </c>
      <c r="BF159">
        <v>0</v>
      </c>
      <c r="BG159">
        <v>1.0344152757974783E-3</v>
      </c>
      <c r="BH159">
        <v>0</v>
      </c>
      <c r="BI159">
        <v>1.1853839917246778E-2</v>
      </c>
      <c r="BJ159">
        <v>5.0322905309066511E-4</v>
      </c>
      <c r="BK159">
        <v>0</v>
      </c>
      <c r="BL159">
        <v>6.7097207078755348E-4</v>
      </c>
      <c r="BM159">
        <v>8.3871508848444186E-5</v>
      </c>
      <c r="BN159">
        <v>2.8963627722329393E-2</v>
      </c>
      <c r="BO159">
        <v>0</v>
      </c>
      <c r="BP159">
        <v>8.1075791886829379E-4</v>
      </c>
      <c r="BQ159">
        <v>9.2258659733288604E-4</v>
      </c>
      <c r="BR159">
        <v>6.4301490117140542E-4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1.0344152757974783E-3</v>
      </c>
      <c r="BZ159">
        <v>0</v>
      </c>
      <c r="CA159">
        <v>0</v>
      </c>
      <c r="CB159">
        <v>0</v>
      </c>
      <c r="CC159">
        <v>0</v>
      </c>
      <c r="CD159">
        <v>7.8280074925214573E-4</v>
      </c>
      <c r="CE159">
        <v>8.6667225810058992E-4</v>
      </c>
      <c r="CF159">
        <v>2.2086163996756967E-3</v>
      </c>
      <c r="CG159">
        <v>4.1935754424222093E-4</v>
      </c>
      <c r="CH159">
        <v>0</v>
      </c>
      <c r="CI159">
        <v>5.3118622270681313E-3</v>
      </c>
      <c r="CJ159">
        <v>1.789258855433476E-3</v>
      </c>
      <c r="CK159">
        <v>0</v>
      </c>
      <c r="CL159">
        <v>0</v>
      </c>
      <c r="CM159">
        <v>1.5656014985042915E-3</v>
      </c>
      <c r="CN159">
        <v>2.2365735692918449E-4</v>
      </c>
      <c r="CO159">
        <v>0</v>
      </c>
      <c r="CP159">
        <v>0</v>
      </c>
      <c r="CQ159">
        <v>2.1806592300595488E-3</v>
      </c>
      <c r="CR159">
        <v>0</v>
      </c>
      <c r="CS159">
        <v>0</v>
      </c>
      <c r="CT159">
        <v>0</v>
      </c>
      <c r="CU159">
        <v>3.4666890324023597E-3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</row>
    <row r="160" spans="1:110" x14ac:dyDescent="0.25">
      <c r="A160" t="s">
        <v>263</v>
      </c>
      <c r="B160" t="str">
        <f t="shared" si="17"/>
        <v>VDMT017</v>
      </c>
      <c r="C160" t="s">
        <v>192</v>
      </c>
      <c r="D160">
        <v>84</v>
      </c>
      <c r="E160">
        <v>44.722000000000001</v>
      </c>
      <c r="F160" t="str">
        <f t="shared" si="18"/>
        <v>1</v>
      </c>
      <c r="G160">
        <v>84.570999999999998</v>
      </c>
      <c r="H160" t="str">
        <f t="shared" si="19"/>
        <v>1</v>
      </c>
      <c r="I160">
        <v>0.89103796789052359</v>
      </c>
      <c r="J160" t="str">
        <f t="shared" si="20"/>
        <v>1</v>
      </c>
      <c r="K160">
        <v>2.9215204585677682E-2</v>
      </c>
      <c r="L160">
        <v>0.22064611564571943</v>
      </c>
      <c r="M160">
        <v>0.17951765855720211</v>
      </c>
      <c r="N160">
        <v>0.13035898248672637</v>
      </c>
      <c r="O160">
        <v>1.5320812531368043E-3</v>
      </c>
      <c r="P160">
        <v>1.1490609398526032E-2</v>
      </c>
      <c r="Q160">
        <v>1.4977415009113242E-2</v>
      </c>
      <c r="R160">
        <v>5.9170034603904166E-2</v>
      </c>
      <c r="S160">
        <v>2.7498216974403678E-2</v>
      </c>
      <c r="T160">
        <v>8.2679557281348237E-3</v>
      </c>
      <c r="U160">
        <v>4.9660564756848135E-3</v>
      </c>
      <c r="V160">
        <v>2.0339699395092057E-3</v>
      </c>
      <c r="W160">
        <v>5.1403967562141745E-2</v>
      </c>
      <c r="X160">
        <v>2.3324616319306865E-2</v>
      </c>
      <c r="Y160">
        <v>2.197744142430726E-2</v>
      </c>
      <c r="Z160">
        <v>3.169823282352009E-3</v>
      </c>
      <c r="AA160">
        <v>0</v>
      </c>
      <c r="AB160">
        <v>1.9018939694112055E-2</v>
      </c>
      <c r="AC160">
        <v>6.0490794304884172E-3</v>
      </c>
      <c r="AD160">
        <v>3.9622791029400112E-4</v>
      </c>
      <c r="AE160">
        <v>4.8603956996064136E-3</v>
      </c>
      <c r="AF160">
        <v>5.7585122962728165E-3</v>
      </c>
      <c r="AG160">
        <v>3.9622791029400115E-3</v>
      </c>
      <c r="AH160">
        <v>6.3396465647040179E-4</v>
      </c>
      <c r="AI160">
        <v>7.3962543254880208E-3</v>
      </c>
      <c r="AJ160">
        <v>1.1728346144702433E-2</v>
      </c>
      <c r="AK160">
        <v>1.5849116411760046E-2</v>
      </c>
      <c r="AL160">
        <v>4.8603956996064136E-3</v>
      </c>
      <c r="AM160">
        <v>7.0792719972528201E-3</v>
      </c>
      <c r="AN160">
        <v>3.4868056105872096E-3</v>
      </c>
      <c r="AO160">
        <v>7.3962543254880205E-4</v>
      </c>
      <c r="AP160">
        <v>2.0603851335288057E-3</v>
      </c>
      <c r="AQ160">
        <v>0</v>
      </c>
      <c r="AR160">
        <v>2.1898195842248461E-2</v>
      </c>
      <c r="AS160">
        <v>3.9622791029400112E-4</v>
      </c>
      <c r="AT160">
        <v>3.0905777002932086E-3</v>
      </c>
      <c r="AU160">
        <v>5.2830388039200151E-3</v>
      </c>
      <c r="AV160">
        <v>1.3709485696172438E-2</v>
      </c>
      <c r="AW160">
        <v>8.1094645640172221E-3</v>
      </c>
      <c r="AX160">
        <v>0</v>
      </c>
      <c r="AY160">
        <v>6.4981377288216178E-3</v>
      </c>
      <c r="AZ160">
        <v>3.0641625062736086E-3</v>
      </c>
      <c r="BA160">
        <v>1.0301925667644029E-3</v>
      </c>
      <c r="BB160">
        <v>0</v>
      </c>
      <c r="BC160">
        <v>4.2264310431360116E-4</v>
      </c>
      <c r="BD160">
        <v>1.6641572232348046E-3</v>
      </c>
      <c r="BE160">
        <v>5.8641730723512165E-3</v>
      </c>
      <c r="BF160">
        <v>6.0490794304884172E-3</v>
      </c>
      <c r="BG160">
        <v>1.2679293129408036E-3</v>
      </c>
      <c r="BH160">
        <v>5.8905882663708165E-3</v>
      </c>
      <c r="BI160">
        <v>0</v>
      </c>
      <c r="BJ160">
        <v>0</v>
      </c>
      <c r="BK160">
        <v>9.5094698470560269E-4</v>
      </c>
      <c r="BL160">
        <v>0</v>
      </c>
      <c r="BM160">
        <v>1.1622685368624032E-3</v>
      </c>
      <c r="BN160">
        <v>1.1886837308820034E-3</v>
      </c>
      <c r="BO160">
        <v>0</v>
      </c>
      <c r="BP160">
        <v>1.1358533428428032E-3</v>
      </c>
      <c r="BQ160">
        <v>1.109438148823203E-3</v>
      </c>
      <c r="BR160">
        <v>0</v>
      </c>
      <c r="BS160">
        <v>0</v>
      </c>
      <c r="BT160">
        <v>0</v>
      </c>
      <c r="BU160">
        <v>0</v>
      </c>
      <c r="BV160">
        <v>1.4000052830388039E-3</v>
      </c>
      <c r="BW160">
        <v>1.2150989249016034E-3</v>
      </c>
      <c r="BX160">
        <v>0</v>
      </c>
      <c r="BY160">
        <v>0</v>
      </c>
      <c r="BZ160">
        <v>8.981165966664025E-4</v>
      </c>
      <c r="CA160">
        <v>0</v>
      </c>
      <c r="CB160">
        <v>0</v>
      </c>
      <c r="CC160">
        <v>1.5320812531368043E-3</v>
      </c>
      <c r="CD160">
        <v>0</v>
      </c>
      <c r="CE160">
        <v>6.3396465647040179E-4</v>
      </c>
      <c r="CF160">
        <v>0</v>
      </c>
      <c r="CG160">
        <v>3.169823282352009E-4</v>
      </c>
      <c r="CH160">
        <v>0</v>
      </c>
      <c r="CI160">
        <v>2.905671342156008E-4</v>
      </c>
      <c r="CJ160">
        <v>4.6226589534300129E-3</v>
      </c>
      <c r="CK160">
        <v>0</v>
      </c>
      <c r="CL160">
        <v>0</v>
      </c>
      <c r="CM160">
        <v>0</v>
      </c>
      <c r="CN160">
        <v>1.3735900890192037E-3</v>
      </c>
      <c r="CO160">
        <v>0</v>
      </c>
      <c r="CP160">
        <v>1.4000052830388039E-3</v>
      </c>
      <c r="CQ160">
        <v>0</v>
      </c>
      <c r="CR160">
        <v>0</v>
      </c>
      <c r="CS160">
        <v>3.6981271627440103E-4</v>
      </c>
      <c r="CT160">
        <v>0</v>
      </c>
      <c r="CU160">
        <v>0</v>
      </c>
      <c r="CV160">
        <v>5.5471907441160151E-4</v>
      </c>
      <c r="CW160">
        <v>0</v>
      </c>
      <c r="CX160">
        <v>0</v>
      </c>
      <c r="CY160">
        <v>2.1132155215680058E-4</v>
      </c>
      <c r="CZ160">
        <v>0</v>
      </c>
      <c r="DA160">
        <v>0</v>
      </c>
      <c r="DB160">
        <v>3.169823282352009E-4</v>
      </c>
      <c r="DC160">
        <v>0</v>
      </c>
      <c r="DD160">
        <v>8.1887101460760233E-4</v>
      </c>
      <c r="DE160">
        <v>0</v>
      </c>
      <c r="DF160">
        <v>0</v>
      </c>
    </row>
    <row r="161" spans="1:110" x14ac:dyDescent="0.25">
      <c r="A161" t="s">
        <v>264</v>
      </c>
      <c r="B161" t="str">
        <f t="shared" si="17"/>
        <v>VDMT018</v>
      </c>
      <c r="C161" t="s">
        <v>192</v>
      </c>
      <c r="D161">
        <v>84</v>
      </c>
      <c r="E161">
        <v>41.357999999999997</v>
      </c>
      <c r="F161" t="str">
        <f t="shared" si="18"/>
        <v>1</v>
      </c>
      <c r="G161">
        <v>64.77</v>
      </c>
      <c r="H161" t="str">
        <f t="shared" si="19"/>
        <v>0</v>
      </c>
      <c r="I161">
        <v>0.56608153198897437</v>
      </c>
      <c r="J161" t="str">
        <f t="shared" si="20"/>
        <v>0</v>
      </c>
      <c r="K161">
        <v>2.3138832997987926E-3</v>
      </c>
      <c r="L161">
        <v>3.3953722334004025E-3</v>
      </c>
      <c r="M161">
        <v>1.8196680080482898E-2</v>
      </c>
      <c r="N161">
        <v>8.5965794768611672E-2</v>
      </c>
      <c r="O161">
        <v>2.414486921529175E-3</v>
      </c>
      <c r="P161">
        <v>1.3405432595573441E-2</v>
      </c>
      <c r="Q161">
        <v>4.0228873239436622E-2</v>
      </c>
      <c r="R161">
        <v>2.1327967806841045E-2</v>
      </c>
      <c r="S161">
        <v>3.0331991951710262E-2</v>
      </c>
      <c r="T161">
        <v>4.2643360160965794E-2</v>
      </c>
      <c r="U161">
        <v>3.433098591549296E-3</v>
      </c>
      <c r="V161">
        <v>4.465543259557344E-2</v>
      </c>
      <c r="W161">
        <v>1.0689134808853119E-3</v>
      </c>
      <c r="X161">
        <v>2.1390845070422534E-2</v>
      </c>
      <c r="Y161">
        <v>8.123742454728371E-3</v>
      </c>
      <c r="Z161">
        <v>8.224346076458753E-3</v>
      </c>
      <c r="AA161">
        <v>2.9099597585513077E-2</v>
      </c>
      <c r="AB161">
        <v>6.7907444668008051E-4</v>
      </c>
      <c r="AC161">
        <v>0</v>
      </c>
      <c r="AD161">
        <v>1.3757545271629779E-2</v>
      </c>
      <c r="AE161">
        <v>6.6272635814889338E-3</v>
      </c>
      <c r="AF161">
        <v>1.1996981891348088E-2</v>
      </c>
      <c r="AG161">
        <v>1.182092555331992E-3</v>
      </c>
      <c r="AH161">
        <v>0.10580985915492958</v>
      </c>
      <c r="AI161">
        <v>3.1690140845070424E-3</v>
      </c>
      <c r="AJ161">
        <v>0</v>
      </c>
      <c r="AK161">
        <v>1.164486921529175E-2</v>
      </c>
      <c r="AL161">
        <v>3.0181086519114687E-4</v>
      </c>
      <c r="AM161">
        <v>2.1378269617706238E-4</v>
      </c>
      <c r="AN161">
        <v>3.3953722334004025E-4</v>
      </c>
      <c r="AO161">
        <v>4.5523138832997984E-3</v>
      </c>
      <c r="AP161">
        <v>2.6156941649899397E-3</v>
      </c>
      <c r="AQ161">
        <v>2.6282696177062376E-3</v>
      </c>
      <c r="AR161">
        <v>3.8480885311871229E-3</v>
      </c>
      <c r="AS161">
        <v>1.8360160965794768E-3</v>
      </c>
      <c r="AT161">
        <v>9.43158953722334E-4</v>
      </c>
      <c r="AU161">
        <v>8.9914486921529174E-3</v>
      </c>
      <c r="AV161">
        <v>0</v>
      </c>
      <c r="AW161">
        <v>4.5271629778672034E-4</v>
      </c>
      <c r="AX161">
        <v>1.0060362173038229E-4</v>
      </c>
      <c r="AY161">
        <v>6.4134808853118707E-4</v>
      </c>
      <c r="AZ161">
        <v>2.1001006036217304E-3</v>
      </c>
      <c r="BA161">
        <v>7.5452716297786719E-5</v>
      </c>
      <c r="BB161">
        <v>5.1559356136820925E-4</v>
      </c>
      <c r="BC161">
        <v>7.1680080482897383E-4</v>
      </c>
      <c r="BD161">
        <v>4.6403420523138837E-3</v>
      </c>
      <c r="BE161">
        <v>0</v>
      </c>
      <c r="BF161">
        <v>1.4839034205231388E-3</v>
      </c>
      <c r="BG161">
        <v>2.6031187122736417E-3</v>
      </c>
      <c r="BH161">
        <v>0</v>
      </c>
      <c r="BI161">
        <v>0</v>
      </c>
      <c r="BJ161">
        <v>0</v>
      </c>
      <c r="BK161">
        <v>0</v>
      </c>
      <c r="BL161">
        <v>3.3953722334004025E-4</v>
      </c>
      <c r="BM161">
        <v>0</v>
      </c>
      <c r="BN161">
        <v>0</v>
      </c>
      <c r="BO161">
        <v>4.6529175050301813E-4</v>
      </c>
      <c r="BP161">
        <v>1.2575452716297788E-4</v>
      </c>
      <c r="BQ161">
        <v>8.4255533199195166E-4</v>
      </c>
      <c r="BR161">
        <v>0</v>
      </c>
      <c r="BS161">
        <v>2.8923541247484908E-4</v>
      </c>
      <c r="BT161">
        <v>8.551307847082495E-4</v>
      </c>
      <c r="BU161">
        <v>0</v>
      </c>
      <c r="BV161">
        <v>0</v>
      </c>
      <c r="BW161">
        <v>0</v>
      </c>
      <c r="BX161">
        <v>3.2696177062374246E-4</v>
      </c>
      <c r="BY161">
        <v>0</v>
      </c>
      <c r="BZ161">
        <v>0</v>
      </c>
      <c r="CA161">
        <v>5.2816901408450699E-4</v>
      </c>
      <c r="CB161">
        <v>0</v>
      </c>
      <c r="CC161">
        <v>2.7665995975855129E-4</v>
      </c>
      <c r="CD161">
        <v>0</v>
      </c>
      <c r="CE161">
        <v>1.1317907444668008E-4</v>
      </c>
      <c r="CF161">
        <v>0</v>
      </c>
      <c r="CG161">
        <v>8.8028169014084512E-5</v>
      </c>
      <c r="CH161">
        <v>4.0077967806841044E-2</v>
      </c>
      <c r="CI161">
        <v>0</v>
      </c>
      <c r="CJ161">
        <v>0</v>
      </c>
      <c r="CK161">
        <v>1.1066398390342052E-3</v>
      </c>
      <c r="CL161">
        <v>0</v>
      </c>
      <c r="CM161">
        <v>3.5211267605633805E-4</v>
      </c>
      <c r="CN161">
        <v>1.0060362173038229E-4</v>
      </c>
      <c r="CO161">
        <v>5.6589537223340042E-4</v>
      </c>
      <c r="CP161">
        <v>0</v>
      </c>
      <c r="CQ161">
        <v>3.7726358148893358E-4</v>
      </c>
      <c r="CR161">
        <v>0</v>
      </c>
      <c r="CS161">
        <v>2.5150905432595576E-4</v>
      </c>
      <c r="CT161">
        <v>0</v>
      </c>
      <c r="CU161">
        <v>5.4074446680080484E-4</v>
      </c>
      <c r="CV161">
        <v>0</v>
      </c>
      <c r="CW161">
        <v>0</v>
      </c>
      <c r="CX161">
        <v>1.2575452716297788E-4</v>
      </c>
      <c r="CY161">
        <v>0</v>
      </c>
      <c r="CZ161">
        <v>0</v>
      </c>
      <c r="DA161">
        <v>2.7665995975855129E-4</v>
      </c>
      <c r="DB161">
        <v>0</v>
      </c>
      <c r="DC161">
        <v>0</v>
      </c>
      <c r="DD161">
        <v>1.7605633802816902E-4</v>
      </c>
      <c r="DE161">
        <v>0</v>
      </c>
      <c r="DF161">
        <v>0</v>
      </c>
    </row>
    <row r="162" spans="1:110" x14ac:dyDescent="0.25">
      <c r="A162" t="s">
        <v>265</v>
      </c>
      <c r="B162" t="str">
        <f t="shared" si="17"/>
        <v>VDMT019</v>
      </c>
      <c r="C162" t="s">
        <v>192</v>
      </c>
      <c r="D162">
        <v>84</v>
      </c>
      <c r="E162">
        <v>23.574000000000002</v>
      </c>
      <c r="F162" t="str">
        <f t="shared" si="18"/>
        <v>0</v>
      </c>
      <c r="G162">
        <v>73.445999999999998</v>
      </c>
      <c r="H162" t="str">
        <f t="shared" si="19"/>
        <v>1</v>
      </c>
      <c r="I162">
        <v>2.1155510307966403</v>
      </c>
      <c r="J162" t="str">
        <f t="shared" si="20"/>
        <v>1</v>
      </c>
      <c r="K162">
        <v>7.7796511934243112E-2</v>
      </c>
      <c r="L162">
        <v>1.4437009326097266E-2</v>
      </c>
      <c r="M162">
        <v>7.9508930923652452E-2</v>
      </c>
      <c r="N162">
        <v>0.15838558406659992</v>
      </c>
      <c r="O162">
        <v>2.5133041783023342E-2</v>
      </c>
      <c r="P162">
        <v>3.0375678381368881E-2</v>
      </c>
      <c r="Q162">
        <v>2.1075926023499659E-2</v>
      </c>
      <c r="R162">
        <v>7.937720638600558E-2</v>
      </c>
      <c r="S162">
        <v>3.6672111280889402E-2</v>
      </c>
      <c r="T162">
        <v>4.9475736340165444E-2</v>
      </c>
      <c r="U162">
        <v>1.169713894304231E-2</v>
      </c>
      <c r="V162">
        <v>3.1086990884661996E-3</v>
      </c>
      <c r="W162">
        <v>6.5862268823436434E-4</v>
      </c>
      <c r="X162">
        <v>3.1771958480425737E-2</v>
      </c>
      <c r="Y162">
        <v>1.1802518573159807E-2</v>
      </c>
      <c r="Z162">
        <v>1.1960588018336056E-2</v>
      </c>
      <c r="AA162">
        <v>6.6916065124611413E-3</v>
      </c>
      <c r="AB162">
        <v>1.5280046367037252E-3</v>
      </c>
      <c r="AC162">
        <v>1.6044048685389115E-2</v>
      </c>
      <c r="AD162">
        <v>1.0274513936456083E-3</v>
      </c>
      <c r="AE162">
        <v>2.7978291796195796E-2</v>
      </c>
      <c r="AF162">
        <v>0</v>
      </c>
      <c r="AG162">
        <v>0</v>
      </c>
      <c r="AH162">
        <v>2.0022129722324675E-3</v>
      </c>
      <c r="AI162">
        <v>2.9084777912429527E-2</v>
      </c>
      <c r="AJ162">
        <v>1.1591759312924811E-2</v>
      </c>
      <c r="AK162">
        <v>2.3710416776437116E-4</v>
      </c>
      <c r="AL162">
        <v>1.0537963011749828E-3</v>
      </c>
      <c r="AM162">
        <v>9.7476157858685918E-4</v>
      </c>
      <c r="AN162">
        <v>1.1354655145160441E-2</v>
      </c>
      <c r="AO162">
        <v>3.3062858949365087E-2</v>
      </c>
      <c r="AP162">
        <v>2.4237314927024606E-3</v>
      </c>
      <c r="AQ162">
        <v>8.693819484693609E-4</v>
      </c>
      <c r="AR162">
        <v>0</v>
      </c>
      <c r="AS162">
        <v>1.659729174350598E-3</v>
      </c>
      <c r="AT162">
        <v>0</v>
      </c>
      <c r="AU162">
        <v>8.1669213341061171E-4</v>
      </c>
      <c r="AV162">
        <v>0</v>
      </c>
      <c r="AW162">
        <v>0</v>
      </c>
      <c r="AX162">
        <v>6.8496759576373888E-4</v>
      </c>
      <c r="AY162">
        <v>6.0593287317561514E-4</v>
      </c>
      <c r="AZ162">
        <v>5.0055324305811686E-4</v>
      </c>
      <c r="BA162">
        <v>0</v>
      </c>
      <c r="BB162">
        <v>7.3765741082248797E-4</v>
      </c>
      <c r="BC162">
        <v>5.5324305811686606E-4</v>
      </c>
      <c r="BD162">
        <v>2.7662152905843299E-3</v>
      </c>
      <c r="BE162">
        <v>6.5862268823436434E-4</v>
      </c>
      <c r="BF162">
        <v>1.8915643606090944E-2</v>
      </c>
      <c r="BG162">
        <v>0</v>
      </c>
      <c r="BH162">
        <v>0</v>
      </c>
      <c r="BI162">
        <v>0</v>
      </c>
      <c r="BJ162">
        <v>0</v>
      </c>
      <c r="BK162">
        <v>1.0537963011749828E-4</v>
      </c>
      <c r="BL162">
        <v>0</v>
      </c>
      <c r="BM162">
        <v>0</v>
      </c>
      <c r="BN162">
        <v>0</v>
      </c>
      <c r="BO162">
        <v>6.5862268823436434E-4</v>
      </c>
      <c r="BP162">
        <v>7.1131250329311343E-4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2.1075926023499656E-3</v>
      </c>
      <c r="BX162">
        <v>1.84414352705622E-3</v>
      </c>
      <c r="BY162">
        <v>0</v>
      </c>
      <c r="BZ162">
        <v>0</v>
      </c>
      <c r="CA162">
        <v>4.4786342799936772E-4</v>
      </c>
      <c r="CB162">
        <v>0</v>
      </c>
      <c r="CC162">
        <v>0</v>
      </c>
      <c r="CD162">
        <v>0</v>
      </c>
      <c r="CE162">
        <v>0</v>
      </c>
      <c r="CF162">
        <v>0.15132514884872755</v>
      </c>
      <c r="CG162">
        <v>0</v>
      </c>
      <c r="CH162">
        <v>0</v>
      </c>
      <c r="CI162">
        <v>4.7420833552874232E-4</v>
      </c>
      <c r="CJ162">
        <v>9.4841667105748464E-4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1.0537963011749828E-3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7.9034722588123711E-5</v>
      </c>
      <c r="DC162">
        <v>0</v>
      </c>
      <c r="DD162">
        <v>1.3172453764687285E-4</v>
      </c>
      <c r="DE162">
        <v>0</v>
      </c>
      <c r="DF162">
        <v>0</v>
      </c>
    </row>
    <row r="163" spans="1:110" x14ac:dyDescent="0.25">
      <c r="A163" t="s">
        <v>266</v>
      </c>
      <c r="B163" t="str">
        <f t="shared" si="17"/>
        <v>VDMT020</v>
      </c>
      <c r="C163" t="s">
        <v>192</v>
      </c>
      <c r="D163">
        <v>84</v>
      </c>
      <c r="E163">
        <v>34.9</v>
      </c>
      <c r="F163" t="str">
        <f t="shared" si="18"/>
        <v>0</v>
      </c>
      <c r="G163">
        <v>52.619</v>
      </c>
      <c r="H163" t="str">
        <f t="shared" si="19"/>
        <v>0</v>
      </c>
      <c r="I163">
        <v>0.50770773638968492</v>
      </c>
      <c r="J163" t="str">
        <f t="shared" si="20"/>
        <v>0</v>
      </c>
      <c r="K163">
        <v>0.60842171419593061</v>
      </c>
      <c r="L163">
        <v>6.4844056877995132E-2</v>
      </c>
      <c r="M163">
        <v>6.1277398067405141E-2</v>
      </c>
      <c r="N163">
        <v>5.1017361929452429E-2</v>
      </c>
      <c r="O163">
        <v>2.419671615994972E-3</v>
      </c>
      <c r="P163">
        <v>5.4835415193652294E-3</v>
      </c>
      <c r="Q163">
        <v>6.1120276533898968E-3</v>
      </c>
      <c r="R163">
        <v>2.0912876109670832E-2</v>
      </c>
      <c r="S163">
        <v>1.0919946578678608E-2</v>
      </c>
      <c r="T163">
        <v>5.4835415193652294E-3</v>
      </c>
      <c r="U163">
        <v>2.1054285489826379E-3</v>
      </c>
      <c r="V163">
        <v>1.3041087281011863E-3</v>
      </c>
      <c r="W163">
        <v>1.5853562730772253E-2</v>
      </c>
      <c r="X163">
        <v>8.735957262942887E-3</v>
      </c>
      <c r="Y163">
        <v>9.4744284704218716E-3</v>
      </c>
      <c r="Z163">
        <v>1.2412601146987194E-3</v>
      </c>
      <c r="AA163">
        <v>3.111006363422107E-3</v>
      </c>
      <c r="AB163">
        <v>7.2904391546861494E-3</v>
      </c>
      <c r="AC163">
        <v>3.2524157435776572E-3</v>
      </c>
      <c r="AD163">
        <v>9.2701704768638547E-4</v>
      </c>
      <c r="AE163">
        <v>1.791185481970304E-3</v>
      </c>
      <c r="AF163">
        <v>3.0952942100714903E-3</v>
      </c>
      <c r="AG163">
        <v>9.8986566108885221E-4</v>
      </c>
      <c r="AH163">
        <v>5.2792835258072121E-3</v>
      </c>
      <c r="AI163">
        <v>2.7339146830073061E-3</v>
      </c>
      <c r="AJ163">
        <v>3.8966140309529421E-3</v>
      </c>
      <c r="AK163">
        <v>5.7349359729750964E-3</v>
      </c>
      <c r="AL163">
        <v>9.7415350773823552E-4</v>
      </c>
      <c r="AM163">
        <v>2.2154136224369551E-3</v>
      </c>
      <c r="AN163">
        <v>2.1997014690863384E-3</v>
      </c>
      <c r="AO163">
        <v>5.6563752062220129E-4</v>
      </c>
      <c r="AP163">
        <v>8.9559274098515199E-4</v>
      </c>
      <c r="AQ163">
        <v>1.2255479613481027E-3</v>
      </c>
      <c r="AR163">
        <v>8.0603346688663674E-3</v>
      </c>
      <c r="AS163">
        <v>2.9853091366171733E-4</v>
      </c>
      <c r="AT163">
        <v>8.3274412758268526E-4</v>
      </c>
      <c r="AU163">
        <v>2.7967632964097729E-3</v>
      </c>
      <c r="AV163">
        <v>3.9437504910047926E-3</v>
      </c>
      <c r="AW163">
        <v>2.0740042422814045E-3</v>
      </c>
      <c r="AX163">
        <v>1.758189959934009E-2</v>
      </c>
      <c r="AY163">
        <v>2.2154136224369551E-3</v>
      </c>
      <c r="AZ163">
        <v>8.3274412758268526E-4</v>
      </c>
      <c r="BA163">
        <v>4.5565244716788434E-4</v>
      </c>
      <c r="BB163">
        <v>9.4272920103700216E-5</v>
      </c>
      <c r="BC163">
        <v>3.1895671301751904E-3</v>
      </c>
      <c r="BD163">
        <v>9.5844135438761884E-4</v>
      </c>
      <c r="BE163">
        <v>1.9168827087752377E-3</v>
      </c>
      <c r="BF163">
        <v>2.2939743891900385E-3</v>
      </c>
      <c r="BG163">
        <v>0</v>
      </c>
      <c r="BH163">
        <v>1.6340639484641369E-3</v>
      </c>
      <c r="BI163">
        <v>2.3568230025925054E-4</v>
      </c>
      <c r="BJ163">
        <v>1.8854584020740043E-4</v>
      </c>
      <c r="BK163">
        <v>2.3568230025925054E-4</v>
      </c>
      <c r="BL163">
        <v>2.5139445360986722E-4</v>
      </c>
      <c r="BM163">
        <v>6.5991044072590151E-4</v>
      </c>
      <c r="BN163">
        <v>4.2422814046665097E-4</v>
      </c>
      <c r="BO163">
        <v>7.6989551418021841E-4</v>
      </c>
      <c r="BP163">
        <v>3.4566737371356744E-4</v>
      </c>
      <c r="BQ163">
        <v>7.6989551418021841E-4</v>
      </c>
      <c r="BR163">
        <v>3.4566737371356744E-4</v>
      </c>
      <c r="BS163">
        <v>1.8854584020740043E-4</v>
      </c>
      <c r="BT163">
        <v>2.3568230025925054E-4</v>
      </c>
      <c r="BU163">
        <v>0</v>
      </c>
      <c r="BV163">
        <v>2.1997014690863383E-4</v>
      </c>
      <c r="BW163">
        <v>0</v>
      </c>
      <c r="BX163">
        <v>0</v>
      </c>
      <c r="BY163">
        <v>0</v>
      </c>
      <c r="BZ163">
        <v>4.8707675386911776E-4</v>
      </c>
      <c r="CA163">
        <v>0</v>
      </c>
      <c r="CB163">
        <v>0</v>
      </c>
      <c r="CC163">
        <v>6.2848613402466803E-4</v>
      </c>
      <c r="CD163">
        <v>0</v>
      </c>
      <c r="CE163">
        <v>4.2422814046665097E-4</v>
      </c>
      <c r="CF163">
        <v>2.639641762903606E-3</v>
      </c>
      <c r="CG163">
        <v>0</v>
      </c>
      <c r="CH163">
        <v>1.5712153350616701E-4</v>
      </c>
      <c r="CI163">
        <v>3.5195223505381412E-3</v>
      </c>
      <c r="CJ163">
        <v>1.1784115012962526E-3</v>
      </c>
      <c r="CK163">
        <v>2.0425799355801712E-4</v>
      </c>
      <c r="CL163">
        <v>0</v>
      </c>
      <c r="CM163">
        <v>0</v>
      </c>
      <c r="CN163">
        <v>8.0131982088145178E-4</v>
      </c>
      <c r="CO163">
        <v>2.5139445360986722E-4</v>
      </c>
      <c r="CP163">
        <v>3.9280383376541755E-4</v>
      </c>
      <c r="CQ163">
        <v>1.791185481970304E-3</v>
      </c>
      <c r="CR163">
        <v>0</v>
      </c>
      <c r="CS163">
        <v>0</v>
      </c>
      <c r="CT163">
        <v>6.1277398067405135E-4</v>
      </c>
      <c r="CU163">
        <v>2.5139445360986721E-3</v>
      </c>
      <c r="CV163">
        <v>3.4566737371356744E-4</v>
      </c>
      <c r="CW163">
        <v>0</v>
      </c>
      <c r="CX163">
        <v>0</v>
      </c>
      <c r="CY163">
        <v>1.4140938015555032E-4</v>
      </c>
      <c r="CZ163">
        <v>0</v>
      </c>
      <c r="DA163">
        <v>0</v>
      </c>
      <c r="DB163">
        <v>0</v>
      </c>
      <c r="DC163">
        <v>0</v>
      </c>
      <c r="DD163">
        <v>1.5712153350616701E-4</v>
      </c>
      <c r="DE163">
        <v>1.0527142744913189E-3</v>
      </c>
      <c r="DF163">
        <v>0</v>
      </c>
    </row>
    <row r="164" spans="1:110" x14ac:dyDescent="0.25">
      <c r="A164" t="s">
        <v>267</v>
      </c>
      <c r="B164" t="str">
        <f t="shared" si="17"/>
        <v>VDMT022</v>
      </c>
      <c r="C164" t="s">
        <v>192</v>
      </c>
      <c r="D164">
        <v>84</v>
      </c>
      <c r="E164">
        <v>15.926</v>
      </c>
      <c r="F164" t="str">
        <f t="shared" si="18"/>
        <v>0</v>
      </c>
      <c r="G164">
        <v>46.747999999999998</v>
      </c>
      <c r="H164" t="str">
        <f t="shared" si="19"/>
        <v>0</v>
      </c>
      <c r="I164">
        <v>1.9353258822051989</v>
      </c>
      <c r="J164" t="str">
        <f t="shared" si="20"/>
        <v>1</v>
      </c>
      <c r="K164">
        <v>0.65872822176209855</v>
      </c>
      <c r="L164">
        <v>1.7981561813586944E-2</v>
      </c>
      <c r="M164">
        <v>4.7874727402986955E-2</v>
      </c>
      <c r="N164">
        <v>5.9723348475424938E-2</v>
      </c>
      <c r="O164">
        <v>3.8025807162707943E-3</v>
      </c>
      <c r="P164">
        <v>7.3374849431974741E-3</v>
      </c>
      <c r="Q164">
        <v>1.4777316779379462E-2</v>
      </c>
      <c r="R164">
        <v>8.2349884662924443E-3</v>
      </c>
      <c r="S164">
        <v>1.0667695384155126E-2</v>
      </c>
      <c r="T164">
        <v>2.2067564695045623E-2</v>
      </c>
      <c r="U164">
        <v>6.6368023681496469E-3</v>
      </c>
      <c r="V164">
        <v>6.361253040883647E-3</v>
      </c>
      <c r="W164">
        <v>1.8658625874869114E-3</v>
      </c>
      <c r="X164">
        <v>1.2006077830875695E-2</v>
      </c>
      <c r="Y164">
        <v>3.6923609853643942E-3</v>
      </c>
      <c r="Z164">
        <v>1.9682094804714255E-3</v>
      </c>
      <c r="AA164">
        <v>9.211220368606272E-4</v>
      </c>
      <c r="AB164">
        <v>1.4249836638613122E-3</v>
      </c>
      <c r="AC164">
        <v>2.1414119147529112E-3</v>
      </c>
      <c r="AD164">
        <v>2.1729032664404538E-3</v>
      </c>
      <c r="AE164">
        <v>1.4407293397050835E-3</v>
      </c>
      <c r="AF164">
        <v>1.1021973090639982E-3</v>
      </c>
      <c r="AG164">
        <v>4.6449743739125643E-4</v>
      </c>
      <c r="AH164">
        <v>1.5714184492083862E-2</v>
      </c>
      <c r="AI164">
        <v>6.7706406128217036E-3</v>
      </c>
      <c r="AJ164">
        <v>3.4640486856297092E-4</v>
      </c>
      <c r="AK164">
        <v>4.952015052866107E-3</v>
      </c>
      <c r="AL164">
        <v>2.196521780206111E-3</v>
      </c>
      <c r="AM164">
        <v>2.002062683535534E-2</v>
      </c>
      <c r="AN164">
        <v>5.5503507349294202E-3</v>
      </c>
      <c r="AO164">
        <v>1.3383824467205695E-4</v>
      </c>
      <c r="AP164">
        <v>2.4405797557845678E-4</v>
      </c>
      <c r="AQ164">
        <v>5.5897149245388487E-4</v>
      </c>
      <c r="AR164">
        <v>5.8888827655705052E-3</v>
      </c>
      <c r="AS164">
        <v>2.7554932726599955E-4</v>
      </c>
      <c r="AT164">
        <v>3.5427770648485657E-4</v>
      </c>
      <c r="AU164">
        <v>6.1801777686802759E-3</v>
      </c>
      <c r="AV164">
        <v>9.5261338854816992E-4</v>
      </c>
      <c r="AW164">
        <v>4.959887890787992E-4</v>
      </c>
      <c r="AX164">
        <v>1.456475015548855E-3</v>
      </c>
      <c r="AY164">
        <v>5.2748014076634204E-4</v>
      </c>
      <c r="AZ164">
        <v>6.6919122336028466E-4</v>
      </c>
      <c r="BA164">
        <v>2.0469378596902826E-4</v>
      </c>
      <c r="BB164">
        <v>0</v>
      </c>
      <c r="BC164">
        <v>2.5744180004566245E-3</v>
      </c>
      <c r="BD164">
        <v>0</v>
      </c>
      <c r="BE164">
        <v>3.7002338232862799E-4</v>
      </c>
      <c r="BF164">
        <v>3.1491351687542809E-4</v>
      </c>
      <c r="BG164">
        <v>0</v>
      </c>
      <c r="BH164">
        <v>1.5745675843771405E-4</v>
      </c>
      <c r="BI164">
        <v>1.2990182571111408E-3</v>
      </c>
      <c r="BJ164">
        <v>5.353529786882278E-4</v>
      </c>
      <c r="BK164">
        <v>1.4958392051582834E-4</v>
      </c>
      <c r="BL164">
        <v>9.211220368606272E-4</v>
      </c>
      <c r="BM164">
        <v>3.1491351687542809E-4</v>
      </c>
      <c r="BN164">
        <v>2.9050771931758241E-3</v>
      </c>
      <c r="BO164">
        <v>0</v>
      </c>
      <c r="BP164">
        <v>1.4958392051582834E-4</v>
      </c>
      <c r="BQ164">
        <v>1.8894811012525685E-4</v>
      </c>
      <c r="BR164">
        <v>0</v>
      </c>
      <c r="BS164">
        <v>9.5261338854816992E-4</v>
      </c>
      <c r="BT164">
        <v>3.6215054440674228E-4</v>
      </c>
      <c r="BU164">
        <v>0</v>
      </c>
      <c r="BV164">
        <v>3.6215054440674228E-4</v>
      </c>
      <c r="BW164">
        <v>4.1726040985994224E-4</v>
      </c>
      <c r="BX164">
        <v>0</v>
      </c>
      <c r="BY164">
        <v>9.4474055062628424E-5</v>
      </c>
      <c r="BZ164">
        <v>1.8107527220337114E-4</v>
      </c>
      <c r="CA164">
        <v>6.0620851998519911E-4</v>
      </c>
      <c r="CB164">
        <v>0</v>
      </c>
      <c r="CC164">
        <v>3.9364189609428511E-5</v>
      </c>
      <c r="CD164">
        <v>1.4171108259394263E-4</v>
      </c>
      <c r="CE164">
        <v>4.1726040985994224E-4</v>
      </c>
      <c r="CF164">
        <v>2.1256662389091394E-4</v>
      </c>
      <c r="CG164">
        <v>3.778962202505137E-4</v>
      </c>
      <c r="CH164">
        <v>2.2831229973468536E-4</v>
      </c>
      <c r="CI164">
        <v>3.2121178721293666E-3</v>
      </c>
      <c r="CJ164">
        <v>0</v>
      </c>
      <c r="CK164">
        <v>7.8728379218857023E-5</v>
      </c>
      <c r="CL164">
        <v>2.9365685448633667E-3</v>
      </c>
      <c r="CM164">
        <v>1.7320243428148546E-4</v>
      </c>
      <c r="CN164">
        <v>0</v>
      </c>
      <c r="CO164">
        <v>0</v>
      </c>
      <c r="CP164">
        <v>0</v>
      </c>
      <c r="CQ164">
        <v>5.1173446492257062E-4</v>
      </c>
      <c r="CR164">
        <v>7.0855541296971315E-5</v>
      </c>
      <c r="CS164">
        <v>0</v>
      </c>
      <c r="CT164">
        <v>0</v>
      </c>
      <c r="CU164">
        <v>1.0155960919232556E-3</v>
      </c>
      <c r="CV164">
        <v>0</v>
      </c>
      <c r="CW164">
        <v>3.7002338232862799E-4</v>
      </c>
      <c r="CX164">
        <v>0</v>
      </c>
      <c r="CY164">
        <v>0</v>
      </c>
      <c r="CZ164">
        <v>7.7153811634479881E-4</v>
      </c>
      <c r="DA164">
        <v>0</v>
      </c>
      <c r="DB164">
        <v>1.1809256882828553E-4</v>
      </c>
      <c r="DC164">
        <v>0</v>
      </c>
      <c r="DD164">
        <v>1.4171108259394263E-4</v>
      </c>
      <c r="DE164">
        <v>6.9044788574937604E-3</v>
      </c>
      <c r="DF164">
        <v>0</v>
      </c>
    </row>
    <row r="165" spans="1:110" x14ac:dyDescent="0.25">
      <c r="A165" t="s">
        <v>268</v>
      </c>
      <c r="B165" t="str">
        <f t="shared" si="17"/>
        <v>VDMT025</v>
      </c>
      <c r="C165" t="s">
        <v>192</v>
      </c>
      <c r="D165">
        <v>84</v>
      </c>
      <c r="E165">
        <v>52.463000000000001</v>
      </c>
      <c r="F165" t="str">
        <f t="shared" si="18"/>
        <v>1</v>
      </c>
      <c r="G165">
        <v>85.228999999999999</v>
      </c>
      <c r="H165" t="str">
        <f t="shared" si="19"/>
        <v>1</v>
      </c>
      <c r="I165">
        <v>0.62455444789661285</v>
      </c>
      <c r="J165" t="str">
        <f t="shared" si="20"/>
        <v>0</v>
      </c>
      <c r="K165">
        <v>2.9955405197601107E-2</v>
      </c>
      <c r="L165">
        <v>0.16061817622635707</v>
      </c>
      <c r="M165">
        <v>0.12515761956020299</v>
      </c>
      <c r="N165">
        <v>0.10882669537136706</v>
      </c>
      <c r="O165">
        <v>9.8108565277564199E-3</v>
      </c>
      <c r="P165">
        <v>2.0390588958942028E-2</v>
      </c>
      <c r="Q165">
        <v>5.1960633553744424E-2</v>
      </c>
      <c r="R165">
        <v>2.938643702906351E-2</v>
      </c>
      <c r="S165">
        <v>3.4707058280793478E-2</v>
      </c>
      <c r="T165">
        <v>5.7158234660925726E-2</v>
      </c>
      <c r="U165">
        <v>7.6118714439489463E-3</v>
      </c>
      <c r="V165">
        <v>2.2143626018760573E-3</v>
      </c>
      <c r="W165">
        <v>2.5280639704751653E-2</v>
      </c>
      <c r="X165">
        <v>1.7222820236813777E-2</v>
      </c>
      <c r="Y165">
        <v>2.0667384284176533E-2</v>
      </c>
      <c r="Z165">
        <v>2.1220974934645549E-2</v>
      </c>
      <c r="AA165">
        <v>1.6023373827464247E-2</v>
      </c>
      <c r="AB165">
        <v>2.0098416115638937E-2</v>
      </c>
      <c r="AC165">
        <v>3.7521144087344304E-3</v>
      </c>
      <c r="AD165">
        <v>2.3220052283561433E-3</v>
      </c>
      <c r="AE165">
        <v>3.0755036137167463E-4</v>
      </c>
      <c r="AF165">
        <v>2.0129171151776103E-2</v>
      </c>
      <c r="AG165">
        <v>3.0755036137167461E-3</v>
      </c>
      <c r="AH165">
        <v>2.1774565585114564E-2</v>
      </c>
      <c r="AI165">
        <v>5.0284484084268796E-3</v>
      </c>
      <c r="AJ165">
        <v>2.5988005535906504E-3</v>
      </c>
      <c r="AK165">
        <v>6.0279870828848225E-3</v>
      </c>
      <c r="AL165">
        <v>9.6878363832077501E-4</v>
      </c>
      <c r="AM165">
        <v>7.5349838536060282E-4</v>
      </c>
      <c r="AN165">
        <v>9.0881131785329854E-3</v>
      </c>
      <c r="AO165">
        <v>2.1682300476703062E-3</v>
      </c>
      <c r="AP165">
        <v>2.9832385053052439E-3</v>
      </c>
      <c r="AQ165">
        <v>0</v>
      </c>
      <c r="AR165">
        <v>5.5758880516684609E-2</v>
      </c>
      <c r="AS165">
        <v>1.0795017684145779E-2</v>
      </c>
      <c r="AT165">
        <v>2.9217284330309086E-3</v>
      </c>
      <c r="AU165">
        <v>6.5815777333538368E-3</v>
      </c>
      <c r="AV165">
        <v>2.7525757342764879E-3</v>
      </c>
      <c r="AW165">
        <v>6.9352606489312624E-3</v>
      </c>
      <c r="AX165">
        <v>2.2143626018760573E-3</v>
      </c>
      <c r="AY165">
        <v>4.1519298785176072E-4</v>
      </c>
      <c r="AZ165">
        <v>1.7991696140242965E-3</v>
      </c>
      <c r="BA165">
        <v>1.4762417345840382E-3</v>
      </c>
      <c r="BB165">
        <v>9.534061202521913E-4</v>
      </c>
      <c r="BC165">
        <v>2.9832385053052439E-3</v>
      </c>
      <c r="BD165">
        <v>1.0302937105951099E-3</v>
      </c>
      <c r="BE165">
        <v>5.0130708903582963E-3</v>
      </c>
      <c r="BF165">
        <v>3.3522989389512532E-3</v>
      </c>
      <c r="BG165">
        <v>1.6915269875442105E-4</v>
      </c>
      <c r="BH165">
        <v>1.1686913732123635E-3</v>
      </c>
      <c r="BI165">
        <v>0</v>
      </c>
      <c r="BJ165">
        <v>5.8588343841304014E-3</v>
      </c>
      <c r="BK165">
        <v>1.7376595417499616E-3</v>
      </c>
      <c r="BL165">
        <v>4.2749500230662768E-3</v>
      </c>
      <c r="BM165">
        <v>1.1533138551437798E-3</v>
      </c>
      <c r="BN165">
        <v>0</v>
      </c>
      <c r="BO165">
        <v>9.8108565277564199E-3</v>
      </c>
      <c r="BP165">
        <v>3.9981546978317702E-4</v>
      </c>
      <c r="BQ165">
        <v>1.0610487467322773E-3</v>
      </c>
      <c r="BR165">
        <v>2.8448408426879901E-3</v>
      </c>
      <c r="BS165">
        <v>3.8443795171459326E-4</v>
      </c>
      <c r="BT165">
        <v>2.9217284330309087E-4</v>
      </c>
      <c r="BU165">
        <v>1.7376595417499616E-3</v>
      </c>
      <c r="BV165">
        <v>0</v>
      </c>
      <c r="BW165">
        <v>0</v>
      </c>
      <c r="BX165">
        <v>1.0149161925265262E-3</v>
      </c>
      <c r="BY165">
        <v>2.568045517453483E-3</v>
      </c>
      <c r="BZ165">
        <v>9.6878363832077501E-4</v>
      </c>
      <c r="CA165">
        <v>1.5838843610641242E-3</v>
      </c>
      <c r="CB165">
        <v>1.6761494694756266E-3</v>
      </c>
      <c r="CC165">
        <v>0</v>
      </c>
      <c r="CD165">
        <v>0</v>
      </c>
      <c r="CE165">
        <v>2.9217284330309087E-4</v>
      </c>
      <c r="CF165">
        <v>4.4594802398892819E-4</v>
      </c>
      <c r="CG165">
        <v>1.5377518068583732E-4</v>
      </c>
      <c r="CH165">
        <v>5.2283561433184682E-4</v>
      </c>
      <c r="CI165">
        <v>0</v>
      </c>
      <c r="CJ165">
        <v>0</v>
      </c>
      <c r="CK165">
        <v>5.2283561433184682E-4</v>
      </c>
      <c r="CL165">
        <v>0</v>
      </c>
      <c r="CM165">
        <v>5.6896816853759804E-4</v>
      </c>
      <c r="CN165">
        <v>6.9198831308626789E-4</v>
      </c>
      <c r="CO165">
        <v>0</v>
      </c>
      <c r="CP165">
        <v>5.2283561433184682E-4</v>
      </c>
      <c r="CQ165">
        <v>2.1528525296017224E-4</v>
      </c>
      <c r="CR165">
        <v>1.6915269875442105E-4</v>
      </c>
      <c r="CS165">
        <v>0</v>
      </c>
      <c r="CT165">
        <v>1.9990773489158851E-4</v>
      </c>
      <c r="CU165">
        <v>0</v>
      </c>
      <c r="CV165">
        <v>3.6906043364600956E-4</v>
      </c>
      <c r="CW165">
        <v>0</v>
      </c>
      <c r="CX165">
        <v>0</v>
      </c>
      <c r="CY165">
        <v>5.2283561433184682E-4</v>
      </c>
      <c r="CZ165">
        <v>1.2455789635552822E-3</v>
      </c>
      <c r="DA165">
        <v>0</v>
      </c>
      <c r="DB165">
        <v>1.2302014454866985E-4</v>
      </c>
      <c r="DC165">
        <v>6.6584653236967557E-3</v>
      </c>
      <c r="DD165">
        <v>1.8453021682300478E-4</v>
      </c>
      <c r="DE165">
        <v>0</v>
      </c>
      <c r="DF165">
        <v>0</v>
      </c>
    </row>
    <row r="166" spans="1:110" x14ac:dyDescent="0.25">
      <c r="A166" t="s">
        <v>269</v>
      </c>
      <c r="B166" t="str">
        <f t="shared" si="17"/>
        <v>VDMT027</v>
      </c>
      <c r="C166" t="s">
        <v>192</v>
      </c>
      <c r="D166">
        <v>84</v>
      </c>
      <c r="E166">
        <v>51.256</v>
      </c>
      <c r="F166" t="str">
        <f t="shared" si="18"/>
        <v>1</v>
      </c>
      <c r="G166">
        <v>63.585999999999999</v>
      </c>
      <c r="H166" t="str">
        <f t="shared" si="19"/>
        <v>0</v>
      </c>
      <c r="I166">
        <v>0.24055720305915401</v>
      </c>
      <c r="J166" t="str">
        <f t="shared" si="20"/>
        <v>0</v>
      </c>
      <c r="K166">
        <v>0.63931445274329368</v>
      </c>
      <c r="L166">
        <v>2.2823251506113675E-2</v>
      </c>
      <c r="M166">
        <v>6.0609922931164871E-2</v>
      </c>
      <c r="N166">
        <v>4.7311937597185758E-2</v>
      </c>
      <c r="O166">
        <v>5.3361883640504048E-3</v>
      </c>
      <c r="P166">
        <v>5.5401191295555161E-3</v>
      </c>
      <c r="Q166">
        <v>9.7461911680984305E-3</v>
      </c>
      <c r="R166">
        <v>1.1488099790121253E-2</v>
      </c>
      <c r="S166">
        <v>1.2839141111592614E-2</v>
      </c>
      <c r="T166">
        <v>1.4827466075267446E-2</v>
      </c>
      <c r="U166">
        <v>1.9968220789042118E-3</v>
      </c>
      <c r="V166">
        <v>2.3112153423912583E-3</v>
      </c>
      <c r="W166">
        <v>6.542778726622312E-4</v>
      </c>
      <c r="X166">
        <v>9.6102373244283563E-3</v>
      </c>
      <c r="Y166">
        <v>3.0249730216591465E-3</v>
      </c>
      <c r="Z166">
        <v>2.0393076550511103E-3</v>
      </c>
      <c r="AA166">
        <v>3.3988460917518501E-3</v>
      </c>
      <c r="AB166">
        <v>1.2915615148657031E-3</v>
      </c>
      <c r="AC166">
        <v>1.5719663174352308E-3</v>
      </c>
      <c r="AD166">
        <v>2.3706951489969154E-3</v>
      </c>
      <c r="AE166">
        <v>2.0053191941335918E-3</v>
      </c>
      <c r="AF166">
        <v>3.0249730216591465E-3</v>
      </c>
      <c r="AG166">
        <v>7.5624325541478663E-4</v>
      </c>
      <c r="AH166">
        <v>7.4349758257071727E-3</v>
      </c>
      <c r="AI166">
        <v>4.2060720385429145E-3</v>
      </c>
      <c r="AJ166">
        <v>3.7217364704682761E-3</v>
      </c>
      <c r="AK166">
        <v>2.3367066880793969E-3</v>
      </c>
      <c r="AL166">
        <v>9.8566536660803662E-4</v>
      </c>
      <c r="AM166">
        <v>2.0138163093629713E-3</v>
      </c>
      <c r="AN166">
        <v>3.9936441578084236E-3</v>
      </c>
      <c r="AO166">
        <v>6.1179229651533301E-4</v>
      </c>
      <c r="AP166">
        <v>5.9479806605657385E-4</v>
      </c>
      <c r="AQ166">
        <v>2.2007528444093231E-3</v>
      </c>
      <c r="AR166">
        <v>3.2374009023936373E-3</v>
      </c>
      <c r="AS166">
        <v>1.2830643996363234E-3</v>
      </c>
      <c r="AT166">
        <v>1.0111567122961754E-3</v>
      </c>
      <c r="AU166">
        <v>1.3935268976182586E-3</v>
      </c>
      <c r="AV166">
        <v>8.9219709908486071E-4</v>
      </c>
      <c r="AW166">
        <v>3.3138749394580542E-4</v>
      </c>
      <c r="AX166">
        <v>3.2713893633111559E-3</v>
      </c>
      <c r="AY166">
        <v>1.5124865108295733E-3</v>
      </c>
      <c r="AZ166">
        <v>7.9872883156168481E-4</v>
      </c>
      <c r="BA166">
        <v>1.5464749717470918E-3</v>
      </c>
      <c r="BB166">
        <v>3.0589614825766651E-4</v>
      </c>
      <c r="BC166">
        <v>6.2878652697409229E-4</v>
      </c>
      <c r="BD166">
        <v>1.2660701691775643E-3</v>
      </c>
      <c r="BE166">
        <v>9.7716825137865687E-4</v>
      </c>
      <c r="BF166">
        <v>1.9288451570691749E-3</v>
      </c>
      <c r="BG166">
        <v>1.1046249798193513E-4</v>
      </c>
      <c r="BH166">
        <v>2.7190768734014801E-4</v>
      </c>
      <c r="BI166">
        <v>3.3648576308343316E-3</v>
      </c>
      <c r="BJ166">
        <v>7.0526056403850891E-4</v>
      </c>
      <c r="BK166">
        <v>2.9060134084478318E-3</v>
      </c>
      <c r="BL166">
        <v>2.7190768734014801E-4</v>
      </c>
      <c r="BM166">
        <v>2.3791922642262954E-3</v>
      </c>
      <c r="BN166">
        <v>9.4317979046113843E-4</v>
      </c>
      <c r="BO166">
        <v>1.0621394036724532E-3</v>
      </c>
      <c r="BP166">
        <v>0</v>
      </c>
      <c r="BQ166">
        <v>7.2225479449726819E-4</v>
      </c>
      <c r="BR166">
        <v>4.333528766983609E-4</v>
      </c>
      <c r="BS166">
        <v>2.8040480256952765E-4</v>
      </c>
      <c r="BT166">
        <v>6.2878652697409229E-4</v>
      </c>
      <c r="BU166">
        <v>5.0132979853339794E-4</v>
      </c>
      <c r="BV166">
        <v>7.3839931343308947E-3</v>
      </c>
      <c r="BW166">
        <v>2.8890191779890729E-4</v>
      </c>
      <c r="BX166">
        <v>1.6144518935821289E-4</v>
      </c>
      <c r="BY166">
        <v>0</v>
      </c>
      <c r="BZ166">
        <v>2.7190768734014801E-4</v>
      </c>
      <c r="CA166">
        <v>0</v>
      </c>
      <c r="CB166">
        <v>4.5034710715712018E-4</v>
      </c>
      <c r="CC166">
        <v>4.4184999192774054E-4</v>
      </c>
      <c r="CD166">
        <v>7.732374858735459E-4</v>
      </c>
      <c r="CE166">
        <v>8.497115229379625E-5</v>
      </c>
      <c r="CF166">
        <v>1.5813131441875482E-2</v>
      </c>
      <c r="CG166">
        <v>1.0196538275255551E-4</v>
      </c>
      <c r="CH166">
        <v>1.6144518935821289E-4</v>
      </c>
      <c r="CI166">
        <v>2.6001172601901653E-3</v>
      </c>
      <c r="CJ166">
        <v>1.4275153585357771E-3</v>
      </c>
      <c r="CK166">
        <v>1.1046249798193513E-4</v>
      </c>
      <c r="CL166">
        <v>6.9676344880912928E-4</v>
      </c>
      <c r="CM166">
        <v>1.1895961321131476E-4</v>
      </c>
      <c r="CN166">
        <v>0</v>
      </c>
      <c r="CO166">
        <v>1.6144518935821289E-4</v>
      </c>
      <c r="CP166">
        <v>9.7716825137865687E-4</v>
      </c>
      <c r="CQ166">
        <v>2.3791922642262952E-4</v>
      </c>
      <c r="CR166">
        <v>1.6144518935821289E-4</v>
      </c>
      <c r="CS166">
        <v>2.4641634165200915E-4</v>
      </c>
      <c r="CT166">
        <v>2.1293770764825342E-2</v>
      </c>
      <c r="CU166">
        <v>3.8237018532208313E-4</v>
      </c>
      <c r="CV166">
        <v>3.3138749394580542E-4</v>
      </c>
      <c r="CW166">
        <v>7.9872883156168481E-4</v>
      </c>
      <c r="CX166">
        <v>3.4838172440456464E-4</v>
      </c>
      <c r="CY166">
        <v>3.5687883963394427E-4</v>
      </c>
      <c r="CZ166">
        <v>1.1895961321131476E-4</v>
      </c>
      <c r="DA166">
        <v>0</v>
      </c>
      <c r="DB166">
        <v>5.0982691376277758E-4</v>
      </c>
      <c r="DC166">
        <v>1.3595384367007401E-4</v>
      </c>
      <c r="DD166">
        <v>0</v>
      </c>
      <c r="DE166">
        <v>4.6989047218469332E-3</v>
      </c>
      <c r="DF166">
        <v>0</v>
      </c>
    </row>
    <row r="167" spans="1:110" x14ac:dyDescent="0.25">
      <c r="A167" t="s">
        <v>270</v>
      </c>
      <c r="B167" t="str">
        <f t="shared" si="17"/>
        <v>VDMT028</v>
      </c>
      <c r="C167" t="s">
        <v>192</v>
      </c>
      <c r="D167">
        <v>84</v>
      </c>
      <c r="E167">
        <v>76.894999999999996</v>
      </c>
      <c r="F167" t="str">
        <f t="shared" si="18"/>
        <v>1</v>
      </c>
      <c r="G167">
        <v>152.774</v>
      </c>
      <c r="H167" t="str">
        <f t="shared" si="19"/>
        <v>1</v>
      </c>
      <c r="I167">
        <v>0.98678717731972176</v>
      </c>
      <c r="J167" t="str">
        <f t="shared" si="20"/>
        <v>1</v>
      </c>
      <c r="K167">
        <v>0.60828516377649322</v>
      </c>
      <c r="L167">
        <v>1.7347684539233275E-2</v>
      </c>
      <c r="M167">
        <v>7.0327552986512526E-2</v>
      </c>
      <c r="N167">
        <v>5.7750315593648266E-2</v>
      </c>
      <c r="O167">
        <v>1.02983190485682E-3</v>
      </c>
      <c r="P167">
        <v>4.8435319912298186E-3</v>
      </c>
      <c r="Q167">
        <v>1.0371403893429007E-2</v>
      </c>
      <c r="R167">
        <v>2.5739153544614975E-2</v>
      </c>
      <c r="S167">
        <v>1.9028635971031826E-2</v>
      </c>
      <c r="T167">
        <v>5.3086173676167693E-3</v>
      </c>
      <c r="U167">
        <v>2.2390538834628926E-3</v>
      </c>
      <c r="V167">
        <v>3.3419706331805194E-3</v>
      </c>
      <c r="W167">
        <v>7.9064513985781671E-4</v>
      </c>
      <c r="X167">
        <v>7.6871968639957476E-3</v>
      </c>
      <c r="Y167">
        <v>8.5974353863530664E-3</v>
      </c>
      <c r="Z167">
        <v>1.9201381967975551E-3</v>
      </c>
      <c r="AA167">
        <v>1.0670387349677762E-2</v>
      </c>
      <c r="AB167">
        <v>2.4715965716563685E-3</v>
      </c>
      <c r="AC167">
        <v>7.1756029499701012E-4</v>
      </c>
      <c r="AD167">
        <v>5.2886851372001857E-3</v>
      </c>
      <c r="AE167">
        <v>2.3652913427679224E-3</v>
      </c>
      <c r="AF167">
        <v>3.6542422430403294E-3</v>
      </c>
      <c r="AG167">
        <v>4.1857683874825595E-4</v>
      </c>
      <c r="AH167">
        <v>3.6389608663876152E-2</v>
      </c>
      <c r="AI167">
        <v>3.5014284765131883E-3</v>
      </c>
      <c r="AJ167">
        <v>4.9299049897016806E-3</v>
      </c>
      <c r="AK167">
        <v>6.2520762740017272E-3</v>
      </c>
      <c r="AL167">
        <v>2.6576307222111485E-4</v>
      </c>
      <c r="AM167">
        <v>8.3050960069098404E-4</v>
      </c>
      <c r="AN167">
        <v>3.521360706929772E-3</v>
      </c>
      <c r="AO167">
        <v>7.5078067902464949E-4</v>
      </c>
      <c r="AP167">
        <v>9.7667929041259723E-4</v>
      </c>
      <c r="AQ167">
        <v>7.0360773370540166E-3</v>
      </c>
      <c r="AR167">
        <v>5.5876685934489407E-3</v>
      </c>
      <c r="AS167">
        <v>1.5414258188824663E-3</v>
      </c>
      <c r="AT167">
        <v>1.0696963656899874E-3</v>
      </c>
      <c r="AU167">
        <v>7.0227891834429602E-3</v>
      </c>
      <c r="AV167">
        <v>6.9098398777489871E-4</v>
      </c>
      <c r="AW167">
        <v>1.2623745930502956E-3</v>
      </c>
      <c r="AX167">
        <v>6.690585343166567E-3</v>
      </c>
      <c r="AY167">
        <v>8.9030629194073482E-4</v>
      </c>
      <c r="AZ167">
        <v>3.7871237791508872E-4</v>
      </c>
      <c r="BA167">
        <v>2.126104577768919E-4</v>
      </c>
      <c r="BB167">
        <v>3.9200053152614443E-4</v>
      </c>
      <c r="BC167">
        <v>4.5179722277589526E-4</v>
      </c>
      <c r="BD167">
        <v>6.7769583416384289E-4</v>
      </c>
      <c r="BE167">
        <v>2.3254268819347551E-4</v>
      </c>
      <c r="BF167">
        <v>1.1892897481894892E-3</v>
      </c>
      <c r="BG167">
        <v>5.3152614444222971E-4</v>
      </c>
      <c r="BH167">
        <v>2.3254268819347551E-4</v>
      </c>
      <c r="BI167">
        <v>3.7206830110956082E-4</v>
      </c>
      <c r="BJ167">
        <v>3.8535645472061658E-4</v>
      </c>
      <c r="BK167">
        <v>1.5281376652714107E-4</v>
      </c>
      <c r="BL167">
        <v>4.5179722277589526E-4</v>
      </c>
      <c r="BM167">
        <v>9.9661152082918084E-5</v>
      </c>
      <c r="BN167">
        <v>1.2158660554116006E-3</v>
      </c>
      <c r="BO167">
        <v>3.109427944987044E-3</v>
      </c>
      <c r="BP167">
        <v>1.0630522888844595E-4</v>
      </c>
      <c r="BQ167">
        <v>9.7667929041259723E-4</v>
      </c>
      <c r="BR167">
        <v>1.02983190485682E-3</v>
      </c>
      <c r="BS167">
        <v>2.3254268819347551E-4</v>
      </c>
      <c r="BT167">
        <v>1.4484087436050762E-3</v>
      </c>
      <c r="BU167">
        <v>6.8500431864992363E-3</v>
      </c>
      <c r="BV167">
        <v>8.6372998471862338E-5</v>
      </c>
      <c r="BW167">
        <v>1.9267822736030829E-4</v>
      </c>
      <c r="BX167">
        <v>9.5010298319048571E-4</v>
      </c>
      <c r="BY167">
        <v>1.7274599694372468E-4</v>
      </c>
      <c r="BZ167">
        <v>1.661019201381968E-4</v>
      </c>
      <c r="CA167">
        <v>5.1159391402564615E-4</v>
      </c>
      <c r="CB167">
        <v>3.3884791708192145E-4</v>
      </c>
      <c r="CC167">
        <v>2.0264434256860009E-3</v>
      </c>
      <c r="CD167">
        <v>6.3783137333067567E-4</v>
      </c>
      <c r="CE167">
        <v>4.6508537638695102E-5</v>
      </c>
      <c r="CF167">
        <v>4.1857683874825595E-4</v>
      </c>
      <c r="CG167">
        <v>6.1789914291409211E-4</v>
      </c>
      <c r="CH167">
        <v>1.3088831306889907E-3</v>
      </c>
      <c r="CI167">
        <v>2.1128164241578633E-3</v>
      </c>
      <c r="CJ167">
        <v>3.1227160985980998E-4</v>
      </c>
      <c r="CK167">
        <v>1.7274599694372468E-4</v>
      </c>
      <c r="CL167">
        <v>3.0296990233207098E-3</v>
      </c>
      <c r="CM167">
        <v>3.0562753305428213E-4</v>
      </c>
      <c r="CN167">
        <v>1.1294930569397382E-4</v>
      </c>
      <c r="CO167">
        <v>0</v>
      </c>
      <c r="CP167">
        <v>9.3017075277390204E-5</v>
      </c>
      <c r="CQ167">
        <v>0</v>
      </c>
      <c r="CR167">
        <v>7.3084844860806593E-5</v>
      </c>
      <c r="CS167">
        <v>0</v>
      </c>
      <c r="CT167">
        <v>1.8603415055478041E-4</v>
      </c>
      <c r="CU167">
        <v>1.3288153611055743E-4</v>
      </c>
      <c r="CV167">
        <v>1.8603415055478041E-4</v>
      </c>
      <c r="CW167">
        <v>6.3118729652514782E-4</v>
      </c>
      <c r="CX167">
        <v>2.59118995415587E-4</v>
      </c>
      <c r="CY167">
        <v>0</v>
      </c>
      <c r="CZ167">
        <v>2.9898345624875422E-4</v>
      </c>
      <c r="DA167">
        <v>0</v>
      </c>
      <c r="DB167">
        <v>7.3084844860806593E-5</v>
      </c>
      <c r="DC167">
        <v>1.7274599694372468E-4</v>
      </c>
      <c r="DD167">
        <v>1.0630522888844595E-4</v>
      </c>
      <c r="DE167">
        <v>2.3254268819347551E-4</v>
      </c>
      <c r="DF167">
        <v>0</v>
      </c>
    </row>
    <row r="168" spans="1:110" x14ac:dyDescent="0.25">
      <c r="A168" t="s">
        <v>271</v>
      </c>
      <c r="B168" t="str">
        <f t="shared" si="17"/>
        <v>VDMT035</v>
      </c>
      <c r="C168" t="s">
        <v>192</v>
      </c>
      <c r="D168">
        <v>84</v>
      </c>
      <c r="E168">
        <v>21.521999999999998</v>
      </c>
      <c r="F168" t="str">
        <f t="shared" si="18"/>
        <v>0</v>
      </c>
      <c r="G168">
        <v>53.878999999999998</v>
      </c>
      <c r="H168" t="str">
        <f t="shared" si="19"/>
        <v>0</v>
      </c>
      <c r="I168">
        <v>1.5034383421615092</v>
      </c>
      <c r="J168" t="str">
        <f t="shared" si="20"/>
        <v>1</v>
      </c>
      <c r="K168">
        <v>6.6591196643803691E-3</v>
      </c>
      <c r="L168">
        <v>9.898781381101418E-2</v>
      </c>
      <c r="M168">
        <v>6.3561297196510616E-2</v>
      </c>
      <c r="N168">
        <v>0.10564693347539456</v>
      </c>
      <c r="O168">
        <v>3.2296730372244789E-3</v>
      </c>
      <c r="P168">
        <v>1.4283811680095891E-2</v>
      </c>
      <c r="Q168">
        <v>8.2906039821535587E-3</v>
      </c>
      <c r="R168">
        <v>6.5592328694146634E-3</v>
      </c>
      <c r="S168">
        <v>3.24299127655324E-2</v>
      </c>
      <c r="T168">
        <v>0.16644469601118733</v>
      </c>
      <c r="U168">
        <v>1.8645535060265034E-3</v>
      </c>
      <c r="V168">
        <v>9.5558367183858298E-3</v>
      </c>
      <c r="W168">
        <v>1.2319371379103682E-3</v>
      </c>
      <c r="X168">
        <v>4.181927149230872E-2</v>
      </c>
      <c r="Y168">
        <v>4.8278617566757671E-2</v>
      </c>
      <c r="Z168">
        <v>1.4516880868349204E-2</v>
      </c>
      <c r="AA168">
        <v>3.4793900246387427E-2</v>
      </c>
      <c r="AB168">
        <v>3.0898315242724912E-2</v>
      </c>
      <c r="AC168">
        <v>1.3984151295198775E-3</v>
      </c>
      <c r="AD168">
        <v>6.4926416727708594E-3</v>
      </c>
      <c r="AE168">
        <v>2.3773057201837918E-2</v>
      </c>
      <c r="AF168">
        <v>2.0643270959579143E-3</v>
      </c>
      <c r="AG168">
        <v>0</v>
      </c>
      <c r="AH168">
        <v>1.0854365052940001E-2</v>
      </c>
      <c r="AI168">
        <v>3.1963774389025773E-3</v>
      </c>
      <c r="AJ168">
        <v>8.3238995804754614E-4</v>
      </c>
      <c r="AK168">
        <v>1.3950855696876872E-2</v>
      </c>
      <c r="AL168">
        <v>2.9633082506492644E-3</v>
      </c>
      <c r="AM168">
        <v>3.5226743024572155E-2</v>
      </c>
      <c r="AN168">
        <v>0</v>
      </c>
      <c r="AO168">
        <v>0</v>
      </c>
      <c r="AP168">
        <v>3.7291070120530068E-3</v>
      </c>
      <c r="AQ168">
        <v>2.2707598055537057E-2</v>
      </c>
      <c r="AR168">
        <v>2.5704201904508225E-2</v>
      </c>
      <c r="AS168">
        <v>1.7313711127388959E-3</v>
      </c>
      <c r="AT168">
        <v>2.7302390623959514E-3</v>
      </c>
      <c r="AU168">
        <v>2.6037157887727244E-2</v>
      </c>
      <c r="AV168">
        <v>0</v>
      </c>
      <c r="AW168">
        <v>1.4317107278417794E-3</v>
      </c>
      <c r="AX168">
        <v>6.059798894586136E-3</v>
      </c>
      <c r="AY168">
        <v>2.1309182926017179E-3</v>
      </c>
      <c r="AZ168">
        <v>1.2985283345541719E-3</v>
      </c>
      <c r="BA168">
        <v>4.4283145768129455E-3</v>
      </c>
      <c r="BB168">
        <v>7.9909435972564432E-4</v>
      </c>
      <c r="BC168">
        <v>2.1242591729373376E-2</v>
      </c>
      <c r="BD168">
        <v>0</v>
      </c>
      <c r="BE168">
        <v>0</v>
      </c>
      <c r="BF168">
        <v>0</v>
      </c>
      <c r="BG168">
        <v>0</v>
      </c>
      <c r="BH168">
        <v>3.2962642338682825E-3</v>
      </c>
      <c r="BI168">
        <v>0</v>
      </c>
      <c r="BJ168">
        <v>0</v>
      </c>
      <c r="BK168">
        <v>2.4971698741426385E-3</v>
      </c>
      <c r="BL168">
        <v>1.6314843177731905E-3</v>
      </c>
      <c r="BM168">
        <v>4.9610441499633746E-3</v>
      </c>
      <c r="BN168">
        <v>0</v>
      </c>
      <c r="BO168">
        <v>0</v>
      </c>
      <c r="BP168">
        <v>9.6557235133515351E-4</v>
      </c>
      <c r="BQ168">
        <v>0</v>
      </c>
      <c r="BR168">
        <v>0</v>
      </c>
      <c r="BS168">
        <v>0</v>
      </c>
      <c r="BT168">
        <v>1.3884264500233069E-2</v>
      </c>
      <c r="BU168">
        <v>0</v>
      </c>
      <c r="BV168">
        <v>0</v>
      </c>
      <c r="BW168">
        <v>2.0310314976360127E-3</v>
      </c>
      <c r="BX168">
        <v>1.8978491043484052E-3</v>
      </c>
      <c r="BY168">
        <v>7.3250316308184058E-4</v>
      </c>
      <c r="BZ168">
        <v>0</v>
      </c>
      <c r="CA168">
        <v>1.7646667110607977E-3</v>
      </c>
      <c r="CB168">
        <v>7.657987614037424E-4</v>
      </c>
      <c r="CC168">
        <v>0</v>
      </c>
      <c r="CD168">
        <v>0</v>
      </c>
      <c r="CE168">
        <v>4.9943397482852766E-4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2.6636478657521474E-4</v>
      </c>
      <c r="CL168">
        <v>6.9920756475993877E-4</v>
      </c>
      <c r="CM168">
        <v>3.4960378237996938E-3</v>
      </c>
      <c r="CN168">
        <v>7.9909435972564432E-4</v>
      </c>
      <c r="CO168">
        <v>9.3227675301325169E-4</v>
      </c>
      <c r="CP168">
        <v>5.6935473130452158E-3</v>
      </c>
      <c r="CQ168">
        <v>6.3261636811613503E-4</v>
      </c>
      <c r="CR168">
        <v>0</v>
      </c>
      <c r="CS168">
        <v>2.4638742758207365E-3</v>
      </c>
      <c r="CT168">
        <v>0</v>
      </c>
      <c r="CU168">
        <v>0</v>
      </c>
      <c r="CV168">
        <v>0</v>
      </c>
      <c r="CW168">
        <v>0</v>
      </c>
      <c r="CX168">
        <v>7.9909435972564432E-4</v>
      </c>
      <c r="CY168">
        <v>2.9966038489711661E-4</v>
      </c>
      <c r="CZ168">
        <v>0</v>
      </c>
      <c r="DA168">
        <v>1.6647799160950923E-3</v>
      </c>
      <c r="DB168">
        <v>2.9966038489711661E-4</v>
      </c>
      <c r="DC168">
        <v>7.5913964173936208E-3</v>
      </c>
      <c r="DD168">
        <v>0</v>
      </c>
      <c r="DE168">
        <v>8.1907171871878539E-3</v>
      </c>
      <c r="DF168">
        <v>0</v>
      </c>
    </row>
    <row r="169" spans="1:110" x14ac:dyDescent="0.25">
      <c r="A169" t="s">
        <v>272</v>
      </c>
      <c r="B169" t="str">
        <f t="shared" si="17"/>
        <v>VDMT043</v>
      </c>
      <c r="C169" t="s">
        <v>192</v>
      </c>
      <c r="D169">
        <v>84</v>
      </c>
      <c r="E169">
        <v>49.183</v>
      </c>
      <c r="F169" t="str">
        <f t="shared" si="18"/>
        <v>1</v>
      </c>
      <c r="G169">
        <v>77.879000000000005</v>
      </c>
      <c r="H169" t="str">
        <f t="shared" si="19"/>
        <v>1</v>
      </c>
      <c r="I169">
        <v>0.58345363235264225</v>
      </c>
      <c r="J169" t="str">
        <f t="shared" si="20"/>
        <v>0</v>
      </c>
      <c r="K169">
        <v>3.1448849730788056E-2</v>
      </c>
      <c r="L169">
        <v>0.38922103349416126</v>
      </c>
      <c r="M169">
        <v>4.0678973498356759E-2</v>
      </c>
      <c r="N169">
        <v>4.6342913083001189E-2</v>
      </c>
      <c r="O169">
        <v>8.0413957065939446E-3</v>
      </c>
      <c r="P169">
        <v>3.3214460527235858E-4</v>
      </c>
      <c r="Q169">
        <v>2.8494510873365497E-3</v>
      </c>
      <c r="R169">
        <v>1.5733165512901196E-3</v>
      </c>
      <c r="S169">
        <v>6.7302985805188448E-3</v>
      </c>
      <c r="T169">
        <v>1.2481644640234948E-2</v>
      </c>
      <c r="U169">
        <v>3.0242640374798964E-3</v>
      </c>
      <c r="V169">
        <v>1.4684287812041115E-3</v>
      </c>
      <c r="W169">
        <v>1.6100272708202225E-2</v>
      </c>
      <c r="X169">
        <v>3.5661841829242712E-3</v>
      </c>
      <c r="Y169">
        <v>1.8355359765051395E-3</v>
      </c>
      <c r="Z169">
        <v>2.2900496468778405E-3</v>
      </c>
      <c r="AA169">
        <v>0</v>
      </c>
      <c r="AB169">
        <v>2.1274736032445285E-2</v>
      </c>
      <c r="AC169">
        <v>9.7895252080274116E-4</v>
      </c>
      <c r="AD169">
        <v>1.3810223061324384E-3</v>
      </c>
      <c r="AE169">
        <v>2.5872316621215301E-3</v>
      </c>
      <c r="AF169">
        <v>2.3424935319208448E-3</v>
      </c>
      <c r="AG169">
        <v>1.3810223061324384E-3</v>
      </c>
      <c r="AH169">
        <v>0</v>
      </c>
      <c r="AI169">
        <v>3.1990769876232431E-3</v>
      </c>
      <c r="AJ169">
        <v>0</v>
      </c>
      <c r="AK169">
        <v>2.32501223690651E-3</v>
      </c>
      <c r="AL169">
        <v>8.0064331165652751E-3</v>
      </c>
      <c r="AM169">
        <v>1.4159848961611077E-3</v>
      </c>
      <c r="AN169">
        <v>0</v>
      </c>
      <c r="AO169">
        <v>2.7096007272218725E-3</v>
      </c>
      <c r="AP169">
        <v>5.4192014544437452E-4</v>
      </c>
      <c r="AQ169">
        <v>0</v>
      </c>
      <c r="AR169">
        <v>0</v>
      </c>
      <c r="AS169">
        <v>4.3353611635549962E-3</v>
      </c>
      <c r="AT169">
        <v>0</v>
      </c>
      <c r="AU169">
        <v>0</v>
      </c>
      <c r="AV169">
        <v>9.964338158170757E-4</v>
      </c>
      <c r="AW169">
        <v>0</v>
      </c>
      <c r="AX169">
        <v>1.1537654709460876E-3</v>
      </c>
      <c r="AY169">
        <v>2.4561219495140198E-2</v>
      </c>
      <c r="AZ169">
        <v>1.1537654709460876E-3</v>
      </c>
      <c r="BA169">
        <v>5.2443885043003988E-4</v>
      </c>
      <c r="BB169">
        <v>0</v>
      </c>
      <c r="BC169">
        <v>9.4084329767149144E-2</v>
      </c>
      <c r="BD169">
        <v>0</v>
      </c>
      <c r="BE169">
        <v>0</v>
      </c>
      <c r="BF169">
        <v>0</v>
      </c>
      <c r="BG169">
        <v>3.1466331025802393E-3</v>
      </c>
      <c r="BH169">
        <v>4.12558562338298E-3</v>
      </c>
      <c r="BI169">
        <v>0</v>
      </c>
      <c r="BJ169">
        <v>9.614712257884064E-4</v>
      </c>
      <c r="BK169">
        <v>4.2129920984546538E-3</v>
      </c>
      <c r="BL169">
        <v>0</v>
      </c>
      <c r="BM169">
        <v>7.3771064960492273E-3</v>
      </c>
      <c r="BN169">
        <v>6.6428921054471717E-4</v>
      </c>
      <c r="BO169">
        <v>5.6989021746730994E-3</v>
      </c>
      <c r="BP169">
        <v>2.4998251870498567E-3</v>
      </c>
      <c r="BQ169">
        <v>1.2586532410320957E-3</v>
      </c>
      <c r="BR169">
        <v>0</v>
      </c>
      <c r="BS169">
        <v>8.1882385847143552E-2</v>
      </c>
      <c r="BT169">
        <v>0</v>
      </c>
      <c r="BU169">
        <v>0</v>
      </c>
      <c r="BV169">
        <v>5.2094259142717297E-3</v>
      </c>
      <c r="BW169">
        <v>0</v>
      </c>
      <c r="BX169">
        <v>0</v>
      </c>
      <c r="BY169">
        <v>9.964338158170757E-4</v>
      </c>
      <c r="BZ169">
        <v>4.6150618837843506E-3</v>
      </c>
      <c r="CA169">
        <v>3.8458849031536258E-4</v>
      </c>
      <c r="CB169">
        <v>0</v>
      </c>
      <c r="CC169">
        <v>0</v>
      </c>
      <c r="CD169">
        <v>0</v>
      </c>
      <c r="CE169">
        <v>5.5940144045870917E-4</v>
      </c>
      <c r="CF169">
        <v>0</v>
      </c>
      <c r="CG169">
        <v>0</v>
      </c>
      <c r="CH169">
        <v>0</v>
      </c>
      <c r="CI169">
        <v>0</v>
      </c>
      <c r="CJ169">
        <v>1.1887280609747569E-3</v>
      </c>
      <c r="CK169">
        <v>2.7970072022935459E-4</v>
      </c>
      <c r="CL169">
        <v>0</v>
      </c>
      <c r="CM169">
        <v>5.8037899447591079E-3</v>
      </c>
      <c r="CN169">
        <v>2.4648625970211872E-3</v>
      </c>
      <c r="CO169">
        <v>0</v>
      </c>
      <c r="CP169">
        <v>2.4648625970211872E-3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1.0139151108314105E-3</v>
      </c>
      <c r="DA169">
        <v>0</v>
      </c>
      <c r="DB169">
        <v>2.6221942521501994E-4</v>
      </c>
      <c r="DC169">
        <v>0</v>
      </c>
      <c r="DD169">
        <v>0</v>
      </c>
      <c r="DE169">
        <v>0</v>
      </c>
      <c r="DF169">
        <v>1.3285784210894343E-3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Z169"/>
  <sheetViews>
    <sheetView workbookViewId="0">
      <selection activeCell="H17" sqref="H17"/>
    </sheetView>
  </sheetViews>
  <sheetFormatPr defaultRowHeight="15" x14ac:dyDescent="0.25"/>
  <cols>
    <col min="1" max="1" width="12" bestFit="1" customWidth="1"/>
    <col min="2" max="2" width="12" customWidth="1"/>
    <col min="3" max="3" width="10.28515625" bestFit="1" customWidth="1"/>
    <col min="4" max="4" width="7.7109375" bestFit="1" customWidth="1"/>
    <col min="6" max="6" width="12" bestFit="1" customWidth="1"/>
    <col min="19" max="19" width="28.42578125" bestFit="1" customWidth="1"/>
    <col min="20" max="20" width="19" bestFit="1" customWidth="1"/>
  </cols>
  <sheetData>
    <row r="1" spans="1:104" x14ac:dyDescent="0.25">
      <c r="A1" t="s">
        <v>358</v>
      </c>
      <c r="B1" t="s">
        <v>306</v>
      </c>
      <c r="C1" t="s">
        <v>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286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287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288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289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290</v>
      </c>
      <c r="AY1" t="s">
        <v>291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292</v>
      </c>
      <c r="BI1" t="s">
        <v>59</v>
      </c>
      <c r="BJ1" t="s">
        <v>293</v>
      </c>
      <c r="BK1" t="s">
        <v>61</v>
      </c>
      <c r="BL1" t="s">
        <v>294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295</v>
      </c>
      <c r="CX1" t="s">
        <v>100</v>
      </c>
      <c r="CY1" t="s">
        <v>101</v>
      </c>
      <c r="CZ1" t="s">
        <v>102</v>
      </c>
    </row>
    <row r="2" spans="1:104" x14ac:dyDescent="0.25">
      <c r="A2" t="s">
        <v>104</v>
      </c>
      <c r="B2" t="str">
        <f>LEFT(A2,7)</f>
        <v>VDMT006</v>
      </c>
      <c r="C2" t="s">
        <v>103</v>
      </c>
      <c r="D2">
        <v>1</v>
      </c>
      <c r="E2">
        <v>3.122306152564908E-2</v>
      </c>
      <c r="F2">
        <v>9.2734099907952602E-2</v>
      </c>
      <c r="G2">
        <v>5.5988194556053944E-2</v>
      </c>
      <c r="H2">
        <v>5.9903861607468988E-2</v>
      </c>
      <c r="I2">
        <v>2.9951930803734494E-3</v>
      </c>
      <c r="J2">
        <v>5.8296684832634454E-3</v>
      </c>
      <c r="K2">
        <v>2.1609222272547961E-2</v>
      </c>
      <c r="L2">
        <v>1.4435369577604723E-2</v>
      </c>
      <c r="M2">
        <v>1.357333839837529E-2</v>
      </c>
      <c r="N2">
        <v>3.4042926230586036E-3</v>
      </c>
      <c r="O2">
        <v>6.823195944070248E-3</v>
      </c>
      <c r="P2">
        <v>5.5812866180617446E-3</v>
      </c>
      <c r="Q2">
        <v>8.0358838741726689E-3</v>
      </c>
      <c r="R2">
        <v>1.021287786917581E-2</v>
      </c>
      <c r="S2">
        <v>1.0198267171222769E-2</v>
      </c>
      <c r="T2">
        <v>7.4514559560510203E-4</v>
      </c>
      <c r="U2">
        <v>3.659979837236825E-2</v>
      </c>
      <c r="V2">
        <v>9.3508466899463788E-4</v>
      </c>
      <c r="W2">
        <v>1.0227488567128851E-3</v>
      </c>
      <c r="X2">
        <v>1.7079905907105182E-2</v>
      </c>
      <c r="Y2">
        <v>3.7987814677907164E-4</v>
      </c>
      <c r="Z2">
        <v>4.0325526350393761E-3</v>
      </c>
      <c r="AA2">
        <v>1.0665809505720088E-3</v>
      </c>
      <c r="AB2">
        <v>5.8720395073272653E-2</v>
      </c>
      <c r="AC2">
        <v>2.3231009745335535E-3</v>
      </c>
      <c r="AD2">
        <v>6.6332568706807121E-3</v>
      </c>
      <c r="AE2">
        <v>6.4433177972911763E-3</v>
      </c>
      <c r="AF2">
        <v>7.4514559560510203E-4</v>
      </c>
      <c r="AG2">
        <v>4.1494382186637053E-3</v>
      </c>
      <c r="AH2">
        <v>3.711117280072469E-3</v>
      </c>
      <c r="AI2">
        <v>0</v>
      </c>
      <c r="AJ2">
        <v>0</v>
      </c>
      <c r="AK2">
        <v>3.8718349575559224E-3</v>
      </c>
      <c r="AL2">
        <v>1.9622167350934354E-2</v>
      </c>
      <c r="AM2">
        <v>0</v>
      </c>
      <c r="AN2">
        <v>7.1592419969901963E-4</v>
      </c>
      <c r="AO2">
        <v>1.3661002586093538E-2</v>
      </c>
      <c r="AP2">
        <v>1.884780035942317E-3</v>
      </c>
      <c r="AQ2">
        <v>1.3880163055389155E-3</v>
      </c>
      <c r="AR2">
        <v>8.6203117922943183E-4</v>
      </c>
      <c r="AS2">
        <v>2.7760326110778315E-4</v>
      </c>
      <c r="AT2">
        <v>2.3377116724865947E-4</v>
      </c>
      <c r="AU2">
        <v>0</v>
      </c>
      <c r="AV2">
        <v>1.8993907338953582E-4</v>
      </c>
      <c r="AW2">
        <v>0</v>
      </c>
      <c r="AX2">
        <v>1.2272986280554622E-3</v>
      </c>
      <c r="AY2">
        <v>1.0432038338471429E-2</v>
      </c>
      <c r="AZ2">
        <v>5.6981722016860744E-4</v>
      </c>
      <c r="BA2">
        <v>2.0601084113788114E-3</v>
      </c>
      <c r="BB2">
        <v>0</v>
      </c>
      <c r="BC2">
        <v>3.112078663997779E-3</v>
      </c>
      <c r="BD2">
        <v>0</v>
      </c>
      <c r="BE2">
        <v>2.1916046929561824E-4</v>
      </c>
      <c r="BF2">
        <v>1.2857414198676272E-3</v>
      </c>
      <c r="BG2">
        <v>5.8442791812164867E-5</v>
      </c>
      <c r="BH2">
        <v>0</v>
      </c>
      <c r="BI2">
        <v>2.3377116724865947E-4</v>
      </c>
      <c r="BJ2">
        <v>1.4610697953041217E-4</v>
      </c>
      <c r="BK2">
        <v>2.9221395906082434E-4</v>
      </c>
      <c r="BL2">
        <v>2.4545972561109243E-3</v>
      </c>
      <c r="BM2">
        <v>1.607176774834534E-4</v>
      </c>
      <c r="BN2">
        <v>2.7029791213126252E-3</v>
      </c>
      <c r="BO2">
        <v>2.2865742296509506E-2</v>
      </c>
      <c r="BP2">
        <v>0</v>
      </c>
      <c r="BQ2">
        <v>8.7664187718247298E-5</v>
      </c>
      <c r="BR2">
        <v>1.0958023464780913E-3</v>
      </c>
      <c r="BS2">
        <v>2.0454977134257705E-4</v>
      </c>
      <c r="BT2">
        <v>0</v>
      </c>
      <c r="BU2">
        <v>0</v>
      </c>
      <c r="BV2">
        <v>8.9125257513551423E-4</v>
      </c>
      <c r="BW2">
        <v>2.8636967987960785E-3</v>
      </c>
      <c r="BX2">
        <v>3.2143535496690679E-4</v>
      </c>
      <c r="BY2">
        <v>0</v>
      </c>
      <c r="BZ2">
        <v>9.4969536694767913E-4</v>
      </c>
      <c r="CA2">
        <v>0</v>
      </c>
      <c r="CB2">
        <v>3.0682465701386554E-4</v>
      </c>
      <c r="CC2">
        <v>1.2126879301024209E-3</v>
      </c>
      <c r="CD2">
        <v>1.9870549216136056E-3</v>
      </c>
      <c r="CE2">
        <v>2.3231009745335535E-3</v>
      </c>
      <c r="CF2">
        <v>5.4059582426252504E-4</v>
      </c>
      <c r="CG2">
        <v>0</v>
      </c>
      <c r="CH2">
        <v>3.9448884473211284E-4</v>
      </c>
      <c r="CI2">
        <v>2.6299256315474189E-4</v>
      </c>
      <c r="CJ2">
        <v>1.3149628157737095E-4</v>
      </c>
      <c r="CK2">
        <v>0</v>
      </c>
      <c r="CL2">
        <v>0</v>
      </c>
      <c r="CM2">
        <v>8.3280978332334933E-4</v>
      </c>
      <c r="CN2">
        <v>5.8442791812164867E-5</v>
      </c>
      <c r="CO2">
        <v>0</v>
      </c>
      <c r="CP2">
        <v>0</v>
      </c>
      <c r="CQ2">
        <v>3.6526744882603044E-4</v>
      </c>
      <c r="CR2">
        <v>1.3880163055389155E-3</v>
      </c>
      <c r="CS2">
        <v>0</v>
      </c>
      <c r="CT2">
        <v>7.3053489765206089E-4</v>
      </c>
      <c r="CU2">
        <v>0</v>
      </c>
      <c r="CV2">
        <v>0</v>
      </c>
      <c r="CW2">
        <v>0</v>
      </c>
      <c r="CX2">
        <v>7.3053489765206086E-5</v>
      </c>
      <c r="CY2">
        <v>0</v>
      </c>
      <c r="CZ2">
        <v>0</v>
      </c>
    </row>
    <row r="3" spans="1:104" x14ac:dyDescent="0.25">
      <c r="A3" t="s">
        <v>105</v>
      </c>
      <c r="B3" t="str">
        <f t="shared" ref="B3:B66" si="0">LEFT(A3,7)</f>
        <v>VDMT008</v>
      </c>
      <c r="C3" t="s">
        <v>103</v>
      </c>
      <c r="D3">
        <v>1</v>
      </c>
      <c r="E3">
        <v>0.23693067464948331</v>
      </c>
      <c r="F3">
        <v>0.11067701726791483</v>
      </c>
      <c r="G3">
        <v>8.6085882929964316E-2</v>
      </c>
      <c r="H3">
        <v>8.5646151504388854E-2</v>
      </c>
      <c r="I3">
        <v>2.0667377002046444E-2</v>
      </c>
      <c r="J3">
        <v>1.5762680332166355E-2</v>
      </c>
      <c r="K3">
        <v>2.3271940061224145E-2</v>
      </c>
      <c r="L3">
        <v>3.0003213421956127E-2</v>
      </c>
      <c r="M3">
        <v>2.6451536523077444E-2</v>
      </c>
      <c r="N3">
        <v>1.1213151352174133E-2</v>
      </c>
      <c r="O3">
        <v>6.5959713836318433E-3</v>
      </c>
      <c r="P3">
        <v>3.0104689904781232E-3</v>
      </c>
      <c r="Q3">
        <v>1.1433017064961862E-2</v>
      </c>
      <c r="R3">
        <v>1.943274646100766E-2</v>
      </c>
      <c r="S3">
        <v>1.0485903225260879E-2</v>
      </c>
      <c r="T3">
        <v>1.5695029343616284E-2</v>
      </c>
      <c r="U3">
        <v>2.944509276641805E-2</v>
      </c>
      <c r="V3">
        <v>3.6024151402912377E-3</v>
      </c>
      <c r="W3">
        <v>5.7503340267559657E-3</v>
      </c>
      <c r="X3">
        <v>4.7863074399174654E-3</v>
      </c>
      <c r="Y3">
        <v>9.9785208111353527E-3</v>
      </c>
      <c r="Z3">
        <v>6.9849645677947467E-3</v>
      </c>
      <c r="AA3">
        <v>3.1626837147157813E-3</v>
      </c>
      <c r="AB3">
        <v>7.4077832462326855E-3</v>
      </c>
      <c r="AC3">
        <v>3.1626837147157813E-3</v>
      </c>
      <c r="AD3">
        <v>8.6931520286840196E-3</v>
      </c>
      <c r="AE3">
        <v>1.248160738748795E-2</v>
      </c>
      <c r="AF3">
        <v>2.5538248177651495E-3</v>
      </c>
      <c r="AG3">
        <v>1.0993285639386405E-3</v>
      </c>
      <c r="AH3">
        <v>1.1838922996262283E-2</v>
      </c>
      <c r="AI3">
        <v>1.7758384494393424E-3</v>
      </c>
      <c r="AJ3">
        <v>1.6236237252016845E-3</v>
      </c>
      <c r="AK3">
        <v>1.102711113366144E-2</v>
      </c>
      <c r="AL3">
        <v>3.8425761496439864E-2</v>
      </c>
      <c r="AM3">
        <v>2.8751670133779828E-3</v>
      </c>
      <c r="AN3">
        <v>3.3487239332284742E-3</v>
      </c>
      <c r="AO3">
        <v>1.1805097501987247E-2</v>
      </c>
      <c r="AP3">
        <v>3.8561063473540008E-3</v>
      </c>
      <c r="AQ3">
        <v>2.7906032776903954E-3</v>
      </c>
      <c r="AR3">
        <v>1.8181203172831364E-2</v>
      </c>
      <c r="AS3">
        <v>6.6128841307693609E-3</v>
      </c>
      <c r="AT3">
        <v>6.426843912256668E-4</v>
      </c>
      <c r="AU3">
        <v>1.7081874608892722E-3</v>
      </c>
      <c r="AV3">
        <v>5.7503340267559661E-4</v>
      </c>
      <c r="AW3">
        <v>2.4861738292150794E-3</v>
      </c>
      <c r="AX3">
        <v>0</v>
      </c>
      <c r="AY3">
        <v>3.3318111860909569E-3</v>
      </c>
      <c r="AZ3">
        <v>1.0655030696636054E-3</v>
      </c>
      <c r="BA3">
        <v>1.8265766908518951E-3</v>
      </c>
      <c r="BB3">
        <v>4.2281867843793868E-4</v>
      </c>
      <c r="BC3">
        <v>3.1626837147157813E-3</v>
      </c>
      <c r="BD3">
        <v>3.7208043702538604E-4</v>
      </c>
      <c r="BE3">
        <v>1.0316775753885703E-3</v>
      </c>
      <c r="BF3">
        <v>4.2789250257919392E-3</v>
      </c>
      <c r="BG3">
        <v>1.6574492194767196E-3</v>
      </c>
      <c r="BH3">
        <v>2.1648316336022461E-3</v>
      </c>
      <c r="BI3">
        <v>3.6024151402912377E-3</v>
      </c>
      <c r="BJ3">
        <v>4.7355691985049133E-4</v>
      </c>
      <c r="BK3">
        <v>3.213421956128334E-4</v>
      </c>
      <c r="BL3">
        <v>2.5369120706276319E-3</v>
      </c>
      <c r="BM3">
        <v>1.5221472423765793E-4</v>
      </c>
      <c r="BN3">
        <v>2.012616909364588E-3</v>
      </c>
      <c r="BO3">
        <v>2.5876503120401849E-3</v>
      </c>
      <c r="BP3">
        <v>1.7589257023018249E-3</v>
      </c>
      <c r="BQ3">
        <v>5.9194614981311416E-4</v>
      </c>
      <c r="BR3">
        <v>0</v>
      </c>
      <c r="BS3">
        <v>5.9194614981311416E-4</v>
      </c>
      <c r="BT3">
        <v>1.2346305410387808E-3</v>
      </c>
      <c r="BU3">
        <v>0</v>
      </c>
      <c r="BV3">
        <v>1.0316775753885703E-3</v>
      </c>
      <c r="BW3">
        <v>0</v>
      </c>
      <c r="BX3">
        <v>0</v>
      </c>
      <c r="BY3">
        <v>9.4711383970098265E-4</v>
      </c>
      <c r="BZ3">
        <v>2.6045630591777021E-3</v>
      </c>
      <c r="CA3">
        <v>2.0295296565021057E-4</v>
      </c>
      <c r="CB3">
        <v>0</v>
      </c>
      <c r="CC3">
        <v>1.3361070238638861E-3</v>
      </c>
      <c r="CD3">
        <v>9.9785208111353519E-4</v>
      </c>
      <c r="CE3">
        <v>0</v>
      </c>
      <c r="CF3">
        <v>1.3868452652764389E-3</v>
      </c>
      <c r="CG3">
        <v>4.9046966698800887E-4</v>
      </c>
      <c r="CH3">
        <v>2.3677845992524566E-4</v>
      </c>
      <c r="CI3">
        <v>5.4120790840056152E-4</v>
      </c>
      <c r="CJ3">
        <v>1.6236237252016845E-3</v>
      </c>
      <c r="CK3">
        <v>0</v>
      </c>
      <c r="CL3">
        <v>7.7798636832580718E-4</v>
      </c>
      <c r="CM3">
        <v>3.0442944847531585E-4</v>
      </c>
      <c r="CN3">
        <v>2.2493953692898339E-3</v>
      </c>
      <c r="CO3">
        <v>3.213421956128334E-4</v>
      </c>
      <c r="CP3">
        <v>0</v>
      </c>
      <c r="CQ3">
        <v>7.7798636832580718E-4</v>
      </c>
      <c r="CR3">
        <v>0</v>
      </c>
      <c r="CS3">
        <v>1.0993285639386405E-3</v>
      </c>
      <c r="CT3">
        <v>8.4563735687587737E-4</v>
      </c>
      <c r="CU3">
        <v>2.3677845992524566E-4</v>
      </c>
      <c r="CV3">
        <v>3.5516768988786849E-4</v>
      </c>
      <c r="CW3">
        <v>3.0442944847531585E-4</v>
      </c>
      <c r="CX3">
        <v>2.3677845992524566E-4</v>
      </c>
      <c r="CY3">
        <v>1.6574492194767196E-3</v>
      </c>
      <c r="CZ3">
        <v>0</v>
      </c>
    </row>
    <row r="4" spans="1:104" x14ac:dyDescent="0.25">
      <c r="A4" t="s">
        <v>106</v>
      </c>
      <c r="B4" t="str">
        <f t="shared" si="0"/>
        <v>VDMT009</v>
      </c>
      <c r="C4" t="s">
        <v>103</v>
      </c>
      <c r="D4">
        <v>1</v>
      </c>
      <c r="E4">
        <v>9.2726552565198364E-2</v>
      </c>
      <c r="F4">
        <v>9.8792970460088808E-2</v>
      </c>
      <c r="G4">
        <v>0.15660113823511018</v>
      </c>
      <c r="H4">
        <v>0.12908336634076173</v>
      </c>
      <c r="I4">
        <v>1.0611019616835873E-2</v>
      </c>
      <c r="J4">
        <v>1.4009047509850112E-2</v>
      </c>
      <c r="K4">
        <v>1.56976380579124E-2</v>
      </c>
      <c r="L4">
        <v>2.4870228689361881E-2</v>
      </c>
      <c r="M4">
        <v>5.1616669098792971E-2</v>
      </c>
      <c r="N4">
        <v>2.9998540724217725E-2</v>
      </c>
      <c r="O4">
        <v>8.4637995372011093E-3</v>
      </c>
      <c r="P4">
        <v>1.0340011257270321E-2</v>
      </c>
      <c r="Q4">
        <v>5.0449248472972125E-3</v>
      </c>
      <c r="R4">
        <v>1.2966707665367217E-2</v>
      </c>
      <c r="S4">
        <v>1.1111342742187664E-2</v>
      </c>
      <c r="T4">
        <v>2.0846796889657905E-3</v>
      </c>
      <c r="U4">
        <v>2.1472200796347641E-3</v>
      </c>
      <c r="V4">
        <v>5.6286351602076344E-3</v>
      </c>
      <c r="W4">
        <v>2.9185515645521066E-3</v>
      </c>
      <c r="X4">
        <v>1.1027955554629031E-2</v>
      </c>
      <c r="Y4">
        <v>7.7550084429527403E-3</v>
      </c>
      <c r="Z4">
        <v>4.5237549250557651E-3</v>
      </c>
      <c r="AA4">
        <v>1.9387521107381851E-3</v>
      </c>
      <c r="AB4">
        <v>0.10996685359294545</v>
      </c>
      <c r="AC4">
        <v>3.502261877462528E-3</v>
      </c>
      <c r="AD4">
        <v>6.5042006295732658E-3</v>
      </c>
      <c r="AE4">
        <v>1.4968000166774376E-2</v>
      </c>
      <c r="AF4">
        <v>1.2299610164898164E-3</v>
      </c>
      <c r="AG4">
        <v>2.6871521190769038E-2</v>
      </c>
      <c r="AH4">
        <v>3.0644791427797118E-3</v>
      </c>
      <c r="AI4">
        <v>2.605849611207238E-3</v>
      </c>
      <c r="AJ4">
        <v>1.8970585169588692E-3</v>
      </c>
      <c r="AK4">
        <v>4.0651253934832913E-3</v>
      </c>
      <c r="AL4">
        <v>2.5412245408492986E-2</v>
      </c>
      <c r="AM4">
        <v>3.3980278930142382E-3</v>
      </c>
      <c r="AN4">
        <v>2.9185515645521066E-3</v>
      </c>
      <c r="AO4">
        <v>7.838395630511372E-3</v>
      </c>
      <c r="AP4">
        <v>0</v>
      </c>
      <c r="AQ4">
        <v>1.542662969834685E-3</v>
      </c>
      <c r="AR4">
        <v>0</v>
      </c>
      <c r="AS4">
        <v>0</v>
      </c>
      <c r="AT4">
        <v>0</v>
      </c>
      <c r="AU4">
        <v>0</v>
      </c>
      <c r="AV4">
        <v>6.879442973587108E-4</v>
      </c>
      <c r="AW4">
        <v>0</v>
      </c>
      <c r="AX4">
        <v>1.7928245325105798E-3</v>
      </c>
      <c r="AY4">
        <v>1.4175821884967374E-3</v>
      </c>
      <c r="AZ4">
        <v>3.0644791427797118E-3</v>
      </c>
      <c r="BA4">
        <v>1.5635097667243429E-3</v>
      </c>
      <c r="BB4">
        <v>6.0455710980007922E-4</v>
      </c>
      <c r="BC4">
        <v>3.7315766432487649E-3</v>
      </c>
      <c r="BD4">
        <v>1.1465738289311847E-3</v>
      </c>
      <c r="BE4">
        <v>0</v>
      </c>
      <c r="BF4">
        <v>3.1270195334486858E-3</v>
      </c>
      <c r="BG4">
        <v>0</v>
      </c>
      <c r="BH4">
        <v>0</v>
      </c>
      <c r="BI4">
        <v>2.5016156267589486E-4</v>
      </c>
      <c r="BJ4">
        <v>1.8762117200692114E-4</v>
      </c>
      <c r="BK4">
        <v>1.4801225791657112E-3</v>
      </c>
      <c r="BL4">
        <v>2.4807688298692904E-3</v>
      </c>
      <c r="BM4">
        <v>2.9185515645521065E-4</v>
      </c>
      <c r="BN4">
        <v>1.5843565636140006E-3</v>
      </c>
      <c r="BO4">
        <v>7.7133148491734249E-4</v>
      </c>
      <c r="BP4">
        <v>0</v>
      </c>
      <c r="BQ4">
        <v>9.797994538139215E-4</v>
      </c>
      <c r="BR4">
        <v>9.797994538139215E-4</v>
      </c>
      <c r="BS4">
        <v>0</v>
      </c>
      <c r="BT4">
        <v>0</v>
      </c>
      <c r="BU4">
        <v>1.1882674227105005E-3</v>
      </c>
      <c r="BV4">
        <v>0</v>
      </c>
      <c r="BW4">
        <v>5.7745627384352396E-3</v>
      </c>
      <c r="BX4">
        <v>7.5048468802768457E-4</v>
      </c>
      <c r="BY4">
        <v>0</v>
      </c>
      <c r="BZ4">
        <v>0</v>
      </c>
      <c r="CA4">
        <v>0</v>
      </c>
      <c r="CB4">
        <v>9.8188413350288727E-3</v>
      </c>
      <c r="CC4">
        <v>0</v>
      </c>
      <c r="CD4">
        <v>1.8553649231795534E-3</v>
      </c>
      <c r="CE4">
        <v>4.5862953157247387E-4</v>
      </c>
      <c r="CF4">
        <v>1.6531509933498719E-2</v>
      </c>
      <c r="CG4">
        <v>0</v>
      </c>
      <c r="CH4">
        <v>5.837103129104213E-4</v>
      </c>
      <c r="CI4">
        <v>2.9185515645521065E-4</v>
      </c>
      <c r="CJ4">
        <v>3.5439554712418436E-4</v>
      </c>
      <c r="CK4">
        <v>0</v>
      </c>
      <c r="CL4">
        <v>3.9608914090350015E-4</v>
      </c>
      <c r="CM4">
        <v>6.6709750046905288E-4</v>
      </c>
      <c r="CN4">
        <v>0</v>
      </c>
      <c r="CO4">
        <v>0</v>
      </c>
      <c r="CP4">
        <v>3.5439554712418436E-4</v>
      </c>
      <c r="CQ4">
        <v>0</v>
      </c>
      <c r="CR4">
        <v>7.5048468802768457E-4</v>
      </c>
      <c r="CS4">
        <v>0</v>
      </c>
      <c r="CT4">
        <v>1.6885905480622902E-3</v>
      </c>
      <c r="CU4">
        <v>7.9217828180700031E-4</v>
      </c>
      <c r="CV4">
        <v>0</v>
      </c>
      <c r="CW4">
        <v>0</v>
      </c>
      <c r="CX4">
        <v>2.9185515645521065E-4</v>
      </c>
      <c r="CY4">
        <v>0</v>
      </c>
      <c r="CZ4">
        <v>7.9217828180700031E-4</v>
      </c>
    </row>
    <row r="5" spans="1:104" x14ac:dyDescent="0.25">
      <c r="A5" t="s">
        <v>107</v>
      </c>
      <c r="B5" t="str">
        <f t="shared" si="0"/>
        <v>VDMT010</v>
      </c>
      <c r="C5" t="s">
        <v>103</v>
      </c>
      <c r="D5">
        <v>1</v>
      </c>
      <c r="E5">
        <v>9.8733698733698735E-2</v>
      </c>
      <c r="F5">
        <v>6.989226989226989E-2</v>
      </c>
      <c r="G5">
        <v>0.21477981477981478</v>
      </c>
      <c r="H5">
        <v>8.8943488943488941E-2</v>
      </c>
      <c r="I5">
        <v>5.7834057834057831E-3</v>
      </c>
      <c r="J5">
        <v>1.2322812322812323E-2</v>
      </c>
      <c r="K5">
        <v>2.8425628425628426E-2</v>
      </c>
      <c r="L5">
        <v>4.2751842751842753E-2</v>
      </c>
      <c r="M5">
        <v>3.5910035910035908E-2</v>
      </c>
      <c r="N5">
        <v>4.5662445662445664E-2</v>
      </c>
      <c r="O5">
        <v>4.1202041202041198E-3</v>
      </c>
      <c r="P5">
        <v>4.4226044226044229E-3</v>
      </c>
      <c r="Q5">
        <v>1.323001323001323E-3</v>
      </c>
      <c r="R5">
        <v>2.4721224721224722E-2</v>
      </c>
      <c r="S5">
        <v>2.7707427707427706E-2</v>
      </c>
      <c r="T5">
        <v>2.8728028728028728E-3</v>
      </c>
      <c r="U5">
        <v>9.6087696087696087E-2</v>
      </c>
      <c r="V5">
        <v>4.0824040824040822E-3</v>
      </c>
      <c r="W5">
        <v>1.9278019278019278E-3</v>
      </c>
      <c r="X5">
        <v>7.5222075222075224E-3</v>
      </c>
      <c r="Y5">
        <v>1.4212814212814213E-2</v>
      </c>
      <c r="Z5">
        <v>1.0017010017010016E-2</v>
      </c>
      <c r="AA5">
        <v>2.4570024570024569E-3</v>
      </c>
      <c r="AB5">
        <v>3.8971838971838972E-2</v>
      </c>
      <c r="AC5">
        <v>7.2954072954072953E-3</v>
      </c>
      <c r="AD5">
        <v>9.3366093366093368E-3</v>
      </c>
      <c r="AE5">
        <v>0</v>
      </c>
      <c r="AF5">
        <v>0</v>
      </c>
      <c r="AG5">
        <v>5.9346059346059342E-3</v>
      </c>
      <c r="AH5">
        <v>2.4948024948024949E-3</v>
      </c>
      <c r="AI5">
        <v>5.4810054810054808E-3</v>
      </c>
      <c r="AJ5">
        <v>1.323001323001323E-3</v>
      </c>
      <c r="AK5">
        <v>7.3710073710073713E-3</v>
      </c>
      <c r="AL5">
        <v>8.9586089586089594E-3</v>
      </c>
      <c r="AM5">
        <v>5.0274050274050274E-3</v>
      </c>
      <c r="AN5">
        <v>3.3264033264033266E-3</v>
      </c>
      <c r="AO5">
        <v>4.2714042714042718E-3</v>
      </c>
      <c r="AP5">
        <v>1.3986013986013986E-3</v>
      </c>
      <c r="AQ5">
        <v>4.1958041958041958E-3</v>
      </c>
      <c r="AR5">
        <v>0</v>
      </c>
      <c r="AS5">
        <v>1.5876015876015875E-3</v>
      </c>
      <c r="AT5">
        <v>7.1064071064071066E-3</v>
      </c>
      <c r="AU5">
        <v>4.1580041580041582E-4</v>
      </c>
      <c r="AV5">
        <v>0</v>
      </c>
      <c r="AW5">
        <v>0</v>
      </c>
      <c r="AX5">
        <v>5.0274050274050274E-3</v>
      </c>
      <c r="AY5">
        <v>5.3676053676053673E-3</v>
      </c>
      <c r="AZ5">
        <v>3.0240030240030239E-3</v>
      </c>
      <c r="BA5">
        <v>2.6460026460026459E-4</v>
      </c>
      <c r="BB5">
        <v>0</v>
      </c>
      <c r="BC5">
        <v>1.2360612360612361E-2</v>
      </c>
      <c r="BD5">
        <v>0</v>
      </c>
      <c r="BE5">
        <v>0</v>
      </c>
      <c r="BF5">
        <v>3.7800037800037799E-4</v>
      </c>
      <c r="BG5">
        <v>7.5600075600075606E-5</v>
      </c>
      <c r="BH5">
        <v>2.1924021924021922E-3</v>
      </c>
      <c r="BI5">
        <v>0</v>
      </c>
      <c r="BJ5">
        <v>0</v>
      </c>
      <c r="BK5">
        <v>0</v>
      </c>
      <c r="BL5">
        <v>0</v>
      </c>
      <c r="BM5">
        <v>0</v>
      </c>
      <c r="BN5">
        <v>6.8040068040068041E-4</v>
      </c>
      <c r="BO5">
        <v>0</v>
      </c>
      <c r="BP5">
        <v>0</v>
      </c>
      <c r="BQ5">
        <v>4.5360045360045361E-4</v>
      </c>
      <c r="BR5">
        <v>0</v>
      </c>
      <c r="BS5">
        <v>0</v>
      </c>
      <c r="BT5">
        <v>0</v>
      </c>
      <c r="BU5">
        <v>3.402003402003402E-4</v>
      </c>
      <c r="BV5">
        <v>0</v>
      </c>
      <c r="BW5">
        <v>0</v>
      </c>
      <c r="BX5">
        <v>0</v>
      </c>
      <c r="BY5">
        <v>5.6700056700056695E-4</v>
      </c>
      <c r="BZ5">
        <v>0</v>
      </c>
      <c r="CA5">
        <v>0</v>
      </c>
      <c r="CB5">
        <v>1.134001134001134E-4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4.6494046494046492E-3</v>
      </c>
      <c r="CM5">
        <v>4.5360045360045361E-4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9.8280098280098278E-4</v>
      </c>
    </row>
    <row r="6" spans="1:104" x14ac:dyDescent="0.25">
      <c r="A6" t="s">
        <v>108</v>
      </c>
      <c r="B6" t="str">
        <f t="shared" si="0"/>
        <v>VDMT013</v>
      </c>
      <c r="C6" t="s">
        <v>103</v>
      </c>
      <c r="D6">
        <v>1</v>
      </c>
      <c r="E6">
        <v>6.2034183244606335E-2</v>
      </c>
      <c r="F6">
        <v>6.9823479966377139E-2</v>
      </c>
      <c r="G6">
        <v>0.14721210423087699</v>
      </c>
      <c r="H6">
        <v>0.1741944522275147</v>
      </c>
      <c r="I6">
        <v>4.1748388904455031E-3</v>
      </c>
      <c r="J6">
        <v>1.291678341272065E-2</v>
      </c>
      <c r="K6">
        <v>1.5018212384421406E-2</v>
      </c>
      <c r="L6">
        <v>2.6449985990473521E-2</v>
      </c>
      <c r="M6">
        <v>2.6590081255253573E-2</v>
      </c>
      <c r="N6">
        <v>5.0994676379938361E-2</v>
      </c>
      <c r="O6">
        <v>3.5584197254132808E-3</v>
      </c>
      <c r="P6">
        <v>2.0790137293359483E-2</v>
      </c>
      <c r="Q6">
        <v>1.5130288596245448E-3</v>
      </c>
      <c r="R6">
        <v>2.6478005043429533E-2</v>
      </c>
      <c r="S6">
        <v>5.704679181843654E-2</v>
      </c>
      <c r="T6">
        <v>3.4743625665452508E-3</v>
      </c>
      <c r="U6">
        <v>6.040907817315775E-2</v>
      </c>
      <c r="V6">
        <v>3.1661529840291396E-3</v>
      </c>
      <c r="W6">
        <v>6.5284393387503503E-3</v>
      </c>
      <c r="X6">
        <v>3.8386102549733819E-3</v>
      </c>
      <c r="Y6">
        <v>1.7820117680022417E-2</v>
      </c>
      <c r="Z6">
        <v>5.1274866909498456E-3</v>
      </c>
      <c r="AA6">
        <v>8.4057158868030256E-4</v>
      </c>
      <c r="AB6">
        <v>1.2048192771084338E-3</v>
      </c>
      <c r="AC6">
        <v>5.6038105912020178E-3</v>
      </c>
      <c r="AD6">
        <v>7.0608013449145416E-3</v>
      </c>
      <c r="AE6">
        <v>1.8772765480526757E-3</v>
      </c>
      <c r="AF6">
        <v>1.0927430652843933E-3</v>
      </c>
      <c r="AG6">
        <v>2.1882880358643879E-2</v>
      </c>
      <c r="AH6">
        <v>6.0044830484729618E-2</v>
      </c>
      <c r="AI6">
        <v>1.4401793219389185E-2</v>
      </c>
      <c r="AJ6">
        <v>1.5130288596245448E-3</v>
      </c>
      <c r="AK6">
        <v>7.1728775567385826E-3</v>
      </c>
      <c r="AL6">
        <v>7.5651442981227238E-4</v>
      </c>
      <c r="AM6">
        <v>9.8907256934715609E-3</v>
      </c>
      <c r="AN6">
        <v>1.1487811711964136E-3</v>
      </c>
      <c r="AO6">
        <v>1.905295601008686E-3</v>
      </c>
      <c r="AP6">
        <v>3.866629307929392E-3</v>
      </c>
      <c r="AQ6">
        <v>1.3729335948444942E-3</v>
      </c>
      <c r="AR6">
        <v>0</v>
      </c>
      <c r="AS6">
        <v>3.0820958251611097E-4</v>
      </c>
      <c r="AT6">
        <v>7.0327822919585316E-3</v>
      </c>
      <c r="AU6">
        <v>2.4096385542168677E-3</v>
      </c>
      <c r="AV6">
        <v>1.1768002241524236E-3</v>
      </c>
      <c r="AW6">
        <v>0</v>
      </c>
      <c r="AX6">
        <v>3.4463435135892407E-3</v>
      </c>
      <c r="AY6">
        <v>0</v>
      </c>
      <c r="AZ6">
        <v>5.0714485850378256E-3</v>
      </c>
      <c r="BA6">
        <v>0</v>
      </c>
      <c r="BB6">
        <v>7.0047632390025222E-4</v>
      </c>
      <c r="BC6">
        <v>0</v>
      </c>
      <c r="BD6">
        <v>4.5110675259176242E-3</v>
      </c>
      <c r="BE6">
        <v>1.6811431773606051E-3</v>
      </c>
      <c r="BF6">
        <v>3.922667413841412E-4</v>
      </c>
      <c r="BG6">
        <v>2.3816195012608572E-3</v>
      </c>
      <c r="BH6">
        <v>1.4569907537125245E-3</v>
      </c>
      <c r="BI6">
        <v>0</v>
      </c>
      <c r="BJ6">
        <v>0</v>
      </c>
      <c r="BK6">
        <v>9.5264780050434298E-4</v>
      </c>
      <c r="BL6">
        <v>8.1255253572429253E-4</v>
      </c>
      <c r="BM6">
        <v>0</v>
      </c>
      <c r="BN6">
        <v>0</v>
      </c>
      <c r="BO6">
        <v>0</v>
      </c>
      <c r="BP6">
        <v>6.1641916503222193E-4</v>
      </c>
      <c r="BQ6">
        <v>0</v>
      </c>
      <c r="BR6">
        <v>0</v>
      </c>
      <c r="BS6">
        <v>0</v>
      </c>
      <c r="BT6">
        <v>0</v>
      </c>
      <c r="BU6">
        <v>1.3449145418884842E-3</v>
      </c>
      <c r="BV6">
        <v>0</v>
      </c>
      <c r="BW6">
        <v>9.5264780050434298E-4</v>
      </c>
      <c r="BX6">
        <v>8.3216587279349961E-3</v>
      </c>
      <c r="BY6">
        <v>0</v>
      </c>
      <c r="BZ6">
        <v>0</v>
      </c>
      <c r="CA6">
        <v>7.2849537685626224E-4</v>
      </c>
      <c r="CB6">
        <v>1.3729335948444942E-3</v>
      </c>
      <c r="CC6">
        <v>0</v>
      </c>
      <c r="CD6">
        <v>7.2849537685626224E-4</v>
      </c>
      <c r="CE6">
        <v>0</v>
      </c>
      <c r="CF6">
        <v>0</v>
      </c>
      <c r="CG6">
        <v>0</v>
      </c>
      <c r="CH6">
        <v>1.6811431773606052E-4</v>
      </c>
      <c r="CI6">
        <v>0</v>
      </c>
      <c r="CJ6">
        <v>0</v>
      </c>
      <c r="CK6">
        <v>0</v>
      </c>
      <c r="CL6">
        <v>3.0820958251611097E-4</v>
      </c>
      <c r="CM6">
        <v>0</v>
      </c>
      <c r="CN6">
        <v>0</v>
      </c>
      <c r="CO6">
        <v>0</v>
      </c>
      <c r="CP6">
        <v>1.6811431773606052E-4</v>
      </c>
      <c r="CQ6">
        <v>0</v>
      </c>
      <c r="CR6">
        <v>0</v>
      </c>
      <c r="CS6">
        <v>0</v>
      </c>
      <c r="CT6">
        <v>0</v>
      </c>
      <c r="CU6">
        <v>3.922667413841412E-4</v>
      </c>
      <c r="CV6">
        <v>5.884001120762118E-4</v>
      </c>
      <c r="CW6">
        <v>0</v>
      </c>
      <c r="CX6">
        <v>0</v>
      </c>
      <c r="CY6">
        <v>0</v>
      </c>
      <c r="CZ6">
        <v>0</v>
      </c>
    </row>
    <row r="7" spans="1:104" x14ac:dyDescent="0.25">
      <c r="A7" t="s">
        <v>109</v>
      </c>
      <c r="B7" t="str">
        <f t="shared" si="0"/>
        <v>VDMT014</v>
      </c>
      <c r="C7" t="s">
        <v>103</v>
      </c>
      <c r="D7">
        <v>1</v>
      </c>
      <c r="E7">
        <v>3.3056011575169034E-2</v>
      </c>
      <c r="F7">
        <v>9.7025515456746148E-2</v>
      </c>
      <c r="G7">
        <v>0.11043712958067838</v>
      </c>
      <c r="H7">
        <v>5.1726536631514511E-2</v>
      </c>
      <c r="I7">
        <v>4.0624391329753193E-2</v>
      </c>
      <c r="J7">
        <v>1.3133364868248978E-2</v>
      </c>
      <c r="K7">
        <v>5.4258604858232001E-2</v>
      </c>
      <c r="L7">
        <v>6.4275578062828687E-2</v>
      </c>
      <c r="M7">
        <v>5.3423857091182284E-3</v>
      </c>
      <c r="N7">
        <v>0.1552630846712485</v>
      </c>
      <c r="O7">
        <v>5.9823589971896825E-3</v>
      </c>
      <c r="P7">
        <v>6.9562313920810265E-4</v>
      </c>
      <c r="Q7">
        <v>5.9823589971896825E-3</v>
      </c>
      <c r="R7">
        <v>2.3873786137622081E-2</v>
      </c>
      <c r="S7">
        <v>3.4586382481426863E-2</v>
      </c>
      <c r="T7">
        <v>1.0963020673919696E-2</v>
      </c>
      <c r="U7">
        <v>1.8086201619410668E-3</v>
      </c>
      <c r="V7">
        <v>2.0479145218286542E-2</v>
      </c>
      <c r="W7">
        <v>1.3355964272795571E-3</v>
      </c>
      <c r="X7">
        <v>0</v>
      </c>
      <c r="Y7">
        <v>3.0607418125156517E-4</v>
      </c>
      <c r="Z7">
        <v>1.1686468738696125E-3</v>
      </c>
      <c r="AA7">
        <v>8.2918278193605827E-3</v>
      </c>
      <c r="AB7">
        <v>1.9477447897826873E-3</v>
      </c>
      <c r="AC7">
        <v>0</v>
      </c>
      <c r="AD7">
        <v>5.0641364534349869E-3</v>
      </c>
      <c r="AE7">
        <v>1.1018670525056345E-2</v>
      </c>
      <c r="AF7">
        <v>9.4604746932301957E-4</v>
      </c>
      <c r="AG7">
        <v>6.3997328807145445E-4</v>
      </c>
      <c r="AH7">
        <v>5.9823589971896825E-3</v>
      </c>
      <c r="AI7">
        <v>0</v>
      </c>
      <c r="AJ7">
        <v>6.6779821363977855E-4</v>
      </c>
      <c r="AK7">
        <v>9.3213500653885756E-3</v>
      </c>
      <c r="AL7">
        <v>1.3634213528478812E-3</v>
      </c>
      <c r="AM7">
        <v>5.5649851136648214E-4</v>
      </c>
      <c r="AN7">
        <v>0</v>
      </c>
      <c r="AO7">
        <v>3.172041514788948E-3</v>
      </c>
      <c r="AP7">
        <v>2.5877180778541417E-3</v>
      </c>
      <c r="AQ7">
        <v>0</v>
      </c>
      <c r="AR7">
        <v>9.2657002142519269E-3</v>
      </c>
      <c r="AS7">
        <v>6.1214836250313035E-4</v>
      </c>
      <c r="AT7">
        <v>0</v>
      </c>
      <c r="AU7">
        <v>0</v>
      </c>
      <c r="AV7">
        <v>2.0312195664876596E-3</v>
      </c>
      <c r="AW7">
        <v>0</v>
      </c>
      <c r="AX7">
        <v>0</v>
      </c>
      <c r="AY7">
        <v>0</v>
      </c>
      <c r="AZ7">
        <v>0</v>
      </c>
      <c r="BA7">
        <v>3.8954895795653748E-4</v>
      </c>
      <c r="BB7">
        <v>0</v>
      </c>
      <c r="BC7">
        <v>0</v>
      </c>
      <c r="BD7">
        <v>2.3094688221709007E-3</v>
      </c>
      <c r="BE7">
        <v>0</v>
      </c>
      <c r="BF7">
        <v>3.8954895795653748E-4</v>
      </c>
      <c r="BG7">
        <v>0</v>
      </c>
      <c r="BH7">
        <v>1.2242967250062607E-3</v>
      </c>
      <c r="BI7">
        <v>4.4519880909318568E-4</v>
      </c>
      <c r="BJ7">
        <v>5.8432343693480624E-4</v>
      </c>
      <c r="BK7">
        <v>1.1964717994379366E-3</v>
      </c>
      <c r="BL7">
        <v>7.2344806477642675E-4</v>
      </c>
      <c r="BM7">
        <v>0</v>
      </c>
      <c r="BN7">
        <v>0</v>
      </c>
      <c r="BO7">
        <v>3.6172403238821338E-4</v>
      </c>
      <c r="BP7">
        <v>1.6694955340994464E-4</v>
      </c>
      <c r="BQ7">
        <v>0</v>
      </c>
      <c r="BR7">
        <v>0</v>
      </c>
      <c r="BS7">
        <v>9.7387239489134367E-4</v>
      </c>
      <c r="BT7">
        <v>3.6172403238821338E-4</v>
      </c>
      <c r="BU7">
        <v>0</v>
      </c>
      <c r="BV7">
        <v>0</v>
      </c>
      <c r="BW7">
        <v>0</v>
      </c>
      <c r="BX7">
        <v>0</v>
      </c>
      <c r="BY7">
        <v>1.4190712039845294E-3</v>
      </c>
      <c r="BZ7">
        <v>2.6711928545591142E-3</v>
      </c>
      <c r="CA7">
        <v>7.4014302011742115E-3</v>
      </c>
      <c r="CB7">
        <v>4.4519880909318568E-4</v>
      </c>
      <c r="CC7">
        <v>0</v>
      </c>
      <c r="CD7">
        <v>2.893792259105707E-3</v>
      </c>
      <c r="CE7">
        <v>0</v>
      </c>
      <c r="CF7">
        <v>8.3474776704972316E-4</v>
      </c>
      <c r="CG7">
        <v>0</v>
      </c>
      <c r="CH7">
        <v>0</v>
      </c>
      <c r="CI7">
        <v>0</v>
      </c>
      <c r="CJ7">
        <v>4.7302373466150978E-4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5.2867358579815804E-4</v>
      </c>
      <c r="CU7">
        <v>3.8954895795653748E-4</v>
      </c>
      <c r="CV7">
        <v>0</v>
      </c>
      <c r="CW7">
        <v>7.7909791591307496E-4</v>
      </c>
      <c r="CX7">
        <v>3.3389910681988927E-4</v>
      </c>
      <c r="CY7">
        <v>0</v>
      </c>
      <c r="CZ7">
        <v>1.7529703108044186E-3</v>
      </c>
    </row>
    <row r="8" spans="1:104" x14ac:dyDescent="0.25">
      <c r="A8" t="s">
        <v>110</v>
      </c>
      <c r="B8" t="str">
        <f t="shared" si="0"/>
        <v>VDMT023</v>
      </c>
      <c r="C8" t="s">
        <v>103</v>
      </c>
      <c r="D8">
        <v>1</v>
      </c>
      <c r="E8">
        <v>8.6426860722181281E-2</v>
      </c>
      <c r="F8">
        <v>0.26729458364038322</v>
      </c>
      <c r="G8">
        <v>0.10862656595431099</v>
      </c>
      <c r="H8">
        <v>0.18029200442151805</v>
      </c>
      <c r="I8">
        <v>7.1389093588798821E-4</v>
      </c>
      <c r="J8">
        <v>1.9574428887251289E-3</v>
      </c>
      <c r="K8">
        <v>2.6713338246131171E-3</v>
      </c>
      <c r="L8">
        <v>1.0823507737656596E-3</v>
      </c>
      <c r="M8">
        <v>5.5430176860722179E-2</v>
      </c>
      <c r="N8">
        <v>1.8515106853352985E-2</v>
      </c>
      <c r="O8">
        <v>0</v>
      </c>
      <c r="P8">
        <v>4.1451731761238023E-4</v>
      </c>
      <c r="Q8">
        <v>1.7478813559322032E-2</v>
      </c>
      <c r="R8">
        <v>2.0035003684598377E-2</v>
      </c>
      <c r="S8">
        <v>0</v>
      </c>
      <c r="T8">
        <v>1.6810980103168754E-3</v>
      </c>
      <c r="U8">
        <v>4.8360353721444365E-4</v>
      </c>
      <c r="V8">
        <v>1.4001473839351511E-2</v>
      </c>
      <c r="W8">
        <v>6.7474207811348561E-3</v>
      </c>
      <c r="X8">
        <v>0</v>
      </c>
      <c r="Y8">
        <v>1.8653279292557112E-3</v>
      </c>
      <c r="Z8">
        <v>0</v>
      </c>
      <c r="AA8">
        <v>1.6304347826086956E-2</v>
      </c>
      <c r="AB8">
        <v>0</v>
      </c>
      <c r="AC8">
        <v>0</v>
      </c>
      <c r="AD8">
        <v>0</v>
      </c>
      <c r="AE8">
        <v>0</v>
      </c>
      <c r="AF8">
        <v>8.2212601326455415E-3</v>
      </c>
      <c r="AG8">
        <v>2.8878039793662491E-2</v>
      </c>
      <c r="AH8">
        <v>4.1682019159911569E-3</v>
      </c>
      <c r="AI8">
        <v>9.3496683861459106E-3</v>
      </c>
      <c r="AJ8">
        <v>0</v>
      </c>
      <c r="AK8">
        <v>4.7669491525423732E-3</v>
      </c>
      <c r="AL8">
        <v>0</v>
      </c>
      <c r="AM8">
        <v>0</v>
      </c>
      <c r="AN8">
        <v>0</v>
      </c>
      <c r="AO8">
        <v>0</v>
      </c>
      <c r="AP8">
        <v>3.5233971997052321E-3</v>
      </c>
      <c r="AQ8">
        <v>0</v>
      </c>
      <c r="AR8">
        <v>0</v>
      </c>
      <c r="AS8">
        <v>5.0916543846720709E-2</v>
      </c>
      <c r="AT8">
        <v>8.5206337509211494E-4</v>
      </c>
      <c r="AU8">
        <v>7.8988577745025788E-3</v>
      </c>
      <c r="AV8">
        <v>0</v>
      </c>
      <c r="AW8">
        <v>0</v>
      </c>
      <c r="AX8">
        <v>0</v>
      </c>
      <c r="AY8">
        <v>0</v>
      </c>
      <c r="AZ8">
        <v>0</v>
      </c>
      <c r="BA8">
        <v>8.9812085482682388E-4</v>
      </c>
      <c r="BB8">
        <v>0</v>
      </c>
      <c r="BC8">
        <v>0</v>
      </c>
      <c r="BD8">
        <v>0</v>
      </c>
      <c r="BE8">
        <v>7.0928518791451732E-3</v>
      </c>
      <c r="BF8">
        <v>0</v>
      </c>
      <c r="BG8">
        <v>3.4543109801031687E-3</v>
      </c>
      <c r="BH8">
        <v>1.2896094325718496E-3</v>
      </c>
      <c r="BI8">
        <v>0</v>
      </c>
      <c r="BJ8">
        <v>5.8953574060427415E-3</v>
      </c>
      <c r="BK8">
        <v>3.224023581429624E-4</v>
      </c>
      <c r="BL8">
        <v>4.0300294767870301E-3</v>
      </c>
      <c r="BM8">
        <v>4.2372881355932203E-3</v>
      </c>
      <c r="BN8">
        <v>3.224023581429624E-4</v>
      </c>
      <c r="BO8">
        <v>0</v>
      </c>
      <c r="BP8">
        <v>2.1647015475313191E-3</v>
      </c>
      <c r="BQ8">
        <v>9.672070744288873E-4</v>
      </c>
      <c r="BR8">
        <v>0</v>
      </c>
      <c r="BS8">
        <v>3.9148857774502581E-4</v>
      </c>
      <c r="BT8">
        <v>2.1186440677966102E-3</v>
      </c>
      <c r="BU8">
        <v>0</v>
      </c>
      <c r="BV8">
        <v>4.1451731761238023E-4</v>
      </c>
      <c r="BW8">
        <v>0</v>
      </c>
      <c r="BX8">
        <v>6.4480471628592479E-4</v>
      </c>
      <c r="BY8">
        <v>1.6810980103168754E-3</v>
      </c>
      <c r="BZ8">
        <v>9.672070744288873E-4</v>
      </c>
      <c r="CA8">
        <v>0</v>
      </c>
      <c r="CB8">
        <v>0</v>
      </c>
      <c r="CC8">
        <v>6.6783345615327927E-4</v>
      </c>
      <c r="CD8">
        <v>0</v>
      </c>
      <c r="CE8">
        <v>0</v>
      </c>
      <c r="CF8">
        <v>0</v>
      </c>
      <c r="CG8">
        <v>1.1284082535003685E-3</v>
      </c>
      <c r="CH8">
        <v>1.151436993367723E-3</v>
      </c>
      <c r="CI8">
        <v>2.0265291083271923E-3</v>
      </c>
      <c r="CJ8">
        <v>2.0035003684598378E-3</v>
      </c>
      <c r="CK8">
        <v>1.612011790714812E-4</v>
      </c>
      <c r="CL8">
        <v>0</v>
      </c>
      <c r="CM8">
        <v>0</v>
      </c>
      <c r="CN8">
        <v>1.2205232129697864E-3</v>
      </c>
      <c r="CO8">
        <v>0</v>
      </c>
      <c r="CP8">
        <v>0</v>
      </c>
      <c r="CQ8">
        <v>0</v>
      </c>
      <c r="CR8">
        <v>4.6057479734708918E-4</v>
      </c>
      <c r="CS8">
        <v>0</v>
      </c>
      <c r="CT8">
        <v>0</v>
      </c>
      <c r="CU8">
        <v>0</v>
      </c>
      <c r="CV8">
        <v>2.0725865880619012E-4</v>
      </c>
      <c r="CW8">
        <v>0</v>
      </c>
      <c r="CX8">
        <v>0</v>
      </c>
      <c r="CY8">
        <v>0</v>
      </c>
      <c r="CZ8">
        <v>1.9344141488577746E-3</v>
      </c>
    </row>
    <row r="9" spans="1:104" x14ac:dyDescent="0.25">
      <c r="A9" t="s">
        <v>111</v>
      </c>
      <c r="B9" t="str">
        <f t="shared" si="0"/>
        <v>VDMT024</v>
      </c>
      <c r="C9" t="s">
        <v>103</v>
      </c>
      <c r="D9">
        <v>1</v>
      </c>
      <c r="E9">
        <v>2.3934311670160725E-2</v>
      </c>
      <c r="F9">
        <v>5.5555555555555552E-2</v>
      </c>
      <c r="G9">
        <v>0.1078076361095229</v>
      </c>
      <c r="H9">
        <v>8.5477415666094916E-2</v>
      </c>
      <c r="I9">
        <v>3.8752302903246301E-3</v>
      </c>
      <c r="J9">
        <v>1.7089130296677465E-2</v>
      </c>
      <c r="K9">
        <v>1.2546852169493678E-2</v>
      </c>
      <c r="L9">
        <v>9.8310145479956808E-3</v>
      </c>
      <c r="M9">
        <v>9.4498443555047322E-3</v>
      </c>
      <c r="N9">
        <v>1.4182707578933994E-2</v>
      </c>
      <c r="O9">
        <v>1.699383774855473E-3</v>
      </c>
      <c r="P9">
        <v>4.8122736801982082E-3</v>
      </c>
      <c r="Q9">
        <v>3.5099421891874724E-3</v>
      </c>
      <c r="R9">
        <v>2.0694365033987677E-2</v>
      </c>
      <c r="S9">
        <v>1.0529826567562416E-2</v>
      </c>
      <c r="T9">
        <v>6.0034305317324182E-3</v>
      </c>
      <c r="U9">
        <v>2.5570167079601042E-2</v>
      </c>
      <c r="V9">
        <v>7.1628232005590499E-3</v>
      </c>
      <c r="W9">
        <v>9.5133727209198906E-3</v>
      </c>
      <c r="X9">
        <v>1.1387459500667049E-2</v>
      </c>
      <c r="Y9">
        <v>0</v>
      </c>
      <c r="Z9">
        <v>1.6787370560955465E-2</v>
      </c>
      <c r="AA9">
        <v>0</v>
      </c>
      <c r="AB9">
        <v>3.1383012515087988E-2</v>
      </c>
      <c r="AC9">
        <v>1.9376151451623151E-3</v>
      </c>
      <c r="AD9">
        <v>2.2393748808843148E-3</v>
      </c>
      <c r="AE9">
        <v>5.8287275268407348E-3</v>
      </c>
      <c r="AF9">
        <v>2.001143510577473E-3</v>
      </c>
      <c r="AG9">
        <v>0</v>
      </c>
      <c r="AH9">
        <v>3.0271266120322726E-2</v>
      </c>
      <c r="AI9">
        <v>1.461152404548631E-3</v>
      </c>
      <c r="AJ9">
        <v>7.9410456768947335E-4</v>
      </c>
      <c r="AK9">
        <v>1.4309764309764311E-2</v>
      </c>
      <c r="AL9">
        <v>1.7200304936153994E-2</v>
      </c>
      <c r="AM9">
        <v>6.5116574550536815E-4</v>
      </c>
      <c r="AN9">
        <v>3.3193570929419985E-3</v>
      </c>
      <c r="AO9">
        <v>1.8582046883933677E-3</v>
      </c>
      <c r="AP9">
        <v>6.6704783685915764E-4</v>
      </c>
      <c r="AQ9">
        <v>1.0799822120576839E-3</v>
      </c>
      <c r="AR9">
        <v>0.20003494060097834</v>
      </c>
      <c r="AS9">
        <v>0</v>
      </c>
      <c r="AT9">
        <v>0</v>
      </c>
      <c r="AU9">
        <v>6.0351947144399978E-4</v>
      </c>
      <c r="AV9">
        <v>0</v>
      </c>
      <c r="AW9">
        <v>0</v>
      </c>
      <c r="AX9">
        <v>1.3182135823645257E-3</v>
      </c>
      <c r="AY9">
        <v>1.2260974525125468E-2</v>
      </c>
      <c r="AZ9">
        <v>1.9058509624547361E-3</v>
      </c>
      <c r="BA9">
        <v>5.3999110602884193E-4</v>
      </c>
      <c r="BB9">
        <v>2.6999555301442096E-4</v>
      </c>
      <c r="BC9">
        <v>1.8899688711009465E-3</v>
      </c>
      <c r="BD9">
        <v>2.2234927895305255E-4</v>
      </c>
      <c r="BE9">
        <v>0</v>
      </c>
      <c r="BF9">
        <v>1.1276284861190522E-3</v>
      </c>
      <c r="BG9">
        <v>2.6999555301442096E-4</v>
      </c>
      <c r="BH9">
        <v>0</v>
      </c>
      <c r="BI9">
        <v>1.9503208182453467E-2</v>
      </c>
      <c r="BJ9">
        <v>0</v>
      </c>
      <c r="BK9">
        <v>0</v>
      </c>
      <c r="BL9">
        <v>1.7470300489168414E-3</v>
      </c>
      <c r="BM9">
        <v>4.9234483196747346E-4</v>
      </c>
      <c r="BN9">
        <v>3.9705228384473667E-4</v>
      </c>
      <c r="BO9">
        <v>5.6857887046566288E-3</v>
      </c>
      <c r="BP9">
        <v>3.0175973572199989E-4</v>
      </c>
      <c r="BQ9">
        <v>1.9217330538085255E-3</v>
      </c>
      <c r="BR9">
        <v>3.1764182707578934E-3</v>
      </c>
      <c r="BS9">
        <v>3.1764182707578933E-4</v>
      </c>
      <c r="BT9">
        <v>0</v>
      </c>
      <c r="BU9">
        <v>0</v>
      </c>
      <c r="BV9">
        <v>5.2410901467505244E-4</v>
      </c>
      <c r="BW9">
        <v>4.288164665523156E-4</v>
      </c>
      <c r="BX9">
        <v>0</v>
      </c>
      <c r="BY9">
        <v>0</v>
      </c>
      <c r="BZ9">
        <v>8.0442792706943655E-2</v>
      </c>
      <c r="CA9">
        <v>0</v>
      </c>
      <c r="CB9">
        <v>1.5882091353789466E-4</v>
      </c>
      <c r="CC9">
        <v>0</v>
      </c>
      <c r="CD9">
        <v>5.717552887364208E-4</v>
      </c>
      <c r="CE9">
        <v>3.3352391842957882E-4</v>
      </c>
      <c r="CF9">
        <v>1.8915570802363255E-2</v>
      </c>
      <c r="CG9">
        <v>0</v>
      </c>
      <c r="CH9">
        <v>4.1293437519852617E-4</v>
      </c>
      <c r="CI9">
        <v>2.3823137030684201E-4</v>
      </c>
      <c r="CJ9">
        <v>1.429388221841052E-4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1.429388221841052E-4</v>
      </c>
      <c r="CT9">
        <v>1.19115685153421E-3</v>
      </c>
      <c r="CU9">
        <v>0</v>
      </c>
      <c r="CV9">
        <v>0</v>
      </c>
      <c r="CW9">
        <v>1.2530970078139889E-2</v>
      </c>
      <c r="CX9">
        <v>1.9058509624547359E-4</v>
      </c>
      <c r="CY9">
        <v>0</v>
      </c>
      <c r="CZ9">
        <v>0</v>
      </c>
    </row>
    <row r="10" spans="1:104" x14ac:dyDescent="0.25">
      <c r="A10" t="s">
        <v>112</v>
      </c>
      <c r="B10" t="str">
        <f t="shared" si="0"/>
        <v>VDMT026</v>
      </c>
      <c r="C10" t="s">
        <v>103</v>
      </c>
      <c r="D10">
        <v>1</v>
      </c>
      <c r="E10">
        <v>0.21533671795269285</v>
      </c>
      <c r="F10">
        <v>5.290082548540867E-2</v>
      </c>
      <c r="G10">
        <v>3.6533219651461717E-2</v>
      </c>
      <c r="H10">
        <v>6.5509178519293623E-2</v>
      </c>
      <c r="I10">
        <v>5.8649511038768101E-3</v>
      </c>
      <c r="J10">
        <v>7.3764032606027721E-3</v>
      </c>
      <c r="K10">
        <v>1.6160911521916056E-2</v>
      </c>
      <c r="L10">
        <v>1.3771008539058766E-2</v>
      </c>
      <c r="M10">
        <v>1.3460967071012414E-2</v>
      </c>
      <c r="N10">
        <v>1.6186748310919919E-2</v>
      </c>
      <c r="O10">
        <v>4.2372333966334665E-3</v>
      </c>
      <c r="P10">
        <v>1.9119223862858325E-3</v>
      </c>
      <c r="Q10">
        <v>1.3305946336989239E-3</v>
      </c>
      <c r="R10">
        <v>9.1978968853750863E-3</v>
      </c>
      <c r="S10">
        <v>9.1849784908731545E-3</v>
      </c>
      <c r="T10">
        <v>1.5372889457298247E-3</v>
      </c>
      <c r="U10">
        <v>5.1286026172667259E-3</v>
      </c>
      <c r="V10">
        <v>3.7075792220542833E-3</v>
      </c>
      <c r="W10">
        <v>1.6147993127414125E-3</v>
      </c>
      <c r="X10">
        <v>1.0334715601545039E-3</v>
      </c>
      <c r="Y10">
        <v>2.0540247258070765E-3</v>
      </c>
      <c r="Z10">
        <v>2.0023511477993516E-3</v>
      </c>
      <c r="AA10">
        <v>1.4210233952124431E-4</v>
      </c>
      <c r="AB10">
        <v>1.9106305468356392E-2</v>
      </c>
      <c r="AC10">
        <v>3.320027386996344E-3</v>
      </c>
      <c r="AD10">
        <v>3.358782570502138E-3</v>
      </c>
      <c r="AE10">
        <v>2.7903732124171608E-3</v>
      </c>
      <c r="AF10">
        <v>2.6353524783939851E-3</v>
      </c>
      <c r="AG10">
        <v>5.5290728468265962E-3</v>
      </c>
      <c r="AH10">
        <v>5.451562479815009E-3</v>
      </c>
      <c r="AI10">
        <v>3.7463344055600772E-4</v>
      </c>
      <c r="AJ10">
        <v>9.4304279864098489E-4</v>
      </c>
      <c r="AK10">
        <v>1.4081050007105117E-3</v>
      </c>
      <c r="AL10">
        <v>3.9142735340851843E-3</v>
      </c>
      <c r="AM10">
        <v>7.6218527561394667E-4</v>
      </c>
      <c r="AN10">
        <v>6.2008293609270237E-4</v>
      </c>
      <c r="AO10">
        <v>2.1832086708263895E-3</v>
      </c>
      <c r="AP10">
        <v>1.5760441292356187E-3</v>
      </c>
      <c r="AQ10">
        <v>1.6535544962472063E-3</v>
      </c>
      <c r="AR10">
        <v>8.0481597747032001E-3</v>
      </c>
      <c r="AS10">
        <v>4.1726414241238102E-3</v>
      </c>
      <c r="AT10">
        <v>8.0094045911974058E-4</v>
      </c>
      <c r="AU10">
        <v>4.4361766719632087E-2</v>
      </c>
      <c r="AV10">
        <v>2.454494955366947E-4</v>
      </c>
      <c r="AW10">
        <v>1.2311229960340529E-2</v>
      </c>
      <c r="AX10">
        <v>9.6887958764484746E-4</v>
      </c>
      <c r="AY10">
        <v>2.1702902763244586E-3</v>
      </c>
      <c r="AZ10">
        <v>2.6611892673978478E-3</v>
      </c>
      <c r="BA10">
        <v>1.2014106886796109E-3</v>
      </c>
      <c r="BB10">
        <v>5.9424614708883979E-4</v>
      </c>
      <c r="BC10">
        <v>2.4674133498688781E-3</v>
      </c>
      <c r="BD10">
        <v>0</v>
      </c>
      <c r="BE10">
        <v>6.548334173028976E-2</v>
      </c>
      <c r="BF10">
        <v>3.2295986254828252E-4</v>
      </c>
      <c r="BG10">
        <v>7.4590809854151327E-2</v>
      </c>
      <c r="BH10">
        <v>1.1368187161699544E-3</v>
      </c>
      <c r="BI10">
        <v>6.8467490860235885E-4</v>
      </c>
      <c r="BJ10">
        <v>3.1004146804635118E-4</v>
      </c>
      <c r="BK10">
        <v>2.3253110103476339E-4</v>
      </c>
      <c r="BL10">
        <v>8.5261403712746583E-4</v>
      </c>
      <c r="BM10">
        <v>2.0669431203090079E-4</v>
      </c>
      <c r="BN10">
        <v>6.8467490860235885E-4</v>
      </c>
      <c r="BO10">
        <v>2.971230735444199E-4</v>
      </c>
      <c r="BP10">
        <v>6.8144530997687608E-2</v>
      </c>
      <c r="BQ10">
        <v>4.908989910733894E-4</v>
      </c>
      <c r="BR10">
        <v>9.6887958764484746E-4</v>
      </c>
      <c r="BS10">
        <v>3.4879665155214509E-4</v>
      </c>
      <c r="BT10">
        <v>5.2965417457918331E-4</v>
      </c>
      <c r="BU10">
        <v>4.0047022955987029E-4</v>
      </c>
      <c r="BV10">
        <v>4.392254130656642E-4</v>
      </c>
      <c r="BW10">
        <v>3.8755183505793901E-4</v>
      </c>
      <c r="BX10">
        <v>9.0428761513519098E-4</v>
      </c>
      <c r="BY10">
        <v>5.2965417457918331E-4</v>
      </c>
      <c r="BZ10">
        <v>9.5725303259310938E-3</v>
      </c>
      <c r="CA10">
        <v>2.8420467904248861E-4</v>
      </c>
      <c r="CB10">
        <v>1.679391285251069E-4</v>
      </c>
      <c r="CC10">
        <v>1.7310648632587941E-3</v>
      </c>
      <c r="CD10">
        <v>4.908989910733894E-4</v>
      </c>
      <c r="CE10">
        <v>1.679391285251069E-4</v>
      </c>
      <c r="CF10">
        <v>1.0463899546564353E-3</v>
      </c>
      <c r="CG10">
        <v>2.5836789003862599E-4</v>
      </c>
      <c r="CH10">
        <v>1.8085752302703819E-4</v>
      </c>
      <c r="CI10">
        <v>9.0428761513519095E-5</v>
      </c>
      <c r="CJ10">
        <v>2.6741076618997791E-3</v>
      </c>
      <c r="CK10">
        <v>4.6506220206952677E-4</v>
      </c>
      <c r="CL10">
        <v>0</v>
      </c>
      <c r="CM10">
        <v>0</v>
      </c>
      <c r="CN10">
        <v>1.4985337622240309E-3</v>
      </c>
      <c r="CO10">
        <v>7.1051169760622153E-4</v>
      </c>
      <c r="CP10">
        <v>0</v>
      </c>
      <c r="CQ10">
        <v>1.1884922941776796E-3</v>
      </c>
      <c r="CR10">
        <v>2.3253110103476339E-4</v>
      </c>
      <c r="CS10">
        <v>1.9209652624371843E-2</v>
      </c>
      <c r="CT10">
        <v>0</v>
      </c>
      <c r="CU10">
        <v>5.6840935808497722E-4</v>
      </c>
      <c r="CV10">
        <v>4.7953080391168988E-2</v>
      </c>
      <c r="CW10">
        <v>2.971230735444199E-4</v>
      </c>
      <c r="CX10">
        <v>1.4210233952124431E-4</v>
      </c>
      <c r="CY10">
        <v>5.8132775258690845E-4</v>
      </c>
      <c r="CZ10">
        <v>6.2008293609270237E-4</v>
      </c>
    </row>
    <row r="11" spans="1:104" x14ac:dyDescent="0.25">
      <c r="A11" t="s">
        <v>113</v>
      </c>
      <c r="B11" t="str">
        <f t="shared" si="0"/>
        <v>VDMT029</v>
      </c>
      <c r="C11" t="s">
        <v>103</v>
      </c>
      <c r="D11">
        <v>1</v>
      </c>
      <c r="E11">
        <v>2.455259711916194E-2</v>
      </c>
      <c r="F11">
        <v>0.14794303797468356</v>
      </c>
      <c r="G11">
        <v>4.9950894805761675E-2</v>
      </c>
      <c r="H11">
        <v>0.18108904408555215</v>
      </c>
      <c r="I11">
        <v>8.7298123090353555E-4</v>
      </c>
      <c r="J11">
        <v>1.7568747271933652E-2</v>
      </c>
      <c r="K11">
        <v>5.761676123963335E-2</v>
      </c>
      <c r="L11">
        <v>3.4728284591881271E-2</v>
      </c>
      <c r="M11">
        <v>2.4770842426887821E-2</v>
      </c>
      <c r="N11">
        <v>1.2139895242252292E-2</v>
      </c>
      <c r="O11">
        <v>1.8523570493234394E-2</v>
      </c>
      <c r="P11">
        <v>4.2557835006547355E-3</v>
      </c>
      <c r="Q11">
        <v>6.2745525971191621E-4</v>
      </c>
      <c r="R11">
        <v>2.6162156263640331E-2</v>
      </c>
      <c r="S11">
        <v>2.6053033609777388E-2</v>
      </c>
      <c r="T11">
        <v>1.2549105194238324E-3</v>
      </c>
      <c r="U11">
        <v>1.4513312963771278E-2</v>
      </c>
      <c r="V11">
        <v>1.093954604975993E-2</v>
      </c>
      <c r="W11">
        <v>7.2020951549541688E-3</v>
      </c>
      <c r="X11">
        <v>5.1833260584897422E-4</v>
      </c>
      <c r="Y11">
        <v>6.5200785683107816E-3</v>
      </c>
      <c r="Z11">
        <v>4.392186817983413E-3</v>
      </c>
      <c r="AA11">
        <v>0</v>
      </c>
      <c r="AB11">
        <v>7.368507202095155E-2</v>
      </c>
      <c r="AC11">
        <v>9.4663902226102131E-3</v>
      </c>
      <c r="AD11">
        <v>6.4927979048450459E-3</v>
      </c>
      <c r="AE11">
        <v>4.992361414229594E-3</v>
      </c>
      <c r="AF11">
        <v>2.9735923177651681E-3</v>
      </c>
      <c r="AG11">
        <v>4.2285028371890007E-3</v>
      </c>
      <c r="AH11">
        <v>1.0093845482322131E-2</v>
      </c>
      <c r="AI11">
        <v>5.1833260584897422E-4</v>
      </c>
      <c r="AJ11">
        <v>3.2736796158882582E-3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3.246398952422523E-3</v>
      </c>
      <c r="AQ11">
        <v>4.3103448275862068E-3</v>
      </c>
      <c r="AR11">
        <v>0</v>
      </c>
      <c r="AS11">
        <v>1.0912265386294194E-4</v>
      </c>
      <c r="AT11">
        <v>5.7289393278044522E-4</v>
      </c>
      <c r="AU11">
        <v>0</v>
      </c>
      <c r="AV11">
        <v>0</v>
      </c>
      <c r="AW11">
        <v>0</v>
      </c>
      <c r="AX11">
        <v>2.0460497599301616E-3</v>
      </c>
      <c r="AY11">
        <v>7.6931470973374072E-3</v>
      </c>
      <c r="AZ11">
        <v>8.4024443474465301E-3</v>
      </c>
      <c r="BA11">
        <v>0</v>
      </c>
      <c r="BB11">
        <v>3.5464862505456133E-4</v>
      </c>
      <c r="BC11">
        <v>8.9207769532955034E-3</v>
      </c>
      <c r="BD11">
        <v>3.8192928852029683E-4</v>
      </c>
      <c r="BE11">
        <v>0</v>
      </c>
      <c r="BF11">
        <v>0</v>
      </c>
      <c r="BG11">
        <v>0</v>
      </c>
      <c r="BH11">
        <v>2.6189436927106066E-3</v>
      </c>
      <c r="BI11">
        <v>0</v>
      </c>
      <c r="BJ11">
        <v>3.0008729812309033E-4</v>
      </c>
      <c r="BK11">
        <v>1.9096464426014841E-4</v>
      </c>
      <c r="BL11">
        <v>2.5371017023134001E-3</v>
      </c>
      <c r="BM11">
        <v>0</v>
      </c>
      <c r="BN11">
        <v>0</v>
      </c>
      <c r="BO11">
        <v>0</v>
      </c>
      <c r="BP11">
        <v>0</v>
      </c>
      <c r="BQ11">
        <v>1.6641204714098648E-3</v>
      </c>
      <c r="BR11">
        <v>1.9642077695329551E-3</v>
      </c>
      <c r="BS11">
        <v>6.5473592317765166E-4</v>
      </c>
      <c r="BT11">
        <v>7.0929725010912266E-4</v>
      </c>
      <c r="BU11">
        <v>4.6377127891750327E-4</v>
      </c>
      <c r="BV11">
        <v>0</v>
      </c>
      <c r="BW11">
        <v>0</v>
      </c>
      <c r="BX11">
        <v>0</v>
      </c>
      <c r="BY11">
        <v>0</v>
      </c>
      <c r="BZ11">
        <v>7.7067874290702748E-2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4.6377127891750327E-4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1.0639458751636839E-3</v>
      </c>
      <c r="CU11">
        <v>9.2754255783500654E-4</v>
      </c>
      <c r="CV11">
        <v>0</v>
      </c>
      <c r="CW11">
        <v>0</v>
      </c>
      <c r="CX11">
        <v>6.2745525971191621E-4</v>
      </c>
      <c r="CY11">
        <v>0</v>
      </c>
      <c r="CZ11">
        <v>9.5482322130074199E-4</v>
      </c>
    </row>
    <row r="12" spans="1:104" x14ac:dyDescent="0.25">
      <c r="A12" t="s">
        <v>114</v>
      </c>
      <c r="B12" t="str">
        <f t="shared" si="0"/>
        <v>VDMT030</v>
      </c>
      <c r="C12" t="s">
        <v>103</v>
      </c>
      <c r="D12">
        <v>1</v>
      </c>
      <c r="E12">
        <v>2.3053475777573912E-2</v>
      </c>
      <c r="F12">
        <v>4.9125506791749284E-2</v>
      </c>
      <c r="G12">
        <v>5.7027019028735464E-2</v>
      </c>
      <c r="H12">
        <v>0.13314196087715663</v>
      </c>
      <c r="I12">
        <v>1.2547719807049214E-2</v>
      </c>
      <c r="J12">
        <v>1.7223521055902458E-2</v>
      </c>
      <c r="K12">
        <v>1.0653724364475748E-2</v>
      </c>
      <c r="L12">
        <v>4.2762865851854043E-2</v>
      </c>
      <c r="M12">
        <v>0.17646710662602469</v>
      </c>
      <c r="N12">
        <v>2.3556568317007486E-2</v>
      </c>
      <c r="O12">
        <v>1.7460270486224143E-3</v>
      </c>
      <c r="P12">
        <v>6.2235506495812491E-2</v>
      </c>
      <c r="Q12">
        <v>6.8657334793288151E-3</v>
      </c>
      <c r="R12">
        <v>5.1818531561658429E-2</v>
      </c>
      <c r="S12">
        <v>2.580568790506348E-2</v>
      </c>
      <c r="T12">
        <v>1.3642685922287E-2</v>
      </c>
      <c r="U12">
        <v>3.6341037554378383E-2</v>
      </c>
      <c r="V12">
        <v>4.5278328549021932E-3</v>
      </c>
      <c r="W12">
        <v>4.2910834245805099E-3</v>
      </c>
      <c r="X12">
        <v>1.9857358468231185E-2</v>
      </c>
      <c r="Y12">
        <v>1.0061850788671541E-3</v>
      </c>
      <c r="Z12">
        <v>2.9919209256902727E-2</v>
      </c>
      <c r="AA12">
        <v>5.0309253943357703E-4</v>
      </c>
      <c r="AB12">
        <v>4.083927673049037E-2</v>
      </c>
      <c r="AC12">
        <v>8.9372909946435434E-3</v>
      </c>
      <c r="AD12">
        <v>1.1156816903909326E-2</v>
      </c>
      <c r="AE12">
        <v>8.3158237400491261E-3</v>
      </c>
      <c r="AF12">
        <v>1.5980586546713621E-3</v>
      </c>
      <c r="AG12">
        <v>0</v>
      </c>
      <c r="AH12">
        <v>4.6166138912728241E-3</v>
      </c>
      <c r="AI12">
        <v>1.2725281879790477E-3</v>
      </c>
      <c r="AJ12">
        <v>3.7583972063567222E-3</v>
      </c>
      <c r="AK12">
        <v>1.7637832558965404E-2</v>
      </c>
      <c r="AL12">
        <v>3.7583972063567222E-3</v>
      </c>
      <c r="AM12">
        <v>2.0715575153147287E-3</v>
      </c>
      <c r="AN12">
        <v>8.9076973158533339E-3</v>
      </c>
      <c r="AO12">
        <v>1.1837471516084164E-2</v>
      </c>
      <c r="AP12">
        <v>0</v>
      </c>
      <c r="AQ12">
        <v>0</v>
      </c>
      <c r="AR12">
        <v>1.8496049243881506E-2</v>
      </c>
      <c r="AS12">
        <v>4.4390518185315615E-4</v>
      </c>
      <c r="AT12">
        <v>0</v>
      </c>
      <c r="AU12">
        <v>0</v>
      </c>
      <c r="AV12">
        <v>7.1024829096504982E-4</v>
      </c>
      <c r="AW12">
        <v>0</v>
      </c>
      <c r="AX12">
        <v>4.1431150306294574E-4</v>
      </c>
      <c r="AY12">
        <v>4.4390518185315615E-4</v>
      </c>
      <c r="AZ12">
        <v>3.9359592790979845E-3</v>
      </c>
      <c r="BA12">
        <v>0</v>
      </c>
      <c r="BB12">
        <v>0</v>
      </c>
      <c r="BC12">
        <v>0</v>
      </c>
      <c r="BD12">
        <v>5.6227989701399786E-4</v>
      </c>
      <c r="BE12">
        <v>0</v>
      </c>
      <c r="BF12">
        <v>8.5821668491610189E-4</v>
      </c>
      <c r="BG12">
        <v>0</v>
      </c>
      <c r="BH12">
        <v>0</v>
      </c>
      <c r="BI12">
        <v>6.9841081944896572E-3</v>
      </c>
      <c r="BJ12">
        <v>0</v>
      </c>
      <c r="BK12">
        <v>0</v>
      </c>
      <c r="BL12">
        <v>0</v>
      </c>
      <c r="BM12">
        <v>2.6634310911189372E-4</v>
      </c>
      <c r="BN12">
        <v>3.1369299517623036E-3</v>
      </c>
      <c r="BO12">
        <v>5.7707673640910303E-3</v>
      </c>
      <c r="BP12">
        <v>0</v>
      </c>
      <c r="BQ12">
        <v>0</v>
      </c>
      <c r="BR12">
        <v>3.5512414548252492E-3</v>
      </c>
      <c r="BS12">
        <v>0</v>
      </c>
      <c r="BT12">
        <v>0</v>
      </c>
      <c r="BU12">
        <v>1.6276523334615726E-3</v>
      </c>
      <c r="BV12">
        <v>0</v>
      </c>
      <c r="BW12">
        <v>0</v>
      </c>
      <c r="BX12">
        <v>9.4699772128673313E-4</v>
      </c>
      <c r="BY12">
        <v>0</v>
      </c>
      <c r="BZ12">
        <v>0</v>
      </c>
      <c r="CA12">
        <v>0</v>
      </c>
      <c r="CB12">
        <v>6.3626409398952382E-3</v>
      </c>
      <c r="CC12">
        <v>0</v>
      </c>
      <c r="CD12">
        <v>0</v>
      </c>
      <c r="CE12">
        <v>0</v>
      </c>
      <c r="CF12">
        <v>1.3909029031398893E-3</v>
      </c>
      <c r="CG12">
        <v>6.806546121748394E-4</v>
      </c>
      <c r="CH12">
        <v>0</v>
      </c>
      <c r="CI12">
        <v>0</v>
      </c>
      <c r="CJ12">
        <v>0</v>
      </c>
      <c r="CK12">
        <v>0</v>
      </c>
      <c r="CL12">
        <v>2.9593678790210414E-4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</row>
    <row r="13" spans="1:104" x14ac:dyDescent="0.25">
      <c r="A13" t="s">
        <v>115</v>
      </c>
      <c r="B13" t="str">
        <f t="shared" si="0"/>
        <v>VDMT031</v>
      </c>
      <c r="C13" t="s">
        <v>103</v>
      </c>
      <c r="D13">
        <v>1</v>
      </c>
      <c r="E13">
        <v>3.4767078434290818E-2</v>
      </c>
      <c r="F13">
        <v>6.1586545616907275E-2</v>
      </c>
      <c r="G13">
        <v>0.1463015329662152</v>
      </c>
      <c r="H13">
        <v>9.47760083345736E-2</v>
      </c>
      <c r="I13">
        <v>1.1221908022027088E-2</v>
      </c>
      <c r="J13">
        <v>9.5252269682988538E-3</v>
      </c>
      <c r="K13">
        <v>1.0388450662300937E-2</v>
      </c>
      <c r="L13">
        <v>2.5003720791784492E-2</v>
      </c>
      <c r="M13">
        <v>3.6940020836433995E-2</v>
      </c>
      <c r="N13">
        <v>5.3579401696681058E-4</v>
      </c>
      <c r="O13">
        <v>4.9114451555290969E-3</v>
      </c>
      <c r="P13">
        <v>7.7392469117428192E-4</v>
      </c>
      <c r="Q13">
        <v>1.5180830480726298E-3</v>
      </c>
      <c r="R13">
        <v>2.3515404077987797E-2</v>
      </c>
      <c r="S13">
        <v>1.0299151659473135E-2</v>
      </c>
      <c r="T13">
        <v>1.101354368209555E-3</v>
      </c>
      <c r="U13">
        <v>8.929900282780176E-4</v>
      </c>
      <c r="V13">
        <v>5.7449025152552461E-3</v>
      </c>
      <c r="W13">
        <v>6.0127995237386515E-3</v>
      </c>
      <c r="X13">
        <v>7.7392469117428192E-4</v>
      </c>
      <c r="Y13">
        <v>4.6733144813216254E-3</v>
      </c>
      <c r="Z13">
        <v>4.5244828099419553E-3</v>
      </c>
      <c r="AA13">
        <v>9.5252269682988538E-4</v>
      </c>
      <c r="AB13">
        <v>1.1608870367614229E-3</v>
      </c>
      <c r="AC13">
        <v>3.3635957731805327E-3</v>
      </c>
      <c r="AD13">
        <v>4.9114451555290969E-3</v>
      </c>
      <c r="AE13">
        <v>0</v>
      </c>
      <c r="AF13">
        <v>2.5003720791784492E-3</v>
      </c>
      <c r="AG13">
        <v>2.9766334275933918E-4</v>
      </c>
      <c r="AH13">
        <v>0</v>
      </c>
      <c r="AI13">
        <v>2.3813067420747134E-4</v>
      </c>
      <c r="AJ13">
        <v>5.3579401696681058E-4</v>
      </c>
      <c r="AK13">
        <v>8.2155082601577615E-3</v>
      </c>
      <c r="AL13">
        <v>2.2324750706950438E-3</v>
      </c>
      <c r="AM13">
        <v>3.5719601131120702E-4</v>
      </c>
      <c r="AN13">
        <v>3.1849977675249292E-3</v>
      </c>
      <c r="AO13">
        <v>2.2622414049709777E-3</v>
      </c>
      <c r="AP13">
        <v>0</v>
      </c>
      <c r="AQ13">
        <v>7.4415835689834798E-4</v>
      </c>
      <c r="AR13">
        <v>0.42592647715433846</v>
      </c>
      <c r="AS13">
        <v>6.7867242149129339E-3</v>
      </c>
      <c r="AT13">
        <v>0</v>
      </c>
      <c r="AU13">
        <v>0</v>
      </c>
      <c r="AV13">
        <v>7.1439202262241403E-4</v>
      </c>
      <c r="AW13">
        <v>5.0602768269087663E-4</v>
      </c>
      <c r="AX13">
        <v>0</v>
      </c>
      <c r="AY13">
        <v>0</v>
      </c>
      <c r="AZ13">
        <v>4.40541747283822E-3</v>
      </c>
      <c r="BA13">
        <v>0</v>
      </c>
      <c r="BB13">
        <v>4.464950141390088E-4</v>
      </c>
      <c r="BC13">
        <v>5.7746688495311799E-3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1.52701294835541E-2</v>
      </c>
      <c r="BJ13">
        <v>0</v>
      </c>
      <c r="BK13">
        <v>0</v>
      </c>
      <c r="BL13">
        <v>0</v>
      </c>
      <c r="BM13">
        <v>0</v>
      </c>
      <c r="BN13">
        <v>5.0602768269087663E-4</v>
      </c>
      <c r="BO13">
        <v>0</v>
      </c>
      <c r="BP13">
        <v>0</v>
      </c>
      <c r="BQ13">
        <v>5.9532668551867836E-4</v>
      </c>
      <c r="BR13">
        <v>0</v>
      </c>
      <c r="BS13">
        <v>4.7626134841494269E-4</v>
      </c>
      <c r="BT13">
        <v>0</v>
      </c>
      <c r="BU13">
        <v>0</v>
      </c>
      <c r="BV13">
        <v>8.3345735972614971E-4</v>
      </c>
      <c r="BW13">
        <v>2.4706057449025154E-3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1.0418216996576871E-3</v>
      </c>
      <c r="CE13">
        <v>8.0369102545021576E-4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2.9766334275933918E-4</v>
      </c>
      <c r="CL13">
        <v>0</v>
      </c>
      <c r="CM13">
        <v>8.3345735972614971E-4</v>
      </c>
      <c r="CN13">
        <v>8.929900282780176E-4</v>
      </c>
      <c r="CO13">
        <v>0</v>
      </c>
      <c r="CP13">
        <v>2.3813067420747134E-4</v>
      </c>
      <c r="CQ13">
        <v>7.1439202262241403E-4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</row>
    <row r="14" spans="1:104" x14ac:dyDescent="0.25">
      <c r="A14" t="s">
        <v>116</v>
      </c>
      <c r="B14" t="str">
        <f t="shared" si="0"/>
        <v>VDMT032</v>
      </c>
      <c r="C14" t="s">
        <v>103</v>
      </c>
      <c r="D14">
        <v>1</v>
      </c>
      <c r="E14">
        <v>5.4143717589461141E-2</v>
      </c>
      <c r="F14">
        <v>0.2835378619512352</v>
      </c>
      <c r="G14">
        <v>2.0549489483686026E-2</v>
      </c>
      <c r="H14">
        <v>0.22443392276226368</v>
      </c>
      <c r="I14">
        <v>3.5108061970560763E-3</v>
      </c>
      <c r="J14">
        <v>2.9761329597062517E-2</v>
      </c>
      <c r="K14">
        <v>2.3029600283441233E-2</v>
      </c>
      <c r="L14">
        <v>5.0310819080748539E-2</v>
      </c>
      <c r="M14">
        <v>1.1273230907978226E-3</v>
      </c>
      <c r="N14">
        <v>7.1504493187747606E-3</v>
      </c>
      <c r="O14">
        <v>3.3819692723934679E-3</v>
      </c>
      <c r="P14">
        <v>1.288369246626083E-3</v>
      </c>
      <c r="Q14">
        <v>1.5299384803684736E-2</v>
      </c>
      <c r="R14">
        <v>1.6942055593132992E-2</v>
      </c>
      <c r="S14">
        <v>3.736270815215641E-3</v>
      </c>
      <c r="T14">
        <v>7.7302154797564979E-3</v>
      </c>
      <c r="U14">
        <v>1.8037169452765163E-3</v>
      </c>
      <c r="V14">
        <v>4.5672689792894641E-2</v>
      </c>
      <c r="W14">
        <v>0</v>
      </c>
      <c r="X14">
        <v>0</v>
      </c>
      <c r="Y14">
        <v>2.8988308049086869E-4</v>
      </c>
      <c r="Z14">
        <v>3.9295262022095529E-3</v>
      </c>
      <c r="AA14">
        <v>3.9617354333752056E-3</v>
      </c>
      <c r="AB14">
        <v>1.4816246336199954E-3</v>
      </c>
      <c r="AC14">
        <v>0</v>
      </c>
      <c r="AD14">
        <v>6.0875446903082423E-3</v>
      </c>
      <c r="AE14">
        <v>0</v>
      </c>
      <c r="AF14">
        <v>8.8897478017199733E-3</v>
      </c>
      <c r="AG14">
        <v>5.0246400618417239E-3</v>
      </c>
      <c r="AH14">
        <v>3.1275163461848166E-2</v>
      </c>
      <c r="AI14">
        <v>0</v>
      </c>
      <c r="AJ14">
        <v>5.0568492930073757E-3</v>
      </c>
      <c r="AK14">
        <v>0</v>
      </c>
      <c r="AL14">
        <v>0</v>
      </c>
      <c r="AM14">
        <v>9.3406770380391024E-4</v>
      </c>
      <c r="AN14">
        <v>0</v>
      </c>
      <c r="AO14">
        <v>0</v>
      </c>
      <c r="AP14">
        <v>1.256160015460431E-3</v>
      </c>
      <c r="AQ14">
        <v>0</v>
      </c>
      <c r="AR14">
        <v>0</v>
      </c>
      <c r="AS14">
        <v>6.2485908461365029E-3</v>
      </c>
      <c r="AT14">
        <v>4.1227815892034654E-3</v>
      </c>
      <c r="AU14">
        <v>4.5092923631912907E-4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6.9894031629465008E-3</v>
      </c>
      <c r="BC14">
        <v>0</v>
      </c>
      <c r="BD14">
        <v>4.7991754436821597E-3</v>
      </c>
      <c r="BE14">
        <v>0</v>
      </c>
      <c r="BF14">
        <v>0</v>
      </c>
      <c r="BG14">
        <v>0</v>
      </c>
      <c r="BH14">
        <v>6.3774277707991109E-3</v>
      </c>
      <c r="BI14">
        <v>0</v>
      </c>
      <c r="BJ14">
        <v>2.8988308049086869E-4</v>
      </c>
      <c r="BK14">
        <v>3.2531323477308595E-3</v>
      </c>
      <c r="BL14">
        <v>0</v>
      </c>
      <c r="BM14">
        <v>4.2902695912648565E-2</v>
      </c>
      <c r="BN14">
        <v>0</v>
      </c>
      <c r="BO14">
        <v>0</v>
      </c>
      <c r="BP14">
        <v>0</v>
      </c>
      <c r="BQ14">
        <v>1.0049280123683448E-2</v>
      </c>
      <c r="BR14">
        <v>0</v>
      </c>
      <c r="BS14">
        <v>0</v>
      </c>
      <c r="BT14">
        <v>1.0918929365156054E-2</v>
      </c>
      <c r="BU14">
        <v>0</v>
      </c>
      <c r="BV14">
        <v>5.9909169968112861E-3</v>
      </c>
      <c r="BW14">
        <v>0</v>
      </c>
      <c r="BX14">
        <v>0</v>
      </c>
      <c r="BY14">
        <v>3.4785969658904241E-3</v>
      </c>
      <c r="BZ14">
        <v>5.4755692981608528E-4</v>
      </c>
      <c r="CA14">
        <v>4.3482462073630304E-3</v>
      </c>
      <c r="CB14">
        <v>0</v>
      </c>
      <c r="CC14">
        <v>0</v>
      </c>
      <c r="CD14">
        <v>1.9003446387734725E-3</v>
      </c>
      <c r="CE14">
        <v>1.3849969401230392E-3</v>
      </c>
      <c r="CF14">
        <v>0</v>
      </c>
      <c r="CG14">
        <v>1.1595323219634748E-3</v>
      </c>
      <c r="CH14">
        <v>2.0936000257673849E-3</v>
      </c>
      <c r="CI14">
        <v>5.4755692981608528E-4</v>
      </c>
      <c r="CJ14">
        <v>1.9325538699391245E-4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1.223950784294779E-3</v>
      </c>
      <c r="CQ14">
        <v>0</v>
      </c>
      <c r="CR14">
        <v>0</v>
      </c>
      <c r="CS14">
        <v>0</v>
      </c>
      <c r="CT14">
        <v>0</v>
      </c>
      <c r="CU14">
        <v>1.739298482945212E-3</v>
      </c>
      <c r="CV14">
        <v>0</v>
      </c>
      <c r="CW14">
        <v>0</v>
      </c>
      <c r="CX14">
        <v>0</v>
      </c>
      <c r="CY14">
        <v>0</v>
      </c>
      <c r="CZ14">
        <v>1.0629046284665186E-3</v>
      </c>
    </row>
    <row r="15" spans="1:104" x14ac:dyDescent="0.25">
      <c r="A15" t="s">
        <v>117</v>
      </c>
      <c r="B15" t="str">
        <f t="shared" si="0"/>
        <v>VDMT033</v>
      </c>
      <c r="C15" t="s">
        <v>103</v>
      </c>
      <c r="D15">
        <v>1</v>
      </c>
      <c r="E15">
        <v>3.5579514824797841E-2</v>
      </c>
      <c r="F15">
        <v>1.2360415864458992E-2</v>
      </c>
      <c r="G15">
        <v>2.7993839045051983E-2</v>
      </c>
      <c r="H15">
        <v>0.10096264921062764</v>
      </c>
      <c r="I15">
        <v>4.5822102425876008E-3</v>
      </c>
      <c r="J15">
        <v>1.3554100885637273E-2</v>
      </c>
      <c r="K15">
        <v>4.060454370427416E-2</v>
      </c>
      <c r="L15">
        <v>2.2410473623411628E-2</v>
      </c>
      <c r="M15">
        <v>1.5575664227955333E-2</v>
      </c>
      <c r="N15">
        <v>0.25972275702733921</v>
      </c>
      <c r="O15">
        <v>1.039661147477859E-3</v>
      </c>
      <c r="P15">
        <v>5.6218713900654605E-3</v>
      </c>
      <c r="Q15">
        <v>5.005775895263766E-4</v>
      </c>
      <c r="R15">
        <v>2.74547554871005E-2</v>
      </c>
      <c r="S15">
        <v>3.9160569888332691E-2</v>
      </c>
      <c r="T15">
        <v>9.8190219484020017E-4</v>
      </c>
      <c r="U15">
        <v>0.12857142857142856</v>
      </c>
      <c r="V15">
        <v>1.0781671159029651E-3</v>
      </c>
      <c r="W15">
        <v>1.9060454370427417E-3</v>
      </c>
      <c r="X15">
        <v>1.1936850211782825E-3</v>
      </c>
      <c r="Y15">
        <v>4.2356565267616478E-4</v>
      </c>
      <c r="Z15">
        <v>1.6942626107046591E-3</v>
      </c>
      <c r="AA15">
        <v>4.8132460531382363E-4</v>
      </c>
      <c r="AB15">
        <v>1.9445514054678475E-3</v>
      </c>
      <c r="AC15">
        <v>9.2414324220254143E-4</v>
      </c>
      <c r="AD15">
        <v>4.4281863688871775E-3</v>
      </c>
      <c r="AE15">
        <v>8.6638428956488259E-4</v>
      </c>
      <c r="AF15">
        <v>0</v>
      </c>
      <c r="AG15">
        <v>0</v>
      </c>
      <c r="AH15">
        <v>7.1236041586445896E-4</v>
      </c>
      <c r="AI15">
        <v>1.3169041201386214E-2</v>
      </c>
      <c r="AJ15">
        <v>0</v>
      </c>
      <c r="AK15">
        <v>6.7577974586060839E-3</v>
      </c>
      <c r="AL15">
        <v>2.5221409318444358E-3</v>
      </c>
      <c r="AM15">
        <v>4.9383904505198306E-2</v>
      </c>
      <c r="AN15">
        <v>6.353484790142472E-4</v>
      </c>
      <c r="AO15">
        <v>1.1936850211782825E-3</v>
      </c>
      <c r="AP15">
        <v>2.6954177897574127E-4</v>
      </c>
      <c r="AQ15">
        <v>5.005775895263766E-4</v>
      </c>
      <c r="AR15">
        <v>8.6638428956488259E-4</v>
      </c>
      <c r="AS15">
        <v>7.7011936850211781E-4</v>
      </c>
      <c r="AT15">
        <v>1.0974201001155179E-3</v>
      </c>
      <c r="AU15">
        <v>1.3284559106661533E-3</v>
      </c>
      <c r="AV15">
        <v>0</v>
      </c>
      <c r="AW15">
        <v>7.8552175587216014E-3</v>
      </c>
      <c r="AX15">
        <v>0</v>
      </c>
      <c r="AY15">
        <v>1.5979976896418945E-3</v>
      </c>
      <c r="AZ15">
        <v>0</v>
      </c>
      <c r="BA15">
        <v>0</v>
      </c>
      <c r="BB15">
        <v>0</v>
      </c>
      <c r="BC15">
        <v>2.3103581055063534E-3</v>
      </c>
      <c r="BD15">
        <v>2.1178282633808239E-4</v>
      </c>
      <c r="BE15">
        <v>1.3862148633038121E-3</v>
      </c>
      <c r="BF15">
        <v>0</v>
      </c>
      <c r="BG15">
        <v>1.3092029264536002E-3</v>
      </c>
      <c r="BH15">
        <v>7.8937235271467072E-4</v>
      </c>
      <c r="BI15">
        <v>3.850596842510589E-4</v>
      </c>
      <c r="BJ15">
        <v>0</v>
      </c>
      <c r="BK15">
        <v>0</v>
      </c>
      <c r="BL15">
        <v>0</v>
      </c>
      <c r="BM15">
        <v>0</v>
      </c>
      <c r="BN15">
        <v>5.1983057373892951E-4</v>
      </c>
      <c r="BO15">
        <v>1.9252984212552945E-4</v>
      </c>
      <c r="BP15">
        <v>7.508663842895649E-4</v>
      </c>
      <c r="BQ15">
        <v>4.2356565267616478E-4</v>
      </c>
      <c r="BR15">
        <v>9.8190219484020017E-4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3.831343858298036E-3</v>
      </c>
      <c r="BY15">
        <v>0</v>
      </c>
      <c r="BZ15">
        <v>0</v>
      </c>
      <c r="CA15">
        <v>1.9252984212552945E-4</v>
      </c>
      <c r="CB15">
        <v>1.5402387370042357E-4</v>
      </c>
      <c r="CC15">
        <v>5.3908355795148253E-4</v>
      </c>
      <c r="CD15">
        <v>1.058914131690412E-3</v>
      </c>
      <c r="CE15">
        <v>0</v>
      </c>
      <c r="CF15">
        <v>0</v>
      </c>
      <c r="CG15">
        <v>0</v>
      </c>
      <c r="CH15">
        <v>0</v>
      </c>
      <c r="CI15">
        <v>2.3103581055063536E-4</v>
      </c>
      <c r="CJ15">
        <v>0</v>
      </c>
      <c r="CK15">
        <v>7.508663842895649E-4</v>
      </c>
      <c r="CL15">
        <v>9.6264921062764726E-5</v>
      </c>
      <c r="CM15">
        <v>0</v>
      </c>
      <c r="CN15">
        <v>0</v>
      </c>
      <c r="CO15">
        <v>9.6264921062764726E-5</v>
      </c>
      <c r="CP15">
        <v>1.1936850211782825E-3</v>
      </c>
      <c r="CQ15">
        <v>7.7011936850211781E-4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</row>
    <row r="16" spans="1:104" x14ac:dyDescent="0.25">
      <c r="A16" t="s">
        <v>118</v>
      </c>
      <c r="B16" t="str">
        <f t="shared" si="0"/>
        <v>VDMT034</v>
      </c>
      <c r="C16" t="s">
        <v>103</v>
      </c>
      <c r="D16">
        <v>1</v>
      </c>
      <c r="E16">
        <v>4.336638815808494E-2</v>
      </c>
      <c r="F16">
        <v>7.7221081846829923E-2</v>
      </c>
      <c r="G16">
        <v>7.7799300355604381E-2</v>
      </c>
      <c r="H16">
        <v>9.7921304460955802E-2</v>
      </c>
      <c r="I16">
        <v>2.0815866315880772E-2</v>
      </c>
      <c r="J16">
        <v>1.9167943565873542E-2</v>
      </c>
      <c r="K16">
        <v>3.2640434820318601E-2</v>
      </c>
      <c r="L16">
        <v>1.4889126600942496E-2</v>
      </c>
      <c r="M16">
        <v>6.2996906530978058E-2</v>
      </c>
      <c r="N16">
        <v>0.16834831882968573</v>
      </c>
      <c r="O16">
        <v>1.7057446008846744E-3</v>
      </c>
      <c r="P16">
        <v>1.6276851022001215E-2</v>
      </c>
      <c r="Q16">
        <v>9.3382289167076235E-3</v>
      </c>
      <c r="R16">
        <v>1.7577842666743764E-2</v>
      </c>
      <c r="S16">
        <v>1.1766746653560381E-2</v>
      </c>
      <c r="T16">
        <v>2.9778253201884993E-3</v>
      </c>
      <c r="U16">
        <v>2.7176269912399897E-3</v>
      </c>
      <c r="V16">
        <v>0</v>
      </c>
      <c r="W16">
        <v>0</v>
      </c>
      <c r="X16">
        <v>4.8281245482667901E-3</v>
      </c>
      <c r="Y16">
        <v>3.238023649137009E-2</v>
      </c>
      <c r="Z16">
        <v>9.135852438636561E-3</v>
      </c>
      <c r="AA16">
        <v>6.0712943421318915E-4</v>
      </c>
      <c r="AB16">
        <v>0.1117118158952268</v>
      </c>
      <c r="AC16">
        <v>1.2605163491283357E-2</v>
      </c>
      <c r="AD16">
        <v>2.9778253201884993E-3</v>
      </c>
      <c r="AE16">
        <v>1.7866951921130997E-2</v>
      </c>
      <c r="AF16">
        <v>0</v>
      </c>
      <c r="AG16">
        <v>4.7413917719506199E-3</v>
      </c>
      <c r="AH16">
        <v>1.5322790482523345E-3</v>
      </c>
      <c r="AI16">
        <v>6.0134724912544449E-3</v>
      </c>
      <c r="AJ16">
        <v>0</v>
      </c>
      <c r="AK16">
        <v>1.5033681228136112E-3</v>
      </c>
      <c r="AL16">
        <v>2.5123594206250544E-2</v>
      </c>
      <c r="AM16">
        <v>1.026337853074677E-2</v>
      </c>
      <c r="AN16">
        <v>9.135852438636561E-3</v>
      </c>
      <c r="AO16">
        <v>9.3960507675850697E-3</v>
      </c>
      <c r="AP16">
        <v>0</v>
      </c>
      <c r="AQ16">
        <v>7.0542658070484833E-3</v>
      </c>
      <c r="AR16">
        <v>0</v>
      </c>
      <c r="AS16">
        <v>0</v>
      </c>
      <c r="AT16">
        <v>1.8329526728150566E-2</v>
      </c>
      <c r="AU16">
        <v>0</v>
      </c>
      <c r="AV16">
        <v>9.2514961403914538E-4</v>
      </c>
      <c r="AW16">
        <v>0</v>
      </c>
      <c r="AX16">
        <v>0</v>
      </c>
      <c r="AY16">
        <v>1.2142588684263783E-3</v>
      </c>
      <c r="AZ16">
        <v>1.2142588684263783E-3</v>
      </c>
      <c r="BA16">
        <v>6.9386221052935909E-4</v>
      </c>
      <c r="BB16">
        <v>0</v>
      </c>
      <c r="BC16">
        <v>0</v>
      </c>
      <c r="BD16">
        <v>0</v>
      </c>
      <c r="BE16">
        <v>0</v>
      </c>
      <c r="BF16">
        <v>1.3877244210587182E-3</v>
      </c>
      <c r="BG16">
        <v>0</v>
      </c>
      <c r="BH16">
        <v>0</v>
      </c>
      <c r="BI16">
        <v>0</v>
      </c>
      <c r="BJ16">
        <v>3.758420307034028E-4</v>
      </c>
      <c r="BK16">
        <v>1.1275260921102084E-3</v>
      </c>
      <c r="BL16">
        <v>0</v>
      </c>
      <c r="BM16">
        <v>1.0986151666714853E-3</v>
      </c>
      <c r="BN16">
        <v>6.504958223712741E-3</v>
      </c>
      <c r="BO16">
        <v>0</v>
      </c>
      <c r="BP16">
        <v>0</v>
      </c>
      <c r="BQ16">
        <v>0</v>
      </c>
      <c r="BR16">
        <v>1.4455462719361646E-3</v>
      </c>
      <c r="BS16">
        <v>1.8213883026395674E-3</v>
      </c>
      <c r="BT16">
        <v>0</v>
      </c>
      <c r="BU16">
        <v>1.5033681228136112E-3</v>
      </c>
      <c r="BV16">
        <v>1.7924773772008441E-3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8.3841683772297555E-4</v>
      </c>
      <c r="CF16">
        <v>0</v>
      </c>
      <c r="CG16">
        <v>4.6257480701957269E-4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8.3841683772297555E-4</v>
      </c>
      <c r="CS16">
        <v>0</v>
      </c>
      <c r="CT16">
        <v>0</v>
      </c>
      <c r="CU16">
        <v>1.3009916447425482E-3</v>
      </c>
      <c r="CV16">
        <v>0</v>
      </c>
      <c r="CW16">
        <v>0</v>
      </c>
      <c r="CX16">
        <v>0</v>
      </c>
      <c r="CY16">
        <v>0</v>
      </c>
      <c r="CZ16">
        <v>8.3841683772297555E-4</v>
      </c>
    </row>
    <row r="17" spans="1:104" x14ac:dyDescent="0.25">
      <c r="A17" t="s">
        <v>119</v>
      </c>
      <c r="B17" t="str">
        <f t="shared" si="0"/>
        <v>VDMT036</v>
      </c>
      <c r="C17" t="s">
        <v>103</v>
      </c>
      <c r="D17">
        <v>1</v>
      </c>
      <c r="E17">
        <v>8.2078287995169891E-2</v>
      </c>
      <c r="F17">
        <v>3.3877838526817161E-3</v>
      </c>
      <c r="G17">
        <v>8.2078287995169891E-2</v>
      </c>
      <c r="H17">
        <v>0.2509643444135109</v>
      </c>
      <c r="I17">
        <v>9.0899942977895557E-3</v>
      </c>
      <c r="J17">
        <v>2.7269982893368665E-2</v>
      </c>
      <c r="K17">
        <v>3.793647066715862E-2</v>
      </c>
      <c r="L17">
        <v>5.9235903800355552E-2</v>
      </c>
      <c r="M17">
        <v>1.2544862979237245E-2</v>
      </c>
      <c r="N17">
        <v>1.9119176198302754E-3</v>
      </c>
      <c r="O17">
        <v>1.7006004092174554E-2</v>
      </c>
      <c r="P17">
        <v>0</v>
      </c>
      <c r="Q17">
        <v>4.6959380136182204E-4</v>
      </c>
      <c r="R17">
        <v>3.736624962264784E-2</v>
      </c>
      <c r="S17">
        <v>3.723207996511589E-3</v>
      </c>
      <c r="T17">
        <v>2.0796296917452118E-3</v>
      </c>
      <c r="U17">
        <v>0.21866299936269412</v>
      </c>
      <c r="V17">
        <v>5.0313621574480934E-4</v>
      </c>
      <c r="W17">
        <v>6.037634588937712E-3</v>
      </c>
      <c r="X17">
        <v>4.5953107704692587E-3</v>
      </c>
      <c r="Y17">
        <v>2.1869654177707712E-2</v>
      </c>
      <c r="Z17">
        <v>1.3785932311407775E-2</v>
      </c>
      <c r="AA17">
        <v>6.876194948512394E-3</v>
      </c>
      <c r="AB17">
        <v>5.2997014725119918E-3</v>
      </c>
      <c r="AC17">
        <v>1.0431690873109046E-2</v>
      </c>
      <c r="AD17">
        <v>3.3542414382987289E-3</v>
      </c>
      <c r="AE17">
        <v>3.5890383389796396E-3</v>
      </c>
      <c r="AF17">
        <v>6.7084828765974578E-4</v>
      </c>
      <c r="AG17">
        <v>0</v>
      </c>
      <c r="AH17">
        <v>0</v>
      </c>
      <c r="AI17">
        <v>0</v>
      </c>
      <c r="AJ17">
        <v>4.1592593834904237E-3</v>
      </c>
      <c r="AK17">
        <v>0</v>
      </c>
      <c r="AL17">
        <v>0</v>
      </c>
      <c r="AM17">
        <v>0</v>
      </c>
      <c r="AN17">
        <v>4.0250897259584747E-3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3.0188172944688559E-4</v>
      </c>
      <c r="AV17">
        <v>2.582765907490021E-3</v>
      </c>
      <c r="AW17">
        <v>0</v>
      </c>
      <c r="AX17">
        <v>1.1739845034045551E-3</v>
      </c>
      <c r="AY17">
        <v>8.0501794519169487E-4</v>
      </c>
      <c r="AZ17">
        <v>7.278703921108241E-3</v>
      </c>
      <c r="BA17">
        <v>1.1404420890215679E-3</v>
      </c>
      <c r="BB17">
        <v>0</v>
      </c>
      <c r="BC17">
        <v>1.4188441284003622E-2</v>
      </c>
      <c r="BD17">
        <v>0</v>
      </c>
      <c r="BE17">
        <v>8.3856035957468223E-4</v>
      </c>
      <c r="BF17">
        <v>0</v>
      </c>
      <c r="BG17">
        <v>1.3752389897024788E-3</v>
      </c>
      <c r="BH17">
        <v>1.7073088920940529E-2</v>
      </c>
      <c r="BI17">
        <v>0</v>
      </c>
      <c r="BJ17">
        <v>5.7022104451078393E-4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4.6959380136182204E-4</v>
      </c>
      <c r="BQ17">
        <v>2.0125448629792373E-3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6.3730587327675843E-4</v>
      </c>
      <c r="BZ17">
        <v>0</v>
      </c>
      <c r="CA17">
        <v>3.9244624828095129E-3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1.3416965753194915E-4</v>
      </c>
      <c r="CK17">
        <v>0</v>
      </c>
      <c r="CL17">
        <v>0</v>
      </c>
      <c r="CM17">
        <v>1.2746117465535169E-3</v>
      </c>
      <c r="CN17">
        <v>0</v>
      </c>
      <c r="CO17">
        <v>0</v>
      </c>
      <c r="CP17">
        <v>7.0439070204273303E-4</v>
      </c>
      <c r="CQ17">
        <v>0</v>
      </c>
      <c r="CR17">
        <v>6.6749404622144706E-3</v>
      </c>
      <c r="CS17">
        <v>0</v>
      </c>
      <c r="CT17">
        <v>0</v>
      </c>
      <c r="CU17">
        <v>3.6896655821286014E-4</v>
      </c>
      <c r="CV17">
        <v>0</v>
      </c>
      <c r="CW17">
        <v>0</v>
      </c>
      <c r="CX17">
        <v>0</v>
      </c>
      <c r="CY17">
        <v>0</v>
      </c>
      <c r="CZ17">
        <v>0</v>
      </c>
    </row>
    <row r="18" spans="1:104" x14ac:dyDescent="0.25">
      <c r="A18" t="s">
        <v>120</v>
      </c>
      <c r="B18" t="str">
        <f t="shared" si="0"/>
        <v>VDMT037</v>
      </c>
      <c r="C18" t="s">
        <v>103</v>
      </c>
      <c r="D18">
        <v>1</v>
      </c>
      <c r="E18">
        <v>6.2395691093915948E-2</v>
      </c>
      <c r="F18">
        <v>0.14474283113336367</v>
      </c>
      <c r="G18">
        <v>0.10408132301623425</v>
      </c>
      <c r="H18">
        <v>0.11709148839326354</v>
      </c>
      <c r="I18">
        <v>1.2896373843119405E-2</v>
      </c>
      <c r="J18">
        <v>2.3099681383705051E-2</v>
      </c>
      <c r="K18">
        <v>1.0317099074495524E-2</v>
      </c>
      <c r="L18">
        <v>2.9547868305264756E-2</v>
      </c>
      <c r="M18">
        <v>0.12661204673038992</v>
      </c>
      <c r="N18">
        <v>5.378546502806858E-2</v>
      </c>
      <c r="O18">
        <v>8.4964345319374912E-3</v>
      </c>
      <c r="P18">
        <v>8.7240175997572447E-4</v>
      </c>
      <c r="Q18">
        <v>4.1723562433621606E-3</v>
      </c>
      <c r="R18">
        <v>0</v>
      </c>
      <c r="S18">
        <v>1.0923987255348202E-2</v>
      </c>
      <c r="T18">
        <v>5.5378546502806861E-3</v>
      </c>
      <c r="U18">
        <v>1.3654984069185253E-2</v>
      </c>
      <c r="V18">
        <v>2.9965103929600972E-3</v>
      </c>
      <c r="W18">
        <v>4.5895918676983763E-3</v>
      </c>
      <c r="X18">
        <v>1.5930814747382794E-3</v>
      </c>
      <c r="Y18">
        <v>0</v>
      </c>
      <c r="Z18">
        <v>2.7689273251403431E-3</v>
      </c>
      <c r="AA18">
        <v>3.4137460172963133E-3</v>
      </c>
      <c r="AB18">
        <v>4.4644211803975119E-2</v>
      </c>
      <c r="AC18">
        <v>4.5137308450917922E-3</v>
      </c>
      <c r="AD18">
        <v>9.217114246700046E-3</v>
      </c>
      <c r="AE18">
        <v>8.8378091336671211E-3</v>
      </c>
      <c r="AF18">
        <v>7.813685328478228E-3</v>
      </c>
      <c r="AG18">
        <v>1.7182521620391442E-2</v>
      </c>
      <c r="AH18">
        <v>7.4723107267485964E-3</v>
      </c>
      <c r="AI18">
        <v>3.4137460172963132E-4</v>
      </c>
      <c r="AJ18">
        <v>9.4826278258230924E-4</v>
      </c>
      <c r="AK18">
        <v>0</v>
      </c>
      <c r="AL18">
        <v>6.70990744955242E-2</v>
      </c>
      <c r="AM18">
        <v>1.1492944924897587E-2</v>
      </c>
      <c r="AN18">
        <v>0</v>
      </c>
      <c r="AO18">
        <v>0</v>
      </c>
      <c r="AP18">
        <v>1.2479138218783188E-2</v>
      </c>
      <c r="AQ18">
        <v>0</v>
      </c>
      <c r="AR18">
        <v>2.2379001668942499E-3</v>
      </c>
      <c r="AS18">
        <v>5.6137156728872702E-3</v>
      </c>
      <c r="AT18">
        <v>1.2706721286602943E-2</v>
      </c>
      <c r="AU18">
        <v>3.4137460172963132E-4</v>
      </c>
      <c r="AV18">
        <v>9.1033227127901685E-4</v>
      </c>
      <c r="AW18">
        <v>6.0688818085267787E-4</v>
      </c>
      <c r="AX18">
        <v>1.6689424973448642E-3</v>
      </c>
      <c r="AY18">
        <v>1.8206645425580337E-3</v>
      </c>
      <c r="AZ18">
        <v>0</v>
      </c>
      <c r="BA18">
        <v>5.310271582460932E-4</v>
      </c>
      <c r="BB18">
        <v>9.4826278258230924E-4</v>
      </c>
      <c r="BC18">
        <v>0</v>
      </c>
      <c r="BD18">
        <v>8.7240175997572447E-4</v>
      </c>
      <c r="BE18">
        <v>0</v>
      </c>
      <c r="BF18">
        <v>0</v>
      </c>
      <c r="BG18">
        <v>3.0344409042633893E-4</v>
      </c>
      <c r="BH18">
        <v>2.3896222121074194E-3</v>
      </c>
      <c r="BI18">
        <v>7.5861022606584733E-5</v>
      </c>
      <c r="BJ18">
        <v>8.7240175997572447E-4</v>
      </c>
      <c r="BK18">
        <v>7.5861022606584741E-4</v>
      </c>
      <c r="BL18">
        <v>3.4516765285996054E-3</v>
      </c>
      <c r="BM18">
        <v>2.6172052799271735E-3</v>
      </c>
      <c r="BN18">
        <v>0</v>
      </c>
      <c r="BO18">
        <v>0</v>
      </c>
      <c r="BP18">
        <v>0</v>
      </c>
      <c r="BQ18">
        <v>0</v>
      </c>
      <c r="BR18">
        <v>1.0241238051888939E-3</v>
      </c>
      <c r="BS18">
        <v>2.2758306781975421E-4</v>
      </c>
      <c r="BT18">
        <v>1.0241238051888939E-3</v>
      </c>
      <c r="BU18">
        <v>6.4481869215597025E-4</v>
      </c>
      <c r="BV18">
        <v>1.137915339098771E-3</v>
      </c>
      <c r="BW18">
        <v>0</v>
      </c>
      <c r="BX18">
        <v>0</v>
      </c>
      <c r="BY18">
        <v>0</v>
      </c>
      <c r="BZ18">
        <v>0</v>
      </c>
      <c r="CA18">
        <v>7.661963283265058E-3</v>
      </c>
      <c r="CB18">
        <v>0</v>
      </c>
      <c r="CC18">
        <v>0</v>
      </c>
      <c r="CD18">
        <v>3.1482324381732667E-3</v>
      </c>
      <c r="CE18">
        <v>0</v>
      </c>
      <c r="CF18">
        <v>0</v>
      </c>
      <c r="CG18">
        <v>0</v>
      </c>
      <c r="CH18">
        <v>6.4481869215597025E-4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3.0344409042633893E-4</v>
      </c>
      <c r="CQ18">
        <v>0</v>
      </c>
      <c r="CR18">
        <v>0</v>
      </c>
      <c r="CS18">
        <v>1.4034289182218176E-3</v>
      </c>
      <c r="CT18">
        <v>2.3137611895008344E-3</v>
      </c>
      <c r="CU18">
        <v>6.8274920345926264E-4</v>
      </c>
      <c r="CV18">
        <v>0</v>
      </c>
      <c r="CW18">
        <v>0</v>
      </c>
      <c r="CX18">
        <v>1.1379153390987711E-4</v>
      </c>
      <c r="CY18">
        <v>0</v>
      </c>
      <c r="CZ18">
        <v>1.4034289182218176E-3</v>
      </c>
    </row>
    <row r="19" spans="1:104" x14ac:dyDescent="0.25">
      <c r="A19" t="s">
        <v>121</v>
      </c>
      <c r="B19" t="str">
        <f t="shared" si="0"/>
        <v>VDMT038</v>
      </c>
      <c r="C19" t="s">
        <v>103</v>
      </c>
      <c r="D19">
        <v>1</v>
      </c>
      <c r="E19">
        <v>1.882004652146331E-2</v>
      </c>
      <c r="F19">
        <v>5.7808204694438571E-2</v>
      </c>
      <c r="G19">
        <v>0.11535208289278917</v>
      </c>
      <c r="H19">
        <v>0.13107950941002325</v>
      </c>
      <c r="I19">
        <v>2.704060054979911E-2</v>
      </c>
      <c r="J19">
        <v>2.3419327553393952E-2</v>
      </c>
      <c r="K19">
        <v>1.3216324804398393E-2</v>
      </c>
      <c r="L19">
        <v>3.3225840558257558E-2</v>
      </c>
      <c r="M19">
        <v>8.1624021991964474E-2</v>
      </c>
      <c r="N19">
        <v>4.9825544512581942E-2</v>
      </c>
      <c r="O19">
        <v>9.6214844576020305E-3</v>
      </c>
      <c r="P19">
        <v>7.7183336857686614E-3</v>
      </c>
      <c r="Q19">
        <v>2.4582364136181011E-3</v>
      </c>
      <c r="R19">
        <v>1.7260520194544302E-2</v>
      </c>
      <c r="S19">
        <v>8.3527172763797845E-3</v>
      </c>
      <c r="T19">
        <v>2.5639670120532884E-3</v>
      </c>
      <c r="U19">
        <v>1.7604144639458658E-2</v>
      </c>
      <c r="V19">
        <v>2.8547261577500527E-3</v>
      </c>
      <c r="W19">
        <v>3.462677098752379E-3</v>
      </c>
      <c r="X19">
        <v>4.8636075280186087E-3</v>
      </c>
      <c r="Y19">
        <v>0</v>
      </c>
      <c r="Z19">
        <v>5.7887502643264961E-3</v>
      </c>
      <c r="AA19">
        <v>3.7005709452315501E-4</v>
      </c>
      <c r="AB19">
        <v>8.2284838232184396E-2</v>
      </c>
      <c r="AC19">
        <v>1.0229435398604356E-2</v>
      </c>
      <c r="AD19">
        <v>2.1410446183125396E-2</v>
      </c>
      <c r="AE19">
        <v>5.8416155635440895E-3</v>
      </c>
      <c r="AF19">
        <v>1.2159018820046522E-3</v>
      </c>
      <c r="AG19">
        <v>5.9737788115880736E-3</v>
      </c>
      <c r="AH19">
        <v>9.78008035525481E-3</v>
      </c>
      <c r="AI19">
        <v>0</v>
      </c>
      <c r="AJ19">
        <v>1.5330936773102135E-3</v>
      </c>
      <c r="AK19">
        <v>2.9075914569676466E-3</v>
      </c>
      <c r="AL19">
        <v>1.9877352505815182E-2</v>
      </c>
      <c r="AM19">
        <v>6.8724888982871647E-4</v>
      </c>
      <c r="AN19">
        <v>4.7578769295834216E-4</v>
      </c>
      <c r="AO19">
        <v>7.5068724888982868E-3</v>
      </c>
      <c r="AP19">
        <v>5.2865299217593571E-4</v>
      </c>
      <c r="AQ19">
        <v>3.4362444491435823E-3</v>
      </c>
      <c r="AR19">
        <v>0</v>
      </c>
      <c r="AS19">
        <v>5.5508564178473254E-4</v>
      </c>
      <c r="AT19">
        <v>1.2951998308310426E-3</v>
      </c>
      <c r="AU19">
        <v>0</v>
      </c>
      <c r="AV19">
        <v>1.2687671812222456E-3</v>
      </c>
      <c r="AW19">
        <v>1.9031507718333686E-3</v>
      </c>
      <c r="AX19">
        <v>1.5330936773102135E-3</v>
      </c>
      <c r="AY19">
        <v>0</v>
      </c>
      <c r="AZ19">
        <v>2.7225629097060691E-3</v>
      </c>
      <c r="BA19">
        <v>1.5595263269190104E-3</v>
      </c>
      <c r="BB19">
        <v>7.9297948826390356E-4</v>
      </c>
      <c r="BC19">
        <v>4.3878198350602669E-3</v>
      </c>
      <c r="BD19">
        <v>0</v>
      </c>
      <c r="BE19">
        <v>3.0661873546204269E-3</v>
      </c>
      <c r="BF19">
        <v>7.1368153943751319E-3</v>
      </c>
      <c r="BG19">
        <v>2.696130260097272E-3</v>
      </c>
      <c r="BH19">
        <v>0</v>
      </c>
      <c r="BI19">
        <v>0</v>
      </c>
      <c r="BJ19">
        <v>0</v>
      </c>
      <c r="BK19">
        <v>2.0617466694861494E-3</v>
      </c>
      <c r="BL19">
        <v>3.9120321421019242E-3</v>
      </c>
      <c r="BM19">
        <v>8.4584478748149711E-4</v>
      </c>
      <c r="BN19">
        <v>3.9648974413195176E-3</v>
      </c>
      <c r="BO19">
        <v>5.392260520194544E-3</v>
      </c>
      <c r="BP19">
        <v>3.5684076971875659E-3</v>
      </c>
      <c r="BQ19">
        <v>0</v>
      </c>
      <c r="BR19">
        <v>9.277860012687671E-3</v>
      </c>
      <c r="BS19">
        <v>3.7005709452315501E-4</v>
      </c>
      <c r="BT19">
        <v>3.7005709452315501E-4</v>
      </c>
      <c r="BU19">
        <v>1.0837386339606681E-3</v>
      </c>
      <c r="BV19">
        <v>0</v>
      </c>
      <c r="BW19">
        <v>0</v>
      </c>
      <c r="BX19">
        <v>0</v>
      </c>
      <c r="BY19">
        <v>2.9075914569676463E-4</v>
      </c>
      <c r="BZ19">
        <v>0</v>
      </c>
      <c r="CA19">
        <v>7.9297948826390356E-4</v>
      </c>
      <c r="CB19">
        <v>0</v>
      </c>
      <c r="CC19">
        <v>0</v>
      </c>
      <c r="CD19">
        <v>1.1894692323958555E-3</v>
      </c>
      <c r="CE19">
        <v>0</v>
      </c>
      <c r="CF19">
        <v>6.1350179742017341E-2</v>
      </c>
      <c r="CG19">
        <v>0</v>
      </c>
      <c r="CH19">
        <v>0</v>
      </c>
      <c r="CI19">
        <v>2.9075914569676463E-4</v>
      </c>
      <c r="CJ19">
        <v>3.9648974413195178E-4</v>
      </c>
      <c r="CK19">
        <v>0</v>
      </c>
      <c r="CL19">
        <v>0</v>
      </c>
      <c r="CM19">
        <v>5.2865299217593571E-4</v>
      </c>
      <c r="CN19">
        <v>3.5261154578134911E-2</v>
      </c>
      <c r="CO19">
        <v>0</v>
      </c>
      <c r="CP19">
        <v>0</v>
      </c>
      <c r="CQ19">
        <v>0</v>
      </c>
      <c r="CR19">
        <v>8.7227743709029394E-4</v>
      </c>
      <c r="CS19">
        <v>1.2423345316134489E-3</v>
      </c>
      <c r="CT19">
        <v>3.8591668428843307E-3</v>
      </c>
      <c r="CU19">
        <v>2.3789384647917108E-4</v>
      </c>
      <c r="CV19">
        <v>2.5639670120532884E-3</v>
      </c>
      <c r="CW19">
        <v>0</v>
      </c>
      <c r="CX19">
        <v>5.5508564178473254E-4</v>
      </c>
      <c r="CY19">
        <v>0</v>
      </c>
      <c r="CZ19">
        <v>0</v>
      </c>
    </row>
    <row r="20" spans="1:104" x14ac:dyDescent="0.25">
      <c r="A20" t="s">
        <v>122</v>
      </c>
      <c r="B20" t="str">
        <f t="shared" si="0"/>
        <v>VDMT040</v>
      </c>
      <c r="C20" t="s">
        <v>103</v>
      </c>
      <c r="D20">
        <v>1</v>
      </c>
      <c r="E20">
        <v>7.6037606053657419E-2</v>
      </c>
      <c r="F20">
        <v>0.18186195826645266</v>
      </c>
      <c r="G20">
        <v>0.1401742719559734</v>
      </c>
      <c r="H20">
        <v>0.14505847282733317</v>
      </c>
      <c r="I20">
        <v>5.6409080486127033E-3</v>
      </c>
      <c r="J20">
        <v>9.9747764274249022E-3</v>
      </c>
      <c r="K20">
        <v>1.8138041733547352E-2</v>
      </c>
      <c r="L20">
        <v>9.2639302912176109E-3</v>
      </c>
      <c r="M20">
        <v>2.2517771153405183E-2</v>
      </c>
      <c r="N20">
        <v>1.8069250171978905E-2</v>
      </c>
      <c r="O20">
        <v>1.3483146067415731E-2</v>
      </c>
      <c r="P20">
        <v>8.0256821829855537E-4</v>
      </c>
      <c r="Q20">
        <v>8.3467094703049763E-3</v>
      </c>
      <c r="R20">
        <v>1.1511121302453567E-2</v>
      </c>
      <c r="S20">
        <v>3.7835358862646183E-3</v>
      </c>
      <c r="T20">
        <v>6.1453795001146522E-3</v>
      </c>
      <c r="U20">
        <v>7.9339601008942898E-3</v>
      </c>
      <c r="V20">
        <v>7.1772529236413668E-3</v>
      </c>
      <c r="W20">
        <v>1.9857830772758541E-2</v>
      </c>
      <c r="X20">
        <v>1.5730337078651686E-2</v>
      </c>
      <c r="Y20">
        <v>2.751662462737904E-4</v>
      </c>
      <c r="Z20">
        <v>1.0227012153175877E-2</v>
      </c>
      <c r="AA20">
        <v>7.337766567301078E-4</v>
      </c>
      <c r="AB20">
        <v>0</v>
      </c>
      <c r="AC20">
        <v>3.82939692731025E-3</v>
      </c>
      <c r="AD20">
        <v>1.7152029351066269E-2</v>
      </c>
      <c r="AE20">
        <v>5.1364365971107544E-3</v>
      </c>
      <c r="AF20">
        <v>1.5822059160742949E-3</v>
      </c>
      <c r="AG20">
        <v>0</v>
      </c>
      <c r="AH20">
        <v>5.8014216922724149E-3</v>
      </c>
      <c r="AI20">
        <v>8.2549873882137119E-4</v>
      </c>
      <c r="AJ20">
        <v>0</v>
      </c>
      <c r="AK20">
        <v>4.1733547351524881E-3</v>
      </c>
      <c r="AL20">
        <v>2.6645264847512038E-2</v>
      </c>
      <c r="AM20">
        <v>2.6370098601238246E-3</v>
      </c>
      <c r="AN20">
        <v>3.8523274478330658E-3</v>
      </c>
      <c r="AO20">
        <v>7.2919055262554459E-3</v>
      </c>
      <c r="AP20">
        <v>2.3847741343728502E-3</v>
      </c>
      <c r="AQ20">
        <v>1.6968585186883742E-3</v>
      </c>
      <c r="AR20">
        <v>0</v>
      </c>
      <c r="AS20">
        <v>0</v>
      </c>
      <c r="AT20">
        <v>2.2471910112359553E-3</v>
      </c>
      <c r="AU20">
        <v>1.8344416418252695E-4</v>
      </c>
      <c r="AV20">
        <v>0</v>
      </c>
      <c r="AW20">
        <v>2.0866773675762441E-3</v>
      </c>
      <c r="AX20">
        <v>0</v>
      </c>
      <c r="AY20">
        <v>1.6968585186883742E-3</v>
      </c>
      <c r="AZ20">
        <v>1.1006649850951616E-3</v>
      </c>
      <c r="BA20">
        <v>1.1465260261407934E-3</v>
      </c>
      <c r="BB20">
        <v>4.8154093097913322E-4</v>
      </c>
      <c r="BC20">
        <v>4.196285255675304E-3</v>
      </c>
      <c r="BD20">
        <v>3.0038981884888787E-3</v>
      </c>
      <c r="BE20">
        <v>0</v>
      </c>
      <c r="BF20">
        <v>0</v>
      </c>
      <c r="BG20">
        <v>1.1465260261407934E-4</v>
      </c>
      <c r="BH20">
        <v>0</v>
      </c>
      <c r="BI20">
        <v>7.9110295803714748E-3</v>
      </c>
      <c r="BJ20">
        <v>0</v>
      </c>
      <c r="BK20">
        <v>1.1923870671864251E-3</v>
      </c>
      <c r="BL20">
        <v>0</v>
      </c>
      <c r="BM20">
        <v>3.4395780784223802E-4</v>
      </c>
      <c r="BN20">
        <v>5.5262554459986242E-3</v>
      </c>
      <c r="BO20">
        <v>3.3019949552854848E-3</v>
      </c>
      <c r="BP20">
        <v>1.6051364365971107E-4</v>
      </c>
      <c r="BQ20">
        <v>2.8892455858747996E-3</v>
      </c>
      <c r="BR20">
        <v>1.8504930061912405E-2</v>
      </c>
      <c r="BS20">
        <v>4.127493694106856E-4</v>
      </c>
      <c r="BT20">
        <v>0</v>
      </c>
      <c r="BU20">
        <v>0</v>
      </c>
      <c r="BV20">
        <v>1.0089429030038981E-3</v>
      </c>
      <c r="BW20">
        <v>1.0548039440495299E-3</v>
      </c>
      <c r="BX20">
        <v>7.7894978216005509E-2</v>
      </c>
      <c r="BY20">
        <v>0</v>
      </c>
      <c r="BZ20">
        <v>0</v>
      </c>
      <c r="CA20">
        <v>0</v>
      </c>
      <c r="CB20">
        <v>2.9809676679660628E-3</v>
      </c>
      <c r="CC20">
        <v>0</v>
      </c>
      <c r="CD20">
        <v>3.6000917220820913E-3</v>
      </c>
      <c r="CE20">
        <v>8.4842925934418712E-4</v>
      </c>
      <c r="CF20">
        <v>0</v>
      </c>
      <c r="CG20">
        <v>0</v>
      </c>
      <c r="CH20">
        <v>0</v>
      </c>
      <c r="CI20">
        <v>3.2102728731942215E-4</v>
      </c>
      <c r="CJ20">
        <v>0</v>
      </c>
      <c r="CK20">
        <v>5.0447145150194904E-4</v>
      </c>
      <c r="CL20">
        <v>1.8573721623480852E-3</v>
      </c>
      <c r="CM20">
        <v>2.751662462737904E-4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2.2930520522815867E-4</v>
      </c>
      <c r="CT20">
        <v>0</v>
      </c>
      <c r="CU20">
        <v>0</v>
      </c>
      <c r="CV20">
        <v>0</v>
      </c>
      <c r="CW20">
        <v>0</v>
      </c>
      <c r="CX20">
        <v>2.5223572575097452E-4</v>
      </c>
      <c r="CY20">
        <v>0</v>
      </c>
      <c r="CZ20">
        <v>0</v>
      </c>
    </row>
    <row r="21" spans="1:104" x14ac:dyDescent="0.25">
      <c r="A21" t="s">
        <v>123</v>
      </c>
      <c r="B21" t="str">
        <f t="shared" si="0"/>
        <v>VDMT041</v>
      </c>
      <c r="C21" t="s">
        <v>103</v>
      </c>
      <c r="D21">
        <v>1</v>
      </c>
      <c r="E21">
        <v>7.5057221842394703E-2</v>
      </c>
      <c r="F21">
        <v>0.20302606937962606</v>
      </c>
      <c r="G21">
        <v>0.17214113730269612</v>
      </c>
      <c r="H21">
        <v>9.6281323385155021E-2</v>
      </c>
      <c r="I21">
        <v>1.5160072530543088E-3</v>
      </c>
      <c r="J21">
        <v>8.2934514431794535E-3</v>
      </c>
      <c r="K21">
        <v>1.281174756992955E-2</v>
      </c>
      <c r="L21">
        <v>1.1503819743765048E-2</v>
      </c>
      <c r="M21">
        <v>9.8689099610594216E-3</v>
      </c>
      <c r="N21">
        <v>8.0556463838768171E-3</v>
      </c>
      <c r="O21">
        <v>2.1016022115870517E-2</v>
      </c>
      <c r="P21">
        <v>0</v>
      </c>
      <c r="Q21">
        <v>2.0629588894503732E-2</v>
      </c>
      <c r="R21">
        <v>1.8816325317321126E-2</v>
      </c>
      <c r="S21">
        <v>8.4718052376564316E-3</v>
      </c>
      <c r="T21">
        <v>3.5670758895395499E-4</v>
      </c>
      <c r="U21">
        <v>2.3215718914419904E-2</v>
      </c>
      <c r="V21">
        <v>6.8963467197764635E-3</v>
      </c>
      <c r="W21">
        <v>6.5693647632353381E-3</v>
      </c>
      <c r="X21">
        <v>2.1253827175173153E-2</v>
      </c>
      <c r="Y21">
        <v>1.4862816206414792E-4</v>
      </c>
      <c r="Z21">
        <v>6.4207366011711899E-3</v>
      </c>
      <c r="AA21">
        <v>1.9916173716595822E-3</v>
      </c>
      <c r="AB21">
        <v>1.5160072530543088E-3</v>
      </c>
      <c r="AC21">
        <v>8.8879640914360462E-3</v>
      </c>
      <c r="AD21">
        <v>1.278202193751672E-2</v>
      </c>
      <c r="AE21">
        <v>2.3185993282007077E-3</v>
      </c>
      <c r="AF21">
        <v>0</v>
      </c>
      <c r="AG21">
        <v>5.3506138343093249E-4</v>
      </c>
      <c r="AH21">
        <v>1.3941321601617075E-2</v>
      </c>
      <c r="AI21">
        <v>2.9725632412829585E-4</v>
      </c>
      <c r="AJ21">
        <v>1.1295740316875241E-3</v>
      </c>
      <c r="AK21">
        <v>1.1622722273416366E-2</v>
      </c>
      <c r="AL21">
        <v>1.6111292767753634E-2</v>
      </c>
      <c r="AM21">
        <v>3.5670758895395499E-4</v>
      </c>
      <c r="AN21">
        <v>3.4481733598882318E-3</v>
      </c>
      <c r="AO21">
        <v>1.42683035581582E-2</v>
      </c>
      <c r="AP21">
        <v>7.877292589399839E-3</v>
      </c>
      <c r="AQ21">
        <v>1.3376534585773313E-3</v>
      </c>
      <c r="AR21">
        <v>4.339942332273119E-3</v>
      </c>
      <c r="AS21">
        <v>0</v>
      </c>
      <c r="AT21">
        <v>9.2149460479771703E-4</v>
      </c>
      <c r="AU21">
        <v>1.3376534585773313E-3</v>
      </c>
      <c r="AV21">
        <v>9.5122023721054669E-4</v>
      </c>
      <c r="AW21">
        <v>5.3506138343093249E-4</v>
      </c>
      <c r="AX21">
        <v>2.7347581819803218E-3</v>
      </c>
      <c r="AY21">
        <v>4.0724116405576527E-3</v>
      </c>
      <c r="AZ21">
        <v>0</v>
      </c>
      <c r="BA21">
        <v>4.4588448619244374E-4</v>
      </c>
      <c r="BB21">
        <v>4.1615885377961414E-4</v>
      </c>
      <c r="BC21">
        <v>0</v>
      </c>
      <c r="BD21">
        <v>2.3780505930263668E-3</v>
      </c>
      <c r="BE21">
        <v>3.2698195654112539E-4</v>
      </c>
      <c r="BF21">
        <v>6.5396391308225079E-4</v>
      </c>
      <c r="BG21">
        <v>9.2149460479771703E-4</v>
      </c>
      <c r="BH21">
        <v>1.9321661068339229E-3</v>
      </c>
      <c r="BI21">
        <v>9.5716536369311253E-3</v>
      </c>
      <c r="BJ21">
        <v>0</v>
      </c>
      <c r="BK21">
        <v>6.5396391308225079E-4</v>
      </c>
      <c r="BL21">
        <v>1.0106715020362059E-3</v>
      </c>
      <c r="BM21">
        <v>6.2423828066942124E-4</v>
      </c>
      <c r="BN21">
        <v>1.783537944769775E-3</v>
      </c>
      <c r="BO21">
        <v>4.4885704943372672E-3</v>
      </c>
      <c r="BP21">
        <v>1.3673790909901609E-3</v>
      </c>
      <c r="BQ21">
        <v>9.5122023721054669E-4</v>
      </c>
      <c r="BR21">
        <v>0</v>
      </c>
      <c r="BS21">
        <v>0</v>
      </c>
      <c r="BT21">
        <v>1.0403971344490354E-3</v>
      </c>
      <c r="BU21">
        <v>0</v>
      </c>
      <c r="BV21">
        <v>2.0213430040724118E-3</v>
      </c>
      <c r="BW21">
        <v>7.3422312059689071E-3</v>
      </c>
      <c r="BX21">
        <v>1.6378823459469099E-2</v>
      </c>
      <c r="BY21">
        <v>0</v>
      </c>
      <c r="BZ21">
        <v>0</v>
      </c>
      <c r="CA21">
        <v>1.2484765613388425E-3</v>
      </c>
      <c r="CB21">
        <v>6.8368954549508044E-4</v>
      </c>
      <c r="CC21">
        <v>0</v>
      </c>
      <c r="CD21">
        <v>2.9428376088701286E-3</v>
      </c>
      <c r="CE21">
        <v>0</v>
      </c>
      <c r="CF21">
        <v>1.2514491245801255E-2</v>
      </c>
      <c r="CG21">
        <v>0</v>
      </c>
      <c r="CH21">
        <v>5.9451264825659169E-4</v>
      </c>
      <c r="CI21">
        <v>7.7286644273356919E-4</v>
      </c>
      <c r="CJ21">
        <v>0</v>
      </c>
      <c r="CK21">
        <v>0</v>
      </c>
      <c r="CL21">
        <v>0</v>
      </c>
      <c r="CM21">
        <v>0</v>
      </c>
      <c r="CN21">
        <v>5.6181445260247908E-3</v>
      </c>
      <c r="CO21">
        <v>0</v>
      </c>
      <c r="CP21">
        <v>0</v>
      </c>
      <c r="CQ21">
        <v>0</v>
      </c>
      <c r="CR21">
        <v>0</v>
      </c>
      <c r="CS21">
        <v>4.1615885377961414E-4</v>
      </c>
      <c r="CT21">
        <v>5.5884188936119617E-3</v>
      </c>
      <c r="CU21">
        <v>2.6158556523290031E-3</v>
      </c>
      <c r="CV21">
        <v>0</v>
      </c>
      <c r="CW21">
        <v>0</v>
      </c>
      <c r="CX21">
        <v>4.4588448619244374E-4</v>
      </c>
      <c r="CY21">
        <v>0</v>
      </c>
      <c r="CZ21">
        <v>0</v>
      </c>
    </row>
    <row r="22" spans="1:104" x14ac:dyDescent="0.25">
      <c r="A22" t="s">
        <v>124</v>
      </c>
      <c r="B22" t="str">
        <f t="shared" si="0"/>
        <v>VDMT042</v>
      </c>
      <c r="C22" t="s">
        <v>103</v>
      </c>
      <c r="D22">
        <v>1</v>
      </c>
      <c r="E22">
        <v>7.2823895143673337E-2</v>
      </c>
      <c r="F22">
        <v>0.35779700890606619</v>
      </c>
      <c r="G22">
        <v>8.0511678709460591E-2</v>
      </c>
      <c r="H22">
        <v>0.11092673500252058</v>
      </c>
      <c r="I22">
        <v>1.0922534027894473E-3</v>
      </c>
      <c r="J22">
        <v>1.9135439421945892E-2</v>
      </c>
      <c r="K22">
        <v>1.1006553520416736E-2</v>
      </c>
      <c r="L22">
        <v>5.2512182826415727E-4</v>
      </c>
      <c r="M22">
        <v>1.0712485296588809E-3</v>
      </c>
      <c r="N22">
        <v>7.7718030583095283E-4</v>
      </c>
      <c r="O22">
        <v>1.5333557385313393E-3</v>
      </c>
      <c r="P22">
        <v>5.9863888422113931E-3</v>
      </c>
      <c r="Q22">
        <v>1.7728112922197951E-2</v>
      </c>
      <c r="R22">
        <v>0</v>
      </c>
      <c r="S22">
        <v>5.8183498571668631E-3</v>
      </c>
      <c r="T22">
        <v>4.7891110737691145E-3</v>
      </c>
      <c r="U22">
        <v>5.0411695513359102E-4</v>
      </c>
      <c r="V22">
        <v>2.5835993950596537E-2</v>
      </c>
      <c r="W22">
        <v>7.7718030583095283E-4</v>
      </c>
      <c r="X22">
        <v>1.0502436565283146E-4</v>
      </c>
      <c r="Y22">
        <v>0</v>
      </c>
      <c r="Z22">
        <v>0</v>
      </c>
      <c r="AA22">
        <v>7.5617543270038647E-4</v>
      </c>
      <c r="AB22">
        <v>1.218282641572845E-3</v>
      </c>
      <c r="AC22">
        <v>1.1069568139808436E-2</v>
      </c>
      <c r="AD22">
        <v>2.9406822382792807E-4</v>
      </c>
      <c r="AE22">
        <v>1.0817509662241639E-2</v>
      </c>
      <c r="AF22">
        <v>5.4192572676861036E-3</v>
      </c>
      <c r="AG22">
        <v>1.0439421945891448E-2</v>
      </c>
      <c r="AH22">
        <v>0</v>
      </c>
      <c r="AI22">
        <v>0</v>
      </c>
      <c r="AJ22">
        <v>1.4073264997479416E-3</v>
      </c>
      <c r="AK22">
        <v>1.30230213409511E-3</v>
      </c>
      <c r="AL22">
        <v>1.4241303982523946E-2</v>
      </c>
      <c r="AM22">
        <v>1.4283313728785077E-3</v>
      </c>
      <c r="AN22">
        <v>0</v>
      </c>
      <c r="AO22">
        <v>1.0397412199630314E-2</v>
      </c>
      <c r="AP22">
        <v>7.5617543270038645E-3</v>
      </c>
      <c r="AQ22">
        <v>0</v>
      </c>
      <c r="AR22">
        <v>7.5617543270038647E-4</v>
      </c>
      <c r="AS22">
        <v>3.1507309695849437E-4</v>
      </c>
      <c r="AT22">
        <v>2.43656528314569E-3</v>
      </c>
      <c r="AU22">
        <v>7.7718030583095283E-4</v>
      </c>
      <c r="AV22">
        <v>0</v>
      </c>
      <c r="AW22">
        <v>0</v>
      </c>
      <c r="AX22">
        <v>6.7215594017812135E-4</v>
      </c>
      <c r="AY22">
        <v>0</v>
      </c>
      <c r="AZ22">
        <v>0</v>
      </c>
      <c r="BA22">
        <v>0.12951604772307176</v>
      </c>
      <c r="BB22">
        <v>7.4147202150899013E-3</v>
      </c>
      <c r="BC22">
        <v>0</v>
      </c>
      <c r="BD22">
        <v>1.8610317593681733E-2</v>
      </c>
      <c r="BE22">
        <v>6.3014619391698874E-4</v>
      </c>
      <c r="BF22">
        <v>0</v>
      </c>
      <c r="BG22">
        <v>2.0794824399260627E-3</v>
      </c>
      <c r="BH22">
        <v>2.1424970593177618E-3</v>
      </c>
      <c r="BI22">
        <v>0</v>
      </c>
      <c r="BJ22">
        <v>4.8311208200302471E-4</v>
      </c>
      <c r="BK22">
        <v>1.4703411191396404E-3</v>
      </c>
      <c r="BL22">
        <v>9.6622416400604942E-4</v>
      </c>
      <c r="BM22">
        <v>1.0502436565283146E-4</v>
      </c>
      <c r="BN22">
        <v>0</v>
      </c>
      <c r="BO22">
        <v>0</v>
      </c>
      <c r="BP22">
        <v>2.9616871114098472E-3</v>
      </c>
      <c r="BQ22">
        <v>0</v>
      </c>
      <c r="BR22">
        <v>0</v>
      </c>
      <c r="BS22">
        <v>0</v>
      </c>
      <c r="BT22">
        <v>9.2421441774491681E-4</v>
      </c>
      <c r="BU22">
        <v>0</v>
      </c>
      <c r="BV22">
        <v>0</v>
      </c>
      <c r="BW22">
        <v>0</v>
      </c>
      <c r="BX22">
        <v>0</v>
      </c>
      <c r="BY22">
        <v>9.2421441774491681E-4</v>
      </c>
      <c r="BZ22">
        <v>0</v>
      </c>
      <c r="CA22">
        <v>2.1214921861871954E-3</v>
      </c>
      <c r="CB22">
        <v>0</v>
      </c>
      <c r="CC22">
        <v>0</v>
      </c>
      <c r="CD22">
        <v>0</v>
      </c>
      <c r="CE22">
        <v>1.1972777684422786E-3</v>
      </c>
      <c r="CF22">
        <v>3.3607797008906068E-4</v>
      </c>
      <c r="CG22">
        <v>1.5333557385313393E-3</v>
      </c>
      <c r="CH22">
        <v>0</v>
      </c>
      <c r="CI22">
        <v>2.310536044362292E-4</v>
      </c>
      <c r="CJ22">
        <v>2.5205847756679551E-4</v>
      </c>
      <c r="CK22">
        <v>0</v>
      </c>
      <c r="CL22">
        <v>0</v>
      </c>
      <c r="CM22">
        <v>0</v>
      </c>
      <c r="CN22">
        <v>2.6256091413207863E-3</v>
      </c>
      <c r="CO22">
        <v>0</v>
      </c>
      <c r="CP22">
        <v>2.310536044362292E-4</v>
      </c>
      <c r="CQ22">
        <v>0</v>
      </c>
      <c r="CR22">
        <v>0</v>
      </c>
      <c r="CS22">
        <v>3.3607797008906068E-4</v>
      </c>
      <c r="CT22">
        <v>0</v>
      </c>
      <c r="CU22">
        <v>0</v>
      </c>
      <c r="CV22">
        <v>1.218282641572845E-3</v>
      </c>
      <c r="CW22">
        <v>0</v>
      </c>
      <c r="CX22">
        <v>0</v>
      </c>
      <c r="CY22">
        <v>0</v>
      </c>
      <c r="CZ22">
        <v>6.7215594017812135E-4</v>
      </c>
    </row>
    <row r="23" spans="1:104" x14ac:dyDescent="0.25">
      <c r="A23" t="s">
        <v>125</v>
      </c>
      <c r="B23" t="str">
        <f t="shared" si="0"/>
        <v>VDMT044</v>
      </c>
      <c r="C23" t="s">
        <v>103</v>
      </c>
      <c r="D23">
        <v>1</v>
      </c>
      <c r="E23">
        <v>2.56838772099569E-2</v>
      </c>
      <c r="F23">
        <v>3.8195971501451313E-2</v>
      </c>
      <c r="G23">
        <v>0.13637962881519922</v>
      </c>
      <c r="H23">
        <v>0.11208109772187527</v>
      </c>
      <c r="I23">
        <v>2.8146714750637699E-3</v>
      </c>
      <c r="J23">
        <v>1.9196939044770867E-2</v>
      </c>
      <c r="K23">
        <v>1.3853461166329493E-2</v>
      </c>
      <c r="L23">
        <v>2.4980209341190957E-2</v>
      </c>
      <c r="M23">
        <v>2.5244084791978188E-2</v>
      </c>
      <c r="N23">
        <v>3.6722666901222623E-3</v>
      </c>
      <c r="O23">
        <v>8.2680974579998241E-3</v>
      </c>
      <c r="P23">
        <v>7.0366786876594248E-4</v>
      </c>
      <c r="Q23">
        <v>1.5260796903861378E-2</v>
      </c>
      <c r="R23">
        <v>3.0961386225701468E-2</v>
      </c>
      <c r="S23">
        <v>2.067024364499956E-3</v>
      </c>
      <c r="T23">
        <v>1.2534083912393351E-3</v>
      </c>
      <c r="U23">
        <v>0</v>
      </c>
      <c r="V23">
        <v>5.4754156038349898E-3</v>
      </c>
      <c r="W23">
        <v>9.3455888820476729E-3</v>
      </c>
      <c r="X23">
        <v>4.0460902454041697E-3</v>
      </c>
      <c r="Y23">
        <v>1.7811592928137919E-3</v>
      </c>
      <c r="Z23">
        <v>5.5853637083296687E-3</v>
      </c>
      <c r="AA23">
        <v>8.7958483595742805E-4</v>
      </c>
      <c r="AB23">
        <v>3.1005365467499341E-2</v>
      </c>
      <c r="AC23">
        <v>0</v>
      </c>
      <c r="AD23">
        <v>1.4381212067903949E-2</v>
      </c>
      <c r="AE23">
        <v>9.2356407775529958E-3</v>
      </c>
      <c r="AF23">
        <v>6.1131146099041248E-3</v>
      </c>
      <c r="AG23">
        <v>0</v>
      </c>
      <c r="AH23">
        <v>1.4117336617116722E-2</v>
      </c>
      <c r="AI23">
        <v>0</v>
      </c>
      <c r="AJ23">
        <v>2.1549828480956989E-3</v>
      </c>
      <c r="AK23">
        <v>7.2565748966487821E-3</v>
      </c>
      <c r="AL23">
        <v>2.1088046442079338E-2</v>
      </c>
      <c r="AM23">
        <v>7.9162635236168532E-4</v>
      </c>
      <c r="AN23">
        <v>1.5832527047233706E-3</v>
      </c>
      <c r="AO23">
        <v>6.6628551323775174E-3</v>
      </c>
      <c r="AP23">
        <v>2.440847919781863E-3</v>
      </c>
      <c r="AQ23">
        <v>0</v>
      </c>
      <c r="AR23">
        <v>0.27766294309086109</v>
      </c>
      <c r="AS23">
        <v>0</v>
      </c>
      <c r="AT23">
        <v>0</v>
      </c>
      <c r="AU23">
        <v>1.5832527047233706E-3</v>
      </c>
      <c r="AV23">
        <v>2.0010555018031488E-3</v>
      </c>
      <c r="AW23">
        <v>0</v>
      </c>
      <c r="AX23">
        <v>1.1874395285425279E-3</v>
      </c>
      <c r="AY23">
        <v>2.7487026123669627E-3</v>
      </c>
      <c r="AZ23">
        <v>6.8167824786700675E-3</v>
      </c>
      <c r="BA23">
        <v>2.2209517107925061E-3</v>
      </c>
      <c r="BB23">
        <v>1.2314187703403993E-3</v>
      </c>
      <c r="BC23">
        <v>0</v>
      </c>
      <c r="BD23">
        <v>0</v>
      </c>
      <c r="BE23">
        <v>2.4188582988829274E-3</v>
      </c>
      <c r="BF23">
        <v>2.0230451227020848E-3</v>
      </c>
      <c r="BG23">
        <v>1.8031489137127275E-3</v>
      </c>
      <c r="BH23">
        <v>4.8157269768669192E-3</v>
      </c>
      <c r="BI23">
        <v>3.3248306799190781E-2</v>
      </c>
      <c r="BJ23">
        <v>3.5183393438297124E-4</v>
      </c>
      <c r="BK23">
        <v>1.8911073973084704E-3</v>
      </c>
      <c r="BL23">
        <v>9.2356407775529947E-4</v>
      </c>
      <c r="BM23">
        <v>9.2356407775529958E-3</v>
      </c>
      <c r="BN23">
        <v>2.0890139853988916E-3</v>
      </c>
      <c r="BO23">
        <v>5.9371976427126394E-4</v>
      </c>
      <c r="BP23">
        <v>2.067024364499956E-3</v>
      </c>
      <c r="BQ23">
        <v>1.4952942211276278E-3</v>
      </c>
      <c r="BR23">
        <v>6.1570938517019965E-4</v>
      </c>
      <c r="BS23">
        <v>1.099481044946785E-3</v>
      </c>
      <c r="BT23">
        <v>7.2565748966487819E-4</v>
      </c>
      <c r="BU23">
        <v>0</v>
      </c>
      <c r="BV23">
        <v>1.8691177764095348E-3</v>
      </c>
      <c r="BW23">
        <v>1.7371800510159205E-3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1.0115225613510424E-3</v>
      </c>
      <c r="CE23">
        <v>1.2314187703403993E-3</v>
      </c>
      <c r="CF23">
        <v>0</v>
      </c>
      <c r="CG23">
        <v>0</v>
      </c>
      <c r="CH23">
        <v>0</v>
      </c>
      <c r="CI23">
        <v>3.7382355528190695E-4</v>
      </c>
      <c r="CJ23">
        <v>2.2869205734893129E-3</v>
      </c>
      <c r="CK23">
        <v>4.6178203887764973E-4</v>
      </c>
      <c r="CL23">
        <v>0</v>
      </c>
      <c r="CM23">
        <v>3.1445157885478052E-3</v>
      </c>
      <c r="CN23">
        <v>0</v>
      </c>
      <c r="CO23">
        <v>0</v>
      </c>
      <c r="CP23">
        <v>0</v>
      </c>
      <c r="CQ23">
        <v>0</v>
      </c>
      <c r="CR23">
        <v>2.8586507168616411E-4</v>
      </c>
      <c r="CS23">
        <v>0</v>
      </c>
      <c r="CT23">
        <v>0</v>
      </c>
      <c r="CU23">
        <v>9.895329404521066E-4</v>
      </c>
      <c r="CV23">
        <v>2.8586507168616411E-4</v>
      </c>
      <c r="CW23">
        <v>5.3214882575424397E-3</v>
      </c>
      <c r="CX23">
        <v>9.2356407775529947E-4</v>
      </c>
      <c r="CY23">
        <v>0</v>
      </c>
      <c r="CZ23">
        <v>0</v>
      </c>
    </row>
    <row r="24" spans="1:104" x14ac:dyDescent="0.25">
      <c r="A24" t="s">
        <v>126</v>
      </c>
      <c r="B24" t="str">
        <f t="shared" si="0"/>
        <v>VDMT006</v>
      </c>
      <c r="C24" t="s">
        <v>103</v>
      </c>
      <c r="D24">
        <v>7</v>
      </c>
      <c r="E24">
        <v>2.8208043200227368E-2</v>
      </c>
      <c r="F24">
        <v>4.1109238920806347E-2</v>
      </c>
      <c r="G24">
        <v>5.9288657910229602E-2</v>
      </c>
      <c r="H24">
        <v>3.5577254917883029E-2</v>
      </c>
      <c r="I24">
        <v>8.3538033658823764E-3</v>
      </c>
      <c r="J24">
        <v>4.5270914959702792E-3</v>
      </c>
      <c r="K24">
        <v>9.2267402911143138E-3</v>
      </c>
      <c r="L24">
        <v>1.0982764570941351E-2</v>
      </c>
      <c r="M24">
        <v>3.5719360928967298E-2</v>
      </c>
      <c r="N24">
        <v>2.9629103311070059E-2</v>
      </c>
      <c r="O24">
        <v>2.8827219391380256E-3</v>
      </c>
      <c r="P24">
        <v>4.8620556649546275E-3</v>
      </c>
      <c r="Q24">
        <v>2.304147465437788E-3</v>
      </c>
      <c r="R24">
        <v>7.7549280334558148E-3</v>
      </c>
      <c r="S24">
        <v>5.8060455957286991E-3</v>
      </c>
      <c r="T24">
        <v>1.3703079640268784E-3</v>
      </c>
      <c r="U24">
        <v>9.7850139060882274E-3</v>
      </c>
      <c r="V24">
        <v>1.1063968005846647E-3</v>
      </c>
      <c r="W24">
        <v>1.5733165512901196E-3</v>
      </c>
      <c r="X24">
        <v>8.3944050833350253E-3</v>
      </c>
      <c r="Y24">
        <v>1.3804583933900404E-3</v>
      </c>
      <c r="Z24">
        <v>3.4308451247487769E-3</v>
      </c>
      <c r="AA24">
        <v>1.0353437950425303E-3</v>
      </c>
      <c r="AB24">
        <v>2.0920034917477008E-2</v>
      </c>
      <c r="AC24">
        <v>2.4564039058852191E-3</v>
      </c>
      <c r="AD24">
        <v>2.5985099169694879E-3</v>
      </c>
      <c r="AE24">
        <v>5.7451430195497267E-3</v>
      </c>
      <c r="AF24">
        <v>1.0759455124951785E-3</v>
      </c>
      <c r="AG24">
        <v>3.583101565196208E-3</v>
      </c>
      <c r="AH24">
        <v>7.7549280334558148E-3</v>
      </c>
      <c r="AI24">
        <v>7.511317728739926E-4</v>
      </c>
      <c r="AJ24">
        <v>2.7406159280537567E-4</v>
      </c>
      <c r="AK24">
        <v>2.6797133518747843E-3</v>
      </c>
      <c r="AL24">
        <v>5.6943908727339169E-3</v>
      </c>
      <c r="AM24">
        <v>5.1767189752126514E-4</v>
      </c>
      <c r="AN24">
        <v>5.6842404433707545E-4</v>
      </c>
      <c r="AO24">
        <v>3.4308451247487769E-3</v>
      </c>
      <c r="AP24">
        <v>2.4361030471588946E-3</v>
      </c>
      <c r="AQ24">
        <v>4.5676932134229277E-4</v>
      </c>
      <c r="AR24">
        <v>2.6797133518747843E-3</v>
      </c>
      <c r="AS24">
        <v>1.5225644044743092E-3</v>
      </c>
      <c r="AT24">
        <v>3.0451288089486183E-4</v>
      </c>
      <c r="AU24">
        <v>2.3345987535272741E-4</v>
      </c>
      <c r="AV24">
        <v>3.2481373962118599E-4</v>
      </c>
      <c r="AW24">
        <v>3.755658864369963E-4</v>
      </c>
      <c r="AX24">
        <v>9.5414036013723375E-4</v>
      </c>
      <c r="AY24">
        <v>1.943807223045535E-2</v>
      </c>
      <c r="AZ24">
        <v>1.0657950831320165E-3</v>
      </c>
      <c r="BA24">
        <v>5.2782232688442724E-4</v>
      </c>
      <c r="BB24">
        <v>1.1165472299478268E-4</v>
      </c>
      <c r="BC24">
        <v>1.6951217036480642E-3</v>
      </c>
      <c r="BD24">
        <v>2.7406159280537567E-4</v>
      </c>
      <c r="BE24">
        <v>5.0752146815810314E-4</v>
      </c>
      <c r="BF24">
        <v>3.9282161635437176E-3</v>
      </c>
      <c r="BG24">
        <v>2.8421202216853773E-4</v>
      </c>
      <c r="BH24">
        <v>6.8007876733185819E-4</v>
      </c>
      <c r="BI24">
        <v>5.6842404433707545E-4</v>
      </c>
      <c r="BJ24">
        <v>1.9285815790007918E-4</v>
      </c>
      <c r="BK24">
        <v>2.5376073407905157E-4</v>
      </c>
      <c r="BL24">
        <v>1.3703079640268784E-3</v>
      </c>
      <c r="BM24">
        <v>2.4361030471588949E-4</v>
      </c>
      <c r="BN24">
        <v>9.1353864268458554E-4</v>
      </c>
      <c r="BO24">
        <v>2.4787348504841756E-2</v>
      </c>
      <c r="BP24">
        <v>2.0300858726324123E-4</v>
      </c>
      <c r="BQ24">
        <v>2.1315901662640331E-4</v>
      </c>
      <c r="BR24">
        <v>0</v>
      </c>
      <c r="BS24">
        <v>1.9285815790007918E-4</v>
      </c>
      <c r="BT24">
        <v>1.6240686981059299E-4</v>
      </c>
      <c r="BU24">
        <v>0</v>
      </c>
      <c r="BV24">
        <v>2.8421202216853773E-4</v>
      </c>
      <c r="BW24">
        <v>1.0962463712215027E-3</v>
      </c>
      <c r="BX24">
        <v>9.6429078950039586E-4</v>
      </c>
      <c r="BY24">
        <v>1.0150429363162061E-4</v>
      </c>
      <c r="BZ24">
        <v>1.2485028116689335E-3</v>
      </c>
      <c r="CA24">
        <v>0</v>
      </c>
      <c r="CB24">
        <v>2.6391116344221362E-4</v>
      </c>
      <c r="CC24">
        <v>2.4361030471588946E-3</v>
      </c>
      <c r="CD24">
        <v>9.8459164822672007E-4</v>
      </c>
      <c r="CE24">
        <v>0</v>
      </c>
      <c r="CF24">
        <v>9.7444121886355796E-4</v>
      </c>
      <c r="CG24">
        <v>0</v>
      </c>
      <c r="CH24">
        <v>1.3195558172110681E-4</v>
      </c>
      <c r="CI24">
        <v>0</v>
      </c>
      <c r="CJ24">
        <v>0</v>
      </c>
      <c r="CK24">
        <v>3.3496416898434804E-4</v>
      </c>
      <c r="CL24">
        <v>1.634219127469092E-3</v>
      </c>
      <c r="CM24">
        <v>1.4210601108426886E-4</v>
      </c>
      <c r="CN24">
        <v>2.0300858726324123E-4</v>
      </c>
      <c r="CO24">
        <v>2.5376073407905157E-4</v>
      </c>
      <c r="CP24">
        <v>6.0902576178972373E-5</v>
      </c>
      <c r="CQ24">
        <v>1.1672993767636371E-3</v>
      </c>
      <c r="CR24">
        <v>0.52021965529141878</v>
      </c>
      <c r="CS24">
        <v>0</v>
      </c>
      <c r="CT24">
        <v>2.4361030471588949E-4</v>
      </c>
      <c r="CU24">
        <v>0</v>
      </c>
      <c r="CV24">
        <v>0</v>
      </c>
      <c r="CW24">
        <v>1.7255729917375505E-3</v>
      </c>
      <c r="CX24">
        <v>0</v>
      </c>
      <c r="CY24">
        <v>4.7707018006861688E-4</v>
      </c>
      <c r="CZ24">
        <v>0</v>
      </c>
    </row>
    <row r="25" spans="1:104" x14ac:dyDescent="0.25">
      <c r="A25" t="s">
        <v>127</v>
      </c>
      <c r="B25" t="str">
        <f t="shared" si="0"/>
        <v>VDMT008</v>
      </c>
      <c r="C25" t="s">
        <v>103</v>
      </c>
      <c r="D25">
        <v>7</v>
      </c>
      <c r="E25">
        <v>0.53348506186500355</v>
      </c>
      <c r="F25">
        <v>1.6472185896791069E-2</v>
      </c>
      <c r="G25">
        <v>3.625138316064782E-2</v>
      </c>
      <c r="H25">
        <v>4.9290815813298458E-2</v>
      </c>
      <c r="I25">
        <v>4.4261140730308818E-3</v>
      </c>
      <c r="J25">
        <v>7.2427321195050803E-3</v>
      </c>
      <c r="K25">
        <v>1.2385574891861985E-2</v>
      </c>
      <c r="L25">
        <v>1.2134091137712504E-2</v>
      </c>
      <c r="M25">
        <v>1.8257720551252389E-2</v>
      </c>
      <c r="N25">
        <v>9.1037119002112463E-3</v>
      </c>
      <c r="O25">
        <v>1.9489990946584851E-3</v>
      </c>
      <c r="P25">
        <v>4.2375012574187706E-3</v>
      </c>
      <c r="Q25">
        <v>1.0688059551352983E-3</v>
      </c>
      <c r="R25">
        <v>8.2486671361030085E-3</v>
      </c>
      <c r="S25">
        <v>8.9653958354290308E-3</v>
      </c>
      <c r="T25">
        <v>2.7411729202293533E-3</v>
      </c>
      <c r="U25">
        <v>1.0210240418468967E-2</v>
      </c>
      <c r="V25">
        <v>1.295141333869832E-3</v>
      </c>
      <c r="W25">
        <v>1.0939543305502465E-3</v>
      </c>
      <c r="X25">
        <v>5.7212554069007143E-3</v>
      </c>
      <c r="Y25">
        <v>3.7974046876571772E-3</v>
      </c>
      <c r="Z25">
        <v>2.3890956644200784E-3</v>
      </c>
      <c r="AA25">
        <v>8.1732220098581631E-4</v>
      </c>
      <c r="AB25">
        <v>2.6305200684035811E-2</v>
      </c>
      <c r="AC25">
        <v>3.9231465647319181E-3</v>
      </c>
      <c r="AD25">
        <v>2.3010763504677598E-3</v>
      </c>
      <c r="AE25">
        <v>1.5642289508097776E-2</v>
      </c>
      <c r="AF25">
        <v>4.1494819434664522E-4</v>
      </c>
      <c r="AG25">
        <v>2.049592596318278E-3</v>
      </c>
      <c r="AH25">
        <v>4.7907655165476308E-3</v>
      </c>
      <c r="AI25">
        <v>1.2071220199175133E-3</v>
      </c>
      <c r="AJ25">
        <v>1.2071220199175133E-3</v>
      </c>
      <c r="AK25">
        <v>5.8218489085605073E-3</v>
      </c>
      <c r="AL25">
        <v>4.1997786942963482E-3</v>
      </c>
      <c r="AM25">
        <v>3.8979981893169703E-3</v>
      </c>
      <c r="AN25">
        <v>2.9549341112564127E-3</v>
      </c>
      <c r="AO25">
        <v>1.4837541494819435E-2</v>
      </c>
      <c r="AP25">
        <v>4.275223820541193E-4</v>
      </c>
      <c r="AQ25">
        <v>2.451966602957449E-3</v>
      </c>
      <c r="AR25">
        <v>3.8225530630721254E-3</v>
      </c>
      <c r="AS25">
        <v>2.9549341112564127E-3</v>
      </c>
      <c r="AT25">
        <v>1.156825269087617E-3</v>
      </c>
      <c r="AU25">
        <v>1.3202897092847801E-3</v>
      </c>
      <c r="AV25">
        <v>3.89799818931697E-4</v>
      </c>
      <c r="AW25">
        <v>4.9039332059148981E-3</v>
      </c>
      <c r="AX25">
        <v>5.1554169600643803E-4</v>
      </c>
      <c r="AY25">
        <v>6.7900613620360125E-4</v>
      </c>
      <c r="AZ25">
        <v>1.1442510813801429E-3</v>
      </c>
      <c r="BA25">
        <v>1.7855346544613218E-3</v>
      </c>
      <c r="BB25">
        <v>2.1376119102705965E-4</v>
      </c>
      <c r="BC25">
        <v>6.6643194849612712E-4</v>
      </c>
      <c r="BD25">
        <v>4.0237400663917109E-4</v>
      </c>
      <c r="BE25">
        <v>1.0813801428427724E-3</v>
      </c>
      <c r="BF25">
        <v>5.2811588371391206E-4</v>
      </c>
      <c r="BG25">
        <v>1.672366965094055E-3</v>
      </c>
      <c r="BH25">
        <v>7.4187707474097171E-4</v>
      </c>
      <c r="BI25">
        <v>1.5340509003118397E-3</v>
      </c>
      <c r="BJ25">
        <v>2.0118700331958554E-4</v>
      </c>
      <c r="BK25">
        <v>3.6465144351674884E-4</v>
      </c>
      <c r="BL25">
        <v>8.550447641082386E-4</v>
      </c>
      <c r="BM25">
        <v>2.0118700331958554E-4</v>
      </c>
      <c r="BN25">
        <v>2.2507795996378633E-3</v>
      </c>
      <c r="BO25">
        <v>3.1951010964691683E-2</v>
      </c>
      <c r="BP25">
        <v>2.6405794185695602E-3</v>
      </c>
      <c r="BQ25">
        <v>5.2811588371391206E-4</v>
      </c>
      <c r="BR25">
        <v>7.7959963786339401E-4</v>
      </c>
      <c r="BS25">
        <v>2.6405794185695603E-4</v>
      </c>
      <c r="BT25">
        <v>3.0178050497937833E-4</v>
      </c>
      <c r="BU25">
        <v>7.0415451161854941E-4</v>
      </c>
      <c r="BV25">
        <v>4.7781913288401568E-4</v>
      </c>
      <c r="BW25">
        <v>4.5267075746906752E-4</v>
      </c>
      <c r="BX25">
        <v>1.156825269087617E-3</v>
      </c>
      <c r="BY25">
        <v>0</v>
      </c>
      <c r="BZ25">
        <v>1.2699929584548838E-3</v>
      </c>
      <c r="CA25">
        <v>0</v>
      </c>
      <c r="CB25">
        <v>0</v>
      </c>
      <c r="CC25">
        <v>4.8913590182074239E-3</v>
      </c>
      <c r="CD25">
        <v>0</v>
      </c>
      <c r="CE25">
        <v>1.7603862790463735E-4</v>
      </c>
      <c r="CF25">
        <v>1.156825269087617E-3</v>
      </c>
      <c r="CG25">
        <v>0</v>
      </c>
      <c r="CH25">
        <v>8.8019313952318677E-5</v>
      </c>
      <c r="CI25">
        <v>3.3950306810180063E-4</v>
      </c>
      <c r="CJ25">
        <v>0</v>
      </c>
      <c r="CK25">
        <v>2.2759279750528116E-3</v>
      </c>
      <c r="CL25">
        <v>3.89799818931697E-4</v>
      </c>
      <c r="CM25">
        <v>1.1442510813801429E-3</v>
      </c>
      <c r="CN25">
        <v>1.1065285182577204E-3</v>
      </c>
      <c r="CO25">
        <v>3.3070113670656876E-3</v>
      </c>
      <c r="CP25">
        <v>0</v>
      </c>
      <c r="CQ25">
        <v>2.0244442209033297E-3</v>
      </c>
      <c r="CR25">
        <v>4.0237400663917109E-4</v>
      </c>
      <c r="CS25">
        <v>3.6465144351674884E-4</v>
      </c>
      <c r="CT25">
        <v>0</v>
      </c>
      <c r="CU25">
        <v>0</v>
      </c>
      <c r="CV25">
        <v>2.1376119102705965E-4</v>
      </c>
      <c r="CW25">
        <v>2.6405794185695603E-4</v>
      </c>
      <c r="CX25">
        <v>0</v>
      </c>
      <c r="CY25">
        <v>6.9158032391107539E-4</v>
      </c>
      <c r="CZ25">
        <v>0</v>
      </c>
    </row>
    <row r="26" spans="1:104" x14ac:dyDescent="0.25">
      <c r="A26" t="s">
        <v>128</v>
      </c>
      <c r="B26" t="str">
        <f t="shared" si="0"/>
        <v>VDMT009</v>
      </c>
      <c r="C26" t="s">
        <v>103</v>
      </c>
      <c r="D26">
        <v>7</v>
      </c>
      <c r="E26">
        <v>2.656792686334784E-2</v>
      </c>
      <c r="F26">
        <v>9.9405165874885223E-2</v>
      </c>
      <c r="G26">
        <v>9.1001636791887899E-2</v>
      </c>
      <c r="H26">
        <v>0.14525529961275899</v>
      </c>
      <c r="I26">
        <v>1.1836799872250389E-2</v>
      </c>
      <c r="J26">
        <v>1.9362050381252743E-2</v>
      </c>
      <c r="K26">
        <v>5.2357379536109229E-2</v>
      </c>
      <c r="L26">
        <v>3.030061080282646E-2</v>
      </c>
      <c r="M26">
        <v>3.5091221206435388E-2</v>
      </c>
      <c r="N26">
        <v>0.10257894526727614</v>
      </c>
      <c r="O26">
        <v>6.0880673879196772E-3</v>
      </c>
      <c r="P26">
        <v>1.7725258493353029E-2</v>
      </c>
      <c r="Q26">
        <v>3.9722144596590686E-3</v>
      </c>
      <c r="R26">
        <v>2.4531917441814044E-2</v>
      </c>
      <c r="S26">
        <v>1.6427801509042276E-2</v>
      </c>
      <c r="T26">
        <v>2.0000798435067267E-2</v>
      </c>
      <c r="U26">
        <v>2.5250509002355384E-2</v>
      </c>
      <c r="V26">
        <v>2.8743662421653561E-3</v>
      </c>
      <c r="W26">
        <v>1.6168310112180126E-3</v>
      </c>
      <c r="X26">
        <v>1.9881033174977046E-2</v>
      </c>
      <c r="Y26">
        <v>1.9521737394706376E-2</v>
      </c>
      <c r="Z26">
        <v>8.9624336300850333E-3</v>
      </c>
      <c r="AA26">
        <v>9.9804383408519295E-4</v>
      </c>
      <c r="AB26">
        <v>8.5991456744780231E-2</v>
      </c>
      <c r="AC26">
        <v>4.9902191704259647E-3</v>
      </c>
      <c r="AD26">
        <v>4.6309233901552956E-3</v>
      </c>
      <c r="AE26">
        <v>5.4892410874685616E-3</v>
      </c>
      <c r="AF26">
        <v>1.5968701345363088E-3</v>
      </c>
      <c r="AG26">
        <v>5.3694758273783389E-3</v>
      </c>
      <c r="AH26">
        <v>4.870453910335742E-3</v>
      </c>
      <c r="AI26">
        <v>3.7925665695237335E-3</v>
      </c>
      <c r="AJ26">
        <v>3.4133099125713603E-3</v>
      </c>
      <c r="AK26">
        <v>6.0681065112379732E-3</v>
      </c>
      <c r="AL26">
        <v>9.2818076569922952E-3</v>
      </c>
      <c r="AM26">
        <v>2.1158529282606091E-3</v>
      </c>
      <c r="AN26">
        <v>2.7346401053934288E-3</v>
      </c>
      <c r="AO26">
        <v>5.6688889776038967E-3</v>
      </c>
      <c r="AP26">
        <v>6.8465807018244238E-3</v>
      </c>
      <c r="AQ26">
        <v>9.7808295740348908E-4</v>
      </c>
      <c r="AR26">
        <v>7.5851331390474664E-4</v>
      </c>
      <c r="AS26">
        <v>4.1917841031578106E-4</v>
      </c>
      <c r="AT26">
        <v>2.0958920515789055E-3</v>
      </c>
      <c r="AU26">
        <v>5.1898279372430034E-4</v>
      </c>
      <c r="AV26">
        <v>7.3855243722304289E-4</v>
      </c>
      <c r="AW26">
        <v>8.9823945067667372E-4</v>
      </c>
      <c r="AX26">
        <v>2.694718352030021E-3</v>
      </c>
      <c r="AY26">
        <v>3.113896762345802E-3</v>
      </c>
      <c r="AZ26">
        <v>9.9804383408519295E-4</v>
      </c>
      <c r="BA26">
        <v>8.5831769731326598E-4</v>
      </c>
      <c r="BB26">
        <v>0</v>
      </c>
      <c r="BC26">
        <v>1.556948381172901E-3</v>
      </c>
      <c r="BD26">
        <v>0</v>
      </c>
      <c r="BE26">
        <v>4.9902191704259647E-4</v>
      </c>
      <c r="BF26">
        <v>4.3913928699748493E-4</v>
      </c>
      <c r="BG26">
        <v>3.7925665695237332E-4</v>
      </c>
      <c r="BH26">
        <v>9.5812208072178532E-4</v>
      </c>
      <c r="BI26">
        <v>3.1937402690726177E-4</v>
      </c>
      <c r="BJ26">
        <v>1.3972613677192702E-4</v>
      </c>
      <c r="BK26">
        <v>1.7565571479899397E-3</v>
      </c>
      <c r="BL26">
        <v>1.0978482174937123E-3</v>
      </c>
      <c r="BM26">
        <v>9.9804383408519295E-4</v>
      </c>
      <c r="BN26">
        <v>2.435226955167871E-3</v>
      </c>
      <c r="BO26">
        <v>3.9522535829773645E-3</v>
      </c>
      <c r="BP26">
        <v>3.3933490358896564E-4</v>
      </c>
      <c r="BQ26">
        <v>6.3874805381452355E-4</v>
      </c>
      <c r="BR26">
        <v>2.1956964349874246E-3</v>
      </c>
      <c r="BS26">
        <v>0</v>
      </c>
      <c r="BT26">
        <v>3.3933490358896564E-4</v>
      </c>
      <c r="BU26">
        <v>7.1859156054133902E-4</v>
      </c>
      <c r="BV26">
        <v>8.1839594394985825E-4</v>
      </c>
      <c r="BW26">
        <v>2.6148748453032056E-3</v>
      </c>
      <c r="BX26">
        <v>0</v>
      </c>
      <c r="BY26">
        <v>0</v>
      </c>
      <c r="BZ26">
        <v>0</v>
      </c>
      <c r="CA26">
        <v>0</v>
      </c>
      <c r="CB26">
        <v>9.4814164238093343E-3</v>
      </c>
      <c r="CC26">
        <v>1.4172222444009742E-3</v>
      </c>
      <c r="CD26">
        <v>1.0579264641303046E-3</v>
      </c>
      <c r="CE26">
        <v>4.9902191704259647E-4</v>
      </c>
      <c r="CF26">
        <v>1.8763224080801629E-3</v>
      </c>
      <c r="CG26">
        <v>0</v>
      </c>
      <c r="CH26">
        <v>3.7925665695237332E-4</v>
      </c>
      <c r="CI26">
        <v>5.1898279372430034E-4</v>
      </c>
      <c r="CJ26">
        <v>1.1976526009022317E-4</v>
      </c>
      <c r="CK26">
        <v>5.1898279372430034E-4</v>
      </c>
      <c r="CL26">
        <v>2.3154616950776478E-3</v>
      </c>
      <c r="CM26">
        <v>0</v>
      </c>
      <c r="CN26">
        <v>0</v>
      </c>
      <c r="CO26">
        <v>0</v>
      </c>
      <c r="CP26">
        <v>1.5968701345363089E-4</v>
      </c>
      <c r="CQ26">
        <v>0</v>
      </c>
      <c r="CR26">
        <v>4.3913928699748493E-4</v>
      </c>
      <c r="CS26">
        <v>3.3933490358896564E-4</v>
      </c>
      <c r="CT26">
        <v>0</v>
      </c>
      <c r="CU26">
        <v>2.7945227354385404E-4</v>
      </c>
      <c r="CV26">
        <v>2.1956964349874246E-4</v>
      </c>
      <c r="CW26">
        <v>1.9561659148069782E-3</v>
      </c>
      <c r="CX26">
        <v>0</v>
      </c>
      <c r="CY26">
        <v>1.7964789013533475E-4</v>
      </c>
      <c r="CZ26">
        <v>0</v>
      </c>
    </row>
    <row r="27" spans="1:104" x14ac:dyDescent="0.25">
      <c r="A27" t="s">
        <v>129</v>
      </c>
      <c r="B27" t="str">
        <f t="shared" si="0"/>
        <v>VDMT010</v>
      </c>
      <c r="C27" t="s">
        <v>103</v>
      </c>
      <c r="D27">
        <v>7</v>
      </c>
      <c r="E27">
        <v>0.45175961954172072</v>
      </c>
      <c r="F27">
        <v>3.2823173367920448E-2</v>
      </c>
      <c r="G27">
        <v>6.5663640293990494E-2</v>
      </c>
      <c r="H27">
        <v>4.0415045395590141E-2</v>
      </c>
      <c r="I27">
        <v>2.3346303501945525E-3</v>
      </c>
      <c r="J27">
        <v>6.7099005620406401E-3</v>
      </c>
      <c r="K27">
        <v>5.2053610030263729E-3</v>
      </c>
      <c r="L27">
        <v>2.0959792477302206E-2</v>
      </c>
      <c r="M27">
        <v>4.6381322957198441E-2</v>
      </c>
      <c r="N27">
        <v>2.3882403804582793E-2</v>
      </c>
      <c r="O27">
        <v>2.3346303501945525E-3</v>
      </c>
      <c r="P27">
        <v>1.7777777777777778E-2</v>
      </c>
      <c r="Q27">
        <v>8.3009079118028537E-4</v>
      </c>
      <c r="R27">
        <v>1.0237786424556852E-2</v>
      </c>
      <c r="S27">
        <v>8.5257241677475139E-3</v>
      </c>
      <c r="T27">
        <v>6.813661910938176E-3</v>
      </c>
      <c r="U27">
        <v>1.5252918287937744E-2</v>
      </c>
      <c r="V27">
        <v>1.0030263726761781E-3</v>
      </c>
      <c r="W27">
        <v>3.4587116299178558E-4</v>
      </c>
      <c r="X27">
        <v>1.5287505404236922E-2</v>
      </c>
      <c r="Y27">
        <v>2.1910938175529616E-2</v>
      </c>
      <c r="Z27">
        <v>6.5888456549935146E-3</v>
      </c>
      <c r="AA27">
        <v>1.3834846519671423E-3</v>
      </c>
      <c r="AB27">
        <v>4.8318201469952443E-2</v>
      </c>
      <c r="AC27">
        <v>4.5136186770428017E-3</v>
      </c>
      <c r="AD27">
        <v>1.6601815823605707E-3</v>
      </c>
      <c r="AE27">
        <v>3.5624729788153913E-3</v>
      </c>
      <c r="AF27">
        <v>1.2797233030696065E-3</v>
      </c>
      <c r="AG27">
        <v>9.770860354517942E-3</v>
      </c>
      <c r="AH27">
        <v>0</v>
      </c>
      <c r="AI27">
        <v>9.2693471681798527E-3</v>
      </c>
      <c r="AJ27">
        <v>9.8573281452658877E-4</v>
      </c>
      <c r="AK27">
        <v>2.0060527453523561E-3</v>
      </c>
      <c r="AL27">
        <v>5.8677042801556417E-2</v>
      </c>
      <c r="AM27">
        <v>8.7332468655425856E-3</v>
      </c>
      <c r="AN27">
        <v>8.1279723303069606E-4</v>
      </c>
      <c r="AO27">
        <v>9.7881539126675309E-3</v>
      </c>
      <c r="AP27">
        <v>2.9399048854301772E-4</v>
      </c>
      <c r="AQ27">
        <v>9.8573281452658877E-4</v>
      </c>
      <c r="AR27">
        <v>2.4210981409424989E-4</v>
      </c>
      <c r="AS27">
        <v>0</v>
      </c>
      <c r="AT27">
        <v>9.5633376567228704E-3</v>
      </c>
      <c r="AU27">
        <v>1.0376134889753567E-4</v>
      </c>
      <c r="AV27">
        <v>0</v>
      </c>
      <c r="AW27">
        <v>1.6428880242109814E-3</v>
      </c>
      <c r="AX27">
        <v>2.5075659316904455E-3</v>
      </c>
      <c r="AY27">
        <v>0</v>
      </c>
      <c r="AZ27">
        <v>2.0233463035019454E-3</v>
      </c>
      <c r="BA27">
        <v>8.6467790747946394E-5</v>
      </c>
      <c r="BB27">
        <v>0</v>
      </c>
      <c r="BC27">
        <v>2.2654561175961953E-3</v>
      </c>
      <c r="BD27">
        <v>0</v>
      </c>
      <c r="BE27">
        <v>0</v>
      </c>
      <c r="BF27">
        <v>1.124081279723303E-3</v>
      </c>
      <c r="BG27">
        <v>0</v>
      </c>
      <c r="BH27">
        <v>0</v>
      </c>
      <c r="BI27">
        <v>0</v>
      </c>
      <c r="BJ27">
        <v>3.2857760484219627E-4</v>
      </c>
      <c r="BK27">
        <v>0</v>
      </c>
      <c r="BL27">
        <v>0</v>
      </c>
      <c r="BM27">
        <v>0</v>
      </c>
      <c r="BN27">
        <v>4.3233895373973193E-4</v>
      </c>
      <c r="BO27">
        <v>0</v>
      </c>
      <c r="BP27">
        <v>0</v>
      </c>
      <c r="BQ27">
        <v>7.7821011673151756E-4</v>
      </c>
      <c r="BR27">
        <v>5.1880674448767834E-4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3.6316472114137483E-4</v>
      </c>
      <c r="BZ27">
        <v>1.9022913964548207E-4</v>
      </c>
      <c r="CA27">
        <v>0</v>
      </c>
      <c r="CB27">
        <v>5.1880674448767835E-5</v>
      </c>
      <c r="CC27">
        <v>3.0263726761781237E-3</v>
      </c>
      <c r="CD27">
        <v>0</v>
      </c>
      <c r="CE27">
        <v>0</v>
      </c>
      <c r="CF27">
        <v>0</v>
      </c>
      <c r="CG27">
        <v>2.9399048854301772E-4</v>
      </c>
      <c r="CH27">
        <v>0</v>
      </c>
      <c r="CI27">
        <v>0</v>
      </c>
      <c r="CJ27">
        <v>0</v>
      </c>
      <c r="CK27">
        <v>6.2256809338521405E-4</v>
      </c>
      <c r="CL27">
        <v>3.2857760484219627E-4</v>
      </c>
      <c r="CM27">
        <v>0</v>
      </c>
      <c r="CN27">
        <v>0</v>
      </c>
      <c r="CO27">
        <v>6.2256809338521405E-4</v>
      </c>
      <c r="CP27">
        <v>0</v>
      </c>
      <c r="CQ27">
        <v>1.0203199308257674E-3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1.43536532641591E-3</v>
      </c>
    </row>
    <row r="28" spans="1:104" x14ac:dyDescent="0.25">
      <c r="A28" t="s">
        <v>130</v>
      </c>
      <c r="B28" t="str">
        <f t="shared" si="0"/>
        <v>VDMT013</v>
      </c>
      <c r="C28" t="s">
        <v>103</v>
      </c>
      <c r="D28">
        <v>7</v>
      </c>
      <c r="E28">
        <v>5.1484942346234935E-2</v>
      </c>
      <c r="F28">
        <v>0.16195111793643771</v>
      </c>
      <c r="G28">
        <v>0.12717665738306566</v>
      </c>
      <c r="H28">
        <v>0.10867018922928759</v>
      </c>
      <c r="I28">
        <v>2.7069939352924333E-3</v>
      </c>
      <c r="J28">
        <v>1.4029516645409823E-2</v>
      </c>
      <c r="K28">
        <v>2.0406569666050652E-2</v>
      </c>
      <c r="L28">
        <v>2.3920456024362945E-2</v>
      </c>
      <c r="M28">
        <v>4.0110362060438845E-2</v>
      </c>
      <c r="N28">
        <v>3.3759337827637369E-2</v>
      </c>
      <c r="O28">
        <v>6.6633696868736826E-3</v>
      </c>
      <c r="P28">
        <v>1.6996798459095758E-2</v>
      </c>
      <c r="Q28">
        <v>5.7263333246570704E-3</v>
      </c>
      <c r="R28">
        <v>2.5586298446081367E-2</v>
      </c>
      <c r="S28">
        <v>1.8896899971368335E-2</v>
      </c>
      <c r="T28">
        <v>1.5356984825216689E-3</v>
      </c>
      <c r="U28">
        <v>1.124443634659934E-2</v>
      </c>
      <c r="V28">
        <v>5.2578151435487648E-3</v>
      </c>
      <c r="W28">
        <v>2.0042166636299748E-3</v>
      </c>
      <c r="X28">
        <v>2.915224238007236E-3</v>
      </c>
      <c r="Y28">
        <v>1.0671803014133632E-2</v>
      </c>
      <c r="Z28">
        <v>2.7850802988104843E-3</v>
      </c>
      <c r="AA28">
        <v>1.3014393919675161E-3</v>
      </c>
      <c r="AB28">
        <v>1.9781878757906242E-3</v>
      </c>
      <c r="AC28">
        <v>2.6289075717743824E-3</v>
      </c>
      <c r="AD28">
        <v>3.5919727218303443E-3</v>
      </c>
      <c r="AE28">
        <v>1.2754106041281658E-2</v>
      </c>
      <c r="AF28">
        <v>3.1755121164007394E-3</v>
      </c>
      <c r="AG28">
        <v>3.0661912074754678E-2</v>
      </c>
      <c r="AH28">
        <v>3.63622166115724E-2</v>
      </c>
      <c r="AI28">
        <v>7.9908378666805491E-3</v>
      </c>
      <c r="AJ28">
        <v>2.6289075717743824E-3</v>
      </c>
      <c r="AK28">
        <v>2.3686196933808794E-3</v>
      </c>
      <c r="AL28">
        <v>3.0661912074754678E-2</v>
      </c>
      <c r="AM28">
        <v>2.4727348447382805E-3</v>
      </c>
      <c r="AN28">
        <v>5.2057575678700644E-4</v>
      </c>
      <c r="AO28">
        <v>8.9799318045758608E-3</v>
      </c>
      <c r="AP28">
        <v>2.7330227231317839E-3</v>
      </c>
      <c r="AQ28">
        <v>1.0411515135740129E-3</v>
      </c>
      <c r="AR28">
        <v>0</v>
      </c>
      <c r="AS28">
        <v>3.9043181759025483E-4</v>
      </c>
      <c r="AT28">
        <v>7.3661469585361407E-3</v>
      </c>
      <c r="AU28">
        <v>3.9824045394205995E-3</v>
      </c>
      <c r="AV28">
        <v>1.6137848460397199E-3</v>
      </c>
      <c r="AW28">
        <v>2.3946484812202296E-3</v>
      </c>
      <c r="AX28">
        <v>2.9933106015252869E-3</v>
      </c>
      <c r="AY28">
        <v>6.2208802936047271E-3</v>
      </c>
      <c r="AZ28">
        <v>1.6398136338790703E-3</v>
      </c>
      <c r="BA28">
        <v>0</v>
      </c>
      <c r="BB28">
        <v>1.6918712095577708E-3</v>
      </c>
      <c r="BC28">
        <v>1.9781878757906242E-3</v>
      </c>
      <c r="BD28">
        <v>3.8262318123844972E-3</v>
      </c>
      <c r="BE28">
        <v>1.9001015122725735E-3</v>
      </c>
      <c r="BF28">
        <v>2.2645045420234778E-3</v>
      </c>
      <c r="BG28">
        <v>2.0042166636299748E-3</v>
      </c>
      <c r="BH28">
        <v>8.9278742288971605E-3</v>
      </c>
      <c r="BI28">
        <v>0</v>
      </c>
      <c r="BJ28">
        <v>0</v>
      </c>
      <c r="BK28">
        <v>1.3795257554855671E-3</v>
      </c>
      <c r="BL28">
        <v>5.830448476014472E-3</v>
      </c>
      <c r="BM28">
        <v>0</v>
      </c>
      <c r="BN28">
        <v>5.9866212030505739E-4</v>
      </c>
      <c r="BO28">
        <v>8.5894999869856061E-4</v>
      </c>
      <c r="BP28">
        <v>2.8631666623285355E-4</v>
      </c>
      <c r="BQ28">
        <v>0</v>
      </c>
      <c r="BR28">
        <v>0</v>
      </c>
      <c r="BS28">
        <v>1.3795257554855671E-3</v>
      </c>
      <c r="BT28">
        <v>5.2057575678700644E-4</v>
      </c>
      <c r="BU28">
        <v>8.5894999869856061E-4</v>
      </c>
      <c r="BV28">
        <v>0</v>
      </c>
      <c r="BW28">
        <v>3.2978474192456857E-2</v>
      </c>
      <c r="BX28">
        <v>1.9105130274083136E-2</v>
      </c>
      <c r="BY28">
        <v>0</v>
      </c>
      <c r="BZ28">
        <v>0</v>
      </c>
      <c r="CA28">
        <v>1.1973242406101148E-3</v>
      </c>
      <c r="CB28">
        <v>8.667586350503657E-3</v>
      </c>
      <c r="CC28">
        <v>4.4248939326895544E-4</v>
      </c>
      <c r="CD28">
        <v>0</v>
      </c>
      <c r="CE28">
        <v>1.5356984825216689E-3</v>
      </c>
      <c r="CF28">
        <v>0</v>
      </c>
      <c r="CG28">
        <v>4.6851818110830578E-4</v>
      </c>
      <c r="CH28">
        <v>0</v>
      </c>
      <c r="CI28">
        <v>1.5617272703610192E-4</v>
      </c>
      <c r="CJ28">
        <v>2.3165621177021786E-3</v>
      </c>
      <c r="CK28">
        <v>0</v>
      </c>
      <c r="CL28">
        <v>0</v>
      </c>
      <c r="CM28">
        <v>2.3425909055415289E-4</v>
      </c>
      <c r="CN28">
        <v>4.4248939326895544E-4</v>
      </c>
      <c r="CO28">
        <v>0</v>
      </c>
      <c r="CP28">
        <v>0</v>
      </c>
      <c r="CQ28">
        <v>8.0689242301985994E-4</v>
      </c>
      <c r="CR28">
        <v>0</v>
      </c>
      <c r="CS28">
        <v>5.4660454462635672E-4</v>
      </c>
      <c r="CT28">
        <v>1.6398136338790703E-3</v>
      </c>
      <c r="CU28">
        <v>5.2057575678700644E-4</v>
      </c>
      <c r="CV28">
        <v>3.9043181759025483E-4</v>
      </c>
      <c r="CW28">
        <v>0</v>
      </c>
      <c r="CX28">
        <v>0</v>
      </c>
      <c r="CY28">
        <v>0</v>
      </c>
      <c r="CZ28">
        <v>0</v>
      </c>
    </row>
    <row r="29" spans="1:104" x14ac:dyDescent="0.25">
      <c r="A29" t="s">
        <v>131</v>
      </c>
      <c r="B29" t="str">
        <f t="shared" si="0"/>
        <v>VDMT014</v>
      </c>
      <c r="C29" t="s">
        <v>103</v>
      </c>
      <c r="D29">
        <v>7</v>
      </c>
      <c r="E29">
        <v>3.7790860667227359E-2</v>
      </c>
      <c r="F29">
        <v>0.115923745444351</v>
      </c>
      <c r="G29">
        <v>0.12500700869077655</v>
      </c>
      <c r="H29">
        <v>0.13153910849453321</v>
      </c>
      <c r="I29">
        <v>1.9568264648163722E-2</v>
      </c>
      <c r="J29">
        <v>2.3409027193720212E-2</v>
      </c>
      <c r="K29">
        <v>2.8455284552845527E-2</v>
      </c>
      <c r="L29">
        <v>4.126717129240258E-2</v>
      </c>
      <c r="M29">
        <v>2.8539388842164285E-2</v>
      </c>
      <c r="N29">
        <v>4.1855901317633865E-2</v>
      </c>
      <c r="O29">
        <v>7.9618727221754983E-3</v>
      </c>
      <c r="P29">
        <v>6.1676478833753851E-3</v>
      </c>
      <c r="Q29">
        <v>4.2612839921502667E-3</v>
      </c>
      <c r="R29">
        <v>2.5651808242220353E-2</v>
      </c>
      <c r="S29">
        <v>2.4250070086907764E-2</v>
      </c>
      <c r="T29">
        <v>1.0344827586206896E-2</v>
      </c>
      <c r="U29">
        <v>3.5015419119708437E-2</v>
      </c>
      <c r="V29">
        <v>1.9343986543313711E-2</v>
      </c>
      <c r="W29">
        <v>5.0182225960190632E-3</v>
      </c>
      <c r="X29">
        <v>6.6162040930754134E-3</v>
      </c>
      <c r="Y29">
        <v>7.1768993552004485E-3</v>
      </c>
      <c r="Z29">
        <v>1.3877207737594618E-2</v>
      </c>
      <c r="AA29">
        <v>3.3641715727502101E-3</v>
      </c>
      <c r="AB29">
        <v>3.7482478273058589E-2</v>
      </c>
      <c r="AC29">
        <v>5.6349873843566023E-3</v>
      </c>
      <c r="AD29">
        <v>7.148864592094197E-3</v>
      </c>
      <c r="AE29">
        <v>1.2867956265769554E-2</v>
      </c>
      <c r="AF29">
        <v>1.345668629100084E-3</v>
      </c>
      <c r="AG29">
        <v>6.1676478833753851E-3</v>
      </c>
      <c r="AH29">
        <v>1.056910569105691E-2</v>
      </c>
      <c r="AI29">
        <v>1.2615643397813289E-3</v>
      </c>
      <c r="AJ29">
        <v>2.382954864031399E-3</v>
      </c>
      <c r="AK29">
        <v>1.9063638912251192E-2</v>
      </c>
      <c r="AL29">
        <v>2.2231567143257639E-2</v>
      </c>
      <c r="AM29">
        <v>8.8029156153630501E-3</v>
      </c>
      <c r="AN29">
        <v>5.494813568825343E-3</v>
      </c>
      <c r="AO29">
        <v>2.2343706195682645E-2</v>
      </c>
      <c r="AP29">
        <v>1.7942248388001121E-3</v>
      </c>
      <c r="AQ29">
        <v>3.1959629941126998E-3</v>
      </c>
      <c r="AR29">
        <v>1.2054948135688253E-3</v>
      </c>
      <c r="AS29">
        <v>4.4855620970002803E-4</v>
      </c>
      <c r="AT29">
        <v>2.4670591533501544E-3</v>
      </c>
      <c r="AU29">
        <v>2.046537706756378E-3</v>
      </c>
      <c r="AV29">
        <v>7.0086907765629384E-4</v>
      </c>
      <c r="AW29">
        <v>4.4855620970002803E-4</v>
      </c>
      <c r="AX29">
        <v>1.5979814970563499E-3</v>
      </c>
      <c r="AY29">
        <v>1.9063638912251192E-3</v>
      </c>
      <c r="AZ29">
        <v>1.1213905242500701E-3</v>
      </c>
      <c r="BA29">
        <v>0</v>
      </c>
      <c r="BB29">
        <v>1.0372862349313147E-3</v>
      </c>
      <c r="BC29">
        <v>1.9343986543313709E-3</v>
      </c>
      <c r="BD29">
        <v>2.1306419960751334E-3</v>
      </c>
      <c r="BE29">
        <v>9.8121670871881132E-4</v>
      </c>
      <c r="BF29">
        <v>2.1867115222876368E-3</v>
      </c>
      <c r="BG29">
        <v>1.710120549481357E-3</v>
      </c>
      <c r="BH29">
        <v>1.3176338659938323E-3</v>
      </c>
      <c r="BI29">
        <v>1.9904681805438746E-3</v>
      </c>
      <c r="BJ29">
        <v>3.3641715727502101E-4</v>
      </c>
      <c r="BK29">
        <v>8.9711241940005607E-4</v>
      </c>
      <c r="BL29">
        <v>2.6633024950939166E-3</v>
      </c>
      <c r="BM29">
        <v>4.4855620970002803E-4</v>
      </c>
      <c r="BN29">
        <v>8.6907765629380435E-4</v>
      </c>
      <c r="BO29">
        <v>4.6537706756377912E-3</v>
      </c>
      <c r="BP29">
        <v>1.7661900756938604E-3</v>
      </c>
      <c r="BQ29">
        <v>0</v>
      </c>
      <c r="BR29">
        <v>7.0086907765629384E-4</v>
      </c>
      <c r="BS29">
        <v>5.0462573591253152E-4</v>
      </c>
      <c r="BT29">
        <v>1.345668629100084E-3</v>
      </c>
      <c r="BU29">
        <v>1.4297729184188394E-3</v>
      </c>
      <c r="BV29">
        <v>1.2615643397813289E-3</v>
      </c>
      <c r="BW29">
        <v>1.3176338659938323E-3</v>
      </c>
      <c r="BX29">
        <v>8.6907765629380435E-4</v>
      </c>
      <c r="BY29">
        <v>0</v>
      </c>
      <c r="BZ29">
        <v>0</v>
      </c>
      <c r="CA29">
        <v>4.4855620970002803E-4</v>
      </c>
      <c r="CB29">
        <v>0</v>
      </c>
      <c r="CC29">
        <v>0</v>
      </c>
      <c r="CD29">
        <v>0</v>
      </c>
      <c r="CE29">
        <v>5.3266049901878334E-4</v>
      </c>
      <c r="CF29">
        <v>1.5138772077375945E-3</v>
      </c>
      <c r="CG29">
        <v>0</v>
      </c>
      <c r="CH29">
        <v>3.6445192038127278E-4</v>
      </c>
      <c r="CI29">
        <v>0</v>
      </c>
      <c r="CJ29">
        <v>0</v>
      </c>
      <c r="CK29">
        <v>0</v>
      </c>
      <c r="CL29">
        <v>9.531819456125596E-4</v>
      </c>
      <c r="CM29">
        <v>2.0185029436501261E-3</v>
      </c>
      <c r="CN29">
        <v>1.2335295766750772E-3</v>
      </c>
      <c r="CO29">
        <v>1.1213905242500701E-4</v>
      </c>
      <c r="CP29">
        <v>3.083823941687693E-4</v>
      </c>
      <c r="CQ29">
        <v>6.4479955144379031E-4</v>
      </c>
      <c r="CR29">
        <v>5.8873002523128677E-4</v>
      </c>
      <c r="CS29">
        <v>3.9248668348752455E-4</v>
      </c>
      <c r="CT29">
        <v>0</v>
      </c>
      <c r="CU29">
        <v>0</v>
      </c>
      <c r="CV29">
        <v>1.4017381553125876E-4</v>
      </c>
      <c r="CW29">
        <v>0</v>
      </c>
      <c r="CX29">
        <v>1.9624334174376227E-4</v>
      </c>
      <c r="CY29">
        <v>0</v>
      </c>
      <c r="CZ29">
        <v>0</v>
      </c>
    </row>
    <row r="30" spans="1:104" x14ac:dyDescent="0.25">
      <c r="A30" t="s">
        <v>132</v>
      </c>
      <c r="B30" t="str">
        <f t="shared" si="0"/>
        <v>VDMT023</v>
      </c>
      <c r="C30" t="s">
        <v>103</v>
      </c>
      <c r="D30">
        <v>7</v>
      </c>
      <c r="E30">
        <v>1.5581173360746017E-2</v>
      </c>
      <c r="F30">
        <v>0.15122989940524267</v>
      </c>
      <c r="G30">
        <v>0.1515382920919304</v>
      </c>
      <c r="H30">
        <v>0.26887436669358983</v>
      </c>
      <c r="I30">
        <v>5.9769439753285854E-3</v>
      </c>
      <c r="J30">
        <v>1.1895146486526178E-3</v>
      </c>
      <c r="K30">
        <v>6.5937293487040166E-3</v>
      </c>
      <c r="L30">
        <v>2.7021073500256994E-3</v>
      </c>
      <c r="M30">
        <v>0.1419781188046112</v>
      </c>
      <c r="N30">
        <v>3.1132975989426538E-3</v>
      </c>
      <c r="O30">
        <v>4.2587561494970263E-4</v>
      </c>
      <c r="P30">
        <v>1.0132902562596372E-3</v>
      </c>
      <c r="Q30">
        <v>4.3615537117262645E-3</v>
      </c>
      <c r="R30">
        <v>6.0019090975842571E-2</v>
      </c>
      <c r="S30">
        <v>1.6888170937660622E-3</v>
      </c>
      <c r="T30">
        <v>4.9930244511344445E-4</v>
      </c>
      <c r="U30">
        <v>3.6713415081870916E-3</v>
      </c>
      <c r="V30">
        <v>5.3601586019531534E-3</v>
      </c>
      <c r="W30">
        <v>7.37205374843968E-3</v>
      </c>
      <c r="X30">
        <v>0</v>
      </c>
      <c r="Y30">
        <v>1.3216829429473531E-4</v>
      </c>
      <c r="Z30">
        <v>0</v>
      </c>
      <c r="AA30">
        <v>3.2484029664439383E-2</v>
      </c>
      <c r="AB30">
        <v>0</v>
      </c>
      <c r="AC30">
        <v>0</v>
      </c>
      <c r="AD30">
        <v>0</v>
      </c>
      <c r="AE30">
        <v>1.9090975842572875E-4</v>
      </c>
      <c r="AF30">
        <v>2.0706366106175195E-3</v>
      </c>
      <c r="AG30">
        <v>2.806373448858213E-2</v>
      </c>
      <c r="AH30">
        <v>8.2238049783390848E-4</v>
      </c>
      <c r="AI30">
        <v>1.2555987957999852E-2</v>
      </c>
      <c r="AJ30">
        <v>2.6433658858947062E-4</v>
      </c>
      <c r="AK30">
        <v>2.3790292973052355E-2</v>
      </c>
      <c r="AL30">
        <v>0</v>
      </c>
      <c r="AM30">
        <v>5.1692488435274245E-3</v>
      </c>
      <c r="AN30">
        <v>0</v>
      </c>
      <c r="AO30">
        <v>0</v>
      </c>
      <c r="AP30">
        <v>2.4965122255672222E-4</v>
      </c>
      <c r="AQ30">
        <v>1.0279756222923856E-4</v>
      </c>
      <c r="AR30">
        <v>6.0210000734268305E-4</v>
      </c>
      <c r="AS30">
        <v>2.937073206549673E-4</v>
      </c>
      <c r="AT30">
        <v>9.9860489022688889E-4</v>
      </c>
      <c r="AU30">
        <v>1.1895146486526178E-3</v>
      </c>
      <c r="AV30">
        <v>0</v>
      </c>
      <c r="AW30">
        <v>2.937073206549673E-4</v>
      </c>
      <c r="AX30">
        <v>0</v>
      </c>
      <c r="AY30">
        <v>0</v>
      </c>
      <c r="AZ30">
        <v>0</v>
      </c>
      <c r="BA30">
        <v>2.3056024671414934E-3</v>
      </c>
      <c r="BB30">
        <v>0</v>
      </c>
      <c r="BC30">
        <v>0</v>
      </c>
      <c r="BD30">
        <v>0</v>
      </c>
      <c r="BE30">
        <v>3.965048828842059E-4</v>
      </c>
      <c r="BF30">
        <v>0</v>
      </c>
      <c r="BG30">
        <v>3.818195168514575E-4</v>
      </c>
      <c r="BH30">
        <v>9.8391952419414055E-4</v>
      </c>
      <c r="BI30">
        <v>7.3426830163741825E-5</v>
      </c>
      <c r="BJ30">
        <v>2.7300095454879214E-2</v>
      </c>
      <c r="BK30">
        <v>0</v>
      </c>
      <c r="BL30">
        <v>2.7021073500256994E-3</v>
      </c>
      <c r="BM30">
        <v>0</v>
      </c>
      <c r="BN30">
        <v>0</v>
      </c>
      <c r="BO30">
        <v>0</v>
      </c>
      <c r="BP30">
        <v>0</v>
      </c>
      <c r="BQ30">
        <v>4.8461707908069611E-4</v>
      </c>
      <c r="BR30">
        <v>0</v>
      </c>
      <c r="BS30">
        <v>0</v>
      </c>
      <c r="BT30">
        <v>2.8930171084514283E-3</v>
      </c>
      <c r="BU30">
        <v>0</v>
      </c>
      <c r="BV30">
        <v>0</v>
      </c>
      <c r="BW30">
        <v>0</v>
      </c>
      <c r="BX30">
        <v>0</v>
      </c>
      <c r="BY30">
        <v>1.3951097731110947E-3</v>
      </c>
      <c r="BZ30">
        <v>2.5258829576327189E-3</v>
      </c>
      <c r="CA30">
        <v>0</v>
      </c>
      <c r="CB30">
        <v>0</v>
      </c>
      <c r="CC30">
        <v>9.6923415816139221E-4</v>
      </c>
      <c r="CD30">
        <v>0</v>
      </c>
      <c r="CE30">
        <v>0</v>
      </c>
      <c r="CF30">
        <v>0</v>
      </c>
      <c r="CG30">
        <v>0</v>
      </c>
      <c r="CH30">
        <v>4.6993171304794771E-4</v>
      </c>
      <c r="CI30">
        <v>5.5804390924443792E-4</v>
      </c>
      <c r="CJ30">
        <v>0</v>
      </c>
      <c r="CK30">
        <v>0</v>
      </c>
      <c r="CL30">
        <v>1.8650414861590425E-3</v>
      </c>
      <c r="CM30">
        <v>0</v>
      </c>
      <c r="CN30">
        <v>0</v>
      </c>
      <c r="CO30">
        <v>0</v>
      </c>
      <c r="CP30">
        <v>3.5244878478596077E-4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8.2238049783390848E-4</v>
      </c>
    </row>
    <row r="31" spans="1:104" x14ac:dyDescent="0.25">
      <c r="A31" t="s">
        <v>133</v>
      </c>
      <c r="B31" t="str">
        <f t="shared" si="0"/>
        <v>VDMT024</v>
      </c>
      <c r="C31" t="s">
        <v>103</v>
      </c>
      <c r="D31">
        <v>7</v>
      </c>
      <c r="E31">
        <v>0.56079917980912841</v>
      </c>
      <c r="F31">
        <v>5.2337797129331946E-2</v>
      </c>
      <c r="G31">
        <v>6.4514087537655362E-2</v>
      </c>
      <c r="H31">
        <v>5.6324836088398347E-2</v>
      </c>
      <c r="I31">
        <v>7.6513176214464728E-3</v>
      </c>
      <c r="J31">
        <v>8.2968382148191269E-3</v>
      </c>
      <c r="K31">
        <v>1.2467407538667949E-2</v>
      </c>
      <c r="L31">
        <v>1.6960737159203099E-2</v>
      </c>
      <c r="M31">
        <v>7.9993924512062383E-3</v>
      </c>
      <c r="N31">
        <v>6.3096473685542867E-3</v>
      </c>
      <c r="O31">
        <v>6.7399944308027242E-3</v>
      </c>
      <c r="P31">
        <v>7.0880692605624891E-4</v>
      </c>
      <c r="Q31">
        <v>3.1833025339847608E-3</v>
      </c>
      <c r="R31">
        <v>8.5309976457484237E-3</v>
      </c>
      <c r="S31">
        <v>3.2972179328152294E-3</v>
      </c>
      <c r="T31">
        <v>8.5942839784320171E-3</v>
      </c>
      <c r="U31">
        <v>2.223881730501481E-2</v>
      </c>
      <c r="V31">
        <v>2.550439207148824E-3</v>
      </c>
      <c r="W31">
        <v>6.0881452041617089E-3</v>
      </c>
      <c r="X31">
        <v>1.9049186137761688E-3</v>
      </c>
      <c r="Y31">
        <v>0</v>
      </c>
      <c r="Z31">
        <v>4.6452168189757741E-3</v>
      </c>
      <c r="AA31">
        <v>1.3986279523074197E-3</v>
      </c>
      <c r="AB31">
        <v>2.9111713034453081E-3</v>
      </c>
      <c r="AC31">
        <v>1.3543275194289042E-3</v>
      </c>
      <c r="AD31">
        <v>3.0693871351542921E-3</v>
      </c>
      <c r="AE31">
        <v>1.6897450826519505E-3</v>
      </c>
      <c r="AF31">
        <v>8.2272232488671748E-4</v>
      </c>
      <c r="AG31">
        <v>4.1136116244335874E-4</v>
      </c>
      <c r="AH31">
        <v>7.3348859580285039E-3</v>
      </c>
      <c r="AI31">
        <v>9.9359542313242027E-4</v>
      </c>
      <c r="AJ31">
        <v>7.0880692605624891E-4</v>
      </c>
      <c r="AK31">
        <v>7.9614206515960812E-3</v>
      </c>
      <c r="AL31">
        <v>5.1072070475660074E-3</v>
      </c>
      <c r="AM31">
        <v>3.0377439688124954E-3</v>
      </c>
      <c r="AN31">
        <v>1.7213882489937474E-3</v>
      </c>
      <c r="AO31">
        <v>1.9682049464597624E-3</v>
      </c>
      <c r="AP31">
        <v>1.1454826215730452E-3</v>
      </c>
      <c r="AQ31">
        <v>1.0948535554261701E-3</v>
      </c>
      <c r="AR31">
        <v>4.6679998987418675E-2</v>
      </c>
      <c r="AS31">
        <v>2.9744576361289017E-4</v>
      </c>
      <c r="AT31">
        <v>2.531453307343746E-4</v>
      </c>
      <c r="AU31">
        <v>2.1517353112421843E-4</v>
      </c>
      <c r="AV31">
        <v>1.5188719844062476E-4</v>
      </c>
      <c r="AW31">
        <v>1.5315292509429663E-3</v>
      </c>
      <c r="AX31">
        <v>7.7209325873984255E-4</v>
      </c>
      <c r="AY31">
        <v>1.4745715515277322E-3</v>
      </c>
      <c r="AZ31">
        <v>4.4933296205351491E-4</v>
      </c>
      <c r="BA31">
        <v>3.1643166341796825E-5</v>
      </c>
      <c r="BB31">
        <v>1.2024403209882793E-4</v>
      </c>
      <c r="BC31">
        <v>1.5062147178695289E-3</v>
      </c>
      <c r="BD31">
        <v>2.2783079766093713E-4</v>
      </c>
      <c r="BE31">
        <v>1.1391539883046857E-4</v>
      </c>
      <c r="BF31">
        <v>4.3034706224843685E-4</v>
      </c>
      <c r="BG31">
        <v>1.7720173151406223E-4</v>
      </c>
      <c r="BH31">
        <v>8.1006505834999877E-4</v>
      </c>
      <c r="BI31">
        <v>2.3795661089031214E-3</v>
      </c>
      <c r="BJ31">
        <v>0</v>
      </c>
      <c r="BK31">
        <v>0</v>
      </c>
      <c r="BL31">
        <v>8.9866592410702982E-4</v>
      </c>
      <c r="BM31">
        <v>0</v>
      </c>
      <c r="BN31">
        <v>8.8600865757031114E-5</v>
      </c>
      <c r="BO31">
        <v>1.2530693871351543E-3</v>
      </c>
      <c r="BP31">
        <v>2.0251626458749969E-4</v>
      </c>
      <c r="BQ31">
        <v>4.7464749512695237E-4</v>
      </c>
      <c r="BR31">
        <v>8.8600865757031111E-4</v>
      </c>
      <c r="BS31">
        <v>0</v>
      </c>
      <c r="BT31">
        <v>2.6580259727109336E-4</v>
      </c>
      <c r="BU31">
        <v>2.0884489785585905E-4</v>
      </c>
      <c r="BV31">
        <v>4.2401842898007744E-4</v>
      </c>
      <c r="BW31">
        <v>0</v>
      </c>
      <c r="BX31">
        <v>0</v>
      </c>
      <c r="BY31">
        <v>0</v>
      </c>
      <c r="BZ31">
        <v>9.8093815659570163E-3</v>
      </c>
      <c r="CA31">
        <v>0</v>
      </c>
      <c r="CB31">
        <v>0</v>
      </c>
      <c r="CC31">
        <v>2.6896691390527303E-3</v>
      </c>
      <c r="CD31">
        <v>4.7464749512695237E-4</v>
      </c>
      <c r="CE31">
        <v>1.5188719844062476E-4</v>
      </c>
      <c r="CF31">
        <v>1.3733134192339823E-3</v>
      </c>
      <c r="CG31">
        <v>0</v>
      </c>
      <c r="CH31">
        <v>3.7971799610156191E-5</v>
      </c>
      <c r="CI31">
        <v>4.4300432878515557E-5</v>
      </c>
      <c r="CJ31">
        <v>0</v>
      </c>
      <c r="CK31">
        <v>8.9866592410702982E-4</v>
      </c>
      <c r="CL31">
        <v>2.4871528744652305E-3</v>
      </c>
      <c r="CM31">
        <v>1.4555856517226541E-4</v>
      </c>
      <c r="CN31">
        <v>1.7087309824570285E-4</v>
      </c>
      <c r="CO31">
        <v>1.284712553476951E-3</v>
      </c>
      <c r="CP31">
        <v>2.7213123053945271E-4</v>
      </c>
      <c r="CQ31">
        <v>3.9237526263828063E-4</v>
      </c>
      <c r="CR31">
        <v>6.3286332683593649E-5</v>
      </c>
      <c r="CS31">
        <v>0</v>
      </c>
      <c r="CT31">
        <v>2.7213123053945271E-4</v>
      </c>
      <c r="CU31">
        <v>0</v>
      </c>
      <c r="CV31">
        <v>1.2657266536718731E-5</v>
      </c>
      <c r="CW31">
        <v>6.3286332683593646E-4</v>
      </c>
      <c r="CX31">
        <v>2.2783079766093713E-4</v>
      </c>
      <c r="CY31">
        <v>0</v>
      </c>
      <c r="CZ31">
        <v>9.492949902539048E-5</v>
      </c>
    </row>
    <row r="32" spans="1:104" x14ac:dyDescent="0.25">
      <c r="A32" t="s">
        <v>134</v>
      </c>
      <c r="B32" t="str">
        <f t="shared" si="0"/>
        <v>VDMT026</v>
      </c>
      <c r="C32" t="s">
        <v>103</v>
      </c>
      <c r="D32">
        <v>7</v>
      </c>
      <c r="E32">
        <v>3.232558580060995E-2</v>
      </c>
      <c r="F32">
        <v>5.087041351745563E-2</v>
      </c>
      <c r="G32">
        <v>5.600386429505029E-2</v>
      </c>
      <c r="H32">
        <v>6.2084446212422574E-2</v>
      </c>
      <c r="I32">
        <v>2.2740618666060503E-2</v>
      </c>
      <c r="J32">
        <v>7.321323710480953E-3</v>
      </c>
      <c r="K32">
        <v>1.3998598245913129E-2</v>
      </c>
      <c r="L32">
        <v>1.5845503968479474E-2</v>
      </c>
      <c r="M32">
        <v>1.9747684264363245E-2</v>
      </c>
      <c r="N32">
        <v>1.4737360534939667E-2</v>
      </c>
      <c r="O32">
        <v>1.6385368718152716E-3</v>
      </c>
      <c r="P32">
        <v>1.4680532666553011E-3</v>
      </c>
      <c r="Q32">
        <v>1.1554999905286885E-3</v>
      </c>
      <c r="R32">
        <v>6.5352048644655341E-3</v>
      </c>
      <c r="S32">
        <v>7.8327745259608641E-3</v>
      </c>
      <c r="T32">
        <v>1.8658483453618988E-3</v>
      </c>
      <c r="U32">
        <v>7.3307950218787291E-3</v>
      </c>
      <c r="V32">
        <v>5.4933606107101587E-3</v>
      </c>
      <c r="W32">
        <v>1.6574794946108238E-3</v>
      </c>
      <c r="X32">
        <v>1.7711352313841374E-3</v>
      </c>
      <c r="Y32">
        <v>2.007918016328541E-3</v>
      </c>
      <c r="Z32">
        <v>3.6843401337349167E-3</v>
      </c>
      <c r="AA32">
        <v>2.0836885075107498E-4</v>
      </c>
      <c r="AB32">
        <v>1.379970070655983E-2</v>
      </c>
      <c r="AC32">
        <v>3.0687048928794681E-3</v>
      </c>
      <c r="AD32">
        <v>3.3907294804038568E-3</v>
      </c>
      <c r="AE32">
        <v>3.3907294804038568E-3</v>
      </c>
      <c r="AF32">
        <v>2.1499876872951829E-3</v>
      </c>
      <c r="AG32">
        <v>1.2558958913451157E-2</v>
      </c>
      <c r="AH32">
        <v>7.9559015741319551E-3</v>
      </c>
      <c r="AI32">
        <v>3.5990983311549315E-4</v>
      </c>
      <c r="AJ32">
        <v>1.0323729423575988E-3</v>
      </c>
      <c r="AK32">
        <v>1.0229016309598227E-3</v>
      </c>
      <c r="AL32">
        <v>3.5233278399727226E-3</v>
      </c>
      <c r="AM32">
        <v>3.409672103199409E-4</v>
      </c>
      <c r="AN32">
        <v>4.4515163569547837E-4</v>
      </c>
      <c r="AO32">
        <v>1.5911803148263909E-3</v>
      </c>
      <c r="AP32">
        <v>1.4869958894508533E-3</v>
      </c>
      <c r="AQ32">
        <v>1.4491106438597489E-3</v>
      </c>
      <c r="AR32">
        <v>6.6962171582277286E-3</v>
      </c>
      <c r="AS32">
        <v>2.4151844064329146E-3</v>
      </c>
      <c r="AT32">
        <v>7.103483548332102E-4</v>
      </c>
      <c r="AU32">
        <v>2.4237085866909133E-2</v>
      </c>
      <c r="AV32">
        <v>0</v>
      </c>
      <c r="AW32">
        <v>6.9992991229565647E-3</v>
      </c>
      <c r="AX32">
        <v>3.5043852171771705E-4</v>
      </c>
      <c r="AY32">
        <v>7.198196662309863E-4</v>
      </c>
      <c r="AZ32">
        <v>5.4081188081301738E-3</v>
      </c>
      <c r="BA32">
        <v>1.1744426133242409E-3</v>
      </c>
      <c r="BB32">
        <v>6.6299179784432948E-4</v>
      </c>
      <c r="BC32">
        <v>1.8374344111685703E-3</v>
      </c>
      <c r="BD32">
        <v>4.9250819268435904E-4</v>
      </c>
      <c r="BE32">
        <v>3.5318520202307212E-2</v>
      </c>
      <c r="BF32">
        <v>2.1784016214885114E-4</v>
      </c>
      <c r="BG32">
        <v>3.3272716940387567E-2</v>
      </c>
      <c r="BH32">
        <v>1.0797294993464795E-3</v>
      </c>
      <c r="BI32">
        <v>5.5880737246879206E-4</v>
      </c>
      <c r="BJ32">
        <v>9.7554507397094197E-4</v>
      </c>
      <c r="BK32">
        <v>3.9779507870659771E-4</v>
      </c>
      <c r="BL32">
        <v>4.5462294709325453E-4</v>
      </c>
      <c r="BM32">
        <v>1.9889753935329886E-4</v>
      </c>
      <c r="BN32">
        <v>1.1270860563353602E-3</v>
      </c>
      <c r="BO32">
        <v>3.0308196472883633E-4</v>
      </c>
      <c r="BP32">
        <v>4.595480290200981E-2</v>
      </c>
      <c r="BQ32">
        <v>9.3765982837983747E-4</v>
      </c>
      <c r="BR32">
        <v>8.9030327139095675E-4</v>
      </c>
      <c r="BS32">
        <v>5.3986474967323975E-4</v>
      </c>
      <c r="BT32">
        <v>7.008770434354341E-4</v>
      </c>
      <c r="BU32">
        <v>4.0726639010437387E-4</v>
      </c>
      <c r="BV32">
        <v>0</v>
      </c>
      <c r="BW32">
        <v>2.6519671913773183E-4</v>
      </c>
      <c r="BX32">
        <v>6.6299179784432948E-4</v>
      </c>
      <c r="BY32">
        <v>2.8413934193328408E-4</v>
      </c>
      <c r="BZ32">
        <v>9.3671269724005992E-3</v>
      </c>
      <c r="CA32">
        <v>1.7995491655774658E-4</v>
      </c>
      <c r="CB32">
        <v>9.4713113977761365E-5</v>
      </c>
      <c r="CC32">
        <v>1.3165122842908829E-3</v>
      </c>
      <c r="CD32">
        <v>4.4515163569547837E-4</v>
      </c>
      <c r="CE32">
        <v>1.5154098236441817E-4</v>
      </c>
      <c r="CF32">
        <v>1.4017540868708682E-3</v>
      </c>
      <c r="CG32">
        <v>6.4404917504877728E-4</v>
      </c>
      <c r="CH32">
        <v>5.6827868386656816E-5</v>
      </c>
      <c r="CI32">
        <v>0</v>
      </c>
      <c r="CJ32">
        <v>2.6491257979579852E-2</v>
      </c>
      <c r="CK32">
        <v>2.6993237483661989E-3</v>
      </c>
      <c r="CL32">
        <v>9.4713113977761365E-5</v>
      </c>
      <c r="CM32">
        <v>0</v>
      </c>
      <c r="CN32">
        <v>3.1255327612661251E-3</v>
      </c>
      <c r="CO32">
        <v>7.8611884601541933E-4</v>
      </c>
      <c r="CP32">
        <v>0</v>
      </c>
      <c r="CQ32">
        <v>4.9250819268435904E-4</v>
      </c>
      <c r="CR32">
        <v>8.5241802579985224E-5</v>
      </c>
      <c r="CS32">
        <v>1.1337159743138035E-2</v>
      </c>
      <c r="CT32">
        <v>7.6717622321986702E-4</v>
      </c>
      <c r="CU32">
        <v>2.9361065333106023E-4</v>
      </c>
      <c r="CV32">
        <v>2.0505389176185336E-2</v>
      </c>
      <c r="CW32">
        <v>3.3149589892216474E-4</v>
      </c>
      <c r="CX32">
        <v>1.7048360515997045E-4</v>
      </c>
      <c r="CY32">
        <v>5.3039343827546365E-4</v>
      </c>
      <c r="CZ32">
        <v>4.4515163569547837E-4</v>
      </c>
    </row>
    <row r="33" spans="1:104" x14ac:dyDescent="0.25">
      <c r="A33" t="s">
        <v>135</v>
      </c>
      <c r="B33" t="str">
        <f t="shared" si="0"/>
        <v>VDMT029</v>
      </c>
      <c r="C33" t="s">
        <v>103</v>
      </c>
      <c r="D33">
        <v>7</v>
      </c>
      <c r="E33">
        <v>8.0610287707061898E-2</v>
      </c>
      <c r="F33">
        <v>0.12083696599825632</v>
      </c>
      <c r="G33">
        <v>0.1047079337401918</v>
      </c>
      <c r="H33">
        <v>0.11102005231037489</v>
      </c>
      <c r="I33">
        <v>3.051438535309503E-3</v>
      </c>
      <c r="J33">
        <v>1.3687881429816914E-2</v>
      </c>
      <c r="K33">
        <v>3.1891891891891892E-2</v>
      </c>
      <c r="L33">
        <v>3.046207497820401E-2</v>
      </c>
      <c r="M33">
        <v>3.0392327811682652E-2</v>
      </c>
      <c r="N33">
        <v>2.4045335658238885E-2</v>
      </c>
      <c r="O33">
        <v>4.7079337401918049E-4</v>
      </c>
      <c r="P33">
        <v>0</v>
      </c>
      <c r="Q33">
        <v>4.5335658238884047E-4</v>
      </c>
      <c r="R33">
        <v>1.0270270270270269E-2</v>
      </c>
      <c r="S33">
        <v>1.1891891891891892E-2</v>
      </c>
      <c r="T33">
        <v>8.8927637314734087E-4</v>
      </c>
      <c r="U33">
        <v>2.5684394071490847E-2</v>
      </c>
      <c r="V33">
        <v>1.1961639058413251E-2</v>
      </c>
      <c r="W33">
        <v>2.8073234524847428E-3</v>
      </c>
      <c r="X33">
        <v>1.2728857890148212E-3</v>
      </c>
      <c r="Y33">
        <v>1.2903225806451613E-3</v>
      </c>
      <c r="Z33">
        <v>7.8814298169136883E-3</v>
      </c>
      <c r="AA33">
        <v>1.0462074978204011E-4</v>
      </c>
      <c r="AB33">
        <v>1.7872711421098517E-2</v>
      </c>
      <c r="AC33">
        <v>7.0270270270270272E-3</v>
      </c>
      <c r="AD33">
        <v>3.6965998256320836E-3</v>
      </c>
      <c r="AE33">
        <v>3.9407149084568441E-3</v>
      </c>
      <c r="AF33">
        <v>1.6041848299912817E-3</v>
      </c>
      <c r="AG33">
        <v>1.0985178727114211E-2</v>
      </c>
      <c r="AH33">
        <v>9.9912816041848301E-3</v>
      </c>
      <c r="AI33">
        <v>0</v>
      </c>
      <c r="AJ33">
        <v>1.4646904969485616E-3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1.8308631211857017E-3</v>
      </c>
      <c r="AQ33">
        <v>2.789886660854403E-3</v>
      </c>
      <c r="AR33">
        <v>4.0104620749782042E-4</v>
      </c>
      <c r="AS33">
        <v>0</v>
      </c>
      <c r="AT33">
        <v>2.9642545771578027E-4</v>
      </c>
      <c r="AU33">
        <v>0</v>
      </c>
      <c r="AV33">
        <v>0</v>
      </c>
      <c r="AW33">
        <v>0</v>
      </c>
      <c r="AX33">
        <v>1.1682650392327812E-3</v>
      </c>
      <c r="AY33">
        <v>9.76460331299041E-4</v>
      </c>
      <c r="AZ33">
        <v>2.1691368788142981E-2</v>
      </c>
      <c r="BA33">
        <v>0</v>
      </c>
      <c r="BB33">
        <v>5.7541412380122058E-4</v>
      </c>
      <c r="BC33">
        <v>3.6094158674803835E-3</v>
      </c>
      <c r="BD33">
        <v>1.2728857890148212E-3</v>
      </c>
      <c r="BE33">
        <v>0</v>
      </c>
      <c r="BF33">
        <v>0</v>
      </c>
      <c r="BG33">
        <v>1.5693112467306014E-4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5.4054054054054055E-4</v>
      </c>
      <c r="BO33">
        <v>0</v>
      </c>
      <c r="BP33">
        <v>0</v>
      </c>
      <c r="BQ33">
        <v>9.0671316477768094E-4</v>
      </c>
      <c r="BR33">
        <v>1.0810810810810811E-3</v>
      </c>
      <c r="BS33">
        <v>3.8360941586748041E-4</v>
      </c>
      <c r="BT33">
        <v>7.8465562336530077E-4</v>
      </c>
      <c r="BU33">
        <v>7.8465562336530077E-4</v>
      </c>
      <c r="BV33">
        <v>0</v>
      </c>
      <c r="BW33">
        <v>0</v>
      </c>
      <c r="BX33">
        <v>0</v>
      </c>
      <c r="BY33">
        <v>0</v>
      </c>
      <c r="BZ33">
        <v>3.2345248474280733E-2</v>
      </c>
      <c r="CA33">
        <v>0</v>
      </c>
      <c r="CB33">
        <v>0</v>
      </c>
      <c r="CC33">
        <v>0</v>
      </c>
      <c r="CD33">
        <v>1.1333914559721011E-3</v>
      </c>
      <c r="CE33">
        <v>1.5693112467306014E-4</v>
      </c>
      <c r="CF33">
        <v>0</v>
      </c>
      <c r="CG33">
        <v>3.3129904097646036E-4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3.3129904097646036E-4</v>
      </c>
      <c r="CV33">
        <v>0</v>
      </c>
      <c r="CW33">
        <v>0</v>
      </c>
      <c r="CX33">
        <v>4.7079337401918049E-4</v>
      </c>
      <c r="CY33">
        <v>0</v>
      </c>
      <c r="CZ33">
        <v>6.4516129032258064E-4</v>
      </c>
    </row>
    <row r="34" spans="1:104" x14ac:dyDescent="0.25">
      <c r="A34" t="s">
        <v>136</v>
      </c>
      <c r="B34" t="str">
        <f t="shared" si="0"/>
        <v>VDMT030</v>
      </c>
      <c r="C34" t="s">
        <v>103</v>
      </c>
      <c r="D34">
        <v>7</v>
      </c>
      <c r="E34">
        <v>1.6568704586476603E-2</v>
      </c>
      <c r="F34">
        <v>3.6353959365020595E-2</v>
      </c>
      <c r="G34">
        <v>0.14941916971351876</v>
      </c>
      <c r="H34">
        <v>0.14678113574304624</v>
      </c>
      <c r="I34">
        <v>0</v>
      </c>
      <c r="J34">
        <v>1.2495950386448835E-2</v>
      </c>
      <c r="K34">
        <v>3.9616790854815571E-2</v>
      </c>
      <c r="L34">
        <v>5.4218540287869675E-2</v>
      </c>
      <c r="M34">
        <v>5.5676401166288705E-2</v>
      </c>
      <c r="N34">
        <v>1.9576988938769843E-2</v>
      </c>
      <c r="O34">
        <v>6.9421946591382427E-4</v>
      </c>
      <c r="P34">
        <v>1.4069514509186837E-2</v>
      </c>
      <c r="Q34">
        <v>6.6182255750451245E-3</v>
      </c>
      <c r="R34">
        <v>5.7388809182209469E-2</v>
      </c>
      <c r="S34">
        <v>1.4601749433054104E-2</v>
      </c>
      <c r="T34">
        <v>7.2198824455037723E-3</v>
      </c>
      <c r="U34">
        <v>1.8489378442171519E-2</v>
      </c>
      <c r="V34">
        <v>0</v>
      </c>
      <c r="W34">
        <v>3.5868005738880918E-3</v>
      </c>
      <c r="X34">
        <v>1.3814967371685102E-2</v>
      </c>
      <c r="Y34">
        <v>2.3140648863794142E-4</v>
      </c>
      <c r="Z34">
        <v>4.6281297727588282E-3</v>
      </c>
      <c r="AA34">
        <v>0</v>
      </c>
      <c r="AB34">
        <v>3.0962188179756562E-2</v>
      </c>
      <c r="AC34">
        <v>8.585180728467626E-3</v>
      </c>
      <c r="AD34">
        <v>9.8347757671125094E-3</v>
      </c>
      <c r="AE34">
        <v>3.5173786272967092E-2</v>
      </c>
      <c r="AF34">
        <v>2.337205535243208E-3</v>
      </c>
      <c r="AG34">
        <v>2.776877863655297E-4</v>
      </c>
      <c r="AH34">
        <v>2.3603461841070024E-3</v>
      </c>
      <c r="AI34">
        <v>1.3838108020548896E-2</v>
      </c>
      <c r="AJ34">
        <v>6.3636784375433889E-3</v>
      </c>
      <c r="AK34">
        <v>1.0181885500069422E-2</v>
      </c>
      <c r="AL34">
        <v>3.9570509557087978E-3</v>
      </c>
      <c r="AM34">
        <v>9.0248530568797153E-4</v>
      </c>
      <c r="AN34">
        <v>1.1500902485305688E-2</v>
      </c>
      <c r="AO34">
        <v>5.6856574258342202E-2</v>
      </c>
      <c r="AP34">
        <v>0</v>
      </c>
      <c r="AQ34">
        <v>1.1107511454621188E-3</v>
      </c>
      <c r="AR34">
        <v>6.2711158420882124E-3</v>
      </c>
      <c r="AS34">
        <v>0</v>
      </c>
      <c r="AT34">
        <v>1.1570324431897071E-3</v>
      </c>
      <c r="AU34">
        <v>2.4760494284259732E-3</v>
      </c>
      <c r="AV34">
        <v>6.4793816818623591E-4</v>
      </c>
      <c r="AW34">
        <v>0</v>
      </c>
      <c r="AX34">
        <v>0</v>
      </c>
      <c r="AY34">
        <v>5.3223492386726527E-4</v>
      </c>
      <c r="AZ34">
        <v>4.4430045818484752E-3</v>
      </c>
      <c r="BA34">
        <v>2.0826583977414726E-4</v>
      </c>
      <c r="BB34">
        <v>3.7025038182070627E-4</v>
      </c>
      <c r="BC34">
        <v>1.4810015272828251E-3</v>
      </c>
      <c r="BD34">
        <v>6.9421946591382427E-4</v>
      </c>
      <c r="BE34">
        <v>1.7355486647845605E-3</v>
      </c>
      <c r="BF34">
        <v>6.5025223307261532E-3</v>
      </c>
      <c r="BG34">
        <v>1.7124080159207663E-3</v>
      </c>
      <c r="BH34">
        <v>0</v>
      </c>
      <c r="BI34">
        <v>2.8347294858147822E-2</v>
      </c>
      <c r="BJ34">
        <v>1.1570324431897071E-4</v>
      </c>
      <c r="BK34">
        <v>1.7586893136483546E-3</v>
      </c>
      <c r="BL34">
        <v>6.2479751932244178E-4</v>
      </c>
      <c r="BM34">
        <v>0</v>
      </c>
      <c r="BN34">
        <v>8.6314620261952139E-3</v>
      </c>
      <c r="BO34">
        <v>3.3322534363863562E-3</v>
      </c>
      <c r="BP34">
        <v>1.966955153422502E-3</v>
      </c>
      <c r="BQ34">
        <v>6.4793816818623591E-4</v>
      </c>
      <c r="BR34">
        <v>6.6645068727727123E-3</v>
      </c>
      <c r="BS34">
        <v>6.0165687045864765E-4</v>
      </c>
      <c r="BT34">
        <v>0</v>
      </c>
      <c r="BU34">
        <v>2.5917526727449436E-3</v>
      </c>
      <c r="BV34">
        <v>5.6925996204933585E-3</v>
      </c>
      <c r="BW34">
        <v>3.0082843522932383E-4</v>
      </c>
      <c r="BX34">
        <v>0</v>
      </c>
      <c r="BY34">
        <v>2.5454713750173557E-4</v>
      </c>
      <c r="BZ34">
        <v>0</v>
      </c>
      <c r="CA34">
        <v>2.5454713750173557E-4</v>
      </c>
      <c r="CB34">
        <v>6.525662979589948E-3</v>
      </c>
      <c r="CC34">
        <v>0</v>
      </c>
      <c r="CD34">
        <v>1.5041421761466192E-3</v>
      </c>
      <c r="CE34">
        <v>0</v>
      </c>
      <c r="CF34">
        <v>2.0595177488776785E-3</v>
      </c>
      <c r="CG34">
        <v>8.3306335909658904E-4</v>
      </c>
      <c r="CH34">
        <v>3.4710973295691214E-4</v>
      </c>
      <c r="CI34">
        <v>3.9339103068450039E-4</v>
      </c>
      <c r="CJ34">
        <v>7.4050076364141253E-4</v>
      </c>
      <c r="CK34">
        <v>0</v>
      </c>
      <c r="CL34">
        <v>0</v>
      </c>
      <c r="CM34">
        <v>4.119035497755357E-3</v>
      </c>
      <c r="CN34">
        <v>0</v>
      </c>
      <c r="CO34">
        <v>0</v>
      </c>
      <c r="CP34">
        <v>0</v>
      </c>
      <c r="CQ34">
        <v>0</v>
      </c>
      <c r="CR34">
        <v>7.6364141250520666E-4</v>
      </c>
      <c r="CS34">
        <v>0</v>
      </c>
      <c r="CT34">
        <v>3.9339103068450039E-4</v>
      </c>
      <c r="CU34">
        <v>3.9339103068450039E-4</v>
      </c>
      <c r="CV34">
        <v>3.0082843522932383E-4</v>
      </c>
      <c r="CW34">
        <v>0</v>
      </c>
      <c r="CX34">
        <v>0</v>
      </c>
      <c r="CY34">
        <v>0</v>
      </c>
      <c r="CZ34">
        <v>0</v>
      </c>
    </row>
    <row r="35" spans="1:104" x14ac:dyDescent="0.25">
      <c r="A35" t="s">
        <v>137</v>
      </c>
      <c r="B35" t="str">
        <f t="shared" si="0"/>
        <v>VDMT031</v>
      </c>
      <c r="C35" t="s">
        <v>103</v>
      </c>
      <c r="D35">
        <v>7</v>
      </c>
      <c r="E35">
        <v>2.4237278851947198E-2</v>
      </c>
      <c r="F35">
        <v>2.7427835898559457E-2</v>
      </c>
      <c r="G35">
        <v>4.1490934983841814E-2</v>
      </c>
      <c r="H35">
        <v>4.9939749137317191E-2</v>
      </c>
      <c r="I35">
        <v>5.1760968395683851E-3</v>
      </c>
      <c r="J35">
        <v>5.7101385769841705E-3</v>
      </c>
      <c r="K35">
        <v>8.3255737525332746E-3</v>
      </c>
      <c r="L35">
        <v>1.1502437421263077E-2</v>
      </c>
      <c r="M35">
        <v>5.0391630607438245E-2</v>
      </c>
      <c r="N35">
        <v>6.1894068028701321E-3</v>
      </c>
      <c r="O35">
        <v>4.0121597195596206E-3</v>
      </c>
      <c r="P35">
        <v>2.8345292216684012E-3</v>
      </c>
      <c r="Q35">
        <v>1.4651914334227968E-3</v>
      </c>
      <c r="R35">
        <v>1.0776688393492906E-2</v>
      </c>
      <c r="S35">
        <v>1.0913622172317467E-2</v>
      </c>
      <c r="T35">
        <v>2.1635537054280549E-3</v>
      </c>
      <c r="U35">
        <v>3.5602782494385714E-3</v>
      </c>
      <c r="V35">
        <v>1.547351700717533E-3</v>
      </c>
      <c r="W35">
        <v>1.1091636084789396E-3</v>
      </c>
      <c r="X35">
        <v>2.6702086870789288E-3</v>
      </c>
      <c r="Y35">
        <v>3.5602782494385714E-3</v>
      </c>
      <c r="Z35">
        <v>3.4781179821438352E-3</v>
      </c>
      <c r="AA35">
        <v>6.7097551624034613E-4</v>
      </c>
      <c r="AB35">
        <v>1.1064249329024483E-2</v>
      </c>
      <c r="AC35">
        <v>3.8752259407350605E-3</v>
      </c>
      <c r="AD35">
        <v>2.177247083310511E-3</v>
      </c>
      <c r="AE35">
        <v>3.3137974475543628E-3</v>
      </c>
      <c r="AF35">
        <v>4.7926822588596155E-4</v>
      </c>
      <c r="AG35">
        <v>2.5058881524894559E-3</v>
      </c>
      <c r="AH35">
        <v>5.9292326231034668E-3</v>
      </c>
      <c r="AI35">
        <v>5.8881524894560991E-4</v>
      </c>
      <c r="AJ35">
        <v>6.846688941228022E-4</v>
      </c>
      <c r="AK35">
        <v>3.9026126964999725E-3</v>
      </c>
      <c r="AL35">
        <v>6.2441803143999559E-3</v>
      </c>
      <c r="AM35">
        <v>1.1365503642438517E-3</v>
      </c>
      <c r="AN35">
        <v>6.0250862682806599E-4</v>
      </c>
      <c r="AO35">
        <v>6.1757134249876763E-3</v>
      </c>
      <c r="AP35">
        <v>6.5728213835789017E-4</v>
      </c>
      <c r="AQ35">
        <v>5.7512187106315384E-4</v>
      </c>
      <c r="AR35">
        <v>7.7641452593525768E-3</v>
      </c>
      <c r="AS35">
        <v>2.1909404611929672E-3</v>
      </c>
      <c r="AT35">
        <v>7.6682916141753853E-4</v>
      </c>
      <c r="AU35">
        <v>1.506271567070165E-4</v>
      </c>
      <c r="AV35">
        <v>5.2034835953332966E-4</v>
      </c>
      <c r="AW35">
        <v>4.7926822588596155E-4</v>
      </c>
      <c r="AX35">
        <v>5.8881524894560991E-4</v>
      </c>
      <c r="AY35">
        <v>6.2989538259297802E-4</v>
      </c>
      <c r="AZ35">
        <v>1.1091636084789396E-3</v>
      </c>
      <c r="BA35">
        <v>7.8052253929999449E-4</v>
      </c>
      <c r="BB35">
        <v>4.5188147012104946E-4</v>
      </c>
      <c r="BC35">
        <v>1.3693377882456044E-3</v>
      </c>
      <c r="BD35">
        <v>2.738675576491209E-4</v>
      </c>
      <c r="BE35">
        <v>4.9296160376841763E-4</v>
      </c>
      <c r="BF35">
        <v>3.5602782494385717E-4</v>
      </c>
      <c r="BG35">
        <v>2.190940461192967E-4</v>
      </c>
      <c r="BH35">
        <v>8.9006956235964285E-4</v>
      </c>
      <c r="BI35">
        <v>4.4777345675631264E-3</v>
      </c>
      <c r="BJ35">
        <v>2.4648080188420881E-4</v>
      </c>
      <c r="BK35">
        <v>0</v>
      </c>
      <c r="BL35">
        <v>9.5853645177192311E-4</v>
      </c>
      <c r="BM35">
        <v>1.6432053458947254E-4</v>
      </c>
      <c r="BN35">
        <v>7.8052253929999449E-4</v>
      </c>
      <c r="BO35">
        <v>6.1620200471052195E-4</v>
      </c>
      <c r="BP35">
        <v>2.6017417976666483E-4</v>
      </c>
      <c r="BQ35">
        <v>0</v>
      </c>
      <c r="BR35">
        <v>3.1494769129648901E-4</v>
      </c>
      <c r="BS35">
        <v>3.9710795859122528E-4</v>
      </c>
      <c r="BT35">
        <v>4.6557484800350548E-4</v>
      </c>
      <c r="BU35">
        <v>4.1080133647368135E-4</v>
      </c>
      <c r="BV35">
        <v>3.6972120282631319E-4</v>
      </c>
      <c r="BW35">
        <v>6.2989538259297802E-4</v>
      </c>
      <c r="BX35">
        <v>1.3008708988333242E-3</v>
      </c>
      <c r="BY35">
        <v>0</v>
      </c>
      <c r="BZ35">
        <v>1.1913238757736758E-3</v>
      </c>
      <c r="CA35">
        <v>1.7801391247192859E-4</v>
      </c>
      <c r="CB35">
        <v>4.1080133647368135E-4</v>
      </c>
      <c r="CC35">
        <v>4.5051213233280388E-3</v>
      </c>
      <c r="CD35">
        <v>0</v>
      </c>
      <c r="CE35">
        <v>2.0540066823684068E-4</v>
      </c>
      <c r="CF35">
        <v>1.1228569863613955E-3</v>
      </c>
      <c r="CG35">
        <v>3.9710795859122528E-4</v>
      </c>
      <c r="CH35">
        <v>1.0954702305964835E-4</v>
      </c>
      <c r="CI35">
        <v>0</v>
      </c>
      <c r="CJ35">
        <v>0</v>
      </c>
      <c r="CK35">
        <v>4.6557484800350548E-4</v>
      </c>
      <c r="CL35">
        <v>1.0954702305964835E-4</v>
      </c>
      <c r="CM35">
        <v>5.8881524894560991E-4</v>
      </c>
      <c r="CN35">
        <v>2.6017417976666483E-4</v>
      </c>
      <c r="CO35">
        <v>3.8341458070876926E-4</v>
      </c>
      <c r="CP35">
        <v>6.1620200471052195E-4</v>
      </c>
      <c r="CQ35">
        <v>1.3967245440105166E-3</v>
      </c>
      <c r="CR35">
        <v>3.6972120282631319E-4</v>
      </c>
      <c r="CS35">
        <v>0</v>
      </c>
      <c r="CT35">
        <v>0</v>
      </c>
      <c r="CU35">
        <v>2.190940461192967E-4</v>
      </c>
      <c r="CV35">
        <v>9.5853645177192316E-5</v>
      </c>
      <c r="CW35">
        <v>2.738675576491209E-4</v>
      </c>
      <c r="CX35">
        <v>0</v>
      </c>
      <c r="CY35">
        <v>5.7512187106315384E-4</v>
      </c>
      <c r="CZ35">
        <v>2.0540066823684068E-4</v>
      </c>
    </row>
    <row r="36" spans="1:104" x14ac:dyDescent="0.25">
      <c r="A36" t="s">
        <v>138</v>
      </c>
      <c r="B36" t="str">
        <f t="shared" si="0"/>
        <v>VDMT032</v>
      </c>
      <c r="C36" t="s">
        <v>103</v>
      </c>
      <c r="D36">
        <v>7</v>
      </c>
      <c r="E36">
        <v>0.40481840485862525</v>
      </c>
      <c r="F36">
        <v>0.21134483636997412</v>
      </c>
      <c r="G36">
        <v>5.1616190054833821E-3</v>
      </c>
      <c r="H36">
        <v>0.10785772701068522</v>
      </c>
      <c r="I36">
        <v>3.5528026920859644E-3</v>
      </c>
      <c r="J36">
        <v>7.5614366729678641E-3</v>
      </c>
      <c r="K36">
        <v>2.8382201128852778E-2</v>
      </c>
      <c r="L36">
        <v>6.2207564118033493E-2</v>
      </c>
      <c r="M36">
        <v>0</v>
      </c>
      <c r="N36">
        <v>7.3201142259582512E-3</v>
      </c>
      <c r="O36">
        <v>2.1853088256981591E-3</v>
      </c>
      <c r="P36">
        <v>1.1047205351995602E-2</v>
      </c>
      <c r="Q36">
        <v>5.1750258080950273E-3</v>
      </c>
      <c r="R36">
        <v>1.2736462481062891E-2</v>
      </c>
      <c r="S36">
        <v>8.2451836061617663E-3</v>
      </c>
      <c r="T36">
        <v>2.1584952204748691E-3</v>
      </c>
      <c r="U36">
        <v>1.8501387604070306E-3</v>
      </c>
      <c r="V36">
        <v>1.7361809382080467E-2</v>
      </c>
      <c r="W36">
        <v>6.8374693319390263E-4</v>
      </c>
      <c r="X36">
        <v>9.3847618281516043E-5</v>
      </c>
      <c r="Y36">
        <v>1.8769523656303209E-4</v>
      </c>
      <c r="Z36">
        <v>0</v>
      </c>
      <c r="AA36">
        <v>1.5551891029508373E-3</v>
      </c>
      <c r="AB36">
        <v>5.7649251230074139E-4</v>
      </c>
      <c r="AC36">
        <v>0</v>
      </c>
      <c r="AD36">
        <v>5.0409577819785761E-3</v>
      </c>
      <c r="AE36">
        <v>0</v>
      </c>
      <c r="AF36">
        <v>4.5583128879593503E-3</v>
      </c>
      <c r="AG36">
        <v>1.0510933247529797E-2</v>
      </c>
      <c r="AH36">
        <v>8.0440815669870897E-4</v>
      </c>
      <c r="AI36">
        <v>0</v>
      </c>
      <c r="AJ36">
        <v>2.2657496413680299E-3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3.2846666398530615E-3</v>
      </c>
      <c r="AQ36">
        <v>0</v>
      </c>
      <c r="AR36">
        <v>1.8769523656303209E-4</v>
      </c>
      <c r="AS36">
        <v>5.4967890707745108E-4</v>
      </c>
      <c r="AT36">
        <v>2.3595972596495464E-3</v>
      </c>
      <c r="AU36">
        <v>9.9210339326174092E-4</v>
      </c>
      <c r="AV36">
        <v>0</v>
      </c>
      <c r="AW36">
        <v>2.949496574561933E-4</v>
      </c>
      <c r="AX36">
        <v>0</v>
      </c>
      <c r="AY36">
        <v>0</v>
      </c>
      <c r="AZ36">
        <v>0</v>
      </c>
      <c r="BA36">
        <v>3.083564600678384E-4</v>
      </c>
      <c r="BB36">
        <v>2.3193768518146108E-3</v>
      </c>
      <c r="BC36">
        <v>0</v>
      </c>
      <c r="BD36">
        <v>6.3011972274732196E-3</v>
      </c>
      <c r="BE36">
        <v>6.4352652535896711E-4</v>
      </c>
      <c r="BF36">
        <v>0</v>
      </c>
      <c r="BG36">
        <v>9.9210339326174092E-4</v>
      </c>
      <c r="BH36">
        <v>1.2535360441888214E-2</v>
      </c>
      <c r="BI36">
        <v>0</v>
      </c>
      <c r="BJ36">
        <v>2.1450884178632237E-4</v>
      </c>
      <c r="BK36">
        <v>1.6356299186207081E-3</v>
      </c>
      <c r="BL36">
        <v>0</v>
      </c>
      <c r="BM36">
        <v>4.692380914075802E-4</v>
      </c>
      <c r="BN36">
        <v>0</v>
      </c>
      <c r="BO36">
        <v>0</v>
      </c>
      <c r="BP36">
        <v>1.2066122350480634E-4</v>
      </c>
      <c r="BQ36">
        <v>1.0215983590073602E-2</v>
      </c>
      <c r="BR36">
        <v>0</v>
      </c>
      <c r="BS36">
        <v>0</v>
      </c>
      <c r="BT36">
        <v>4.1829224148332862E-3</v>
      </c>
      <c r="BU36">
        <v>0</v>
      </c>
      <c r="BV36">
        <v>1.0055101958733861E-3</v>
      </c>
      <c r="BW36">
        <v>0</v>
      </c>
      <c r="BX36">
        <v>0</v>
      </c>
      <c r="BY36">
        <v>6.8374693319390263E-4</v>
      </c>
      <c r="BZ36">
        <v>1.6088163133974178E-4</v>
      </c>
      <c r="CA36">
        <v>3.3785142581345775E-3</v>
      </c>
      <c r="CB36">
        <v>0</v>
      </c>
      <c r="CC36">
        <v>9.3847618281516043E-5</v>
      </c>
      <c r="CD36">
        <v>6.033061175240317E-4</v>
      </c>
      <c r="CE36">
        <v>1.1127646167665474E-3</v>
      </c>
      <c r="CF36">
        <v>0</v>
      </c>
      <c r="CG36">
        <v>9.116625775918701E-4</v>
      </c>
      <c r="CH36">
        <v>6.7034013058225742E-4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2.6813605223290299E-4</v>
      </c>
      <c r="CQ36">
        <v>0</v>
      </c>
      <c r="CR36">
        <v>0</v>
      </c>
      <c r="CS36">
        <v>3.2176326267948355E-4</v>
      </c>
      <c r="CT36">
        <v>0</v>
      </c>
      <c r="CU36">
        <v>0</v>
      </c>
      <c r="CV36">
        <v>5.3627210446580592E-5</v>
      </c>
      <c r="CW36">
        <v>0</v>
      </c>
      <c r="CX36">
        <v>0</v>
      </c>
      <c r="CY36">
        <v>0</v>
      </c>
      <c r="CZ36">
        <v>7.6418774886377345E-4</v>
      </c>
    </row>
    <row r="37" spans="1:104" x14ac:dyDescent="0.25">
      <c r="A37" t="s">
        <v>139</v>
      </c>
      <c r="B37" t="str">
        <f t="shared" si="0"/>
        <v>VDMT033</v>
      </c>
      <c r="C37" t="s">
        <v>103</v>
      </c>
      <c r="D37">
        <v>7</v>
      </c>
      <c r="E37">
        <v>0.32316350266376531</v>
      </c>
      <c r="F37">
        <v>1.6807983792301345E-2</v>
      </c>
      <c r="G37">
        <v>4.9328431004727245E-2</v>
      </c>
      <c r="H37">
        <v>0.14679972987168904</v>
      </c>
      <c r="I37">
        <v>2.6712688527050347E-3</v>
      </c>
      <c r="J37">
        <v>2.402641254595933E-2</v>
      </c>
      <c r="K37">
        <v>5.3245291513468899E-2</v>
      </c>
      <c r="L37">
        <v>4.0399189615067159E-2</v>
      </c>
      <c r="M37">
        <v>8.4189990245366556E-3</v>
      </c>
      <c r="N37">
        <v>3.5566894274780521E-3</v>
      </c>
      <c r="O37">
        <v>1.4601935919561791E-2</v>
      </c>
      <c r="P37">
        <v>6.0028513543933367E-4</v>
      </c>
      <c r="Q37">
        <v>2.2510692578975012E-3</v>
      </c>
      <c r="R37">
        <v>2.393636977564343E-2</v>
      </c>
      <c r="S37">
        <v>2.5662189540031515E-3</v>
      </c>
      <c r="T37">
        <v>3.2115254746004351E-3</v>
      </c>
      <c r="U37">
        <v>0.16591881143543183</v>
      </c>
      <c r="V37">
        <v>1.4106700682824341E-3</v>
      </c>
      <c r="W37">
        <v>4.3520672319351692E-3</v>
      </c>
      <c r="X37">
        <v>4.7272454415847528E-3</v>
      </c>
      <c r="Y37">
        <v>1.4962107000825392E-2</v>
      </c>
      <c r="Z37">
        <v>9.5145193967134389E-3</v>
      </c>
      <c r="AA37">
        <v>3.2715539881443684E-3</v>
      </c>
      <c r="AB37">
        <v>4.832295340286636E-3</v>
      </c>
      <c r="AC37">
        <v>6.7382006453065206E-3</v>
      </c>
      <c r="AD37">
        <v>1.8158625347039843E-3</v>
      </c>
      <c r="AE37">
        <v>5.5826517595858032E-3</v>
      </c>
      <c r="AF37">
        <v>1.1105275005627673E-3</v>
      </c>
      <c r="AG37">
        <v>1.9509266901778346E-4</v>
      </c>
      <c r="AH37">
        <v>1.3656486831244842E-3</v>
      </c>
      <c r="AI37">
        <v>5.102423651234336E-4</v>
      </c>
      <c r="AJ37">
        <v>3.9018533803556691E-3</v>
      </c>
      <c r="AK37">
        <v>9.0042770315900051E-4</v>
      </c>
      <c r="AL37">
        <v>1.1105275005627673E-3</v>
      </c>
      <c r="AM37">
        <v>3.3015682449163351E-4</v>
      </c>
      <c r="AN37">
        <v>1.7858482779320177E-3</v>
      </c>
      <c r="AO37">
        <v>1.710812636002101E-3</v>
      </c>
      <c r="AP37">
        <v>2.4011405417573346E-4</v>
      </c>
      <c r="AQ37">
        <v>3.6017108126360018E-4</v>
      </c>
      <c r="AR37">
        <v>2.7012831094770016E-4</v>
      </c>
      <c r="AS37">
        <v>3.4516395287761687E-4</v>
      </c>
      <c r="AT37">
        <v>1.8008554063180009E-4</v>
      </c>
      <c r="AU37">
        <v>0</v>
      </c>
      <c r="AV37">
        <v>2.2810835146694678E-3</v>
      </c>
      <c r="AW37">
        <v>4.3520672319351695E-4</v>
      </c>
      <c r="AX37">
        <v>4.0519246642155022E-4</v>
      </c>
      <c r="AY37">
        <v>6.1529226382531698E-4</v>
      </c>
      <c r="AZ37">
        <v>3.0914684475125687E-3</v>
      </c>
      <c r="BA37">
        <v>6.302993922113004E-4</v>
      </c>
      <c r="BB37">
        <v>0</v>
      </c>
      <c r="BC37">
        <v>5.7027087866736697E-3</v>
      </c>
      <c r="BD37">
        <v>1.9509266901778346E-4</v>
      </c>
      <c r="BE37">
        <v>0</v>
      </c>
      <c r="BF37">
        <v>0</v>
      </c>
      <c r="BG37">
        <v>0</v>
      </c>
      <c r="BH37">
        <v>9.2593982141517227E-3</v>
      </c>
      <c r="BI37">
        <v>6.302993922113004E-4</v>
      </c>
      <c r="BJ37">
        <v>2.551211825617168E-4</v>
      </c>
      <c r="BK37">
        <v>0</v>
      </c>
      <c r="BL37">
        <v>0</v>
      </c>
      <c r="BM37">
        <v>4.6522097996548362E-4</v>
      </c>
      <c r="BN37">
        <v>0</v>
      </c>
      <c r="BO37">
        <v>2.4761761836872512E-3</v>
      </c>
      <c r="BP37">
        <v>0</v>
      </c>
      <c r="BQ37">
        <v>0</v>
      </c>
      <c r="BR37">
        <v>6.9032790575523375E-4</v>
      </c>
      <c r="BS37">
        <v>0</v>
      </c>
      <c r="BT37">
        <v>5.7027087866736695E-4</v>
      </c>
      <c r="BU37">
        <v>1.1255346289487506E-3</v>
      </c>
      <c r="BV37">
        <v>0</v>
      </c>
      <c r="BW37">
        <v>2.7012831094770016E-4</v>
      </c>
      <c r="BX37">
        <v>1.9209124334058677E-3</v>
      </c>
      <c r="BY37">
        <v>4.5021385157950026E-4</v>
      </c>
      <c r="BZ37">
        <v>0</v>
      </c>
      <c r="CA37">
        <v>2.5662189540031515E-3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2.7012831094770016E-4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1.7408268927740678E-3</v>
      </c>
      <c r="CN37">
        <v>0</v>
      </c>
      <c r="CO37">
        <v>1.8008554063180009E-4</v>
      </c>
      <c r="CP37">
        <v>5.7027087866736695E-4</v>
      </c>
      <c r="CQ37">
        <v>6.1529226382531698E-4</v>
      </c>
      <c r="CR37">
        <v>3.6617393261799353E-3</v>
      </c>
      <c r="CS37">
        <v>0</v>
      </c>
      <c r="CT37">
        <v>0</v>
      </c>
      <c r="CU37">
        <v>4.0519246642155022E-4</v>
      </c>
      <c r="CV37">
        <v>0</v>
      </c>
      <c r="CW37">
        <v>0</v>
      </c>
      <c r="CX37">
        <v>0</v>
      </c>
      <c r="CY37">
        <v>0</v>
      </c>
      <c r="CZ37">
        <v>0</v>
      </c>
    </row>
    <row r="38" spans="1:104" x14ac:dyDescent="0.25">
      <c r="A38" t="s">
        <v>140</v>
      </c>
      <c r="B38" t="str">
        <f t="shared" si="0"/>
        <v>VDMT034</v>
      </c>
      <c r="C38" t="s">
        <v>103</v>
      </c>
      <c r="D38">
        <v>7</v>
      </c>
      <c r="E38">
        <v>2.029563836862543E-2</v>
      </c>
      <c r="F38">
        <v>3.6514985732981488E-2</v>
      </c>
      <c r="G38">
        <v>0.1187487932033211</v>
      </c>
      <c r="H38">
        <v>9.4913217909935427E-2</v>
      </c>
      <c r="I38">
        <v>3.9432751925511149E-2</v>
      </c>
      <c r="J38">
        <v>2.8941666130312588E-2</v>
      </c>
      <c r="K38">
        <v>2.3814121130205316E-2</v>
      </c>
      <c r="L38">
        <v>5.4600845294029303E-2</v>
      </c>
      <c r="M38">
        <v>6.341850636115938E-2</v>
      </c>
      <c r="N38">
        <v>0.23889210701336594</v>
      </c>
      <c r="O38">
        <v>2.1239621548561497E-3</v>
      </c>
      <c r="P38">
        <v>1.2657956276415439E-3</v>
      </c>
      <c r="Q38">
        <v>2.6603162343652787E-3</v>
      </c>
      <c r="R38">
        <v>1.8922571925082062E-2</v>
      </c>
      <c r="S38">
        <v>9.6114651048035873E-3</v>
      </c>
      <c r="T38">
        <v>2.0810538284954196E-3</v>
      </c>
      <c r="U38">
        <v>3.2824869665958678E-3</v>
      </c>
      <c r="V38">
        <v>0</v>
      </c>
      <c r="W38">
        <v>7.0798738495204993E-4</v>
      </c>
      <c r="X38">
        <v>4.5697367574177765E-3</v>
      </c>
      <c r="Y38">
        <v>3.2653236360515758E-2</v>
      </c>
      <c r="Z38">
        <v>4.9344575314839842E-3</v>
      </c>
      <c r="AA38">
        <v>3.861749372465727E-4</v>
      </c>
      <c r="AB38">
        <v>3.3790307009075114E-2</v>
      </c>
      <c r="AC38">
        <v>2.0402909184527258E-2</v>
      </c>
      <c r="AD38">
        <v>3.0679453347922164E-3</v>
      </c>
      <c r="AE38">
        <v>8.8391152303104424E-3</v>
      </c>
      <c r="AF38">
        <v>0</v>
      </c>
      <c r="AG38">
        <v>8.3456694771620425E-3</v>
      </c>
      <c r="AH38">
        <v>3.7115702302031707E-3</v>
      </c>
      <c r="AI38">
        <v>7.6805904185707234E-3</v>
      </c>
      <c r="AJ38">
        <v>0</v>
      </c>
      <c r="AK38">
        <v>1.9523288494132287E-3</v>
      </c>
      <c r="AL38">
        <v>3.7158610628392437E-2</v>
      </c>
      <c r="AM38">
        <v>1.3730664435433696E-3</v>
      </c>
      <c r="AN38">
        <v>9.8260067366072387E-3</v>
      </c>
      <c r="AO38">
        <v>7.7664070712921843E-3</v>
      </c>
      <c r="AP38">
        <v>0</v>
      </c>
      <c r="AQ38">
        <v>6.0500740168629719E-3</v>
      </c>
      <c r="AR38">
        <v>3.6472077406620753E-4</v>
      </c>
      <c r="AS38">
        <v>0</v>
      </c>
      <c r="AT38">
        <v>3.861749372465727E-4</v>
      </c>
      <c r="AU38">
        <v>0</v>
      </c>
      <c r="AV38">
        <v>6.6507905859131968E-4</v>
      </c>
      <c r="AW38">
        <v>2.145416318036515E-4</v>
      </c>
      <c r="AX38">
        <v>0</v>
      </c>
      <c r="AY38">
        <v>1.5876080753470211E-3</v>
      </c>
      <c r="AZ38">
        <v>2.016691338954324E-3</v>
      </c>
      <c r="BA38">
        <v>0</v>
      </c>
      <c r="BB38">
        <v>3.861749372465727E-4</v>
      </c>
      <c r="BC38">
        <v>5.7926240586985908E-4</v>
      </c>
      <c r="BD38">
        <v>1.1370706485593529E-3</v>
      </c>
      <c r="BE38">
        <v>0</v>
      </c>
      <c r="BF38">
        <v>7.7234987449314538E-3</v>
      </c>
      <c r="BG38">
        <v>0</v>
      </c>
      <c r="BH38">
        <v>0</v>
      </c>
      <c r="BI38">
        <v>0</v>
      </c>
      <c r="BJ38">
        <v>0</v>
      </c>
      <c r="BK38">
        <v>1.716333054429212E-4</v>
      </c>
      <c r="BL38">
        <v>0</v>
      </c>
      <c r="BM38">
        <v>3.2181244770547723E-4</v>
      </c>
      <c r="BN38">
        <v>5.0631825105661755E-3</v>
      </c>
      <c r="BO38">
        <v>0</v>
      </c>
      <c r="BP38">
        <v>0</v>
      </c>
      <c r="BQ38">
        <v>7.2944154813241505E-4</v>
      </c>
      <c r="BR38">
        <v>1.0512539958378924E-3</v>
      </c>
      <c r="BS38">
        <v>7.0798738495204993E-4</v>
      </c>
      <c r="BT38">
        <v>3.432666108858424E-4</v>
      </c>
      <c r="BU38">
        <v>8.5816652721460601E-4</v>
      </c>
      <c r="BV38">
        <v>1.2657956276415439E-3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9.2252901675570148E-4</v>
      </c>
      <c r="CF38">
        <v>0</v>
      </c>
      <c r="CG38">
        <v>0</v>
      </c>
      <c r="CH38">
        <v>0</v>
      </c>
      <c r="CI38">
        <v>7.9380403767351053E-4</v>
      </c>
      <c r="CJ38">
        <v>0</v>
      </c>
      <c r="CK38">
        <v>0</v>
      </c>
      <c r="CL38">
        <v>0</v>
      </c>
      <c r="CM38">
        <v>1.1585248117397182E-3</v>
      </c>
      <c r="CN38">
        <v>0</v>
      </c>
      <c r="CO38">
        <v>0</v>
      </c>
      <c r="CP38">
        <v>4.0762910042693783E-4</v>
      </c>
      <c r="CQ38">
        <v>1.4374289330844651E-3</v>
      </c>
      <c r="CR38">
        <v>1.1156164853789877E-3</v>
      </c>
      <c r="CS38">
        <v>0</v>
      </c>
      <c r="CT38">
        <v>3.861749372465727E-4</v>
      </c>
      <c r="CU38">
        <v>3.003582845251121E-4</v>
      </c>
      <c r="CV38">
        <v>0</v>
      </c>
      <c r="CW38">
        <v>0</v>
      </c>
      <c r="CX38">
        <v>0</v>
      </c>
      <c r="CY38">
        <v>0</v>
      </c>
      <c r="CZ38">
        <v>6.007165690502242E-4</v>
      </c>
    </row>
    <row r="39" spans="1:104" x14ac:dyDescent="0.25">
      <c r="A39" t="s">
        <v>141</v>
      </c>
      <c r="B39" t="str">
        <f t="shared" si="0"/>
        <v>VDMT036</v>
      </c>
      <c r="C39" t="s">
        <v>103</v>
      </c>
      <c r="D39">
        <v>7</v>
      </c>
      <c r="E39">
        <v>0.27491386873809676</v>
      </c>
      <c r="F39">
        <v>4.1086216858188356E-3</v>
      </c>
      <c r="G39">
        <v>3.0557873788277588E-2</v>
      </c>
      <c r="H39">
        <v>0.11352207314202564</v>
      </c>
      <c r="I39">
        <v>5.22137339239477E-3</v>
      </c>
      <c r="J39">
        <v>1.9280563223556098E-2</v>
      </c>
      <c r="K39">
        <v>4.675697074746956E-2</v>
      </c>
      <c r="L39">
        <v>5.2705912563394748E-2</v>
      </c>
      <c r="M39">
        <v>6.655111168175301E-3</v>
      </c>
      <c r="N39">
        <v>1.3267424193789989E-3</v>
      </c>
      <c r="O39">
        <v>1.4144786116282553E-2</v>
      </c>
      <c r="P39">
        <v>5.5637585328796731E-4</v>
      </c>
      <c r="Q39">
        <v>1.1127517065759346E-3</v>
      </c>
      <c r="R39">
        <v>2.0842695427018467E-2</v>
      </c>
      <c r="S39">
        <v>0</v>
      </c>
      <c r="T39">
        <v>3.6378421176520939E-3</v>
      </c>
      <c r="U39">
        <v>0.18174231238364255</v>
      </c>
      <c r="V39">
        <v>4.4938049688643514E-4</v>
      </c>
      <c r="W39">
        <v>2.8460764802807556E-3</v>
      </c>
      <c r="X39">
        <v>3.4024523335687232E-3</v>
      </c>
      <c r="Y39">
        <v>1.3738203761956731E-2</v>
      </c>
      <c r="Z39">
        <v>1.343861676403244E-2</v>
      </c>
      <c r="AA39">
        <v>5.5209603903190602E-3</v>
      </c>
      <c r="AB39">
        <v>4.3440114699022066E-3</v>
      </c>
      <c r="AC39">
        <v>6.3341250989707044E-3</v>
      </c>
      <c r="AD39">
        <v>0</v>
      </c>
      <c r="AE39">
        <v>9.4434101559992295E-2</v>
      </c>
      <c r="AF39">
        <v>1.2197470629774667E-3</v>
      </c>
      <c r="AG39">
        <v>2.9958699792429009E-4</v>
      </c>
      <c r="AH39">
        <v>0</v>
      </c>
      <c r="AI39">
        <v>0</v>
      </c>
      <c r="AJ39">
        <v>3.1884616207656586E-3</v>
      </c>
      <c r="AK39">
        <v>0</v>
      </c>
      <c r="AL39">
        <v>7.4896749481072518E-4</v>
      </c>
      <c r="AM39">
        <v>3.637842117652094E-4</v>
      </c>
      <c r="AN39">
        <v>1.0699535640153216E-3</v>
      </c>
      <c r="AO39">
        <v>0</v>
      </c>
      <c r="AP39">
        <v>0</v>
      </c>
      <c r="AQ39">
        <v>0</v>
      </c>
      <c r="AR39">
        <v>4.7077956816674157E-4</v>
      </c>
      <c r="AS39">
        <v>6.4197213840919305E-4</v>
      </c>
      <c r="AT39">
        <v>0</v>
      </c>
      <c r="AU39">
        <v>0</v>
      </c>
      <c r="AV39">
        <v>2.0757099141897242E-3</v>
      </c>
      <c r="AW39">
        <v>2.0971089854700305E-3</v>
      </c>
      <c r="AX39">
        <v>5.1357771072735444E-4</v>
      </c>
      <c r="AY39">
        <v>2.6962829813186109E-3</v>
      </c>
      <c r="AZ39">
        <v>4.6008003252658832E-3</v>
      </c>
      <c r="BA39">
        <v>4.279814256061287E-4</v>
      </c>
      <c r="BB39">
        <v>0</v>
      </c>
      <c r="BC39">
        <v>4.9645845370310925E-3</v>
      </c>
      <c r="BD39">
        <v>0</v>
      </c>
      <c r="BE39">
        <v>8.5596285121225741E-5</v>
      </c>
      <c r="BF39">
        <v>0</v>
      </c>
      <c r="BG39">
        <v>0</v>
      </c>
      <c r="BH39">
        <v>9.5439857910166702E-3</v>
      </c>
      <c r="BI39">
        <v>1.2839442768183861E-4</v>
      </c>
      <c r="BJ39">
        <v>1.7119257024245148E-4</v>
      </c>
      <c r="BK39">
        <v>0</v>
      </c>
      <c r="BL39">
        <v>0</v>
      </c>
      <c r="BM39">
        <v>4.279814256061287E-4</v>
      </c>
      <c r="BN39">
        <v>0</v>
      </c>
      <c r="BO39">
        <v>2.0329117716291114E-2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8.7736192249256379E-4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4.0444244719779164E-3</v>
      </c>
      <c r="CB39">
        <v>0</v>
      </c>
      <c r="CC39">
        <v>2.6748839100383041E-3</v>
      </c>
      <c r="CD39">
        <v>0</v>
      </c>
      <c r="CE39">
        <v>0</v>
      </c>
      <c r="CF39">
        <v>0</v>
      </c>
      <c r="CG39">
        <v>8.3456377993195092E-4</v>
      </c>
      <c r="CH39">
        <v>0</v>
      </c>
      <c r="CI39">
        <v>4.7077956816674157E-4</v>
      </c>
      <c r="CJ39">
        <v>0</v>
      </c>
      <c r="CK39">
        <v>8.5596285121225741E-4</v>
      </c>
      <c r="CL39">
        <v>0</v>
      </c>
      <c r="CM39">
        <v>1.4979349896214504E-3</v>
      </c>
      <c r="CN39">
        <v>0</v>
      </c>
      <c r="CO39">
        <v>0</v>
      </c>
      <c r="CP39">
        <v>1.3267424193789989E-3</v>
      </c>
      <c r="CQ39">
        <v>0</v>
      </c>
      <c r="CR39">
        <v>2.8674755515610624E-3</v>
      </c>
      <c r="CS39">
        <v>0</v>
      </c>
      <c r="CT39">
        <v>0</v>
      </c>
      <c r="CU39">
        <v>4.7077956816674157E-4</v>
      </c>
      <c r="CV39">
        <v>0</v>
      </c>
      <c r="CW39">
        <v>0</v>
      </c>
      <c r="CX39">
        <v>0</v>
      </c>
      <c r="CY39">
        <v>1.9259164152275792E-4</v>
      </c>
      <c r="CZ39">
        <v>0</v>
      </c>
    </row>
    <row r="40" spans="1:104" x14ac:dyDescent="0.25">
      <c r="A40" t="s">
        <v>142</v>
      </c>
      <c r="B40" t="str">
        <f t="shared" si="0"/>
        <v>VDMT037</v>
      </c>
      <c r="C40" t="s">
        <v>103</v>
      </c>
      <c r="D40">
        <v>7</v>
      </c>
      <c r="E40">
        <v>2.9031611642703271E-2</v>
      </c>
      <c r="F40">
        <v>5.2577526176043284E-2</v>
      </c>
      <c r="G40">
        <v>0.13561444817393919</v>
      </c>
      <c r="H40">
        <v>9.8016131456339861E-2</v>
      </c>
      <c r="I40">
        <v>3.4291869144832426E-2</v>
      </c>
      <c r="J40">
        <v>2.7854315916036272E-2</v>
      </c>
      <c r="K40">
        <v>2.1667251139722458E-2</v>
      </c>
      <c r="L40">
        <v>5.1450328139872749E-2</v>
      </c>
      <c r="M40">
        <v>6.6429537598316712E-2</v>
      </c>
      <c r="N40">
        <v>0.19317669455438105</v>
      </c>
      <c r="O40">
        <v>3.1311056560292569E-3</v>
      </c>
      <c r="P40">
        <v>1.0019538099293622E-3</v>
      </c>
      <c r="Q40">
        <v>3.8575221682280447E-3</v>
      </c>
      <c r="R40">
        <v>1.4929111767947497E-2</v>
      </c>
      <c r="S40">
        <v>1.0645759230499475E-2</v>
      </c>
      <c r="T40">
        <v>1.778468012624618E-3</v>
      </c>
      <c r="U40">
        <v>3.9577175492209807E-3</v>
      </c>
      <c r="V40">
        <v>7.0136766695055354E-4</v>
      </c>
      <c r="W40">
        <v>1.4277841791493413E-3</v>
      </c>
      <c r="X40">
        <v>6.1119182405691098E-3</v>
      </c>
      <c r="Y40">
        <v>2.9833174690646763E-2</v>
      </c>
      <c r="Z40">
        <v>4.7843294424127049E-3</v>
      </c>
      <c r="AA40">
        <v>5.7612344070938327E-4</v>
      </c>
      <c r="AB40">
        <v>2.7478583237312761E-2</v>
      </c>
      <c r="AC40">
        <v>1.8260608185962628E-2</v>
      </c>
      <c r="AD40">
        <v>3.8074244777315767E-3</v>
      </c>
      <c r="AE40">
        <v>1.0896247682981815E-2</v>
      </c>
      <c r="AF40">
        <v>7.2641651219878763E-4</v>
      </c>
      <c r="AG40">
        <v>7.8653374079454934E-3</v>
      </c>
      <c r="AH40">
        <v>5.7361855618455991E-3</v>
      </c>
      <c r="AI40">
        <v>4.2583036921997894E-3</v>
      </c>
      <c r="AJ40">
        <v>3.0058614297880868E-4</v>
      </c>
      <c r="AK40">
        <v>2.5549822153198738E-3</v>
      </c>
      <c r="AL40">
        <v>3.2663694203697212E-2</v>
      </c>
      <c r="AM40">
        <v>2.1291518460998947E-3</v>
      </c>
      <c r="AN40">
        <v>8.3162166224137069E-3</v>
      </c>
      <c r="AO40">
        <v>7.7651420269525574E-3</v>
      </c>
      <c r="AP40">
        <v>2.9056660487951505E-3</v>
      </c>
      <c r="AQ40">
        <v>6.7631882170231953E-3</v>
      </c>
      <c r="AR40">
        <v>5.5858924903561943E-3</v>
      </c>
      <c r="AS40">
        <v>6.7631882170231955E-4</v>
      </c>
      <c r="AT40">
        <v>1.0771003456740643E-3</v>
      </c>
      <c r="AU40">
        <v>0</v>
      </c>
      <c r="AV40">
        <v>9.5185611943289419E-4</v>
      </c>
      <c r="AW40">
        <v>1.4027353339011071E-3</v>
      </c>
      <c r="AX40">
        <v>0</v>
      </c>
      <c r="AY40">
        <v>1.3526376434046391E-3</v>
      </c>
      <c r="AZ40">
        <v>2.0039076198587243E-3</v>
      </c>
      <c r="BA40">
        <v>1.2524422624117029E-3</v>
      </c>
      <c r="BB40">
        <v>3.7573267872351087E-4</v>
      </c>
      <c r="BC40">
        <v>9.5185611943289419E-4</v>
      </c>
      <c r="BD40">
        <v>1.0019538099293622E-3</v>
      </c>
      <c r="BE40">
        <v>0</v>
      </c>
      <c r="BF40">
        <v>6.4626020740443865E-3</v>
      </c>
      <c r="BG40">
        <v>1.2524422624117027E-4</v>
      </c>
      <c r="BH40">
        <v>0</v>
      </c>
      <c r="BI40">
        <v>7.2641651219878763E-4</v>
      </c>
      <c r="BJ40">
        <v>0</v>
      </c>
      <c r="BK40">
        <v>4.7592805971644709E-4</v>
      </c>
      <c r="BL40">
        <v>3.7573267872351087E-4</v>
      </c>
      <c r="BM40">
        <v>7.7651420269525572E-4</v>
      </c>
      <c r="BN40">
        <v>4.0829617754621515E-3</v>
      </c>
      <c r="BO40">
        <v>4.0078152397174491E-4</v>
      </c>
      <c r="BP40">
        <v>0</v>
      </c>
      <c r="BQ40">
        <v>0</v>
      </c>
      <c r="BR40">
        <v>7.5146535744702173E-4</v>
      </c>
      <c r="BS40">
        <v>1.1021491909222986E-3</v>
      </c>
      <c r="BT40">
        <v>0</v>
      </c>
      <c r="BU40">
        <v>1.0270026551775964E-3</v>
      </c>
      <c r="BV40">
        <v>1.3526376434046391E-3</v>
      </c>
      <c r="BW40">
        <v>5.2602575021291518E-4</v>
      </c>
      <c r="BX40">
        <v>1.803516857872852E-3</v>
      </c>
      <c r="BY40">
        <v>0</v>
      </c>
      <c r="BZ40">
        <v>0</v>
      </c>
      <c r="CA40">
        <v>8.516607384399579E-4</v>
      </c>
      <c r="CB40">
        <v>0</v>
      </c>
      <c r="CC40">
        <v>0</v>
      </c>
      <c r="CD40">
        <v>1.4277841791493413E-3</v>
      </c>
      <c r="CE40">
        <v>6.7631882170231955E-4</v>
      </c>
      <c r="CF40">
        <v>4.50879214468213E-4</v>
      </c>
      <c r="CG40">
        <v>0</v>
      </c>
      <c r="CH40">
        <v>0</v>
      </c>
      <c r="CI40">
        <v>1.2273934171634687E-3</v>
      </c>
      <c r="CJ40">
        <v>0</v>
      </c>
      <c r="CK40">
        <v>6.2622113120585146E-4</v>
      </c>
      <c r="CL40">
        <v>0</v>
      </c>
      <c r="CM40">
        <v>1.3275887981564049E-3</v>
      </c>
      <c r="CN40">
        <v>4.7592805971644709E-4</v>
      </c>
      <c r="CO40">
        <v>1.0019538099293622E-3</v>
      </c>
      <c r="CP40">
        <v>5.0097690496468108E-4</v>
      </c>
      <c r="CQ40">
        <v>1.3526376434046391E-3</v>
      </c>
      <c r="CR40">
        <v>0</v>
      </c>
      <c r="CS40">
        <v>0</v>
      </c>
      <c r="CT40">
        <v>4.50879214468213E-4</v>
      </c>
      <c r="CU40">
        <v>6.2622113120585146E-4</v>
      </c>
      <c r="CV40">
        <v>0</v>
      </c>
      <c r="CW40">
        <v>0</v>
      </c>
      <c r="CX40">
        <v>0</v>
      </c>
      <c r="CY40">
        <v>0</v>
      </c>
      <c r="CZ40">
        <v>5.0097690496468108E-4</v>
      </c>
    </row>
    <row r="41" spans="1:104" x14ac:dyDescent="0.25">
      <c r="A41" t="s">
        <v>143</v>
      </c>
      <c r="B41" t="str">
        <f t="shared" si="0"/>
        <v>VDMT038</v>
      </c>
      <c r="C41" t="s">
        <v>103</v>
      </c>
      <c r="D41">
        <v>7</v>
      </c>
      <c r="E41">
        <v>2.7248844266134453E-2</v>
      </c>
      <c r="F41">
        <v>9.956621795002342E-2</v>
      </c>
      <c r="G41">
        <v>0.11883184326823208</v>
      </c>
      <c r="H41">
        <v>5.8306009816100852E-2</v>
      </c>
      <c r="I41">
        <v>4.7430910534997858E-2</v>
      </c>
      <c r="J41">
        <v>1.2463596928904547E-2</v>
      </c>
      <c r="K41">
        <v>1.0610349673136061E-2</v>
      </c>
      <c r="L41">
        <v>2.466244424984217E-2</v>
      </c>
      <c r="M41">
        <v>5.0200598741421097E-2</v>
      </c>
      <c r="N41">
        <v>4.8876850701586462E-2</v>
      </c>
      <c r="O41">
        <v>7.8202961122538339E-3</v>
      </c>
      <c r="P41">
        <v>5.396818931633505E-3</v>
      </c>
      <c r="Q41">
        <v>4.6229354621917197E-3</v>
      </c>
      <c r="R41">
        <v>8.9200252530395284E-3</v>
      </c>
      <c r="S41">
        <v>8.5127181638596418E-3</v>
      </c>
      <c r="T41">
        <v>1.4052094576706108E-3</v>
      </c>
      <c r="U41">
        <v>6.5983748447141725E-3</v>
      </c>
      <c r="V41">
        <v>3.8083212838319453E-3</v>
      </c>
      <c r="W41">
        <v>6.2114331099932798E-3</v>
      </c>
      <c r="X41">
        <v>3.9508787650449056E-3</v>
      </c>
      <c r="Y41">
        <v>6.7205669714681389E-4</v>
      </c>
      <c r="Z41">
        <v>3.9508787650449056E-3</v>
      </c>
      <c r="AA41">
        <v>1.8328819013094922E-4</v>
      </c>
      <c r="AB41">
        <v>3.9203307333564141E-2</v>
      </c>
      <c r="AC41">
        <v>7.9832189479257885E-3</v>
      </c>
      <c r="AD41">
        <v>2.7228478911675458E-2</v>
      </c>
      <c r="AE41">
        <v>1.0019754393825225E-2</v>
      </c>
      <c r="AF41">
        <v>1.3441133942936278E-3</v>
      </c>
      <c r="AG41">
        <v>4.3989165631427816E-3</v>
      </c>
      <c r="AH41">
        <v>2.3705272590269433E-2</v>
      </c>
      <c r="AI41">
        <v>0</v>
      </c>
      <c r="AJ41">
        <v>1.1404598497036841E-3</v>
      </c>
      <c r="AK41">
        <v>3.2991874223570862E-3</v>
      </c>
      <c r="AL41">
        <v>2.115960328289514E-2</v>
      </c>
      <c r="AM41">
        <v>1.1404598497036841E-3</v>
      </c>
      <c r="AN41">
        <v>5.0913386147485894E-4</v>
      </c>
      <c r="AO41">
        <v>4.1138016007168602E-3</v>
      </c>
      <c r="AP41">
        <v>4.5618393988147363E-3</v>
      </c>
      <c r="AQ41">
        <v>2.1587275726534022E-3</v>
      </c>
      <c r="AR41">
        <v>3.6657638026189843E-4</v>
      </c>
      <c r="AS41">
        <v>0</v>
      </c>
      <c r="AT41">
        <v>3.8083212838319453E-3</v>
      </c>
      <c r="AU41">
        <v>1.0386330774087122E-3</v>
      </c>
      <c r="AV41">
        <v>1.2219212675396616E-3</v>
      </c>
      <c r="AW41">
        <v>3.2380913589801033E-3</v>
      </c>
      <c r="AX41">
        <v>1.3848441032116164E-3</v>
      </c>
      <c r="AY41">
        <v>5.7022992485184203E-4</v>
      </c>
      <c r="AZ41">
        <v>1.5884976478015599E-3</v>
      </c>
      <c r="BA41">
        <v>5.0302425513716062E-3</v>
      </c>
      <c r="BB41">
        <v>1.5070362299655826E-3</v>
      </c>
      <c r="BC41">
        <v>3.2584567134390976E-3</v>
      </c>
      <c r="BD41">
        <v>0</v>
      </c>
      <c r="BE41">
        <v>7.4333543775329412E-3</v>
      </c>
      <c r="BF41">
        <v>2.8918803331771988E-3</v>
      </c>
      <c r="BG41">
        <v>2.2585178095024742E-2</v>
      </c>
      <c r="BH41">
        <v>8.146141783597744E-4</v>
      </c>
      <c r="BI41">
        <v>0</v>
      </c>
      <c r="BJ41">
        <v>0</v>
      </c>
      <c r="BK41">
        <v>9.571716595727349E-4</v>
      </c>
      <c r="BL41">
        <v>5.6819338940594264E-3</v>
      </c>
      <c r="BM41">
        <v>4.8876850701586462E-4</v>
      </c>
      <c r="BN41">
        <v>5.0098771969126123E-3</v>
      </c>
      <c r="BO41">
        <v>6.7816630348451219E-3</v>
      </c>
      <c r="BP41">
        <v>1.3156018980510355E-2</v>
      </c>
      <c r="BQ41">
        <v>7.7388346944178563E-4</v>
      </c>
      <c r="BR41">
        <v>9.9993890393662299E-3</v>
      </c>
      <c r="BS41">
        <v>0</v>
      </c>
      <c r="BT41">
        <v>7.3315276052379687E-4</v>
      </c>
      <c r="BU41">
        <v>3.8694173472089282E-4</v>
      </c>
      <c r="BV41">
        <v>1.4866708755065883E-3</v>
      </c>
      <c r="BW41">
        <v>2.5660346618332892E-3</v>
      </c>
      <c r="BX41">
        <v>5.4986457039284771E-4</v>
      </c>
      <c r="BY41">
        <v>2.4438425350793231E-4</v>
      </c>
      <c r="BZ41">
        <v>4.4803779809787591E-4</v>
      </c>
      <c r="CA41">
        <v>0</v>
      </c>
      <c r="CB41">
        <v>0</v>
      </c>
      <c r="CC41">
        <v>2.4438425350793231E-4</v>
      </c>
      <c r="CD41">
        <v>2.8918803331771988E-3</v>
      </c>
      <c r="CE41">
        <v>8.3497953281876872E-4</v>
      </c>
      <c r="CF41">
        <v>4.6982872736899987E-2</v>
      </c>
      <c r="CG41">
        <v>0</v>
      </c>
      <c r="CH41">
        <v>7.5351811498279131E-4</v>
      </c>
      <c r="CI41">
        <v>1.2626519764576502E-3</v>
      </c>
      <c r="CJ41">
        <v>1.2626519764576502E-3</v>
      </c>
      <c r="CK41">
        <v>0</v>
      </c>
      <c r="CL41">
        <v>0</v>
      </c>
      <c r="CM41">
        <v>0</v>
      </c>
      <c r="CN41">
        <v>5.0465348349388019E-2</v>
      </c>
      <c r="CO41">
        <v>0</v>
      </c>
      <c r="CP41">
        <v>0</v>
      </c>
      <c r="CQ41">
        <v>0</v>
      </c>
      <c r="CR41">
        <v>1.5884976478015599E-3</v>
      </c>
      <c r="CS41">
        <v>5.4171842860924998E-3</v>
      </c>
      <c r="CT41">
        <v>6.9038551615990878E-3</v>
      </c>
      <c r="CU41">
        <v>3.6657638026189843E-4</v>
      </c>
      <c r="CV41">
        <v>1.9041606419159727E-2</v>
      </c>
      <c r="CW41">
        <v>9.1644095065474614E-4</v>
      </c>
      <c r="CX41">
        <v>3.8694173472089282E-4</v>
      </c>
      <c r="CY41">
        <v>1.5884976478015599E-3</v>
      </c>
      <c r="CZ41">
        <v>0</v>
      </c>
    </row>
    <row r="42" spans="1:104" x14ac:dyDescent="0.25">
      <c r="A42" t="s">
        <v>144</v>
      </c>
      <c r="B42" t="str">
        <f t="shared" si="0"/>
        <v>VDMT040</v>
      </c>
      <c r="C42" t="s">
        <v>103</v>
      </c>
      <c r="D42">
        <v>7</v>
      </c>
      <c r="E42">
        <v>4.3737523673030659E-2</v>
      </c>
      <c r="F42">
        <v>0.13510262578696833</v>
      </c>
      <c r="G42">
        <v>0.13151968060602959</v>
      </c>
      <c r="H42">
        <v>0.18585248502840765</v>
      </c>
      <c r="I42">
        <v>1.7402876593130981E-3</v>
      </c>
      <c r="J42">
        <v>1.5816143727286687E-2</v>
      </c>
      <c r="K42">
        <v>7.1172646772790088E-2</v>
      </c>
      <c r="L42">
        <v>2.4696729282899114E-2</v>
      </c>
      <c r="M42">
        <v>1.3256897169473307E-2</v>
      </c>
      <c r="N42">
        <v>3.9847468905154323E-2</v>
      </c>
      <c r="O42">
        <v>2.5669242974868198E-2</v>
      </c>
      <c r="P42">
        <v>2.0729897118288375E-3</v>
      </c>
      <c r="Q42">
        <v>6.4748937912678505E-3</v>
      </c>
      <c r="R42">
        <v>2.7895787480165839E-2</v>
      </c>
      <c r="S42">
        <v>6.8075958437835904E-3</v>
      </c>
      <c r="T42">
        <v>6.0142294108614424E-3</v>
      </c>
      <c r="U42">
        <v>6.7205814608179357E-2</v>
      </c>
      <c r="V42">
        <v>6.1933766699083792E-3</v>
      </c>
      <c r="W42">
        <v>1.0748835542816195E-2</v>
      </c>
      <c r="X42">
        <v>8.7270307621436245E-3</v>
      </c>
      <c r="Y42">
        <v>3.429390387469929E-3</v>
      </c>
      <c r="Z42">
        <v>5.8350821518145055E-3</v>
      </c>
      <c r="AA42">
        <v>1.6123253314224292E-3</v>
      </c>
      <c r="AB42">
        <v>0</v>
      </c>
      <c r="AC42">
        <v>4.7601985975328862E-3</v>
      </c>
      <c r="AD42">
        <v>8.6246608998310891E-3</v>
      </c>
      <c r="AE42">
        <v>2.4824691610789784E-3</v>
      </c>
      <c r="AF42">
        <v>1.2284383477504223E-3</v>
      </c>
      <c r="AG42">
        <v>0</v>
      </c>
      <c r="AH42">
        <v>9.0341403490812305E-3</v>
      </c>
      <c r="AI42">
        <v>1.4075856067973589E-3</v>
      </c>
      <c r="AJ42">
        <v>0</v>
      </c>
      <c r="AK42">
        <v>6.7564109126273227E-3</v>
      </c>
      <c r="AL42">
        <v>3.429390387469929E-3</v>
      </c>
      <c r="AM42">
        <v>0</v>
      </c>
      <c r="AN42">
        <v>7.6777396734401394E-4</v>
      </c>
      <c r="AO42">
        <v>7.8312944669089429E-3</v>
      </c>
      <c r="AP42">
        <v>0</v>
      </c>
      <c r="AQ42">
        <v>1.8938424527819009E-3</v>
      </c>
      <c r="AR42">
        <v>0</v>
      </c>
      <c r="AS42">
        <v>0</v>
      </c>
      <c r="AT42">
        <v>0</v>
      </c>
      <c r="AU42">
        <v>5.8862670829707732E-4</v>
      </c>
      <c r="AV42">
        <v>0</v>
      </c>
      <c r="AW42">
        <v>3.8388698367200697E-4</v>
      </c>
      <c r="AX42">
        <v>0</v>
      </c>
      <c r="AY42">
        <v>0</v>
      </c>
      <c r="AZ42">
        <v>1.5355479346880279E-3</v>
      </c>
      <c r="BA42">
        <v>8.957362952346829E-4</v>
      </c>
      <c r="BB42">
        <v>3.3270205251573936E-4</v>
      </c>
      <c r="BC42">
        <v>1.0825612939550597E-2</v>
      </c>
      <c r="BD42">
        <v>2.636023954547781E-3</v>
      </c>
      <c r="BE42">
        <v>1.2284383477504223E-3</v>
      </c>
      <c r="BF42">
        <v>0</v>
      </c>
      <c r="BG42">
        <v>0</v>
      </c>
      <c r="BH42">
        <v>0</v>
      </c>
      <c r="BI42">
        <v>7.8312944669089429E-3</v>
      </c>
      <c r="BJ42">
        <v>3.5829451809387314E-4</v>
      </c>
      <c r="BK42">
        <v>5.8862670829707732E-4</v>
      </c>
      <c r="BL42">
        <v>1.5611404002661617E-3</v>
      </c>
      <c r="BM42">
        <v>0</v>
      </c>
      <c r="BN42">
        <v>1.4075856067973589E-3</v>
      </c>
      <c r="BO42">
        <v>3.1018068280698162E-2</v>
      </c>
      <c r="BP42">
        <v>0</v>
      </c>
      <c r="BQ42">
        <v>2.9175410759072528E-3</v>
      </c>
      <c r="BR42">
        <v>1.0441725955878589E-2</v>
      </c>
      <c r="BS42">
        <v>4.3507191482827453E-4</v>
      </c>
      <c r="BT42">
        <v>0</v>
      </c>
      <c r="BU42">
        <v>4.0947944925014075E-4</v>
      </c>
      <c r="BV42">
        <v>0</v>
      </c>
      <c r="BW42">
        <v>5.8862670829707732E-4</v>
      </c>
      <c r="BX42">
        <v>8.5734759686748215E-3</v>
      </c>
      <c r="BY42">
        <v>0</v>
      </c>
      <c r="BZ42">
        <v>0</v>
      </c>
      <c r="CA42">
        <v>0</v>
      </c>
      <c r="CB42">
        <v>5.6303424271894359E-4</v>
      </c>
      <c r="CC42">
        <v>0</v>
      </c>
      <c r="CD42">
        <v>1.6635102625786968E-3</v>
      </c>
      <c r="CE42">
        <v>7.6777396734401394E-4</v>
      </c>
      <c r="CF42">
        <v>0</v>
      </c>
      <c r="CG42">
        <v>2.0473972462507038E-4</v>
      </c>
      <c r="CH42">
        <v>2.3033219020320418E-4</v>
      </c>
      <c r="CI42">
        <v>1.7914725904693657E-4</v>
      </c>
      <c r="CJ42">
        <v>0</v>
      </c>
      <c r="CK42">
        <v>1.1772534165941546E-3</v>
      </c>
      <c r="CL42">
        <v>4.6066438040640837E-4</v>
      </c>
      <c r="CM42">
        <v>7.1658903618774627E-4</v>
      </c>
      <c r="CN42">
        <v>5.3744177714080976E-4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</row>
    <row r="43" spans="1:104" x14ac:dyDescent="0.25">
      <c r="A43" t="s">
        <v>145</v>
      </c>
      <c r="B43" t="str">
        <f t="shared" si="0"/>
        <v>VDMT041</v>
      </c>
      <c r="C43" t="s">
        <v>103</v>
      </c>
      <c r="D43">
        <v>7</v>
      </c>
      <c r="E43">
        <v>4.5409757017966831E-2</v>
      </c>
      <c r="F43">
        <v>7.4655653158347129E-2</v>
      </c>
      <c r="G43">
        <v>0.11092475733243884</v>
      </c>
      <c r="H43">
        <v>8.084026918803329E-2</v>
      </c>
      <c r="I43">
        <v>1.9916560095599488E-3</v>
      </c>
      <c r="J43">
        <v>1.0943625652529402E-2</v>
      </c>
      <c r="K43">
        <v>1.230633765907042E-2</v>
      </c>
      <c r="L43">
        <v>1.6478332879095999E-2</v>
      </c>
      <c r="M43">
        <v>2.4507851317637688E-2</v>
      </c>
      <c r="N43">
        <v>1.3354577664101972E-2</v>
      </c>
      <c r="O43">
        <v>6.9812784335101363E-3</v>
      </c>
      <c r="P43">
        <v>6.2894400301893123E-4</v>
      </c>
      <c r="Q43">
        <v>7.6731168368309611E-3</v>
      </c>
      <c r="R43">
        <v>1.612193127738527E-2</v>
      </c>
      <c r="S43">
        <v>5.9330384284785841E-3</v>
      </c>
      <c r="T43">
        <v>1.069204805132183E-3</v>
      </c>
      <c r="U43">
        <v>6.1426864294848952E-3</v>
      </c>
      <c r="V43">
        <v>6.5200528312962533E-3</v>
      </c>
      <c r="W43">
        <v>3.8575232185161113E-3</v>
      </c>
      <c r="X43">
        <v>9.6018784460890159E-3</v>
      </c>
      <c r="Y43">
        <v>2.5996352124782489E-3</v>
      </c>
      <c r="Z43">
        <v>5.4508480261640704E-3</v>
      </c>
      <c r="AA43">
        <v>9.4341600452839684E-4</v>
      </c>
      <c r="AB43">
        <v>2.6960732929411518E-2</v>
      </c>
      <c r="AC43">
        <v>3.689804817711063E-3</v>
      </c>
      <c r="AD43">
        <v>6.8345248328057192E-3</v>
      </c>
      <c r="AE43">
        <v>6.1846160296861567E-3</v>
      </c>
      <c r="AF43">
        <v>3.3753328162015976E-3</v>
      </c>
      <c r="AG43">
        <v>2.01262080966058E-3</v>
      </c>
      <c r="AH43">
        <v>1.5220444873058136E-2</v>
      </c>
      <c r="AI43">
        <v>2.515776012075725E-4</v>
      </c>
      <c r="AJ43">
        <v>1.069204805132183E-3</v>
      </c>
      <c r="AK43">
        <v>7.4425040357240192E-3</v>
      </c>
      <c r="AL43">
        <v>1.7379819283423133E-2</v>
      </c>
      <c r="AM43">
        <v>8.5955680412587269E-4</v>
      </c>
      <c r="AN43">
        <v>1.9077968091574247E-3</v>
      </c>
      <c r="AO43">
        <v>1.0377576049812366E-2</v>
      </c>
      <c r="AP43">
        <v>3.1237552149940249E-3</v>
      </c>
      <c r="AQ43">
        <v>8.8052160422650368E-4</v>
      </c>
      <c r="AR43">
        <v>0.14998217991991447</v>
      </c>
      <c r="AS43">
        <v>6.9183840332082429E-4</v>
      </c>
      <c r="AT43">
        <v>2.515776012075725E-4</v>
      </c>
      <c r="AU43">
        <v>1.2746598461183672E-2</v>
      </c>
      <c r="AV43">
        <v>1.7820080085536383E-3</v>
      </c>
      <c r="AW43">
        <v>1.2998176062391244E-3</v>
      </c>
      <c r="AX43">
        <v>1.3207824063397556E-3</v>
      </c>
      <c r="AY43">
        <v>2.7463888131826664E-3</v>
      </c>
      <c r="AZ43">
        <v>5.0734816243527114E-3</v>
      </c>
      <c r="BA43">
        <v>1.9287616092580557E-3</v>
      </c>
      <c r="BB43">
        <v>1.7610432084530074E-3</v>
      </c>
      <c r="BC43">
        <v>0</v>
      </c>
      <c r="BD43">
        <v>5.6604960271703806E-4</v>
      </c>
      <c r="BE43">
        <v>1.0650118451120568E-2</v>
      </c>
      <c r="BF43">
        <v>3.3334032160003356E-3</v>
      </c>
      <c r="BG43">
        <v>9.9163504475984817E-3</v>
      </c>
      <c r="BH43">
        <v>3.1447200150946561E-3</v>
      </c>
      <c r="BI43">
        <v>1.9077968091574245E-2</v>
      </c>
      <c r="BJ43">
        <v>0</v>
      </c>
      <c r="BK43">
        <v>1.3627120065410176E-3</v>
      </c>
      <c r="BL43">
        <v>2.8092832134845596E-3</v>
      </c>
      <c r="BM43">
        <v>4.8638336233464011E-3</v>
      </c>
      <c r="BN43">
        <v>1.5094656072454349E-3</v>
      </c>
      <c r="BO43">
        <v>1.4465712069435417E-3</v>
      </c>
      <c r="BP43">
        <v>1.8595777689259733E-2</v>
      </c>
      <c r="BQ43">
        <v>5.4508480261640708E-4</v>
      </c>
      <c r="BR43">
        <v>9.2245120442776575E-4</v>
      </c>
      <c r="BS43">
        <v>0</v>
      </c>
      <c r="BT43">
        <v>0</v>
      </c>
      <c r="BU43">
        <v>2.515776012075725E-4</v>
      </c>
      <c r="BV43">
        <v>1.00631040483029E-3</v>
      </c>
      <c r="BW43">
        <v>2.2432336107675215E-3</v>
      </c>
      <c r="BX43">
        <v>8.8681104425669295E-3</v>
      </c>
      <c r="BY43">
        <v>0</v>
      </c>
      <c r="BZ43">
        <v>0</v>
      </c>
      <c r="CA43">
        <v>3.9833120191198976E-4</v>
      </c>
      <c r="CB43">
        <v>2.9350720140883458E-4</v>
      </c>
      <c r="CC43">
        <v>0</v>
      </c>
      <c r="CD43">
        <v>2.8092832134845596E-3</v>
      </c>
      <c r="CE43">
        <v>1.069204805132183E-3</v>
      </c>
      <c r="CF43">
        <v>5.8911088282773225E-3</v>
      </c>
      <c r="CG43">
        <v>5.0315520241514501E-4</v>
      </c>
      <c r="CH43">
        <v>3.5640160171072769E-4</v>
      </c>
      <c r="CI43">
        <v>5.2412000251577599E-4</v>
      </c>
      <c r="CJ43">
        <v>1.3836768066416486E-3</v>
      </c>
      <c r="CK43">
        <v>0</v>
      </c>
      <c r="CL43">
        <v>1.048240005031552E-4</v>
      </c>
      <c r="CM43">
        <v>9.8534560472965881E-4</v>
      </c>
      <c r="CN43">
        <v>3.7925323382041555E-2</v>
      </c>
      <c r="CO43">
        <v>0</v>
      </c>
      <c r="CP43">
        <v>1.4675360070441729E-4</v>
      </c>
      <c r="CQ43">
        <v>0</v>
      </c>
      <c r="CR43">
        <v>1.6771840080504833E-4</v>
      </c>
      <c r="CS43">
        <v>1.6499297679196629E-2</v>
      </c>
      <c r="CT43">
        <v>1.7820080085536383E-3</v>
      </c>
      <c r="CU43">
        <v>0</v>
      </c>
      <c r="CV43">
        <v>1.4885008071448039E-3</v>
      </c>
      <c r="CW43">
        <v>4.0671712195224216E-3</v>
      </c>
      <c r="CX43">
        <v>0</v>
      </c>
      <c r="CY43">
        <v>0</v>
      </c>
      <c r="CZ43">
        <v>0</v>
      </c>
    </row>
    <row r="44" spans="1:104" x14ac:dyDescent="0.25">
      <c r="A44" t="s">
        <v>146</v>
      </c>
      <c r="B44" t="str">
        <f t="shared" si="0"/>
        <v>VDMT042</v>
      </c>
      <c r="C44" t="s">
        <v>103</v>
      </c>
      <c r="D44">
        <v>7</v>
      </c>
      <c r="E44">
        <v>2.1712775878147343E-2</v>
      </c>
      <c r="F44">
        <v>4.2104445135219146E-2</v>
      </c>
      <c r="G44">
        <v>9.9984457569163812E-2</v>
      </c>
      <c r="H44">
        <v>0.26008703761268265</v>
      </c>
      <c r="I44">
        <v>3.2639104755983837E-3</v>
      </c>
      <c r="J44">
        <v>9.8383587193036984E-3</v>
      </c>
      <c r="K44">
        <v>7.3671122163506374E-3</v>
      </c>
      <c r="L44">
        <v>0</v>
      </c>
      <c r="M44">
        <v>3.7301834006838667E-4</v>
      </c>
      <c r="N44">
        <v>0</v>
      </c>
      <c r="O44">
        <v>2.3002797637550511E-3</v>
      </c>
      <c r="P44">
        <v>1.2154180913894932E-2</v>
      </c>
      <c r="Q44">
        <v>9.6363071184333226E-4</v>
      </c>
      <c r="R44">
        <v>0</v>
      </c>
      <c r="S44">
        <v>2.6577556729872553E-3</v>
      </c>
      <c r="T44">
        <v>4.2741684799502645E-3</v>
      </c>
      <c r="U44">
        <v>9.1700341933478391E-4</v>
      </c>
      <c r="V44">
        <v>4.382965495803544E-3</v>
      </c>
      <c r="W44">
        <v>8.5483369599005285E-4</v>
      </c>
      <c r="X44">
        <v>0</v>
      </c>
      <c r="Y44">
        <v>1.0879701585327946E-4</v>
      </c>
      <c r="Z44">
        <v>0</v>
      </c>
      <c r="AA44">
        <v>7.6157911097295616E-4</v>
      </c>
      <c r="AB44">
        <v>4.6627292508548337E-4</v>
      </c>
      <c r="AC44">
        <v>1.8262356232514765E-2</v>
      </c>
      <c r="AD44">
        <v>0</v>
      </c>
      <c r="AE44">
        <v>3.4659620764687597E-3</v>
      </c>
      <c r="AF44">
        <v>3.5281317998134909E-3</v>
      </c>
      <c r="AG44">
        <v>5.6885296860428973E-2</v>
      </c>
      <c r="AH44">
        <v>0</v>
      </c>
      <c r="AI44">
        <v>1.6630400994715573E-3</v>
      </c>
      <c r="AJ44">
        <v>1.3055641902393535E-3</v>
      </c>
      <c r="AK44">
        <v>1.3211066210755361E-3</v>
      </c>
      <c r="AL44">
        <v>1.1905502020516009E-2</v>
      </c>
      <c r="AM44">
        <v>1.5340379235312403E-2</v>
      </c>
      <c r="AN44">
        <v>0</v>
      </c>
      <c r="AO44">
        <v>4.3518806341311784E-4</v>
      </c>
      <c r="AP44">
        <v>3.7301834006838667E-4</v>
      </c>
      <c r="AQ44">
        <v>0</v>
      </c>
      <c r="AR44">
        <v>8.3929126515387004E-4</v>
      </c>
      <c r="AS44">
        <v>5.4398507926639724E-4</v>
      </c>
      <c r="AT44">
        <v>0</v>
      </c>
      <c r="AU44">
        <v>1.3832763444202674E-3</v>
      </c>
      <c r="AV44">
        <v>5.1290021759403171E-4</v>
      </c>
      <c r="AW44">
        <v>0</v>
      </c>
      <c r="AX44">
        <v>0</v>
      </c>
      <c r="AY44">
        <v>0</v>
      </c>
      <c r="AZ44">
        <v>0</v>
      </c>
      <c r="BA44">
        <v>0.34129623873173764</v>
      </c>
      <c r="BB44">
        <v>4.1809138949331671E-3</v>
      </c>
      <c r="BC44">
        <v>0</v>
      </c>
      <c r="BD44">
        <v>5.7506994093876277E-4</v>
      </c>
      <c r="BE44">
        <v>2.7043829654958035E-3</v>
      </c>
      <c r="BF44">
        <v>0</v>
      </c>
      <c r="BG44">
        <v>9.3565433633820329E-3</v>
      </c>
      <c r="BH44">
        <v>5.1600870376126828E-3</v>
      </c>
      <c r="BI44">
        <v>1.0879701585327946E-4</v>
      </c>
      <c r="BJ44">
        <v>1.3211066210755361E-3</v>
      </c>
      <c r="BK44">
        <v>7.1495181846440781E-4</v>
      </c>
      <c r="BL44">
        <v>1.1812247435498912E-3</v>
      </c>
      <c r="BM44">
        <v>0</v>
      </c>
      <c r="BN44">
        <v>0</v>
      </c>
      <c r="BO44">
        <v>0</v>
      </c>
      <c r="BP44">
        <v>7.2894000621697231E-3</v>
      </c>
      <c r="BQ44">
        <v>0</v>
      </c>
      <c r="BR44">
        <v>0</v>
      </c>
      <c r="BS44">
        <v>0</v>
      </c>
      <c r="BT44">
        <v>0</v>
      </c>
      <c r="BU44">
        <v>3.7301834006838667E-4</v>
      </c>
      <c r="BV44">
        <v>0</v>
      </c>
      <c r="BW44">
        <v>0</v>
      </c>
      <c r="BX44">
        <v>0</v>
      </c>
      <c r="BY44">
        <v>1.1035125893689773E-3</v>
      </c>
      <c r="BZ44">
        <v>0</v>
      </c>
      <c r="CA44">
        <v>6.6832452595585947E-4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1.3366490519117189E-3</v>
      </c>
      <c r="CH44">
        <v>0</v>
      </c>
      <c r="CI44">
        <v>0</v>
      </c>
      <c r="CJ44">
        <v>1.5542430836182778E-4</v>
      </c>
      <c r="CK44">
        <v>0</v>
      </c>
      <c r="CL44">
        <v>0</v>
      </c>
      <c r="CM44">
        <v>0</v>
      </c>
      <c r="CN44">
        <v>4.382965495803544E-3</v>
      </c>
      <c r="CO44">
        <v>0</v>
      </c>
      <c r="CP44">
        <v>1.973888716195213E-3</v>
      </c>
      <c r="CQ44">
        <v>0</v>
      </c>
      <c r="CR44">
        <v>0</v>
      </c>
      <c r="CS44">
        <v>3.5747590923220391E-4</v>
      </c>
      <c r="CT44">
        <v>0</v>
      </c>
      <c r="CU44">
        <v>0</v>
      </c>
      <c r="CV44">
        <v>1.3988187752564502E-3</v>
      </c>
      <c r="CW44">
        <v>0</v>
      </c>
      <c r="CX44">
        <v>0</v>
      </c>
      <c r="CY44">
        <v>0</v>
      </c>
      <c r="CZ44">
        <v>1.3211066210755361E-3</v>
      </c>
    </row>
    <row r="45" spans="1:104" x14ac:dyDescent="0.25">
      <c r="A45" t="s">
        <v>147</v>
      </c>
      <c r="B45" t="str">
        <f t="shared" si="0"/>
        <v>VDMT044</v>
      </c>
      <c r="C45" t="s">
        <v>103</v>
      </c>
      <c r="D45">
        <v>7</v>
      </c>
      <c r="E45">
        <v>3.9408936852106585E-2</v>
      </c>
      <c r="F45">
        <v>4.5067146929109292E-2</v>
      </c>
      <c r="G45">
        <v>0.12279308535530439</v>
      </c>
      <c r="H45">
        <v>5.9616829984259115E-2</v>
      </c>
      <c r="I45">
        <v>3.4885204986031737E-3</v>
      </c>
      <c r="J45">
        <v>1.6705191655912759E-2</v>
      </c>
      <c r="K45">
        <v>1.5769247131897274E-2</v>
      </c>
      <c r="L45">
        <v>1.3954081994412695E-2</v>
      </c>
      <c r="M45">
        <v>2.7837259100642397E-2</v>
      </c>
      <c r="N45">
        <v>5.7149339875491017E-3</v>
      </c>
      <c r="O45">
        <v>6.2963540706496308E-3</v>
      </c>
      <c r="P45">
        <v>1.0777543003814684E-3</v>
      </c>
      <c r="Q45">
        <v>1.1514953840917793E-2</v>
      </c>
      <c r="R45">
        <v>2.4887615752229957E-2</v>
      </c>
      <c r="S45">
        <v>5.1476948820851709E-3</v>
      </c>
      <c r="T45">
        <v>2.1413276231263384E-3</v>
      </c>
      <c r="U45">
        <v>0</v>
      </c>
      <c r="V45">
        <v>1.5428903668618914E-2</v>
      </c>
      <c r="W45">
        <v>4.1692074251598902E-3</v>
      </c>
      <c r="X45">
        <v>8.4235007161393705E-3</v>
      </c>
      <c r="Y45">
        <v>4.452826977891856E-3</v>
      </c>
      <c r="Z45">
        <v>7.7286328119460556E-3</v>
      </c>
      <c r="AA45">
        <v>1.0352113674716734E-3</v>
      </c>
      <c r="AB45">
        <v>2.936880468539501E-2</v>
      </c>
      <c r="AC45">
        <v>0</v>
      </c>
      <c r="AD45">
        <v>4.7222655529872226E-3</v>
      </c>
      <c r="AE45">
        <v>1.0196122920714154E-2</v>
      </c>
      <c r="AF45">
        <v>1.0706638115631691E-2</v>
      </c>
      <c r="AG45">
        <v>0</v>
      </c>
      <c r="AH45">
        <v>1.4039167860232285E-2</v>
      </c>
      <c r="AI45">
        <v>0</v>
      </c>
      <c r="AJ45">
        <v>1.8718890480309712E-3</v>
      </c>
      <c r="AK45">
        <v>4.8073514188068127E-3</v>
      </c>
      <c r="AL45">
        <v>2.4689082065317582E-2</v>
      </c>
      <c r="AM45">
        <v>4.8215323964434108E-4</v>
      </c>
      <c r="AN45">
        <v>5.8142008310052898E-4</v>
      </c>
      <c r="AO45">
        <v>8.8347490676007195E-3</v>
      </c>
      <c r="AP45">
        <v>2.8787384602294483E-3</v>
      </c>
      <c r="AQ45">
        <v>0</v>
      </c>
      <c r="AR45">
        <v>0.28526454613781072</v>
      </c>
      <c r="AS45">
        <v>0</v>
      </c>
      <c r="AT45">
        <v>0</v>
      </c>
      <c r="AU45">
        <v>6.8068692655671678E-4</v>
      </c>
      <c r="AV45">
        <v>3.0630911695052258E-3</v>
      </c>
      <c r="AW45">
        <v>1.7017173163917919E-4</v>
      </c>
      <c r="AX45">
        <v>6.9486790419331511E-4</v>
      </c>
      <c r="AY45">
        <v>5.5589432335465209E-3</v>
      </c>
      <c r="AZ45">
        <v>6.8635931761135615E-3</v>
      </c>
      <c r="BA45">
        <v>6.3672589588326216E-3</v>
      </c>
      <c r="BB45">
        <v>4.5520938213480435E-3</v>
      </c>
      <c r="BC45">
        <v>0</v>
      </c>
      <c r="BD45">
        <v>3.5452444091495667E-4</v>
      </c>
      <c r="BE45">
        <v>5.6723910546393065E-4</v>
      </c>
      <c r="BF45">
        <v>5.9134676744614775E-3</v>
      </c>
      <c r="BG45">
        <v>1.1344782109278614E-4</v>
      </c>
      <c r="BH45">
        <v>2.9496433484124396E-3</v>
      </c>
      <c r="BI45">
        <v>5.1675482507764083E-2</v>
      </c>
      <c r="BJ45">
        <v>0</v>
      </c>
      <c r="BK45">
        <v>2.4391281534949017E-3</v>
      </c>
      <c r="BL45">
        <v>3.6728732078789511E-3</v>
      </c>
      <c r="BM45">
        <v>1.3471928754768353E-2</v>
      </c>
      <c r="BN45">
        <v>1.8293461151211764E-3</v>
      </c>
      <c r="BO45">
        <v>1.3613738531134336E-3</v>
      </c>
      <c r="BP45">
        <v>1.7017173163917919E-4</v>
      </c>
      <c r="BQ45">
        <v>0</v>
      </c>
      <c r="BR45">
        <v>6.0978203837372543E-4</v>
      </c>
      <c r="BS45">
        <v>2.183870556036133E-3</v>
      </c>
      <c r="BT45">
        <v>5.6723910546393065E-4</v>
      </c>
      <c r="BU45">
        <v>3.8288639618815323E-4</v>
      </c>
      <c r="BV45">
        <v>9.2176354637888737E-4</v>
      </c>
      <c r="BW45">
        <v>2.9354623707758412E-3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2.7511096615000638E-3</v>
      </c>
      <c r="CE45">
        <v>8.0831572528610124E-4</v>
      </c>
      <c r="CF45">
        <v>0</v>
      </c>
      <c r="CG45">
        <v>0</v>
      </c>
      <c r="CH45">
        <v>0</v>
      </c>
      <c r="CI45">
        <v>3.9706737382475145E-4</v>
      </c>
      <c r="CJ45">
        <v>0</v>
      </c>
      <c r="CK45">
        <v>0</v>
      </c>
      <c r="CL45">
        <v>0</v>
      </c>
      <c r="CM45">
        <v>2.1980515336727314E-3</v>
      </c>
      <c r="CN45">
        <v>0</v>
      </c>
      <c r="CO45">
        <v>0</v>
      </c>
      <c r="CP45">
        <v>1.4180977636598266E-4</v>
      </c>
      <c r="CQ45">
        <v>0</v>
      </c>
      <c r="CR45">
        <v>9.0758256874228914E-4</v>
      </c>
      <c r="CS45">
        <v>0</v>
      </c>
      <c r="CT45">
        <v>1.0352113674716734E-3</v>
      </c>
      <c r="CU45">
        <v>1.1770211438376561E-3</v>
      </c>
      <c r="CV45">
        <v>7.0904888182991331E-5</v>
      </c>
      <c r="CW45">
        <v>9.8415984797991969E-3</v>
      </c>
      <c r="CX45">
        <v>5.9560106073712721E-4</v>
      </c>
      <c r="CY45">
        <v>0</v>
      </c>
      <c r="CZ45">
        <v>0</v>
      </c>
    </row>
    <row r="46" spans="1:104" x14ac:dyDescent="0.25">
      <c r="A46" t="s">
        <v>148</v>
      </c>
      <c r="B46" t="str">
        <f t="shared" si="0"/>
        <v>VDMT006</v>
      </c>
      <c r="C46" t="s">
        <v>103</v>
      </c>
      <c r="D46">
        <v>14</v>
      </c>
      <c r="E46">
        <v>0.55761163947849091</v>
      </c>
      <c r="F46">
        <v>3.6530830761478866E-2</v>
      </c>
      <c r="G46">
        <v>6.6914404484474402E-2</v>
      </c>
      <c r="H46">
        <v>4.0549222145241544E-2</v>
      </c>
      <c r="I46">
        <v>1.3793537822006676E-2</v>
      </c>
      <c r="J46">
        <v>5.6055929961579647E-3</v>
      </c>
      <c r="K46">
        <v>2.436228506644832E-2</v>
      </c>
      <c r="L46">
        <v>1.6375889651697423E-2</v>
      </c>
      <c r="M46">
        <v>2.3354538010959248E-2</v>
      </c>
      <c r="N46">
        <v>4.3043396107577001E-2</v>
      </c>
      <c r="O46">
        <v>5.3284625558984696E-3</v>
      </c>
      <c r="P46">
        <v>1.6627826415569692E-3</v>
      </c>
      <c r="Q46">
        <v>1.6627826415569692E-3</v>
      </c>
      <c r="R46">
        <v>9.183095043144171E-3</v>
      </c>
      <c r="S46">
        <v>4.6734269698305722E-3</v>
      </c>
      <c r="T46">
        <v>7.0542293884235058E-4</v>
      </c>
      <c r="U46">
        <v>1.1941802607545507E-2</v>
      </c>
      <c r="V46">
        <v>9.4476286452100527E-4</v>
      </c>
      <c r="W46">
        <v>2.0154941109781447E-3</v>
      </c>
      <c r="X46">
        <v>1.4121055615040625E-2</v>
      </c>
      <c r="Y46">
        <v>1.1463122756188197E-3</v>
      </c>
      <c r="Z46">
        <v>2.5445613151099072E-3</v>
      </c>
      <c r="AA46">
        <v>1.4108458776847012E-3</v>
      </c>
      <c r="AB46">
        <v>2.0520249417396233E-2</v>
      </c>
      <c r="AC46">
        <v>2.4941739623354536E-3</v>
      </c>
      <c r="AD46">
        <v>1.2848774957485671E-2</v>
      </c>
      <c r="AE46">
        <v>2.5949486678843612E-3</v>
      </c>
      <c r="AF46">
        <v>1.1085217610379795E-3</v>
      </c>
      <c r="AG46">
        <v>1.5746047742016753E-3</v>
      </c>
      <c r="AH46">
        <v>6.4495811551300627E-3</v>
      </c>
      <c r="AI46">
        <v>3.6026957233734331E-3</v>
      </c>
      <c r="AJ46">
        <v>2.2674308748504125E-4</v>
      </c>
      <c r="AK46">
        <v>2.8468854317566291E-3</v>
      </c>
      <c r="AL46">
        <v>4.081375574730743E-3</v>
      </c>
      <c r="AM46">
        <v>5.4166404232537635E-4</v>
      </c>
      <c r="AN46">
        <v>1.3982490394910878E-3</v>
      </c>
      <c r="AO46">
        <v>1.7131699943314228E-3</v>
      </c>
      <c r="AP46">
        <v>1.7383636707186496E-3</v>
      </c>
      <c r="AQ46">
        <v>4.9127668955092267E-4</v>
      </c>
      <c r="AR46">
        <v>9.0697234994016498E-4</v>
      </c>
      <c r="AS46">
        <v>8.0619764439125783E-4</v>
      </c>
      <c r="AT46">
        <v>4.0309882219562892E-4</v>
      </c>
      <c r="AU46">
        <v>1.0077470554890723E-4</v>
      </c>
      <c r="AV46">
        <v>1.6375889651697425E-4</v>
      </c>
      <c r="AW46">
        <v>0</v>
      </c>
      <c r="AX46">
        <v>6.2984190968067011E-4</v>
      </c>
      <c r="AY46">
        <v>8.5784468098507281E-3</v>
      </c>
      <c r="AZ46">
        <v>6.1724507148705672E-4</v>
      </c>
      <c r="BA46">
        <v>1.0077470554890723E-4</v>
      </c>
      <c r="BB46">
        <v>1.5116205832336083E-4</v>
      </c>
      <c r="BC46">
        <v>1.4864269068463815E-3</v>
      </c>
      <c r="BD46">
        <v>0</v>
      </c>
      <c r="BE46">
        <v>5.2906720413176296E-4</v>
      </c>
      <c r="BF46">
        <v>3.6530830761478868E-4</v>
      </c>
      <c r="BG46">
        <v>0</v>
      </c>
      <c r="BH46">
        <v>0</v>
      </c>
      <c r="BI46">
        <v>2.3933992567865467E-4</v>
      </c>
      <c r="BJ46">
        <v>0</v>
      </c>
      <c r="BK46">
        <v>2.0154941109781446E-4</v>
      </c>
      <c r="BL46">
        <v>1.0329407318762991E-3</v>
      </c>
      <c r="BM46">
        <v>6.2984190968067022E-5</v>
      </c>
      <c r="BN46">
        <v>1.0833280846507527E-3</v>
      </c>
      <c r="BO46">
        <v>1.0606537759022485E-2</v>
      </c>
      <c r="BP46">
        <v>1.0077470554890723E-4</v>
      </c>
      <c r="BQ46">
        <v>2.1414624929142785E-4</v>
      </c>
      <c r="BR46">
        <v>6.9282610064873718E-4</v>
      </c>
      <c r="BS46">
        <v>0</v>
      </c>
      <c r="BT46">
        <v>0</v>
      </c>
      <c r="BU46">
        <v>0</v>
      </c>
      <c r="BV46">
        <v>4.408893367764691E-4</v>
      </c>
      <c r="BW46">
        <v>2.0280909491717579E-3</v>
      </c>
      <c r="BX46">
        <v>5.7945455690621653E-4</v>
      </c>
      <c r="BY46">
        <v>0</v>
      </c>
      <c r="BZ46">
        <v>3.7790514580840208E-4</v>
      </c>
      <c r="CA46">
        <v>8.8177867355293822E-5</v>
      </c>
      <c r="CB46">
        <v>1.8895257290420104E-4</v>
      </c>
      <c r="CC46">
        <v>0</v>
      </c>
      <c r="CD46">
        <v>9.5735970271461867E-4</v>
      </c>
      <c r="CE46">
        <v>0</v>
      </c>
      <c r="CF46">
        <v>7.9360080619764444E-4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4.4970712351199852E-3</v>
      </c>
      <c r="CM46">
        <v>3.9050198400201547E-4</v>
      </c>
      <c r="CN46">
        <v>0</v>
      </c>
      <c r="CO46">
        <v>2.2674308748504125E-4</v>
      </c>
      <c r="CP46">
        <v>0</v>
      </c>
      <c r="CQ46">
        <v>0</v>
      </c>
      <c r="CR46">
        <v>2.6453360206588148E-4</v>
      </c>
      <c r="CS46">
        <v>0</v>
      </c>
      <c r="CT46">
        <v>3.9050198400201547E-4</v>
      </c>
      <c r="CU46">
        <v>0</v>
      </c>
      <c r="CV46">
        <v>0</v>
      </c>
      <c r="CW46">
        <v>1.2722806575549536E-3</v>
      </c>
      <c r="CX46">
        <v>1.0077470554890723E-4</v>
      </c>
      <c r="CY46">
        <v>2.7713044025949487E-4</v>
      </c>
      <c r="CZ46">
        <v>0</v>
      </c>
    </row>
    <row r="47" spans="1:104" x14ac:dyDescent="0.25">
      <c r="A47" t="s">
        <v>149</v>
      </c>
      <c r="B47" t="str">
        <f t="shared" si="0"/>
        <v>VDMT008</v>
      </c>
      <c r="C47" t="s">
        <v>103</v>
      </c>
      <c r="D47">
        <v>14</v>
      </c>
      <c r="E47">
        <v>0.52035341942977242</v>
      </c>
      <c r="F47">
        <v>2.2067973783910844E-2</v>
      </c>
      <c r="G47">
        <v>4.5228284616022789E-2</v>
      </c>
      <c r="H47">
        <v>6.4378750587649677E-2</v>
      </c>
      <c r="I47">
        <v>5.8764967782970606E-3</v>
      </c>
      <c r="J47">
        <v>8.7248693343657535E-3</v>
      </c>
      <c r="K47">
        <v>1.6067033544426314E-2</v>
      </c>
      <c r="L47">
        <v>1.6412709825502612E-2</v>
      </c>
      <c r="M47">
        <v>2.8884710046735432E-2</v>
      </c>
      <c r="N47">
        <v>1.2140150991399574E-2</v>
      </c>
      <c r="O47">
        <v>3.0972594784436269E-3</v>
      </c>
      <c r="P47">
        <v>6.512541135477448E-3</v>
      </c>
      <c r="Q47">
        <v>1.3965321755482426E-3</v>
      </c>
      <c r="R47">
        <v>1.6136168800641577E-2</v>
      </c>
      <c r="S47">
        <v>1.1296700865573408E-2</v>
      </c>
      <c r="T47">
        <v>3.3461464008185614E-3</v>
      </c>
      <c r="U47">
        <v>1.4048284062940737E-2</v>
      </c>
      <c r="V47">
        <v>1.4241862780343464E-3</v>
      </c>
      <c r="W47">
        <v>7.8814192085395864E-4</v>
      </c>
      <c r="X47">
        <v>5.8764967782970606E-3</v>
      </c>
      <c r="Y47">
        <v>6.6369845966649148E-3</v>
      </c>
      <c r="Z47">
        <v>2.640966787422914E-3</v>
      </c>
      <c r="AA47">
        <v>1.1061640994441525E-3</v>
      </c>
      <c r="AB47">
        <v>2.9119769917867317E-2</v>
      </c>
      <c r="AC47">
        <v>5.5861287021929705E-3</v>
      </c>
      <c r="AD47">
        <v>3.9545366555128452E-3</v>
      </c>
      <c r="AE47">
        <v>1.2153978042642627E-2</v>
      </c>
      <c r="AF47">
        <v>5.1160089599292056E-4</v>
      </c>
      <c r="AG47">
        <v>2.5994856336937584E-3</v>
      </c>
      <c r="AH47">
        <v>5.1298360111722572E-3</v>
      </c>
      <c r="AI47">
        <v>2.8345455048256409E-3</v>
      </c>
      <c r="AJ47">
        <v>1.7145543541384365E-3</v>
      </c>
      <c r="AK47">
        <v>4.5076187052349214E-3</v>
      </c>
      <c r="AL47">
        <v>6.7337739553662785E-3</v>
      </c>
      <c r="AM47">
        <v>6.2636542131025135E-3</v>
      </c>
      <c r="AN47">
        <v>2.8483725560686929E-3</v>
      </c>
      <c r="AO47">
        <v>1.3191006885871518E-2</v>
      </c>
      <c r="AP47">
        <v>7.1900666463869912E-4</v>
      </c>
      <c r="AQ47">
        <v>1.9910953789994746E-3</v>
      </c>
      <c r="AR47">
        <v>6.2221730593733579E-3</v>
      </c>
      <c r="AS47">
        <v>3.7333038356240147E-3</v>
      </c>
      <c r="AT47">
        <v>1.202953458145516E-3</v>
      </c>
      <c r="AU47">
        <v>5.8073615220818008E-4</v>
      </c>
      <c r="AV47">
        <v>4.1481153729155718E-4</v>
      </c>
      <c r="AW47">
        <v>3.9545366555128452E-3</v>
      </c>
      <c r="AX47">
        <v>6.7752551090954341E-4</v>
      </c>
      <c r="AY47">
        <v>8.1579602334006245E-4</v>
      </c>
      <c r="AZ47">
        <v>1.2167805093885678E-3</v>
      </c>
      <c r="BA47">
        <v>1.1199911506872046E-3</v>
      </c>
      <c r="BB47">
        <v>2.2123281988883052E-4</v>
      </c>
      <c r="BC47">
        <v>7.1900666463869912E-4</v>
      </c>
      <c r="BD47">
        <v>0</v>
      </c>
      <c r="BE47">
        <v>1.0785099969580487E-3</v>
      </c>
      <c r="BF47">
        <v>5.1160089599292056E-4</v>
      </c>
      <c r="BG47">
        <v>1.341223970576035E-3</v>
      </c>
      <c r="BH47">
        <v>8.8493127955532208E-4</v>
      </c>
      <c r="BI47">
        <v>1.6039379441940211E-3</v>
      </c>
      <c r="BJ47">
        <v>4.2863858853460913E-4</v>
      </c>
      <c r="BK47">
        <v>3.7333038356240146E-4</v>
      </c>
      <c r="BL47">
        <v>8.2962307458311435E-4</v>
      </c>
      <c r="BM47">
        <v>2.6271397361798623E-4</v>
      </c>
      <c r="BN47">
        <v>2.6271397361798624E-3</v>
      </c>
      <c r="BO47">
        <v>7.950554464754846E-3</v>
      </c>
      <c r="BP47">
        <v>1.9081330715411632E-3</v>
      </c>
      <c r="BQ47">
        <v>0</v>
      </c>
      <c r="BR47">
        <v>1.4380133292773982E-3</v>
      </c>
      <c r="BS47">
        <v>2.3505987113188242E-4</v>
      </c>
      <c r="BT47">
        <v>0</v>
      </c>
      <c r="BU47">
        <v>8.8493127955532208E-4</v>
      </c>
      <c r="BV47">
        <v>4.2863858853460913E-4</v>
      </c>
      <c r="BW47">
        <v>5.5308204972207627E-4</v>
      </c>
      <c r="BX47">
        <v>1.3688780730621388E-3</v>
      </c>
      <c r="BY47">
        <v>1.1061640994441526E-4</v>
      </c>
      <c r="BZ47">
        <v>1.921960122784215E-3</v>
      </c>
      <c r="CA47">
        <v>0</v>
      </c>
      <c r="CB47">
        <v>2.7654102486103814E-4</v>
      </c>
      <c r="CC47">
        <v>4.576753961450181E-3</v>
      </c>
      <c r="CD47">
        <v>0</v>
      </c>
      <c r="CE47">
        <v>2.4888692237493433E-4</v>
      </c>
      <c r="CF47">
        <v>2.2399823013744091E-3</v>
      </c>
      <c r="CG47">
        <v>2.2123281988883052E-4</v>
      </c>
      <c r="CH47">
        <v>9.6789358701363342E-5</v>
      </c>
      <c r="CI47">
        <v>3.5950333231934956E-4</v>
      </c>
      <c r="CJ47">
        <v>2.6271397361798623E-4</v>
      </c>
      <c r="CK47">
        <v>1.7698625591106442E-3</v>
      </c>
      <c r="CL47">
        <v>4.5629269102071294E-4</v>
      </c>
      <c r="CM47">
        <v>7.3283371588175102E-4</v>
      </c>
      <c r="CN47">
        <v>2.0740576864577858E-3</v>
      </c>
      <c r="CO47">
        <v>2.9728160172561601E-3</v>
      </c>
      <c r="CP47">
        <v>3.1802217859019385E-4</v>
      </c>
      <c r="CQ47">
        <v>1.9910953789994746E-3</v>
      </c>
      <c r="CR47">
        <v>2.9036807610409004E-4</v>
      </c>
      <c r="CS47">
        <v>2.2123281988883052E-4</v>
      </c>
      <c r="CT47">
        <v>0</v>
      </c>
      <c r="CU47">
        <v>3.4567628107629766E-4</v>
      </c>
      <c r="CV47">
        <v>1.9357871740272668E-4</v>
      </c>
      <c r="CW47">
        <v>3.3184922983324575E-4</v>
      </c>
      <c r="CX47">
        <v>2.2123281988883052E-4</v>
      </c>
      <c r="CY47">
        <v>2.0740576864577858E-3</v>
      </c>
      <c r="CZ47">
        <v>0</v>
      </c>
    </row>
    <row r="48" spans="1:104" x14ac:dyDescent="0.25">
      <c r="A48" t="s">
        <v>150</v>
      </c>
      <c r="B48" t="str">
        <f t="shared" si="0"/>
        <v>VDMT009</v>
      </c>
      <c r="C48" t="s">
        <v>103</v>
      </c>
      <c r="D48">
        <v>14</v>
      </c>
      <c r="E48">
        <v>3.2828391811603588E-2</v>
      </c>
      <c r="F48">
        <v>8.4401478860069337E-2</v>
      </c>
      <c r="G48">
        <v>9.2054723576884906E-2</v>
      </c>
      <c r="H48">
        <v>6.6850804885417114E-2</v>
      </c>
      <c r="I48">
        <v>1.0990749931667458E-2</v>
      </c>
      <c r="J48">
        <v>1.071741976320976E-2</v>
      </c>
      <c r="K48">
        <v>3.5446607109461542E-2</v>
      </c>
      <c r="L48">
        <v>1.9147497590378777E-2</v>
      </c>
      <c r="M48">
        <v>2.2729561377008618E-2</v>
      </c>
      <c r="N48">
        <v>5.0609238559693868E-2</v>
      </c>
      <c r="O48">
        <v>3.8553939550875376E-3</v>
      </c>
      <c r="P48">
        <v>8.8184943823457485E-3</v>
      </c>
      <c r="Q48">
        <v>2.9778602563549266E-3</v>
      </c>
      <c r="R48">
        <v>1.1724425647001281E-2</v>
      </c>
      <c r="S48">
        <v>1.1264080100125156E-2</v>
      </c>
      <c r="T48">
        <v>4.9055572338986952E-3</v>
      </c>
      <c r="U48">
        <v>1.3407564052767109E-2</v>
      </c>
      <c r="V48">
        <v>2.0859407592824365E-3</v>
      </c>
      <c r="W48">
        <v>3.1648756347733517E-3</v>
      </c>
      <c r="X48">
        <v>1.146548127688346E-2</v>
      </c>
      <c r="Y48">
        <v>3.0354034497144418E-3</v>
      </c>
      <c r="Z48">
        <v>2.8196164746162587E-3</v>
      </c>
      <c r="AA48">
        <v>1.2084070605498252E-3</v>
      </c>
      <c r="AB48">
        <v>4.1244083840432724E-2</v>
      </c>
      <c r="AC48">
        <v>3.2368046264727463E-3</v>
      </c>
      <c r="AD48">
        <v>1.185389783206019E-2</v>
      </c>
      <c r="AE48">
        <v>3.6539927783292335E-3</v>
      </c>
      <c r="AF48">
        <v>1.4385798339878872E-3</v>
      </c>
      <c r="AG48">
        <v>2.9059312646555319E-3</v>
      </c>
      <c r="AH48">
        <v>5.2652021923956672E-3</v>
      </c>
      <c r="AI48">
        <v>3.7259217700286278E-3</v>
      </c>
      <c r="AJ48">
        <v>1.5105088256872816E-3</v>
      </c>
      <c r="AK48">
        <v>5.7830909326313067E-3</v>
      </c>
      <c r="AL48">
        <v>7.9265748852732579E-3</v>
      </c>
      <c r="AM48">
        <v>8.3437630371297454E-4</v>
      </c>
      <c r="AN48">
        <v>1.8845395825241322E-3</v>
      </c>
      <c r="AO48">
        <v>2.244184541021104E-3</v>
      </c>
      <c r="AP48">
        <v>2.0283975659229209E-3</v>
      </c>
      <c r="AQ48">
        <v>1.3091076489289773E-3</v>
      </c>
      <c r="AR48">
        <v>1.0933206738307942E-3</v>
      </c>
      <c r="AS48">
        <v>1.222792858889704E-3</v>
      </c>
      <c r="AT48">
        <v>2.4743573144591661E-3</v>
      </c>
      <c r="AU48">
        <v>1.8557679858443744E-3</v>
      </c>
      <c r="AV48">
        <v>6.3297512695467033E-4</v>
      </c>
      <c r="AW48">
        <v>9.7823428711176332E-4</v>
      </c>
      <c r="AX48">
        <v>1.6112094140664336E-3</v>
      </c>
      <c r="AY48">
        <v>2.1003265576223151E-3</v>
      </c>
      <c r="AZ48">
        <v>5.3227453857551828E-4</v>
      </c>
      <c r="BA48">
        <v>7.1928991699394358E-4</v>
      </c>
      <c r="BB48">
        <v>1.007005883791521E-4</v>
      </c>
      <c r="BC48">
        <v>1.9420827758836476E-3</v>
      </c>
      <c r="BD48">
        <v>0</v>
      </c>
      <c r="BE48">
        <v>1.122092270510552E-3</v>
      </c>
      <c r="BF48">
        <v>1.8701537841842532E-4</v>
      </c>
      <c r="BG48">
        <v>8.7753369873261116E-4</v>
      </c>
      <c r="BH48">
        <v>1.1796354638700674E-3</v>
      </c>
      <c r="BI48">
        <v>2.8771596679757745E-4</v>
      </c>
      <c r="BJ48">
        <v>2.8771596679757745E-4</v>
      </c>
      <c r="BK48">
        <v>1.1077064721706732E-3</v>
      </c>
      <c r="BL48">
        <v>1.0357774804712787E-3</v>
      </c>
      <c r="BM48">
        <v>2.8771596679757745E-4</v>
      </c>
      <c r="BN48">
        <v>1.8845395825241322E-3</v>
      </c>
      <c r="BO48">
        <v>3.2655762231525039E-3</v>
      </c>
      <c r="BP48">
        <v>1.4385798339878873E-4</v>
      </c>
      <c r="BQ48">
        <v>0</v>
      </c>
      <c r="BR48">
        <v>1.3666508422884927E-3</v>
      </c>
      <c r="BS48">
        <v>0</v>
      </c>
      <c r="BT48">
        <v>3.3087336181721402E-4</v>
      </c>
      <c r="BU48">
        <v>0</v>
      </c>
      <c r="BV48">
        <v>7.624473120135802E-4</v>
      </c>
      <c r="BW48">
        <v>2.1578697509818307E-3</v>
      </c>
      <c r="BX48">
        <v>2.4455857177794083E-4</v>
      </c>
      <c r="BY48">
        <v>0</v>
      </c>
      <c r="BZ48">
        <v>2.3017277343806195E-4</v>
      </c>
      <c r="CA48">
        <v>0</v>
      </c>
      <c r="CB48">
        <v>1.8413821875044956E-3</v>
      </c>
      <c r="CC48">
        <v>0</v>
      </c>
      <c r="CD48">
        <v>0</v>
      </c>
      <c r="CE48">
        <v>2.4455857177794083E-4</v>
      </c>
      <c r="CF48">
        <v>8.0560470703321682E-4</v>
      </c>
      <c r="CG48">
        <v>0</v>
      </c>
      <c r="CH48">
        <v>2.7333016845769854E-4</v>
      </c>
      <c r="CI48">
        <v>3.3087336181721402E-4</v>
      </c>
      <c r="CJ48">
        <v>1.8701537841842532E-4</v>
      </c>
      <c r="CK48">
        <v>7.624473120135802E-4</v>
      </c>
      <c r="CL48">
        <v>4.2006531152446302E-3</v>
      </c>
      <c r="CM48">
        <v>0</v>
      </c>
      <c r="CN48">
        <v>2.8771596679757745E-4</v>
      </c>
      <c r="CO48">
        <v>5.61046135255276E-4</v>
      </c>
      <c r="CP48">
        <v>0</v>
      </c>
      <c r="CQ48">
        <v>0</v>
      </c>
      <c r="CR48">
        <v>3.8841655517672956E-4</v>
      </c>
      <c r="CS48">
        <v>4.7473134521600275E-4</v>
      </c>
      <c r="CT48">
        <v>5.4666033691539708E-4</v>
      </c>
      <c r="CU48">
        <v>0</v>
      </c>
      <c r="CV48">
        <v>4.3157395019636617E-5</v>
      </c>
      <c r="CW48">
        <v>1.7982247924848589E-3</v>
      </c>
      <c r="CX48">
        <v>1.4385798339878873E-4</v>
      </c>
      <c r="CY48">
        <v>1.5824378173866758E-4</v>
      </c>
      <c r="CZ48">
        <v>4.0280235351660841E-4</v>
      </c>
    </row>
    <row r="49" spans="1:104" x14ac:dyDescent="0.25">
      <c r="A49" t="s">
        <v>151</v>
      </c>
      <c r="B49" t="str">
        <f t="shared" si="0"/>
        <v>VDMT010</v>
      </c>
      <c r="C49" t="s">
        <v>103</v>
      </c>
      <c r="D49">
        <v>14</v>
      </c>
      <c r="E49">
        <v>0.11109302779766943</v>
      </c>
      <c r="F49">
        <v>6.1031182865698849E-2</v>
      </c>
      <c r="G49">
        <v>0.11701712128116659</v>
      </c>
      <c r="H49">
        <v>7.3432719224008847E-2</v>
      </c>
      <c r="I49">
        <v>6.9331423735433887E-3</v>
      </c>
      <c r="J49">
        <v>9.9928390078770912E-3</v>
      </c>
      <c r="K49">
        <v>2.2654775079747412E-2</v>
      </c>
      <c r="L49">
        <v>2.7537269709003321E-2</v>
      </c>
      <c r="M49">
        <v>5.7808736410389951E-2</v>
      </c>
      <c r="N49">
        <v>9.7519692728337992E-2</v>
      </c>
      <c r="O49">
        <v>7.8770913351995306E-3</v>
      </c>
      <c r="P49">
        <v>8.1049410845648075E-3</v>
      </c>
      <c r="Q49">
        <v>8.7884903326606342E-4</v>
      </c>
      <c r="R49">
        <v>1.969272833799883E-2</v>
      </c>
      <c r="S49">
        <v>2.0343727621899618E-2</v>
      </c>
      <c r="T49">
        <v>2.5388972072130723E-3</v>
      </c>
      <c r="U49">
        <v>6.5197578282663884E-2</v>
      </c>
      <c r="V49">
        <v>1.9204478875073237E-3</v>
      </c>
      <c r="W49">
        <v>1.5623982813618906E-3</v>
      </c>
      <c r="X49">
        <v>1.1359937504068746E-2</v>
      </c>
      <c r="Y49">
        <v>5.1266193607187031E-2</v>
      </c>
      <c r="Z49">
        <v>1.009048890046221E-2</v>
      </c>
      <c r="AA49">
        <v>1.3996484603866935E-3</v>
      </c>
      <c r="AB49">
        <v>4.872729639997396E-2</v>
      </c>
      <c r="AC49">
        <v>9.1139899746110285E-3</v>
      </c>
      <c r="AD49">
        <v>5.7287936983269321E-3</v>
      </c>
      <c r="AE49">
        <v>1.3996484603866935E-3</v>
      </c>
      <c r="AF49">
        <v>1.2694486036065361E-3</v>
      </c>
      <c r="AG49">
        <v>1.7837380378881582E-2</v>
      </c>
      <c r="AH49">
        <v>0</v>
      </c>
      <c r="AI49">
        <v>1.8911529197317884E-2</v>
      </c>
      <c r="AJ49">
        <v>1.2368986394114966E-3</v>
      </c>
      <c r="AK49">
        <v>3.5804960614543324E-3</v>
      </c>
      <c r="AL49">
        <v>3.1606015233383244E-2</v>
      </c>
      <c r="AM49">
        <v>1.4777683744547881E-2</v>
      </c>
      <c r="AN49">
        <v>1.3670984961916541E-3</v>
      </c>
      <c r="AO49">
        <v>3.1247965627237812E-3</v>
      </c>
      <c r="AP49">
        <v>8.1374910487598464E-4</v>
      </c>
      <c r="AQ49">
        <v>1.1717987110214179E-3</v>
      </c>
      <c r="AR49">
        <v>4.8824946292559077E-4</v>
      </c>
      <c r="AS49">
        <v>9.1139899746110276E-4</v>
      </c>
      <c r="AT49">
        <v>8.0398411561747284E-3</v>
      </c>
      <c r="AU49">
        <v>0</v>
      </c>
      <c r="AV49">
        <v>0</v>
      </c>
      <c r="AW49">
        <v>1.1717987110214179E-3</v>
      </c>
      <c r="AX49">
        <v>2.9945967059436234E-3</v>
      </c>
      <c r="AY49">
        <v>0</v>
      </c>
      <c r="AZ49">
        <v>5.5985938415467739E-3</v>
      </c>
      <c r="BA49">
        <v>0</v>
      </c>
      <c r="BB49">
        <v>0</v>
      </c>
      <c r="BC49">
        <v>5.9891934118872468E-3</v>
      </c>
      <c r="BD49">
        <v>0</v>
      </c>
      <c r="BE49">
        <v>0</v>
      </c>
      <c r="BF49">
        <v>9.7649892585118154E-4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1.106698782631339E-3</v>
      </c>
      <c r="BS49">
        <v>0</v>
      </c>
      <c r="BT49">
        <v>0</v>
      </c>
      <c r="BU49">
        <v>1.6274982097519693E-4</v>
      </c>
      <c r="BV49">
        <v>0</v>
      </c>
      <c r="BW49">
        <v>0</v>
      </c>
      <c r="BX49">
        <v>0</v>
      </c>
      <c r="BY49">
        <v>1.009048890046221E-3</v>
      </c>
      <c r="BZ49">
        <v>0</v>
      </c>
      <c r="CA49">
        <v>0</v>
      </c>
      <c r="CB49">
        <v>0</v>
      </c>
      <c r="CC49">
        <v>4.5569949873055142E-3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1.6274982097519693E-4</v>
      </c>
      <c r="CJ49">
        <v>0</v>
      </c>
      <c r="CK49">
        <v>0</v>
      </c>
      <c r="CL49">
        <v>6.9982423019334678E-3</v>
      </c>
      <c r="CM49">
        <v>0</v>
      </c>
      <c r="CN49">
        <v>0</v>
      </c>
      <c r="CO49">
        <v>1.7902480307271662E-3</v>
      </c>
      <c r="CP49">
        <v>0</v>
      </c>
      <c r="CQ49">
        <v>2.1808476010676389E-3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1.0741488184362997E-3</v>
      </c>
    </row>
    <row r="50" spans="1:104" x14ac:dyDescent="0.25">
      <c r="A50" t="s">
        <v>152</v>
      </c>
      <c r="B50" t="str">
        <f t="shared" si="0"/>
        <v>VDMT013</v>
      </c>
      <c r="C50" t="s">
        <v>103</v>
      </c>
      <c r="D50">
        <v>14</v>
      </c>
      <c r="E50">
        <v>6.1079741082495524E-2</v>
      </c>
      <c r="F50">
        <v>0.10239636413717119</v>
      </c>
      <c r="G50">
        <v>9.0139099297617403E-2</v>
      </c>
      <c r="H50">
        <v>0.1317311665059909</v>
      </c>
      <c r="I50">
        <v>3.6840655557085801E-3</v>
      </c>
      <c r="J50">
        <v>1.4942845338107698E-2</v>
      </c>
      <c r="K50">
        <v>1.2945875223798375E-2</v>
      </c>
      <c r="L50">
        <v>1.9831979066244319E-2</v>
      </c>
      <c r="M50">
        <v>3.1951521828949184E-2</v>
      </c>
      <c r="N50">
        <v>2.1346921911582425E-2</v>
      </c>
      <c r="O50">
        <v>9.5716843409998625E-3</v>
      </c>
      <c r="P50">
        <v>1.4839553780471009E-2</v>
      </c>
      <c r="Q50">
        <v>4.7169811320754715E-3</v>
      </c>
      <c r="R50">
        <v>2.6304916678143508E-2</v>
      </c>
      <c r="S50">
        <v>1.590689987605013E-2</v>
      </c>
      <c r="T50">
        <v>2.857733094615067E-3</v>
      </c>
      <c r="U50">
        <v>2.4721112794380939E-2</v>
      </c>
      <c r="V50">
        <v>5.5088830739567557E-3</v>
      </c>
      <c r="W50">
        <v>4.3726759399531747E-3</v>
      </c>
      <c r="X50">
        <v>1.6526649221870265E-3</v>
      </c>
      <c r="Y50">
        <v>1.0225864206032227E-2</v>
      </c>
      <c r="Z50">
        <v>4.7514116512877014E-3</v>
      </c>
      <c r="AA50">
        <v>2.0314006335215534E-3</v>
      </c>
      <c r="AB50">
        <v>6.8172428040214851E-3</v>
      </c>
      <c r="AC50">
        <v>2.5478584217049991E-3</v>
      </c>
      <c r="AD50">
        <v>4.6136895744387828E-3</v>
      </c>
      <c r="AE50">
        <v>6.9205343616581738E-3</v>
      </c>
      <c r="AF50">
        <v>1.1362071340035808E-3</v>
      </c>
      <c r="AG50">
        <v>2.7992012119542761E-2</v>
      </c>
      <c r="AH50">
        <v>3.711609971078364E-2</v>
      </c>
      <c r="AI50">
        <v>3.5463434788596611E-3</v>
      </c>
      <c r="AJ50">
        <v>2.44456686406831E-3</v>
      </c>
      <c r="AK50">
        <v>1.721525960611486E-3</v>
      </c>
      <c r="AL50">
        <v>5.6466051508056742E-3</v>
      </c>
      <c r="AM50">
        <v>4.6825506128632417E-3</v>
      </c>
      <c r="AN50">
        <v>7.230409034568241E-4</v>
      </c>
      <c r="AO50">
        <v>1.2601570031676078E-2</v>
      </c>
      <c r="AP50">
        <v>2.1691227103704724E-3</v>
      </c>
      <c r="AQ50">
        <v>1.6526649221870265E-3</v>
      </c>
      <c r="AR50">
        <v>0</v>
      </c>
      <c r="AS50">
        <v>1.2739292108524996E-3</v>
      </c>
      <c r="AT50">
        <v>3.0298856906762154E-3</v>
      </c>
      <c r="AU50">
        <v>2.6442638754992424E-2</v>
      </c>
      <c r="AV50">
        <v>1.8248175182481751E-3</v>
      </c>
      <c r="AW50">
        <v>0</v>
      </c>
      <c r="AX50">
        <v>1.4805123261258781E-3</v>
      </c>
      <c r="AY50">
        <v>8.2633246109351324E-4</v>
      </c>
      <c r="AZ50">
        <v>0</v>
      </c>
      <c r="BA50">
        <v>2.0658311527337831E-4</v>
      </c>
      <c r="BB50">
        <v>5.5088830739567557E-4</v>
      </c>
      <c r="BC50">
        <v>6.1286324197768905E-3</v>
      </c>
      <c r="BD50">
        <v>3.71849607492081E-3</v>
      </c>
      <c r="BE50">
        <v>1.1017766147913511E-2</v>
      </c>
      <c r="BF50">
        <v>1.4116512877014186E-3</v>
      </c>
      <c r="BG50">
        <v>1.6113482991323508E-2</v>
      </c>
      <c r="BH50">
        <v>2.8921636138272964E-3</v>
      </c>
      <c r="BI50">
        <v>0</v>
      </c>
      <c r="BJ50">
        <v>7.230409034568241E-4</v>
      </c>
      <c r="BK50">
        <v>0</v>
      </c>
      <c r="BL50">
        <v>5.4400220355322959E-3</v>
      </c>
      <c r="BM50">
        <v>0</v>
      </c>
      <c r="BN50">
        <v>0</v>
      </c>
      <c r="BO50">
        <v>1.4805123261258781E-3</v>
      </c>
      <c r="BP50">
        <v>3.1641647156039114E-2</v>
      </c>
      <c r="BQ50">
        <v>0</v>
      </c>
      <c r="BR50">
        <v>0</v>
      </c>
      <c r="BS50">
        <v>1.4805123261258781E-3</v>
      </c>
      <c r="BT50">
        <v>1.6870954413992563E-3</v>
      </c>
      <c r="BU50">
        <v>0</v>
      </c>
      <c r="BV50">
        <v>0</v>
      </c>
      <c r="BW50">
        <v>2.9954551714639855E-3</v>
      </c>
      <c r="BX50">
        <v>2.5857319928384519E-2</v>
      </c>
      <c r="BY50">
        <v>9.2962401873020249E-4</v>
      </c>
      <c r="BZ50">
        <v>2.8921636138272964E-3</v>
      </c>
      <c r="CA50">
        <v>1.0673460955791213E-3</v>
      </c>
      <c r="CB50">
        <v>8.6076298030574299E-4</v>
      </c>
      <c r="CC50">
        <v>1.996970114309324E-3</v>
      </c>
      <c r="CD50">
        <v>0</v>
      </c>
      <c r="CE50">
        <v>0</v>
      </c>
      <c r="CF50">
        <v>0</v>
      </c>
      <c r="CG50">
        <v>0</v>
      </c>
      <c r="CH50">
        <v>5.8531882660790521E-4</v>
      </c>
      <c r="CI50">
        <v>2.44456686406831E-3</v>
      </c>
      <c r="CJ50">
        <v>1.4357526511499793E-2</v>
      </c>
      <c r="CK50">
        <v>0</v>
      </c>
      <c r="CL50">
        <v>6.1974934582013496E-4</v>
      </c>
      <c r="CM50">
        <v>0</v>
      </c>
      <c r="CN50">
        <v>0</v>
      </c>
      <c r="CO50">
        <v>2.7544415369783778E-4</v>
      </c>
      <c r="CP50">
        <v>5.5088830739567557E-4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1.2119542762704862E-2</v>
      </c>
      <c r="CW50">
        <v>0</v>
      </c>
      <c r="CX50">
        <v>0</v>
      </c>
      <c r="CY50">
        <v>0</v>
      </c>
      <c r="CZ50">
        <v>0</v>
      </c>
    </row>
    <row r="51" spans="1:104" x14ac:dyDescent="0.25">
      <c r="A51" t="s">
        <v>153</v>
      </c>
      <c r="B51" t="str">
        <f t="shared" si="0"/>
        <v>VDMT014</v>
      </c>
      <c r="C51" t="s">
        <v>103</v>
      </c>
      <c r="D51">
        <v>14</v>
      </c>
      <c r="E51">
        <v>4.133205628821926E-2</v>
      </c>
      <c r="F51">
        <v>0.14904589994842701</v>
      </c>
      <c r="G51">
        <v>0.14407279157150224</v>
      </c>
      <c r="H51">
        <v>6.232962499079054E-2</v>
      </c>
      <c r="I51">
        <v>5.3267516392838721E-2</v>
      </c>
      <c r="J51">
        <v>2.2839460694024902E-2</v>
      </c>
      <c r="K51">
        <v>3.1127974655566198E-2</v>
      </c>
      <c r="L51">
        <v>3.8642893980696973E-2</v>
      </c>
      <c r="M51">
        <v>3.8311353422235319E-3</v>
      </c>
      <c r="N51">
        <v>3.400132616223385E-2</v>
      </c>
      <c r="O51">
        <v>1.3593162896927724E-2</v>
      </c>
      <c r="P51">
        <v>0</v>
      </c>
      <c r="Q51">
        <v>7.8096220437633536E-3</v>
      </c>
      <c r="R51">
        <v>3.7500920945995726E-2</v>
      </c>
      <c r="S51">
        <v>4.4868488911810209E-2</v>
      </c>
      <c r="T51">
        <v>1.3924703455389376E-2</v>
      </c>
      <c r="U51">
        <v>6.99918956752376E-4</v>
      </c>
      <c r="V51">
        <v>4.4868488911810209E-2</v>
      </c>
      <c r="W51">
        <v>0</v>
      </c>
      <c r="X51">
        <v>3.3154055846165183E-4</v>
      </c>
      <c r="Y51">
        <v>0</v>
      </c>
      <c r="Z51">
        <v>0</v>
      </c>
      <c r="AA51">
        <v>3.7942975023944597E-3</v>
      </c>
      <c r="AB51">
        <v>0</v>
      </c>
      <c r="AC51">
        <v>0</v>
      </c>
      <c r="AD51">
        <v>6.7044868488911813E-3</v>
      </c>
      <c r="AE51">
        <v>1.9413541589921167E-2</v>
      </c>
      <c r="AF51">
        <v>4.9362705370957051E-3</v>
      </c>
      <c r="AG51">
        <v>0</v>
      </c>
      <c r="AH51">
        <v>4.1626759006851838E-3</v>
      </c>
      <c r="AI51">
        <v>0</v>
      </c>
      <c r="AJ51">
        <v>1.5840271126501143E-3</v>
      </c>
      <c r="AK51">
        <v>1.2009135784277611E-2</v>
      </c>
      <c r="AL51">
        <v>0</v>
      </c>
      <c r="AM51">
        <v>0</v>
      </c>
      <c r="AN51">
        <v>0</v>
      </c>
      <c r="AO51">
        <v>1.9524055109408384E-3</v>
      </c>
      <c r="AP51">
        <v>4.3100272600014736E-3</v>
      </c>
      <c r="AQ51">
        <v>0</v>
      </c>
      <c r="AR51">
        <v>1.1788108745303175E-3</v>
      </c>
      <c r="AS51">
        <v>0</v>
      </c>
      <c r="AT51">
        <v>0</v>
      </c>
      <c r="AU51">
        <v>0</v>
      </c>
      <c r="AV51">
        <v>6.99918956752376E-4</v>
      </c>
      <c r="AW51">
        <v>7.3675679658144846E-4</v>
      </c>
      <c r="AX51">
        <v>1.141973034701245E-3</v>
      </c>
      <c r="AY51">
        <v>0</v>
      </c>
      <c r="AZ51">
        <v>0</v>
      </c>
      <c r="BA51">
        <v>1.0682973550431003E-3</v>
      </c>
      <c r="BB51">
        <v>5.1572975760701394E-4</v>
      </c>
      <c r="BC51">
        <v>0</v>
      </c>
      <c r="BD51">
        <v>2.799675827009504E-3</v>
      </c>
      <c r="BE51">
        <v>7.7359463641052091E-4</v>
      </c>
      <c r="BF51">
        <v>1.4735135931628969E-3</v>
      </c>
      <c r="BG51">
        <v>0</v>
      </c>
      <c r="BH51">
        <v>0</v>
      </c>
      <c r="BI51">
        <v>0</v>
      </c>
      <c r="BJ51">
        <v>3.6837839829072423E-4</v>
      </c>
      <c r="BK51">
        <v>2.4312974287187799E-3</v>
      </c>
      <c r="BL51">
        <v>7.1465409268400499E-3</v>
      </c>
      <c r="BM51">
        <v>6.0782435717969497E-3</v>
      </c>
      <c r="BN51">
        <v>2.2102703897443456E-3</v>
      </c>
      <c r="BO51">
        <v>0</v>
      </c>
      <c r="BP51">
        <v>4.7889191777794149E-4</v>
      </c>
      <c r="BQ51">
        <v>0</v>
      </c>
      <c r="BR51">
        <v>0</v>
      </c>
      <c r="BS51">
        <v>1.7313784719664039E-3</v>
      </c>
      <c r="BT51">
        <v>6.262432770942312E-4</v>
      </c>
      <c r="BU51">
        <v>8.4727031606866572E-4</v>
      </c>
      <c r="BV51">
        <v>1.7682163117954763E-3</v>
      </c>
      <c r="BW51">
        <v>0</v>
      </c>
      <c r="BX51">
        <v>0</v>
      </c>
      <c r="BY51">
        <v>0</v>
      </c>
      <c r="BZ51">
        <v>5.1572975760701394E-4</v>
      </c>
      <c r="CA51">
        <v>5.1204597362410672E-3</v>
      </c>
      <c r="CB51">
        <v>4.3837029396596181E-3</v>
      </c>
      <c r="CC51">
        <v>0</v>
      </c>
      <c r="CD51">
        <v>0</v>
      </c>
      <c r="CE51">
        <v>4.0521623811979663E-4</v>
      </c>
      <c r="CF51">
        <v>0</v>
      </c>
      <c r="CG51">
        <v>1.141973034701245E-3</v>
      </c>
      <c r="CH51">
        <v>5.525675974360864E-4</v>
      </c>
      <c r="CI51">
        <v>8.1043247623959326E-4</v>
      </c>
      <c r="CJ51">
        <v>0</v>
      </c>
      <c r="CK51">
        <v>0</v>
      </c>
      <c r="CL51">
        <v>2.9470271863257937E-4</v>
      </c>
      <c r="CM51">
        <v>0</v>
      </c>
      <c r="CN51">
        <v>0</v>
      </c>
      <c r="CO51">
        <v>0</v>
      </c>
      <c r="CP51">
        <v>3.6837839829072423E-4</v>
      </c>
      <c r="CQ51">
        <v>0</v>
      </c>
      <c r="CR51">
        <v>0</v>
      </c>
      <c r="CS51">
        <v>0</v>
      </c>
      <c r="CT51">
        <v>2.357621749060635E-3</v>
      </c>
      <c r="CU51">
        <v>6.262432770942312E-4</v>
      </c>
      <c r="CV51">
        <v>0</v>
      </c>
      <c r="CW51">
        <v>0</v>
      </c>
      <c r="CX51">
        <v>2.9470271863257937E-4</v>
      </c>
      <c r="CY51">
        <v>0</v>
      </c>
      <c r="CZ51">
        <v>1.4735135931628969E-3</v>
      </c>
    </row>
    <row r="52" spans="1:104" x14ac:dyDescent="0.25">
      <c r="A52" t="s">
        <v>154</v>
      </c>
      <c r="B52" t="str">
        <f t="shared" si="0"/>
        <v>VDMT023</v>
      </c>
      <c r="C52" t="s">
        <v>103</v>
      </c>
      <c r="D52">
        <v>14</v>
      </c>
      <c r="E52">
        <v>1.8852796994548036E-2</v>
      </c>
      <c r="F52">
        <v>0.47894809181289227</v>
      </c>
      <c r="G52">
        <v>0.1414074311632382</v>
      </c>
      <c r="H52">
        <v>0.10310624455949054</v>
      </c>
      <c r="I52">
        <v>2.2907408255829933E-3</v>
      </c>
      <c r="J52">
        <v>2.7259815824437622E-3</v>
      </c>
      <c r="K52">
        <v>3.4590186466303204E-3</v>
      </c>
      <c r="L52">
        <v>8.6131855041920551E-3</v>
      </c>
      <c r="M52">
        <v>3.4040408668163283E-2</v>
      </c>
      <c r="N52">
        <v>3.7339075457002795E-3</v>
      </c>
      <c r="O52">
        <v>6.6431483941906816E-4</v>
      </c>
      <c r="P52">
        <v>3.8942594034910888E-3</v>
      </c>
      <c r="Q52">
        <v>2.3296834196179044E-2</v>
      </c>
      <c r="R52">
        <v>1.4065148669079579E-2</v>
      </c>
      <c r="S52">
        <v>2.2449260090713335E-3</v>
      </c>
      <c r="T52">
        <v>0</v>
      </c>
      <c r="U52">
        <v>7.1012965593072802E-4</v>
      </c>
      <c r="V52">
        <v>4.764740917212627E-3</v>
      </c>
      <c r="W52">
        <v>4.375314976863518E-3</v>
      </c>
      <c r="X52">
        <v>1.374444495349796E-4</v>
      </c>
      <c r="Y52">
        <v>3.4361112383744904E-4</v>
      </c>
      <c r="Z52">
        <v>0</v>
      </c>
      <c r="AA52">
        <v>1.0903926329775049E-2</v>
      </c>
      <c r="AB52">
        <v>0</v>
      </c>
      <c r="AC52">
        <v>1.740963027443075E-3</v>
      </c>
      <c r="AD52">
        <v>9.6211114674485724E-4</v>
      </c>
      <c r="AE52">
        <v>0</v>
      </c>
      <c r="AF52">
        <v>5.5665002061666743E-3</v>
      </c>
      <c r="AG52">
        <v>8.7277225454712049E-3</v>
      </c>
      <c r="AH52">
        <v>3.9629816282585788E-3</v>
      </c>
      <c r="AI52">
        <v>9.8501855500068717E-4</v>
      </c>
      <c r="AJ52">
        <v>0</v>
      </c>
      <c r="AK52">
        <v>7.1242039675631103E-3</v>
      </c>
      <c r="AL52">
        <v>0</v>
      </c>
      <c r="AM52">
        <v>0</v>
      </c>
      <c r="AN52">
        <v>0</v>
      </c>
      <c r="AO52">
        <v>0</v>
      </c>
      <c r="AP52">
        <v>5.7268520639574833E-4</v>
      </c>
      <c r="AQ52">
        <v>0</v>
      </c>
      <c r="AR52">
        <v>0</v>
      </c>
      <c r="AS52">
        <v>9.781463325239383E-3</v>
      </c>
      <c r="AT52">
        <v>4.1233334860493883E-4</v>
      </c>
      <c r="AU52">
        <v>1.1430796719659138E-2</v>
      </c>
      <c r="AV52">
        <v>0</v>
      </c>
      <c r="AW52">
        <v>6.8722224767489809E-4</v>
      </c>
      <c r="AX52">
        <v>0</v>
      </c>
      <c r="AY52">
        <v>0</v>
      </c>
      <c r="AZ52">
        <v>0</v>
      </c>
      <c r="BA52">
        <v>3.4361112383744902E-3</v>
      </c>
      <c r="BB52">
        <v>0</v>
      </c>
      <c r="BC52">
        <v>0</v>
      </c>
      <c r="BD52">
        <v>0</v>
      </c>
      <c r="BE52">
        <v>4.9480001832592664E-3</v>
      </c>
      <c r="BF52">
        <v>0</v>
      </c>
      <c r="BG52">
        <v>9.8501855500068725E-3</v>
      </c>
      <c r="BH52">
        <v>0</v>
      </c>
      <c r="BI52">
        <v>0</v>
      </c>
      <c r="BJ52">
        <v>8.8880744032620151E-3</v>
      </c>
      <c r="BK52">
        <v>0</v>
      </c>
      <c r="BL52">
        <v>6.185000229074083E-4</v>
      </c>
      <c r="BM52">
        <v>0</v>
      </c>
      <c r="BN52">
        <v>0</v>
      </c>
      <c r="BO52">
        <v>0</v>
      </c>
      <c r="BP52">
        <v>2.0616667430246942E-4</v>
      </c>
      <c r="BQ52">
        <v>1.6493333944197553E-3</v>
      </c>
      <c r="BR52">
        <v>0</v>
      </c>
      <c r="BS52">
        <v>0</v>
      </c>
      <c r="BT52">
        <v>1.9013148852338845E-3</v>
      </c>
      <c r="BU52">
        <v>0</v>
      </c>
      <c r="BV52">
        <v>0</v>
      </c>
      <c r="BW52">
        <v>0</v>
      </c>
      <c r="BX52">
        <v>0</v>
      </c>
      <c r="BY52">
        <v>3.2070371558161912E-4</v>
      </c>
      <c r="BZ52">
        <v>1.3836074586521281E-2</v>
      </c>
      <c r="CA52">
        <v>0</v>
      </c>
      <c r="CB52">
        <v>0</v>
      </c>
      <c r="CC52">
        <v>1.763870435698905E-3</v>
      </c>
      <c r="CD52">
        <v>0</v>
      </c>
      <c r="CE52">
        <v>0</v>
      </c>
      <c r="CF52">
        <v>1.1453704127914967E-4</v>
      </c>
      <c r="CG52">
        <v>0</v>
      </c>
      <c r="CH52">
        <v>4.7876483254684563E-3</v>
      </c>
      <c r="CI52">
        <v>0</v>
      </c>
      <c r="CJ52">
        <v>4.3524075686076878E-3</v>
      </c>
      <c r="CK52">
        <v>0</v>
      </c>
      <c r="CL52">
        <v>0</v>
      </c>
      <c r="CM52">
        <v>0</v>
      </c>
      <c r="CN52">
        <v>3.894259403491089E-4</v>
      </c>
      <c r="CO52">
        <v>4.5814816511659869E-4</v>
      </c>
      <c r="CP52">
        <v>0</v>
      </c>
      <c r="CQ52">
        <v>3.7568149539561092E-3</v>
      </c>
      <c r="CR52">
        <v>0</v>
      </c>
      <c r="CS52">
        <v>2.748888990699592E-4</v>
      </c>
      <c r="CT52">
        <v>0</v>
      </c>
      <c r="CU52">
        <v>0</v>
      </c>
      <c r="CV52">
        <v>1.763870435698905E-3</v>
      </c>
      <c r="CW52">
        <v>0</v>
      </c>
      <c r="CX52">
        <v>0</v>
      </c>
      <c r="CY52">
        <v>0</v>
      </c>
      <c r="CZ52">
        <v>7.5594447244238788E-4</v>
      </c>
    </row>
    <row r="53" spans="1:104" x14ac:dyDescent="0.25">
      <c r="A53" t="s">
        <v>155</v>
      </c>
      <c r="B53" t="str">
        <f t="shared" si="0"/>
        <v>VDMT024</v>
      </c>
      <c r="C53" t="s">
        <v>103</v>
      </c>
      <c r="D53">
        <v>14</v>
      </c>
      <c r="E53">
        <v>0.91460513400655474</v>
      </c>
      <c r="F53">
        <v>9.8155018383270392E-4</v>
      </c>
      <c r="G53">
        <v>5.3236620140078856E-4</v>
      </c>
      <c r="H53">
        <v>5.9059375467899978E-4</v>
      </c>
      <c r="I53">
        <v>5.3486166796985479E-3</v>
      </c>
      <c r="J53">
        <v>0</v>
      </c>
      <c r="K53">
        <v>0</v>
      </c>
      <c r="L53">
        <v>3.5768354156615479E-4</v>
      </c>
      <c r="M53">
        <v>0</v>
      </c>
      <c r="N53">
        <v>0</v>
      </c>
      <c r="O53">
        <v>0</v>
      </c>
      <c r="P53">
        <v>0</v>
      </c>
      <c r="Q53">
        <v>5.8227553278211247E-5</v>
      </c>
      <c r="R53">
        <v>0</v>
      </c>
      <c r="S53">
        <v>0</v>
      </c>
      <c r="T53">
        <v>0</v>
      </c>
      <c r="U53">
        <v>9.9818662762647862E-5</v>
      </c>
      <c r="V53">
        <v>0</v>
      </c>
      <c r="W53">
        <v>6.654577517509857E-5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1.2477332845330983E-4</v>
      </c>
      <c r="AJ53">
        <v>3.3272887587549285E-5</v>
      </c>
      <c r="AK53">
        <v>0</v>
      </c>
      <c r="AL53">
        <v>1.580462160408591E-4</v>
      </c>
      <c r="AM53">
        <v>4.4086576053502805E-4</v>
      </c>
      <c r="AN53">
        <v>0</v>
      </c>
      <c r="AO53">
        <v>1.0813688465953517E-4</v>
      </c>
      <c r="AP53">
        <v>1.8300088173152108E-4</v>
      </c>
      <c r="AQ53">
        <v>0</v>
      </c>
      <c r="AR53">
        <v>6.2386664226654913E-4</v>
      </c>
      <c r="AS53">
        <v>4.1424745046498863E-3</v>
      </c>
      <c r="AT53">
        <v>0</v>
      </c>
      <c r="AU53">
        <v>6.654577517509857E-5</v>
      </c>
      <c r="AV53">
        <v>0</v>
      </c>
      <c r="AW53">
        <v>1.4149295446605334E-2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5.6314362241927166E-3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8.3431765625779832E-3</v>
      </c>
      <c r="CL53">
        <v>0</v>
      </c>
      <c r="CM53">
        <v>0</v>
      </c>
      <c r="CN53">
        <v>7.4032174882297157E-4</v>
      </c>
      <c r="CO53">
        <v>8.1102663494651388E-3</v>
      </c>
      <c r="CP53">
        <v>1.4140977224708445E-4</v>
      </c>
      <c r="CQ53">
        <v>3.9844282886090272E-3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</row>
    <row r="54" spans="1:104" x14ac:dyDescent="0.25">
      <c r="A54" t="s">
        <v>156</v>
      </c>
      <c r="B54" t="str">
        <f t="shared" si="0"/>
        <v>VDMT026</v>
      </c>
      <c r="C54" t="s">
        <v>103</v>
      </c>
      <c r="D54">
        <v>14</v>
      </c>
      <c r="E54">
        <v>0.64095247276583434</v>
      </c>
      <c r="F54">
        <v>2.7369131398823871E-2</v>
      </c>
      <c r="G54">
        <v>4.8298467174395066E-2</v>
      </c>
      <c r="H54">
        <v>5.3995951026703945E-2</v>
      </c>
      <c r="I54">
        <v>3.6826376168900029E-3</v>
      </c>
      <c r="J54">
        <v>7.7508917381663937E-3</v>
      </c>
      <c r="K54">
        <v>1.0508049744529065E-2</v>
      </c>
      <c r="L54">
        <v>1.3564060541791189E-2</v>
      </c>
      <c r="M54">
        <v>1.6504386387737394E-2</v>
      </c>
      <c r="N54">
        <v>1.097078954979273E-2</v>
      </c>
      <c r="O54">
        <v>2.6318326424370963E-3</v>
      </c>
      <c r="P54">
        <v>2.6800347054853949E-3</v>
      </c>
      <c r="Q54">
        <v>1.9377229345415984E-3</v>
      </c>
      <c r="R54">
        <v>9.0427070278607923E-3</v>
      </c>
      <c r="S54">
        <v>5.5143160127253442E-3</v>
      </c>
      <c r="T54">
        <v>2.5932709919984577E-3</v>
      </c>
      <c r="U54">
        <v>7.9919020534078861E-3</v>
      </c>
      <c r="V54">
        <v>1.8895208714932998E-3</v>
      </c>
      <c r="W54">
        <v>1.4846235418875928E-3</v>
      </c>
      <c r="X54">
        <v>2.949966258555866E-3</v>
      </c>
      <c r="Y54">
        <v>3.6344355538417044E-3</v>
      </c>
      <c r="Z54">
        <v>4.2032198978116265E-3</v>
      </c>
      <c r="AA54">
        <v>5.2058228092162343E-4</v>
      </c>
      <c r="AB54">
        <v>1.8085414055721585E-2</v>
      </c>
      <c r="AC54">
        <v>2.1305311867347923E-3</v>
      </c>
      <c r="AD54">
        <v>2.9114046081172274E-3</v>
      </c>
      <c r="AE54">
        <v>4.2417815482502655E-3</v>
      </c>
      <c r="AF54">
        <v>1.5424660175455509E-3</v>
      </c>
      <c r="AG54">
        <v>2.6221922298274368E-3</v>
      </c>
      <c r="AH54">
        <v>6.0156174684276491E-3</v>
      </c>
      <c r="AI54">
        <v>5.7842475657958155E-4</v>
      </c>
      <c r="AJ54">
        <v>1.0700857996722259E-3</v>
      </c>
      <c r="AK54">
        <v>2.8921237828979079E-3</v>
      </c>
      <c r="AL54">
        <v>7.3556348211703459E-3</v>
      </c>
      <c r="AM54">
        <v>7.1339053311481732E-4</v>
      </c>
      <c r="AN54">
        <v>1.099007037501205E-3</v>
      </c>
      <c r="AO54">
        <v>3.4319868890388509E-3</v>
      </c>
      <c r="AP54">
        <v>5.3986310614094284E-4</v>
      </c>
      <c r="AQ54">
        <v>8.7727754747903214E-4</v>
      </c>
      <c r="AR54">
        <v>1.3872553745300298E-2</v>
      </c>
      <c r="AS54">
        <v>2.9981683216041646E-3</v>
      </c>
      <c r="AT54">
        <v>5.8806516918924131E-4</v>
      </c>
      <c r="AU54">
        <v>6.2662681962788003E-4</v>
      </c>
      <c r="AV54">
        <v>3.7597609177672807E-4</v>
      </c>
      <c r="AW54">
        <v>2.0630482984671742E-3</v>
      </c>
      <c r="AX54">
        <v>3.8561650438638772E-4</v>
      </c>
      <c r="AY54">
        <v>1.0218837366239276E-3</v>
      </c>
      <c r="AZ54">
        <v>1.099007037501205E-3</v>
      </c>
      <c r="BA54">
        <v>3.0849320350911019E-4</v>
      </c>
      <c r="BB54">
        <v>3.1813361611876989E-4</v>
      </c>
      <c r="BC54">
        <v>1.5135447797165718E-3</v>
      </c>
      <c r="BD54">
        <v>4.530993926540056E-4</v>
      </c>
      <c r="BE54">
        <v>1.0508049744529066E-3</v>
      </c>
      <c r="BF54">
        <v>4.7238021787332496E-4</v>
      </c>
      <c r="BG54">
        <v>7.7123300877277544E-4</v>
      </c>
      <c r="BH54">
        <v>1.3110961149137184E-3</v>
      </c>
      <c r="BI54">
        <v>1.5328256049358913E-3</v>
      </c>
      <c r="BJ54">
        <v>2.0244866480285357E-4</v>
      </c>
      <c r="BK54">
        <v>4.6273980526366531E-4</v>
      </c>
      <c r="BL54">
        <v>7.6159259616311579E-4</v>
      </c>
      <c r="BM54">
        <v>8.2907548443073367E-4</v>
      </c>
      <c r="BN54">
        <v>1.127928275330184E-3</v>
      </c>
      <c r="BO54">
        <v>7.7123300877277544E-4</v>
      </c>
      <c r="BP54">
        <v>6.3626723223753979E-4</v>
      </c>
      <c r="BQ54">
        <v>1.9280825219319386E-4</v>
      </c>
      <c r="BR54">
        <v>8.9655837269835145E-4</v>
      </c>
      <c r="BS54">
        <v>4.7238021787332496E-4</v>
      </c>
      <c r="BT54">
        <v>2.7957196568013113E-4</v>
      </c>
      <c r="BU54">
        <v>3.7597609177672807E-4</v>
      </c>
      <c r="BV54">
        <v>4.6273980526366531E-4</v>
      </c>
      <c r="BW54">
        <v>6.748288826761785E-4</v>
      </c>
      <c r="BX54">
        <v>2.477586040682541E-3</v>
      </c>
      <c r="BY54">
        <v>1.1568495131591633E-4</v>
      </c>
      <c r="BZ54">
        <v>1.6099489058131688E-3</v>
      </c>
      <c r="CA54">
        <v>0</v>
      </c>
      <c r="CB54">
        <v>5.9770558179890096E-4</v>
      </c>
      <c r="CC54">
        <v>3.2295382242359975E-3</v>
      </c>
      <c r="CD54">
        <v>6.0734599440856072E-4</v>
      </c>
      <c r="CE54">
        <v>0</v>
      </c>
      <c r="CF54">
        <v>1.1182878627205245E-3</v>
      </c>
      <c r="CG54">
        <v>2.5065072785115201E-4</v>
      </c>
      <c r="CH54">
        <v>1.7352742697387448E-4</v>
      </c>
      <c r="CI54">
        <v>1.9280825219319386E-4</v>
      </c>
      <c r="CJ54">
        <v>3.1813361611876989E-4</v>
      </c>
      <c r="CK54">
        <v>7.0375012050515767E-4</v>
      </c>
      <c r="CL54">
        <v>0</v>
      </c>
      <c r="CM54">
        <v>4.0489732960570713E-4</v>
      </c>
      <c r="CN54">
        <v>6.555480574568592E-4</v>
      </c>
      <c r="CO54">
        <v>1.0508049744529066E-3</v>
      </c>
      <c r="CP54">
        <v>1.1568495131591633E-4</v>
      </c>
      <c r="CQ54">
        <v>1.6099489058131688E-3</v>
      </c>
      <c r="CR54">
        <v>3.3741444133808925E-4</v>
      </c>
      <c r="CS54">
        <v>1.7352742697387448E-4</v>
      </c>
      <c r="CT54">
        <v>0</v>
      </c>
      <c r="CU54">
        <v>1.9280825219319386E-4</v>
      </c>
      <c r="CV54">
        <v>2.6029114046081172E-4</v>
      </c>
      <c r="CW54">
        <v>4.3381856743468619E-4</v>
      </c>
      <c r="CX54">
        <v>0</v>
      </c>
      <c r="CY54">
        <v>1.2918152896943989E-3</v>
      </c>
      <c r="CZ54">
        <v>1.7352742697387448E-4</v>
      </c>
    </row>
    <row r="55" spans="1:104" x14ac:dyDescent="0.25">
      <c r="A55" t="s">
        <v>157</v>
      </c>
      <c r="B55" t="str">
        <f t="shared" si="0"/>
        <v>VDMT029</v>
      </c>
      <c r="C55" t="s">
        <v>103</v>
      </c>
      <c r="D55">
        <v>14</v>
      </c>
      <c r="E55">
        <v>1.80013947811937E-2</v>
      </c>
      <c r="F55">
        <v>2.923228918463416E-2</v>
      </c>
      <c r="G55">
        <v>3.4157610274888124E-2</v>
      </c>
      <c r="H55">
        <v>4.6783285872028825E-2</v>
      </c>
      <c r="I55">
        <v>3.6613006334631254E-3</v>
      </c>
      <c r="J55">
        <v>5.4338350671238453E-3</v>
      </c>
      <c r="K55">
        <v>8.1362236299180567E-3</v>
      </c>
      <c r="L55">
        <v>1.5066542686116116E-2</v>
      </c>
      <c r="M55">
        <v>1.210263264950311E-2</v>
      </c>
      <c r="N55">
        <v>2.1139652467019238E-2</v>
      </c>
      <c r="O55">
        <v>3.7048875457662577E-3</v>
      </c>
      <c r="P55">
        <v>3.0365548904515605E-3</v>
      </c>
      <c r="Q55">
        <v>1.7144185505898763E-3</v>
      </c>
      <c r="R55">
        <v>8.9498459929098616E-3</v>
      </c>
      <c r="S55">
        <v>7.9473470099378166E-3</v>
      </c>
      <c r="T55">
        <v>1.9178241413378276E-3</v>
      </c>
      <c r="U55">
        <v>6.2474574301156502E-3</v>
      </c>
      <c r="V55">
        <v>2.5716278258848145E-3</v>
      </c>
      <c r="W55">
        <v>9.1532515836578135E-4</v>
      </c>
      <c r="X55">
        <v>1.9178241413378276E-3</v>
      </c>
      <c r="Y55">
        <v>4.2424594641715585E-3</v>
      </c>
      <c r="Z55">
        <v>1.8451792874992735E-3</v>
      </c>
      <c r="AA55">
        <v>4.3586912303132446E-4</v>
      </c>
      <c r="AB55">
        <v>1.033009821584239E-2</v>
      </c>
      <c r="AC55">
        <v>1.5981867844481897E-3</v>
      </c>
      <c r="AD55">
        <v>2.2955773812983089E-3</v>
      </c>
      <c r="AE55">
        <v>2.1793456151566223E-3</v>
      </c>
      <c r="AF55">
        <v>1.7580054628930086E-3</v>
      </c>
      <c r="AG55">
        <v>3.3997791596443306E-3</v>
      </c>
      <c r="AH55">
        <v>4.8962631487185449E-3</v>
      </c>
      <c r="AI55">
        <v>1.3947811937002382E-3</v>
      </c>
      <c r="AJ55">
        <v>6.9739059685011912E-4</v>
      </c>
      <c r="AK55">
        <v>3.4578950427151742E-3</v>
      </c>
      <c r="AL55">
        <v>5.0560818271633634E-3</v>
      </c>
      <c r="AM55">
        <v>7.9909339222409485E-4</v>
      </c>
      <c r="AN55">
        <v>6.6833265531469747E-4</v>
      </c>
      <c r="AO55">
        <v>2.1793456151566223E-3</v>
      </c>
      <c r="AP55">
        <v>1.0460858952751786E-3</v>
      </c>
      <c r="AQ55">
        <v>6.3927471377927592E-4</v>
      </c>
      <c r="AR55">
        <v>5.201371534840472E-3</v>
      </c>
      <c r="AS55">
        <v>3.1237287150578251E-3</v>
      </c>
      <c r="AT55">
        <v>6.2474574301156504E-4</v>
      </c>
      <c r="AU55">
        <v>6.1021677224385427E-4</v>
      </c>
      <c r="AV55">
        <v>4.2134015226361364E-4</v>
      </c>
      <c r="AW55">
        <v>3.7194165165339689E-3</v>
      </c>
      <c r="AX55">
        <v>4.9398500610216777E-4</v>
      </c>
      <c r="AY55">
        <v>7.2644853838554077E-4</v>
      </c>
      <c r="AZ55">
        <v>9.5891207066891378E-4</v>
      </c>
      <c r="BA55">
        <v>3.1963735688963796E-4</v>
      </c>
      <c r="BB55">
        <v>0</v>
      </c>
      <c r="BC55">
        <v>6.6833265531469747E-4</v>
      </c>
      <c r="BD55">
        <v>4.6492706456674612E-4</v>
      </c>
      <c r="BE55">
        <v>4.5039809379903529E-4</v>
      </c>
      <c r="BF55">
        <v>4.0681118149590281E-4</v>
      </c>
      <c r="BG55">
        <v>1.0170279537397571E-3</v>
      </c>
      <c r="BH55">
        <v>1.2640204567908409E-3</v>
      </c>
      <c r="BI55">
        <v>6.8286162608240835E-4</v>
      </c>
      <c r="BJ55">
        <v>1.1623176614168653E-4</v>
      </c>
      <c r="BK55">
        <v>0</v>
      </c>
      <c r="BL55">
        <v>4.2134015226361364E-4</v>
      </c>
      <c r="BM55">
        <v>2.3246353228337306E-4</v>
      </c>
      <c r="BN55">
        <v>0</v>
      </c>
      <c r="BO55">
        <v>5.0851397686987854E-4</v>
      </c>
      <c r="BP55">
        <v>4.3586912303132446E-4</v>
      </c>
      <c r="BQ55">
        <v>1.1187307491137327E-3</v>
      </c>
      <c r="BR55">
        <v>1.8887661998024061E-4</v>
      </c>
      <c r="BS55">
        <v>1.5981867844481898E-4</v>
      </c>
      <c r="BT55">
        <v>7.5550647992096243E-4</v>
      </c>
      <c r="BU55">
        <v>1.7434764921252978E-4</v>
      </c>
      <c r="BV55">
        <v>0</v>
      </c>
      <c r="BW55">
        <v>3.7775323996048121E-4</v>
      </c>
      <c r="BX55">
        <v>1.3076073690939734E-3</v>
      </c>
      <c r="BY55">
        <v>4.9398500610216777E-4</v>
      </c>
      <c r="BZ55">
        <v>1.4819550183065031E-3</v>
      </c>
      <c r="CA55">
        <v>3.3416632765734873E-4</v>
      </c>
      <c r="CB55">
        <v>5.0851397686987854E-4</v>
      </c>
      <c r="CC55">
        <v>3.5595978380891496E-3</v>
      </c>
      <c r="CD55">
        <v>0</v>
      </c>
      <c r="CE55">
        <v>0</v>
      </c>
      <c r="CF55">
        <v>9.2985412913349223E-4</v>
      </c>
      <c r="CG55">
        <v>1.8887661998024061E-4</v>
      </c>
      <c r="CH55">
        <v>1.3076073690939733E-4</v>
      </c>
      <c r="CI55">
        <v>0</v>
      </c>
      <c r="CJ55">
        <v>2.9057941535421631E-4</v>
      </c>
      <c r="CK55">
        <v>8.5720927529493816E-4</v>
      </c>
      <c r="CL55">
        <v>0</v>
      </c>
      <c r="CM55">
        <v>3.1963735688963796E-4</v>
      </c>
      <c r="CN55">
        <v>8.1362236299180562E-4</v>
      </c>
      <c r="CO55">
        <v>1.7144185505898763E-3</v>
      </c>
      <c r="CP55">
        <v>0</v>
      </c>
      <c r="CQ55">
        <v>1.9904689951763819E-3</v>
      </c>
      <c r="CR55">
        <v>0</v>
      </c>
      <c r="CS55">
        <v>0</v>
      </c>
      <c r="CT55">
        <v>4.6492706456674612E-4</v>
      </c>
      <c r="CU55">
        <v>0</v>
      </c>
      <c r="CV55">
        <v>0</v>
      </c>
      <c r="CW55">
        <v>1.3076073690939733E-4</v>
      </c>
      <c r="CX55">
        <v>0</v>
      </c>
      <c r="CY55">
        <v>7.3516592084616724E-3</v>
      </c>
      <c r="CZ55">
        <v>0</v>
      </c>
    </row>
    <row r="56" spans="1:104" x14ac:dyDescent="0.25">
      <c r="A56" t="s">
        <v>158</v>
      </c>
      <c r="B56" t="str">
        <f t="shared" si="0"/>
        <v>VDMT030</v>
      </c>
      <c r="C56" t="s">
        <v>103</v>
      </c>
      <c r="D56">
        <v>14</v>
      </c>
      <c r="E56">
        <v>0.45507053875103143</v>
      </c>
      <c r="F56">
        <v>1.9179295216245045E-2</v>
      </c>
      <c r="G56">
        <v>4.0954738473303949E-2</v>
      </c>
      <c r="H56">
        <v>0.10372517056088873</v>
      </c>
      <c r="I56">
        <v>2.0527682183179375E-3</v>
      </c>
      <c r="J56">
        <v>8.6739519813238339E-3</v>
      </c>
      <c r="K56">
        <v>9.9418382338143253E-3</v>
      </c>
      <c r="L56">
        <v>2.6243232908692064E-2</v>
      </c>
      <c r="M56">
        <v>7.289339692889775E-2</v>
      </c>
      <c r="N56">
        <v>1.3664996276841958E-2</v>
      </c>
      <c r="O56">
        <v>1.4892632172110527E-3</v>
      </c>
      <c r="P56">
        <v>1.3564370383787156E-2</v>
      </c>
      <c r="Q56">
        <v>2.2942703616494597E-3</v>
      </c>
      <c r="R56">
        <v>2.4391716476483728E-2</v>
      </c>
      <c r="S56">
        <v>9.378333232707441E-3</v>
      </c>
      <c r="T56">
        <v>3.9646601863591539E-3</v>
      </c>
      <c r="U56">
        <v>7.8890700154963869E-3</v>
      </c>
      <c r="V56">
        <v>1.4490128599891324E-3</v>
      </c>
      <c r="W56">
        <v>2.2137696472056189E-3</v>
      </c>
      <c r="X56">
        <v>5.6753003682907689E-3</v>
      </c>
      <c r="Y56">
        <v>2.5760228622029023E-3</v>
      </c>
      <c r="Z56">
        <v>6.5809334057839765E-3</v>
      </c>
      <c r="AA56">
        <v>3.622532149972831E-4</v>
      </c>
      <c r="AB56">
        <v>4.3208758477731493E-2</v>
      </c>
      <c r="AC56">
        <v>4.1659119724687553E-3</v>
      </c>
      <c r="AD56">
        <v>5.2727967960715652E-3</v>
      </c>
      <c r="AE56">
        <v>9.841212340759525E-3</v>
      </c>
      <c r="AF56">
        <v>9.4588339471512811E-4</v>
      </c>
      <c r="AG56">
        <v>1.6905150033206544E-3</v>
      </c>
      <c r="AH56">
        <v>4.9105435810742823E-3</v>
      </c>
      <c r="AI56">
        <v>1.2276358952685706E-3</v>
      </c>
      <c r="AJ56">
        <v>2.2741451830384993E-3</v>
      </c>
      <c r="AK56">
        <v>3.602406971361871E-3</v>
      </c>
      <c r="AL56">
        <v>6.3595564410634147E-3</v>
      </c>
      <c r="AM56">
        <v>1.2075107166576104E-3</v>
      </c>
      <c r="AN56">
        <v>3.763408400249552E-3</v>
      </c>
      <c r="AO56">
        <v>9.1368310893759179E-3</v>
      </c>
      <c r="AP56">
        <v>3.4212803638632291E-4</v>
      </c>
      <c r="AQ56">
        <v>5.2325464388496446E-4</v>
      </c>
      <c r="AR56">
        <v>4.8501680452414011E-3</v>
      </c>
      <c r="AS56">
        <v>1.9722675038740967E-3</v>
      </c>
      <c r="AT56">
        <v>2.4150214333152207E-4</v>
      </c>
      <c r="AU56">
        <v>2.8175250055344241E-4</v>
      </c>
      <c r="AV56">
        <v>7.2450642999456619E-4</v>
      </c>
      <c r="AW56">
        <v>1.2477610738795308E-3</v>
      </c>
      <c r="AX56">
        <v>6.4400571555072556E-4</v>
      </c>
      <c r="AY56">
        <v>8.0500714443840693E-4</v>
      </c>
      <c r="AZ56">
        <v>1.6905150033206544E-3</v>
      </c>
      <c r="BA56">
        <v>3.4212803638632291E-4</v>
      </c>
      <c r="BB56">
        <v>2.6162732194248223E-4</v>
      </c>
      <c r="BC56">
        <v>1.1270100022137697E-3</v>
      </c>
      <c r="BD56">
        <v>3.4212803638632291E-4</v>
      </c>
      <c r="BE56">
        <v>3.2200285777536278E-4</v>
      </c>
      <c r="BF56">
        <v>1.7710157177644951E-3</v>
      </c>
      <c r="BG56">
        <v>0</v>
      </c>
      <c r="BH56">
        <v>5.6350500110688483E-4</v>
      </c>
      <c r="BI56">
        <v>2.2540200044275393E-3</v>
      </c>
      <c r="BJ56">
        <v>0</v>
      </c>
      <c r="BK56">
        <v>4.2262875083016359E-4</v>
      </c>
      <c r="BL56">
        <v>6.6413089416168564E-4</v>
      </c>
      <c r="BM56">
        <v>1.0666344663808891E-3</v>
      </c>
      <c r="BN56">
        <v>1.2276358952685706E-3</v>
      </c>
      <c r="BO56">
        <v>1.0384592163255449E-2</v>
      </c>
      <c r="BP56">
        <v>1.4087625027672121E-4</v>
      </c>
      <c r="BQ56">
        <v>2.0125178610960173E-4</v>
      </c>
      <c r="BR56">
        <v>2.2741451830384993E-3</v>
      </c>
      <c r="BS56">
        <v>1.8112660749864155E-4</v>
      </c>
      <c r="BT56">
        <v>6.0375535832880519E-4</v>
      </c>
      <c r="BU56">
        <v>1.3483869669343315E-3</v>
      </c>
      <c r="BV56">
        <v>4.8300428666304414E-4</v>
      </c>
      <c r="BW56">
        <v>3.8237839360824328E-4</v>
      </c>
      <c r="BX56">
        <v>1.6703898247096944E-3</v>
      </c>
      <c r="BY56">
        <v>2.4150214333152207E-4</v>
      </c>
      <c r="BZ56">
        <v>1.3282617883233713E-3</v>
      </c>
      <c r="CA56">
        <v>0</v>
      </c>
      <c r="CB56">
        <v>7.204813942723742E-3</v>
      </c>
      <c r="CC56">
        <v>2.6967739338686629E-3</v>
      </c>
      <c r="CD56">
        <v>0</v>
      </c>
      <c r="CE56">
        <v>2.6162732194248223E-4</v>
      </c>
      <c r="CF56">
        <v>1.2678862524904909E-3</v>
      </c>
      <c r="CG56">
        <v>3.8237839360824328E-4</v>
      </c>
      <c r="CH56">
        <v>1.2075107166576104E-4</v>
      </c>
      <c r="CI56">
        <v>0</v>
      </c>
      <c r="CJ56">
        <v>0</v>
      </c>
      <c r="CK56">
        <v>4.4275392944112378E-4</v>
      </c>
      <c r="CL56">
        <v>0</v>
      </c>
      <c r="CM56">
        <v>1.4892632172110527E-3</v>
      </c>
      <c r="CN56">
        <v>0</v>
      </c>
      <c r="CO56">
        <v>7.2450642999456619E-4</v>
      </c>
      <c r="CP56">
        <v>0</v>
      </c>
      <c r="CQ56">
        <v>3.0590271488659462E-3</v>
      </c>
      <c r="CR56">
        <v>7.6475678721648656E-4</v>
      </c>
      <c r="CS56">
        <v>0</v>
      </c>
      <c r="CT56">
        <v>2.4150214333152207E-4</v>
      </c>
      <c r="CU56">
        <v>2.8175250055344241E-4</v>
      </c>
      <c r="CV56">
        <v>1.2075107166576104E-4</v>
      </c>
      <c r="CW56">
        <v>0</v>
      </c>
      <c r="CX56">
        <v>0</v>
      </c>
      <c r="CY56">
        <v>5.4337982249592464E-4</v>
      </c>
      <c r="CZ56">
        <v>0</v>
      </c>
    </row>
    <row r="57" spans="1:104" x14ac:dyDescent="0.25">
      <c r="A57" t="s">
        <v>159</v>
      </c>
      <c r="B57" t="str">
        <f t="shared" si="0"/>
        <v>VDMT031</v>
      </c>
      <c r="C57" t="s">
        <v>103</v>
      </c>
      <c r="D57">
        <v>14</v>
      </c>
      <c r="E57">
        <v>1.8023245272071223E-2</v>
      </c>
      <c r="F57">
        <v>5.1114213704193938E-2</v>
      </c>
      <c r="G57">
        <v>0.12558249170459285</v>
      </c>
      <c r="H57">
        <v>0.11091367336947652</v>
      </c>
      <c r="I57">
        <v>3.2982176207140397E-2</v>
      </c>
      <c r="J57">
        <v>1.5357835760004351E-2</v>
      </c>
      <c r="K57">
        <v>6.019836449021777E-3</v>
      </c>
      <c r="L57">
        <v>1.825896175953292E-2</v>
      </c>
      <c r="M57">
        <v>6.7306123189062761E-2</v>
      </c>
      <c r="N57">
        <v>4.4242171492810643E-3</v>
      </c>
      <c r="O57">
        <v>5.8022519990571344E-3</v>
      </c>
      <c r="P57">
        <v>1.3109463110369712E-2</v>
      </c>
      <c r="Q57">
        <v>4.7687258617250816E-3</v>
      </c>
      <c r="R57">
        <v>1.0045148773367664E-2</v>
      </c>
      <c r="S57">
        <v>8.9209624485503437E-3</v>
      </c>
      <c r="T57">
        <v>2.6110133995757103E-3</v>
      </c>
      <c r="U57">
        <v>1.43243096226723E-3</v>
      </c>
      <c r="V57">
        <v>6.85391017388624E-3</v>
      </c>
      <c r="W57">
        <v>5.1313666116661527E-3</v>
      </c>
      <c r="X57">
        <v>2.8104658120432992E-3</v>
      </c>
      <c r="Y57">
        <v>1.171329622309659E-2</v>
      </c>
      <c r="Z57">
        <v>2.3571648746169606E-3</v>
      </c>
      <c r="AA57">
        <v>3.9890482493517795E-4</v>
      </c>
      <c r="AB57">
        <v>3.5538793494224947E-3</v>
      </c>
      <c r="AC57">
        <v>1.0335261373320521E-3</v>
      </c>
      <c r="AD57">
        <v>9.9726206233794485E-3</v>
      </c>
      <c r="AE57">
        <v>6.8901742488803469E-4</v>
      </c>
      <c r="AF57">
        <v>3.2093706369784774E-3</v>
      </c>
      <c r="AG57">
        <v>5.4396112491160626E-4</v>
      </c>
      <c r="AH57">
        <v>0</v>
      </c>
      <c r="AI57">
        <v>1.7406755997171402E-3</v>
      </c>
      <c r="AJ57">
        <v>1.1604503998114267E-3</v>
      </c>
      <c r="AK57">
        <v>2.502221174593389E-3</v>
      </c>
      <c r="AL57">
        <v>9.6099798734383783E-3</v>
      </c>
      <c r="AM57">
        <v>1.0208337110841145E-2</v>
      </c>
      <c r="AN57">
        <v>3.3000308244637449E-3</v>
      </c>
      <c r="AO57">
        <v>1.3290783485340248E-2</v>
      </c>
      <c r="AP57">
        <v>0</v>
      </c>
      <c r="AQ57">
        <v>5.2582908741455282E-4</v>
      </c>
      <c r="AR57">
        <v>3.7478921506409676E-2</v>
      </c>
      <c r="AS57">
        <v>2.8467298870374063E-3</v>
      </c>
      <c r="AT57">
        <v>6.8901742488803469E-4</v>
      </c>
      <c r="AU57">
        <v>2.1758444996464253E-4</v>
      </c>
      <c r="AV57">
        <v>9.2473391234973077E-4</v>
      </c>
      <c r="AW57">
        <v>2.5384852495874963E-4</v>
      </c>
      <c r="AX57">
        <v>0</v>
      </c>
      <c r="AY57">
        <v>1.8132037497053545E-4</v>
      </c>
      <c r="AZ57">
        <v>6.1648927489982048E-4</v>
      </c>
      <c r="BA57">
        <v>3.807727874381244E-4</v>
      </c>
      <c r="BB57">
        <v>1.5774872622436582E-3</v>
      </c>
      <c r="BC57">
        <v>3.4632191619372271E-3</v>
      </c>
      <c r="BD57">
        <v>9.0660187485267724E-5</v>
      </c>
      <c r="BE57">
        <v>2.3571648746169608E-4</v>
      </c>
      <c r="BF57">
        <v>0</v>
      </c>
      <c r="BG57">
        <v>6.8901742488803469E-4</v>
      </c>
      <c r="BH57">
        <v>0</v>
      </c>
      <c r="BI57">
        <v>1.6463890047324618E-2</v>
      </c>
      <c r="BJ57">
        <v>2.9011259995285669E-4</v>
      </c>
      <c r="BK57">
        <v>0</v>
      </c>
      <c r="BL57">
        <v>0</v>
      </c>
      <c r="BM57">
        <v>1.0879222498232126E-4</v>
      </c>
      <c r="BN57">
        <v>5.8022519990571337E-4</v>
      </c>
      <c r="BO57">
        <v>0</v>
      </c>
      <c r="BP57">
        <v>1.0697902123261592E-3</v>
      </c>
      <c r="BQ57">
        <v>6.5275334989392758E-4</v>
      </c>
      <c r="BR57">
        <v>7.6154557487624879E-4</v>
      </c>
      <c r="BS57">
        <v>0</v>
      </c>
      <c r="BT57">
        <v>5.2582908741455282E-4</v>
      </c>
      <c r="BU57">
        <v>9.0660187485267722E-4</v>
      </c>
      <c r="BV57">
        <v>1.5412231872495511E-3</v>
      </c>
      <c r="BW57">
        <v>3.9890482493517795E-4</v>
      </c>
      <c r="BX57">
        <v>0</v>
      </c>
      <c r="BY57">
        <v>6.5275334989392758E-4</v>
      </c>
      <c r="BZ57">
        <v>0</v>
      </c>
      <c r="CA57">
        <v>0</v>
      </c>
      <c r="CB57">
        <v>0</v>
      </c>
      <c r="CC57">
        <v>2.2302406121375859E-3</v>
      </c>
      <c r="CD57">
        <v>8.34073724864463E-4</v>
      </c>
      <c r="CE57">
        <v>3.4450871244401734E-4</v>
      </c>
      <c r="CF57">
        <v>0</v>
      </c>
      <c r="CG57">
        <v>0</v>
      </c>
      <c r="CH57">
        <v>0</v>
      </c>
      <c r="CI57">
        <v>3.9890482493517795E-4</v>
      </c>
      <c r="CJ57">
        <v>0</v>
      </c>
      <c r="CK57">
        <v>4.5330093742633861E-4</v>
      </c>
      <c r="CL57">
        <v>4.3516889992928505E-4</v>
      </c>
      <c r="CM57">
        <v>6.1648927489982048E-4</v>
      </c>
      <c r="CN57">
        <v>1.5230911497524976E-3</v>
      </c>
      <c r="CO57">
        <v>0</v>
      </c>
      <c r="CP57">
        <v>0</v>
      </c>
      <c r="CQ57">
        <v>3.4450871244401734E-4</v>
      </c>
      <c r="CR57">
        <v>0</v>
      </c>
      <c r="CS57">
        <v>0</v>
      </c>
      <c r="CT57">
        <v>0</v>
      </c>
      <c r="CU57">
        <v>1.9945241246758897E-4</v>
      </c>
      <c r="CV57">
        <v>0</v>
      </c>
      <c r="CW57">
        <v>0</v>
      </c>
      <c r="CX57">
        <v>3.4450871244401734E-4</v>
      </c>
      <c r="CY57">
        <v>0</v>
      </c>
      <c r="CZ57">
        <v>0</v>
      </c>
    </row>
    <row r="58" spans="1:104" x14ac:dyDescent="0.25">
      <c r="A58" t="s">
        <v>160</v>
      </c>
      <c r="B58" t="str">
        <f t="shared" si="0"/>
        <v>VDMT032</v>
      </c>
      <c r="C58" t="s">
        <v>103</v>
      </c>
      <c r="D58">
        <v>14</v>
      </c>
      <c r="E58">
        <v>9.8417649543490263E-2</v>
      </c>
      <c r="F58">
        <v>0.18777008805276668</v>
      </c>
      <c r="G58">
        <v>7.2294245702960003E-2</v>
      </c>
      <c r="H58">
        <v>0.20830490301198948</v>
      </c>
      <c r="I58">
        <v>1.598596354420509E-2</v>
      </c>
      <c r="J58">
        <v>1.3679046040874679E-2</v>
      </c>
      <c r="K58">
        <v>3.3141631737986156E-2</v>
      </c>
      <c r="L58">
        <v>0.10611820515319882</v>
      </c>
      <c r="M58">
        <v>0</v>
      </c>
      <c r="N58">
        <v>1.1989472658153815E-2</v>
      </c>
      <c r="O58">
        <v>1.0462358254540728E-2</v>
      </c>
      <c r="P58">
        <v>5.5560970854859146E-3</v>
      </c>
      <c r="Q58">
        <v>5.7185560645936903E-3</v>
      </c>
      <c r="R58">
        <v>2.0664782142509018E-2</v>
      </c>
      <c r="S58">
        <v>8.9677356467491951E-3</v>
      </c>
      <c r="T58">
        <v>1.0072456704682067E-3</v>
      </c>
      <c r="U58">
        <v>4.4188842317314878E-3</v>
      </c>
      <c r="V58">
        <v>1.9267634922182149E-2</v>
      </c>
      <c r="W58">
        <v>5.198687331448809E-4</v>
      </c>
      <c r="X58">
        <v>0</v>
      </c>
      <c r="Y58">
        <v>4.2239334568021575E-4</v>
      </c>
      <c r="Z58">
        <v>2.7293108490106248E-3</v>
      </c>
      <c r="AA58">
        <v>2.4693764824381841E-3</v>
      </c>
      <c r="AB58">
        <v>1.2671800370406472E-3</v>
      </c>
      <c r="AC58">
        <v>0</v>
      </c>
      <c r="AD58">
        <v>1.419891477401956E-2</v>
      </c>
      <c r="AE58">
        <v>0</v>
      </c>
      <c r="AF58">
        <v>1.3419111674302238E-2</v>
      </c>
      <c r="AG58">
        <v>2.4758748416024955E-2</v>
      </c>
      <c r="AH58">
        <v>1.5466094811060207E-2</v>
      </c>
      <c r="AI58">
        <v>1.4458849140592001E-2</v>
      </c>
      <c r="AJ58">
        <v>2.8267862364752898E-3</v>
      </c>
      <c r="AK58">
        <v>7.4731130389576637E-4</v>
      </c>
      <c r="AL58">
        <v>0</v>
      </c>
      <c r="AM58">
        <v>0</v>
      </c>
      <c r="AN58">
        <v>0</v>
      </c>
      <c r="AO58">
        <v>0</v>
      </c>
      <c r="AP58">
        <v>1.4556324528056665E-2</v>
      </c>
      <c r="AQ58">
        <v>0</v>
      </c>
      <c r="AR58">
        <v>0</v>
      </c>
      <c r="AS58">
        <v>3.8990154985866067E-4</v>
      </c>
      <c r="AT58">
        <v>2.4368846866166293E-3</v>
      </c>
      <c r="AU58">
        <v>4.2239334568021575E-4</v>
      </c>
      <c r="AV58">
        <v>0</v>
      </c>
      <c r="AW58">
        <v>0</v>
      </c>
      <c r="AX58">
        <v>0</v>
      </c>
      <c r="AY58">
        <v>1.9495077492933035E-3</v>
      </c>
      <c r="AZ58">
        <v>0</v>
      </c>
      <c r="BA58">
        <v>0</v>
      </c>
      <c r="BB58">
        <v>1.0072456704682067E-3</v>
      </c>
      <c r="BC58">
        <v>0</v>
      </c>
      <c r="BD58">
        <v>3.0867206030477305E-3</v>
      </c>
      <c r="BE58">
        <v>3.2491795821555056E-4</v>
      </c>
      <c r="BF58">
        <v>0</v>
      </c>
      <c r="BG58">
        <v>0</v>
      </c>
      <c r="BH58">
        <v>1.0039964908860513E-2</v>
      </c>
      <c r="BI58">
        <v>0</v>
      </c>
      <c r="BJ58">
        <v>2.2744257075088539E-4</v>
      </c>
      <c r="BK58">
        <v>2.8592780322968451E-3</v>
      </c>
      <c r="BL58">
        <v>0</v>
      </c>
      <c r="BM58">
        <v>3.5740975403710564E-4</v>
      </c>
      <c r="BN58">
        <v>0</v>
      </c>
      <c r="BO58">
        <v>0</v>
      </c>
      <c r="BP58">
        <v>0</v>
      </c>
      <c r="BQ58">
        <v>8.3178997303180943E-3</v>
      </c>
      <c r="BR58">
        <v>0</v>
      </c>
      <c r="BS58">
        <v>0</v>
      </c>
      <c r="BT58">
        <v>2.5993436657244045E-3</v>
      </c>
      <c r="BU58">
        <v>0</v>
      </c>
      <c r="BV58">
        <v>1.0397374662897618E-3</v>
      </c>
      <c r="BW58">
        <v>0</v>
      </c>
      <c r="BX58">
        <v>0</v>
      </c>
      <c r="BY58">
        <v>6.1084576144523504E-3</v>
      </c>
      <c r="BZ58">
        <v>0</v>
      </c>
      <c r="CA58">
        <v>3.8340319069434968E-3</v>
      </c>
      <c r="CB58">
        <v>0</v>
      </c>
      <c r="CC58">
        <v>0</v>
      </c>
      <c r="CD58">
        <v>2.7618026448321797E-3</v>
      </c>
      <c r="CE58">
        <v>6.4983591643110112E-4</v>
      </c>
      <c r="CF58">
        <v>0</v>
      </c>
      <c r="CG58">
        <v>1.137212853754427E-3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6.4983591643110112E-4</v>
      </c>
      <c r="CQ58">
        <v>0</v>
      </c>
      <c r="CR58">
        <v>0</v>
      </c>
      <c r="CS58">
        <v>0</v>
      </c>
      <c r="CT58">
        <v>0</v>
      </c>
      <c r="CU58">
        <v>1.2346882412190921E-3</v>
      </c>
      <c r="CV58">
        <v>0</v>
      </c>
      <c r="CW58">
        <v>0</v>
      </c>
      <c r="CX58">
        <v>0</v>
      </c>
      <c r="CY58">
        <v>3.5740975403710564E-4</v>
      </c>
      <c r="CZ58">
        <v>0</v>
      </c>
    </row>
    <row r="59" spans="1:104" x14ac:dyDescent="0.25">
      <c r="A59" t="s">
        <v>161</v>
      </c>
      <c r="B59" t="str">
        <f t="shared" si="0"/>
        <v>VDMT033</v>
      </c>
      <c r="C59" t="s">
        <v>103</v>
      </c>
      <c r="D59">
        <v>14</v>
      </c>
      <c r="E59">
        <v>4.1116658389314373E-2</v>
      </c>
      <c r="F59">
        <v>0.39187599654965105</v>
      </c>
      <c r="G59">
        <v>6.8771728049768666E-2</v>
      </c>
      <c r="H59">
        <v>6.1766474109313331E-2</v>
      </c>
      <c r="I59">
        <v>6.1949447159996866E-3</v>
      </c>
      <c r="J59">
        <v>8.4167603314426118E-3</v>
      </c>
      <c r="K59">
        <v>1.6180045481872598E-2</v>
      </c>
      <c r="L59">
        <v>2.0754371748960974E-2</v>
      </c>
      <c r="M59">
        <v>1.0403324881720992E-2</v>
      </c>
      <c r="N59">
        <v>2.6897038450479652E-2</v>
      </c>
      <c r="O59">
        <v>6.9529759259743312E-3</v>
      </c>
      <c r="P59">
        <v>2.2218156154429256E-3</v>
      </c>
      <c r="Q59">
        <v>1.0716992968607052E-3</v>
      </c>
      <c r="R59">
        <v>1.6964215699087747E-2</v>
      </c>
      <c r="S59">
        <v>5.4891915205060515E-3</v>
      </c>
      <c r="T59">
        <v>3.4764879629871656E-3</v>
      </c>
      <c r="U59">
        <v>2.809943278354288E-2</v>
      </c>
      <c r="V59">
        <v>1.738243981493583E-2</v>
      </c>
      <c r="W59">
        <v>1.9081475285568654E-3</v>
      </c>
      <c r="X59">
        <v>1.3330893692657553E-3</v>
      </c>
      <c r="Y59">
        <v>3.790156049873226E-3</v>
      </c>
      <c r="Z59">
        <v>6.0381106725566564E-3</v>
      </c>
      <c r="AA59">
        <v>2.5616227095694903E-3</v>
      </c>
      <c r="AB59">
        <v>2.6870899443239147E-2</v>
      </c>
      <c r="AC59">
        <v>2.0649815719998954E-3</v>
      </c>
      <c r="AD59">
        <v>2.2479546226834304E-3</v>
      </c>
      <c r="AE59">
        <v>2.3525106516454506E-3</v>
      </c>
      <c r="AF59">
        <v>3.5549049847086807E-3</v>
      </c>
      <c r="AG59">
        <v>2.4570666806074705E-3</v>
      </c>
      <c r="AH59">
        <v>2.4047886661264606E-3</v>
      </c>
      <c r="AI59">
        <v>5.7505815929111018E-4</v>
      </c>
      <c r="AJ59">
        <v>1.3069503620252504E-3</v>
      </c>
      <c r="AK59">
        <v>1.7251744778733304E-3</v>
      </c>
      <c r="AL59">
        <v>1.7774524923543404E-3</v>
      </c>
      <c r="AM59">
        <v>3.9208510860757511E-4</v>
      </c>
      <c r="AN59">
        <v>8.1030922445565518E-4</v>
      </c>
      <c r="AO59">
        <v>0</v>
      </c>
      <c r="AP59">
        <v>9.6714326789868518E-4</v>
      </c>
      <c r="AQ59">
        <v>1.9342865357973704E-3</v>
      </c>
      <c r="AR59">
        <v>9.1486525341767525E-4</v>
      </c>
      <c r="AS59">
        <v>4.1378048461719427E-2</v>
      </c>
      <c r="AT59">
        <v>7.057531954936351E-4</v>
      </c>
      <c r="AU59">
        <v>4.7050213032909013E-3</v>
      </c>
      <c r="AV59">
        <v>6.0119716653161514E-4</v>
      </c>
      <c r="AW59">
        <v>1.4899234127087853E-2</v>
      </c>
      <c r="AX59">
        <v>0</v>
      </c>
      <c r="AY59">
        <v>3.8947120788352459E-3</v>
      </c>
      <c r="AZ59">
        <v>2.6400397312910055E-3</v>
      </c>
      <c r="BA59">
        <v>0</v>
      </c>
      <c r="BB59">
        <v>4.9664113756959507E-4</v>
      </c>
      <c r="BC59">
        <v>2.7707347674935305E-3</v>
      </c>
      <c r="BD59">
        <v>1.8297305068353505E-3</v>
      </c>
      <c r="BE59">
        <v>3.7378780353922157E-3</v>
      </c>
      <c r="BF59">
        <v>0</v>
      </c>
      <c r="BG59">
        <v>4.4959092453668607E-3</v>
      </c>
      <c r="BH59">
        <v>1.6467574561518153E-3</v>
      </c>
      <c r="BI59">
        <v>1.2520584468201897E-2</v>
      </c>
      <c r="BJ59">
        <v>4.5481872598478711E-3</v>
      </c>
      <c r="BK59">
        <v>1.0194212823796953E-3</v>
      </c>
      <c r="BL59">
        <v>0</v>
      </c>
      <c r="BM59">
        <v>0</v>
      </c>
      <c r="BN59">
        <v>0</v>
      </c>
      <c r="BO59">
        <v>8.8872624617717018E-4</v>
      </c>
      <c r="BP59">
        <v>4.2083801657213059E-3</v>
      </c>
      <c r="BQ59">
        <v>0</v>
      </c>
      <c r="BR59">
        <v>7.8417021721515021E-4</v>
      </c>
      <c r="BS59">
        <v>1.1239773113417152E-3</v>
      </c>
      <c r="BT59">
        <v>2.8230127819745404E-3</v>
      </c>
      <c r="BU59">
        <v>0</v>
      </c>
      <c r="BV59">
        <v>7.5803120997464514E-4</v>
      </c>
      <c r="BW59">
        <v>0</v>
      </c>
      <c r="BX59">
        <v>8.8872624617717018E-4</v>
      </c>
      <c r="BY59">
        <v>2.6661787385315106E-3</v>
      </c>
      <c r="BZ59">
        <v>0</v>
      </c>
      <c r="CA59">
        <v>8.1030922445565518E-4</v>
      </c>
      <c r="CB59">
        <v>1.0455602896202002E-4</v>
      </c>
      <c r="CC59">
        <v>0</v>
      </c>
      <c r="CD59">
        <v>2.7707347674935305E-3</v>
      </c>
      <c r="CE59">
        <v>0</v>
      </c>
      <c r="CF59">
        <v>0</v>
      </c>
      <c r="CG59">
        <v>0</v>
      </c>
      <c r="CH59">
        <v>1.5683404344303003E-4</v>
      </c>
      <c r="CI59">
        <v>0</v>
      </c>
      <c r="CJ59">
        <v>1.5944794416708054E-3</v>
      </c>
      <c r="CK59">
        <v>4.7050213032909011E-4</v>
      </c>
      <c r="CL59">
        <v>0</v>
      </c>
      <c r="CM59">
        <v>2.5093446950884804E-3</v>
      </c>
      <c r="CN59">
        <v>0</v>
      </c>
      <c r="CO59">
        <v>1.5683404344303003E-4</v>
      </c>
      <c r="CP59">
        <v>0</v>
      </c>
      <c r="CQ59">
        <v>0</v>
      </c>
      <c r="CR59">
        <v>7.5803120997464514E-4</v>
      </c>
      <c r="CS59">
        <v>1.4637844054682804E-3</v>
      </c>
      <c r="CT59">
        <v>0</v>
      </c>
      <c r="CU59">
        <v>0</v>
      </c>
      <c r="CV59">
        <v>1.1762553258227253E-3</v>
      </c>
      <c r="CW59">
        <v>0</v>
      </c>
      <c r="CX59">
        <v>0</v>
      </c>
      <c r="CY59">
        <v>0</v>
      </c>
      <c r="CZ59">
        <v>0</v>
      </c>
    </row>
    <row r="60" spans="1:104" x14ac:dyDescent="0.25">
      <c r="A60" t="s">
        <v>162</v>
      </c>
      <c r="B60" t="str">
        <f t="shared" si="0"/>
        <v>VDMT034</v>
      </c>
      <c r="C60" t="s">
        <v>103</v>
      </c>
      <c r="D60">
        <v>14</v>
      </c>
      <c r="E60">
        <v>4.5903088025921746E-2</v>
      </c>
      <c r="F60">
        <v>4.3669301389366193E-2</v>
      </c>
      <c r="G60">
        <v>3.1027541852815553E-2</v>
      </c>
      <c r="H60">
        <v>0.15668417693553929</v>
      </c>
      <c r="I60">
        <v>1.3550002454710589E-2</v>
      </c>
      <c r="J60">
        <v>1.9195836810840004E-2</v>
      </c>
      <c r="K60">
        <v>4.8529628356816734E-2</v>
      </c>
      <c r="L60">
        <v>2.8253718886543277E-2</v>
      </c>
      <c r="M60">
        <v>6.291423241199863E-2</v>
      </c>
      <c r="N60">
        <v>0.25860376061662332</v>
      </c>
      <c r="O60">
        <v>1.0064313417448084E-3</v>
      </c>
      <c r="P60">
        <v>2.2828808483479797E-3</v>
      </c>
      <c r="Q60">
        <v>4.4675732731111004E-3</v>
      </c>
      <c r="R60">
        <v>2.6314497520742306E-2</v>
      </c>
      <c r="S60">
        <v>1.8508517845745986E-2</v>
      </c>
      <c r="T60">
        <v>1.3255437183956012E-3</v>
      </c>
      <c r="U60">
        <v>9.9906720997594376E-3</v>
      </c>
      <c r="V60">
        <v>0</v>
      </c>
      <c r="W60">
        <v>2.4547105896214835E-4</v>
      </c>
      <c r="X60">
        <v>7.51141440424174E-3</v>
      </c>
      <c r="Y60">
        <v>5.510825273700231E-2</v>
      </c>
      <c r="Z60">
        <v>3.0192940252344249E-3</v>
      </c>
      <c r="AA60">
        <v>1.2273552948107419E-3</v>
      </c>
      <c r="AB60">
        <v>6.5000736413176885E-2</v>
      </c>
      <c r="AC60">
        <v>1.3770926407776524E-2</v>
      </c>
      <c r="AD60">
        <v>2.2337866365555502E-3</v>
      </c>
      <c r="AE60">
        <v>5.7194756738180568E-3</v>
      </c>
      <c r="AF60">
        <v>0</v>
      </c>
      <c r="AG60">
        <v>1.6692032009426089E-3</v>
      </c>
      <c r="AH60">
        <v>0</v>
      </c>
      <c r="AI60">
        <v>0</v>
      </c>
      <c r="AJ60">
        <v>0</v>
      </c>
      <c r="AK60">
        <v>2.3074279542441944E-3</v>
      </c>
      <c r="AL60">
        <v>1.730570965683146E-2</v>
      </c>
      <c r="AM60">
        <v>2.1355982129706908E-3</v>
      </c>
      <c r="AN60">
        <v>8.493298640090333E-3</v>
      </c>
      <c r="AO60">
        <v>5.1794393441013309E-3</v>
      </c>
      <c r="AP60">
        <v>0</v>
      </c>
      <c r="AQ60">
        <v>7.3395846629682364E-3</v>
      </c>
      <c r="AR60">
        <v>0</v>
      </c>
      <c r="AS60">
        <v>4.6639501202808191E-4</v>
      </c>
      <c r="AT60">
        <v>7.1186607099023021E-4</v>
      </c>
      <c r="AU60">
        <v>0</v>
      </c>
      <c r="AV60">
        <v>1.4237321419804604E-3</v>
      </c>
      <c r="AW60">
        <v>1.6692032009426089E-3</v>
      </c>
      <c r="AX60">
        <v>0</v>
      </c>
      <c r="AY60">
        <v>1.3009966124993863E-3</v>
      </c>
      <c r="AZ60">
        <v>7.609602827826599E-4</v>
      </c>
      <c r="BA60">
        <v>2.4547105896214835E-4</v>
      </c>
      <c r="BB60">
        <v>2.9456527075457804E-4</v>
      </c>
      <c r="BC60">
        <v>0</v>
      </c>
      <c r="BD60">
        <v>2.9456527075457804E-4</v>
      </c>
      <c r="BE60">
        <v>0</v>
      </c>
      <c r="BF60">
        <v>3.142029554715499E-3</v>
      </c>
      <c r="BG60">
        <v>0</v>
      </c>
      <c r="BH60">
        <v>0</v>
      </c>
      <c r="BI60">
        <v>0</v>
      </c>
      <c r="BJ60">
        <v>3.6820658844322253E-4</v>
      </c>
      <c r="BK60">
        <v>8.8369581226373413E-4</v>
      </c>
      <c r="BL60">
        <v>0</v>
      </c>
      <c r="BM60">
        <v>1.7182974127350387E-4</v>
      </c>
      <c r="BN60">
        <v>4.6639501202808192E-3</v>
      </c>
      <c r="BO60">
        <v>0</v>
      </c>
      <c r="BP60">
        <v>0</v>
      </c>
      <c r="BQ60">
        <v>0</v>
      </c>
      <c r="BR60">
        <v>1.4728263537728901E-3</v>
      </c>
      <c r="BS60">
        <v>2.4547105896214835E-4</v>
      </c>
      <c r="BT60">
        <v>0</v>
      </c>
      <c r="BU60">
        <v>9.5733712995237866E-4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4.1730080023565222E-4</v>
      </c>
      <c r="CF60">
        <v>0</v>
      </c>
      <c r="CG60">
        <v>0</v>
      </c>
      <c r="CH60">
        <v>0</v>
      </c>
      <c r="CI60">
        <v>8.1005449457508959E-4</v>
      </c>
      <c r="CJ60">
        <v>0</v>
      </c>
      <c r="CK60">
        <v>0</v>
      </c>
      <c r="CL60">
        <v>0</v>
      </c>
      <c r="CM60">
        <v>1.4482792478766754E-3</v>
      </c>
      <c r="CN60">
        <v>0</v>
      </c>
      <c r="CO60">
        <v>0</v>
      </c>
      <c r="CP60">
        <v>2.9456527075457804E-4</v>
      </c>
      <c r="CQ60">
        <v>2.0865040011782609E-3</v>
      </c>
      <c r="CR60">
        <v>9.8188423584859343E-5</v>
      </c>
      <c r="CS60">
        <v>0</v>
      </c>
      <c r="CT60">
        <v>0</v>
      </c>
      <c r="CU60">
        <v>5.6458343561294124E-4</v>
      </c>
      <c r="CV60">
        <v>0</v>
      </c>
      <c r="CW60">
        <v>0</v>
      </c>
      <c r="CX60">
        <v>0</v>
      </c>
      <c r="CY60">
        <v>0</v>
      </c>
      <c r="CZ60">
        <v>0</v>
      </c>
    </row>
    <row r="61" spans="1:104" x14ac:dyDescent="0.25">
      <c r="A61" t="s">
        <v>163</v>
      </c>
      <c r="B61" t="str">
        <f t="shared" si="0"/>
        <v>VDMT036</v>
      </c>
      <c r="C61" t="s">
        <v>103</v>
      </c>
      <c r="D61">
        <v>14</v>
      </c>
      <c r="E61">
        <v>0.14260376019865201</v>
      </c>
      <c r="F61">
        <v>3.2714516574041228E-3</v>
      </c>
      <c r="G61">
        <v>2.1954199676796342E-2</v>
      </c>
      <c r="H61">
        <v>0.16499152575775491</v>
      </c>
      <c r="I61">
        <v>9.4990343305348633E-3</v>
      </c>
      <c r="J61">
        <v>2.6092783098813604E-2</v>
      </c>
      <c r="K61">
        <v>3.9178589728430101E-2</v>
      </c>
      <c r="L61">
        <v>6.7951598281502504E-2</v>
      </c>
      <c r="M61">
        <v>8.8683930471798508E-3</v>
      </c>
      <c r="N61">
        <v>2.404319892790982E-3</v>
      </c>
      <c r="O61">
        <v>3.3187497536557489E-2</v>
      </c>
      <c r="P61">
        <v>6.5034882345985576E-3</v>
      </c>
      <c r="Q61">
        <v>6.7005636356469987E-4</v>
      </c>
      <c r="R61">
        <v>3.019195144062118E-2</v>
      </c>
      <c r="S61">
        <v>0</v>
      </c>
      <c r="T61">
        <v>3.0349611761459933E-3</v>
      </c>
      <c r="U61">
        <v>9.1994797209412324E-2</v>
      </c>
      <c r="V61">
        <v>0</v>
      </c>
      <c r="W61">
        <v>4.0991683418075756E-3</v>
      </c>
      <c r="X61">
        <v>6.0305072720822986E-3</v>
      </c>
      <c r="Y61">
        <v>1.5056560640100903E-2</v>
      </c>
      <c r="Z61">
        <v>1.7894446415198453E-2</v>
      </c>
      <c r="AA61">
        <v>4.6115643845335225E-3</v>
      </c>
      <c r="AB61">
        <v>0.16211422490244767</v>
      </c>
      <c r="AC61">
        <v>5.8334318710338579E-3</v>
      </c>
      <c r="AD61">
        <v>5.2816207480982221E-3</v>
      </c>
      <c r="AE61">
        <v>4.2804777107721417E-2</v>
      </c>
      <c r="AF61">
        <v>4.335658823065705E-3</v>
      </c>
      <c r="AG61">
        <v>0</v>
      </c>
      <c r="AH61">
        <v>7.0552993575341925E-3</v>
      </c>
      <c r="AI61">
        <v>0</v>
      </c>
      <c r="AJ61">
        <v>1.931338930274723E-3</v>
      </c>
      <c r="AK61">
        <v>0</v>
      </c>
      <c r="AL61">
        <v>2.0495841709037878E-3</v>
      </c>
      <c r="AM61">
        <v>0</v>
      </c>
      <c r="AN61">
        <v>4.6115643845335225E-3</v>
      </c>
      <c r="AO61">
        <v>0</v>
      </c>
      <c r="AP61">
        <v>0</v>
      </c>
      <c r="AQ61">
        <v>0</v>
      </c>
      <c r="AR61">
        <v>8.2771668440345279E-4</v>
      </c>
      <c r="AS61">
        <v>0</v>
      </c>
      <c r="AT61">
        <v>0</v>
      </c>
      <c r="AU61">
        <v>0</v>
      </c>
      <c r="AV61">
        <v>1.7736786094359701E-3</v>
      </c>
      <c r="AW61">
        <v>1.6948484490165938E-3</v>
      </c>
      <c r="AX61">
        <v>9.8537700524220571E-4</v>
      </c>
      <c r="AY61">
        <v>6.3064128335501158E-4</v>
      </c>
      <c r="AZ61">
        <v>8.1983366836151511E-3</v>
      </c>
      <c r="BA61">
        <v>3.9415080209688225E-4</v>
      </c>
      <c r="BB61">
        <v>0</v>
      </c>
      <c r="BC61">
        <v>6.5823183950179335E-3</v>
      </c>
      <c r="BD61">
        <v>0</v>
      </c>
      <c r="BE61">
        <v>0</v>
      </c>
      <c r="BF61">
        <v>0</v>
      </c>
      <c r="BG61">
        <v>0</v>
      </c>
      <c r="BH61">
        <v>9.0260533680186043E-3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1.2573410586890545E-2</v>
      </c>
      <c r="BP61">
        <v>0</v>
      </c>
      <c r="BQ61">
        <v>2.7590556146781756E-4</v>
      </c>
      <c r="BR61">
        <v>0</v>
      </c>
      <c r="BS61">
        <v>0</v>
      </c>
      <c r="BT61">
        <v>0</v>
      </c>
      <c r="BU61">
        <v>6.7005636356469987E-4</v>
      </c>
      <c r="BV61">
        <v>0</v>
      </c>
      <c r="BW61">
        <v>1.4189428875487761E-3</v>
      </c>
      <c r="BX61">
        <v>0</v>
      </c>
      <c r="BY61">
        <v>0</v>
      </c>
      <c r="BZ61">
        <v>0</v>
      </c>
      <c r="CA61">
        <v>3.1926214969847464E-3</v>
      </c>
      <c r="CB61">
        <v>0</v>
      </c>
      <c r="CC61">
        <v>2.7196405344684874E-3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1.4189428875487761E-3</v>
      </c>
      <c r="CL61">
        <v>0</v>
      </c>
      <c r="CM61">
        <v>4.3356588230657048E-4</v>
      </c>
      <c r="CN61">
        <v>0</v>
      </c>
      <c r="CO61">
        <v>1.0642071656615821E-3</v>
      </c>
      <c r="CP61">
        <v>1.0642071656615821E-3</v>
      </c>
      <c r="CQ61">
        <v>0</v>
      </c>
      <c r="CR61">
        <v>5.7546017106144811E-3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4.3356588230657048E-4</v>
      </c>
      <c r="CZ61">
        <v>0</v>
      </c>
    </row>
    <row r="62" spans="1:104" x14ac:dyDescent="0.25">
      <c r="A62" t="s">
        <v>164</v>
      </c>
      <c r="B62" t="str">
        <f t="shared" si="0"/>
        <v>VDMT037</v>
      </c>
      <c r="C62" t="s">
        <v>103</v>
      </c>
      <c r="D62">
        <v>14</v>
      </c>
      <c r="E62">
        <v>4.7569963407720454E-2</v>
      </c>
      <c r="F62">
        <v>0.10451991960006185</v>
      </c>
      <c r="G62">
        <v>5.6563418028139981E-2</v>
      </c>
      <c r="H62">
        <v>0.12969643869504716</v>
      </c>
      <c r="I62">
        <v>1.0307684378704324E-2</v>
      </c>
      <c r="J62">
        <v>1.5332680513322683E-2</v>
      </c>
      <c r="K62">
        <v>2.1800752460959645E-2</v>
      </c>
      <c r="L62">
        <v>3.3113436066587641E-2</v>
      </c>
      <c r="M62">
        <v>7.6663402566613414E-2</v>
      </c>
      <c r="N62">
        <v>0.12248105962995413</v>
      </c>
      <c r="O62">
        <v>4.9219192908313151E-3</v>
      </c>
      <c r="P62">
        <v>3.0149976807710148E-3</v>
      </c>
      <c r="Q62">
        <v>5.3599958769262488E-3</v>
      </c>
      <c r="R62">
        <v>1.1982683090243777E-2</v>
      </c>
      <c r="S62">
        <v>1.2059990723084059E-2</v>
      </c>
      <c r="T62">
        <v>3.1180745245580582E-3</v>
      </c>
      <c r="U62">
        <v>4.1230737514817298E-3</v>
      </c>
      <c r="V62">
        <v>3.1180745245580582E-3</v>
      </c>
      <c r="W62">
        <v>1.5203834458588877E-3</v>
      </c>
      <c r="X62">
        <v>2.319228985208473E-3</v>
      </c>
      <c r="Y62">
        <v>2.2676905633149513E-2</v>
      </c>
      <c r="Z62">
        <v>3.659227954440035E-3</v>
      </c>
      <c r="AA62">
        <v>7.369994330773592E-3</v>
      </c>
      <c r="AB62">
        <v>4.8549193423697366E-2</v>
      </c>
      <c r="AC62">
        <v>8.7357625109519138E-3</v>
      </c>
      <c r="AD62">
        <v>4.896150079884554E-3</v>
      </c>
      <c r="AE62">
        <v>7.0349945884657008E-3</v>
      </c>
      <c r="AF62">
        <v>4.3807658609493379E-3</v>
      </c>
      <c r="AG62">
        <v>1.368345101272999E-2</v>
      </c>
      <c r="AH62">
        <v>1.0049992269236716E-3</v>
      </c>
      <c r="AI62">
        <v>6.9576869556254185E-4</v>
      </c>
      <c r="AJ62">
        <v>1.2111529144977582E-3</v>
      </c>
      <c r="AK62">
        <v>1.9584600319538215E-3</v>
      </c>
      <c r="AL62">
        <v>6.2851105499149615E-2</v>
      </c>
      <c r="AM62">
        <v>1.3399989692315622E-3</v>
      </c>
      <c r="AN62">
        <v>2.9892284698242542E-3</v>
      </c>
      <c r="AO62">
        <v>2.8088439931969284E-3</v>
      </c>
      <c r="AP62">
        <v>4.0973045405349687E-3</v>
      </c>
      <c r="AQ62">
        <v>3.3499974230789052E-3</v>
      </c>
      <c r="AR62">
        <v>1.3296912848528578E-2</v>
      </c>
      <c r="AS62">
        <v>1.4688450239653662E-2</v>
      </c>
      <c r="AT62">
        <v>7.4730711745606346E-3</v>
      </c>
      <c r="AU62">
        <v>9.0192238313662831E-4</v>
      </c>
      <c r="AV62">
        <v>1.0307684378704325E-3</v>
      </c>
      <c r="AW62">
        <v>4.3292274390558157E-3</v>
      </c>
      <c r="AX62">
        <v>6.4423027366902026E-4</v>
      </c>
      <c r="AY62">
        <v>9.7923001597691075E-4</v>
      </c>
      <c r="AZ62">
        <v>0</v>
      </c>
      <c r="BA62">
        <v>7.7307632840282429E-4</v>
      </c>
      <c r="BB62">
        <v>1.8296139772200175E-3</v>
      </c>
      <c r="BC62">
        <v>3.6076895325465135E-4</v>
      </c>
      <c r="BD62">
        <v>8.2461475029634588E-4</v>
      </c>
      <c r="BE62">
        <v>5.875380095861465E-3</v>
      </c>
      <c r="BF62">
        <v>7.7307632840282429E-4</v>
      </c>
      <c r="BG62">
        <v>5.9011493068082252E-3</v>
      </c>
      <c r="BH62">
        <v>1.9069216100603E-3</v>
      </c>
      <c r="BI62">
        <v>8.5038396124310672E-4</v>
      </c>
      <c r="BJ62">
        <v>6.9576869556254185E-4</v>
      </c>
      <c r="BK62">
        <v>1.9326908210070607E-3</v>
      </c>
      <c r="BL62">
        <v>1.6749987115394526E-3</v>
      </c>
      <c r="BM62">
        <v>2.8346132041436891E-3</v>
      </c>
      <c r="BN62">
        <v>2.8088439931969284E-3</v>
      </c>
      <c r="BO62">
        <v>0</v>
      </c>
      <c r="BP62">
        <v>5.7980724630211826E-3</v>
      </c>
      <c r="BQ62">
        <v>0</v>
      </c>
      <c r="BR62">
        <v>6.1846106272225941E-4</v>
      </c>
      <c r="BS62">
        <v>3.8653816420141214E-4</v>
      </c>
      <c r="BT62">
        <v>8.5038396124310672E-4</v>
      </c>
      <c r="BU62">
        <v>0</v>
      </c>
      <c r="BV62">
        <v>7.7307632840282429E-4</v>
      </c>
      <c r="BW62">
        <v>0</v>
      </c>
      <c r="BX62">
        <v>0</v>
      </c>
      <c r="BY62">
        <v>7.215379065093027E-4</v>
      </c>
      <c r="BZ62">
        <v>0</v>
      </c>
      <c r="CA62">
        <v>2.1388445085811472E-3</v>
      </c>
      <c r="CB62">
        <v>0</v>
      </c>
      <c r="CC62">
        <v>0</v>
      </c>
      <c r="CD62">
        <v>1.8811523991135392E-3</v>
      </c>
      <c r="CE62">
        <v>9.7923001597691075E-4</v>
      </c>
      <c r="CF62">
        <v>0</v>
      </c>
      <c r="CG62">
        <v>0</v>
      </c>
      <c r="CH62">
        <v>2.3192289852084729E-4</v>
      </c>
      <c r="CI62">
        <v>5.1538421893521623E-4</v>
      </c>
      <c r="CJ62">
        <v>6.8288409008916149E-3</v>
      </c>
      <c r="CK62">
        <v>1.1080760707107148E-3</v>
      </c>
      <c r="CL62">
        <v>5.1538421893521617E-5</v>
      </c>
      <c r="CM62">
        <v>9.7923001597691075E-4</v>
      </c>
      <c r="CN62">
        <v>4.6384579704169458E-4</v>
      </c>
      <c r="CO62">
        <v>0</v>
      </c>
      <c r="CP62">
        <v>0</v>
      </c>
      <c r="CQ62">
        <v>6.9576869556254185E-4</v>
      </c>
      <c r="CR62">
        <v>2.8346132041436891E-4</v>
      </c>
      <c r="CS62">
        <v>3.2211513683451012E-3</v>
      </c>
      <c r="CT62">
        <v>0</v>
      </c>
      <c r="CU62">
        <v>1.1853837035509973E-3</v>
      </c>
      <c r="CV62">
        <v>2.4996134618357987E-3</v>
      </c>
      <c r="CW62">
        <v>5.9269185177549867E-4</v>
      </c>
      <c r="CX62">
        <v>2.0615368757408647E-4</v>
      </c>
      <c r="CY62">
        <v>0</v>
      </c>
      <c r="CZ62">
        <v>1.1080760707107148E-3</v>
      </c>
    </row>
    <row r="63" spans="1:104" x14ac:dyDescent="0.25">
      <c r="A63" t="s">
        <v>165</v>
      </c>
      <c r="B63" t="str">
        <f t="shared" si="0"/>
        <v>VDMT038</v>
      </c>
      <c r="C63" t="s">
        <v>103</v>
      </c>
      <c r="D63">
        <v>14</v>
      </c>
      <c r="E63">
        <v>1.7384916748285992E-2</v>
      </c>
      <c r="F63">
        <v>5.4875394493416038E-2</v>
      </c>
      <c r="G63">
        <v>8.7441506148656006E-2</v>
      </c>
      <c r="H63">
        <v>0.10931548590706279</v>
      </c>
      <c r="I63">
        <v>1.488192403961258E-2</v>
      </c>
      <c r="J63">
        <v>1.2487757100881489E-2</v>
      </c>
      <c r="K63">
        <v>1.6895200783545544E-2</v>
      </c>
      <c r="L63">
        <v>4.6386984437914898E-2</v>
      </c>
      <c r="M63">
        <v>3.1260202415932095E-2</v>
      </c>
      <c r="N63">
        <v>0.1506420720426597</v>
      </c>
      <c r="O63">
        <v>1.9316574164762217E-2</v>
      </c>
      <c r="P63">
        <v>6.8560235063663075E-3</v>
      </c>
      <c r="Q63">
        <v>1.7412123190771575E-3</v>
      </c>
      <c r="R63">
        <v>3.9503754489063007E-2</v>
      </c>
      <c r="S63">
        <v>4.6686255305256281E-2</v>
      </c>
      <c r="T63">
        <v>3.1831537708129284E-3</v>
      </c>
      <c r="U63">
        <v>4.0700837958428555E-2</v>
      </c>
      <c r="V63">
        <v>4.1897921427794102E-3</v>
      </c>
      <c r="W63">
        <v>4.4890630101207963E-3</v>
      </c>
      <c r="X63">
        <v>2.1221025138752855E-3</v>
      </c>
      <c r="Y63">
        <v>2.2254869953204918E-2</v>
      </c>
      <c r="Z63">
        <v>1.1698770268799652E-3</v>
      </c>
      <c r="AA63">
        <v>3.808901947981282E-4</v>
      </c>
      <c r="AB63">
        <v>1.0746544781804332E-2</v>
      </c>
      <c r="AC63">
        <v>5.3868756121449556E-3</v>
      </c>
      <c r="AD63">
        <v>7.1280879312221133E-3</v>
      </c>
      <c r="AE63">
        <v>2.421373381216672E-3</v>
      </c>
      <c r="AF63">
        <v>9.5766677549243666E-3</v>
      </c>
      <c r="AG63">
        <v>4.5162694526063776E-3</v>
      </c>
      <c r="AH63">
        <v>2.8022635760148002E-3</v>
      </c>
      <c r="AI63">
        <v>1.7412123190771575E-3</v>
      </c>
      <c r="AJ63">
        <v>5.9854173468277291E-4</v>
      </c>
      <c r="AK63">
        <v>1.8718032430079443E-2</v>
      </c>
      <c r="AL63">
        <v>5.1148111872891498E-3</v>
      </c>
      <c r="AM63">
        <v>1.5235607791925128E-3</v>
      </c>
      <c r="AN63">
        <v>8.1619327456741752E-4</v>
      </c>
      <c r="AO63">
        <v>1.6595929916204157E-3</v>
      </c>
      <c r="AP63">
        <v>1.7956252040483187E-3</v>
      </c>
      <c r="AQ63">
        <v>1.4691478942213516E-3</v>
      </c>
      <c r="AR63">
        <v>7.4545652410490807E-3</v>
      </c>
      <c r="AS63">
        <v>7.0736750462509527E-4</v>
      </c>
      <c r="AT63">
        <v>0</v>
      </c>
      <c r="AU63">
        <v>1.1453912286429427E-2</v>
      </c>
      <c r="AV63">
        <v>8.1619327456741752E-4</v>
      </c>
      <c r="AW63">
        <v>1.9316574164762217E-2</v>
      </c>
      <c r="AX63">
        <v>0</v>
      </c>
      <c r="AY63">
        <v>0</v>
      </c>
      <c r="AZ63">
        <v>5.6861464794863426E-3</v>
      </c>
      <c r="BA63">
        <v>4.8699532049189245E-3</v>
      </c>
      <c r="BB63">
        <v>4.0809663728370876E-4</v>
      </c>
      <c r="BC63">
        <v>8.9781260202415937E-4</v>
      </c>
      <c r="BD63">
        <v>2.4485798237022528E-4</v>
      </c>
      <c r="BE63">
        <v>2.8566764609859615E-3</v>
      </c>
      <c r="BF63">
        <v>8.7060615953857875E-4</v>
      </c>
      <c r="BG63">
        <v>8.6244422679290448E-3</v>
      </c>
      <c r="BH63">
        <v>1.8500380890194798E-3</v>
      </c>
      <c r="BI63">
        <v>3.5368375231254763E-4</v>
      </c>
      <c r="BJ63">
        <v>0</v>
      </c>
      <c r="BK63">
        <v>0</v>
      </c>
      <c r="BL63">
        <v>1.5235607791925128E-3</v>
      </c>
      <c r="BM63">
        <v>3.2647730982696702E-4</v>
      </c>
      <c r="BN63">
        <v>0</v>
      </c>
      <c r="BO63">
        <v>2.3125476112743496E-3</v>
      </c>
      <c r="BP63">
        <v>0</v>
      </c>
      <c r="BQ63">
        <v>2.9655022309282839E-3</v>
      </c>
      <c r="BR63">
        <v>1.4419414517357709E-3</v>
      </c>
      <c r="BS63">
        <v>4.0809663728370876E-4</v>
      </c>
      <c r="BT63">
        <v>6.8016106213951465E-4</v>
      </c>
      <c r="BU63">
        <v>0</v>
      </c>
      <c r="BV63">
        <v>0</v>
      </c>
      <c r="BW63">
        <v>4.6250952225486994E-4</v>
      </c>
      <c r="BX63">
        <v>1.2242899118511264E-3</v>
      </c>
      <c r="BY63">
        <v>9.2501904450973988E-4</v>
      </c>
      <c r="BZ63">
        <v>0</v>
      </c>
      <c r="CA63">
        <v>0</v>
      </c>
      <c r="CB63">
        <v>0</v>
      </c>
      <c r="CC63">
        <v>2.9655022309282839E-3</v>
      </c>
      <c r="CD63">
        <v>1.0882576994232234E-3</v>
      </c>
      <c r="CE63">
        <v>0</v>
      </c>
      <c r="CF63">
        <v>5.9854173468277287E-3</v>
      </c>
      <c r="CG63">
        <v>0</v>
      </c>
      <c r="CH63">
        <v>0</v>
      </c>
      <c r="CI63">
        <v>0</v>
      </c>
      <c r="CJ63">
        <v>2.6118184786157361E-3</v>
      </c>
      <c r="CK63">
        <v>5.4412884971161168E-4</v>
      </c>
      <c r="CL63">
        <v>2.1765153988464469E-4</v>
      </c>
      <c r="CM63">
        <v>0</v>
      </c>
      <c r="CN63">
        <v>1.6051801066492546E-3</v>
      </c>
      <c r="CO63">
        <v>5.713352921971923E-4</v>
      </c>
      <c r="CP63">
        <v>6.2574817716835342E-4</v>
      </c>
      <c r="CQ63">
        <v>1.3603221242790293E-3</v>
      </c>
      <c r="CR63">
        <v>0</v>
      </c>
      <c r="CS63">
        <v>4.0809663728370876E-4</v>
      </c>
      <c r="CT63">
        <v>2.5029927086734137E-3</v>
      </c>
      <c r="CU63">
        <v>0</v>
      </c>
      <c r="CV63">
        <v>2.7206442485580584E-4</v>
      </c>
      <c r="CW63">
        <v>0</v>
      </c>
      <c r="CX63">
        <v>0</v>
      </c>
      <c r="CY63">
        <v>8.1891391881597567E-2</v>
      </c>
      <c r="CZ63">
        <v>0</v>
      </c>
    </row>
    <row r="64" spans="1:104" x14ac:dyDescent="0.25">
      <c r="A64" t="s">
        <v>166</v>
      </c>
      <c r="B64" t="str">
        <f t="shared" si="0"/>
        <v>VDMT040</v>
      </c>
      <c r="C64" t="s">
        <v>103</v>
      </c>
      <c r="D64">
        <v>14</v>
      </c>
      <c r="E64">
        <v>6.2578952482751915E-2</v>
      </c>
      <c r="F64">
        <v>0.13234865416383249</v>
      </c>
      <c r="G64">
        <v>0.17772811194247401</v>
      </c>
      <c r="H64">
        <v>0.12431574514948336</v>
      </c>
      <c r="I64">
        <v>6.834450814627668E-3</v>
      </c>
      <c r="J64">
        <v>1.0041136267936384E-2</v>
      </c>
      <c r="K64">
        <v>1.7685356136429891E-2</v>
      </c>
      <c r="L64">
        <v>2.4228290091665858E-2</v>
      </c>
      <c r="M64">
        <v>1.8916205098305963E-2</v>
      </c>
      <c r="N64">
        <v>2.0147054060182037E-2</v>
      </c>
      <c r="O64">
        <v>1.7231885466265022E-2</v>
      </c>
      <c r="P64">
        <v>9.3609302626890805E-3</v>
      </c>
      <c r="Q64">
        <v>9.976354743627118E-3</v>
      </c>
      <c r="R64">
        <v>1.6098208790852848E-2</v>
      </c>
      <c r="S64">
        <v>2.5912609723706798E-3</v>
      </c>
      <c r="T64">
        <v>2.4616979237521461E-3</v>
      </c>
      <c r="U64">
        <v>2.4552197713212192E-2</v>
      </c>
      <c r="V64">
        <v>5.1825219447413596E-3</v>
      </c>
      <c r="W64">
        <v>7.9033459657305745E-3</v>
      </c>
      <c r="X64">
        <v>5.2473034690506265E-3</v>
      </c>
      <c r="Y64">
        <v>3.8221099342467526E-3</v>
      </c>
      <c r="Z64">
        <v>1.3344994007709001E-2</v>
      </c>
      <c r="AA64">
        <v>1.6519288698863084E-3</v>
      </c>
      <c r="AB64">
        <v>1.0397434651637352E-2</v>
      </c>
      <c r="AC64">
        <v>5.8627279499886631E-3</v>
      </c>
      <c r="AD64">
        <v>2.769410164221164E-2</v>
      </c>
      <c r="AE64">
        <v>2.8179963074531143E-3</v>
      </c>
      <c r="AF64">
        <v>1.5547565834224078E-3</v>
      </c>
      <c r="AG64">
        <v>0</v>
      </c>
      <c r="AH64">
        <v>8.130081300813009E-3</v>
      </c>
      <c r="AI64">
        <v>3.1159913192757425E-2</v>
      </c>
      <c r="AJ64">
        <v>4.8586143231950249E-4</v>
      </c>
      <c r="AK64">
        <v>2.9475593560716485E-3</v>
      </c>
      <c r="AL64">
        <v>1.0688951511029054E-3</v>
      </c>
      <c r="AM64">
        <v>0</v>
      </c>
      <c r="AN64">
        <v>2.6884332588345806E-3</v>
      </c>
      <c r="AO64">
        <v>4.567097463803323E-3</v>
      </c>
      <c r="AP64">
        <v>1.0267871603018819E-2</v>
      </c>
      <c r="AQ64">
        <v>2.0730087778965439E-3</v>
      </c>
      <c r="AR64">
        <v>0</v>
      </c>
      <c r="AS64">
        <v>0</v>
      </c>
      <c r="AT64">
        <v>0</v>
      </c>
      <c r="AU64">
        <v>6.802060052473035E-4</v>
      </c>
      <c r="AV64">
        <v>0</v>
      </c>
      <c r="AW64">
        <v>1.1660674375668059E-3</v>
      </c>
      <c r="AX64">
        <v>1.6195381077316749E-3</v>
      </c>
      <c r="AY64">
        <v>1.0041136267936384E-2</v>
      </c>
      <c r="AZ64">
        <v>2.9799501182262819E-3</v>
      </c>
      <c r="BA64">
        <v>5.5064295662876942E-4</v>
      </c>
      <c r="BB64">
        <v>0</v>
      </c>
      <c r="BC64">
        <v>9.4904933113076143E-3</v>
      </c>
      <c r="BD64">
        <v>3.2714669776179833E-3</v>
      </c>
      <c r="BE64">
        <v>1.0041136267936385E-3</v>
      </c>
      <c r="BF64">
        <v>0</v>
      </c>
      <c r="BG64">
        <v>2.267353350824345E-4</v>
      </c>
      <c r="BH64">
        <v>0</v>
      </c>
      <c r="BI64">
        <v>6.2514170958442652E-3</v>
      </c>
      <c r="BJ64">
        <v>0</v>
      </c>
      <c r="BK64">
        <v>0</v>
      </c>
      <c r="BL64">
        <v>5.7007741392154955E-3</v>
      </c>
      <c r="BM64">
        <v>0</v>
      </c>
      <c r="BN64">
        <v>5.0853496582774589E-3</v>
      </c>
      <c r="BO64">
        <v>5.7007741392154955E-3</v>
      </c>
      <c r="BP64">
        <v>0</v>
      </c>
      <c r="BQ64">
        <v>2.6884332588345806E-3</v>
      </c>
      <c r="BR64">
        <v>1.2826741813234866E-2</v>
      </c>
      <c r="BS64">
        <v>3.5629838370096847E-4</v>
      </c>
      <c r="BT64">
        <v>0</v>
      </c>
      <c r="BU64">
        <v>3.2390762154633498E-4</v>
      </c>
      <c r="BV64">
        <v>1.6195381077316749E-3</v>
      </c>
      <c r="BW64">
        <v>1.0688951511029054E-3</v>
      </c>
      <c r="BX64">
        <v>3.8933696109869464E-2</v>
      </c>
      <c r="BY64">
        <v>0</v>
      </c>
      <c r="BZ64">
        <v>0</v>
      </c>
      <c r="CA64">
        <v>4.53470670164869E-4</v>
      </c>
      <c r="CB64">
        <v>0</v>
      </c>
      <c r="CC64">
        <v>0</v>
      </c>
      <c r="CD64">
        <v>3.3686392640818841E-3</v>
      </c>
      <c r="CE64">
        <v>0</v>
      </c>
      <c r="CF64">
        <v>0</v>
      </c>
      <c r="CG64">
        <v>0</v>
      </c>
      <c r="CH64">
        <v>9.06941340329738E-4</v>
      </c>
      <c r="CI64">
        <v>0</v>
      </c>
      <c r="CJ64">
        <v>0</v>
      </c>
      <c r="CK64">
        <v>0</v>
      </c>
      <c r="CL64">
        <v>2.2349625886697116E-3</v>
      </c>
      <c r="CM64">
        <v>8.7455057817510445E-4</v>
      </c>
      <c r="CN64">
        <v>8.4215981602047101E-4</v>
      </c>
      <c r="CO64">
        <v>0</v>
      </c>
      <c r="CP64">
        <v>9.3933210248437144E-4</v>
      </c>
      <c r="CQ64">
        <v>1.684319632040942E-3</v>
      </c>
      <c r="CR64">
        <v>7.7737829171120392E-4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</row>
    <row r="65" spans="1:104" x14ac:dyDescent="0.25">
      <c r="A65" t="s">
        <v>167</v>
      </c>
      <c r="B65" t="str">
        <f t="shared" si="0"/>
        <v>VDMT041</v>
      </c>
      <c r="C65" t="s">
        <v>103</v>
      </c>
      <c r="D65">
        <v>14</v>
      </c>
      <c r="E65">
        <v>6.5184101661600352E-2</v>
      </c>
      <c r="F65">
        <v>0.19130116791991406</v>
      </c>
      <c r="G65">
        <v>0.16748565812629992</v>
      </c>
      <c r="H65">
        <v>0.10856398418394167</v>
      </c>
      <c r="I65">
        <v>4.4111260942106831E-3</v>
      </c>
      <c r="J65">
        <v>7.7480401343907844E-3</v>
      </c>
      <c r="K65">
        <v>1.9290105821315112E-2</v>
      </c>
      <c r="L65">
        <v>2.4912577423262406E-2</v>
      </c>
      <c r="M65">
        <v>1.9450094850638814E-2</v>
      </c>
      <c r="N65">
        <v>2.0730007085228441E-2</v>
      </c>
      <c r="O65">
        <v>8.0680181930381911E-3</v>
      </c>
      <c r="P65">
        <v>3.6340365232098372E-3</v>
      </c>
      <c r="Q65">
        <v>9.4622083057161795E-3</v>
      </c>
      <c r="R65">
        <v>1.9450094850638814E-2</v>
      </c>
      <c r="S65">
        <v>1.289054464836697E-2</v>
      </c>
      <c r="T65">
        <v>1.2799122345896281E-3</v>
      </c>
      <c r="U65">
        <v>4.4888350513107675E-2</v>
      </c>
      <c r="V65">
        <v>7.3366397732726896E-3</v>
      </c>
      <c r="W65">
        <v>3.5654697963568211E-3</v>
      </c>
      <c r="X65">
        <v>5.5996160263296233E-3</v>
      </c>
      <c r="Y65">
        <v>7.7708957100084569E-4</v>
      </c>
      <c r="Z65">
        <v>7.542339953831737E-3</v>
      </c>
      <c r="AA65">
        <v>3.8854478550042282E-3</v>
      </c>
      <c r="AB65">
        <v>7.565195529449409E-3</v>
      </c>
      <c r="AC65">
        <v>9.3250748520101474E-3</v>
      </c>
      <c r="AD65">
        <v>1.4033323429250566E-2</v>
      </c>
      <c r="AE65">
        <v>1.0513564784129089E-3</v>
      </c>
      <c r="AF65">
        <v>2.7655246497383036E-3</v>
      </c>
      <c r="AG65">
        <v>2.7426690741206319E-4</v>
      </c>
      <c r="AH65">
        <v>1.7095970562018604E-2</v>
      </c>
      <c r="AI65">
        <v>0</v>
      </c>
      <c r="AJ65">
        <v>8.4565629785386144E-4</v>
      </c>
      <c r="AK65">
        <v>1.2227732955454483E-2</v>
      </c>
      <c r="AL65">
        <v>4.342559367357667E-3</v>
      </c>
      <c r="AM65">
        <v>0</v>
      </c>
      <c r="AN65">
        <v>3.4740474938861335E-3</v>
      </c>
      <c r="AO65">
        <v>1.3827623248691518E-2</v>
      </c>
      <c r="AP65">
        <v>9.7593307887459142E-3</v>
      </c>
      <c r="AQ65">
        <v>2.1484241080611615E-3</v>
      </c>
      <c r="AR65">
        <v>1.9838639636139237E-2</v>
      </c>
      <c r="AS65">
        <v>4.3425593673576668E-4</v>
      </c>
      <c r="AT65">
        <v>6.6281169291248598E-4</v>
      </c>
      <c r="AU65">
        <v>1.1199232052659246E-3</v>
      </c>
      <c r="AV65">
        <v>2.1712796836788335E-3</v>
      </c>
      <c r="AW65">
        <v>0</v>
      </c>
      <c r="AX65">
        <v>7.2909286220373456E-3</v>
      </c>
      <c r="AY65">
        <v>0</v>
      </c>
      <c r="AZ65">
        <v>0</v>
      </c>
      <c r="BA65">
        <v>0</v>
      </c>
      <c r="BB65">
        <v>8.9136744908920528E-4</v>
      </c>
      <c r="BC65">
        <v>0</v>
      </c>
      <c r="BD65">
        <v>7.3137841976550185E-4</v>
      </c>
      <c r="BE65">
        <v>5.2567823920645447E-4</v>
      </c>
      <c r="BF65">
        <v>6.1710054167714214E-4</v>
      </c>
      <c r="BG65">
        <v>1.1199232052659246E-3</v>
      </c>
      <c r="BH65">
        <v>2.8798025278266633E-3</v>
      </c>
      <c r="BI65">
        <v>1.170205471624803E-2</v>
      </c>
      <c r="BJ65">
        <v>0</v>
      </c>
      <c r="BK65">
        <v>5.2567823920645447E-4</v>
      </c>
      <c r="BL65">
        <v>1.0742120540305807E-3</v>
      </c>
      <c r="BM65">
        <v>3.4283363426507895E-4</v>
      </c>
      <c r="BN65">
        <v>1.5541791420016914E-3</v>
      </c>
      <c r="BO65">
        <v>1.9655795031197861E-3</v>
      </c>
      <c r="BP65">
        <v>1.2342010833542843E-3</v>
      </c>
      <c r="BQ65">
        <v>1.622745868854707E-3</v>
      </c>
      <c r="BR65">
        <v>8.4565629785386144E-4</v>
      </c>
      <c r="BS65">
        <v>8.9136744908920528E-4</v>
      </c>
      <c r="BT65">
        <v>0</v>
      </c>
      <c r="BU65">
        <v>0</v>
      </c>
      <c r="BV65">
        <v>1.7370237469430667E-3</v>
      </c>
      <c r="BW65">
        <v>1.5084679907663475E-3</v>
      </c>
      <c r="BX65">
        <v>7.1766507439489863E-3</v>
      </c>
      <c r="BY65">
        <v>0</v>
      </c>
      <c r="BZ65">
        <v>0</v>
      </c>
      <c r="CA65">
        <v>5.2796379676822158E-3</v>
      </c>
      <c r="CB65">
        <v>0</v>
      </c>
      <c r="CC65">
        <v>0</v>
      </c>
      <c r="CD65">
        <v>1.9884350787374582E-3</v>
      </c>
      <c r="CE65">
        <v>0</v>
      </c>
      <c r="CF65">
        <v>2.674102347267616E-3</v>
      </c>
      <c r="CG65">
        <v>0</v>
      </c>
      <c r="CH65">
        <v>1.0056453271775649E-3</v>
      </c>
      <c r="CI65">
        <v>2.7426690741206319E-4</v>
      </c>
      <c r="CJ65">
        <v>0</v>
      </c>
      <c r="CK65">
        <v>0</v>
      </c>
      <c r="CL65">
        <v>0</v>
      </c>
      <c r="CM65">
        <v>0</v>
      </c>
      <c r="CN65">
        <v>9.2565081251571313E-3</v>
      </c>
      <c r="CO65">
        <v>0</v>
      </c>
      <c r="CP65">
        <v>0</v>
      </c>
      <c r="CQ65">
        <v>0</v>
      </c>
      <c r="CR65">
        <v>1.1427787808835965E-4</v>
      </c>
      <c r="CS65">
        <v>8.4565629785386144E-4</v>
      </c>
      <c r="CT65">
        <v>1.2113455077366123E-3</v>
      </c>
      <c r="CU65">
        <v>5.0282266358878244E-4</v>
      </c>
      <c r="CV65">
        <v>0</v>
      </c>
      <c r="CW65">
        <v>5.2567823920645447E-4</v>
      </c>
      <c r="CX65">
        <v>0</v>
      </c>
      <c r="CY65">
        <v>0</v>
      </c>
      <c r="CZ65">
        <v>0</v>
      </c>
    </row>
    <row r="66" spans="1:104" x14ac:dyDescent="0.25">
      <c r="A66" t="s">
        <v>168</v>
      </c>
      <c r="B66" t="str">
        <f t="shared" si="0"/>
        <v>VDMT042</v>
      </c>
      <c r="C66" t="s">
        <v>103</v>
      </c>
      <c r="D66">
        <v>14</v>
      </c>
      <c r="E66">
        <v>0.53065054474463125</v>
      </c>
      <c r="F66">
        <v>4.170287801498835E-2</v>
      </c>
      <c r="G66">
        <v>5.965111153095283E-2</v>
      </c>
      <c r="H66">
        <v>5.9399206499149822E-2</v>
      </c>
      <c r="I66">
        <v>6.524340323697966E-3</v>
      </c>
      <c r="J66">
        <v>9.3834624346621331E-3</v>
      </c>
      <c r="K66">
        <v>1.2431513319478556E-2</v>
      </c>
      <c r="L66">
        <v>1.5303230682032874E-2</v>
      </c>
      <c r="M66">
        <v>2.2003904527992946E-2</v>
      </c>
      <c r="N66">
        <v>2.0013854776749166E-2</v>
      </c>
      <c r="O66">
        <v>3.5014799420618426E-3</v>
      </c>
      <c r="P66">
        <v>4.7106240947162922E-3</v>
      </c>
      <c r="Q66">
        <v>3.0354556332262738E-3</v>
      </c>
      <c r="R66">
        <v>1.0239939542792367E-2</v>
      </c>
      <c r="S66">
        <v>7.3178411738774483E-3</v>
      </c>
      <c r="T66">
        <v>3.1110271427671767E-3</v>
      </c>
      <c r="U66">
        <v>8.8166761131053591E-3</v>
      </c>
      <c r="V66">
        <v>2.9346936205050696E-3</v>
      </c>
      <c r="W66">
        <v>1.9270734932930285E-3</v>
      </c>
      <c r="X66">
        <v>3.9800995024875619E-3</v>
      </c>
      <c r="Y66">
        <v>5.9953397569116442E-3</v>
      </c>
      <c r="Z66">
        <v>2.745764846652812E-3</v>
      </c>
      <c r="AA66">
        <v>6.1716732791737517E-4</v>
      </c>
      <c r="AB66">
        <v>2.0794760375338499E-2</v>
      </c>
      <c r="AC66">
        <v>2.8339316077838654E-3</v>
      </c>
      <c r="AD66">
        <v>4.0052900056678636E-3</v>
      </c>
      <c r="AE66">
        <v>5.3403866742238173E-3</v>
      </c>
      <c r="AF66">
        <v>1.3602871717362554E-3</v>
      </c>
      <c r="AG66">
        <v>4.4965048176837333E-3</v>
      </c>
      <c r="AH66">
        <v>7.7586749795327163E-3</v>
      </c>
      <c r="AI66">
        <v>1.1335726431135461E-3</v>
      </c>
      <c r="AJ66">
        <v>8.438818565400844E-4</v>
      </c>
      <c r="AK66">
        <v>2.9220983689149192E-3</v>
      </c>
      <c r="AL66">
        <v>9.6353674664651431E-3</v>
      </c>
      <c r="AM66">
        <v>1.5492159455885131E-3</v>
      </c>
      <c r="AN66">
        <v>1.1335726431135461E-3</v>
      </c>
      <c r="AO66">
        <v>5.0758863908306568E-3</v>
      </c>
      <c r="AP66">
        <v>9.5723912085143902E-4</v>
      </c>
      <c r="AQ66">
        <v>9.6983437244158954E-4</v>
      </c>
      <c r="AR66">
        <v>9.9376535046287549E-3</v>
      </c>
      <c r="AS66">
        <v>5.1640531519617106E-3</v>
      </c>
      <c r="AT66">
        <v>1.1839536494741482E-3</v>
      </c>
      <c r="AU66">
        <v>5.0381006360602056E-4</v>
      </c>
      <c r="AV66">
        <v>7.6831034699918126E-4</v>
      </c>
      <c r="AW66">
        <v>6.839221613451729E-3</v>
      </c>
      <c r="AX66">
        <v>7.0533408904842874E-4</v>
      </c>
      <c r="AY66">
        <v>1.0328106303923422E-3</v>
      </c>
      <c r="AZ66">
        <v>8.8166761131053598E-4</v>
      </c>
      <c r="BA66">
        <v>3.0480508848164242E-3</v>
      </c>
      <c r="BB66">
        <v>5.2900056678632161E-4</v>
      </c>
      <c r="BC66">
        <v>1.5366206939983625E-3</v>
      </c>
      <c r="BD66">
        <v>3.9045279929466589E-4</v>
      </c>
      <c r="BE66">
        <v>9.9502487562189048E-4</v>
      </c>
      <c r="BF66">
        <v>7.6831034699918126E-4</v>
      </c>
      <c r="BG66">
        <v>8.0609610176963283E-4</v>
      </c>
      <c r="BH66">
        <v>1.3980729265067071E-3</v>
      </c>
      <c r="BI66">
        <v>1.1335726431135461E-3</v>
      </c>
      <c r="BJ66">
        <v>3.0228603816361232E-4</v>
      </c>
      <c r="BK66">
        <v>6.6754833427797716E-4</v>
      </c>
      <c r="BL66">
        <v>1.347691920146105E-3</v>
      </c>
      <c r="BM66">
        <v>5.2900056678632161E-4</v>
      </c>
      <c r="BN66">
        <v>1.7759304742112224E-3</v>
      </c>
      <c r="BO66">
        <v>9.6983437244158954E-4</v>
      </c>
      <c r="BP66">
        <v>6.4235783109767622E-4</v>
      </c>
      <c r="BQ66">
        <v>0</v>
      </c>
      <c r="BR66">
        <v>8.3128660494993388E-4</v>
      </c>
      <c r="BS66">
        <v>4.0304805088481641E-4</v>
      </c>
      <c r="BT66">
        <v>4.0304805088481641E-4</v>
      </c>
      <c r="BU66">
        <v>7.935008501794823E-4</v>
      </c>
      <c r="BV66">
        <v>0</v>
      </c>
      <c r="BW66">
        <v>5.6678632155677307E-4</v>
      </c>
      <c r="BX66">
        <v>2.3930978021285973E-3</v>
      </c>
      <c r="BY66">
        <v>0</v>
      </c>
      <c r="BZ66">
        <v>2.7961458530134141E-3</v>
      </c>
      <c r="CA66">
        <v>0</v>
      </c>
      <c r="CB66">
        <v>1.1839536494741482E-3</v>
      </c>
      <c r="CC66">
        <v>5.2144341583223123E-3</v>
      </c>
      <c r="CD66">
        <v>6.1716732791737517E-4</v>
      </c>
      <c r="CE66">
        <v>1.6373827067195666E-4</v>
      </c>
      <c r="CF66">
        <v>2.8717173625543171E-3</v>
      </c>
      <c r="CG66">
        <v>0</v>
      </c>
      <c r="CH66">
        <v>2.0152402544240821E-4</v>
      </c>
      <c r="CI66">
        <v>0</v>
      </c>
      <c r="CJ66">
        <v>5.0381006360602052E-5</v>
      </c>
      <c r="CK66">
        <v>3.0102651300459725E-3</v>
      </c>
      <c r="CL66">
        <v>4.2823855406511746E-4</v>
      </c>
      <c r="CM66">
        <v>2.7709553498331127E-4</v>
      </c>
      <c r="CN66">
        <v>2.745764846652812E-3</v>
      </c>
      <c r="CO66">
        <v>4.3831475533723787E-3</v>
      </c>
      <c r="CP66">
        <v>0</v>
      </c>
      <c r="CQ66">
        <v>2.4560740600793503E-3</v>
      </c>
      <c r="CR66">
        <v>3.0228603816361232E-4</v>
      </c>
      <c r="CS66">
        <v>3.4007179293406384E-4</v>
      </c>
      <c r="CT66">
        <v>0</v>
      </c>
      <c r="CU66">
        <v>0</v>
      </c>
      <c r="CV66">
        <v>3.4007179293406384E-4</v>
      </c>
      <c r="CW66">
        <v>4.6602430883556898E-4</v>
      </c>
      <c r="CX66">
        <v>0</v>
      </c>
      <c r="CY66">
        <v>1.498834939227911E-3</v>
      </c>
      <c r="CZ66">
        <v>0</v>
      </c>
    </row>
    <row r="67" spans="1:104" x14ac:dyDescent="0.25">
      <c r="A67" t="s">
        <v>169</v>
      </c>
      <c r="B67" t="str">
        <f t="shared" ref="B67:B130" si="1">LEFT(A67,7)</f>
        <v>VDMT044</v>
      </c>
      <c r="C67" t="s">
        <v>103</v>
      </c>
      <c r="D67">
        <v>14</v>
      </c>
      <c r="E67">
        <v>3.3173397731244635E-2</v>
      </c>
      <c r="F67">
        <v>3.8352769216103713E-2</v>
      </c>
      <c r="G67">
        <v>7.9184010676495817E-2</v>
      </c>
      <c r="H67">
        <v>9.2656731594166056E-2</v>
      </c>
      <c r="I67">
        <v>1.6682024721171873E-3</v>
      </c>
      <c r="J67">
        <v>1.1661529662228718E-2</v>
      </c>
      <c r="K67">
        <v>1.9859553239490325E-2</v>
      </c>
      <c r="L67">
        <v>1.9287598106193002E-2</v>
      </c>
      <c r="M67">
        <v>2.481649772806711E-2</v>
      </c>
      <c r="N67">
        <v>8.102697721712052E-3</v>
      </c>
      <c r="O67">
        <v>1.2789552286231768E-2</v>
      </c>
      <c r="P67">
        <v>4.3055511423215021E-3</v>
      </c>
      <c r="Q67">
        <v>8.9288551364748499E-3</v>
      </c>
      <c r="R67">
        <v>2.7183756474214355E-2</v>
      </c>
      <c r="S67">
        <v>5.5288996218741063E-3</v>
      </c>
      <c r="T67">
        <v>2.510247529471577E-3</v>
      </c>
      <c r="U67">
        <v>4.9251692033936009E-4</v>
      </c>
      <c r="V67">
        <v>4.9569444885767854E-3</v>
      </c>
      <c r="W67">
        <v>5.4176861237329602E-3</v>
      </c>
      <c r="X67">
        <v>2.0812811794985861E-3</v>
      </c>
      <c r="Y67">
        <v>2.6373486702043151E-3</v>
      </c>
      <c r="Z67">
        <v>9.6755743382796865E-3</v>
      </c>
      <c r="AA67">
        <v>2.3037081757808775E-3</v>
      </c>
      <c r="AB67">
        <v>0.13005624225477425</v>
      </c>
      <c r="AC67">
        <v>0</v>
      </c>
      <c r="AD67">
        <v>1.0485844110450891E-2</v>
      </c>
      <c r="AE67">
        <v>5.3541355533665916E-3</v>
      </c>
      <c r="AF67">
        <v>5.592450192240475E-3</v>
      </c>
      <c r="AG67">
        <v>0</v>
      </c>
      <c r="AH67">
        <v>1.0199866543802231E-2</v>
      </c>
      <c r="AI67">
        <v>0</v>
      </c>
      <c r="AJ67">
        <v>1.5887642591592259E-3</v>
      </c>
      <c r="AK67">
        <v>7.3559785199072162E-3</v>
      </c>
      <c r="AL67">
        <v>3.2490229099806173E-2</v>
      </c>
      <c r="AM67">
        <v>2.7008992405706843E-4</v>
      </c>
      <c r="AN67">
        <v>6.3550570366369043E-4</v>
      </c>
      <c r="AO67">
        <v>1.02634171141686E-2</v>
      </c>
      <c r="AP67">
        <v>1.2551237647357885E-3</v>
      </c>
      <c r="AQ67">
        <v>0</v>
      </c>
      <c r="AR67">
        <v>0.241349178608878</v>
      </c>
      <c r="AS67">
        <v>0</v>
      </c>
      <c r="AT67">
        <v>0</v>
      </c>
      <c r="AU67">
        <v>1.1121349814114581E-4</v>
      </c>
      <c r="AV67">
        <v>2.4625846016968003E-3</v>
      </c>
      <c r="AW67">
        <v>3.4952813701502968E-4</v>
      </c>
      <c r="AX67">
        <v>1.9700676813574403E-3</v>
      </c>
      <c r="AY67">
        <v>3.2569667312764131E-3</v>
      </c>
      <c r="AZ67">
        <v>8.0709224365288681E-3</v>
      </c>
      <c r="BA67">
        <v>1.779415970258333E-3</v>
      </c>
      <c r="BB67">
        <v>1.715865399891964E-3</v>
      </c>
      <c r="BC67">
        <v>0</v>
      </c>
      <c r="BD67">
        <v>3.0186520924025296E-4</v>
      </c>
      <c r="BE67">
        <v>7.9438212957961304E-5</v>
      </c>
      <c r="BF67">
        <v>2.573798099837946E-3</v>
      </c>
      <c r="BG67">
        <v>1.4298878332433035E-4</v>
      </c>
      <c r="BH67">
        <v>5.8943154014807287E-3</v>
      </c>
      <c r="BI67">
        <v>3.6779892599536082E-2</v>
      </c>
      <c r="BJ67">
        <v>2.3831463887388389E-4</v>
      </c>
      <c r="BK67">
        <v>2.8280003813034222E-3</v>
      </c>
      <c r="BL67">
        <v>4.035461218264434E-3</v>
      </c>
      <c r="BM67">
        <v>7.6101808013726924E-3</v>
      </c>
      <c r="BN67">
        <v>1.0962473388198659E-3</v>
      </c>
      <c r="BO67">
        <v>3.7812589367989579E-3</v>
      </c>
      <c r="BP67">
        <v>1.1121349814114581E-4</v>
      </c>
      <c r="BQ67">
        <v>1.3345619776937497E-3</v>
      </c>
      <c r="BR67">
        <v>0</v>
      </c>
      <c r="BS67">
        <v>5.0840456293095235E-4</v>
      </c>
      <c r="BT67">
        <v>4.7662927774776777E-4</v>
      </c>
      <c r="BU67">
        <v>1.5411013313844492E-3</v>
      </c>
      <c r="BV67">
        <v>2.1130564646817704E-3</v>
      </c>
      <c r="BW67">
        <v>3.3205173016427822E-3</v>
      </c>
      <c r="BX67">
        <v>0</v>
      </c>
      <c r="BY67">
        <v>6.9905627403005937E-4</v>
      </c>
      <c r="BZ67">
        <v>0</v>
      </c>
      <c r="CA67">
        <v>0</v>
      </c>
      <c r="CB67">
        <v>0</v>
      </c>
      <c r="CC67">
        <v>7.9438212957961304E-5</v>
      </c>
      <c r="CD67">
        <v>1.4140001906517111E-3</v>
      </c>
      <c r="CE67">
        <v>1.3345619776937497E-3</v>
      </c>
      <c r="CF67">
        <v>0</v>
      </c>
      <c r="CG67">
        <v>2.2242699628229162E-4</v>
      </c>
      <c r="CH67">
        <v>0</v>
      </c>
      <c r="CI67">
        <v>1.1121349814114583E-3</v>
      </c>
      <c r="CJ67">
        <v>0</v>
      </c>
      <c r="CK67">
        <v>0</v>
      </c>
      <c r="CL67">
        <v>0</v>
      </c>
      <c r="CM67">
        <v>2.0018429665406247E-3</v>
      </c>
      <c r="CN67">
        <v>0</v>
      </c>
      <c r="CO67">
        <v>0</v>
      </c>
      <c r="CP67">
        <v>0</v>
      </c>
      <c r="CQ67">
        <v>0</v>
      </c>
      <c r="CR67">
        <v>1.286899049918973E-3</v>
      </c>
      <c r="CS67">
        <v>0</v>
      </c>
      <c r="CT67">
        <v>0</v>
      </c>
      <c r="CU67">
        <v>5.4017984811413687E-4</v>
      </c>
      <c r="CV67">
        <v>0</v>
      </c>
      <c r="CW67">
        <v>5.2905849830002221E-3</v>
      </c>
      <c r="CX67">
        <v>6.5139334625528269E-4</v>
      </c>
      <c r="CY67">
        <v>0</v>
      </c>
      <c r="CZ67">
        <v>0</v>
      </c>
    </row>
    <row r="68" spans="1:104" x14ac:dyDescent="0.25">
      <c r="A68" t="s">
        <v>170</v>
      </c>
      <c r="B68" t="str">
        <f t="shared" si="1"/>
        <v>VDMT006</v>
      </c>
      <c r="C68" t="s">
        <v>103</v>
      </c>
      <c r="D68">
        <v>50</v>
      </c>
      <c r="E68">
        <v>0.64850136239782019</v>
      </c>
      <c r="F68">
        <v>1.7907165734499738E-2</v>
      </c>
      <c r="G68">
        <v>4.8950714661312685E-2</v>
      </c>
      <c r="H68">
        <v>3.4944309001386301E-2</v>
      </c>
      <c r="I68">
        <v>4.5317653807543379E-3</v>
      </c>
      <c r="J68">
        <v>4.0250489985180936E-3</v>
      </c>
      <c r="K68">
        <v>7.0844686648501359E-3</v>
      </c>
      <c r="L68">
        <v>8.5568143792724323E-3</v>
      </c>
      <c r="M68">
        <v>2.1138677757062956E-2</v>
      </c>
      <c r="N68">
        <v>7.2183182752521627E-3</v>
      </c>
      <c r="O68">
        <v>2.6674315215832497E-3</v>
      </c>
      <c r="P68">
        <v>2.1893971987188682E-3</v>
      </c>
      <c r="Q68">
        <v>1.5488312060805967E-3</v>
      </c>
      <c r="R68">
        <v>6.6255557149003299E-3</v>
      </c>
      <c r="S68">
        <v>6.5395095367847414E-3</v>
      </c>
      <c r="T68">
        <v>1.6253166977388976E-3</v>
      </c>
      <c r="U68">
        <v>7.6772312252019696E-3</v>
      </c>
      <c r="V68">
        <v>1.1664037477890912E-3</v>
      </c>
      <c r="W68">
        <v>1.0421148238443521E-3</v>
      </c>
      <c r="X68">
        <v>1.175964434246379E-2</v>
      </c>
      <c r="Y68">
        <v>1.587073951909747E-3</v>
      </c>
      <c r="Z68">
        <v>2.9542521153018788E-3</v>
      </c>
      <c r="AA68">
        <v>4.1110951766336822E-4</v>
      </c>
      <c r="AB68">
        <v>9.4172761604283187E-3</v>
      </c>
      <c r="AC68">
        <v>2.7152349538696876E-3</v>
      </c>
      <c r="AD68">
        <v>2.6387494622113869E-3</v>
      </c>
      <c r="AE68">
        <v>7.4190926908552033E-3</v>
      </c>
      <c r="AF68">
        <v>7.1705148429657248E-4</v>
      </c>
      <c r="AG68">
        <v>7.6772312252019696E-3</v>
      </c>
      <c r="AH68">
        <v>1.1845690520579377E-2</v>
      </c>
      <c r="AI68">
        <v>8.6046178115588702E-4</v>
      </c>
      <c r="AJ68">
        <v>4.0154883120608058E-4</v>
      </c>
      <c r="AK68">
        <v>1.8834552320856636E-3</v>
      </c>
      <c r="AL68">
        <v>5.5165160858549646E-3</v>
      </c>
      <c r="AM68">
        <v>5.8320187389454558E-4</v>
      </c>
      <c r="AN68">
        <v>8.7958315407046231E-4</v>
      </c>
      <c r="AO68">
        <v>1.1702280223720062E-2</v>
      </c>
      <c r="AP68">
        <v>1.8356517997992255E-3</v>
      </c>
      <c r="AQ68">
        <v>6.310053061809838E-4</v>
      </c>
      <c r="AR68">
        <v>3.3175582006788086E-3</v>
      </c>
      <c r="AS68">
        <v>1.7782876810554997E-3</v>
      </c>
      <c r="AT68">
        <v>3.6330608537693006E-4</v>
      </c>
      <c r="AU68">
        <v>2.0077441560304029E-4</v>
      </c>
      <c r="AV68">
        <v>2.1989578851761558E-4</v>
      </c>
      <c r="AW68">
        <v>6.4056599263827144E-4</v>
      </c>
      <c r="AX68">
        <v>5.7364118743725805E-4</v>
      </c>
      <c r="AY68">
        <v>1.9876667144700988E-2</v>
      </c>
      <c r="AZ68">
        <v>6.2144461972369616E-4</v>
      </c>
      <c r="BA68">
        <v>1.1472823748745161E-3</v>
      </c>
      <c r="BB68">
        <v>1.7209235623117739E-4</v>
      </c>
      <c r="BC68">
        <v>1.8452124862565133E-3</v>
      </c>
      <c r="BD68">
        <v>2.6769922080405374E-4</v>
      </c>
      <c r="BE68">
        <v>5.4495912806539512E-4</v>
      </c>
      <c r="BF68">
        <v>6.8836942492470955E-4</v>
      </c>
      <c r="BG68">
        <v>2.3901716143219084E-4</v>
      </c>
      <c r="BH68">
        <v>7.3617285721114777E-4</v>
      </c>
      <c r="BI68">
        <v>5.0671638223624455E-4</v>
      </c>
      <c r="BJ68">
        <v>1.4341029685931451E-4</v>
      </c>
      <c r="BK68">
        <v>2.7725990726134138E-4</v>
      </c>
      <c r="BL68">
        <v>1.2620106123619676E-3</v>
      </c>
      <c r="BM68">
        <v>1.7209235623117739E-4</v>
      </c>
      <c r="BN68">
        <v>3.6713035995984511E-3</v>
      </c>
      <c r="BO68">
        <v>1.3404082413117262E-2</v>
      </c>
      <c r="BP68">
        <v>1.4341029685931451E-4</v>
      </c>
      <c r="BQ68">
        <v>1.6253166977388977E-4</v>
      </c>
      <c r="BR68">
        <v>4.5891294994980638E-4</v>
      </c>
      <c r="BS68">
        <v>2.2945647497490319E-4</v>
      </c>
      <c r="BT68">
        <v>3.8242745829150535E-4</v>
      </c>
      <c r="BU68">
        <v>4.1110951766336822E-4</v>
      </c>
      <c r="BV68">
        <v>6.1188393326640851E-4</v>
      </c>
      <c r="BW68">
        <v>1.7496056216836369E-3</v>
      </c>
      <c r="BX68">
        <v>9.3694727281418806E-4</v>
      </c>
      <c r="BY68">
        <v>1.0516755103016397E-4</v>
      </c>
      <c r="BZ68">
        <v>1.3002533581911182E-3</v>
      </c>
      <c r="CA68">
        <v>1.4341029685931451E-4</v>
      </c>
      <c r="CB68">
        <v>2.9638128017591661E-4</v>
      </c>
      <c r="CC68">
        <v>1.8643338591710886E-3</v>
      </c>
      <c r="CD68">
        <v>7.3617285721114777E-4</v>
      </c>
      <c r="CE68">
        <v>6.1188393326640851E-4</v>
      </c>
      <c r="CF68">
        <v>9.8475070510062627E-4</v>
      </c>
      <c r="CG68">
        <v>1.4341029685931451E-4</v>
      </c>
      <c r="CH68">
        <v>1.9121372914575267E-4</v>
      </c>
      <c r="CI68">
        <v>0</v>
      </c>
      <c r="CJ68">
        <v>0</v>
      </c>
      <c r="CK68">
        <v>2.9638128017591661E-4</v>
      </c>
      <c r="CL68">
        <v>1.2811319852765429E-3</v>
      </c>
      <c r="CM68">
        <v>1.8165304268846503E-4</v>
      </c>
      <c r="CN68">
        <v>1.9121372914575267E-4</v>
      </c>
      <c r="CO68">
        <v>3.4418471246235477E-4</v>
      </c>
      <c r="CP68">
        <v>0</v>
      </c>
      <c r="CQ68">
        <v>5.7364118743725805E-4</v>
      </c>
      <c r="CR68">
        <v>2.2945647497490319E-4</v>
      </c>
      <c r="CS68">
        <v>0</v>
      </c>
      <c r="CT68">
        <v>0</v>
      </c>
      <c r="CU68">
        <v>0</v>
      </c>
      <c r="CV68">
        <v>5.7364118743725798E-5</v>
      </c>
      <c r="CW68">
        <v>2.5909460299249486E-3</v>
      </c>
      <c r="CX68">
        <v>4.7803432286438168E-5</v>
      </c>
      <c r="CY68">
        <v>4.0154883120608058E-4</v>
      </c>
      <c r="CZ68">
        <v>0</v>
      </c>
    </row>
    <row r="69" spans="1:104" x14ac:dyDescent="0.25">
      <c r="A69" t="s">
        <v>171</v>
      </c>
      <c r="B69" t="str">
        <f t="shared" si="1"/>
        <v>VDMT008</v>
      </c>
      <c r="C69" t="s">
        <v>103</v>
      </c>
      <c r="D69">
        <v>50</v>
      </c>
      <c r="E69">
        <v>1.5515846753437753E-2</v>
      </c>
      <c r="F69">
        <v>6.323994411353776E-3</v>
      </c>
      <c r="G69">
        <v>4.1731009633061256E-2</v>
      </c>
      <c r="H69">
        <v>0.14618721964850356</v>
      </c>
      <c r="I69">
        <v>1.4155452606809324E-3</v>
      </c>
      <c r="J69">
        <v>2.3034781969262445E-2</v>
      </c>
      <c r="K69">
        <v>3.9543348775645269E-2</v>
      </c>
      <c r="L69">
        <v>1.8714611368482976E-2</v>
      </c>
      <c r="M69">
        <v>4.6326935804103242E-2</v>
      </c>
      <c r="N69">
        <v>1.4541510405176851E-2</v>
      </c>
      <c r="O69">
        <v>3.1987646150452237E-3</v>
      </c>
      <c r="P69">
        <v>4.3128171189058019E-2</v>
      </c>
      <c r="Q69">
        <v>1.4523126700492683E-3</v>
      </c>
      <c r="R69">
        <v>4.8919038164570924E-2</v>
      </c>
      <c r="S69">
        <v>3.2539157290977276E-2</v>
      </c>
      <c r="T69">
        <v>1.3567174056915949E-2</v>
      </c>
      <c r="U69">
        <v>2.2372968600632398E-2</v>
      </c>
      <c r="V69">
        <v>1.8935215824692991E-3</v>
      </c>
      <c r="W69">
        <v>2.8310905213618648E-3</v>
      </c>
      <c r="X69">
        <v>9.6882123685565116E-3</v>
      </c>
      <c r="Y69">
        <v>1.1802338407235826E-2</v>
      </c>
      <c r="Z69">
        <v>1.1195676152658283E-2</v>
      </c>
      <c r="AA69">
        <v>5.0187513787778512E-3</v>
      </c>
      <c r="AB69">
        <v>9.9235237885138619E-2</v>
      </c>
      <c r="AC69">
        <v>9.008015295242297E-3</v>
      </c>
      <c r="AD69">
        <v>5.6989484520920657E-3</v>
      </c>
      <c r="AE69">
        <v>1.3916464445915142E-2</v>
      </c>
      <c r="AF69">
        <v>0</v>
      </c>
      <c r="AG69">
        <v>3.8605779836752702E-4</v>
      </c>
      <c r="AH69">
        <v>3.6767409368335905E-4</v>
      </c>
      <c r="AI69">
        <v>1.0184572395029047E-2</v>
      </c>
      <c r="AJ69">
        <v>4.8716817413045075E-3</v>
      </c>
      <c r="AK69">
        <v>6.7652033237738073E-3</v>
      </c>
      <c r="AL69">
        <v>5.1106699021986907E-3</v>
      </c>
      <c r="AM69">
        <v>1.7813809838958746E-2</v>
      </c>
      <c r="AN69">
        <v>1.1250827266710787E-2</v>
      </c>
      <c r="AO69">
        <v>2.6178395470255165E-2</v>
      </c>
      <c r="AP69">
        <v>0</v>
      </c>
      <c r="AQ69">
        <v>6.8571218471946468E-3</v>
      </c>
      <c r="AR69">
        <v>9.3756893889256564E-4</v>
      </c>
      <c r="AS69">
        <v>6.0666225457754242E-4</v>
      </c>
      <c r="AT69">
        <v>3.4377527759394074E-3</v>
      </c>
      <c r="AU69">
        <v>0</v>
      </c>
      <c r="AV69">
        <v>1.1397896904184132E-3</v>
      </c>
      <c r="AW69">
        <v>0</v>
      </c>
      <c r="AX69">
        <v>3.0149275682035443E-3</v>
      </c>
      <c r="AY69">
        <v>3.3090668431502316E-4</v>
      </c>
      <c r="AZ69">
        <v>4.3017868960953014E-3</v>
      </c>
      <c r="BA69">
        <v>4.1179498492536215E-3</v>
      </c>
      <c r="BB69">
        <v>0</v>
      </c>
      <c r="BC69">
        <v>3.4561364806235751E-3</v>
      </c>
      <c r="BD69">
        <v>0</v>
      </c>
      <c r="BE69">
        <v>0</v>
      </c>
      <c r="BF69">
        <v>2.0589749246268108E-3</v>
      </c>
      <c r="BG69">
        <v>1.1030222810500772E-4</v>
      </c>
      <c r="BH69">
        <v>0</v>
      </c>
      <c r="BI69">
        <v>2.5185675417310096E-3</v>
      </c>
      <c r="BJ69">
        <v>2.2060445621001543E-4</v>
      </c>
      <c r="BK69">
        <v>7.90499301419222E-4</v>
      </c>
      <c r="BL69">
        <v>6.9858077799838227E-4</v>
      </c>
      <c r="BM69">
        <v>5.5151114052503863E-4</v>
      </c>
      <c r="BN69">
        <v>2.7575557026251929E-3</v>
      </c>
      <c r="BO69">
        <v>8.9712478858739609E-3</v>
      </c>
      <c r="BP69">
        <v>0</v>
      </c>
      <c r="BQ69">
        <v>1.2684756232075889E-3</v>
      </c>
      <c r="BR69">
        <v>4.3017868960953014E-3</v>
      </c>
      <c r="BS69">
        <v>0</v>
      </c>
      <c r="BT69">
        <v>0</v>
      </c>
      <c r="BU69">
        <v>9.7433634826090158E-4</v>
      </c>
      <c r="BV69">
        <v>0</v>
      </c>
      <c r="BW69">
        <v>0</v>
      </c>
      <c r="BX69">
        <v>0</v>
      </c>
      <c r="BY69">
        <v>1.6545334215751158E-4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4.7797632178836681E-4</v>
      </c>
      <c r="CF69">
        <v>3.3642179572027356E-3</v>
      </c>
      <c r="CG69">
        <v>5.6989484520920659E-4</v>
      </c>
      <c r="CH69">
        <v>0</v>
      </c>
      <c r="CI69">
        <v>1.4706963747334362E-3</v>
      </c>
      <c r="CJ69">
        <v>0</v>
      </c>
      <c r="CK69">
        <v>0</v>
      </c>
      <c r="CL69">
        <v>0</v>
      </c>
      <c r="CM69">
        <v>1.2500919185234208E-3</v>
      </c>
      <c r="CN69">
        <v>0</v>
      </c>
      <c r="CO69">
        <v>0</v>
      </c>
      <c r="CP69">
        <v>0</v>
      </c>
      <c r="CQ69">
        <v>0</v>
      </c>
      <c r="CR69">
        <v>5.5151114052503863E-4</v>
      </c>
      <c r="CS69">
        <v>0</v>
      </c>
      <c r="CT69">
        <v>0</v>
      </c>
      <c r="CU69">
        <v>0</v>
      </c>
      <c r="CV69">
        <v>0</v>
      </c>
      <c r="CW69">
        <v>9.008015295242297E-4</v>
      </c>
      <c r="CX69">
        <v>6.0666225457754242E-4</v>
      </c>
      <c r="CY69">
        <v>3.4929038899919113E-4</v>
      </c>
      <c r="CZ69">
        <v>0</v>
      </c>
    </row>
    <row r="70" spans="1:104" x14ac:dyDescent="0.25">
      <c r="A70" t="s">
        <v>172</v>
      </c>
      <c r="B70" t="str">
        <f t="shared" si="1"/>
        <v>VDMT009</v>
      </c>
      <c r="C70" t="s">
        <v>103</v>
      </c>
      <c r="D70">
        <v>50</v>
      </c>
      <c r="E70">
        <v>4.0112980652669349E-2</v>
      </c>
      <c r="F70">
        <v>9.5451680162924893E-2</v>
      </c>
      <c r="G70">
        <v>5.4659845803229405E-2</v>
      </c>
      <c r="H70">
        <v>7.5910391310672551E-2</v>
      </c>
      <c r="I70">
        <v>3.7458177762692141E-3</v>
      </c>
      <c r="J70">
        <v>1.2764874169616448E-2</v>
      </c>
      <c r="K70">
        <v>4.0355428405178681E-2</v>
      </c>
      <c r="L70">
        <v>1.2789118944867381E-2</v>
      </c>
      <c r="M70">
        <v>2.2244581292731415E-2</v>
      </c>
      <c r="N70">
        <v>4.9738156427289917E-2</v>
      </c>
      <c r="O70">
        <v>2.6305581147262765E-3</v>
      </c>
      <c r="P70">
        <v>1.7504727731173932E-2</v>
      </c>
      <c r="Q70">
        <v>3.1154536197449448E-3</v>
      </c>
      <c r="R70">
        <v>1.2134510013092178E-2</v>
      </c>
      <c r="S70">
        <v>2.2887067836881152E-2</v>
      </c>
      <c r="T70">
        <v>8.5826504388304328E-3</v>
      </c>
      <c r="U70">
        <v>1.076468021141444E-2</v>
      </c>
      <c r="V70">
        <v>4.558017747175484E-3</v>
      </c>
      <c r="W70">
        <v>1.1273820491684043E-3</v>
      </c>
      <c r="X70">
        <v>6.2309072394898897E-3</v>
      </c>
      <c r="Y70">
        <v>2.3881103622169423E-3</v>
      </c>
      <c r="Z70">
        <v>3.2003103331232118E-3</v>
      </c>
      <c r="AA70">
        <v>2.3638655869660089E-3</v>
      </c>
      <c r="AB70">
        <v>5.4150705522959801E-2</v>
      </c>
      <c r="AC70">
        <v>2.8245163167337438E-3</v>
      </c>
      <c r="AD70">
        <v>2.8366387043592105E-3</v>
      </c>
      <c r="AE70">
        <v>7.0552295980216267E-3</v>
      </c>
      <c r="AF70">
        <v>7.8795519565533624E-4</v>
      </c>
      <c r="AG70">
        <v>6.8370266207632259E-3</v>
      </c>
      <c r="AH70">
        <v>2.3032536488386754E-3</v>
      </c>
      <c r="AI70">
        <v>3.8791640401493479E-3</v>
      </c>
      <c r="AJ70">
        <v>2.6548028899772099E-3</v>
      </c>
      <c r="AK70">
        <v>1.0813169761916307E-2</v>
      </c>
      <c r="AL70">
        <v>1.6231877030499928E-2</v>
      </c>
      <c r="AM70">
        <v>1.7456238180672066E-3</v>
      </c>
      <c r="AN70">
        <v>8.0007758328080295E-4</v>
      </c>
      <c r="AO70">
        <v>2.9942297434902778E-3</v>
      </c>
      <c r="AP70">
        <v>7.5158803277893611E-4</v>
      </c>
      <c r="AQ70">
        <v>1.430441739805072E-3</v>
      </c>
      <c r="AR70">
        <v>1.0788924986665374E-3</v>
      </c>
      <c r="AS70">
        <v>1.5516656160597391E-3</v>
      </c>
      <c r="AT70">
        <v>9.0796683314745674E-3</v>
      </c>
      <c r="AU70">
        <v>2.5457014013480098E-4</v>
      </c>
      <c r="AV70">
        <v>4.2428356689133494E-4</v>
      </c>
      <c r="AW70">
        <v>1.139504436793871E-3</v>
      </c>
      <c r="AX70">
        <v>1.9759491829510738E-3</v>
      </c>
      <c r="AY70">
        <v>7.8795519565533624E-4</v>
      </c>
      <c r="AZ70">
        <v>4.4852834214226836E-4</v>
      </c>
      <c r="BA70">
        <v>1.1879939872957378E-3</v>
      </c>
      <c r="BB70">
        <v>9.9403578528827028E-4</v>
      </c>
      <c r="BC70">
        <v>5.818746060224022E-4</v>
      </c>
      <c r="BD70">
        <v>2.0608058963293409E-4</v>
      </c>
      <c r="BE70">
        <v>1.3334626388013384E-4</v>
      </c>
      <c r="BF70">
        <v>2.1820297725840083E-4</v>
      </c>
      <c r="BG70">
        <v>1.2122387625466712E-4</v>
      </c>
      <c r="BH70">
        <v>4.1943461184114827E-3</v>
      </c>
      <c r="BI70">
        <v>3.7579401638946806E-4</v>
      </c>
      <c r="BJ70">
        <v>9.2130145953547014E-4</v>
      </c>
      <c r="BK70">
        <v>2.1456626097076082E-3</v>
      </c>
      <c r="BL70">
        <v>5.3338505552053537E-4</v>
      </c>
      <c r="BM70">
        <v>3.5154924113853464E-4</v>
      </c>
      <c r="BN70">
        <v>1.8789700819473404E-3</v>
      </c>
      <c r="BO70">
        <v>9.9403578528827028E-4</v>
      </c>
      <c r="BP70">
        <v>0</v>
      </c>
      <c r="BQ70">
        <v>1.1516268244193377E-3</v>
      </c>
      <c r="BR70">
        <v>9.3342384716093684E-4</v>
      </c>
      <c r="BS70">
        <v>6.7885370702613587E-4</v>
      </c>
      <c r="BT70">
        <v>1.636522329438006E-3</v>
      </c>
      <c r="BU70">
        <v>5.4550744314600208E-4</v>
      </c>
      <c r="BV70">
        <v>7.0309848227706928E-4</v>
      </c>
      <c r="BW70">
        <v>5.4550744314600208E-4</v>
      </c>
      <c r="BX70">
        <v>0</v>
      </c>
      <c r="BY70">
        <v>5.2126266789506866E-4</v>
      </c>
      <c r="BZ70">
        <v>0</v>
      </c>
      <c r="CA70">
        <v>2.5457014013480098E-4</v>
      </c>
      <c r="CB70">
        <v>3.3094118217524122E-3</v>
      </c>
      <c r="CC70">
        <v>1.6850118799398729E-3</v>
      </c>
      <c r="CD70">
        <v>0</v>
      </c>
      <c r="CE70">
        <v>2.909373030112011E-4</v>
      </c>
      <c r="CF70">
        <v>0</v>
      </c>
      <c r="CG70">
        <v>3.2730446588760123E-4</v>
      </c>
      <c r="CH70">
        <v>0</v>
      </c>
      <c r="CI70">
        <v>4.4852834214226836E-4</v>
      </c>
      <c r="CJ70">
        <v>0</v>
      </c>
      <c r="CK70">
        <v>6.3036415652426903E-4</v>
      </c>
      <c r="CL70">
        <v>1.139504436793871E-3</v>
      </c>
      <c r="CM70">
        <v>0</v>
      </c>
      <c r="CN70">
        <v>0</v>
      </c>
      <c r="CO70">
        <v>4.7277311739320178E-4</v>
      </c>
      <c r="CP70">
        <v>0</v>
      </c>
      <c r="CQ70">
        <v>2.6669252776026769E-4</v>
      </c>
      <c r="CR70">
        <v>0</v>
      </c>
      <c r="CS70">
        <v>1.6971342675653397E-4</v>
      </c>
      <c r="CT70">
        <v>0</v>
      </c>
      <c r="CU70">
        <v>4.1216117926586818E-4</v>
      </c>
      <c r="CV70">
        <v>0</v>
      </c>
      <c r="CW70">
        <v>6.9097609465160257E-4</v>
      </c>
      <c r="CX70">
        <v>0</v>
      </c>
      <c r="CY70">
        <v>0</v>
      </c>
      <c r="CZ70">
        <v>8.606895214081366E-4</v>
      </c>
    </row>
    <row r="71" spans="1:104" x14ac:dyDescent="0.25">
      <c r="A71" t="s">
        <v>173</v>
      </c>
      <c r="B71" t="str">
        <f t="shared" si="1"/>
        <v>VDMT010</v>
      </c>
      <c r="C71" t="s">
        <v>103</v>
      </c>
      <c r="D71">
        <v>50</v>
      </c>
      <c r="E71">
        <v>0.16261957321559969</v>
      </c>
      <c r="F71">
        <v>1.2413219438845699E-2</v>
      </c>
      <c r="G71">
        <v>0.15538919282080813</v>
      </c>
      <c r="H71">
        <v>5.9666634673833062E-2</v>
      </c>
      <c r="I71">
        <v>8.6380650734235536E-4</v>
      </c>
      <c r="J71">
        <v>1.2669162107687877E-2</v>
      </c>
      <c r="K71">
        <v>5.1604440605304412E-2</v>
      </c>
      <c r="L71">
        <v>2.9657356752087534E-2</v>
      </c>
      <c r="M71">
        <v>5.3587996288831305E-2</v>
      </c>
      <c r="N71">
        <v>8.5900758230156443E-2</v>
      </c>
      <c r="O71">
        <v>8.1581725693444674E-3</v>
      </c>
      <c r="P71">
        <v>2.4218575039191222E-2</v>
      </c>
      <c r="Q71">
        <v>0</v>
      </c>
      <c r="R71">
        <v>1.6444316473110024E-2</v>
      </c>
      <c r="S71">
        <v>1.4524746456793677E-2</v>
      </c>
      <c r="T71">
        <v>1.1197491761845346E-3</v>
      </c>
      <c r="U71">
        <v>5.9698627507438332E-2</v>
      </c>
      <c r="V71">
        <v>5.7587100489490354E-4</v>
      </c>
      <c r="W71">
        <v>3.8071471990274177E-3</v>
      </c>
      <c r="X71">
        <v>4.7349393735803182E-3</v>
      </c>
      <c r="Y71">
        <v>4.0886841347538151E-2</v>
      </c>
      <c r="Z71">
        <v>7.8062513996864698E-3</v>
      </c>
      <c r="AA71">
        <v>1.1517420097898071E-3</v>
      </c>
      <c r="AB71">
        <v>3.6439837476405286E-2</v>
      </c>
      <c r="AC71">
        <v>1.823591515500528E-3</v>
      </c>
      <c r="AD71">
        <v>6.4625523882650285E-3</v>
      </c>
      <c r="AE71">
        <v>0</v>
      </c>
      <c r="AF71">
        <v>1.0237706753687173E-3</v>
      </c>
      <c r="AG71">
        <v>2.44745177080334E-2</v>
      </c>
      <c r="AH71">
        <v>0</v>
      </c>
      <c r="AI71">
        <v>2.4218575039191222E-2</v>
      </c>
      <c r="AJ71">
        <v>0</v>
      </c>
      <c r="AK71">
        <v>1.6636273474741657E-3</v>
      </c>
      <c r="AL71">
        <v>2.3738682535112136E-2</v>
      </c>
      <c r="AM71">
        <v>2.7449851233323736E-2</v>
      </c>
      <c r="AN71">
        <v>1.375691845026714E-3</v>
      </c>
      <c r="AO71">
        <v>1.2477205106056243E-3</v>
      </c>
      <c r="AP71">
        <v>6.398566721054484E-4</v>
      </c>
      <c r="AQ71">
        <v>8.6380650734235536E-4</v>
      </c>
      <c r="AR71">
        <v>0</v>
      </c>
      <c r="AS71">
        <v>8.3181367373708287E-4</v>
      </c>
      <c r="AT71">
        <v>2.1339220014716703E-2</v>
      </c>
      <c r="AU71">
        <v>0</v>
      </c>
      <c r="AV71">
        <v>0</v>
      </c>
      <c r="AW71">
        <v>0</v>
      </c>
      <c r="AX71">
        <v>2.6873980228428831E-3</v>
      </c>
      <c r="AY71">
        <v>0</v>
      </c>
      <c r="AZ71">
        <v>4.3190325367117761E-3</v>
      </c>
      <c r="BA71">
        <v>0</v>
      </c>
      <c r="BB71">
        <v>0</v>
      </c>
      <c r="BC71">
        <v>8.6380650734235536E-4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7.998208401318105E-4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5.7587100489490354E-4</v>
      </c>
      <c r="BZ71">
        <v>0</v>
      </c>
      <c r="CA71">
        <v>0</v>
      </c>
      <c r="CB71">
        <v>0</v>
      </c>
      <c r="CC71">
        <v>0</v>
      </c>
      <c r="CD71">
        <v>5.1188533768435867E-4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1.375691845026714E-3</v>
      </c>
      <c r="CM71">
        <v>0</v>
      </c>
      <c r="CN71">
        <v>0</v>
      </c>
      <c r="CO71">
        <v>0</v>
      </c>
      <c r="CP71">
        <v>0</v>
      </c>
      <c r="CQ71">
        <v>8.3181367373708287E-4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6.398566721054484E-4</v>
      </c>
    </row>
    <row r="72" spans="1:104" x14ac:dyDescent="0.25">
      <c r="A72" t="s">
        <v>174</v>
      </c>
      <c r="B72" t="str">
        <f t="shared" si="1"/>
        <v>VDMT013</v>
      </c>
      <c r="C72" t="s">
        <v>103</v>
      </c>
      <c r="D72">
        <v>50</v>
      </c>
      <c r="E72">
        <v>1.5580736543909348E-2</v>
      </c>
      <c r="F72">
        <v>0.27965651558073656</v>
      </c>
      <c r="G72">
        <v>6.3149197355996223E-2</v>
      </c>
      <c r="H72">
        <v>8.5782577903682725E-2</v>
      </c>
      <c r="I72">
        <v>1.5256137865911236E-2</v>
      </c>
      <c r="J72">
        <v>1.0947828139754485E-2</v>
      </c>
      <c r="K72">
        <v>5.1640698772426816E-3</v>
      </c>
      <c r="L72">
        <v>2.2928470254957506E-2</v>
      </c>
      <c r="M72">
        <v>2.5761331444759207E-2</v>
      </c>
      <c r="N72">
        <v>7.4067516525023608E-3</v>
      </c>
      <c r="O72">
        <v>1.1774079320113314E-2</v>
      </c>
      <c r="P72">
        <v>1.6613550519357884E-2</v>
      </c>
      <c r="Q72">
        <v>9.64943342776204E-3</v>
      </c>
      <c r="R72">
        <v>2.3666194523135033E-2</v>
      </c>
      <c r="S72">
        <v>5.4739140698772427E-2</v>
      </c>
      <c r="T72">
        <v>5.016525023607177E-4</v>
      </c>
      <c r="U72">
        <v>4.7981586402266289E-2</v>
      </c>
      <c r="V72">
        <v>7.0231350330500469E-3</v>
      </c>
      <c r="W72">
        <v>8.8231822474032114E-3</v>
      </c>
      <c r="X72">
        <v>3.4525495750708213E-3</v>
      </c>
      <c r="Y72">
        <v>1.3839707271010387E-2</v>
      </c>
      <c r="Z72">
        <v>5.0755429650613786E-3</v>
      </c>
      <c r="AA72">
        <v>3.4820585457979226E-3</v>
      </c>
      <c r="AB72">
        <v>2.360717658168083E-3</v>
      </c>
      <c r="AC72">
        <v>3.7476392823418319E-3</v>
      </c>
      <c r="AD72">
        <v>1.9771010387157695E-3</v>
      </c>
      <c r="AE72">
        <v>1.1774079320113314E-2</v>
      </c>
      <c r="AF72">
        <v>0</v>
      </c>
      <c r="AG72">
        <v>2.4256373937677055E-2</v>
      </c>
      <c r="AH72">
        <v>2.3931775259678944E-2</v>
      </c>
      <c r="AI72">
        <v>9.7969782813975455E-3</v>
      </c>
      <c r="AJ72">
        <v>1.3574126534466478E-3</v>
      </c>
      <c r="AK72">
        <v>5.9608120868744098E-3</v>
      </c>
      <c r="AL72">
        <v>2.298748819641171E-2</v>
      </c>
      <c r="AM72">
        <v>5.3411237016052883E-3</v>
      </c>
      <c r="AN72">
        <v>1.2393767705382436E-3</v>
      </c>
      <c r="AO72">
        <v>8.4100566572237953E-3</v>
      </c>
      <c r="AP72">
        <v>7.9674220963172802E-4</v>
      </c>
      <c r="AQ72">
        <v>2.9508970727101037E-4</v>
      </c>
      <c r="AR72">
        <v>0</v>
      </c>
      <c r="AS72">
        <v>0</v>
      </c>
      <c r="AT72">
        <v>6.1083569405099153E-3</v>
      </c>
      <c r="AU72">
        <v>4.4263456090651559E-4</v>
      </c>
      <c r="AV72">
        <v>1.2098677998111425E-3</v>
      </c>
      <c r="AW72">
        <v>0</v>
      </c>
      <c r="AX72">
        <v>1.8590651558073655E-3</v>
      </c>
      <c r="AY72">
        <v>0</v>
      </c>
      <c r="AZ72">
        <v>0</v>
      </c>
      <c r="BA72">
        <v>0</v>
      </c>
      <c r="BB72">
        <v>3.8361661945231348E-4</v>
      </c>
      <c r="BC72">
        <v>0</v>
      </c>
      <c r="BD72">
        <v>1.4429886685552408E-2</v>
      </c>
      <c r="BE72">
        <v>2.9508970727101037E-4</v>
      </c>
      <c r="BF72">
        <v>7.0231350330500469E-3</v>
      </c>
      <c r="BG72">
        <v>1.1508498583569404E-3</v>
      </c>
      <c r="BH72">
        <v>0</v>
      </c>
      <c r="BI72">
        <v>0</v>
      </c>
      <c r="BJ72">
        <v>0</v>
      </c>
      <c r="BK72">
        <v>0</v>
      </c>
      <c r="BL72">
        <v>2.8328611898016999E-3</v>
      </c>
      <c r="BM72">
        <v>0</v>
      </c>
      <c r="BN72">
        <v>0</v>
      </c>
      <c r="BO72">
        <v>1.5049575070821529E-3</v>
      </c>
      <c r="BP72">
        <v>1.8295561850802645E-3</v>
      </c>
      <c r="BQ72">
        <v>0</v>
      </c>
      <c r="BR72">
        <v>0</v>
      </c>
      <c r="BS72">
        <v>7.0821529745042496E-4</v>
      </c>
      <c r="BT72">
        <v>0</v>
      </c>
      <c r="BU72">
        <v>4.4263456090651559E-4</v>
      </c>
      <c r="BV72">
        <v>0</v>
      </c>
      <c r="BW72">
        <v>9.354343720491029E-3</v>
      </c>
      <c r="BX72">
        <v>1.2570821529745042E-2</v>
      </c>
      <c r="BY72">
        <v>0</v>
      </c>
      <c r="BZ72">
        <v>0</v>
      </c>
      <c r="CA72">
        <v>2.3607176581680832E-4</v>
      </c>
      <c r="CB72">
        <v>1.5049575070821529E-3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8.2625118035882907E-4</v>
      </c>
      <c r="CJ72">
        <v>5.6067044381491969E-4</v>
      </c>
      <c r="CK72">
        <v>0</v>
      </c>
      <c r="CL72">
        <v>1.1508498583569404E-3</v>
      </c>
      <c r="CM72">
        <v>0</v>
      </c>
      <c r="CN72">
        <v>0</v>
      </c>
      <c r="CO72">
        <v>0</v>
      </c>
      <c r="CP72">
        <v>4.4263456090651559E-4</v>
      </c>
      <c r="CQ72">
        <v>0</v>
      </c>
      <c r="CR72">
        <v>0</v>
      </c>
      <c r="CS72">
        <v>0</v>
      </c>
      <c r="CT72">
        <v>8.8526912181303118E-4</v>
      </c>
      <c r="CU72">
        <v>0</v>
      </c>
      <c r="CV72">
        <v>0</v>
      </c>
      <c r="CW72">
        <v>0</v>
      </c>
      <c r="CX72">
        <v>3.2459867799811143E-4</v>
      </c>
      <c r="CY72">
        <v>0</v>
      </c>
      <c r="CZ72">
        <v>0</v>
      </c>
    </row>
    <row r="73" spans="1:104" x14ac:dyDescent="0.25">
      <c r="A73" t="s">
        <v>175</v>
      </c>
      <c r="B73" t="str">
        <f t="shared" si="1"/>
        <v>VDMT014</v>
      </c>
      <c r="C73" t="s">
        <v>103</v>
      </c>
      <c r="D73">
        <v>50</v>
      </c>
      <c r="E73">
        <v>4.1918198467069116E-2</v>
      </c>
      <c r="F73">
        <v>0.10988265617581225</v>
      </c>
      <c r="G73">
        <v>0.10798344977277352</v>
      </c>
      <c r="H73">
        <v>0.14315268262904429</v>
      </c>
      <c r="I73">
        <v>2.2620904836193449E-2</v>
      </c>
      <c r="J73">
        <v>3.4016143254425826E-2</v>
      </c>
      <c r="K73">
        <v>2.9471613647154581E-2</v>
      </c>
      <c r="L73">
        <v>0.12175269619480432</v>
      </c>
      <c r="M73">
        <v>7.0067150512107435E-2</v>
      </c>
      <c r="N73">
        <v>4.6394899274231842E-2</v>
      </c>
      <c r="O73">
        <v>2.3400936037441498E-3</v>
      </c>
      <c r="P73">
        <v>3.3236112053177777E-3</v>
      </c>
      <c r="Q73">
        <v>4.6123584073797736E-3</v>
      </c>
      <c r="R73">
        <v>3.259173845214678E-2</v>
      </c>
      <c r="S73">
        <v>3.177779285084447E-2</v>
      </c>
      <c r="T73">
        <v>8.7838296140541269E-3</v>
      </c>
      <c r="U73">
        <v>8.4786000135657596E-4</v>
      </c>
      <c r="V73">
        <v>4.035813606457302E-3</v>
      </c>
      <c r="W73">
        <v>2.3061792036898868E-3</v>
      </c>
      <c r="X73">
        <v>1.2209184019534695E-3</v>
      </c>
      <c r="Y73">
        <v>2.5096656040154651E-3</v>
      </c>
      <c r="Z73">
        <v>2.3400936037441498E-3</v>
      </c>
      <c r="AA73">
        <v>3.0862104049379367E-3</v>
      </c>
      <c r="AB73">
        <v>0</v>
      </c>
      <c r="AC73">
        <v>1.0513464016821543E-2</v>
      </c>
      <c r="AD73">
        <v>2.7470664043953061E-3</v>
      </c>
      <c r="AE73">
        <v>1.1090008817744013E-2</v>
      </c>
      <c r="AF73">
        <v>9.5638608153021769E-3</v>
      </c>
      <c r="AG73">
        <v>1.9195550430712881E-2</v>
      </c>
      <c r="AH73">
        <v>4.1036424065658281E-3</v>
      </c>
      <c r="AI73">
        <v>0</v>
      </c>
      <c r="AJ73">
        <v>2.4757512039612021E-3</v>
      </c>
      <c r="AK73">
        <v>5.5280472088448758E-3</v>
      </c>
      <c r="AL73">
        <v>2.2383504035813607E-3</v>
      </c>
      <c r="AM73">
        <v>0</v>
      </c>
      <c r="AN73">
        <v>1.4244048022790477E-3</v>
      </c>
      <c r="AO73">
        <v>6.3419928101471883E-3</v>
      </c>
      <c r="AP73">
        <v>0</v>
      </c>
      <c r="AQ73">
        <v>3.7305840059689344E-4</v>
      </c>
      <c r="AR73">
        <v>0</v>
      </c>
      <c r="AS73">
        <v>2.0009496032015192E-3</v>
      </c>
      <c r="AT73">
        <v>0</v>
      </c>
      <c r="AU73">
        <v>3.7305840059689344E-4</v>
      </c>
      <c r="AV73">
        <v>9.8351760157362809E-4</v>
      </c>
      <c r="AW73">
        <v>3.221868005154989E-3</v>
      </c>
      <c r="AX73">
        <v>5.765448009224717E-4</v>
      </c>
      <c r="AY73">
        <v>1.3226616021162586E-2</v>
      </c>
      <c r="AZ73">
        <v>0</v>
      </c>
      <c r="BA73">
        <v>8.1394560130231301E-4</v>
      </c>
      <c r="BB73">
        <v>1.0852608017364173E-3</v>
      </c>
      <c r="BC73">
        <v>0</v>
      </c>
      <c r="BD73">
        <v>7.8003120124804995E-4</v>
      </c>
      <c r="BE73">
        <v>4.069728006511565E-4</v>
      </c>
      <c r="BF73">
        <v>2.67923760428678E-3</v>
      </c>
      <c r="BG73">
        <v>0</v>
      </c>
      <c r="BH73">
        <v>7.4611680119378689E-3</v>
      </c>
      <c r="BI73">
        <v>0</v>
      </c>
      <c r="BJ73">
        <v>7.4611680119378689E-4</v>
      </c>
      <c r="BK73">
        <v>1.9670352031472562E-3</v>
      </c>
      <c r="BL73">
        <v>0</v>
      </c>
      <c r="BM73">
        <v>9.7673472156277561E-3</v>
      </c>
      <c r="BN73">
        <v>0</v>
      </c>
      <c r="BO73">
        <v>0</v>
      </c>
      <c r="BP73">
        <v>5.0871600081394558E-4</v>
      </c>
      <c r="BQ73">
        <v>1.4922336023875738E-3</v>
      </c>
      <c r="BR73">
        <v>0</v>
      </c>
      <c r="BS73">
        <v>6.4437360103099771E-4</v>
      </c>
      <c r="BT73">
        <v>1.4583192023333107E-3</v>
      </c>
      <c r="BU73">
        <v>9.1568880146510208E-4</v>
      </c>
      <c r="BV73">
        <v>0</v>
      </c>
      <c r="BW73">
        <v>4.069728006511565E-4</v>
      </c>
      <c r="BX73">
        <v>0</v>
      </c>
      <c r="BY73">
        <v>3.493183205589093E-3</v>
      </c>
      <c r="BZ73">
        <v>0</v>
      </c>
      <c r="CA73">
        <v>8.1394560130231301E-4</v>
      </c>
      <c r="CB73">
        <v>6.1045920097673476E-4</v>
      </c>
      <c r="CC73">
        <v>4.9175880078681407E-3</v>
      </c>
      <c r="CD73">
        <v>2.3400936037441498E-3</v>
      </c>
      <c r="CE73">
        <v>0</v>
      </c>
      <c r="CF73">
        <v>0</v>
      </c>
      <c r="CG73">
        <v>8.1394560130231301E-4</v>
      </c>
      <c r="CH73">
        <v>3.3914400054263038E-4</v>
      </c>
      <c r="CI73">
        <v>6.7828800108526077E-4</v>
      </c>
      <c r="CJ73">
        <v>0</v>
      </c>
      <c r="CK73">
        <v>2.8488096045580953E-3</v>
      </c>
      <c r="CL73">
        <v>0</v>
      </c>
      <c r="CM73">
        <v>0</v>
      </c>
      <c r="CN73">
        <v>0</v>
      </c>
      <c r="CO73">
        <v>2.1366072034185715E-3</v>
      </c>
      <c r="CP73">
        <v>0</v>
      </c>
      <c r="CQ73">
        <v>0</v>
      </c>
      <c r="CR73">
        <v>0</v>
      </c>
      <c r="CS73">
        <v>0</v>
      </c>
      <c r="CT73">
        <v>2.0009496032015192E-3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</row>
    <row r="74" spans="1:104" x14ac:dyDescent="0.25">
      <c r="A74" t="s">
        <v>176</v>
      </c>
      <c r="B74" t="str">
        <f t="shared" si="1"/>
        <v>VDMT023</v>
      </c>
      <c r="C74" t="s">
        <v>103</v>
      </c>
      <c r="D74">
        <v>50</v>
      </c>
      <c r="E74">
        <v>2.3874987637226782E-2</v>
      </c>
      <c r="F74">
        <v>0.24397191177925032</v>
      </c>
      <c r="G74">
        <v>0.1685886658095144</v>
      </c>
      <c r="H74">
        <v>0.23412125407971515</v>
      </c>
      <c r="I74">
        <v>8.0110770448026895E-3</v>
      </c>
      <c r="J74">
        <v>1.2066066660073188E-3</v>
      </c>
      <c r="K74">
        <v>8.4066857877559097E-3</v>
      </c>
      <c r="L74">
        <v>1.5033132232222333E-3</v>
      </c>
      <c r="M74">
        <v>6.5730392641677376E-2</v>
      </c>
      <c r="N74">
        <v>1.0879240431213529E-3</v>
      </c>
      <c r="O74">
        <v>0</v>
      </c>
      <c r="P74">
        <v>1.7940856492928495E-2</v>
      </c>
      <c r="Q74">
        <v>1.1037483928394818E-2</v>
      </c>
      <c r="R74">
        <v>3.1905845119177136E-2</v>
      </c>
      <c r="S74">
        <v>1.8000197804371476E-3</v>
      </c>
      <c r="T74">
        <v>7.3187617446345563E-4</v>
      </c>
      <c r="U74">
        <v>1.0681436059736919E-3</v>
      </c>
      <c r="V74">
        <v>7.2000791217485902E-3</v>
      </c>
      <c r="W74">
        <v>6.7253486302047277E-3</v>
      </c>
      <c r="X74">
        <v>0</v>
      </c>
      <c r="Y74">
        <v>0</v>
      </c>
      <c r="Z74">
        <v>3.164869943625754E-4</v>
      </c>
      <c r="AA74">
        <v>3.1292651567599646E-2</v>
      </c>
      <c r="AB74">
        <v>1.2461675403026406E-3</v>
      </c>
      <c r="AC74">
        <v>3.7582830580555832E-4</v>
      </c>
      <c r="AD74">
        <v>0</v>
      </c>
      <c r="AE74">
        <v>2.7692612006725349E-4</v>
      </c>
      <c r="AF74">
        <v>7.5561269904064884E-3</v>
      </c>
      <c r="AG74">
        <v>2.9611314410048464E-2</v>
      </c>
      <c r="AH74">
        <v>0</v>
      </c>
      <c r="AI74">
        <v>6.329739887251508E-4</v>
      </c>
      <c r="AJ74">
        <v>0</v>
      </c>
      <c r="AK74">
        <v>7.7737117990307582E-3</v>
      </c>
      <c r="AL74">
        <v>3.9560874295321927E-4</v>
      </c>
      <c r="AM74">
        <v>1.0483631688260311E-3</v>
      </c>
      <c r="AN74">
        <v>0</v>
      </c>
      <c r="AO74">
        <v>0</v>
      </c>
      <c r="AP74">
        <v>0</v>
      </c>
      <c r="AQ74">
        <v>0</v>
      </c>
      <c r="AR74">
        <v>3.8571852437938878E-3</v>
      </c>
      <c r="AS74">
        <v>0</v>
      </c>
      <c r="AT74">
        <v>1.9582632776184352E-3</v>
      </c>
      <c r="AU74">
        <v>6.428642072989813E-3</v>
      </c>
      <c r="AV74">
        <v>0</v>
      </c>
      <c r="AW74">
        <v>7.7143704875877754E-4</v>
      </c>
      <c r="AX74">
        <v>0</v>
      </c>
      <c r="AY74">
        <v>0</v>
      </c>
      <c r="AZ74">
        <v>0</v>
      </c>
      <c r="BA74">
        <v>2.8286025121155179E-3</v>
      </c>
      <c r="BB74">
        <v>0</v>
      </c>
      <c r="BC74">
        <v>0</v>
      </c>
      <c r="BD74">
        <v>0</v>
      </c>
      <c r="BE74">
        <v>1.7604589061418258E-3</v>
      </c>
      <c r="BF74">
        <v>0</v>
      </c>
      <c r="BG74">
        <v>3.5406982494313125E-3</v>
      </c>
      <c r="BH74">
        <v>0</v>
      </c>
      <c r="BI74">
        <v>2.7692612006725349E-4</v>
      </c>
      <c r="BJ74">
        <v>3.4497082385520718E-2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6.131935515774899E-4</v>
      </c>
      <c r="BR74">
        <v>0</v>
      </c>
      <c r="BS74">
        <v>0</v>
      </c>
      <c r="BT74">
        <v>1.2461675403026406E-3</v>
      </c>
      <c r="BU74">
        <v>0</v>
      </c>
      <c r="BV74">
        <v>0</v>
      </c>
      <c r="BW74">
        <v>0</v>
      </c>
      <c r="BX74">
        <v>0</v>
      </c>
      <c r="BY74">
        <v>1.6615567204035209E-3</v>
      </c>
      <c r="BZ74">
        <v>1.4835327860745723E-3</v>
      </c>
      <c r="CA74">
        <v>0</v>
      </c>
      <c r="CB74">
        <v>0</v>
      </c>
      <c r="CC74">
        <v>6.5275442587281181E-4</v>
      </c>
      <c r="CD74">
        <v>0</v>
      </c>
      <c r="CE74">
        <v>0</v>
      </c>
      <c r="CF74">
        <v>0</v>
      </c>
      <c r="CG74">
        <v>0</v>
      </c>
      <c r="CH74">
        <v>8.3077836020176046E-4</v>
      </c>
      <c r="CI74">
        <v>1.3450697260409454E-3</v>
      </c>
      <c r="CJ74">
        <v>3.164869943625754E-4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8.3077836020176046E-4</v>
      </c>
      <c r="CQ74">
        <v>0</v>
      </c>
      <c r="CR74">
        <v>0</v>
      </c>
      <c r="CS74">
        <v>1.3846306003362674E-4</v>
      </c>
      <c r="CT74">
        <v>0</v>
      </c>
      <c r="CU74">
        <v>0</v>
      </c>
      <c r="CV74">
        <v>6.5275442587281181E-4</v>
      </c>
      <c r="CW74">
        <v>0</v>
      </c>
      <c r="CX74">
        <v>0</v>
      </c>
      <c r="CY74">
        <v>0</v>
      </c>
      <c r="CZ74">
        <v>2.2747502719810109E-3</v>
      </c>
    </row>
    <row r="75" spans="1:104" x14ac:dyDescent="0.25">
      <c r="A75" t="s">
        <v>177</v>
      </c>
      <c r="B75" t="str">
        <f t="shared" si="1"/>
        <v>VDMT024</v>
      </c>
      <c r="C75" t="s">
        <v>103</v>
      </c>
      <c r="D75">
        <v>50</v>
      </c>
      <c r="E75">
        <v>4.8352896630064368E-2</v>
      </c>
      <c r="F75">
        <v>5.1647103369935631E-2</v>
      </c>
      <c r="G75">
        <v>9.0912533131389625E-2</v>
      </c>
      <c r="H75">
        <v>0.104600530102234</v>
      </c>
      <c r="I75">
        <v>1.3820522529344945E-3</v>
      </c>
      <c r="J75">
        <v>1.6281711472926921E-2</v>
      </c>
      <c r="K75">
        <v>2.0106020446800453E-2</v>
      </c>
      <c r="L75">
        <v>2.906096175691026E-2</v>
      </c>
      <c r="M75">
        <v>1.2533131389625142E-2</v>
      </c>
      <c r="N75">
        <v>0</v>
      </c>
      <c r="O75">
        <v>1.0223400227186673E-3</v>
      </c>
      <c r="P75">
        <v>3.4456645210147671E-3</v>
      </c>
      <c r="Q75">
        <v>3.7675123059447181E-3</v>
      </c>
      <c r="R75">
        <v>1.8288527073078379E-2</v>
      </c>
      <c r="S75">
        <v>1.4842862552063612E-2</v>
      </c>
      <c r="T75">
        <v>4.657326770162817E-3</v>
      </c>
      <c r="U75">
        <v>2.786823173040515E-2</v>
      </c>
      <c r="V75">
        <v>2.3116243847027641E-2</v>
      </c>
      <c r="W75">
        <v>1.5088981446421811E-2</v>
      </c>
      <c r="X75">
        <v>8.6330935251798559E-3</v>
      </c>
      <c r="Y75">
        <v>0</v>
      </c>
      <c r="Z75">
        <v>1.1965164710336993E-2</v>
      </c>
      <c r="AA75">
        <v>0</v>
      </c>
      <c r="AB75">
        <v>2.6221128360469519E-2</v>
      </c>
      <c r="AC75">
        <v>3.3131389625141992E-3</v>
      </c>
      <c r="AD75">
        <v>3.9379023097311627E-3</v>
      </c>
      <c r="AE75">
        <v>4.4112078758046193E-3</v>
      </c>
      <c r="AF75">
        <v>1.1737978038621735E-3</v>
      </c>
      <c r="AG75">
        <v>0</v>
      </c>
      <c r="AH75">
        <v>7.421431276031806E-3</v>
      </c>
      <c r="AI75">
        <v>3.1427489587277546E-3</v>
      </c>
      <c r="AJ75">
        <v>2.2529344945096553E-3</v>
      </c>
      <c r="AK75">
        <v>1.0090874668686104E-2</v>
      </c>
      <c r="AL75">
        <v>4.3733434305187431E-3</v>
      </c>
      <c r="AM75">
        <v>0</v>
      </c>
      <c r="AN75">
        <v>3.710715638015903E-3</v>
      </c>
      <c r="AO75">
        <v>2.8398333964407422E-3</v>
      </c>
      <c r="AP75">
        <v>1.8742900416508898E-3</v>
      </c>
      <c r="AQ75">
        <v>1.7796289284361985E-3</v>
      </c>
      <c r="AR75">
        <v>0.26149185914426354</v>
      </c>
      <c r="AS75">
        <v>2.6505111700113592E-4</v>
      </c>
      <c r="AT75">
        <v>0</v>
      </c>
      <c r="AU75">
        <v>1.9310867095797047E-3</v>
      </c>
      <c r="AV75">
        <v>0</v>
      </c>
      <c r="AW75">
        <v>0</v>
      </c>
      <c r="AX75">
        <v>5.1117001135933364E-4</v>
      </c>
      <c r="AY75">
        <v>7.1942446043165469E-4</v>
      </c>
      <c r="AZ75">
        <v>1.6471033699356305E-3</v>
      </c>
      <c r="BA75">
        <v>1.5145778114350624E-4</v>
      </c>
      <c r="BB75">
        <v>2.4611889435819767E-4</v>
      </c>
      <c r="BC75">
        <v>3.2184778492995079E-3</v>
      </c>
      <c r="BD75">
        <v>3.786444528587656E-4</v>
      </c>
      <c r="BE75">
        <v>2.6505111700113592E-4</v>
      </c>
      <c r="BF75">
        <v>2.3097311624384704E-3</v>
      </c>
      <c r="BG75">
        <v>1.1170011359333586E-3</v>
      </c>
      <c r="BH75">
        <v>0</v>
      </c>
      <c r="BI75">
        <v>1.1700113593335858E-2</v>
      </c>
      <c r="BJ75">
        <v>0</v>
      </c>
      <c r="BK75">
        <v>3.5971223021582735E-4</v>
      </c>
      <c r="BL75">
        <v>0</v>
      </c>
      <c r="BM75">
        <v>8.5195001893222262E-4</v>
      </c>
      <c r="BN75">
        <v>1.0602044680045437E-3</v>
      </c>
      <c r="BO75">
        <v>2.7830367285119274E-3</v>
      </c>
      <c r="BP75">
        <v>0</v>
      </c>
      <c r="BQ75">
        <v>1.1548655812192352E-3</v>
      </c>
      <c r="BR75">
        <v>3.0859522907989399E-3</v>
      </c>
      <c r="BS75">
        <v>4.7330556607345703E-4</v>
      </c>
      <c r="BT75">
        <v>0</v>
      </c>
      <c r="BU75">
        <v>5.3010223400227184E-4</v>
      </c>
      <c r="BV75">
        <v>1.3631200302915562E-3</v>
      </c>
      <c r="BW75">
        <v>0</v>
      </c>
      <c r="BX75">
        <v>0</v>
      </c>
      <c r="BY75">
        <v>0</v>
      </c>
      <c r="BZ75">
        <v>6.438848920863309E-2</v>
      </c>
      <c r="CA75">
        <v>0</v>
      </c>
      <c r="CB75">
        <v>6.2476334721696327E-4</v>
      </c>
      <c r="CC75">
        <v>0</v>
      </c>
      <c r="CD75">
        <v>0</v>
      </c>
      <c r="CE75">
        <v>2.2718667171525936E-4</v>
      </c>
      <c r="CF75">
        <v>4.8845134418780767E-3</v>
      </c>
      <c r="CG75">
        <v>0</v>
      </c>
      <c r="CH75">
        <v>5.4903445664521015E-4</v>
      </c>
      <c r="CI75">
        <v>3.0291556228701248E-4</v>
      </c>
      <c r="CJ75">
        <v>0</v>
      </c>
      <c r="CK75">
        <v>0</v>
      </c>
      <c r="CL75">
        <v>4.3544112078758047E-4</v>
      </c>
      <c r="CM75">
        <v>0</v>
      </c>
      <c r="CN75">
        <v>0</v>
      </c>
      <c r="CO75">
        <v>0</v>
      </c>
      <c r="CP75">
        <v>4.9223778871639533E-4</v>
      </c>
      <c r="CQ75">
        <v>0</v>
      </c>
      <c r="CR75">
        <v>3.0291556228701248E-4</v>
      </c>
      <c r="CS75">
        <v>0</v>
      </c>
      <c r="CT75">
        <v>6.0583112457402496E-4</v>
      </c>
      <c r="CU75">
        <v>0</v>
      </c>
      <c r="CV75">
        <v>0</v>
      </c>
      <c r="CW75">
        <v>3.9946989776599769E-3</v>
      </c>
      <c r="CX75">
        <v>1.3252555850056796E-4</v>
      </c>
      <c r="CY75">
        <v>0</v>
      </c>
      <c r="CZ75">
        <v>0</v>
      </c>
    </row>
    <row r="76" spans="1:104" x14ac:dyDescent="0.25">
      <c r="A76" t="s">
        <v>178</v>
      </c>
      <c r="B76" t="str">
        <f t="shared" si="1"/>
        <v>VDMT026</v>
      </c>
      <c r="C76" t="s">
        <v>103</v>
      </c>
      <c r="D76">
        <v>50</v>
      </c>
      <c r="E76">
        <v>0.66601823487169232</v>
      </c>
      <c r="F76">
        <v>3.6115226935977962E-2</v>
      </c>
      <c r="G76">
        <v>4.833240916652274E-2</v>
      </c>
      <c r="H76">
        <v>5.0114081575143854E-2</v>
      </c>
      <c r="I76">
        <v>3.1724677071875936E-3</v>
      </c>
      <c r="J76">
        <v>7.390304429637575E-3</v>
      </c>
      <c r="K76">
        <v>8.4265832795498551E-3</v>
      </c>
      <c r="L76">
        <v>1.1099091892481525E-2</v>
      </c>
      <c r="M76">
        <v>1.6698633748147878E-2</v>
      </c>
      <c r="N76">
        <v>1.3598887363761147E-2</v>
      </c>
      <c r="O76">
        <v>2.681598778281777E-3</v>
      </c>
      <c r="P76">
        <v>2.2270905107763909E-3</v>
      </c>
      <c r="Q76">
        <v>1.3635248025161578E-3</v>
      </c>
      <c r="R76">
        <v>6.9994273195829433E-3</v>
      </c>
      <c r="S76">
        <v>6.1449517766728173E-3</v>
      </c>
      <c r="T76">
        <v>2.5270659673299455E-3</v>
      </c>
      <c r="U76">
        <v>7.7720913743420991E-3</v>
      </c>
      <c r="V76">
        <v>3.7815087856448108E-3</v>
      </c>
      <c r="W76">
        <v>1.481696952067558E-3</v>
      </c>
      <c r="X76">
        <v>2.1361888572753139E-3</v>
      </c>
      <c r="Y76">
        <v>2.2725413375269295E-3</v>
      </c>
      <c r="Z76">
        <v>3.3815415102400712E-3</v>
      </c>
      <c r="AA76">
        <v>3.6360661400430876E-4</v>
      </c>
      <c r="AB76">
        <v>1.3826141497513839E-2</v>
      </c>
      <c r="AC76">
        <v>2.3089019989273605E-3</v>
      </c>
      <c r="AD76">
        <v>3.0906562190366241E-3</v>
      </c>
      <c r="AE76">
        <v>3.8996809351962113E-3</v>
      </c>
      <c r="AF76">
        <v>1.1453608341135725E-3</v>
      </c>
      <c r="AG76">
        <v>3.9724022579970732E-3</v>
      </c>
      <c r="AH76">
        <v>4.1814760610495508E-3</v>
      </c>
      <c r="AI76">
        <v>5.5450008635657085E-4</v>
      </c>
      <c r="AJ76">
        <v>8.8174603896044867E-4</v>
      </c>
      <c r="AK76">
        <v>1.8725740621221901E-3</v>
      </c>
      <c r="AL76">
        <v>5.7540746666181856E-3</v>
      </c>
      <c r="AM76">
        <v>7.3630339335872515E-4</v>
      </c>
      <c r="AN76">
        <v>6.635820705578635E-4</v>
      </c>
      <c r="AO76">
        <v>2.6634184475815615E-3</v>
      </c>
      <c r="AP76">
        <v>7.453935587088329E-4</v>
      </c>
      <c r="AQ76">
        <v>1.2544428183148652E-3</v>
      </c>
      <c r="AR76">
        <v>6.4540173985764802E-3</v>
      </c>
      <c r="AS76">
        <v>2.0361970384241289E-3</v>
      </c>
      <c r="AT76">
        <v>5.9086074775700174E-4</v>
      </c>
      <c r="AU76">
        <v>3.0906562190366243E-4</v>
      </c>
      <c r="AV76">
        <v>4.8177876355570909E-4</v>
      </c>
      <c r="AW76">
        <v>1.6998609204701433E-3</v>
      </c>
      <c r="AX76">
        <v>5.7268041705678624E-4</v>
      </c>
      <c r="AY76">
        <v>5.7268041705678624E-4</v>
      </c>
      <c r="AZ76">
        <v>1.7907625739712206E-3</v>
      </c>
      <c r="BA76">
        <v>3.1815578725377013E-4</v>
      </c>
      <c r="BB76">
        <v>4.2723777145506277E-4</v>
      </c>
      <c r="BC76">
        <v>1.127180503413357E-3</v>
      </c>
      <c r="BD76">
        <v>3.3633611795398557E-4</v>
      </c>
      <c r="BE76">
        <v>3.6360661400430876E-4</v>
      </c>
      <c r="BF76">
        <v>3.817869447045242E-4</v>
      </c>
      <c r="BG76">
        <v>4.2723777145506277E-4</v>
      </c>
      <c r="BH76">
        <v>8.0902471615958691E-4</v>
      </c>
      <c r="BI76">
        <v>6.8176240125807888E-4</v>
      </c>
      <c r="BJ76">
        <v>1.908934723522621E-4</v>
      </c>
      <c r="BK76">
        <v>2.6361479515312386E-4</v>
      </c>
      <c r="BL76">
        <v>7.7266405475915603E-4</v>
      </c>
      <c r="BM76">
        <v>4.2723777145506277E-4</v>
      </c>
      <c r="BN76">
        <v>7.8175422010926378E-4</v>
      </c>
      <c r="BO76">
        <v>6.635820705578635E-4</v>
      </c>
      <c r="BP76">
        <v>4.2723777145506277E-4</v>
      </c>
      <c r="BQ76">
        <v>1.8180330700215438E-4</v>
      </c>
      <c r="BR76">
        <v>1.0453690152623877E-3</v>
      </c>
      <c r="BS76">
        <v>2.6361479515312386E-4</v>
      </c>
      <c r="BT76">
        <v>2.8179512585333925E-4</v>
      </c>
      <c r="BU76">
        <v>3.817869447045242E-4</v>
      </c>
      <c r="BV76">
        <v>0</v>
      </c>
      <c r="BW76">
        <v>4.2723777145506277E-4</v>
      </c>
      <c r="BX76">
        <v>1.35443463716605E-3</v>
      </c>
      <c r="BY76">
        <v>1.9998363770236982E-4</v>
      </c>
      <c r="BZ76">
        <v>3.9087711005463188E-3</v>
      </c>
      <c r="CA76">
        <v>1.9998363770236982E-4</v>
      </c>
      <c r="CB76">
        <v>2.1816396840258523E-4</v>
      </c>
      <c r="CC76">
        <v>2.4452544791789764E-3</v>
      </c>
      <c r="CD76">
        <v>0</v>
      </c>
      <c r="CE76">
        <v>5.9995091310710937E-4</v>
      </c>
      <c r="CF76">
        <v>2.327082329627576E-3</v>
      </c>
      <c r="CG76">
        <v>1.8180330700215438E-4</v>
      </c>
      <c r="CH76">
        <v>8.1811488150969469E-5</v>
      </c>
      <c r="CI76">
        <v>0</v>
      </c>
      <c r="CJ76">
        <v>2.0907380305247751E-4</v>
      </c>
      <c r="CK76">
        <v>5.2722959030624772E-4</v>
      </c>
      <c r="CL76">
        <v>1.9998363770236982E-4</v>
      </c>
      <c r="CM76">
        <v>3.0906562190366243E-4</v>
      </c>
      <c r="CN76">
        <v>9.8173785781163368E-4</v>
      </c>
      <c r="CO76">
        <v>1.0180985192120645E-3</v>
      </c>
      <c r="CP76">
        <v>0</v>
      </c>
      <c r="CQ76">
        <v>9.9082802316174121E-4</v>
      </c>
      <c r="CR76">
        <v>3.0906562190366243E-4</v>
      </c>
      <c r="CS76">
        <v>0</v>
      </c>
      <c r="CT76">
        <v>1.2998936450654038E-3</v>
      </c>
      <c r="CU76">
        <v>3.0906562190366243E-4</v>
      </c>
      <c r="CV76">
        <v>1.6362297630193894E-4</v>
      </c>
      <c r="CW76">
        <v>3.2724595260387787E-4</v>
      </c>
      <c r="CX76">
        <v>0</v>
      </c>
      <c r="CY76">
        <v>1.1453608341135725E-3</v>
      </c>
      <c r="CZ76">
        <v>1.7271314165204666E-4</v>
      </c>
    </row>
    <row r="77" spans="1:104" x14ac:dyDescent="0.25">
      <c r="A77" t="s">
        <v>179</v>
      </c>
      <c r="B77" t="str">
        <f t="shared" si="1"/>
        <v>VDMT029</v>
      </c>
      <c r="C77" t="s">
        <v>103</v>
      </c>
      <c r="D77">
        <v>50</v>
      </c>
      <c r="E77">
        <v>0.23014739695524844</v>
      </c>
      <c r="F77">
        <v>0.11210881719389114</v>
      </c>
      <c r="G77">
        <v>5.7627610910763127E-2</v>
      </c>
      <c r="H77">
        <v>0.13539221143839097</v>
      </c>
      <c r="I77">
        <v>4.4533727037296992E-3</v>
      </c>
      <c r="J77">
        <v>1.8612193528087712E-2</v>
      </c>
      <c r="K77">
        <v>2.0161192729384998E-2</v>
      </c>
      <c r="L77">
        <v>2.6139361521891714E-2</v>
      </c>
      <c r="M77">
        <v>2.5510080596364691E-2</v>
      </c>
      <c r="N77">
        <v>3.0689546675702496E-2</v>
      </c>
      <c r="O77">
        <v>8.6889173947769689E-3</v>
      </c>
      <c r="P77">
        <v>3.2916233027567346E-3</v>
      </c>
      <c r="Q77">
        <v>3.8724980032432173E-4</v>
      </c>
      <c r="R77">
        <v>1.7087397439310696E-2</v>
      </c>
      <c r="S77">
        <v>2.3791659607425516E-2</v>
      </c>
      <c r="T77">
        <v>4.5743882663310505E-3</v>
      </c>
      <c r="U77">
        <v>4.0854853934215937E-2</v>
      </c>
      <c r="V77">
        <v>8.8099329573783185E-3</v>
      </c>
      <c r="W77">
        <v>5.7603407798242851E-3</v>
      </c>
      <c r="X77">
        <v>1.9362490016216086E-3</v>
      </c>
      <c r="Y77">
        <v>3.2432170777161942E-3</v>
      </c>
      <c r="Z77">
        <v>2.8874313236682238E-2</v>
      </c>
      <c r="AA77">
        <v>9.6812450081080432E-5</v>
      </c>
      <c r="AB77">
        <v>4.6833022726722656E-2</v>
      </c>
      <c r="AC77">
        <v>1.0020088583391824E-2</v>
      </c>
      <c r="AD77">
        <v>8.4710893820945377E-4</v>
      </c>
      <c r="AE77">
        <v>1.6506522738824213E-2</v>
      </c>
      <c r="AF77">
        <v>0</v>
      </c>
      <c r="AG77">
        <v>1.7982912602560689E-2</v>
      </c>
      <c r="AH77">
        <v>4.9374349541351018E-3</v>
      </c>
      <c r="AI77">
        <v>3.8724980032432173E-4</v>
      </c>
      <c r="AJ77">
        <v>2.8801703899121425E-3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3.8724980032432173E-4</v>
      </c>
      <c r="AQ77">
        <v>3.9451073408040271E-3</v>
      </c>
      <c r="AR77">
        <v>6.0507781300675272E-4</v>
      </c>
      <c r="AS77">
        <v>0</v>
      </c>
      <c r="AT77">
        <v>4.3565602536486194E-4</v>
      </c>
      <c r="AU77">
        <v>0</v>
      </c>
      <c r="AV77">
        <v>0</v>
      </c>
      <c r="AW77">
        <v>0</v>
      </c>
      <c r="AX77">
        <v>3.3400295277972746E-3</v>
      </c>
      <c r="AY77">
        <v>8.4710893820945377E-4</v>
      </c>
      <c r="AZ77">
        <v>1.5489992012972869E-2</v>
      </c>
      <c r="BA77">
        <v>0</v>
      </c>
      <c r="BB77">
        <v>3.8724980032432173E-4</v>
      </c>
      <c r="BC77">
        <v>3.8967011157634871E-3</v>
      </c>
      <c r="BD77">
        <v>3.6304668780405162E-4</v>
      </c>
      <c r="BE77">
        <v>0</v>
      </c>
      <c r="BF77">
        <v>0</v>
      </c>
      <c r="BG77">
        <v>0</v>
      </c>
      <c r="BH77">
        <v>8.4710893820945377E-4</v>
      </c>
      <c r="BI77">
        <v>1.2101556260135054E-4</v>
      </c>
      <c r="BJ77">
        <v>2.6623423772297115E-4</v>
      </c>
      <c r="BK77">
        <v>0</v>
      </c>
      <c r="BL77">
        <v>0</v>
      </c>
      <c r="BM77">
        <v>0</v>
      </c>
      <c r="BN77">
        <v>8.4710893820945377E-4</v>
      </c>
      <c r="BO77">
        <v>0</v>
      </c>
      <c r="BP77">
        <v>0</v>
      </c>
      <c r="BQ77">
        <v>3.3884357528378152E-4</v>
      </c>
      <c r="BR77">
        <v>7.9870271316891356E-4</v>
      </c>
      <c r="BS77">
        <v>7.2609337560810324E-4</v>
      </c>
      <c r="BT77">
        <v>0</v>
      </c>
      <c r="BU77">
        <v>7.2609337560810324E-4</v>
      </c>
      <c r="BV77">
        <v>0</v>
      </c>
      <c r="BW77">
        <v>0</v>
      </c>
      <c r="BX77">
        <v>0</v>
      </c>
      <c r="BY77">
        <v>0</v>
      </c>
      <c r="BZ77">
        <v>4.329936829876322E-2</v>
      </c>
      <c r="CA77">
        <v>0</v>
      </c>
      <c r="CB77">
        <v>1.4521867512162063E-4</v>
      </c>
      <c r="CC77">
        <v>0</v>
      </c>
      <c r="CD77">
        <v>0</v>
      </c>
      <c r="CE77">
        <v>0</v>
      </c>
      <c r="CF77">
        <v>0</v>
      </c>
      <c r="CG77">
        <v>3.6304668780405162E-4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3.3884357528378152E-4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4.5985913788513204E-4</v>
      </c>
      <c r="CY77">
        <v>0</v>
      </c>
      <c r="CZ77">
        <v>2.1540770143040396E-3</v>
      </c>
    </row>
    <row r="78" spans="1:104" x14ac:dyDescent="0.25">
      <c r="A78" t="s">
        <v>180</v>
      </c>
      <c r="B78" t="str">
        <f t="shared" si="1"/>
        <v>VDMT030</v>
      </c>
      <c r="C78" t="s">
        <v>103</v>
      </c>
      <c r="D78">
        <v>50</v>
      </c>
      <c r="E78">
        <v>4.3144178644253246E-2</v>
      </c>
      <c r="F78">
        <v>7.0547570497836568E-2</v>
      </c>
      <c r="G78">
        <v>0.16481822250957379</v>
      </c>
      <c r="H78">
        <v>0.1371164271149351</v>
      </c>
      <c r="I78">
        <v>1.790421246332123E-3</v>
      </c>
      <c r="J78">
        <v>1.6088924255234494E-2</v>
      </c>
      <c r="K78">
        <v>2.469289302233053E-2</v>
      </c>
      <c r="L78">
        <v>2.1758591535286219E-2</v>
      </c>
      <c r="M78">
        <v>5.2146018799423086E-2</v>
      </c>
      <c r="N78">
        <v>9.2256428109613563E-3</v>
      </c>
      <c r="O78">
        <v>1.5914855522952205E-3</v>
      </c>
      <c r="P78">
        <v>1.2831352265380215E-2</v>
      </c>
      <c r="Q78">
        <v>4.5755209628487595E-3</v>
      </c>
      <c r="R78">
        <v>3.7051773014373103E-2</v>
      </c>
      <c r="S78">
        <v>2.3325210125826827E-2</v>
      </c>
      <c r="T78">
        <v>1.2582682647834088E-2</v>
      </c>
      <c r="U78">
        <v>2.5090764410404337E-2</v>
      </c>
      <c r="V78">
        <v>4.1776495747749536E-3</v>
      </c>
      <c r="W78">
        <v>2.0888247873874768E-3</v>
      </c>
      <c r="X78">
        <v>6.0178047446163025E-3</v>
      </c>
      <c r="Y78">
        <v>1.8650221315959616E-3</v>
      </c>
      <c r="Z78">
        <v>3.0437161187646094E-2</v>
      </c>
      <c r="AA78">
        <v>9.4494454667528726E-4</v>
      </c>
      <c r="AB78">
        <v>3.841945591087681E-2</v>
      </c>
      <c r="AC78">
        <v>9.0267071169244546E-3</v>
      </c>
      <c r="AD78">
        <v>1.4945044014522306E-2</v>
      </c>
      <c r="AE78">
        <v>9.5986472372805495E-3</v>
      </c>
      <c r="AF78">
        <v>3.506241607400408E-3</v>
      </c>
      <c r="AG78">
        <v>6.2167404386532057E-4</v>
      </c>
      <c r="AH78">
        <v>2.7776396279902523E-2</v>
      </c>
      <c r="AI78">
        <v>1.2184811259760282E-3</v>
      </c>
      <c r="AJ78">
        <v>3.1332371810812156E-3</v>
      </c>
      <c r="AK78">
        <v>9.3997115432436461E-3</v>
      </c>
      <c r="AL78">
        <v>3.0835032575719898E-3</v>
      </c>
      <c r="AM78">
        <v>2.1136917491420899E-3</v>
      </c>
      <c r="AN78">
        <v>8.28069826428607E-3</v>
      </c>
      <c r="AO78">
        <v>2.4618292137066695E-2</v>
      </c>
      <c r="AP78">
        <v>1.3676828965037051E-3</v>
      </c>
      <c r="AQ78">
        <v>1.1438802407121899E-3</v>
      </c>
      <c r="AR78">
        <v>4.1129954742129604E-2</v>
      </c>
      <c r="AS78">
        <v>4.0533147660018901E-3</v>
      </c>
      <c r="AT78">
        <v>0</v>
      </c>
      <c r="AU78">
        <v>5.7194012035609494E-4</v>
      </c>
      <c r="AV78">
        <v>8.4547669965683589E-4</v>
      </c>
      <c r="AW78">
        <v>0</v>
      </c>
      <c r="AX78">
        <v>4.9733923509225639E-4</v>
      </c>
      <c r="AY78">
        <v>8.2060973790222308E-4</v>
      </c>
      <c r="AZ78">
        <v>3.6554433779280846E-3</v>
      </c>
      <c r="BA78">
        <v>0</v>
      </c>
      <c r="BB78">
        <v>0</v>
      </c>
      <c r="BC78">
        <v>4.1279156512657282E-3</v>
      </c>
      <c r="BD78">
        <v>7.4600885263838464E-4</v>
      </c>
      <c r="BE78">
        <v>3.2327050280996669E-4</v>
      </c>
      <c r="BF78">
        <v>1.5168846670313822E-3</v>
      </c>
      <c r="BG78">
        <v>2.9840354105535388E-4</v>
      </c>
      <c r="BH78">
        <v>9.4494454667528726E-4</v>
      </c>
      <c r="BI78">
        <v>1.5342915402596111E-2</v>
      </c>
      <c r="BJ78">
        <v>2.7353657930074106E-4</v>
      </c>
      <c r="BK78">
        <v>1.1687472024668026E-3</v>
      </c>
      <c r="BL78">
        <v>0</v>
      </c>
      <c r="BM78">
        <v>3.481374645645795E-4</v>
      </c>
      <c r="BN78">
        <v>4.3268513453026307E-3</v>
      </c>
      <c r="BO78">
        <v>5.4707315860148204E-3</v>
      </c>
      <c r="BP78">
        <v>6.7140796737454619E-4</v>
      </c>
      <c r="BQ78">
        <v>1.9893569403690256E-3</v>
      </c>
      <c r="BR78">
        <v>5.6945342418063365E-3</v>
      </c>
      <c r="BS78">
        <v>1.1438802407121899E-3</v>
      </c>
      <c r="BT78">
        <v>0</v>
      </c>
      <c r="BU78">
        <v>1.4422837817675436E-3</v>
      </c>
      <c r="BV78">
        <v>2.6856318694981848E-3</v>
      </c>
      <c r="BW78">
        <v>0</v>
      </c>
      <c r="BX78">
        <v>0</v>
      </c>
      <c r="BY78">
        <v>5.4707315860148212E-4</v>
      </c>
      <c r="BZ78">
        <v>0</v>
      </c>
      <c r="CA78">
        <v>1.2433480877306411E-3</v>
      </c>
      <c r="CB78">
        <v>1.2930820112398668E-3</v>
      </c>
      <c r="CC78">
        <v>1.6412194758044462E-3</v>
      </c>
      <c r="CD78">
        <v>1.7406873228228974E-3</v>
      </c>
      <c r="CE78">
        <v>0</v>
      </c>
      <c r="CF78">
        <v>3.3819067986273436E-3</v>
      </c>
      <c r="CG78">
        <v>4.4760531158303076E-4</v>
      </c>
      <c r="CH78">
        <v>7.2114189088377182E-4</v>
      </c>
      <c r="CI78">
        <v>0</v>
      </c>
      <c r="CJ78">
        <v>1.7406873228228975E-4</v>
      </c>
      <c r="CK78">
        <v>0</v>
      </c>
      <c r="CL78">
        <v>6.9627492912915901E-4</v>
      </c>
      <c r="CM78">
        <v>1.119013278957577E-3</v>
      </c>
      <c r="CN78">
        <v>2.7353657930074106E-4</v>
      </c>
      <c r="CO78">
        <v>0</v>
      </c>
      <c r="CP78">
        <v>0</v>
      </c>
      <c r="CQ78">
        <v>0</v>
      </c>
      <c r="CR78">
        <v>1.0444123936937384E-3</v>
      </c>
      <c r="CS78">
        <v>0</v>
      </c>
      <c r="CT78">
        <v>0</v>
      </c>
      <c r="CU78">
        <v>2.9840354105535388E-4</v>
      </c>
      <c r="CV78">
        <v>0</v>
      </c>
      <c r="CW78">
        <v>0</v>
      </c>
      <c r="CX78">
        <v>0</v>
      </c>
      <c r="CY78">
        <v>0</v>
      </c>
      <c r="CZ78">
        <v>0</v>
      </c>
    </row>
    <row r="79" spans="1:104" x14ac:dyDescent="0.25">
      <c r="A79" t="s">
        <v>181</v>
      </c>
      <c r="B79" t="str">
        <f t="shared" si="1"/>
        <v>VDMT031</v>
      </c>
      <c r="C79" t="s">
        <v>103</v>
      </c>
      <c r="D79">
        <v>50</v>
      </c>
      <c r="E79">
        <v>2.4560030574917648E-2</v>
      </c>
      <c r="F79">
        <v>2.4614628642146068E-2</v>
      </c>
      <c r="G79">
        <v>5.4343276248020822E-2</v>
      </c>
      <c r="H79">
        <v>5.5198645967932738E-2</v>
      </c>
      <c r="I79">
        <v>8.9176843139752854E-3</v>
      </c>
      <c r="J79">
        <v>7.0977487396946147E-3</v>
      </c>
      <c r="K79">
        <v>1.5360256246928859E-2</v>
      </c>
      <c r="L79">
        <v>1.4632282017216591E-2</v>
      </c>
      <c r="M79">
        <v>2.233970917429523E-2</v>
      </c>
      <c r="N79">
        <v>7.1851056472600872E-2</v>
      </c>
      <c r="O79">
        <v>2.2840191457222415E-3</v>
      </c>
      <c r="P79">
        <v>2.529710448250132E-3</v>
      </c>
      <c r="Q79">
        <v>2.4114146359218882E-3</v>
      </c>
      <c r="R79">
        <v>7.5527326332647821E-3</v>
      </c>
      <c r="S79">
        <v>7.0886490618232113E-3</v>
      </c>
      <c r="T79">
        <v>2.2294210784938213E-3</v>
      </c>
      <c r="U79">
        <v>5.650899958141482E-3</v>
      </c>
      <c r="V79">
        <v>9.2816714288314198E-4</v>
      </c>
      <c r="W79">
        <v>1.0373632773399821E-3</v>
      </c>
      <c r="X79">
        <v>2.9573953082060894E-3</v>
      </c>
      <c r="Y79">
        <v>1.0391832129142629E-2</v>
      </c>
      <c r="Z79">
        <v>2.6025078712213589E-3</v>
      </c>
      <c r="AA79">
        <v>4.4588421569876426E-4</v>
      </c>
      <c r="AB79">
        <v>2.2503503375980491E-2</v>
      </c>
      <c r="AC79">
        <v>4.2040511765883484E-3</v>
      </c>
      <c r="AD79">
        <v>3.6853695379183578E-3</v>
      </c>
      <c r="AE79">
        <v>4.0402569749030887E-3</v>
      </c>
      <c r="AF79">
        <v>4.9138260505578104E-4</v>
      </c>
      <c r="AG79">
        <v>2.147523977651191E-3</v>
      </c>
      <c r="AH79">
        <v>3.7581669608895843E-3</v>
      </c>
      <c r="AI79">
        <v>5.7327970589841123E-4</v>
      </c>
      <c r="AJ79">
        <v>4.2768485995595758E-4</v>
      </c>
      <c r="AK79">
        <v>2.4751123810217118E-3</v>
      </c>
      <c r="AL79">
        <v>1.0819516989098586E-2</v>
      </c>
      <c r="AM79">
        <v>1.0828616666969989E-3</v>
      </c>
      <c r="AN79">
        <v>2.0656268768085612E-3</v>
      </c>
      <c r="AO79">
        <v>3.7854659945037944E-3</v>
      </c>
      <c r="AP79">
        <v>6.0967841738402459E-4</v>
      </c>
      <c r="AQ79">
        <v>2.320417857207855E-3</v>
      </c>
      <c r="AR79">
        <v>6.6336651682530438E-3</v>
      </c>
      <c r="AS79">
        <v>1.8017362185378638E-3</v>
      </c>
      <c r="AT79">
        <v>3.821864705989408E-4</v>
      </c>
      <c r="AU79">
        <v>2.0019291317087374E-4</v>
      </c>
      <c r="AV79">
        <v>4.9138260505578104E-4</v>
      </c>
      <c r="AW79">
        <v>1.7471381513094436E-3</v>
      </c>
      <c r="AX79">
        <v>6.3697745099823469E-4</v>
      </c>
      <c r="AY79">
        <v>1.3558520028390995E-3</v>
      </c>
      <c r="AZ79">
        <v>8.1897100842630169E-4</v>
      </c>
      <c r="BA79">
        <v>2.638906582706972E-4</v>
      </c>
      <c r="BB79">
        <v>3.9128614847034417E-4</v>
      </c>
      <c r="BC79">
        <v>1.1192603781826124E-3</v>
      </c>
      <c r="BD79">
        <v>3.821864705989408E-4</v>
      </c>
      <c r="BE79">
        <v>2.638906582706972E-4</v>
      </c>
      <c r="BF79">
        <v>7.8257229694068833E-4</v>
      </c>
      <c r="BG79">
        <v>1.5469452381385699E-4</v>
      </c>
      <c r="BH79">
        <v>6.5517680674104142E-4</v>
      </c>
      <c r="BI79">
        <v>1.0828616666969989E-3</v>
      </c>
      <c r="BJ79">
        <v>0</v>
      </c>
      <c r="BK79">
        <v>3.0028936975631061E-4</v>
      </c>
      <c r="BL79">
        <v>5.4598067228420113E-4</v>
      </c>
      <c r="BM79">
        <v>2.911896918849073E-4</v>
      </c>
      <c r="BN79">
        <v>1.2921542577392761E-3</v>
      </c>
      <c r="BO79">
        <v>8.2807068629770506E-4</v>
      </c>
      <c r="BP79">
        <v>2.0019291317087374E-4</v>
      </c>
      <c r="BQ79">
        <v>0</v>
      </c>
      <c r="BR79">
        <v>7.4617358545507487E-4</v>
      </c>
      <c r="BS79">
        <v>1.3649516807105028E-4</v>
      </c>
      <c r="BT79">
        <v>2.7299033614210056E-4</v>
      </c>
      <c r="BU79">
        <v>4.0038582634174748E-4</v>
      </c>
      <c r="BV79">
        <v>4.5498389357016762E-4</v>
      </c>
      <c r="BW79">
        <v>6.0967841738402459E-4</v>
      </c>
      <c r="BX79">
        <v>1.0009645658543688E-3</v>
      </c>
      <c r="BY79">
        <v>1.7289387955666369E-4</v>
      </c>
      <c r="BZ79">
        <v>1.319453291353486E-3</v>
      </c>
      <c r="CA79">
        <v>2.0019291317087374E-4</v>
      </c>
      <c r="CB79">
        <v>3.9128614847034417E-4</v>
      </c>
      <c r="CC79">
        <v>2.8936975631062662E-3</v>
      </c>
      <c r="CD79">
        <v>0</v>
      </c>
      <c r="CE79">
        <v>9.0996778714033517E-5</v>
      </c>
      <c r="CF79">
        <v>1.0282635994685789E-3</v>
      </c>
      <c r="CG79">
        <v>1.5469452381385699E-4</v>
      </c>
      <c r="CH79">
        <v>0</v>
      </c>
      <c r="CI79">
        <v>2.7299033614210056E-4</v>
      </c>
      <c r="CJ79">
        <v>0</v>
      </c>
      <c r="CK79">
        <v>7.2797422971226813E-4</v>
      </c>
      <c r="CL79">
        <v>1.7289387955666369E-4</v>
      </c>
      <c r="CM79">
        <v>8.3717036416910843E-4</v>
      </c>
      <c r="CN79">
        <v>4.3678453782736089E-4</v>
      </c>
      <c r="CO79">
        <v>6.0057873951262122E-4</v>
      </c>
      <c r="CP79">
        <v>0</v>
      </c>
      <c r="CQ79">
        <v>1.3467523249676961E-3</v>
      </c>
      <c r="CR79">
        <v>2.4569130252789052E-4</v>
      </c>
      <c r="CS79">
        <v>1.3649516807105028E-4</v>
      </c>
      <c r="CT79">
        <v>0</v>
      </c>
      <c r="CU79">
        <v>0</v>
      </c>
      <c r="CV79">
        <v>9.0996778714033517E-5</v>
      </c>
      <c r="CW79">
        <v>3.9128614847034417E-4</v>
      </c>
      <c r="CX79">
        <v>1.0919613445684022E-4</v>
      </c>
      <c r="CY79">
        <v>3.2758840337052071E-4</v>
      </c>
      <c r="CZ79">
        <v>0</v>
      </c>
    </row>
    <row r="80" spans="1:104" x14ac:dyDescent="0.25">
      <c r="A80" t="s">
        <v>182</v>
      </c>
      <c r="B80" t="str">
        <f t="shared" si="1"/>
        <v>VDMT032</v>
      </c>
      <c r="C80" t="s">
        <v>103</v>
      </c>
      <c r="D80">
        <v>50</v>
      </c>
      <c r="E80">
        <v>0.25681332763776166</v>
      </c>
      <c r="F80">
        <v>0.21535668517727466</v>
      </c>
      <c r="G80">
        <v>5.7026911576249463E-3</v>
      </c>
      <c r="H80">
        <v>0.10666381888082016</v>
      </c>
      <c r="I80">
        <v>3.7804357112345153E-3</v>
      </c>
      <c r="J80">
        <v>1.2750961127723195E-2</v>
      </c>
      <c r="K80">
        <v>2.2234087996582656E-2</v>
      </c>
      <c r="L80">
        <v>1.8005126014523708E-2</v>
      </c>
      <c r="M80">
        <v>6.4929517300299014E-3</v>
      </c>
      <c r="N80">
        <v>1.138402392140111E-2</v>
      </c>
      <c r="O80">
        <v>1.7513882956001708E-3</v>
      </c>
      <c r="P80">
        <v>7.1550619393421612E-3</v>
      </c>
      <c r="Q80">
        <v>1.2131567706108501E-2</v>
      </c>
      <c r="R80">
        <v>1.2024775736864588E-2</v>
      </c>
      <c r="S80">
        <v>1.7941050832977361E-2</v>
      </c>
      <c r="T80">
        <v>2.3494233233660828E-3</v>
      </c>
      <c r="U80">
        <v>2.8406663818880819E-3</v>
      </c>
      <c r="V80">
        <v>7.6398974797095259E-2</v>
      </c>
      <c r="W80">
        <v>3.0115335326783427E-3</v>
      </c>
      <c r="X80">
        <v>0</v>
      </c>
      <c r="Y80">
        <v>0</v>
      </c>
      <c r="Z80">
        <v>0</v>
      </c>
      <c r="AA80">
        <v>4.5920546774882529E-3</v>
      </c>
      <c r="AB80">
        <v>1.1533532678342589E-3</v>
      </c>
      <c r="AC80">
        <v>0</v>
      </c>
      <c r="AD80">
        <v>4.8483554036736435E-3</v>
      </c>
      <c r="AE80">
        <v>0</v>
      </c>
      <c r="AF80">
        <v>6.8987612131567707E-3</v>
      </c>
      <c r="AG80">
        <v>7.0055531824006834E-3</v>
      </c>
      <c r="AH80">
        <v>1.6253737718923536E-2</v>
      </c>
      <c r="AI80">
        <v>7.3686458778299876E-3</v>
      </c>
      <c r="AJ80">
        <v>5.6172575822298161E-3</v>
      </c>
      <c r="AK80">
        <v>0</v>
      </c>
      <c r="AL80">
        <v>5.5531824006834689E-4</v>
      </c>
      <c r="AM80">
        <v>1.452370781717215E-3</v>
      </c>
      <c r="AN80">
        <v>2.7125160187953866E-3</v>
      </c>
      <c r="AO80">
        <v>0</v>
      </c>
      <c r="AP80">
        <v>1.1533532678342589E-3</v>
      </c>
      <c r="AQ80">
        <v>0</v>
      </c>
      <c r="AR80">
        <v>0</v>
      </c>
      <c r="AS80">
        <v>1.1405382315249893E-2</v>
      </c>
      <c r="AT80">
        <v>1.3028620247757369E-3</v>
      </c>
      <c r="AU80">
        <v>4.0580948312686884E-4</v>
      </c>
      <c r="AV80">
        <v>2.1358393848782572E-4</v>
      </c>
      <c r="AW80">
        <v>1.3669372063220846E-3</v>
      </c>
      <c r="AX80">
        <v>0</v>
      </c>
      <c r="AY80">
        <v>0</v>
      </c>
      <c r="AZ80">
        <v>0</v>
      </c>
      <c r="BA80">
        <v>1.2815036309269544E-3</v>
      </c>
      <c r="BB80">
        <v>1.428876548483554E-2</v>
      </c>
      <c r="BC80">
        <v>0</v>
      </c>
      <c r="BD80">
        <v>5.9589918838103377E-3</v>
      </c>
      <c r="BE80">
        <v>2.9901751388295599E-4</v>
      </c>
      <c r="BF80">
        <v>0</v>
      </c>
      <c r="BG80">
        <v>7.6890217855617258E-4</v>
      </c>
      <c r="BH80">
        <v>2.4092268261426741E-2</v>
      </c>
      <c r="BI80">
        <v>0</v>
      </c>
      <c r="BJ80">
        <v>5.7667663391712943E-4</v>
      </c>
      <c r="BK80">
        <v>5.0619393421614698E-3</v>
      </c>
      <c r="BL80">
        <v>0</v>
      </c>
      <c r="BM80">
        <v>0</v>
      </c>
      <c r="BN80">
        <v>0</v>
      </c>
      <c r="BO80">
        <v>0</v>
      </c>
      <c r="BP80">
        <v>2.5630072618539084E-4</v>
      </c>
      <c r="BQ80">
        <v>1.1661683041435285E-2</v>
      </c>
      <c r="BR80">
        <v>0</v>
      </c>
      <c r="BS80">
        <v>0</v>
      </c>
      <c r="BT80">
        <v>1.7941050832977361E-2</v>
      </c>
      <c r="BU80">
        <v>0</v>
      </c>
      <c r="BV80">
        <v>9.3976932934643318E-4</v>
      </c>
      <c r="BW80">
        <v>0</v>
      </c>
      <c r="BX80">
        <v>0</v>
      </c>
      <c r="BY80">
        <v>1.012387868432294E-2</v>
      </c>
      <c r="BZ80">
        <v>0</v>
      </c>
      <c r="CA80">
        <v>4.1862451943613837E-3</v>
      </c>
      <c r="CB80">
        <v>0</v>
      </c>
      <c r="CC80">
        <v>0</v>
      </c>
      <c r="CD80">
        <v>0</v>
      </c>
      <c r="CE80">
        <v>1.3669372063220846E-3</v>
      </c>
      <c r="CF80">
        <v>0</v>
      </c>
      <c r="CG80">
        <v>2.883383169585647E-3</v>
      </c>
      <c r="CH80">
        <v>8.7569414780008542E-4</v>
      </c>
      <c r="CI80">
        <v>3.6309269542930374E-4</v>
      </c>
      <c r="CJ80">
        <v>9.6112772319521572E-4</v>
      </c>
      <c r="CK80">
        <v>0</v>
      </c>
      <c r="CL80">
        <v>0</v>
      </c>
      <c r="CM80">
        <v>7.2618539085860748E-4</v>
      </c>
      <c r="CN80">
        <v>0</v>
      </c>
      <c r="CO80">
        <v>6.407518154634771E-5</v>
      </c>
      <c r="CP80">
        <v>1.7086715079026057E-4</v>
      </c>
      <c r="CQ80">
        <v>0</v>
      </c>
      <c r="CR80">
        <v>0</v>
      </c>
      <c r="CS80">
        <v>9.8248611704399827E-4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9.6112772319521572E-4</v>
      </c>
    </row>
    <row r="81" spans="1:104" x14ac:dyDescent="0.25">
      <c r="A81" t="s">
        <v>183</v>
      </c>
      <c r="B81" t="str">
        <f t="shared" si="1"/>
        <v>VDMT033</v>
      </c>
      <c r="C81" t="s">
        <v>103</v>
      </c>
      <c r="D81">
        <v>50</v>
      </c>
      <c r="E81">
        <v>7.3115210817789558E-2</v>
      </c>
      <c r="F81">
        <v>7.9213807630890504E-2</v>
      </c>
      <c r="G81">
        <v>7.9876329290252443E-2</v>
      </c>
      <c r="H81">
        <v>7.0855842082016784E-2</v>
      </c>
      <c r="I81">
        <v>1.443957462711922E-2</v>
      </c>
      <c r="J81">
        <v>6.2684741616552851E-3</v>
      </c>
      <c r="K81">
        <v>5.5464954302993238E-2</v>
      </c>
      <c r="L81">
        <v>5.2882818604967213E-2</v>
      </c>
      <c r="M81">
        <v>7.372676927258519E-3</v>
      </c>
      <c r="N81">
        <v>5.1506812081677032E-2</v>
      </c>
      <c r="O81">
        <v>4.4168110624129379E-4</v>
      </c>
      <c r="P81">
        <v>4.9264431080759687E-4</v>
      </c>
      <c r="Q81">
        <v>1.8686508340977814E-4</v>
      </c>
      <c r="R81">
        <v>2.5464614548296131E-2</v>
      </c>
      <c r="S81">
        <v>3.8137464750450177E-2</v>
      </c>
      <c r="T81">
        <v>0</v>
      </c>
      <c r="U81">
        <v>0.31755172765263479</v>
      </c>
      <c r="V81">
        <v>3.6693507287738252E-3</v>
      </c>
      <c r="W81">
        <v>4.4847620018346754E-3</v>
      </c>
      <c r="X81">
        <v>4.4168110624129379E-4</v>
      </c>
      <c r="Y81">
        <v>4.9264431080759687E-4</v>
      </c>
      <c r="Z81">
        <v>1.7667244249651751E-3</v>
      </c>
      <c r="AA81">
        <v>5.0963204566303129E-4</v>
      </c>
      <c r="AB81">
        <v>2.0555159175075595E-3</v>
      </c>
      <c r="AC81">
        <v>0</v>
      </c>
      <c r="AD81">
        <v>4.6376516155335846E-3</v>
      </c>
      <c r="AE81">
        <v>0</v>
      </c>
      <c r="AF81">
        <v>2.1404545917847314E-3</v>
      </c>
      <c r="AG81">
        <v>0</v>
      </c>
      <c r="AH81">
        <v>5.0963204566303129E-4</v>
      </c>
      <c r="AI81">
        <v>2.038528182652125E-4</v>
      </c>
      <c r="AJ81">
        <v>1.6987734855434375E-4</v>
      </c>
      <c r="AK81">
        <v>5.6739034417150813E-3</v>
      </c>
      <c r="AL81">
        <v>0</v>
      </c>
      <c r="AM81">
        <v>3.2276696225325315E-4</v>
      </c>
      <c r="AN81">
        <v>0</v>
      </c>
      <c r="AO81">
        <v>0</v>
      </c>
      <c r="AP81">
        <v>0</v>
      </c>
      <c r="AQ81">
        <v>1.2910678490130126E-3</v>
      </c>
      <c r="AR81">
        <v>2.8879149254238442E-4</v>
      </c>
      <c r="AS81">
        <v>3.5997010158665445E-2</v>
      </c>
      <c r="AT81">
        <v>2.3952706146162469E-3</v>
      </c>
      <c r="AU81">
        <v>1.5288961369890939E-4</v>
      </c>
      <c r="AV81">
        <v>0</v>
      </c>
      <c r="AW81">
        <v>0</v>
      </c>
      <c r="AX81">
        <v>0</v>
      </c>
      <c r="AY81">
        <v>3.9224679781197973E-2</v>
      </c>
      <c r="AZ81">
        <v>0</v>
      </c>
      <c r="BA81">
        <v>0</v>
      </c>
      <c r="BB81">
        <v>0</v>
      </c>
      <c r="BC81">
        <v>2.6161111677368938E-3</v>
      </c>
      <c r="BD81">
        <v>9.3432541704889071E-4</v>
      </c>
      <c r="BE81">
        <v>1.5288961369890939E-4</v>
      </c>
      <c r="BF81">
        <v>0</v>
      </c>
      <c r="BG81">
        <v>0</v>
      </c>
      <c r="BH81">
        <v>2.4462338191825503E-3</v>
      </c>
      <c r="BI81">
        <v>1.4949206672782251E-3</v>
      </c>
      <c r="BJ81">
        <v>3.0577922739781878E-4</v>
      </c>
      <c r="BK81">
        <v>0</v>
      </c>
      <c r="BL81">
        <v>0</v>
      </c>
      <c r="BM81">
        <v>5.0963204566303126E-5</v>
      </c>
      <c r="BN81">
        <v>0</v>
      </c>
      <c r="BO81">
        <v>0</v>
      </c>
      <c r="BP81">
        <v>2.038528182652125E-4</v>
      </c>
      <c r="BQ81">
        <v>0</v>
      </c>
      <c r="BR81">
        <v>0</v>
      </c>
      <c r="BS81">
        <v>1.1891414398804064E-4</v>
      </c>
      <c r="BT81">
        <v>4.0770563653042501E-4</v>
      </c>
      <c r="BU81">
        <v>0</v>
      </c>
      <c r="BV81">
        <v>0</v>
      </c>
      <c r="BW81">
        <v>0</v>
      </c>
      <c r="BX81">
        <v>5.0963204566303129E-4</v>
      </c>
      <c r="BY81">
        <v>5.9457071994020315E-4</v>
      </c>
      <c r="BZ81">
        <v>0</v>
      </c>
      <c r="CA81">
        <v>0</v>
      </c>
      <c r="CB81">
        <v>3.3975469710868751E-5</v>
      </c>
      <c r="CC81">
        <v>2.038528182652125E-4</v>
      </c>
      <c r="CD81">
        <v>1.4269697278564877E-3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1.7837121598206095E-3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3.2276696225325315E-4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</row>
    <row r="82" spans="1:104" x14ac:dyDescent="0.25">
      <c r="A82" t="s">
        <v>184</v>
      </c>
      <c r="B82" t="str">
        <f t="shared" si="1"/>
        <v>VDMT034</v>
      </c>
      <c r="C82" t="s">
        <v>103</v>
      </c>
      <c r="D82">
        <v>50</v>
      </c>
      <c r="E82">
        <v>6.1395846332115159E-2</v>
      </c>
      <c r="F82">
        <v>3.8898297530974242E-2</v>
      </c>
      <c r="G82">
        <v>0.10498261877172653</v>
      </c>
      <c r="H82">
        <v>0.10006239415277654</v>
      </c>
      <c r="I82">
        <v>3.9504412157946339E-2</v>
      </c>
      <c r="J82">
        <v>1.3352348694179518E-2</v>
      </c>
      <c r="K82">
        <v>4.3230234423745434E-2</v>
      </c>
      <c r="L82">
        <v>3.1161422586683304E-2</v>
      </c>
      <c r="M82">
        <v>3.192797932079508E-2</v>
      </c>
      <c r="N82">
        <v>0.28244941616899905</v>
      </c>
      <c r="O82">
        <v>6.0968000713076034E-3</v>
      </c>
      <c r="P82">
        <v>2.4066316070951066E-3</v>
      </c>
      <c r="Q82">
        <v>3.9397450753186555E-3</v>
      </c>
      <c r="R82">
        <v>1.597290311079419E-2</v>
      </c>
      <c r="S82">
        <v>1.0357429360905607E-2</v>
      </c>
      <c r="T82">
        <v>2.0857473928157589E-3</v>
      </c>
      <c r="U82">
        <v>9.5017381228273464E-3</v>
      </c>
      <c r="V82">
        <v>0</v>
      </c>
      <c r="W82">
        <v>1.5687672698101434E-3</v>
      </c>
      <c r="X82">
        <v>3.5118994562795256E-3</v>
      </c>
      <c r="Y82">
        <v>2.4922007309029326E-2</v>
      </c>
      <c r="Z82">
        <v>2.887957928514128E-3</v>
      </c>
      <c r="AA82">
        <v>3.9219181745253585E-4</v>
      </c>
      <c r="AB82">
        <v>5.6012122292539442E-2</v>
      </c>
      <c r="AC82">
        <v>1.2050984936268831E-2</v>
      </c>
      <c r="AD82">
        <v>5.0984936268829665E-3</v>
      </c>
      <c r="AE82">
        <v>6.2572421784472766E-3</v>
      </c>
      <c r="AF82">
        <v>0</v>
      </c>
      <c r="AG82">
        <v>2.3353240039219181E-3</v>
      </c>
      <c r="AH82">
        <v>2.7988234245476425E-3</v>
      </c>
      <c r="AI82">
        <v>5.7046082538550675E-4</v>
      </c>
      <c r="AJ82">
        <v>0</v>
      </c>
      <c r="AK82">
        <v>3.1197076388269898E-3</v>
      </c>
      <c r="AL82">
        <v>2.7114716106604868E-2</v>
      </c>
      <c r="AM82">
        <v>7.6655673411177468E-4</v>
      </c>
      <c r="AN82">
        <v>9.1808539085479982E-3</v>
      </c>
      <c r="AO82">
        <v>3.5832070594527142E-3</v>
      </c>
      <c r="AP82">
        <v>1.3726713610838755E-3</v>
      </c>
      <c r="AQ82">
        <v>5.0093591229164814E-3</v>
      </c>
      <c r="AR82">
        <v>0</v>
      </c>
      <c r="AS82">
        <v>0</v>
      </c>
      <c r="AT82">
        <v>0</v>
      </c>
      <c r="AU82">
        <v>0</v>
      </c>
      <c r="AV82">
        <v>7.843836349050717E-4</v>
      </c>
      <c r="AW82">
        <v>3.7436491665923877E-4</v>
      </c>
      <c r="AX82">
        <v>6.9524913093858636E-4</v>
      </c>
      <c r="AY82">
        <v>5.9185310633746322E-3</v>
      </c>
      <c r="AZ82">
        <v>3.1910152420001783E-3</v>
      </c>
      <c r="BA82">
        <v>2.674035118994563E-4</v>
      </c>
      <c r="BB82">
        <v>1.4261520634637669E-4</v>
      </c>
      <c r="BC82">
        <v>2.3531509047152151E-3</v>
      </c>
      <c r="BD82">
        <v>8.2003743649166597E-4</v>
      </c>
      <c r="BE82">
        <v>0</v>
      </c>
      <c r="BF82">
        <v>1.1944023531509048E-3</v>
      </c>
      <c r="BG82">
        <v>0</v>
      </c>
      <c r="BH82">
        <v>0</v>
      </c>
      <c r="BI82">
        <v>0</v>
      </c>
      <c r="BJ82">
        <v>2.1392280951956503E-4</v>
      </c>
      <c r="BK82">
        <v>6.2394152776539793E-4</v>
      </c>
      <c r="BL82">
        <v>0</v>
      </c>
      <c r="BM82">
        <v>0</v>
      </c>
      <c r="BN82">
        <v>3.8684374721454674E-3</v>
      </c>
      <c r="BO82">
        <v>0</v>
      </c>
      <c r="BP82">
        <v>0</v>
      </c>
      <c r="BQ82">
        <v>5.8828772617880378E-4</v>
      </c>
      <c r="BR82">
        <v>0</v>
      </c>
      <c r="BS82">
        <v>0</v>
      </c>
      <c r="BT82">
        <v>0</v>
      </c>
      <c r="BU82">
        <v>5.3480702379891259E-4</v>
      </c>
      <c r="BV82">
        <v>5.5263392459220962E-4</v>
      </c>
      <c r="BW82">
        <v>0</v>
      </c>
      <c r="BX82">
        <v>0</v>
      </c>
      <c r="BY82">
        <v>3.5653801586594169E-4</v>
      </c>
      <c r="BZ82">
        <v>0</v>
      </c>
      <c r="CA82">
        <v>0</v>
      </c>
      <c r="CB82">
        <v>0</v>
      </c>
      <c r="CC82">
        <v>0</v>
      </c>
      <c r="CD82">
        <v>1.4083251626704697E-3</v>
      </c>
      <c r="CE82">
        <v>2.4957661110615922E-4</v>
      </c>
      <c r="CF82">
        <v>0</v>
      </c>
      <c r="CG82">
        <v>0</v>
      </c>
      <c r="CH82">
        <v>0</v>
      </c>
      <c r="CI82">
        <v>4.9915322221231843E-4</v>
      </c>
      <c r="CJ82">
        <v>0</v>
      </c>
      <c r="CK82">
        <v>0</v>
      </c>
      <c r="CL82">
        <v>0</v>
      </c>
      <c r="CM82">
        <v>1.7292093769498173E-3</v>
      </c>
      <c r="CN82">
        <v>0</v>
      </c>
      <c r="CO82">
        <v>0</v>
      </c>
      <c r="CP82">
        <v>5.8828772617880378E-4</v>
      </c>
      <c r="CQ82">
        <v>6.595953293519922E-4</v>
      </c>
      <c r="CR82">
        <v>5.1698012300561546E-4</v>
      </c>
      <c r="CS82">
        <v>0</v>
      </c>
      <c r="CT82">
        <v>2.1392280951956503E-4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</row>
    <row r="83" spans="1:104" x14ac:dyDescent="0.25">
      <c r="A83" t="s">
        <v>185</v>
      </c>
      <c r="B83" t="str">
        <f t="shared" si="1"/>
        <v>VDMT036</v>
      </c>
      <c r="C83" t="s">
        <v>103</v>
      </c>
      <c r="D83">
        <v>50</v>
      </c>
      <c r="E83">
        <v>4.4399197714702486E-2</v>
      </c>
      <c r="F83">
        <v>9.9070078405154079E-3</v>
      </c>
      <c r="G83">
        <v>0.10994955327295934</v>
      </c>
      <c r="H83">
        <v>0.14802771531027775</v>
      </c>
      <c r="I83">
        <v>2.5253753114933448E-2</v>
      </c>
      <c r="J83">
        <v>2.9721023521546222E-2</v>
      </c>
      <c r="K83">
        <v>2.5496869871755912E-2</v>
      </c>
      <c r="L83">
        <v>5.2391661095240988E-2</v>
      </c>
      <c r="M83">
        <v>3.008569865677992E-2</v>
      </c>
      <c r="N83">
        <v>2.5527259466358717E-3</v>
      </c>
      <c r="O83">
        <v>1.0879474867805264E-2</v>
      </c>
      <c r="P83">
        <v>4.0722056767762719E-3</v>
      </c>
      <c r="Q83">
        <v>1.458700540934784E-3</v>
      </c>
      <c r="R83">
        <v>4.2363094876314351E-2</v>
      </c>
      <c r="S83">
        <v>0</v>
      </c>
      <c r="T83">
        <v>1.2064669057314776E-2</v>
      </c>
      <c r="U83">
        <v>5.8895034340241903E-2</v>
      </c>
      <c r="V83">
        <v>1.397921351729168E-3</v>
      </c>
      <c r="W83">
        <v>5.8044125691363276E-3</v>
      </c>
      <c r="X83">
        <v>9.5119431106789037E-3</v>
      </c>
      <c r="Y83">
        <v>3.7075305415425759E-2</v>
      </c>
      <c r="Z83">
        <v>7.1992949614052143E-2</v>
      </c>
      <c r="AA83">
        <v>1.1152981219230536E-2</v>
      </c>
      <c r="AB83">
        <v>6.6370874612532674E-2</v>
      </c>
      <c r="AC83">
        <v>6.5641524342065277E-3</v>
      </c>
      <c r="AD83">
        <v>8.5090864887862395E-4</v>
      </c>
      <c r="AE83">
        <v>8.8312161915760037E-2</v>
      </c>
      <c r="AF83">
        <v>3.008569865677992E-3</v>
      </c>
      <c r="AG83">
        <v>5.4701270285054397E-4</v>
      </c>
      <c r="AH83">
        <v>7.1111651370570714E-3</v>
      </c>
      <c r="AI83">
        <v>4.2545432443931197E-4</v>
      </c>
      <c r="AJ83">
        <v>3.889868109159424E-3</v>
      </c>
      <c r="AK83">
        <v>1.002856621892664E-3</v>
      </c>
      <c r="AL83">
        <v>1.1851941895095119E-3</v>
      </c>
      <c r="AM83">
        <v>1.397921351729168E-3</v>
      </c>
      <c r="AN83">
        <v>6.5641524342065277E-3</v>
      </c>
      <c r="AO83">
        <v>0</v>
      </c>
      <c r="AP83">
        <v>0</v>
      </c>
      <c r="AQ83">
        <v>0</v>
      </c>
      <c r="AR83">
        <v>6.9896067586458401E-4</v>
      </c>
      <c r="AS83">
        <v>8.2051905427581596E-4</v>
      </c>
      <c r="AT83">
        <v>0</v>
      </c>
      <c r="AU83">
        <v>2.7350635142527199E-4</v>
      </c>
      <c r="AV83">
        <v>1.549869324743208E-3</v>
      </c>
      <c r="AW83">
        <v>1.8537652707712878E-3</v>
      </c>
      <c r="AX83">
        <v>0</v>
      </c>
      <c r="AY83">
        <v>6.3818148665896793E-4</v>
      </c>
      <c r="AZ83">
        <v>6.8680483802346076E-3</v>
      </c>
      <c r="BA83">
        <v>0</v>
      </c>
      <c r="BB83">
        <v>3.9506472983650399E-4</v>
      </c>
      <c r="BC83">
        <v>7.1111651370570714E-3</v>
      </c>
      <c r="BD83">
        <v>0</v>
      </c>
      <c r="BE83">
        <v>0</v>
      </c>
      <c r="BF83">
        <v>0</v>
      </c>
      <c r="BG83">
        <v>7.5973986507019999E-4</v>
      </c>
      <c r="BH83">
        <v>1.0119735002735063E-2</v>
      </c>
      <c r="BI83">
        <v>1.82337567616848E-4</v>
      </c>
      <c r="BJ83">
        <v>6.6857108126177592E-4</v>
      </c>
      <c r="BK83">
        <v>4.5584391904211996E-4</v>
      </c>
      <c r="BL83">
        <v>0</v>
      </c>
      <c r="BM83">
        <v>2.0664924329909439E-3</v>
      </c>
      <c r="BN83">
        <v>0</v>
      </c>
      <c r="BO83">
        <v>3.4948033793229197E-3</v>
      </c>
      <c r="BP83">
        <v>5.4701270285054397E-4</v>
      </c>
      <c r="BQ83">
        <v>6.7161004072205681E-3</v>
      </c>
      <c r="BR83">
        <v>0</v>
      </c>
      <c r="BS83">
        <v>0</v>
      </c>
      <c r="BT83">
        <v>0</v>
      </c>
      <c r="BU83">
        <v>9.4207743268704791E-4</v>
      </c>
      <c r="BV83">
        <v>0</v>
      </c>
      <c r="BW83">
        <v>1.82337567616848E-4</v>
      </c>
      <c r="BX83">
        <v>0</v>
      </c>
      <c r="BY83">
        <v>0</v>
      </c>
      <c r="BZ83">
        <v>0</v>
      </c>
      <c r="CA83">
        <v>5.7740229745335196E-4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8.5090864887862395E-4</v>
      </c>
      <c r="CH83">
        <v>0</v>
      </c>
      <c r="CI83">
        <v>6.6857108126177592E-4</v>
      </c>
      <c r="CJ83">
        <v>0</v>
      </c>
      <c r="CK83">
        <v>9.4207743268704791E-4</v>
      </c>
      <c r="CL83">
        <v>0</v>
      </c>
      <c r="CM83">
        <v>2.005713243785328E-3</v>
      </c>
      <c r="CN83">
        <v>0</v>
      </c>
      <c r="CO83">
        <v>1.2459733787151279E-3</v>
      </c>
      <c r="CP83">
        <v>0</v>
      </c>
      <c r="CQ83">
        <v>0</v>
      </c>
      <c r="CR83">
        <v>6.2906460827812554E-3</v>
      </c>
      <c r="CS83">
        <v>0</v>
      </c>
      <c r="CT83">
        <v>0</v>
      </c>
      <c r="CU83">
        <v>0</v>
      </c>
      <c r="CV83">
        <v>1.5194797301403999E-4</v>
      </c>
      <c r="CW83">
        <v>0</v>
      </c>
      <c r="CX83">
        <v>0</v>
      </c>
      <c r="CY83">
        <v>0</v>
      </c>
      <c r="CZ83">
        <v>0</v>
      </c>
    </row>
    <row r="84" spans="1:104" x14ac:dyDescent="0.25">
      <c r="A84" t="s">
        <v>186</v>
      </c>
      <c r="B84" t="str">
        <f t="shared" si="1"/>
        <v>VDMT037</v>
      </c>
      <c r="C84" t="s">
        <v>103</v>
      </c>
      <c r="D84">
        <v>50</v>
      </c>
      <c r="E84">
        <v>4.5221828957115809E-2</v>
      </c>
      <c r="F84">
        <v>4.1616593958350483E-2</v>
      </c>
      <c r="G84">
        <v>0.10939171948308503</v>
      </c>
      <c r="H84">
        <v>9.8576014486789029E-2</v>
      </c>
      <c r="I84">
        <v>1.0420610749855955E-2</v>
      </c>
      <c r="J84">
        <v>1.1474195407029385E-2</v>
      </c>
      <c r="K84">
        <v>1.985348588361182E-2</v>
      </c>
      <c r="L84">
        <v>2.1088155403736934E-2</v>
      </c>
      <c r="M84">
        <v>3.2858671495596348E-2</v>
      </c>
      <c r="N84">
        <v>0.10275742859494609</v>
      </c>
      <c r="O84">
        <v>8.2640546547040911E-3</v>
      </c>
      <c r="P84">
        <v>1.4322166433451313E-3</v>
      </c>
      <c r="Q84">
        <v>7.276319038604E-3</v>
      </c>
      <c r="R84">
        <v>1.5951930200016461E-2</v>
      </c>
      <c r="S84">
        <v>8.4616017779241097E-3</v>
      </c>
      <c r="T84">
        <v>1.991933492468516E-3</v>
      </c>
      <c r="U84">
        <v>6.337970203308914E-3</v>
      </c>
      <c r="V84">
        <v>2.5187258210552311E-3</v>
      </c>
      <c r="W84">
        <v>2.9467445880319368E-3</v>
      </c>
      <c r="X84">
        <v>1.0009054243147584E-2</v>
      </c>
      <c r="Y84">
        <v>1.7515844925508273E-2</v>
      </c>
      <c r="Z84">
        <v>9.0542431475841637E-3</v>
      </c>
      <c r="AA84">
        <v>1.1029714379784345E-3</v>
      </c>
      <c r="AB84">
        <v>5.7173429911926907E-2</v>
      </c>
      <c r="AC84">
        <v>4.2472631492303896E-3</v>
      </c>
      <c r="AD84">
        <v>9.4328751337558643E-3</v>
      </c>
      <c r="AE84">
        <v>7.1775454769939916E-3</v>
      </c>
      <c r="AF84">
        <v>6.749526710017285E-3</v>
      </c>
      <c r="AG84">
        <v>1.3005185611984526E-3</v>
      </c>
      <c r="AH84">
        <v>1.1046176640052679E-2</v>
      </c>
      <c r="AI84">
        <v>8.3957527368507695E-4</v>
      </c>
      <c r="AJ84">
        <v>1.2511317803934479E-3</v>
      </c>
      <c r="AK84">
        <v>5.7453288336488601E-3</v>
      </c>
      <c r="AL84">
        <v>3.0570417318297804E-2</v>
      </c>
      <c r="AM84">
        <v>5.2679232858671491E-4</v>
      </c>
      <c r="AN84">
        <v>3.1936784920569596E-3</v>
      </c>
      <c r="AO84">
        <v>8.2146678738990869E-3</v>
      </c>
      <c r="AP84">
        <v>2.0248580130051855E-3</v>
      </c>
      <c r="AQ84">
        <v>2.0413202732735202E-3</v>
      </c>
      <c r="AR84">
        <v>0.16495184788871511</v>
      </c>
      <c r="AS84">
        <v>0</v>
      </c>
      <c r="AT84">
        <v>4.9386780805004522E-4</v>
      </c>
      <c r="AU84">
        <v>3.2924520536669683E-4</v>
      </c>
      <c r="AV84">
        <v>1.6626882871018192E-3</v>
      </c>
      <c r="AW84">
        <v>3.2924520536669683E-4</v>
      </c>
      <c r="AX84">
        <v>1.1358959585151041E-3</v>
      </c>
      <c r="AY84">
        <v>7.0293851345789773E-3</v>
      </c>
      <c r="AZ84">
        <v>5.1856119845254756E-3</v>
      </c>
      <c r="BA84">
        <v>1.3005185611984526E-3</v>
      </c>
      <c r="BB84">
        <v>1.2511317803934479E-3</v>
      </c>
      <c r="BC84">
        <v>1.4322166433451313E-3</v>
      </c>
      <c r="BD84">
        <v>5.2679232858671491E-4</v>
      </c>
      <c r="BE84">
        <v>9.8773561610009043E-4</v>
      </c>
      <c r="BF84">
        <v>2.403489999176887E-3</v>
      </c>
      <c r="BG84">
        <v>5.4325458885504975E-4</v>
      </c>
      <c r="BH84">
        <v>2.3541032183718824E-3</v>
      </c>
      <c r="BI84">
        <v>8.6097621203391223E-3</v>
      </c>
      <c r="BJ84">
        <v>0</v>
      </c>
      <c r="BK84">
        <v>1.2346695201251132E-3</v>
      </c>
      <c r="BL84">
        <v>3.0290558893736109E-3</v>
      </c>
      <c r="BM84">
        <v>2.8644332866902627E-3</v>
      </c>
      <c r="BN84">
        <v>2.3541032183718824E-3</v>
      </c>
      <c r="BO84">
        <v>1.4816034241501358E-3</v>
      </c>
      <c r="BP84">
        <v>4.1155650670837105E-4</v>
      </c>
      <c r="BQ84">
        <v>5.9264136966005428E-4</v>
      </c>
      <c r="BR84">
        <v>1.366367602271792E-3</v>
      </c>
      <c r="BS84">
        <v>4.7740554778171043E-4</v>
      </c>
      <c r="BT84">
        <v>3.9509424644003621E-4</v>
      </c>
      <c r="BU84">
        <v>0</v>
      </c>
      <c r="BV84">
        <v>6.4202815046505881E-4</v>
      </c>
      <c r="BW84">
        <v>4.2143386286937192E-3</v>
      </c>
      <c r="BX84">
        <v>5.9758004774055481E-3</v>
      </c>
      <c r="BY84">
        <v>5.7617910939171944E-4</v>
      </c>
      <c r="BZ84">
        <v>0</v>
      </c>
      <c r="CA84">
        <v>4.2801876697670589E-4</v>
      </c>
      <c r="CB84">
        <v>3.1278294509836199E-4</v>
      </c>
      <c r="CC84">
        <v>0</v>
      </c>
      <c r="CD84">
        <v>2.1071693143468596E-3</v>
      </c>
      <c r="CE84">
        <v>1.4157543830767964E-3</v>
      </c>
      <c r="CF84">
        <v>6.4202815046505881E-4</v>
      </c>
      <c r="CG84">
        <v>0</v>
      </c>
      <c r="CH84">
        <v>6.749526710017285E-4</v>
      </c>
      <c r="CI84">
        <v>7.4080171207506788E-4</v>
      </c>
      <c r="CJ84">
        <v>0</v>
      </c>
      <c r="CK84">
        <v>5.9264136966005428E-4</v>
      </c>
      <c r="CL84">
        <v>0</v>
      </c>
      <c r="CM84">
        <v>1.4980656844184707E-3</v>
      </c>
      <c r="CN84">
        <v>8.5603753395341179E-4</v>
      </c>
      <c r="CO84">
        <v>0</v>
      </c>
      <c r="CP84">
        <v>0</v>
      </c>
      <c r="CQ84">
        <v>0</v>
      </c>
      <c r="CR84">
        <v>9.3834883529508601E-4</v>
      </c>
      <c r="CS84">
        <v>2.3047164375668779E-4</v>
      </c>
      <c r="CT84">
        <v>8.0665075314840726E-4</v>
      </c>
      <c r="CU84">
        <v>7.0787719153839819E-4</v>
      </c>
      <c r="CV84">
        <v>3.2924520536669682E-5</v>
      </c>
      <c r="CW84">
        <v>6.3544324635772488E-3</v>
      </c>
      <c r="CX84">
        <v>4.4448102724504074E-4</v>
      </c>
      <c r="CY84">
        <v>1.3169808214667873E-4</v>
      </c>
      <c r="CZ84">
        <v>2.3047164375668779E-4</v>
      </c>
    </row>
    <row r="85" spans="1:104" x14ac:dyDescent="0.25">
      <c r="A85" t="s">
        <v>187</v>
      </c>
      <c r="B85" t="str">
        <f t="shared" si="1"/>
        <v>VDMT038</v>
      </c>
      <c r="C85" t="s">
        <v>103</v>
      </c>
      <c r="D85">
        <v>50</v>
      </c>
      <c r="E85">
        <v>1.9693118128081836E-2</v>
      </c>
      <c r="F85">
        <v>9.7393647974028358E-2</v>
      </c>
      <c r="G85">
        <v>0.16535481302257204</v>
      </c>
      <c r="H85">
        <v>0.139352546629506</v>
      </c>
      <c r="I85">
        <v>3.0841321858442315E-2</v>
      </c>
      <c r="J85">
        <v>1.9141833328228844E-2</v>
      </c>
      <c r="K85">
        <v>1.5282839729257909E-2</v>
      </c>
      <c r="L85">
        <v>3.9753759456065664E-2</v>
      </c>
      <c r="M85">
        <v>7.0411319714556983E-2</v>
      </c>
      <c r="N85">
        <v>2.9830633058711833E-2</v>
      </c>
      <c r="O85">
        <v>1.932559492817984E-2</v>
      </c>
      <c r="P85">
        <v>9.5862301307770049E-3</v>
      </c>
      <c r="Q85">
        <v>5.7884903984564027E-3</v>
      </c>
      <c r="R85">
        <v>1.7457351995344705E-2</v>
      </c>
      <c r="S85">
        <v>8.3917797310955246E-3</v>
      </c>
      <c r="T85">
        <v>0</v>
      </c>
      <c r="U85">
        <v>3.3413984257756268E-2</v>
      </c>
      <c r="V85">
        <v>3.9202474656212672E-3</v>
      </c>
      <c r="W85">
        <v>7.6261063979663713E-3</v>
      </c>
      <c r="X85">
        <v>6.2785213316590609E-3</v>
      </c>
      <c r="Y85">
        <v>0</v>
      </c>
      <c r="Z85">
        <v>2.1132583994364646E-3</v>
      </c>
      <c r="AA85">
        <v>6.7379253315365533E-4</v>
      </c>
      <c r="AB85">
        <v>5.8068665584515025E-2</v>
      </c>
      <c r="AC85">
        <v>9.1574530642246788E-3</v>
      </c>
      <c r="AD85">
        <v>1.3567731463048604E-2</v>
      </c>
      <c r="AE85">
        <v>1.3659612263024104E-2</v>
      </c>
      <c r="AF85">
        <v>9.800618664053168E-4</v>
      </c>
      <c r="AG85">
        <v>6.7379253315365531E-3</v>
      </c>
      <c r="AH85">
        <v>4.0427551989219322E-3</v>
      </c>
      <c r="AI85">
        <v>2.5726623993139568E-3</v>
      </c>
      <c r="AJ85">
        <v>1.3169581329821444E-3</v>
      </c>
      <c r="AK85">
        <v>2.2357661327371292E-3</v>
      </c>
      <c r="AL85">
        <v>1.8988698661603014E-2</v>
      </c>
      <c r="AM85">
        <v>1.7151082662093045E-3</v>
      </c>
      <c r="AN85">
        <v>6.4316559982848919E-4</v>
      </c>
      <c r="AO85">
        <v>5.1453247986279135E-3</v>
      </c>
      <c r="AP85">
        <v>2.2357661327371292E-3</v>
      </c>
      <c r="AQ85">
        <v>2.9708125325411169E-3</v>
      </c>
      <c r="AR85">
        <v>3.9815013322715999E-4</v>
      </c>
      <c r="AS85">
        <v>0</v>
      </c>
      <c r="AT85">
        <v>1.9294967994854676E-3</v>
      </c>
      <c r="AU85">
        <v>0</v>
      </c>
      <c r="AV85">
        <v>1.8682429328351353E-3</v>
      </c>
      <c r="AW85">
        <v>7.0441946647882146E-4</v>
      </c>
      <c r="AX85">
        <v>2.7257970659397873E-3</v>
      </c>
      <c r="AY85">
        <v>0</v>
      </c>
      <c r="AZ85">
        <v>2.7257970659397873E-3</v>
      </c>
      <c r="BA85">
        <v>0</v>
      </c>
      <c r="BB85">
        <v>9.800618664053168E-4</v>
      </c>
      <c r="BC85">
        <v>4.1958898655477623E-3</v>
      </c>
      <c r="BD85">
        <v>0</v>
      </c>
      <c r="BE85">
        <v>0</v>
      </c>
      <c r="BF85">
        <v>3.3689626657682765E-3</v>
      </c>
      <c r="BG85">
        <v>0</v>
      </c>
      <c r="BH85">
        <v>0</v>
      </c>
      <c r="BI85">
        <v>0</v>
      </c>
      <c r="BJ85">
        <v>0</v>
      </c>
      <c r="BK85">
        <v>1.1944503996814799E-3</v>
      </c>
      <c r="BL85">
        <v>9.0349453309240147E-3</v>
      </c>
      <c r="BM85">
        <v>1.2557042663318121E-3</v>
      </c>
      <c r="BN85">
        <v>1.8069890661848028E-3</v>
      </c>
      <c r="BO85">
        <v>1.7641113595295702E-2</v>
      </c>
      <c r="BP85">
        <v>1.5313466662583076E-4</v>
      </c>
      <c r="BQ85">
        <v>6.4316559982848919E-4</v>
      </c>
      <c r="BR85">
        <v>6.52353679826039E-3</v>
      </c>
      <c r="BS85">
        <v>3.9815013322715999E-4</v>
      </c>
      <c r="BT85">
        <v>0</v>
      </c>
      <c r="BU85">
        <v>7.9630026645431998E-4</v>
      </c>
      <c r="BV85">
        <v>0</v>
      </c>
      <c r="BW85">
        <v>2.2970199993874612E-3</v>
      </c>
      <c r="BX85">
        <v>2.5726623993139568E-3</v>
      </c>
      <c r="BY85">
        <v>1.1638234663563138E-3</v>
      </c>
      <c r="BZ85">
        <v>0</v>
      </c>
      <c r="CA85">
        <v>9.800618664053168E-4</v>
      </c>
      <c r="CB85">
        <v>1.225077333006646E-4</v>
      </c>
      <c r="CC85">
        <v>0</v>
      </c>
      <c r="CD85">
        <v>0</v>
      </c>
      <c r="CE85">
        <v>3.675231999019938E-4</v>
      </c>
      <c r="CF85">
        <v>2.6308535726317722E-2</v>
      </c>
      <c r="CG85">
        <v>0</v>
      </c>
      <c r="CH85">
        <v>4.5940399987749226E-4</v>
      </c>
      <c r="CI85">
        <v>0</v>
      </c>
      <c r="CJ85">
        <v>0</v>
      </c>
      <c r="CK85">
        <v>0</v>
      </c>
      <c r="CL85">
        <v>1.1331965330311476E-3</v>
      </c>
      <c r="CM85">
        <v>7.9630026645431998E-4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6.0335058650577318E-3</v>
      </c>
      <c r="CU85">
        <v>8.8818106642981839E-4</v>
      </c>
      <c r="CV85">
        <v>0</v>
      </c>
      <c r="CW85">
        <v>0</v>
      </c>
      <c r="CX85">
        <v>6.4316559982848919E-4</v>
      </c>
      <c r="CY85">
        <v>0</v>
      </c>
      <c r="CZ85">
        <v>0</v>
      </c>
    </row>
    <row r="86" spans="1:104" x14ac:dyDescent="0.25">
      <c r="A86" t="s">
        <v>188</v>
      </c>
      <c r="B86" t="str">
        <f t="shared" si="1"/>
        <v>VDMT040</v>
      </c>
      <c r="C86" t="s">
        <v>103</v>
      </c>
      <c r="D86">
        <v>50</v>
      </c>
      <c r="E86">
        <v>1.8423932871214885E-2</v>
      </c>
      <c r="F86">
        <v>9.3943816125501636E-2</v>
      </c>
      <c r="G86">
        <v>0.16846041590660343</v>
      </c>
      <c r="H86">
        <v>0.15571415541773076</v>
      </c>
      <c r="I86">
        <v>1.0488872674206493E-3</v>
      </c>
      <c r="J86">
        <v>1.0899306822327618E-2</v>
      </c>
      <c r="K86">
        <v>5.4222911346224006E-2</v>
      </c>
      <c r="L86">
        <v>1.4365195184239329E-2</v>
      </c>
      <c r="M86">
        <v>2.3029916089018606E-2</v>
      </c>
      <c r="N86">
        <v>3.335917548340022E-2</v>
      </c>
      <c r="O86">
        <v>1.9130791681867931E-2</v>
      </c>
      <c r="P86">
        <v>2.1661802261948196E-3</v>
      </c>
      <c r="Q86">
        <v>1.0374863188617293E-2</v>
      </c>
      <c r="R86">
        <v>3.6186610726012404E-2</v>
      </c>
      <c r="S86">
        <v>9.3715797154323242E-3</v>
      </c>
      <c r="T86">
        <v>1.0557278365560014E-2</v>
      </c>
      <c r="U86">
        <v>2.9779277635899305E-2</v>
      </c>
      <c r="V86">
        <v>4.2411528639182778E-3</v>
      </c>
      <c r="W86">
        <v>1.1742977015687705E-2</v>
      </c>
      <c r="X86">
        <v>7.4562203575337469E-3</v>
      </c>
      <c r="Y86">
        <v>4.8568040860999633E-3</v>
      </c>
      <c r="Z86">
        <v>1.0899306822327618E-2</v>
      </c>
      <c r="AA86">
        <v>1.5277271068952936E-3</v>
      </c>
      <c r="AB86">
        <v>8.6647209047792774E-4</v>
      </c>
      <c r="AC86">
        <v>3.2834731849689892E-3</v>
      </c>
      <c r="AD86">
        <v>3.7440715067493614E-2</v>
      </c>
      <c r="AE86">
        <v>3.6026997446187521E-3</v>
      </c>
      <c r="AF86">
        <v>1.0260853703028092E-3</v>
      </c>
      <c r="AG86">
        <v>0</v>
      </c>
      <c r="AH86">
        <v>1.1902590295512586E-2</v>
      </c>
      <c r="AI86">
        <v>1.6645384896023349E-3</v>
      </c>
      <c r="AJ86">
        <v>0</v>
      </c>
      <c r="AK86">
        <v>5.1988325428675665E-3</v>
      </c>
      <c r="AL86">
        <v>7.4334184604159066E-3</v>
      </c>
      <c r="AM86">
        <v>3.3518788763225102E-3</v>
      </c>
      <c r="AN86">
        <v>2.6450200656694639E-3</v>
      </c>
      <c r="AO86">
        <v>1.3202298431229479E-2</v>
      </c>
      <c r="AP86">
        <v>1.1400948558920102E-3</v>
      </c>
      <c r="AQ86">
        <v>1.2769062385990515E-3</v>
      </c>
      <c r="AR86">
        <v>0</v>
      </c>
      <c r="AS86">
        <v>4.3323604523896387E-4</v>
      </c>
      <c r="AT86">
        <v>0</v>
      </c>
      <c r="AU86">
        <v>0</v>
      </c>
      <c r="AV86">
        <v>0</v>
      </c>
      <c r="AW86">
        <v>1.3225100328347319E-3</v>
      </c>
      <c r="AX86">
        <v>3.5570959503830719E-3</v>
      </c>
      <c r="AY86">
        <v>1.2541043414812112E-3</v>
      </c>
      <c r="AZ86">
        <v>6.3845311929952575E-4</v>
      </c>
      <c r="BA86">
        <v>1.5961327982488144E-3</v>
      </c>
      <c r="BB86">
        <v>5.9284932506384531E-4</v>
      </c>
      <c r="BC86">
        <v>4.9480116745713246E-3</v>
      </c>
      <c r="BD86">
        <v>1.0169646114556731E-2</v>
      </c>
      <c r="BE86">
        <v>0</v>
      </c>
      <c r="BF86">
        <v>0</v>
      </c>
      <c r="BG86">
        <v>0</v>
      </c>
      <c r="BH86">
        <v>0</v>
      </c>
      <c r="BI86">
        <v>1.0124042320321051E-2</v>
      </c>
      <c r="BJ86">
        <v>0</v>
      </c>
      <c r="BK86">
        <v>1.0944910616563297E-3</v>
      </c>
      <c r="BL86">
        <v>1.3681138270704122E-3</v>
      </c>
      <c r="BM86">
        <v>0</v>
      </c>
      <c r="BN86">
        <v>4.0587376869755561E-3</v>
      </c>
      <c r="BO86">
        <v>9.1891645384896015E-3</v>
      </c>
      <c r="BP86">
        <v>6.8405691353520608E-5</v>
      </c>
      <c r="BQ86">
        <v>1.0260853703028092E-3</v>
      </c>
      <c r="BR86">
        <v>9.5311929952572056E-3</v>
      </c>
      <c r="BS86">
        <v>0</v>
      </c>
      <c r="BT86">
        <v>0</v>
      </c>
      <c r="BU86">
        <v>4.1043414812112365E-4</v>
      </c>
      <c r="BV86">
        <v>1.2541043414812112E-3</v>
      </c>
      <c r="BW86">
        <v>8.4367019336008752E-4</v>
      </c>
      <c r="BX86">
        <v>7.5656694636993801E-2</v>
      </c>
      <c r="BY86">
        <v>0</v>
      </c>
      <c r="BZ86">
        <v>0</v>
      </c>
      <c r="CA86">
        <v>0</v>
      </c>
      <c r="CB86">
        <v>2.0521707406056183E-4</v>
      </c>
      <c r="CC86">
        <v>0</v>
      </c>
      <c r="CD86">
        <v>0</v>
      </c>
      <c r="CE86">
        <v>5.4724553082816487E-4</v>
      </c>
      <c r="CF86">
        <v>0</v>
      </c>
      <c r="CG86">
        <v>0</v>
      </c>
      <c r="CH86">
        <v>1.1400948558920102E-4</v>
      </c>
      <c r="CI86">
        <v>0</v>
      </c>
      <c r="CJ86">
        <v>0</v>
      </c>
      <c r="CK86">
        <v>0</v>
      </c>
      <c r="CL86">
        <v>2.029368843487778E-3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3.1922655964976288E-4</v>
      </c>
      <c r="CV86">
        <v>0</v>
      </c>
      <c r="CW86">
        <v>0</v>
      </c>
      <c r="CX86">
        <v>1.5961327982488144E-4</v>
      </c>
      <c r="CY86">
        <v>0</v>
      </c>
      <c r="CZ86">
        <v>0</v>
      </c>
    </row>
    <row r="87" spans="1:104" x14ac:dyDescent="0.25">
      <c r="A87" t="s">
        <v>189</v>
      </c>
      <c r="B87" t="str">
        <f t="shared" si="1"/>
        <v>VDMT041</v>
      </c>
      <c r="C87" t="s">
        <v>103</v>
      </c>
      <c r="D87">
        <v>50</v>
      </c>
      <c r="E87">
        <v>3.7124060150375941E-2</v>
      </c>
      <c r="F87">
        <v>0.11797960811118706</v>
      </c>
      <c r="G87">
        <v>0.12717874231032125</v>
      </c>
      <c r="H87">
        <v>9.0624287992709052E-2</v>
      </c>
      <c r="I87">
        <v>6.7071086807928915E-3</v>
      </c>
      <c r="J87">
        <v>9.3415356573251316E-3</v>
      </c>
      <c r="K87">
        <v>2.2883914331282753E-2</v>
      </c>
      <c r="L87">
        <v>1.4282866256550467E-2</v>
      </c>
      <c r="M87">
        <v>2.4222488038277513E-2</v>
      </c>
      <c r="N87">
        <v>9.2560947824105715E-3</v>
      </c>
      <c r="O87">
        <v>1.7073934837092731E-2</v>
      </c>
      <c r="P87">
        <v>1.4809751651856916E-3</v>
      </c>
      <c r="Q87">
        <v>2.859421280473912E-2</v>
      </c>
      <c r="R87">
        <v>1.1506037821827296E-2</v>
      </c>
      <c r="S87">
        <v>9.8541809068124851E-3</v>
      </c>
      <c r="T87">
        <v>1.3670539986329461E-3</v>
      </c>
      <c r="U87">
        <v>2.6913875598086126E-2</v>
      </c>
      <c r="V87">
        <v>5.1122123490544543E-3</v>
      </c>
      <c r="W87">
        <v>4.5426065162907266E-3</v>
      </c>
      <c r="X87">
        <v>8.1994759626338579E-2</v>
      </c>
      <c r="Y87">
        <v>1.9936204146730463E-4</v>
      </c>
      <c r="Z87">
        <v>2.2485190248348143E-2</v>
      </c>
      <c r="AA87">
        <v>1.0395306447938027E-3</v>
      </c>
      <c r="AB87">
        <v>9.256094782410572E-4</v>
      </c>
      <c r="AC87">
        <v>4.5568466621098199E-3</v>
      </c>
      <c r="AD87">
        <v>2.5888585099111416E-2</v>
      </c>
      <c r="AE87">
        <v>4.8274094326725909E-3</v>
      </c>
      <c r="AF87">
        <v>1.1107313738892687E-3</v>
      </c>
      <c r="AG87">
        <v>2.5632262474367738E-4</v>
      </c>
      <c r="AH87">
        <v>5.0552517657780818E-3</v>
      </c>
      <c r="AI87">
        <v>2.9904306220095693E-4</v>
      </c>
      <c r="AJ87">
        <v>2.2357028935976304E-3</v>
      </c>
      <c r="AK87">
        <v>4.9270904534062425E-3</v>
      </c>
      <c r="AL87">
        <v>1.7059694691273639E-2</v>
      </c>
      <c r="AM87">
        <v>5.6960583276372749E-4</v>
      </c>
      <c r="AN87">
        <v>3.0616313511050352E-3</v>
      </c>
      <c r="AO87">
        <v>2.7084757347915243E-2</v>
      </c>
      <c r="AP87">
        <v>3.189792663476874E-3</v>
      </c>
      <c r="AQ87">
        <v>3.6027568922305762E-3</v>
      </c>
      <c r="AR87">
        <v>2.27842333105491E-3</v>
      </c>
      <c r="AS87">
        <v>0</v>
      </c>
      <c r="AT87">
        <v>1.2388926862611073E-3</v>
      </c>
      <c r="AU87">
        <v>9.1136933242196396E-4</v>
      </c>
      <c r="AV87">
        <v>1.0110503531556164E-3</v>
      </c>
      <c r="AW87">
        <v>1.8512189564821144E-4</v>
      </c>
      <c r="AX87">
        <v>1.6660970608339029E-3</v>
      </c>
      <c r="AY87">
        <v>3.5315561631351104E-3</v>
      </c>
      <c r="AZ87">
        <v>0</v>
      </c>
      <c r="BA87">
        <v>3.9872408293460922E-3</v>
      </c>
      <c r="BB87">
        <v>3.8448393711551607E-4</v>
      </c>
      <c r="BC87">
        <v>2.7056277056277056E-4</v>
      </c>
      <c r="BD87">
        <v>1.2104123946229208E-3</v>
      </c>
      <c r="BE87">
        <v>4.841649578491684E-4</v>
      </c>
      <c r="BF87">
        <v>3.3464342674868991E-3</v>
      </c>
      <c r="BG87">
        <v>8.2592845750740487E-4</v>
      </c>
      <c r="BH87">
        <v>1.0822510822510823E-3</v>
      </c>
      <c r="BI87">
        <v>7.6184780132148551E-3</v>
      </c>
      <c r="BJ87">
        <v>0</v>
      </c>
      <c r="BK87">
        <v>1.3955342902711324E-3</v>
      </c>
      <c r="BL87">
        <v>9.9681020733652305E-4</v>
      </c>
      <c r="BM87">
        <v>2.435064935064935E-3</v>
      </c>
      <c r="BN87">
        <v>6.6216678058783323E-3</v>
      </c>
      <c r="BO87">
        <v>5.9096605149236729E-3</v>
      </c>
      <c r="BP87">
        <v>2.1360218728639782E-3</v>
      </c>
      <c r="BQ87">
        <v>1.5521758942811574E-3</v>
      </c>
      <c r="BR87">
        <v>4.3574846206425157E-3</v>
      </c>
      <c r="BS87">
        <v>4.414445203918888E-4</v>
      </c>
      <c r="BT87">
        <v>0</v>
      </c>
      <c r="BU87">
        <v>4.9840510366826153E-4</v>
      </c>
      <c r="BV87">
        <v>1.7515379357484621E-3</v>
      </c>
      <c r="BW87">
        <v>8.7861699703804964E-3</v>
      </c>
      <c r="BX87">
        <v>3.975848712690818E-2</v>
      </c>
      <c r="BY87">
        <v>0</v>
      </c>
      <c r="BZ87">
        <v>0</v>
      </c>
      <c r="CA87">
        <v>1.8227386648439279E-3</v>
      </c>
      <c r="CB87">
        <v>1.1961722488038277E-2</v>
      </c>
      <c r="CC87">
        <v>0</v>
      </c>
      <c r="CD87">
        <v>1.6660970608339029E-3</v>
      </c>
      <c r="CE87">
        <v>6.3511050353155614E-3</v>
      </c>
      <c r="CF87">
        <v>4.9840510366826159E-3</v>
      </c>
      <c r="CG87">
        <v>0</v>
      </c>
      <c r="CH87">
        <v>1.036682615629984E-2</v>
      </c>
      <c r="CI87">
        <v>5.2688539530644789E-4</v>
      </c>
      <c r="CJ87">
        <v>3.4176349965823653E-4</v>
      </c>
      <c r="CK87">
        <v>0</v>
      </c>
      <c r="CL87">
        <v>0</v>
      </c>
      <c r="CM87">
        <v>0</v>
      </c>
      <c r="CN87">
        <v>4.2293233082706765E-3</v>
      </c>
      <c r="CO87">
        <v>0</v>
      </c>
      <c r="CP87">
        <v>0</v>
      </c>
      <c r="CQ87">
        <v>0</v>
      </c>
      <c r="CR87">
        <v>2.420824789245842E-4</v>
      </c>
      <c r="CS87">
        <v>6.6928685349737982E-4</v>
      </c>
      <c r="CT87">
        <v>1.5806561859193439E-3</v>
      </c>
      <c r="CU87">
        <v>1.1961722488038277E-3</v>
      </c>
      <c r="CV87">
        <v>3.5600364547732971E-4</v>
      </c>
      <c r="CW87">
        <v>0</v>
      </c>
      <c r="CX87">
        <v>2.1360218728639781E-4</v>
      </c>
      <c r="CY87">
        <v>0</v>
      </c>
      <c r="CZ87">
        <v>0</v>
      </c>
    </row>
    <row r="88" spans="1:104" x14ac:dyDescent="0.25">
      <c r="A88" t="s">
        <v>190</v>
      </c>
      <c r="B88" t="str">
        <f t="shared" si="1"/>
        <v>VDMT042</v>
      </c>
      <c r="C88" t="s">
        <v>103</v>
      </c>
      <c r="D88">
        <v>50</v>
      </c>
      <c r="E88">
        <v>5.7668245598355525E-2</v>
      </c>
      <c r="F88">
        <v>0.14534364107605685</v>
      </c>
      <c r="G88">
        <v>5.7444811868799711E-2</v>
      </c>
      <c r="H88">
        <v>8.1620341406738767E-2</v>
      </c>
      <c r="I88">
        <v>5.7645902225399942E-3</v>
      </c>
      <c r="J88">
        <v>1.2825096076503709E-2</v>
      </c>
      <c r="K88">
        <v>7.1275359728304585E-3</v>
      </c>
      <c r="L88">
        <v>9.9204575922781299E-3</v>
      </c>
      <c r="M88">
        <v>2.0399499508445794E-2</v>
      </c>
      <c r="N88">
        <v>7.0828492269192954E-3</v>
      </c>
      <c r="O88">
        <v>3.7983734024488337E-3</v>
      </c>
      <c r="P88">
        <v>5.675216730717669E-3</v>
      </c>
      <c r="Q88">
        <v>4.1111806238269726E-3</v>
      </c>
      <c r="R88">
        <v>3.9100902672267405E-3</v>
      </c>
      <c r="S88">
        <v>4.3122709804272056E-3</v>
      </c>
      <c r="T88">
        <v>5.9209938332290641E-3</v>
      </c>
      <c r="U88">
        <v>5.1836625256948786E-3</v>
      </c>
      <c r="V88">
        <v>9.294843149521852E-3</v>
      </c>
      <c r="W88">
        <v>1.1841987666458128E-3</v>
      </c>
      <c r="X88">
        <v>1.0501385289123247E-3</v>
      </c>
      <c r="Y88">
        <v>5.36240950933953E-4</v>
      </c>
      <c r="Z88">
        <v>8.2670479935651082E-4</v>
      </c>
      <c r="AA88">
        <v>6.7030118866744125E-5</v>
      </c>
      <c r="AB88">
        <v>9.76405398158906E-3</v>
      </c>
      <c r="AC88">
        <v>5.719903476628832E-3</v>
      </c>
      <c r="AD88">
        <v>4.1558673697381357E-3</v>
      </c>
      <c r="AE88">
        <v>5.1836625256948786E-3</v>
      </c>
      <c r="AF88">
        <v>3.1504155867369738E-3</v>
      </c>
      <c r="AG88">
        <v>1.0143891321833944E-2</v>
      </c>
      <c r="AH88">
        <v>9.7417106086334793E-3</v>
      </c>
      <c r="AI88">
        <v>1.7427830905353472E-3</v>
      </c>
      <c r="AJ88">
        <v>1.3852891232460451E-3</v>
      </c>
      <c r="AK88">
        <v>7.14987934578604E-4</v>
      </c>
      <c r="AL88">
        <v>6.9264456162302264E-3</v>
      </c>
      <c r="AM88">
        <v>4.8931986772723212E-3</v>
      </c>
      <c r="AN88">
        <v>0</v>
      </c>
      <c r="AO88">
        <v>2.1002770578246494E-3</v>
      </c>
      <c r="AP88">
        <v>1.6757529716686032E-3</v>
      </c>
      <c r="AQ88">
        <v>7.14987934578604E-4</v>
      </c>
      <c r="AR88">
        <v>2.6365180087586024E-3</v>
      </c>
      <c r="AS88">
        <v>4.2452408615604613E-4</v>
      </c>
      <c r="AT88">
        <v>1.7427830905353472E-3</v>
      </c>
      <c r="AU88">
        <v>5.8316203414067388E-3</v>
      </c>
      <c r="AV88">
        <v>6.7030118866744125E-4</v>
      </c>
      <c r="AW88">
        <v>6.7030118866744125E-4</v>
      </c>
      <c r="AX88">
        <v>7.3733130753418532E-4</v>
      </c>
      <c r="AY88">
        <v>0</v>
      </c>
      <c r="AZ88">
        <v>3.57493967289302E-4</v>
      </c>
      <c r="BA88">
        <v>0.11010814192510501</v>
      </c>
      <c r="BB88">
        <v>2.9493252301367413E-3</v>
      </c>
      <c r="BC88">
        <v>9.3842166413441775E-4</v>
      </c>
      <c r="BD88">
        <v>2.859951738314416E-3</v>
      </c>
      <c r="BE88">
        <v>1.1819644293502548E-2</v>
      </c>
      <c r="BF88">
        <v>6.4795781571185982E-4</v>
      </c>
      <c r="BG88">
        <v>2.5918312628474393E-2</v>
      </c>
      <c r="BH88">
        <v>1.9885601930467425E-3</v>
      </c>
      <c r="BI88">
        <v>3.7983734024488338E-4</v>
      </c>
      <c r="BJ88">
        <v>0</v>
      </c>
      <c r="BK88">
        <v>7.8201805344534807E-4</v>
      </c>
      <c r="BL88">
        <v>1.5863794798462777E-3</v>
      </c>
      <c r="BM88">
        <v>5.1389757797837157E-4</v>
      </c>
      <c r="BN88">
        <v>9.831084100455805E-4</v>
      </c>
      <c r="BO88">
        <v>1.78746983644651E-3</v>
      </c>
      <c r="BP88">
        <v>1.5461614085262311E-2</v>
      </c>
      <c r="BQ88">
        <v>0</v>
      </c>
      <c r="BR88">
        <v>1.4076324962016267E-3</v>
      </c>
      <c r="BS88">
        <v>1.1171686477790688E-4</v>
      </c>
      <c r="BT88">
        <v>9.831084100455805E-4</v>
      </c>
      <c r="BU88">
        <v>5.1389757797837157E-4</v>
      </c>
      <c r="BV88">
        <v>0</v>
      </c>
      <c r="BW88">
        <v>5.8092769684511575E-4</v>
      </c>
      <c r="BX88">
        <v>2.681204754669765E-4</v>
      </c>
      <c r="BY88">
        <v>0</v>
      </c>
      <c r="BZ88">
        <v>0</v>
      </c>
      <c r="CA88">
        <v>9.1607829117883633E-4</v>
      </c>
      <c r="CB88">
        <v>0</v>
      </c>
      <c r="CC88">
        <v>5.8092769684511575E-4</v>
      </c>
      <c r="CD88">
        <v>0</v>
      </c>
      <c r="CE88">
        <v>1.5640361068906963E-4</v>
      </c>
      <c r="CF88">
        <v>5.5411564929841806E-3</v>
      </c>
      <c r="CG88">
        <v>8.2670479935651082E-4</v>
      </c>
      <c r="CH88">
        <v>0</v>
      </c>
      <c r="CI88">
        <v>3.3515059433372063E-4</v>
      </c>
      <c r="CJ88">
        <v>2.1673071766913935E-3</v>
      </c>
      <c r="CK88">
        <v>0</v>
      </c>
      <c r="CL88">
        <v>1.1171686477790688E-4</v>
      </c>
      <c r="CM88">
        <v>0</v>
      </c>
      <c r="CN88">
        <v>0.14404772544463312</v>
      </c>
      <c r="CO88">
        <v>0</v>
      </c>
      <c r="CP88">
        <v>0</v>
      </c>
      <c r="CQ88">
        <v>0</v>
      </c>
      <c r="CR88">
        <v>6.7030118866744125E-4</v>
      </c>
      <c r="CS88">
        <v>9.3842166413441775E-4</v>
      </c>
      <c r="CT88">
        <v>3.2844758244704622E-3</v>
      </c>
      <c r="CU88">
        <v>3.7983734024488338E-4</v>
      </c>
      <c r="CV88">
        <v>1.0613102153901153E-2</v>
      </c>
      <c r="CW88">
        <v>0</v>
      </c>
      <c r="CX88">
        <v>0</v>
      </c>
      <c r="CY88">
        <v>0</v>
      </c>
      <c r="CZ88">
        <v>1.1618553936902315E-3</v>
      </c>
    </row>
    <row r="89" spans="1:104" x14ac:dyDescent="0.25">
      <c r="A89" t="s">
        <v>191</v>
      </c>
      <c r="B89" t="str">
        <f t="shared" si="1"/>
        <v>VDMT044</v>
      </c>
      <c r="C89" t="s">
        <v>103</v>
      </c>
      <c r="D89">
        <v>50</v>
      </c>
      <c r="E89">
        <v>3.5733443367031152E-2</v>
      </c>
      <c r="F89">
        <v>3.7700295715562888E-2</v>
      </c>
      <c r="G89">
        <v>9.3129770992366412E-2</v>
      </c>
      <c r="H89">
        <v>7.8343992847809643E-2</v>
      </c>
      <c r="I89">
        <v>3.2735025101437317E-3</v>
      </c>
      <c r="J89">
        <v>1.1154666116498178E-2</v>
      </c>
      <c r="K89">
        <v>1.3822983288632143E-2</v>
      </c>
      <c r="L89">
        <v>1.2612612612612612E-2</v>
      </c>
      <c r="M89">
        <v>2.3794787153565779E-2</v>
      </c>
      <c r="N89">
        <v>1.0742039749673337E-2</v>
      </c>
      <c r="O89">
        <v>1.1333470875455609E-2</v>
      </c>
      <c r="P89">
        <v>9.352864314696376E-4</v>
      </c>
      <c r="Q89">
        <v>1.2598858400385118E-2</v>
      </c>
      <c r="R89">
        <v>1.5569768241523967E-2</v>
      </c>
      <c r="S89">
        <v>5.6117185888178251E-3</v>
      </c>
      <c r="T89">
        <v>3.080943538958806E-3</v>
      </c>
      <c r="U89">
        <v>2.3244618664465993E-3</v>
      </c>
      <c r="V89">
        <v>4.7452032184856609E-3</v>
      </c>
      <c r="W89">
        <v>4.2087889416133695E-3</v>
      </c>
      <c r="X89">
        <v>2.6133003232239873E-3</v>
      </c>
      <c r="Y89">
        <v>1.457946496114435E-3</v>
      </c>
      <c r="Z89">
        <v>9.8342617426586884E-3</v>
      </c>
      <c r="AA89">
        <v>1.622997042844371E-3</v>
      </c>
      <c r="AB89">
        <v>9.018636957568256E-2</v>
      </c>
      <c r="AC89">
        <v>3.9887215459734544E-4</v>
      </c>
      <c r="AD89">
        <v>7.6060793618045524E-3</v>
      </c>
      <c r="AE89">
        <v>6.3957086857850216E-3</v>
      </c>
      <c r="AF89">
        <v>1.1842376727872911E-2</v>
      </c>
      <c r="AG89">
        <v>3.0259266900488276E-4</v>
      </c>
      <c r="AH89">
        <v>1.5721064576026407E-2</v>
      </c>
      <c r="AI89">
        <v>0</v>
      </c>
      <c r="AJ89">
        <v>1.6092428306168764E-3</v>
      </c>
      <c r="AK89">
        <v>6.4369713224675055E-3</v>
      </c>
      <c r="AL89">
        <v>3.726016092428306E-2</v>
      </c>
      <c r="AM89">
        <v>4.5388900350732411E-4</v>
      </c>
      <c r="AN89">
        <v>8.2525273364968024E-4</v>
      </c>
      <c r="AO89">
        <v>6.3544460491025377E-3</v>
      </c>
      <c r="AP89">
        <v>2.6820713843614609E-3</v>
      </c>
      <c r="AQ89">
        <v>0</v>
      </c>
      <c r="AR89">
        <v>0.27457533869747608</v>
      </c>
      <c r="AS89">
        <v>0</v>
      </c>
      <c r="AT89">
        <v>0</v>
      </c>
      <c r="AU89">
        <v>3.3010109345987207E-4</v>
      </c>
      <c r="AV89">
        <v>2.3244618664465993E-3</v>
      </c>
      <c r="AW89">
        <v>2.7508424454989339E-4</v>
      </c>
      <c r="AX89">
        <v>8.8026958255965886E-4</v>
      </c>
      <c r="AY89">
        <v>8.4038236709992435E-3</v>
      </c>
      <c r="AZ89">
        <v>6.89086032597483E-3</v>
      </c>
      <c r="BA89">
        <v>2.5445292620865142E-3</v>
      </c>
      <c r="BB89">
        <v>3.5623409669211198E-3</v>
      </c>
      <c r="BC89">
        <v>0</v>
      </c>
      <c r="BD89">
        <v>2.6133003232239871E-4</v>
      </c>
      <c r="BE89">
        <v>2.4757582009490408E-4</v>
      </c>
      <c r="BF89">
        <v>2.627054535451482E-3</v>
      </c>
      <c r="BG89">
        <v>1.5129633450244138E-4</v>
      </c>
      <c r="BH89">
        <v>2.1731655319441579E-3</v>
      </c>
      <c r="BI89">
        <v>2.6366824840107283E-2</v>
      </c>
      <c r="BJ89">
        <v>0</v>
      </c>
      <c r="BK89">
        <v>2.1594113197166633E-3</v>
      </c>
      <c r="BL89">
        <v>5.9693281067326872E-3</v>
      </c>
      <c r="BM89">
        <v>1.3878000137542122E-2</v>
      </c>
      <c r="BN89">
        <v>1.0590743415170897E-3</v>
      </c>
      <c r="BO89">
        <v>3.1497146000962796E-3</v>
      </c>
      <c r="BP89">
        <v>2.4757582009490408E-4</v>
      </c>
      <c r="BQ89">
        <v>1.1691080393370469E-3</v>
      </c>
      <c r="BR89">
        <v>7.1521903582972288E-4</v>
      </c>
      <c r="BS89">
        <v>8.6651537033216423E-4</v>
      </c>
      <c r="BT89">
        <v>7.8399009696719624E-4</v>
      </c>
      <c r="BU89">
        <v>1.0590743415170897E-3</v>
      </c>
      <c r="BV89">
        <v>1.2791417371570044E-3</v>
      </c>
      <c r="BW89">
        <v>5.8455401966852347E-3</v>
      </c>
      <c r="BX89">
        <v>1.0315659170621002E-3</v>
      </c>
      <c r="BY89">
        <v>0</v>
      </c>
      <c r="BZ89">
        <v>0</v>
      </c>
      <c r="CA89">
        <v>1.375421222749467E-4</v>
      </c>
      <c r="CB89">
        <v>0</v>
      </c>
      <c r="CC89">
        <v>6.8771061137473349E-5</v>
      </c>
      <c r="CD89">
        <v>1.7880475895743072E-3</v>
      </c>
      <c r="CE89">
        <v>0</v>
      </c>
      <c r="CF89">
        <v>0</v>
      </c>
      <c r="CG89">
        <v>0</v>
      </c>
      <c r="CH89">
        <v>0</v>
      </c>
      <c r="CI89">
        <v>7.2897324805721751E-4</v>
      </c>
      <c r="CJ89">
        <v>5.5016848909978679E-4</v>
      </c>
      <c r="CK89">
        <v>0</v>
      </c>
      <c r="CL89">
        <v>1.1003369781995736E-4</v>
      </c>
      <c r="CM89">
        <v>1.3066501616119937E-3</v>
      </c>
      <c r="CN89">
        <v>0</v>
      </c>
      <c r="CO89">
        <v>5.5016848909978679E-5</v>
      </c>
      <c r="CP89">
        <v>0</v>
      </c>
      <c r="CQ89">
        <v>0</v>
      </c>
      <c r="CR89">
        <v>9.4904064369713222E-4</v>
      </c>
      <c r="CS89">
        <v>0</v>
      </c>
      <c r="CT89">
        <v>7.0146482360222814E-4</v>
      </c>
      <c r="CU89">
        <v>0</v>
      </c>
      <c r="CV89">
        <v>0</v>
      </c>
      <c r="CW89">
        <v>1.2997730554982464E-2</v>
      </c>
      <c r="CX89">
        <v>6.8771061137473351E-4</v>
      </c>
      <c r="CY89">
        <v>0</v>
      </c>
      <c r="CZ89">
        <v>0</v>
      </c>
    </row>
    <row r="90" spans="1:104" x14ac:dyDescent="0.25">
      <c r="A90" t="s">
        <v>193</v>
      </c>
      <c r="B90" t="str">
        <f t="shared" si="1"/>
        <v>VDMT001</v>
      </c>
      <c r="C90" t="s">
        <v>192</v>
      </c>
      <c r="D90">
        <v>1</v>
      </c>
      <c r="E90">
        <v>2.4925652794251629E-2</v>
      </c>
      <c r="F90">
        <v>7.7080432503051244E-2</v>
      </c>
      <c r="G90">
        <v>7.8490021143829608E-2</v>
      </c>
      <c r="H90">
        <v>8.1034156739380817E-2</v>
      </c>
      <c r="I90">
        <v>5.6383545631134716E-3</v>
      </c>
      <c r="J90">
        <v>1.0778196070341911E-2</v>
      </c>
      <c r="K90">
        <v>2.2656558884705962E-2</v>
      </c>
      <c r="L90">
        <v>2.030151444828357E-2</v>
      </c>
      <c r="M90">
        <v>1.8960686229006585E-2</v>
      </c>
      <c r="N90">
        <v>2.0284324342908222E-2</v>
      </c>
      <c r="O90">
        <v>3.5583518126966118E-3</v>
      </c>
      <c r="P90">
        <v>3.0426486514362333E-3</v>
      </c>
      <c r="Q90">
        <v>5.7930655114915852E-3</v>
      </c>
      <c r="R90">
        <v>1.2067453973492858E-2</v>
      </c>
      <c r="S90">
        <v>1.1070427861722793E-2</v>
      </c>
      <c r="T90">
        <v>8.8013339521771268E-3</v>
      </c>
      <c r="U90">
        <v>6.6353806748835368E-3</v>
      </c>
      <c r="V90">
        <v>7.5464562597768728E-3</v>
      </c>
      <c r="W90">
        <v>1.8909115912880547E-3</v>
      </c>
      <c r="X90">
        <v>2.5269454901758548E-3</v>
      </c>
      <c r="Y90">
        <v>3.7990132879514552E-3</v>
      </c>
      <c r="Z90">
        <v>9.3857975349388896E-3</v>
      </c>
      <c r="AA90">
        <v>7.5636463651522186E-4</v>
      </c>
      <c r="AB90">
        <v>1.7929279906485827E-2</v>
      </c>
      <c r="AC90">
        <v>3.3520705481924606E-3</v>
      </c>
      <c r="AD90">
        <v>2.4581850686744709E-3</v>
      </c>
      <c r="AE90">
        <v>3.6614924449486874E-3</v>
      </c>
      <c r="AF90">
        <v>8.9388547951798941E-4</v>
      </c>
      <c r="AG90">
        <v>1.6072748525948463E-2</v>
      </c>
      <c r="AH90">
        <v>5.8102556168669311E-3</v>
      </c>
      <c r="AI90">
        <v>6.3603389888780017E-4</v>
      </c>
      <c r="AJ90">
        <v>1.2033073762742165E-3</v>
      </c>
      <c r="AK90">
        <v>1.4955391676550976E-3</v>
      </c>
      <c r="AL90">
        <v>2.3567634469599297E-2</v>
      </c>
      <c r="AM90">
        <v>2.6816564385539685E-3</v>
      </c>
      <c r="AN90">
        <v>1.5127292730304437E-3</v>
      </c>
      <c r="AO90">
        <v>3.2145497051896928E-3</v>
      </c>
      <c r="AP90">
        <v>1.770580853660633E-3</v>
      </c>
      <c r="AQ90">
        <v>3.6958726556993796E-3</v>
      </c>
      <c r="AR90">
        <v>2.3034741202963573E-3</v>
      </c>
      <c r="AS90">
        <v>4.2975263438364879E-4</v>
      </c>
      <c r="AT90">
        <v>7.2198442576452992E-4</v>
      </c>
      <c r="AU90">
        <v>8.0432503051243706E-2</v>
      </c>
      <c r="AV90">
        <v>4.4694273975899471E-4</v>
      </c>
      <c r="AW90">
        <v>8.7669537414264344E-4</v>
      </c>
      <c r="AX90">
        <v>9.7983600639471916E-4</v>
      </c>
      <c r="AY90">
        <v>2.1315730665428978E-3</v>
      </c>
      <c r="AZ90">
        <v>1.2548776924002545E-3</v>
      </c>
      <c r="BA90">
        <v>5.3289326663572445E-4</v>
      </c>
      <c r="BB90">
        <v>2.7504168600553523E-3</v>
      </c>
      <c r="BC90">
        <v>1.2376875870249084E-3</v>
      </c>
      <c r="BD90">
        <v>1.082976638646795E-3</v>
      </c>
      <c r="BE90">
        <v>9.2448386708610525E-2</v>
      </c>
      <c r="BF90">
        <v>1.6330600106578654E-3</v>
      </c>
      <c r="BG90">
        <v>9.1829542915098067E-2</v>
      </c>
      <c r="BH90">
        <v>8.5950526876729758E-4</v>
      </c>
      <c r="BI90">
        <v>1.6846303267839032E-3</v>
      </c>
      <c r="BJ90">
        <v>7.0479432038918395E-4</v>
      </c>
      <c r="BK90">
        <v>4.2975263438364879E-4</v>
      </c>
      <c r="BL90">
        <v>1.5642995891564815E-3</v>
      </c>
      <c r="BM90">
        <v>3.149227304763378E-2</v>
      </c>
      <c r="BN90">
        <v>1.1173568493974867E-3</v>
      </c>
      <c r="BO90">
        <v>6.7041410963849211E-4</v>
      </c>
      <c r="BP90">
        <v>3.094218967562271E-4</v>
      </c>
      <c r="BQ90">
        <v>2.2347136987949735E-4</v>
      </c>
      <c r="BR90">
        <v>0</v>
      </c>
      <c r="BS90">
        <v>1.2204974816495625E-3</v>
      </c>
      <c r="BT90">
        <v>5.8446358276176237E-4</v>
      </c>
      <c r="BU90">
        <v>6.3603389888780017E-4</v>
      </c>
      <c r="BV90">
        <v>9.9702611177006524E-4</v>
      </c>
      <c r="BW90">
        <v>3.4380210750691904E-4</v>
      </c>
      <c r="BX90">
        <v>9.626459010193733E-4</v>
      </c>
      <c r="BY90">
        <v>7.907448472659137E-4</v>
      </c>
      <c r="BZ90">
        <v>8.9388547951798941E-4</v>
      </c>
      <c r="CA90">
        <v>0</v>
      </c>
      <c r="CB90">
        <v>8.2512505801660564E-4</v>
      </c>
      <c r="CC90">
        <v>1.048596427896103E-3</v>
      </c>
      <c r="CD90">
        <v>0</v>
      </c>
      <c r="CE90">
        <v>0</v>
      </c>
      <c r="CF90">
        <v>1.7190105375345952E-3</v>
      </c>
      <c r="CG90">
        <v>1.1551750812232479E-2</v>
      </c>
      <c r="CH90">
        <v>1.2033073762742166E-4</v>
      </c>
      <c r="CI90">
        <v>0</v>
      </c>
      <c r="CJ90">
        <v>2.3464493837347222E-2</v>
      </c>
      <c r="CK90">
        <v>6.7900916232616505E-3</v>
      </c>
      <c r="CL90">
        <v>8.5950526876729761E-5</v>
      </c>
      <c r="CM90">
        <v>0</v>
      </c>
      <c r="CN90">
        <v>1.8788785175253123E-2</v>
      </c>
      <c r="CO90">
        <v>1.031406322520757E-4</v>
      </c>
      <c r="CP90">
        <v>0</v>
      </c>
      <c r="CQ90">
        <v>0</v>
      </c>
      <c r="CR90">
        <v>0</v>
      </c>
      <c r="CS90">
        <v>1.5350764100183933E-2</v>
      </c>
      <c r="CT90">
        <v>5.1570316126037848E-4</v>
      </c>
      <c r="CU90">
        <v>0</v>
      </c>
      <c r="CV90">
        <v>1.6691592319460918E-2</v>
      </c>
      <c r="CW90">
        <v>1.9081016966634005E-3</v>
      </c>
      <c r="CX90">
        <v>0</v>
      </c>
      <c r="CY90">
        <v>1.9252918020387466E-3</v>
      </c>
      <c r="CZ90">
        <v>1.8909115912880547E-4</v>
      </c>
    </row>
    <row r="91" spans="1:104" x14ac:dyDescent="0.25">
      <c r="A91" t="s">
        <v>194</v>
      </c>
      <c r="B91" t="str">
        <f t="shared" si="1"/>
        <v>VDMT002</v>
      </c>
      <c r="C91" t="s">
        <v>192</v>
      </c>
      <c r="D91">
        <v>1</v>
      </c>
      <c r="E91">
        <v>0.60853356572740724</v>
      </c>
      <c r="F91">
        <v>3.6989390103885682E-2</v>
      </c>
      <c r="G91">
        <v>4.4521448036408402E-2</v>
      </c>
      <c r="H91">
        <v>4.9736481719716147E-2</v>
      </c>
      <c r="I91">
        <v>5.3395305086386966E-3</v>
      </c>
      <c r="J91">
        <v>7.7464691317038082E-3</v>
      </c>
      <c r="K91">
        <v>9.9597460264763248E-3</v>
      </c>
      <c r="L91">
        <v>1.5921760661769792E-2</v>
      </c>
      <c r="M91">
        <v>1.0941887648531629E-2</v>
      </c>
      <c r="N91">
        <v>3.6380738957823241E-3</v>
      </c>
      <c r="O91">
        <v>2.5176024678037379E-3</v>
      </c>
      <c r="P91">
        <v>1.1550538794594071E-3</v>
      </c>
      <c r="Q91">
        <v>3.3475813033434316E-3</v>
      </c>
      <c r="R91">
        <v>8.6871118119821282E-3</v>
      </c>
      <c r="S91">
        <v>4.5233846536913312E-3</v>
      </c>
      <c r="T91">
        <v>4.640964988726121E-3</v>
      </c>
      <c r="U91">
        <v>1.0374735444246172E-2</v>
      </c>
      <c r="V91">
        <v>2.3861891521766193E-3</v>
      </c>
      <c r="W91">
        <v>3.9423994688135454E-3</v>
      </c>
      <c r="X91">
        <v>2.2478593462533373E-3</v>
      </c>
      <c r="Y91">
        <v>1.8467029090758185E-3</v>
      </c>
      <c r="Z91">
        <v>4.3020569642140795E-3</v>
      </c>
      <c r="AA91">
        <v>7.6081393257805259E-4</v>
      </c>
      <c r="AB91">
        <v>6.2663402083246878E-3</v>
      </c>
      <c r="AC91">
        <v>1.1343044085709148E-3</v>
      </c>
      <c r="AD91">
        <v>2.7112641960963329E-3</v>
      </c>
      <c r="AE91">
        <v>3.8179026434825912E-3</v>
      </c>
      <c r="AF91">
        <v>4.8415432073148801E-4</v>
      </c>
      <c r="AG91">
        <v>7.1239850050490384E-4</v>
      </c>
      <c r="AH91">
        <v>5.1251193094576089E-3</v>
      </c>
      <c r="AI91">
        <v>7.193149908010679E-4</v>
      </c>
      <c r="AJ91">
        <v>6.1556763635860624E-4</v>
      </c>
      <c r="AK91">
        <v>5.2565326250847274E-3</v>
      </c>
      <c r="AL91">
        <v>1.2269853785395139E-2</v>
      </c>
      <c r="AM91">
        <v>7.5389744228188853E-4</v>
      </c>
      <c r="AN91">
        <v>1.3210496465673458E-3</v>
      </c>
      <c r="AO91">
        <v>1.8951183411489675E-3</v>
      </c>
      <c r="AP91">
        <v>1.3141331562711819E-3</v>
      </c>
      <c r="AQ91">
        <v>9.8905811235146831E-4</v>
      </c>
      <c r="AR91">
        <v>7.2913640702162094E-2</v>
      </c>
      <c r="AS91">
        <v>6.8473253932024739E-4</v>
      </c>
      <c r="AT91">
        <v>2.2824417977341578E-4</v>
      </c>
      <c r="AU91">
        <v>2.1441119918108755E-4</v>
      </c>
      <c r="AV91">
        <v>2.4899365066190812E-4</v>
      </c>
      <c r="AW91">
        <v>8.7839426761284259E-4</v>
      </c>
      <c r="AX91">
        <v>3.6657398569669807E-4</v>
      </c>
      <c r="AY91">
        <v>1.0928054667939302E-3</v>
      </c>
      <c r="AZ91">
        <v>4.4957186925066744E-4</v>
      </c>
      <c r="BA91">
        <v>4.3573888865833921E-4</v>
      </c>
      <c r="BB91">
        <v>1.3141331562711817E-4</v>
      </c>
      <c r="BC91">
        <v>1.5008783942676129E-3</v>
      </c>
      <c r="BD91">
        <v>1.1758033503478995E-4</v>
      </c>
      <c r="BE91">
        <v>9.6830864146297603E-5</v>
      </c>
      <c r="BF91">
        <v>1.3832980592328229E-3</v>
      </c>
      <c r="BG91">
        <v>1.7982874770026698E-4</v>
      </c>
      <c r="BH91">
        <v>7.6081393257805259E-4</v>
      </c>
      <c r="BI91">
        <v>1.3417991174558383E-3</v>
      </c>
      <c r="BJ91">
        <v>8.9914373850133488E-5</v>
      </c>
      <c r="BK91">
        <v>2.6974312155040046E-4</v>
      </c>
      <c r="BL91">
        <v>9.1297671909366311E-4</v>
      </c>
      <c r="BM91">
        <v>2.4899365066190812E-4</v>
      </c>
      <c r="BN91">
        <v>8.9914373850133488E-5</v>
      </c>
      <c r="BO91">
        <v>6.7781604902408322E-4</v>
      </c>
      <c r="BP91">
        <v>1.452462962194464E-4</v>
      </c>
      <c r="BQ91">
        <v>0</v>
      </c>
      <c r="BR91">
        <v>4.9107081102765218E-4</v>
      </c>
      <c r="BS91">
        <v>1.5907927681177463E-4</v>
      </c>
      <c r="BT91">
        <v>2.2132768947725166E-4</v>
      </c>
      <c r="BU91">
        <v>3.1124206332738515E-4</v>
      </c>
      <c r="BV91">
        <v>3.6657398569669807E-4</v>
      </c>
      <c r="BW91">
        <v>1.7291225740410286E-4</v>
      </c>
      <c r="BX91">
        <v>3.9423994688135452E-4</v>
      </c>
      <c r="BY91">
        <v>0</v>
      </c>
      <c r="BZ91">
        <v>9.4686752154486721E-3</v>
      </c>
      <c r="CA91">
        <v>8.9914373850133488E-5</v>
      </c>
      <c r="CB91">
        <v>1.2449682533095406E-4</v>
      </c>
      <c r="CC91">
        <v>2.5660178998768864E-3</v>
      </c>
      <c r="CD91">
        <v>3.7349047599286218E-4</v>
      </c>
      <c r="CE91">
        <v>7.6081393257805259E-5</v>
      </c>
      <c r="CF91">
        <v>1.0305570541284531E-3</v>
      </c>
      <c r="CG91">
        <v>0</v>
      </c>
      <c r="CH91">
        <v>0</v>
      </c>
      <c r="CI91">
        <v>0</v>
      </c>
      <c r="CJ91">
        <v>6.9164902961641145E-5</v>
      </c>
      <c r="CK91">
        <v>2.6282663125423635E-4</v>
      </c>
      <c r="CL91">
        <v>2.3516067006957989E-4</v>
      </c>
      <c r="CM91">
        <v>1.3832980592328229E-4</v>
      </c>
      <c r="CN91">
        <v>0</v>
      </c>
      <c r="CO91">
        <v>1.1758033503478995E-4</v>
      </c>
      <c r="CP91">
        <v>0</v>
      </c>
      <c r="CQ91">
        <v>4.4265537895450333E-4</v>
      </c>
      <c r="CR91">
        <v>0</v>
      </c>
      <c r="CS91">
        <v>0</v>
      </c>
      <c r="CT91">
        <v>3.4582451480820572E-4</v>
      </c>
      <c r="CU91">
        <v>0</v>
      </c>
      <c r="CV91">
        <v>0</v>
      </c>
      <c r="CW91">
        <v>5.9481816547011384E-4</v>
      </c>
      <c r="CX91">
        <v>0</v>
      </c>
      <c r="CY91">
        <v>1.6599576710793875E-4</v>
      </c>
      <c r="CZ91">
        <v>0</v>
      </c>
    </row>
    <row r="92" spans="1:104" x14ac:dyDescent="0.25">
      <c r="A92" t="s">
        <v>195</v>
      </c>
      <c r="B92" t="str">
        <f t="shared" si="1"/>
        <v>VDMT003</v>
      </c>
      <c r="C92" t="s">
        <v>192</v>
      </c>
      <c r="D92">
        <v>1</v>
      </c>
      <c r="E92">
        <v>0.82970102479149188</v>
      </c>
      <c r="F92">
        <v>3.7477679051655513E-2</v>
      </c>
      <c r="G92">
        <v>2.4691092417690384E-2</v>
      </c>
      <c r="H92">
        <v>4.0819546337930196E-2</v>
      </c>
      <c r="I92">
        <v>1.3338783588993353E-3</v>
      </c>
      <c r="J92">
        <v>1.6565908650846583E-3</v>
      </c>
      <c r="K92">
        <v>2.2948444884289638E-3</v>
      </c>
      <c r="L92">
        <v>4.5108036975681819E-3</v>
      </c>
      <c r="M92">
        <v>1.0721226594379065E-2</v>
      </c>
      <c r="N92">
        <v>1.4701347503998049E-3</v>
      </c>
      <c r="O92">
        <v>4.2311195255409018E-4</v>
      </c>
      <c r="P92">
        <v>1.7928472565851279E-3</v>
      </c>
      <c r="Q92">
        <v>1.2693358576622705E-3</v>
      </c>
      <c r="R92">
        <v>5.4645984380714699E-3</v>
      </c>
      <c r="S92">
        <v>8.4622390510818036E-4</v>
      </c>
      <c r="T92">
        <v>5.7371112210724095E-4</v>
      </c>
      <c r="U92">
        <v>6.5259640139698658E-4</v>
      </c>
      <c r="V92">
        <v>6.884533465286891E-4</v>
      </c>
      <c r="W92">
        <v>1.276507246688611E-3</v>
      </c>
      <c r="X92">
        <v>2.2948444884289638E-4</v>
      </c>
      <c r="Y92">
        <v>5.2351139892285736E-4</v>
      </c>
      <c r="Z92">
        <v>2.1514167079021536E-4</v>
      </c>
      <c r="AA92">
        <v>2.6318997726669678E-3</v>
      </c>
      <c r="AB92">
        <v>1.7713330895061065E-3</v>
      </c>
      <c r="AC92">
        <v>1.4342778052681023E-3</v>
      </c>
      <c r="AD92">
        <v>5.091686208701764E-4</v>
      </c>
      <c r="AE92">
        <v>4.0876917450140916E-4</v>
      </c>
      <c r="AF92">
        <v>1.1689364112935034E-3</v>
      </c>
      <c r="AG92">
        <v>2.4741292140874767E-3</v>
      </c>
      <c r="AH92">
        <v>8.5339529413452095E-4</v>
      </c>
      <c r="AI92">
        <v>7.8885279289745629E-4</v>
      </c>
      <c r="AJ92">
        <v>9.3228057342426661E-5</v>
      </c>
      <c r="AK92">
        <v>1.204793356425206E-3</v>
      </c>
      <c r="AL92">
        <v>8.8208085023988299E-4</v>
      </c>
      <c r="AM92">
        <v>0</v>
      </c>
      <c r="AN92">
        <v>0</v>
      </c>
      <c r="AO92">
        <v>5.2351139892285736E-4</v>
      </c>
      <c r="AP92">
        <v>0</v>
      </c>
      <c r="AQ92">
        <v>0</v>
      </c>
      <c r="AR92">
        <v>8.8925223926622347E-4</v>
      </c>
      <c r="AS92">
        <v>3.2988389521166353E-4</v>
      </c>
      <c r="AT92">
        <v>1.9362750371119383E-4</v>
      </c>
      <c r="AU92">
        <v>4.7331167573847377E-4</v>
      </c>
      <c r="AV92">
        <v>0</v>
      </c>
      <c r="AW92">
        <v>1.1474222442144819E-4</v>
      </c>
      <c r="AX92">
        <v>0</v>
      </c>
      <c r="AY92">
        <v>1.5059916955315075E-4</v>
      </c>
      <c r="AZ92">
        <v>6.454250123706461E-4</v>
      </c>
      <c r="BA92">
        <v>2.9402695007996101E-4</v>
      </c>
      <c r="BB92">
        <v>7.1713890263405119E-5</v>
      </c>
      <c r="BC92">
        <v>1.0039944636876717E-4</v>
      </c>
      <c r="BD92">
        <v>4.3028334158043069E-5</v>
      </c>
      <c r="BE92">
        <v>2.2231305981655587E-4</v>
      </c>
      <c r="BF92">
        <v>6.454250123706461E-5</v>
      </c>
      <c r="BG92">
        <v>3.5856945131702557E-4</v>
      </c>
      <c r="BH92">
        <v>0</v>
      </c>
      <c r="BI92">
        <v>6.454250123706461E-5</v>
      </c>
      <c r="BJ92">
        <v>2.6892708848776921E-3</v>
      </c>
      <c r="BK92">
        <v>0</v>
      </c>
      <c r="BL92">
        <v>0</v>
      </c>
      <c r="BM92">
        <v>2.3665583786923689E-4</v>
      </c>
      <c r="BN92">
        <v>1.1474222442144819E-4</v>
      </c>
      <c r="BO92">
        <v>0</v>
      </c>
      <c r="BP92">
        <v>0</v>
      </c>
      <c r="BQ92">
        <v>1.0757083539510768E-4</v>
      </c>
      <c r="BR92">
        <v>0</v>
      </c>
      <c r="BS92">
        <v>0</v>
      </c>
      <c r="BT92">
        <v>2.3665583786923689E-4</v>
      </c>
      <c r="BU92">
        <v>0</v>
      </c>
      <c r="BV92">
        <v>0</v>
      </c>
      <c r="BW92">
        <v>7.8885279289745629E-5</v>
      </c>
      <c r="BX92">
        <v>1.4342778052681024E-4</v>
      </c>
      <c r="BY92">
        <v>0</v>
      </c>
      <c r="BZ92">
        <v>3.7004367375917039E-3</v>
      </c>
      <c r="CA92">
        <v>7.1713890263405119E-5</v>
      </c>
      <c r="CB92">
        <v>0</v>
      </c>
      <c r="CC92">
        <v>1.5633628077422316E-3</v>
      </c>
      <c r="CD92">
        <v>0</v>
      </c>
      <c r="CE92">
        <v>0</v>
      </c>
      <c r="CF92">
        <v>1.4342778052681024E-4</v>
      </c>
      <c r="CG92">
        <v>0</v>
      </c>
      <c r="CH92">
        <v>1.3625639150046973E-4</v>
      </c>
      <c r="CI92">
        <v>2.509986159219179E-4</v>
      </c>
      <c r="CJ92">
        <v>7.1713890263405119E-5</v>
      </c>
      <c r="CK92">
        <v>0</v>
      </c>
      <c r="CL92">
        <v>5.0199723184383585E-5</v>
      </c>
      <c r="CM92">
        <v>0</v>
      </c>
      <c r="CN92">
        <v>0</v>
      </c>
      <c r="CO92">
        <v>0</v>
      </c>
      <c r="CP92">
        <v>0</v>
      </c>
      <c r="CQ92">
        <v>3.5856945131702557E-4</v>
      </c>
      <c r="CR92">
        <v>0</v>
      </c>
      <c r="CS92">
        <v>0</v>
      </c>
      <c r="CT92">
        <v>0</v>
      </c>
      <c r="CU92">
        <v>0</v>
      </c>
      <c r="CV92">
        <v>1.6494194760583177E-4</v>
      </c>
      <c r="CW92">
        <v>0</v>
      </c>
      <c r="CX92">
        <v>0</v>
      </c>
      <c r="CY92">
        <v>0</v>
      </c>
      <c r="CZ92">
        <v>0</v>
      </c>
    </row>
    <row r="93" spans="1:104" x14ac:dyDescent="0.25">
      <c r="A93" t="s">
        <v>196</v>
      </c>
      <c r="B93" t="str">
        <f t="shared" si="1"/>
        <v>VDMT004</v>
      </c>
      <c r="C93" t="s">
        <v>192</v>
      </c>
      <c r="D93">
        <v>1</v>
      </c>
      <c r="E93">
        <v>1.6685756740859981E-2</v>
      </c>
      <c r="F93">
        <v>7.1773519487354109E-2</v>
      </c>
      <c r="G93">
        <v>0.14216945794508251</v>
      </c>
      <c r="H93">
        <v>8.5425502275330467E-2</v>
      </c>
      <c r="I93">
        <v>2.2598520261276041E-3</v>
      </c>
      <c r="J93">
        <v>1.554035228926106E-2</v>
      </c>
      <c r="K93">
        <v>1.0803950097514163E-2</v>
      </c>
      <c r="L93">
        <v>1.3481719964090023E-2</v>
      </c>
      <c r="M93">
        <v>3.5600408630777326E-2</v>
      </c>
      <c r="N93">
        <v>3.8897316038758012E-2</v>
      </c>
      <c r="O93">
        <v>1.126830325356778E-2</v>
      </c>
      <c r="P93">
        <v>2.0663715444385972E-2</v>
      </c>
      <c r="Q93">
        <v>1.5648701359006905E-2</v>
      </c>
      <c r="R93">
        <v>1.6267838900411728E-2</v>
      </c>
      <c r="S93">
        <v>1.3621025910906108E-2</v>
      </c>
      <c r="T93">
        <v>3.0647308299538742E-3</v>
      </c>
      <c r="U93">
        <v>1.0355075379995665E-2</v>
      </c>
      <c r="V93">
        <v>7.1046032876203452E-3</v>
      </c>
      <c r="W93">
        <v>2.786118936321704E-3</v>
      </c>
      <c r="X93">
        <v>1.7196545212518961E-2</v>
      </c>
      <c r="Y93">
        <v>1.0370553818530787E-3</v>
      </c>
      <c r="Z93">
        <v>4.3494412283688819E-3</v>
      </c>
      <c r="AA93">
        <v>4.9531003312385847E-4</v>
      </c>
      <c r="AB93">
        <v>8.703525988298301E-2</v>
      </c>
      <c r="AC93">
        <v>3.2349936538402005E-3</v>
      </c>
      <c r="AD93">
        <v>2.6003776739002568E-3</v>
      </c>
      <c r="AE93">
        <v>1.8589604680679814E-2</v>
      </c>
      <c r="AF93">
        <v>2.4146364114788102E-3</v>
      </c>
      <c r="AG93">
        <v>3.3696560690957493E-2</v>
      </c>
      <c r="AH93">
        <v>4.3184843512986413E-3</v>
      </c>
      <c r="AI93">
        <v>1.3775810296257315E-3</v>
      </c>
      <c r="AJ93">
        <v>5.5722378726434077E-4</v>
      </c>
      <c r="AK93">
        <v>3.4981271089372505E-3</v>
      </c>
      <c r="AL93">
        <v>3.5151533913258828E-2</v>
      </c>
      <c r="AM93">
        <v>1.5168869764418166E-3</v>
      </c>
      <c r="AN93">
        <v>1.7800204315388663E-3</v>
      </c>
      <c r="AO93">
        <v>2.2613998699811164E-2</v>
      </c>
      <c r="AP93">
        <v>1.9967185710305546E-3</v>
      </c>
      <c r="AQ93">
        <v>3.3742996006562859E-3</v>
      </c>
      <c r="AR93">
        <v>2.846484846608674E-2</v>
      </c>
      <c r="AS93">
        <v>1.795498870073987E-3</v>
      </c>
      <c r="AT93">
        <v>5.0769278395195495E-3</v>
      </c>
      <c r="AU93">
        <v>3.3123858465158034E-3</v>
      </c>
      <c r="AV93">
        <v>8.5131411943163173E-4</v>
      </c>
      <c r="AW93">
        <v>8.5131411943163173E-4</v>
      </c>
      <c r="AX93">
        <v>9.1322787357211402E-4</v>
      </c>
      <c r="AY93">
        <v>3.1885583382348388E-3</v>
      </c>
      <c r="AZ93">
        <v>1.6716713617930224E-3</v>
      </c>
      <c r="BA93">
        <v>1.1299260130638021E-3</v>
      </c>
      <c r="BB93">
        <v>1.6716713617930224E-3</v>
      </c>
      <c r="BC93">
        <v>7.6618270748846857E-3</v>
      </c>
      <c r="BD93">
        <v>3.0028170758133921E-3</v>
      </c>
      <c r="BE93">
        <v>3.6529114942884561E-3</v>
      </c>
      <c r="BF93">
        <v>1.5788007305822989E-3</v>
      </c>
      <c r="BG93">
        <v>4.4732687366498469E-3</v>
      </c>
      <c r="BH93">
        <v>8.0487880382627006E-4</v>
      </c>
      <c r="BI93">
        <v>9.2870631210723457E-5</v>
      </c>
      <c r="BJ93">
        <v>0</v>
      </c>
      <c r="BK93">
        <v>8.6679255796675236E-4</v>
      </c>
      <c r="BL93">
        <v>4.3339627898337618E-4</v>
      </c>
      <c r="BM93">
        <v>2.1530508002352722E-2</v>
      </c>
      <c r="BN93">
        <v>4.535182490790329E-3</v>
      </c>
      <c r="BO93">
        <v>4.798315945887379E-4</v>
      </c>
      <c r="BP93">
        <v>3.7148252484289386E-3</v>
      </c>
      <c r="BQ93">
        <v>1.6871498003281429E-3</v>
      </c>
      <c r="BR93">
        <v>8.0487880382627006E-4</v>
      </c>
      <c r="BS93">
        <v>1.0370553818530787E-3</v>
      </c>
      <c r="BT93">
        <v>0</v>
      </c>
      <c r="BU93">
        <v>2.2753304646627249E-3</v>
      </c>
      <c r="BV93">
        <v>5.5722378726434077E-4</v>
      </c>
      <c r="BW93">
        <v>2.3217657802680866E-4</v>
      </c>
      <c r="BX93">
        <v>8.5131411943163173E-4</v>
      </c>
      <c r="BY93">
        <v>0</v>
      </c>
      <c r="BZ93">
        <v>1.795498870073987E-3</v>
      </c>
      <c r="CA93">
        <v>0</v>
      </c>
      <c r="CB93">
        <v>5.7425006965297343E-3</v>
      </c>
      <c r="CC93">
        <v>0</v>
      </c>
      <c r="CD93">
        <v>1.1608828901340433E-3</v>
      </c>
      <c r="CE93">
        <v>3.869609633780144E-4</v>
      </c>
      <c r="CF93">
        <v>2.3465312819242794E-2</v>
      </c>
      <c r="CG93">
        <v>4.0243940191313503E-4</v>
      </c>
      <c r="CH93">
        <v>1.0680122589233198E-3</v>
      </c>
      <c r="CI93">
        <v>0</v>
      </c>
      <c r="CJ93">
        <v>4.3339627898337618E-4</v>
      </c>
      <c r="CK93">
        <v>3.4052564777265268E-4</v>
      </c>
      <c r="CL93">
        <v>0</v>
      </c>
      <c r="CM93">
        <v>3.7148252484289383E-4</v>
      </c>
      <c r="CN93">
        <v>1.7026282388632634E-4</v>
      </c>
      <c r="CO93">
        <v>0</v>
      </c>
      <c r="CP93">
        <v>2.3217657802680866E-4</v>
      </c>
      <c r="CQ93">
        <v>0</v>
      </c>
      <c r="CR93">
        <v>0</v>
      </c>
      <c r="CS93">
        <v>3.4052564777265268E-4</v>
      </c>
      <c r="CT93">
        <v>0</v>
      </c>
      <c r="CU93">
        <v>0</v>
      </c>
      <c r="CV93">
        <v>2.8635111289973068E-3</v>
      </c>
      <c r="CW93">
        <v>3.0956877070241153E-4</v>
      </c>
      <c r="CX93">
        <v>6.9652973408042599E-4</v>
      </c>
      <c r="CY93">
        <v>6.069095749620778E-2</v>
      </c>
      <c r="CZ93">
        <v>0</v>
      </c>
    </row>
    <row r="94" spans="1:104" x14ac:dyDescent="0.25">
      <c r="A94" t="s">
        <v>197</v>
      </c>
      <c r="B94" t="str">
        <f t="shared" si="1"/>
        <v>VDMT005</v>
      </c>
      <c r="C94" t="s">
        <v>192</v>
      </c>
      <c r="D94">
        <v>1</v>
      </c>
      <c r="E94">
        <v>1.7607523086046708E-2</v>
      </c>
      <c r="F94">
        <v>0.1035412724859507</v>
      </c>
      <c r="G94">
        <v>5.1692976758634324E-2</v>
      </c>
      <c r="H94">
        <v>5.8046934568354469E-2</v>
      </c>
      <c r="I94">
        <v>2.4469797520544463E-2</v>
      </c>
      <c r="J94">
        <v>1.6308491711615036E-2</v>
      </c>
      <c r="K94">
        <v>1.8257038773262544E-2</v>
      </c>
      <c r="L94">
        <v>2.8282172206376549E-2</v>
      </c>
      <c r="M94">
        <v>1.9344271554036882E-2</v>
      </c>
      <c r="N94">
        <v>5.8456411849425322E-3</v>
      </c>
      <c r="O94">
        <v>7.2152720905933184E-3</v>
      </c>
      <c r="P94">
        <v>6.3539578097201435E-4</v>
      </c>
      <c r="Q94">
        <v>8.8955409336082016E-3</v>
      </c>
      <c r="R94">
        <v>1.4006946993871961E-2</v>
      </c>
      <c r="S94">
        <v>3.4311372172488776E-3</v>
      </c>
      <c r="T94">
        <v>1.044873062042868E-2</v>
      </c>
      <c r="U94">
        <v>3.305470051678857E-2</v>
      </c>
      <c r="V94">
        <v>3.5299765609556353E-4</v>
      </c>
      <c r="W94">
        <v>3.6570557171500383E-3</v>
      </c>
      <c r="X94">
        <v>8.471943746293525E-4</v>
      </c>
      <c r="Y94">
        <v>3.4170173110050551E-3</v>
      </c>
      <c r="Z94">
        <v>4.532489904267036E-3</v>
      </c>
      <c r="AA94">
        <v>3.4876168422241678E-3</v>
      </c>
      <c r="AB94">
        <v>2.1885854677924938E-3</v>
      </c>
      <c r="AC94">
        <v>9.0367399960464268E-4</v>
      </c>
      <c r="AD94">
        <v>5.2526051227019853E-3</v>
      </c>
      <c r="AE94">
        <v>3.2955861173081809E-2</v>
      </c>
      <c r="AF94">
        <v>1.0166332495552229E-3</v>
      </c>
      <c r="AG94">
        <v>6.3539578097201435E-4</v>
      </c>
      <c r="AH94">
        <v>9.1638191522408294E-3</v>
      </c>
      <c r="AI94">
        <v>1.1578323119934484E-3</v>
      </c>
      <c r="AJ94">
        <v>6.9187540594730452E-4</v>
      </c>
      <c r="AK94">
        <v>8.5849029962441047E-3</v>
      </c>
      <c r="AL94">
        <v>3.4254892547513481E-2</v>
      </c>
      <c r="AM94">
        <v>1.7791081867216403E-3</v>
      </c>
      <c r="AN94">
        <v>1.5673095930643021E-3</v>
      </c>
      <c r="AO94">
        <v>2.7251419050577505E-3</v>
      </c>
      <c r="AP94">
        <v>2.739261811301573E-3</v>
      </c>
      <c r="AQ94">
        <v>1.4543503431137218E-3</v>
      </c>
      <c r="AR94">
        <v>1.355510999406964E-3</v>
      </c>
      <c r="AS94">
        <v>7.3423512467877216E-4</v>
      </c>
      <c r="AT94">
        <v>4.377170935584988E-4</v>
      </c>
      <c r="AU94">
        <v>3.106379373640959E-4</v>
      </c>
      <c r="AV94">
        <v>3.5299765609556353E-4</v>
      </c>
      <c r="AW94">
        <v>1.1013526870181582E-3</v>
      </c>
      <c r="AX94">
        <v>7.9071474965406233E-4</v>
      </c>
      <c r="AY94">
        <v>5.9444805286492895E-3</v>
      </c>
      <c r="AZ94">
        <v>0</v>
      </c>
      <c r="BA94">
        <v>0</v>
      </c>
      <c r="BB94">
        <v>0</v>
      </c>
      <c r="BC94">
        <v>2.0191465928666233E-3</v>
      </c>
      <c r="BD94">
        <v>0</v>
      </c>
      <c r="BE94">
        <v>5.3655643726525655E-4</v>
      </c>
      <c r="BF94">
        <v>7.5117901217135914E-3</v>
      </c>
      <c r="BG94">
        <v>3.9535737482703116E-4</v>
      </c>
      <c r="BH94">
        <v>1.694388749258705E-3</v>
      </c>
      <c r="BI94">
        <v>2.6686622800824603E-3</v>
      </c>
      <c r="BJ94">
        <v>0</v>
      </c>
      <c r="BK94">
        <v>0</v>
      </c>
      <c r="BL94">
        <v>2.400384061449832E-3</v>
      </c>
      <c r="BM94">
        <v>0</v>
      </c>
      <c r="BN94">
        <v>2.5415831238880573E-4</v>
      </c>
      <c r="BO94">
        <v>6.6928355595718848E-3</v>
      </c>
      <c r="BP94">
        <v>0</v>
      </c>
      <c r="BQ94">
        <v>0</v>
      </c>
      <c r="BR94">
        <v>0</v>
      </c>
      <c r="BS94">
        <v>1.8355878116969304E-4</v>
      </c>
      <c r="BT94">
        <v>5.6479624975290163E-4</v>
      </c>
      <c r="BU94">
        <v>0</v>
      </c>
      <c r="BV94">
        <v>5.7891615599672418E-4</v>
      </c>
      <c r="BW94">
        <v>7.0599531219112704E-5</v>
      </c>
      <c r="BX94">
        <v>3.6711756233938608E-4</v>
      </c>
      <c r="BY94">
        <v>1.694388749258705E-4</v>
      </c>
      <c r="BZ94">
        <v>4.8007681228996637E-4</v>
      </c>
      <c r="CA94">
        <v>0</v>
      </c>
      <c r="CB94">
        <v>0</v>
      </c>
      <c r="CC94">
        <v>1.8779475304283979E-3</v>
      </c>
      <c r="CD94">
        <v>8.6131428087317505E-4</v>
      </c>
      <c r="CE94">
        <v>1.8355878116969304E-4</v>
      </c>
      <c r="CF94">
        <v>0</v>
      </c>
      <c r="CG94">
        <v>0</v>
      </c>
      <c r="CH94">
        <v>0</v>
      </c>
      <c r="CI94">
        <v>0</v>
      </c>
      <c r="CJ94">
        <v>2.5415831238880573E-4</v>
      </c>
      <c r="CK94">
        <v>0</v>
      </c>
      <c r="CL94">
        <v>7.0599531219112707E-4</v>
      </c>
      <c r="CM94">
        <v>0</v>
      </c>
      <c r="CN94">
        <v>1.5531896868204795E-4</v>
      </c>
      <c r="CO94">
        <v>1.2707915619440286E-4</v>
      </c>
      <c r="CP94">
        <v>0</v>
      </c>
      <c r="CQ94">
        <v>5.7891615599672418E-4</v>
      </c>
      <c r="CR94">
        <v>0</v>
      </c>
      <c r="CS94">
        <v>1.5531896868204795E-4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2.2591849990116067E-4</v>
      </c>
      <c r="CZ94">
        <v>1.2707915619440286E-4</v>
      </c>
    </row>
    <row r="95" spans="1:104" x14ac:dyDescent="0.25">
      <c r="A95" t="s">
        <v>198</v>
      </c>
      <c r="B95" t="str">
        <f t="shared" si="1"/>
        <v>VDMT007</v>
      </c>
      <c r="C95" t="s">
        <v>192</v>
      </c>
      <c r="D95">
        <v>1</v>
      </c>
      <c r="E95">
        <v>2.4776189023843268E-2</v>
      </c>
      <c r="F95">
        <v>7.0309836918495128E-2</v>
      </c>
      <c r="G95">
        <v>0.16173594790003409</v>
      </c>
      <c r="H95">
        <v>9.7256857855361589E-2</v>
      </c>
      <c r="I95">
        <v>2.2067134322467214E-3</v>
      </c>
      <c r="J95">
        <v>1.4370548449021331E-2</v>
      </c>
      <c r="K95">
        <v>1.2307361093668706E-2</v>
      </c>
      <c r="L95">
        <v>1.6559321121656291E-2</v>
      </c>
      <c r="M95">
        <v>3.4159206300794775E-2</v>
      </c>
      <c r="N95">
        <v>3.1450151599418719E-2</v>
      </c>
      <c r="O95">
        <v>8.8268537289868856E-3</v>
      </c>
      <c r="P95">
        <v>1.5446994025727049E-2</v>
      </c>
      <c r="Q95">
        <v>9.3291949981162206E-3</v>
      </c>
      <c r="R95">
        <v>1.8730153034679488E-2</v>
      </c>
      <c r="S95">
        <v>1.4280844650962523E-2</v>
      </c>
      <c r="T95">
        <v>3.8393225569170598E-3</v>
      </c>
      <c r="U95">
        <v>1.1733256786092322E-2</v>
      </c>
      <c r="V95">
        <v>5.0234126912933495E-3</v>
      </c>
      <c r="W95">
        <v>2.3681802687525789E-3</v>
      </c>
      <c r="X95">
        <v>1.4298785410574284E-2</v>
      </c>
      <c r="Y95">
        <v>8.0195195464575972E-3</v>
      </c>
      <c r="Z95">
        <v>4.6287159798345861E-3</v>
      </c>
      <c r="AA95">
        <v>8.9703798058809808E-4</v>
      </c>
      <c r="AB95">
        <v>8.6546224367139699E-2</v>
      </c>
      <c r="AC95">
        <v>3.7316779992464882E-3</v>
      </c>
      <c r="AD95">
        <v>3.2472774897289152E-3</v>
      </c>
      <c r="AE95">
        <v>1.4783185920091856E-2</v>
      </c>
      <c r="AF95">
        <v>3.0678698936112956E-3</v>
      </c>
      <c r="AG95">
        <v>2.7090547013760562E-2</v>
      </c>
      <c r="AH95">
        <v>5.6154577584814945E-3</v>
      </c>
      <c r="AI95">
        <v>1.9914243169055776E-3</v>
      </c>
      <c r="AJ95">
        <v>3.7675595184700122E-4</v>
      </c>
      <c r="AK95">
        <v>4.3954861048816803E-3</v>
      </c>
      <c r="AL95">
        <v>3.4912718204488775E-2</v>
      </c>
      <c r="AM95">
        <v>1.5249645669997668E-3</v>
      </c>
      <c r="AN95">
        <v>1.7581944419526722E-3</v>
      </c>
      <c r="AO95">
        <v>2.0075710005561635E-2</v>
      </c>
      <c r="AP95">
        <v>1.9196612784585299E-3</v>
      </c>
      <c r="AQ95">
        <v>2.9243438167171998E-3</v>
      </c>
      <c r="AR95">
        <v>2.1833904447514308E-2</v>
      </c>
      <c r="AS95">
        <v>3.3908035666230106E-3</v>
      </c>
      <c r="AT95">
        <v>4.682538258669872E-3</v>
      </c>
      <c r="AU95">
        <v>8.3603939790810738E-3</v>
      </c>
      <c r="AV95">
        <v>4.3057823068228711E-4</v>
      </c>
      <c r="AW95">
        <v>8.790972209763361E-4</v>
      </c>
      <c r="AX95">
        <v>1.435260768940957E-3</v>
      </c>
      <c r="AY95">
        <v>2.9243438167171998E-3</v>
      </c>
      <c r="AZ95">
        <v>1.3814384901056711E-3</v>
      </c>
      <c r="BA95">
        <v>1.2917346920468613E-3</v>
      </c>
      <c r="BB95">
        <v>1.5429053266115286E-3</v>
      </c>
      <c r="BC95">
        <v>8.0195195464575972E-3</v>
      </c>
      <c r="BD95">
        <v>1.363497730493909E-3</v>
      </c>
      <c r="BE95">
        <v>1.0782396526668939E-2</v>
      </c>
      <c r="BF95">
        <v>1.6326091246703386E-3</v>
      </c>
      <c r="BG95">
        <v>9.6162471519044123E-3</v>
      </c>
      <c r="BH95">
        <v>9.1497874019986006E-4</v>
      </c>
      <c r="BI95">
        <v>0</v>
      </c>
      <c r="BJ95">
        <v>0</v>
      </c>
      <c r="BK95">
        <v>0</v>
      </c>
      <c r="BL95">
        <v>5.2028202874109691E-4</v>
      </c>
      <c r="BM95">
        <v>1.2702057805127469E-2</v>
      </c>
      <c r="BN95">
        <v>3.0140476147760098E-3</v>
      </c>
      <c r="BO95">
        <v>4.84400509517573E-4</v>
      </c>
      <c r="BP95">
        <v>2.798758499434866E-3</v>
      </c>
      <c r="BQ95">
        <v>1.5070238073880049E-3</v>
      </c>
      <c r="BR95">
        <v>0</v>
      </c>
      <c r="BS95">
        <v>6.0998582679990671E-4</v>
      </c>
      <c r="BT95">
        <v>4.84400509517573E-4</v>
      </c>
      <c r="BU95">
        <v>1.7223129227291484E-3</v>
      </c>
      <c r="BV95">
        <v>0</v>
      </c>
      <c r="BW95">
        <v>2.6911139417642944E-4</v>
      </c>
      <c r="BX95">
        <v>1.0226232978704317E-3</v>
      </c>
      <c r="BY95">
        <v>3.5881519223523924E-4</v>
      </c>
      <c r="BZ95">
        <v>1.0943863363174797E-3</v>
      </c>
      <c r="CA95">
        <v>1.2558531728233373E-4</v>
      </c>
      <c r="CB95">
        <v>2.4399433071996268E-3</v>
      </c>
      <c r="CC95">
        <v>1.8299574803997201E-3</v>
      </c>
      <c r="CD95">
        <v>0</v>
      </c>
      <c r="CE95">
        <v>1.9734835572938157E-4</v>
      </c>
      <c r="CF95">
        <v>1.8443100880891298E-2</v>
      </c>
      <c r="CG95">
        <v>1.1482086151527655E-3</v>
      </c>
      <c r="CH95">
        <v>6.996896248587165E-4</v>
      </c>
      <c r="CI95">
        <v>7.893934229175263E-4</v>
      </c>
      <c r="CJ95">
        <v>1.4173200093291951E-3</v>
      </c>
      <c r="CK95">
        <v>1.3096754516586232E-3</v>
      </c>
      <c r="CL95">
        <v>3.5881519223523924E-4</v>
      </c>
      <c r="CM95">
        <v>0</v>
      </c>
      <c r="CN95">
        <v>1.5967276054468147E-3</v>
      </c>
      <c r="CO95">
        <v>5.0234126912933493E-4</v>
      </c>
      <c r="CP95">
        <v>2.3322987495290551E-4</v>
      </c>
      <c r="CQ95">
        <v>0</v>
      </c>
      <c r="CR95">
        <v>0</v>
      </c>
      <c r="CS95">
        <v>1.5070238073880049E-3</v>
      </c>
      <c r="CT95">
        <v>1.7940759611761962E-4</v>
      </c>
      <c r="CU95">
        <v>0</v>
      </c>
      <c r="CV95">
        <v>1.8299574803997201E-3</v>
      </c>
      <c r="CW95">
        <v>3.0499291339995335E-4</v>
      </c>
      <c r="CX95">
        <v>1.9734835572938157E-4</v>
      </c>
      <c r="CY95">
        <v>5.0216186153321733E-2</v>
      </c>
      <c r="CZ95">
        <v>5.5616354796462087E-4</v>
      </c>
    </row>
    <row r="96" spans="1:104" x14ac:dyDescent="0.25">
      <c r="A96" t="s">
        <v>199</v>
      </c>
      <c r="B96" t="str">
        <f t="shared" si="1"/>
        <v>VDMT011</v>
      </c>
      <c r="C96" t="s">
        <v>192</v>
      </c>
      <c r="D96">
        <v>1</v>
      </c>
      <c r="E96">
        <v>1.732129300355616E-2</v>
      </c>
      <c r="F96">
        <v>8.3330003596116198E-2</v>
      </c>
      <c r="G96">
        <v>5.6998441682982376E-2</v>
      </c>
      <c r="H96">
        <v>5.2443361169936469E-2</v>
      </c>
      <c r="I96">
        <v>1.8899588444479962E-2</v>
      </c>
      <c r="J96">
        <v>1.0348823270867464E-2</v>
      </c>
      <c r="K96">
        <v>1.5443321213089863E-2</v>
      </c>
      <c r="L96">
        <v>1.929915691053662E-2</v>
      </c>
      <c r="M96">
        <v>2.6191712950013987E-2</v>
      </c>
      <c r="N96">
        <v>6.2932033403923764E-3</v>
      </c>
      <c r="O96">
        <v>5.3142605985535621E-3</v>
      </c>
      <c r="P96">
        <v>1.6182522875294683E-3</v>
      </c>
      <c r="Q96">
        <v>7.8714987813161778E-3</v>
      </c>
      <c r="R96">
        <v>9.8893195349023053E-3</v>
      </c>
      <c r="S96">
        <v>5.174411635433732E-3</v>
      </c>
      <c r="T96">
        <v>1.072841331362129E-2</v>
      </c>
      <c r="U96">
        <v>2.085747392815759E-2</v>
      </c>
      <c r="V96">
        <v>5.9935269908498818E-4</v>
      </c>
      <c r="W96">
        <v>3.1765693051504377E-3</v>
      </c>
      <c r="X96">
        <v>9.1900747193031525E-4</v>
      </c>
      <c r="Y96">
        <v>2.6970871458824471E-3</v>
      </c>
      <c r="Z96">
        <v>3.5961161945099293E-3</v>
      </c>
      <c r="AA96">
        <v>2.3174971031286211E-3</v>
      </c>
      <c r="AB96">
        <v>5.7537859112158866E-3</v>
      </c>
      <c r="AC96">
        <v>9.1900747193031525E-4</v>
      </c>
      <c r="AD96">
        <v>7.0723618492028609E-3</v>
      </c>
      <c r="AE96">
        <v>6.4430415151636236E-2</v>
      </c>
      <c r="AF96">
        <v>1.0588564350501458E-3</v>
      </c>
      <c r="AG96">
        <v>5.9935269908498818E-4</v>
      </c>
      <c r="AH96">
        <v>7.7516282414991809E-3</v>
      </c>
      <c r="AI96">
        <v>9.3898589523314817E-4</v>
      </c>
      <c r="AJ96">
        <v>9.7894274183881413E-4</v>
      </c>
      <c r="AK96">
        <v>6.7926639229631998E-3</v>
      </c>
      <c r="AL96">
        <v>3.4682542853717982E-2</v>
      </c>
      <c r="AM96">
        <v>1.2586406680784752E-3</v>
      </c>
      <c r="AN96">
        <v>1.5583170176209694E-3</v>
      </c>
      <c r="AO96">
        <v>2.8768929556079433E-3</v>
      </c>
      <c r="AP96">
        <v>3.0766771886362727E-3</v>
      </c>
      <c r="AQ96">
        <v>1.6582091341351341E-3</v>
      </c>
      <c r="AR96">
        <v>7.7915850881048469E-4</v>
      </c>
      <c r="AS96">
        <v>1.038878011747313E-3</v>
      </c>
      <c r="AT96">
        <v>6.992448155991529E-4</v>
      </c>
      <c r="AU96">
        <v>3.1366124585447716E-3</v>
      </c>
      <c r="AV96">
        <v>6.1933112238782111E-4</v>
      </c>
      <c r="AW96">
        <v>2.4373676429456188E-3</v>
      </c>
      <c r="AX96">
        <v>5.9935269908498818E-4</v>
      </c>
      <c r="AY96">
        <v>1.3645263115834898E-2</v>
      </c>
      <c r="AZ96">
        <v>0</v>
      </c>
      <c r="BA96">
        <v>0</v>
      </c>
      <c r="BB96">
        <v>3.9956846605665881E-4</v>
      </c>
      <c r="BC96">
        <v>1.9778639069804611E-3</v>
      </c>
      <c r="BD96">
        <v>0</v>
      </c>
      <c r="BE96">
        <v>1.3984896311983058E-3</v>
      </c>
      <c r="BF96">
        <v>1.3545370999320733E-2</v>
      </c>
      <c r="BG96">
        <v>1.9179286370719622E-3</v>
      </c>
      <c r="BH96">
        <v>1.8579933671634635E-3</v>
      </c>
      <c r="BI96">
        <v>3.2365045750589365E-3</v>
      </c>
      <c r="BJ96">
        <v>3.3963319614815999E-4</v>
      </c>
      <c r="BK96">
        <v>0</v>
      </c>
      <c r="BL96">
        <v>2.996763495424941E-3</v>
      </c>
      <c r="BM96">
        <v>0</v>
      </c>
      <c r="BN96">
        <v>1.3984896311983059E-4</v>
      </c>
      <c r="BO96">
        <v>1.4284572661525552E-2</v>
      </c>
      <c r="BP96">
        <v>7.3920166220481874E-4</v>
      </c>
      <c r="BQ96">
        <v>0</v>
      </c>
      <c r="BR96">
        <v>0</v>
      </c>
      <c r="BS96">
        <v>2.3974107963399527E-4</v>
      </c>
      <c r="BT96">
        <v>0</v>
      </c>
      <c r="BU96">
        <v>0</v>
      </c>
      <c r="BV96">
        <v>4.3952531266232471E-4</v>
      </c>
      <c r="BW96">
        <v>0</v>
      </c>
      <c r="BX96">
        <v>0</v>
      </c>
      <c r="BY96">
        <v>5.3941742917648942E-4</v>
      </c>
      <c r="BZ96">
        <v>0</v>
      </c>
      <c r="CA96">
        <v>0</v>
      </c>
      <c r="CB96">
        <v>0</v>
      </c>
      <c r="CC96">
        <v>4.2953610101090821E-3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2.1976265633116235E-4</v>
      </c>
      <c r="CK96">
        <v>1.2985975146841411E-3</v>
      </c>
      <c r="CL96">
        <v>5.3941742917648942E-4</v>
      </c>
      <c r="CM96">
        <v>0</v>
      </c>
      <c r="CN96">
        <v>9.3898589523314817E-4</v>
      </c>
      <c r="CO96">
        <v>1.0788348583529788E-3</v>
      </c>
      <c r="CP96">
        <v>0</v>
      </c>
      <c r="CQ96">
        <v>0</v>
      </c>
      <c r="CR96">
        <v>0</v>
      </c>
      <c r="CS96">
        <v>3.1965477284532707E-4</v>
      </c>
      <c r="CT96">
        <v>8.1911535541615054E-4</v>
      </c>
      <c r="CU96">
        <v>0</v>
      </c>
      <c r="CV96">
        <v>2.5971950293682825E-4</v>
      </c>
      <c r="CW96">
        <v>0</v>
      </c>
      <c r="CX96">
        <v>0</v>
      </c>
      <c r="CY96">
        <v>0</v>
      </c>
      <c r="CZ96">
        <v>0</v>
      </c>
    </row>
    <row r="97" spans="1:104" x14ac:dyDescent="0.25">
      <c r="A97" t="s">
        <v>200</v>
      </c>
      <c r="B97" t="str">
        <f t="shared" si="1"/>
        <v>VDMT012</v>
      </c>
      <c r="C97" t="s">
        <v>192</v>
      </c>
      <c r="D97">
        <v>1</v>
      </c>
      <c r="E97">
        <v>6.0106510292005741E-2</v>
      </c>
      <c r="F97">
        <v>0.23740426041168022</v>
      </c>
      <c r="G97">
        <v>0.13992939205361418</v>
      </c>
      <c r="H97">
        <v>8.0241742460507415E-2</v>
      </c>
      <c r="I97">
        <v>3.2312111057922451E-3</v>
      </c>
      <c r="J97">
        <v>8.7063188128291055E-3</v>
      </c>
      <c r="K97">
        <v>3.2401866921972236E-2</v>
      </c>
      <c r="L97">
        <v>2.0972953566299666E-2</v>
      </c>
      <c r="M97">
        <v>2.139181426519866E-2</v>
      </c>
      <c r="N97">
        <v>1.0591191957874582E-2</v>
      </c>
      <c r="O97">
        <v>6.9112015318334129E-3</v>
      </c>
      <c r="P97">
        <v>7.4497367161321208E-3</v>
      </c>
      <c r="Q97">
        <v>1.690402106270943E-2</v>
      </c>
      <c r="R97">
        <v>1.4360938247965534E-2</v>
      </c>
      <c r="S97">
        <v>1.409167065581618E-2</v>
      </c>
      <c r="T97">
        <v>8.3772139779798947E-4</v>
      </c>
      <c r="U97">
        <v>3.4137146960268074E-2</v>
      </c>
      <c r="V97">
        <v>5.6546194351364291E-3</v>
      </c>
      <c r="W97">
        <v>1.7053614169459071E-3</v>
      </c>
      <c r="X97">
        <v>2.5161560555289612E-2</v>
      </c>
      <c r="Y97">
        <v>0</v>
      </c>
      <c r="Z97">
        <v>6.252991862134993E-3</v>
      </c>
      <c r="AA97">
        <v>1.4061752034466252E-3</v>
      </c>
      <c r="AB97">
        <v>5.7862613690761129E-2</v>
      </c>
      <c r="AC97">
        <v>3.7398276687410246E-3</v>
      </c>
      <c r="AD97">
        <v>1.5049066539013882E-2</v>
      </c>
      <c r="AE97">
        <v>6.6120153183341314E-3</v>
      </c>
      <c r="AF97">
        <v>1.9447103877453327E-3</v>
      </c>
      <c r="AG97">
        <v>9.4542843465773106E-3</v>
      </c>
      <c r="AH97">
        <v>5.9238870272857831E-3</v>
      </c>
      <c r="AI97">
        <v>0</v>
      </c>
      <c r="AJ97">
        <v>0</v>
      </c>
      <c r="AK97">
        <v>5.7742939205361419E-3</v>
      </c>
      <c r="AL97">
        <v>3.7398276687410241E-2</v>
      </c>
      <c r="AM97">
        <v>0</v>
      </c>
      <c r="AN97">
        <v>1.2865007180469124E-3</v>
      </c>
      <c r="AO97">
        <v>1.723312589755864E-2</v>
      </c>
      <c r="AP97">
        <v>2.6627573001436096E-3</v>
      </c>
      <c r="AQ97">
        <v>2.0943034944949737E-3</v>
      </c>
      <c r="AR97">
        <v>0</v>
      </c>
      <c r="AS97">
        <v>3.8894207754906654E-4</v>
      </c>
      <c r="AT97">
        <v>0</v>
      </c>
      <c r="AU97">
        <v>0</v>
      </c>
      <c r="AV97">
        <v>5.983724269985639E-4</v>
      </c>
      <c r="AW97">
        <v>0</v>
      </c>
      <c r="AX97">
        <v>0</v>
      </c>
      <c r="AY97">
        <v>8.526807084729535E-3</v>
      </c>
      <c r="AZ97">
        <v>9.8731450454763044E-4</v>
      </c>
      <c r="BA97">
        <v>2.1840593585447585E-3</v>
      </c>
      <c r="BB97">
        <v>4.4877932024892293E-4</v>
      </c>
      <c r="BC97">
        <v>5.5648635710866447E-3</v>
      </c>
      <c r="BD97">
        <v>0</v>
      </c>
      <c r="BE97">
        <v>0</v>
      </c>
      <c r="BF97">
        <v>1.4061752034466252E-3</v>
      </c>
      <c r="BG97">
        <v>0</v>
      </c>
      <c r="BH97">
        <v>0</v>
      </c>
      <c r="BI97">
        <v>0</v>
      </c>
      <c r="BJ97">
        <v>2.0943034944949737E-4</v>
      </c>
      <c r="BK97">
        <v>0</v>
      </c>
      <c r="BL97">
        <v>3.3508855911919579E-3</v>
      </c>
      <c r="BM97">
        <v>4.1886069889899473E-4</v>
      </c>
      <c r="BN97">
        <v>4.7570607946385828E-3</v>
      </c>
      <c r="BO97">
        <v>1.1997367161321206E-2</v>
      </c>
      <c r="BP97">
        <v>0</v>
      </c>
      <c r="BQ97">
        <v>1.9447103877453327E-3</v>
      </c>
      <c r="BR97">
        <v>1.2865007180469124E-3</v>
      </c>
      <c r="BS97">
        <v>9.2747726184777405E-4</v>
      </c>
      <c r="BT97">
        <v>0</v>
      </c>
      <c r="BU97">
        <v>5.0861656294877932E-4</v>
      </c>
      <c r="BV97">
        <v>2.5131641933939684E-3</v>
      </c>
      <c r="BW97">
        <v>4.9964097654380084E-3</v>
      </c>
      <c r="BX97">
        <v>0</v>
      </c>
      <c r="BY97">
        <v>0</v>
      </c>
      <c r="BZ97">
        <v>0</v>
      </c>
      <c r="CA97">
        <v>0</v>
      </c>
      <c r="CB97">
        <v>4.7869794159885112E-4</v>
      </c>
      <c r="CC97">
        <v>0</v>
      </c>
      <c r="CD97">
        <v>3.530397319291527E-3</v>
      </c>
      <c r="CE97">
        <v>2.1541407371948301E-3</v>
      </c>
      <c r="CF97">
        <v>7.1804691239827668E-4</v>
      </c>
      <c r="CG97">
        <v>0</v>
      </c>
      <c r="CH97">
        <v>9.2747726184777405E-4</v>
      </c>
      <c r="CI97">
        <v>4.1886069889899473E-4</v>
      </c>
      <c r="CJ97">
        <v>0</v>
      </c>
      <c r="CK97">
        <v>0</v>
      </c>
      <c r="CL97">
        <v>0</v>
      </c>
      <c r="CM97">
        <v>1.9447103877453327E-3</v>
      </c>
      <c r="CN97">
        <v>0</v>
      </c>
      <c r="CO97">
        <v>0</v>
      </c>
      <c r="CP97">
        <v>0</v>
      </c>
      <c r="CQ97">
        <v>0</v>
      </c>
      <c r="CR97">
        <v>2.1541407371948301E-3</v>
      </c>
      <c r="CS97">
        <v>0</v>
      </c>
      <c r="CT97">
        <v>1.1069889899473432E-3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</row>
    <row r="98" spans="1:104" x14ac:dyDescent="0.25">
      <c r="A98" t="s">
        <v>201</v>
      </c>
      <c r="B98" t="str">
        <f t="shared" si="1"/>
        <v>VDMT015</v>
      </c>
      <c r="C98" t="s">
        <v>192</v>
      </c>
      <c r="D98">
        <v>1</v>
      </c>
      <c r="E98">
        <v>0.39069328661365782</v>
      </c>
      <c r="F98">
        <v>1.2745230164994898E-2</v>
      </c>
      <c r="G98">
        <v>5.2116824858974606E-2</v>
      </c>
      <c r="H98">
        <v>8.7888180820546391E-2</v>
      </c>
      <c r="I98">
        <v>1.2514198802487438E-3</v>
      </c>
      <c r="J98">
        <v>8.7599391617412068E-3</v>
      </c>
      <c r="K98">
        <v>2.0465528195452533E-2</v>
      </c>
      <c r="L98">
        <v>3.236364336458674E-2</v>
      </c>
      <c r="M98">
        <v>3.9448605148148859E-2</v>
      </c>
      <c r="N98">
        <v>2.1428158872566952E-2</v>
      </c>
      <c r="O98">
        <v>7.7395506439999233E-3</v>
      </c>
      <c r="P98">
        <v>8.5289077992337457E-3</v>
      </c>
      <c r="Q98">
        <v>2.1755453302785854E-3</v>
      </c>
      <c r="R98">
        <v>1.6499489805741129E-2</v>
      </c>
      <c r="S98">
        <v>1.5998921853641632E-2</v>
      </c>
      <c r="T98">
        <v>3.5424808917810593E-3</v>
      </c>
      <c r="U98">
        <v>1.2802988005621763E-2</v>
      </c>
      <c r="V98">
        <v>1.4824512427562041E-3</v>
      </c>
      <c r="W98">
        <v>3.6579965730347894E-4</v>
      </c>
      <c r="X98">
        <v>1.5382838220288405E-2</v>
      </c>
      <c r="Y98">
        <v>6.5073833772934676E-3</v>
      </c>
      <c r="Z98">
        <v>4.1393119115919986E-3</v>
      </c>
      <c r="AA98">
        <v>5.0056795209949749E-4</v>
      </c>
      <c r="AB98">
        <v>9.9593769854257719E-2</v>
      </c>
      <c r="AC98">
        <v>4.6206272501492082E-3</v>
      </c>
      <c r="AD98">
        <v>6.1800889470745657E-3</v>
      </c>
      <c r="AE98">
        <v>2.731945861650719E-2</v>
      </c>
      <c r="AF98">
        <v>5.5832579272636256E-4</v>
      </c>
      <c r="AG98">
        <v>1.5787143104676459E-3</v>
      </c>
      <c r="AH98">
        <v>8.5866656398606109E-3</v>
      </c>
      <c r="AI98">
        <v>1.2899251073333205E-3</v>
      </c>
      <c r="AJ98">
        <v>1.790493059432818E-3</v>
      </c>
      <c r="AK98">
        <v>3.4077125969850406E-3</v>
      </c>
      <c r="AL98">
        <v>1.5498353901542134E-2</v>
      </c>
      <c r="AM98">
        <v>0</v>
      </c>
      <c r="AN98">
        <v>1.4439460156716274E-3</v>
      </c>
      <c r="AO98">
        <v>1.7827920140159027E-2</v>
      </c>
      <c r="AP98">
        <v>9.2412545002984155E-4</v>
      </c>
      <c r="AQ98">
        <v>8.0860976877611141E-4</v>
      </c>
      <c r="AR98">
        <v>0</v>
      </c>
      <c r="AS98">
        <v>4.6206272501492078E-4</v>
      </c>
      <c r="AT98">
        <v>2.0215244219402785E-3</v>
      </c>
      <c r="AU98">
        <v>0</v>
      </c>
      <c r="AV98">
        <v>4.4281011147263242E-4</v>
      </c>
      <c r="AW98">
        <v>1.5402090833830692E-3</v>
      </c>
      <c r="AX98">
        <v>3.6579965730347894E-4</v>
      </c>
      <c r="AY98">
        <v>6.3533624689551609E-4</v>
      </c>
      <c r="AZ98">
        <v>7.3159931460695788E-4</v>
      </c>
      <c r="BA98">
        <v>1.424693402129339E-3</v>
      </c>
      <c r="BB98">
        <v>0</v>
      </c>
      <c r="BC98">
        <v>0</v>
      </c>
      <c r="BD98">
        <v>7.8935715523382295E-4</v>
      </c>
      <c r="BE98">
        <v>0</v>
      </c>
      <c r="BF98">
        <v>3.3307021428158872E-3</v>
      </c>
      <c r="BG98">
        <v>0</v>
      </c>
      <c r="BH98">
        <v>0</v>
      </c>
      <c r="BI98">
        <v>3.0226603261392735E-3</v>
      </c>
      <c r="BJ98">
        <v>0</v>
      </c>
      <c r="BK98">
        <v>0</v>
      </c>
      <c r="BL98">
        <v>2.1562927167362968E-3</v>
      </c>
      <c r="BM98">
        <v>8.4711499586068812E-4</v>
      </c>
      <c r="BN98">
        <v>3.9275331626268265E-3</v>
      </c>
      <c r="BO98">
        <v>3.2729443021890222E-4</v>
      </c>
      <c r="BP98">
        <v>1.5402090833830693E-4</v>
      </c>
      <c r="BQ98">
        <v>0</v>
      </c>
      <c r="BR98">
        <v>9.8188329065670662E-4</v>
      </c>
      <c r="BS98">
        <v>2.3103136250746039E-4</v>
      </c>
      <c r="BT98">
        <v>0</v>
      </c>
      <c r="BU98">
        <v>0</v>
      </c>
      <c r="BV98">
        <v>8.8562022294526484E-4</v>
      </c>
      <c r="BW98">
        <v>6.9309408752238116E-4</v>
      </c>
      <c r="BX98">
        <v>0</v>
      </c>
      <c r="BY98">
        <v>1.5402090833830693E-4</v>
      </c>
      <c r="BZ98">
        <v>0</v>
      </c>
      <c r="CA98">
        <v>0</v>
      </c>
      <c r="CB98">
        <v>5.5640053137213374E-3</v>
      </c>
      <c r="CC98">
        <v>2.8493868042586781E-3</v>
      </c>
      <c r="CD98">
        <v>3.8505227084576729E-4</v>
      </c>
      <c r="CE98">
        <v>3.3307021428158872E-3</v>
      </c>
      <c r="CF98">
        <v>0</v>
      </c>
      <c r="CG98">
        <v>4.0430488438805571E-4</v>
      </c>
      <c r="CH98">
        <v>9.6263067711441824E-5</v>
      </c>
      <c r="CI98">
        <v>0</v>
      </c>
      <c r="CJ98">
        <v>2.5028397604974874E-4</v>
      </c>
      <c r="CK98">
        <v>9.4337806357212991E-4</v>
      </c>
      <c r="CL98">
        <v>0</v>
      </c>
      <c r="CM98">
        <v>0</v>
      </c>
      <c r="CN98">
        <v>0</v>
      </c>
      <c r="CO98">
        <v>5.9683101981093938E-4</v>
      </c>
      <c r="CP98">
        <v>6.9309408752238116E-4</v>
      </c>
      <c r="CQ98">
        <v>0</v>
      </c>
      <c r="CR98">
        <v>0</v>
      </c>
      <c r="CS98">
        <v>0</v>
      </c>
      <c r="CT98">
        <v>0</v>
      </c>
      <c r="CU98">
        <v>4.4281011147263242E-4</v>
      </c>
      <c r="CV98">
        <v>0</v>
      </c>
      <c r="CW98">
        <v>0</v>
      </c>
      <c r="CX98">
        <v>2.8878920313432551E-4</v>
      </c>
      <c r="CY98">
        <v>0</v>
      </c>
      <c r="CZ98">
        <v>0</v>
      </c>
    </row>
    <row r="99" spans="1:104" x14ac:dyDescent="0.25">
      <c r="A99" t="s">
        <v>202</v>
      </c>
      <c r="B99" t="str">
        <f t="shared" si="1"/>
        <v>VDMT016</v>
      </c>
      <c r="C99" t="s">
        <v>192</v>
      </c>
      <c r="D99">
        <v>1</v>
      </c>
      <c r="E99">
        <v>0.63648868264411029</v>
      </c>
      <c r="F99">
        <v>2.300673558897243E-4</v>
      </c>
      <c r="G99">
        <v>2.1538220551378445E-4</v>
      </c>
      <c r="H99">
        <v>6.1677631578947365E-4</v>
      </c>
      <c r="I99">
        <v>4.7579887218045114E-3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1.9090695488721803E-4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1.713267543859649E-4</v>
      </c>
      <c r="AJ99">
        <v>0</v>
      </c>
      <c r="AK99">
        <v>0</v>
      </c>
      <c r="AL99">
        <v>0</v>
      </c>
      <c r="AM99">
        <v>3.4754855889724309E-4</v>
      </c>
      <c r="AN99">
        <v>0</v>
      </c>
      <c r="AO99">
        <v>0</v>
      </c>
      <c r="AP99">
        <v>0</v>
      </c>
      <c r="AQ99">
        <v>0</v>
      </c>
      <c r="AR99">
        <v>8.8110902255639093E-5</v>
      </c>
      <c r="AS99">
        <v>1.3020833333333333E-3</v>
      </c>
      <c r="AT99">
        <v>0</v>
      </c>
      <c r="AU99">
        <v>0</v>
      </c>
      <c r="AV99">
        <v>0</v>
      </c>
      <c r="AW99">
        <v>9.8880012531328328E-3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7.3425751879699244E-5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1.4685150375939849E-5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1.1782385651629073E-2</v>
      </c>
      <c r="CD99">
        <v>0</v>
      </c>
      <c r="CE99">
        <v>6.3635651629072678E-5</v>
      </c>
      <c r="CF99">
        <v>0</v>
      </c>
      <c r="CG99">
        <v>0</v>
      </c>
      <c r="CH99">
        <v>0</v>
      </c>
      <c r="CI99">
        <v>0</v>
      </c>
      <c r="CJ99">
        <v>3.4265350877192981E-5</v>
      </c>
      <c r="CK99">
        <v>5.5363016917293235E-3</v>
      </c>
      <c r="CL99">
        <v>9.3005952380952376E-5</v>
      </c>
      <c r="CM99">
        <v>0</v>
      </c>
      <c r="CN99">
        <v>6.7062186716791976E-4</v>
      </c>
      <c r="CO99">
        <v>1.0240444862155388E-2</v>
      </c>
      <c r="CP99">
        <v>1.1258615288220551E-4</v>
      </c>
      <c r="CQ99">
        <v>2.3985745614035089E-3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</row>
    <row r="100" spans="1:104" x14ac:dyDescent="0.25">
      <c r="A100" t="s">
        <v>203</v>
      </c>
      <c r="B100" t="str">
        <f t="shared" si="1"/>
        <v>VDMT017</v>
      </c>
      <c r="C100" t="s">
        <v>192</v>
      </c>
      <c r="D100">
        <v>1</v>
      </c>
      <c r="E100">
        <v>3.3588497963589967E-2</v>
      </c>
      <c r="F100">
        <v>0.11563374061533932</v>
      </c>
      <c r="G100">
        <v>0.10876392364689141</v>
      </c>
      <c r="H100">
        <v>0.10532901516266745</v>
      </c>
      <c r="I100">
        <v>3.4839786054271554E-3</v>
      </c>
      <c r="J100">
        <v>1.5260807694195005E-2</v>
      </c>
      <c r="K100">
        <v>1.4770106482163011E-2</v>
      </c>
      <c r="L100">
        <v>2.3700868541145295E-2</v>
      </c>
      <c r="M100">
        <v>1.246381078561264E-2</v>
      </c>
      <c r="N100">
        <v>1.8254085087590168E-2</v>
      </c>
      <c r="O100">
        <v>3.8520045144511505E-3</v>
      </c>
      <c r="P100">
        <v>5.7902743019775261E-3</v>
      </c>
      <c r="Q100">
        <v>3.5085136660287551E-3</v>
      </c>
      <c r="R100">
        <v>2.5982629177094069E-2</v>
      </c>
      <c r="S100">
        <v>1.7395357966534176E-2</v>
      </c>
      <c r="T100">
        <v>3.5821188478335543E-3</v>
      </c>
      <c r="U100">
        <v>2.1860738996025319E-2</v>
      </c>
      <c r="V100">
        <v>5.054222483929535E-3</v>
      </c>
      <c r="W100">
        <v>7.6058687864959023E-3</v>
      </c>
      <c r="X100">
        <v>3.9992148780607492E-3</v>
      </c>
      <c r="Y100">
        <v>7.090632513862309E-3</v>
      </c>
      <c r="Z100">
        <v>1.398498454291182E-2</v>
      </c>
      <c r="AA100">
        <v>9.3233230286078812E-4</v>
      </c>
      <c r="AB100">
        <v>1.862211099661416E-2</v>
      </c>
      <c r="AC100">
        <v>4.9070121203199368E-3</v>
      </c>
      <c r="AD100">
        <v>2.8460670297855636E-3</v>
      </c>
      <c r="AE100">
        <v>3.189557878207959E-3</v>
      </c>
      <c r="AF100">
        <v>6.8698169684479121E-4</v>
      </c>
      <c r="AG100">
        <v>5.6430639383679279E-3</v>
      </c>
      <c r="AH100">
        <v>2.8656950782668434E-2</v>
      </c>
      <c r="AI100">
        <v>2.2081554541439718E-3</v>
      </c>
      <c r="AJ100">
        <v>9.0779724225918841E-4</v>
      </c>
      <c r="AK100">
        <v>1.5334412875999804E-2</v>
      </c>
      <c r="AL100">
        <v>1.1997644634182247E-2</v>
      </c>
      <c r="AM100">
        <v>3.7783993326463514E-3</v>
      </c>
      <c r="AN100">
        <v>2.3308307571519703E-3</v>
      </c>
      <c r="AO100">
        <v>1.2267530300799842E-3</v>
      </c>
      <c r="AP100">
        <v>2.7233917267775651E-3</v>
      </c>
      <c r="AQ100">
        <v>1.0795426664703862E-3</v>
      </c>
      <c r="AR100">
        <v>0.15511065312331321</v>
      </c>
      <c r="AS100">
        <v>1.9382697875263751E-3</v>
      </c>
      <c r="AT100">
        <v>0</v>
      </c>
      <c r="AU100">
        <v>3.9256096962559495E-4</v>
      </c>
      <c r="AV100">
        <v>0</v>
      </c>
      <c r="AW100">
        <v>0</v>
      </c>
      <c r="AX100">
        <v>2.6252514843711663E-3</v>
      </c>
      <c r="AY100">
        <v>4.0728200598655478E-3</v>
      </c>
      <c r="AZ100">
        <v>2.9932773933951618E-3</v>
      </c>
      <c r="BA100">
        <v>0</v>
      </c>
      <c r="BB100">
        <v>4.1709603022719465E-4</v>
      </c>
      <c r="BC100">
        <v>1.2022179694783845E-3</v>
      </c>
      <c r="BD100">
        <v>0</v>
      </c>
      <c r="BE100">
        <v>0</v>
      </c>
      <c r="BF100">
        <v>5.8884145443839251E-4</v>
      </c>
      <c r="BG100">
        <v>2.2081554541439718E-4</v>
      </c>
      <c r="BH100">
        <v>1.2267530300799842E-3</v>
      </c>
      <c r="BI100">
        <v>7.3605181804799061E-3</v>
      </c>
      <c r="BJ100">
        <v>0</v>
      </c>
      <c r="BK100">
        <v>6.3791157564159181E-4</v>
      </c>
      <c r="BL100">
        <v>2.1590853329407724E-3</v>
      </c>
      <c r="BM100">
        <v>2.4535060601599685E-4</v>
      </c>
      <c r="BN100">
        <v>0</v>
      </c>
      <c r="BO100">
        <v>5.5203886353599289E-3</v>
      </c>
      <c r="BP100">
        <v>2.2081554541439718E-4</v>
      </c>
      <c r="BQ100">
        <v>0</v>
      </c>
      <c r="BR100">
        <v>1.4721036360959812E-3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5.8884145443839251E-4</v>
      </c>
      <c r="BZ100">
        <v>6.3693017321752782E-2</v>
      </c>
      <c r="CA100">
        <v>0</v>
      </c>
      <c r="CB100">
        <v>0</v>
      </c>
      <c r="CC100">
        <v>0</v>
      </c>
      <c r="CD100">
        <v>1.9873399087295745E-3</v>
      </c>
      <c r="CE100">
        <v>3.434908484223956E-4</v>
      </c>
      <c r="CF100">
        <v>1.3592423573286227E-2</v>
      </c>
      <c r="CG100">
        <v>0</v>
      </c>
      <c r="CH100">
        <v>0</v>
      </c>
      <c r="CI100">
        <v>5.6430639383679281E-4</v>
      </c>
      <c r="CJ100">
        <v>0</v>
      </c>
      <c r="CK100">
        <v>0</v>
      </c>
      <c r="CL100">
        <v>0</v>
      </c>
      <c r="CM100">
        <v>0</v>
      </c>
      <c r="CN100">
        <v>2.6988566661759655E-4</v>
      </c>
      <c r="CO100">
        <v>0</v>
      </c>
      <c r="CP100">
        <v>8.0965699985278961E-4</v>
      </c>
      <c r="CQ100">
        <v>0</v>
      </c>
      <c r="CR100">
        <v>9.8140242406398738E-5</v>
      </c>
      <c r="CS100">
        <v>0</v>
      </c>
      <c r="CT100">
        <v>1.5211737572991806E-3</v>
      </c>
      <c r="CU100">
        <v>0</v>
      </c>
      <c r="CV100">
        <v>0</v>
      </c>
      <c r="CW100">
        <v>1.0501005937484665E-2</v>
      </c>
      <c r="CX100">
        <v>1.717454242111978E-4</v>
      </c>
      <c r="CY100">
        <v>0</v>
      </c>
      <c r="CZ100">
        <v>0</v>
      </c>
    </row>
    <row r="101" spans="1:104" x14ac:dyDescent="0.25">
      <c r="A101" t="s">
        <v>204</v>
      </c>
      <c r="B101" t="str">
        <f t="shared" si="1"/>
        <v>VDMT018</v>
      </c>
      <c r="C101" t="s">
        <v>192</v>
      </c>
      <c r="D101">
        <v>1</v>
      </c>
      <c r="E101">
        <v>1.3549551937188386E-2</v>
      </c>
      <c r="F101">
        <v>1.0269831541634229E-2</v>
      </c>
      <c r="G101">
        <v>6.1403654072319493E-2</v>
      </c>
      <c r="H101">
        <v>8.6200327972039553E-2</v>
      </c>
      <c r="I101">
        <v>7.7851948783356248E-4</v>
      </c>
      <c r="J101">
        <v>9.6569544980205733E-3</v>
      </c>
      <c r="K101">
        <v>2.2245780258733496E-2</v>
      </c>
      <c r="L101">
        <v>3.1538321379470276E-2</v>
      </c>
      <c r="M101">
        <v>2.9434662337877459E-2</v>
      </c>
      <c r="N101">
        <v>1.5669775223203192E-2</v>
      </c>
      <c r="O101">
        <v>7.2717033012539133E-3</v>
      </c>
      <c r="P101">
        <v>8.1330440111974291E-3</v>
      </c>
      <c r="Q101">
        <v>2.9981282403803151E-3</v>
      </c>
      <c r="R101">
        <v>1.2886982160308758E-2</v>
      </c>
      <c r="S101">
        <v>1.5222540623809445E-2</v>
      </c>
      <c r="T101">
        <v>3.8263404614798497E-3</v>
      </c>
      <c r="U101">
        <v>1.0866144340825893E-2</v>
      </c>
      <c r="V101">
        <v>2.2858657302347153E-3</v>
      </c>
      <c r="W101">
        <v>3.644133772837952E-4</v>
      </c>
      <c r="X101">
        <v>1.4559970846929818E-2</v>
      </c>
      <c r="Y101">
        <v>5.7312285700087794E-3</v>
      </c>
      <c r="Z101">
        <v>2.898742773848371E-3</v>
      </c>
      <c r="AA101">
        <v>3.4784913286180452E-4</v>
      </c>
      <c r="AB101">
        <v>7.8580775537923836E-2</v>
      </c>
      <c r="AC101">
        <v>4.008547150121747E-3</v>
      </c>
      <c r="AD101">
        <v>6.6091335243742859E-3</v>
      </c>
      <c r="AE101">
        <v>2.2709579102549237E-2</v>
      </c>
      <c r="AF101">
        <v>6.7913402130161831E-4</v>
      </c>
      <c r="AG101">
        <v>1.5404747312451343E-3</v>
      </c>
      <c r="AH101">
        <v>1.0468602474698116E-2</v>
      </c>
      <c r="AI101">
        <v>1.2423183316493018E-3</v>
      </c>
      <c r="AJ101">
        <v>2.087094797170827E-3</v>
      </c>
      <c r="AK101">
        <v>3.7600834837918868E-3</v>
      </c>
      <c r="AL101">
        <v>1.6398601977770783E-2</v>
      </c>
      <c r="AM101">
        <v>0</v>
      </c>
      <c r="AN101">
        <v>1.0269831541634229E-3</v>
      </c>
      <c r="AO101">
        <v>2.01089927282967E-2</v>
      </c>
      <c r="AP101">
        <v>8.7790495436550664E-4</v>
      </c>
      <c r="AQ101">
        <v>1.3251395537592552E-3</v>
      </c>
      <c r="AR101">
        <v>5.466200659256928E-4</v>
      </c>
      <c r="AS101">
        <v>3.1472064401782312E-4</v>
      </c>
      <c r="AT101">
        <v>2.1367875304367993E-3</v>
      </c>
      <c r="AU101">
        <v>0</v>
      </c>
      <c r="AV101">
        <v>4.6379884381573936E-4</v>
      </c>
      <c r="AW101">
        <v>1.0932401318513856E-3</v>
      </c>
      <c r="AX101">
        <v>1.2920110649152739E-3</v>
      </c>
      <c r="AY101">
        <v>5.6318431034768353E-4</v>
      </c>
      <c r="AZ101">
        <v>7.7851948783356248E-4</v>
      </c>
      <c r="BA101">
        <v>2.087094797170827E-3</v>
      </c>
      <c r="BB101">
        <v>0</v>
      </c>
      <c r="BC101">
        <v>1.656424442199069E-4</v>
      </c>
      <c r="BD101">
        <v>1.2257540872273112E-3</v>
      </c>
      <c r="BE101">
        <v>0</v>
      </c>
      <c r="BF101">
        <v>2.8821785294263803E-3</v>
      </c>
      <c r="BG101">
        <v>6.6256977687962758E-5</v>
      </c>
      <c r="BH101">
        <v>0</v>
      </c>
      <c r="BI101">
        <v>3.2631561511321659E-3</v>
      </c>
      <c r="BJ101">
        <v>0</v>
      </c>
      <c r="BK101">
        <v>6.9569826572360904E-4</v>
      </c>
      <c r="BL101">
        <v>1.7723741531530039E-3</v>
      </c>
      <c r="BM101">
        <v>3.975418661277766E-4</v>
      </c>
      <c r="BN101">
        <v>4.008547150121747E-3</v>
      </c>
      <c r="BO101">
        <v>0</v>
      </c>
      <c r="BP101">
        <v>1.987709330638883E-4</v>
      </c>
      <c r="BQ101">
        <v>2.9815639959583244E-4</v>
      </c>
      <c r="BR101">
        <v>1.9877093306388829E-3</v>
      </c>
      <c r="BS101">
        <v>3.8097762170578587E-4</v>
      </c>
      <c r="BT101">
        <v>0</v>
      </c>
      <c r="BU101">
        <v>4.3067035497175796E-4</v>
      </c>
      <c r="BV101">
        <v>7.4539099898958113E-4</v>
      </c>
      <c r="BW101">
        <v>4.6379884381573936E-4</v>
      </c>
      <c r="BX101">
        <v>0</v>
      </c>
      <c r="BY101">
        <v>0</v>
      </c>
      <c r="BZ101">
        <v>0</v>
      </c>
      <c r="CA101">
        <v>0</v>
      </c>
      <c r="CB101">
        <v>4.9527090821752167E-3</v>
      </c>
      <c r="CC101">
        <v>0</v>
      </c>
      <c r="CD101">
        <v>0</v>
      </c>
      <c r="CE101">
        <v>4.1079326166536916E-3</v>
      </c>
      <c r="CF101">
        <v>0</v>
      </c>
      <c r="CG101">
        <v>2.4846366632986036E-4</v>
      </c>
      <c r="CH101">
        <v>0</v>
      </c>
      <c r="CI101">
        <v>2.6502791075185103E-4</v>
      </c>
      <c r="CJ101">
        <v>1.3251395537592552E-4</v>
      </c>
      <c r="CK101">
        <v>6.9569826572360904E-4</v>
      </c>
      <c r="CL101">
        <v>0</v>
      </c>
      <c r="CM101">
        <v>3.644133772837952E-4</v>
      </c>
      <c r="CN101">
        <v>0</v>
      </c>
      <c r="CO101">
        <v>6.1287704361365561E-4</v>
      </c>
      <c r="CP101">
        <v>7.4539099898958113E-4</v>
      </c>
      <c r="CQ101">
        <v>4.1410611054976728E-4</v>
      </c>
      <c r="CR101">
        <v>3.8097762170578587E-4</v>
      </c>
      <c r="CS101">
        <v>0</v>
      </c>
      <c r="CT101">
        <v>0</v>
      </c>
      <c r="CU101">
        <v>4.8036308823773004E-4</v>
      </c>
      <c r="CV101">
        <v>0</v>
      </c>
      <c r="CW101">
        <v>0</v>
      </c>
      <c r="CX101">
        <v>2.6502791075185103E-4</v>
      </c>
      <c r="CY101">
        <v>0</v>
      </c>
      <c r="CZ101">
        <v>0</v>
      </c>
    </row>
    <row r="102" spans="1:104" x14ac:dyDescent="0.25">
      <c r="A102" t="s">
        <v>205</v>
      </c>
      <c r="B102" t="str">
        <f t="shared" si="1"/>
        <v>VDMT019</v>
      </c>
      <c r="C102" t="s">
        <v>192</v>
      </c>
      <c r="D102">
        <v>1</v>
      </c>
      <c r="E102">
        <v>2.3406766325727774E-2</v>
      </c>
      <c r="F102">
        <v>1.27360346184107E-2</v>
      </c>
      <c r="G102">
        <v>7.6711250983477572E-2</v>
      </c>
      <c r="H102">
        <v>0.19944925255704171</v>
      </c>
      <c r="I102">
        <v>4.2289535798583789E-3</v>
      </c>
      <c r="J102">
        <v>2.5619590873328088E-2</v>
      </c>
      <c r="K102">
        <v>2.4586939417781273E-2</v>
      </c>
      <c r="L102">
        <v>7.8333988985051145E-2</v>
      </c>
      <c r="M102">
        <v>3.0241935483870969E-2</v>
      </c>
      <c r="N102">
        <v>2.4832808811959088E-2</v>
      </c>
      <c r="O102">
        <v>1.8931943351691582E-2</v>
      </c>
      <c r="P102">
        <v>1.19492525570417E-2</v>
      </c>
      <c r="Q102">
        <v>2.7045633359559405E-4</v>
      </c>
      <c r="R102">
        <v>3.6216561762391818E-2</v>
      </c>
      <c r="S102">
        <v>1.679287962234461E-2</v>
      </c>
      <c r="T102">
        <v>7.8924075531077893E-3</v>
      </c>
      <c r="U102">
        <v>2.1636506687647524E-3</v>
      </c>
      <c r="V102">
        <v>1.2293469708890637E-3</v>
      </c>
      <c r="W102">
        <v>1.4899685287175453E-2</v>
      </c>
      <c r="X102">
        <v>1.3522816679779701E-3</v>
      </c>
      <c r="Y102">
        <v>1.0547797010228167E-2</v>
      </c>
      <c r="Z102">
        <v>1.1309992132179387E-3</v>
      </c>
      <c r="AA102">
        <v>5.4091266719118809E-4</v>
      </c>
      <c r="AB102">
        <v>1.2293469708890637E-3</v>
      </c>
      <c r="AC102">
        <v>3.9412863886703384E-2</v>
      </c>
      <c r="AD102">
        <v>6.8105822187254127E-3</v>
      </c>
      <c r="AE102">
        <v>0</v>
      </c>
      <c r="AF102">
        <v>7.4006687647521635E-3</v>
      </c>
      <c r="AG102">
        <v>8.1136900078678203E-4</v>
      </c>
      <c r="AH102">
        <v>1.679287962234461E-2</v>
      </c>
      <c r="AI102">
        <v>1.7702596380802518E-3</v>
      </c>
      <c r="AJ102">
        <v>3.5159323367427221E-3</v>
      </c>
      <c r="AK102">
        <v>0</v>
      </c>
      <c r="AL102">
        <v>0</v>
      </c>
      <c r="AM102">
        <v>2.5570416994492528E-3</v>
      </c>
      <c r="AN102">
        <v>0</v>
      </c>
      <c r="AO102">
        <v>8.1136900078678203E-4</v>
      </c>
      <c r="AP102">
        <v>1.4998033044846578E-3</v>
      </c>
      <c r="AQ102">
        <v>0</v>
      </c>
      <c r="AR102">
        <v>0</v>
      </c>
      <c r="AS102">
        <v>3.196302124311566E-4</v>
      </c>
      <c r="AT102">
        <v>0</v>
      </c>
      <c r="AU102">
        <v>0</v>
      </c>
      <c r="AV102">
        <v>1.2785208497246264E-3</v>
      </c>
      <c r="AW102">
        <v>0</v>
      </c>
      <c r="AX102">
        <v>1.4260424862313139E-3</v>
      </c>
      <c r="AY102">
        <v>0</v>
      </c>
      <c r="AZ102">
        <v>3.6142800944138475E-3</v>
      </c>
      <c r="BA102">
        <v>0</v>
      </c>
      <c r="BB102">
        <v>0</v>
      </c>
      <c r="BC102">
        <v>3.196302124311566E-4</v>
      </c>
      <c r="BD102">
        <v>1.4752163650668765E-4</v>
      </c>
      <c r="BE102">
        <v>0</v>
      </c>
      <c r="BF102">
        <v>0</v>
      </c>
      <c r="BG102">
        <v>0</v>
      </c>
      <c r="BH102">
        <v>1.5735641227380016E-3</v>
      </c>
      <c r="BI102">
        <v>4.0568450039339104E-3</v>
      </c>
      <c r="BJ102">
        <v>4.6715184893784424E-4</v>
      </c>
      <c r="BK102">
        <v>7.1302124311565694E-4</v>
      </c>
      <c r="BL102">
        <v>4.9173878835562549E-4</v>
      </c>
      <c r="BM102">
        <v>0</v>
      </c>
      <c r="BN102">
        <v>0</v>
      </c>
      <c r="BO102">
        <v>0</v>
      </c>
      <c r="BP102">
        <v>0</v>
      </c>
      <c r="BQ102">
        <v>4.7944531864673482E-3</v>
      </c>
      <c r="BR102">
        <v>1.2539339103068449E-3</v>
      </c>
      <c r="BS102">
        <v>6.8843430369787569E-4</v>
      </c>
      <c r="BT102">
        <v>0</v>
      </c>
      <c r="BU102">
        <v>4.4256490952006294E-4</v>
      </c>
      <c r="BV102">
        <v>0</v>
      </c>
      <c r="BW102">
        <v>0</v>
      </c>
      <c r="BX102">
        <v>2.1390637293469709E-3</v>
      </c>
      <c r="BY102">
        <v>0</v>
      </c>
      <c r="BZ102">
        <v>0.25693351691581434</v>
      </c>
      <c r="CA102">
        <v>0</v>
      </c>
      <c r="CB102">
        <v>0</v>
      </c>
      <c r="CC102">
        <v>0</v>
      </c>
      <c r="CD102">
        <v>1.1801730920535012E-3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</row>
    <row r="103" spans="1:104" x14ac:dyDescent="0.25">
      <c r="A103" t="s">
        <v>206</v>
      </c>
      <c r="B103" t="str">
        <f t="shared" si="1"/>
        <v>VDMT020</v>
      </c>
      <c r="C103" t="s">
        <v>192</v>
      </c>
      <c r="D103">
        <v>1</v>
      </c>
      <c r="E103">
        <v>0.13437195715676728</v>
      </c>
      <c r="F103">
        <v>8.8332958829550848E-2</v>
      </c>
      <c r="G103">
        <v>0.15005118218360672</v>
      </c>
      <c r="H103">
        <v>0.12975307717274612</v>
      </c>
      <c r="I103">
        <v>5.3928544678301252E-3</v>
      </c>
      <c r="J103">
        <v>1.2708161685766359E-2</v>
      </c>
      <c r="K103">
        <v>1.4580680598207375E-2</v>
      </c>
      <c r="L103">
        <v>3.6626469927346264E-2</v>
      </c>
      <c r="M103">
        <v>4.489052006091928E-2</v>
      </c>
      <c r="N103">
        <v>7.0831148727935486E-2</v>
      </c>
      <c r="O103">
        <v>5.8422590068159686E-3</v>
      </c>
      <c r="P103">
        <v>8.3639178089032033E-3</v>
      </c>
      <c r="Q103">
        <v>1.4231143734551718E-3</v>
      </c>
      <c r="R103">
        <v>2.2095723166803985E-2</v>
      </c>
      <c r="S103">
        <v>8.2390832147404686E-4</v>
      </c>
      <c r="T103">
        <v>3.4704017177240158E-3</v>
      </c>
      <c r="U103">
        <v>0.10261403640176765</v>
      </c>
      <c r="V103">
        <v>1.0436172072004594E-2</v>
      </c>
      <c r="W103">
        <v>5.3179537113324845E-3</v>
      </c>
      <c r="X103">
        <v>7.2404064614385935E-4</v>
      </c>
      <c r="Y103">
        <v>9.1129253738796087E-3</v>
      </c>
      <c r="Z103">
        <v>4.9684168476768278E-3</v>
      </c>
      <c r="AA103">
        <v>1.7476843182782813E-3</v>
      </c>
      <c r="AB103">
        <v>1.3407235413077673E-2</v>
      </c>
      <c r="AC103">
        <v>6.8659026789503908E-3</v>
      </c>
      <c r="AD103">
        <v>1.9823733553042219E-2</v>
      </c>
      <c r="AE103">
        <v>0</v>
      </c>
      <c r="AF103">
        <v>2.2719896137617657E-3</v>
      </c>
      <c r="AG103">
        <v>6.1668289516390784E-3</v>
      </c>
      <c r="AH103">
        <v>4.9933837665093754E-4</v>
      </c>
      <c r="AI103">
        <v>3.7450378248820313E-3</v>
      </c>
      <c r="AJ103">
        <v>3.2456994482310937E-4</v>
      </c>
      <c r="AK103">
        <v>1.5928894215164906E-2</v>
      </c>
      <c r="AL103">
        <v>1.0735775097995156E-3</v>
      </c>
      <c r="AM103">
        <v>1.478041594886775E-2</v>
      </c>
      <c r="AN103">
        <v>3.2456994482310936E-3</v>
      </c>
      <c r="AO103">
        <v>1.2483459416273437E-3</v>
      </c>
      <c r="AP103">
        <v>0</v>
      </c>
      <c r="AQ103">
        <v>1.4730482111202656E-3</v>
      </c>
      <c r="AR103">
        <v>4.2693431203655154E-3</v>
      </c>
      <c r="AS103">
        <v>9.7370983446932818E-4</v>
      </c>
      <c r="AT103">
        <v>1.2558360172771078E-2</v>
      </c>
      <c r="AU103">
        <v>0</v>
      </c>
      <c r="AV103">
        <v>2.7463610715801562E-4</v>
      </c>
      <c r="AW103">
        <v>0</v>
      </c>
      <c r="AX103">
        <v>6.2417297081367184E-4</v>
      </c>
      <c r="AY103">
        <v>6.5912665717923749E-3</v>
      </c>
      <c r="AZ103">
        <v>1.7726512371108282E-3</v>
      </c>
      <c r="BA103">
        <v>0</v>
      </c>
      <c r="BB103">
        <v>0</v>
      </c>
      <c r="BC103">
        <v>0</v>
      </c>
      <c r="BD103">
        <v>5.2430529548348434E-4</v>
      </c>
      <c r="BE103">
        <v>3.2456994482310937E-4</v>
      </c>
      <c r="BF103">
        <v>0</v>
      </c>
      <c r="BG103">
        <v>2.7463610715801562E-4</v>
      </c>
      <c r="BH103">
        <v>1.9973535066037502E-3</v>
      </c>
      <c r="BI103">
        <v>1.2483459416273438E-4</v>
      </c>
      <c r="BJ103">
        <v>6.7410680847876565E-4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2.4966918832546877E-4</v>
      </c>
      <c r="BQ103">
        <v>0</v>
      </c>
      <c r="BR103">
        <v>1.1235113474646094E-3</v>
      </c>
      <c r="BS103">
        <v>9.9867675330187508E-5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3.9947070132075003E-4</v>
      </c>
      <c r="BZ103">
        <v>1.4980151299528125E-3</v>
      </c>
      <c r="CA103">
        <v>0</v>
      </c>
      <c r="CB103">
        <v>0</v>
      </c>
      <c r="CC103">
        <v>0</v>
      </c>
      <c r="CD103">
        <v>2.8212618280777971E-3</v>
      </c>
      <c r="CE103">
        <v>0</v>
      </c>
      <c r="CF103">
        <v>0</v>
      </c>
      <c r="CG103">
        <v>0</v>
      </c>
      <c r="CH103">
        <v>0</v>
      </c>
      <c r="CI103">
        <v>2.4966918832546877E-4</v>
      </c>
      <c r="CJ103">
        <v>0</v>
      </c>
      <c r="CK103">
        <v>0</v>
      </c>
      <c r="CL103">
        <v>3.4953686365565628E-4</v>
      </c>
      <c r="CM103">
        <v>0</v>
      </c>
      <c r="CN103">
        <v>0</v>
      </c>
      <c r="CO103">
        <v>0</v>
      </c>
      <c r="CP103">
        <v>1.1235113474646094E-3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</row>
    <row r="104" spans="1:104" x14ac:dyDescent="0.25">
      <c r="A104" t="s">
        <v>207</v>
      </c>
      <c r="B104" t="str">
        <f t="shared" si="1"/>
        <v>VDMT022</v>
      </c>
      <c r="C104" t="s">
        <v>192</v>
      </c>
      <c r="D104">
        <v>1</v>
      </c>
      <c r="E104">
        <v>0.49585038745894877</v>
      </c>
      <c r="F104">
        <v>7.4304757898823875E-2</v>
      </c>
      <c r="G104">
        <v>6.4371572322974135E-2</v>
      </c>
      <c r="H104">
        <v>0.1087311730542119</v>
      </c>
      <c r="I104">
        <v>2.4590296539562877E-3</v>
      </c>
      <c r="J104">
        <v>2.6709591833433098E-2</v>
      </c>
      <c r="K104">
        <v>1.451151052367625E-2</v>
      </c>
      <c r="L104">
        <v>4.4278711597883942E-2</v>
      </c>
      <c r="M104">
        <v>2.3571093459304675E-2</v>
      </c>
      <c r="N104">
        <v>1.1486256936243186E-2</v>
      </c>
      <c r="O104">
        <v>9.0595829356284277E-4</v>
      </c>
      <c r="P104">
        <v>1.8442722404672157E-3</v>
      </c>
      <c r="Q104">
        <v>1.7633831071133903E-3</v>
      </c>
      <c r="R104">
        <v>1.3783508323491822E-2</v>
      </c>
      <c r="S104">
        <v>1.1793635642987721E-2</v>
      </c>
      <c r="T104">
        <v>4.9018814812418097E-3</v>
      </c>
      <c r="U104">
        <v>0</v>
      </c>
      <c r="V104">
        <v>1.8604500671379808E-3</v>
      </c>
      <c r="W104">
        <v>2.0222283338456313E-3</v>
      </c>
      <c r="X104">
        <v>7.6035785352595729E-4</v>
      </c>
      <c r="Y104">
        <v>2.1031174671994564E-4</v>
      </c>
      <c r="Z104">
        <v>1.1971591736366137E-3</v>
      </c>
      <c r="AA104">
        <v>1.1324478669535534E-3</v>
      </c>
      <c r="AB104">
        <v>0</v>
      </c>
      <c r="AC104">
        <v>7.8624237619918137E-3</v>
      </c>
      <c r="AD104">
        <v>0</v>
      </c>
      <c r="AE104">
        <v>4.2062349343989129E-3</v>
      </c>
      <c r="AF104">
        <v>5.0474819212786952E-3</v>
      </c>
      <c r="AG104">
        <v>1.5288046203872972E-2</v>
      </c>
      <c r="AH104">
        <v>2.8311196673838838E-3</v>
      </c>
      <c r="AI104">
        <v>0</v>
      </c>
      <c r="AJ104">
        <v>1.8119165871256855E-3</v>
      </c>
      <c r="AK104">
        <v>0</v>
      </c>
      <c r="AL104">
        <v>0</v>
      </c>
      <c r="AM104">
        <v>0</v>
      </c>
      <c r="AN104">
        <v>1.2780483069904389E-3</v>
      </c>
      <c r="AO104">
        <v>3.4135214275314253E-3</v>
      </c>
      <c r="AP104">
        <v>0</v>
      </c>
      <c r="AQ104">
        <v>0</v>
      </c>
      <c r="AR104">
        <v>4.6915697345218646E-4</v>
      </c>
      <c r="AS104">
        <v>7.1182437351366217E-4</v>
      </c>
      <c r="AT104">
        <v>0</v>
      </c>
      <c r="AU104">
        <v>1.1324478669535535E-4</v>
      </c>
      <c r="AV104">
        <v>0</v>
      </c>
      <c r="AW104">
        <v>1.4236487470273243E-3</v>
      </c>
      <c r="AX104">
        <v>0</v>
      </c>
      <c r="AY104">
        <v>7.9918463753579343E-3</v>
      </c>
      <c r="AZ104">
        <v>0</v>
      </c>
      <c r="BA104">
        <v>0</v>
      </c>
      <c r="BB104">
        <v>3.5591218675683109E-4</v>
      </c>
      <c r="BC104">
        <v>0</v>
      </c>
      <c r="BD104">
        <v>5.015126267937165E-4</v>
      </c>
      <c r="BE104">
        <v>1.6177826670765049E-4</v>
      </c>
      <c r="BF104">
        <v>1.5692491870642098E-3</v>
      </c>
      <c r="BG104">
        <v>0</v>
      </c>
      <c r="BH104">
        <v>5.5004610680601165E-3</v>
      </c>
      <c r="BI104">
        <v>0</v>
      </c>
      <c r="BJ104">
        <v>6.6329089350136705E-4</v>
      </c>
      <c r="BK104">
        <v>0</v>
      </c>
      <c r="BL104">
        <v>0</v>
      </c>
      <c r="BM104">
        <v>1.1259767362852474E-2</v>
      </c>
      <c r="BN104">
        <v>0</v>
      </c>
      <c r="BO104">
        <v>0</v>
      </c>
      <c r="BP104">
        <v>2.2648957339071069E-4</v>
      </c>
      <c r="BQ104">
        <v>7.9271350686748745E-4</v>
      </c>
      <c r="BR104">
        <v>0</v>
      </c>
      <c r="BS104">
        <v>0</v>
      </c>
      <c r="BT104">
        <v>1.0839143869412584E-3</v>
      </c>
      <c r="BU104">
        <v>7.9271350686748745E-4</v>
      </c>
      <c r="BV104">
        <v>4.3680132011065636E-4</v>
      </c>
      <c r="BW104">
        <v>0</v>
      </c>
      <c r="BX104">
        <v>0</v>
      </c>
      <c r="BY104">
        <v>2.006050507174866E-3</v>
      </c>
      <c r="BZ104">
        <v>0</v>
      </c>
      <c r="CA104">
        <v>1.1324478669535535E-4</v>
      </c>
      <c r="CB104">
        <v>0</v>
      </c>
      <c r="CC104">
        <v>3.915034054325142E-3</v>
      </c>
      <c r="CD104">
        <v>0</v>
      </c>
      <c r="CE104">
        <v>0</v>
      </c>
      <c r="CF104">
        <v>0</v>
      </c>
      <c r="CG104">
        <v>1.9413392004918059E-4</v>
      </c>
      <c r="CH104">
        <v>8.0889133353825247E-5</v>
      </c>
      <c r="CI104">
        <v>9.5449177357513789E-4</v>
      </c>
      <c r="CJ104">
        <v>0</v>
      </c>
      <c r="CK104">
        <v>8.5742481355054764E-4</v>
      </c>
      <c r="CL104">
        <v>0</v>
      </c>
      <c r="CM104">
        <v>0</v>
      </c>
      <c r="CN104">
        <v>0</v>
      </c>
      <c r="CO104">
        <v>5.9857958681830685E-4</v>
      </c>
      <c r="CP104">
        <v>0</v>
      </c>
      <c r="CQ104">
        <v>0</v>
      </c>
      <c r="CR104">
        <v>0</v>
      </c>
      <c r="CS104">
        <v>1.6177826670765049E-4</v>
      </c>
      <c r="CT104">
        <v>5.9857958681830685E-4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2.2648957339071069E-4</v>
      </c>
    </row>
    <row r="105" spans="1:104" x14ac:dyDescent="0.25">
      <c r="A105" t="s">
        <v>208</v>
      </c>
      <c r="B105" t="str">
        <f t="shared" si="1"/>
        <v>VDMT025</v>
      </c>
      <c r="C105" t="s">
        <v>192</v>
      </c>
      <c r="D105">
        <v>1</v>
      </c>
      <c r="E105">
        <v>4.0862472744892193E-2</v>
      </c>
      <c r="F105">
        <v>5.2814342243398205E-2</v>
      </c>
      <c r="G105">
        <v>9.9753694581280791E-2</v>
      </c>
      <c r="H105">
        <v>0.11861019139142373</v>
      </c>
      <c r="I105">
        <v>4.9866752806266654E-3</v>
      </c>
      <c r="J105">
        <v>1.4172656060728418E-2</v>
      </c>
      <c r="K105">
        <v>2.3419203747072601E-2</v>
      </c>
      <c r="L105">
        <v>3.0545909714931763E-2</v>
      </c>
      <c r="M105">
        <v>9.8320277800209958E-3</v>
      </c>
      <c r="N105">
        <v>5.5317774368085276E-3</v>
      </c>
      <c r="O105">
        <v>2.3015424372123073E-3</v>
      </c>
      <c r="P105">
        <v>3.4321246870709842E-3</v>
      </c>
      <c r="Q105">
        <v>3.6340143745457482E-3</v>
      </c>
      <c r="R105">
        <v>1.7705725591536783E-2</v>
      </c>
      <c r="S105">
        <v>1.4455301623193088E-2</v>
      </c>
      <c r="T105">
        <v>3.8560930307679885E-3</v>
      </c>
      <c r="U105">
        <v>2.4610352903173704E-2</v>
      </c>
      <c r="V105">
        <v>1.5545505935556812E-2</v>
      </c>
      <c r="W105">
        <v>1.3042073810869741E-2</v>
      </c>
      <c r="X105">
        <v>6.1980134054752485E-3</v>
      </c>
      <c r="Y105">
        <v>5.4510215618186226E-4</v>
      </c>
      <c r="Z105">
        <v>1.1931680529758539E-2</v>
      </c>
      <c r="AA105">
        <v>0</v>
      </c>
      <c r="AB105">
        <v>1.6756844060405396E-2</v>
      </c>
      <c r="AC105">
        <v>3.5734474683033189E-3</v>
      </c>
      <c r="AD105">
        <v>3.8359040620205118E-3</v>
      </c>
      <c r="AE105">
        <v>2.3822983122022126E-3</v>
      </c>
      <c r="AF105">
        <v>1.4132278123233466E-3</v>
      </c>
      <c r="AG105">
        <v>0</v>
      </c>
      <c r="AH105">
        <v>7.3891625615763543E-3</v>
      </c>
      <c r="AI105">
        <v>2.1602196559799727E-3</v>
      </c>
      <c r="AJ105">
        <v>2.0592748122425907E-3</v>
      </c>
      <c r="AK105">
        <v>8.6610675926673663E-3</v>
      </c>
      <c r="AL105">
        <v>2.7456997496567875E-3</v>
      </c>
      <c r="AM105">
        <v>2.8264556246466928E-4</v>
      </c>
      <c r="AN105">
        <v>3.7753371557780828E-3</v>
      </c>
      <c r="AO105">
        <v>2.0592748122425907E-3</v>
      </c>
      <c r="AP105">
        <v>2.8870225308891221E-3</v>
      </c>
      <c r="AQ105">
        <v>2.180408624727449E-3</v>
      </c>
      <c r="AR105">
        <v>0.29045869336994268</v>
      </c>
      <c r="AS105">
        <v>0</v>
      </c>
      <c r="AT105">
        <v>0</v>
      </c>
      <c r="AU105">
        <v>9.6907049987886621E-4</v>
      </c>
      <c r="AV105">
        <v>3.2302349995962207E-4</v>
      </c>
      <c r="AW105">
        <v>1.6151174997981103E-4</v>
      </c>
      <c r="AX105">
        <v>1.0296374061212954E-3</v>
      </c>
      <c r="AY105">
        <v>7.0459500928692562E-3</v>
      </c>
      <c r="AZ105">
        <v>1.9583299685052087E-3</v>
      </c>
      <c r="BA105">
        <v>1.4132278123233464E-4</v>
      </c>
      <c r="BB105">
        <v>0</v>
      </c>
      <c r="BC105">
        <v>2.7255107809093112E-3</v>
      </c>
      <c r="BD105">
        <v>8.4793668739400791E-4</v>
      </c>
      <c r="BE105">
        <v>1.817007187272874E-4</v>
      </c>
      <c r="BF105">
        <v>1.493983687313252E-3</v>
      </c>
      <c r="BG105">
        <v>5.0472421868690952E-4</v>
      </c>
      <c r="BH105">
        <v>0</v>
      </c>
      <c r="BI105">
        <v>9.1456028426067995E-3</v>
      </c>
      <c r="BJ105">
        <v>0</v>
      </c>
      <c r="BK105">
        <v>2.6245659371719292E-4</v>
      </c>
      <c r="BL105">
        <v>0</v>
      </c>
      <c r="BM105">
        <v>2.4226762496971655E-4</v>
      </c>
      <c r="BN105">
        <v>6.4604699991924414E-4</v>
      </c>
      <c r="BO105">
        <v>1.4334167810708229E-3</v>
      </c>
      <c r="BP105">
        <v>6.0566906242429138E-5</v>
      </c>
      <c r="BQ105">
        <v>8.2774771864653149E-4</v>
      </c>
      <c r="BR105">
        <v>3.6340143745457482E-3</v>
      </c>
      <c r="BS105">
        <v>4.845352499394331E-4</v>
      </c>
      <c r="BT105">
        <v>0</v>
      </c>
      <c r="BU105">
        <v>6.2585803117176772E-4</v>
      </c>
      <c r="BV105">
        <v>0</v>
      </c>
      <c r="BW105">
        <v>0</v>
      </c>
      <c r="BX105">
        <v>0</v>
      </c>
      <c r="BY105">
        <v>0</v>
      </c>
      <c r="BZ105">
        <v>5.5600419930549948E-2</v>
      </c>
      <c r="CA105">
        <v>0</v>
      </c>
      <c r="CB105">
        <v>1.6151174997981103E-4</v>
      </c>
      <c r="CC105">
        <v>0</v>
      </c>
      <c r="CD105">
        <v>0</v>
      </c>
      <c r="CE105">
        <v>0</v>
      </c>
      <c r="CF105">
        <v>3.7551481870306065E-3</v>
      </c>
      <c r="CG105">
        <v>0</v>
      </c>
      <c r="CH105">
        <v>0</v>
      </c>
      <c r="CI105">
        <v>3.028345312121457E-4</v>
      </c>
      <c r="CJ105">
        <v>1.2113381248485828E-4</v>
      </c>
      <c r="CK105">
        <v>0</v>
      </c>
      <c r="CL105">
        <v>2.6245659371719292E-4</v>
      </c>
      <c r="CM105">
        <v>2.2207865622224016E-4</v>
      </c>
      <c r="CN105">
        <v>0</v>
      </c>
      <c r="CO105">
        <v>0</v>
      </c>
      <c r="CP105">
        <v>2.4226762496971655E-4</v>
      </c>
      <c r="CQ105">
        <v>0</v>
      </c>
      <c r="CR105">
        <v>0</v>
      </c>
      <c r="CS105">
        <v>0</v>
      </c>
      <c r="CT105">
        <v>4.845352499394331E-4</v>
      </c>
      <c r="CU105">
        <v>0</v>
      </c>
      <c r="CV105">
        <v>0</v>
      </c>
      <c r="CW105">
        <v>2.5034321246870709E-3</v>
      </c>
      <c r="CX105">
        <v>1.2113381248485828E-4</v>
      </c>
      <c r="CY105">
        <v>0</v>
      </c>
      <c r="CZ105">
        <v>0</v>
      </c>
    </row>
    <row r="106" spans="1:104" x14ac:dyDescent="0.25">
      <c r="A106" t="s">
        <v>209</v>
      </c>
      <c r="B106" t="str">
        <f t="shared" si="1"/>
        <v>VDMT027</v>
      </c>
      <c r="C106" t="s">
        <v>192</v>
      </c>
      <c r="D106">
        <v>1</v>
      </c>
      <c r="E106">
        <v>5.0487987987987988E-2</v>
      </c>
      <c r="F106">
        <v>0.16765629265629264</v>
      </c>
      <c r="G106">
        <v>0.19756688506688508</v>
      </c>
      <c r="H106">
        <v>8.9083401583401584E-2</v>
      </c>
      <c r="I106">
        <v>8.6506961506961511E-3</v>
      </c>
      <c r="J106">
        <v>9.2137592137592136E-3</v>
      </c>
      <c r="K106">
        <v>1.0408135408135408E-2</v>
      </c>
      <c r="L106">
        <v>4.2315042315042316E-2</v>
      </c>
      <c r="M106">
        <v>1.5236827736827737E-2</v>
      </c>
      <c r="N106">
        <v>3.7929975429975428E-2</v>
      </c>
      <c r="O106">
        <v>1.5185640185640186E-3</v>
      </c>
      <c r="P106">
        <v>2.1959459459459461E-2</v>
      </c>
      <c r="Q106">
        <v>6.8250068250068254E-4</v>
      </c>
      <c r="R106">
        <v>1.9604832104832104E-2</v>
      </c>
      <c r="S106">
        <v>1.0288697788697789E-2</v>
      </c>
      <c r="T106">
        <v>6.4837564837564839E-4</v>
      </c>
      <c r="U106">
        <v>3.9926289926289927E-3</v>
      </c>
      <c r="V106">
        <v>4.4533169533169537E-3</v>
      </c>
      <c r="W106">
        <v>1.382063882063882E-3</v>
      </c>
      <c r="X106">
        <v>1.0408135408135409E-3</v>
      </c>
      <c r="Y106">
        <v>6.7567567567567571E-3</v>
      </c>
      <c r="Z106">
        <v>4.4533169533169537E-3</v>
      </c>
      <c r="AA106">
        <v>2.5081900081900081E-3</v>
      </c>
      <c r="AB106">
        <v>8.3606333606333608E-4</v>
      </c>
      <c r="AC106">
        <v>1.324051324051324E-2</v>
      </c>
      <c r="AD106">
        <v>4.743379743379743E-3</v>
      </c>
      <c r="AE106">
        <v>0</v>
      </c>
      <c r="AF106">
        <v>3.4807534807534809E-3</v>
      </c>
      <c r="AG106">
        <v>7.848757848757849E-4</v>
      </c>
      <c r="AH106">
        <v>4.9140049140049139E-3</v>
      </c>
      <c r="AI106">
        <v>6.1254436254436252E-3</v>
      </c>
      <c r="AJ106">
        <v>0</v>
      </c>
      <c r="AK106">
        <v>7.2856947856947858E-3</v>
      </c>
      <c r="AL106">
        <v>4.9481299481299486E-4</v>
      </c>
      <c r="AM106">
        <v>0</v>
      </c>
      <c r="AN106">
        <v>1.2967512967512968E-3</v>
      </c>
      <c r="AO106">
        <v>1.5356265356265356E-4</v>
      </c>
      <c r="AP106">
        <v>4.606879606879607E-4</v>
      </c>
      <c r="AQ106">
        <v>0</v>
      </c>
      <c r="AR106">
        <v>6.3131313131313137E-4</v>
      </c>
      <c r="AS106">
        <v>1.6380016380016381E-3</v>
      </c>
      <c r="AT106">
        <v>2.8665028665028664E-3</v>
      </c>
      <c r="AU106">
        <v>4.0096915096915096E-3</v>
      </c>
      <c r="AV106">
        <v>1.5356265356265356E-4</v>
      </c>
      <c r="AW106">
        <v>0</v>
      </c>
      <c r="AX106">
        <v>3.2248157248157246E-3</v>
      </c>
      <c r="AY106">
        <v>2.2863772863772865E-3</v>
      </c>
      <c r="AZ106">
        <v>7.3368823368823366E-3</v>
      </c>
      <c r="BA106">
        <v>0</v>
      </c>
      <c r="BB106">
        <v>0</v>
      </c>
      <c r="BC106">
        <v>1.1858449358449359E-2</v>
      </c>
      <c r="BD106">
        <v>6.5861315861315863E-3</v>
      </c>
      <c r="BE106">
        <v>9.6573846573846569E-3</v>
      </c>
      <c r="BF106">
        <v>0</v>
      </c>
      <c r="BG106">
        <v>4.9993174993174993E-3</v>
      </c>
      <c r="BH106">
        <v>6.6031941031941032E-3</v>
      </c>
      <c r="BI106">
        <v>7.6440076440076436E-3</v>
      </c>
      <c r="BJ106">
        <v>1.3650013650013651E-4</v>
      </c>
      <c r="BK106">
        <v>2.2693147693147691E-3</v>
      </c>
      <c r="BL106">
        <v>0</v>
      </c>
      <c r="BM106">
        <v>0</v>
      </c>
      <c r="BN106">
        <v>0</v>
      </c>
      <c r="BO106">
        <v>0</v>
      </c>
      <c r="BP106">
        <v>1.4110701610701611E-2</v>
      </c>
      <c r="BQ106">
        <v>1.3650013650013651E-3</v>
      </c>
      <c r="BR106">
        <v>0</v>
      </c>
      <c r="BS106">
        <v>4.606879606879607E-4</v>
      </c>
      <c r="BT106">
        <v>6.3131313131313137E-4</v>
      </c>
      <c r="BU106">
        <v>4.4362544362544363E-4</v>
      </c>
      <c r="BV106">
        <v>1.0408135408135409E-3</v>
      </c>
      <c r="BW106">
        <v>0</v>
      </c>
      <c r="BX106">
        <v>2.7300027300027302E-4</v>
      </c>
      <c r="BY106">
        <v>0</v>
      </c>
      <c r="BZ106">
        <v>0</v>
      </c>
      <c r="CA106">
        <v>2.0475020475020476E-4</v>
      </c>
      <c r="CB106">
        <v>0</v>
      </c>
      <c r="CC106">
        <v>0</v>
      </c>
      <c r="CD106">
        <v>5.2211302211302209E-3</v>
      </c>
      <c r="CE106">
        <v>2.9006279006279004E-4</v>
      </c>
      <c r="CF106">
        <v>0</v>
      </c>
      <c r="CG106">
        <v>0</v>
      </c>
      <c r="CH106">
        <v>3.9243789243789245E-4</v>
      </c>
      <c r="CI106">
        <v>0</v>
      </c>
      <c r="CJ106">
        <v>1.109063609063609E-3</v>
      </c>
      <c r="CK106">
        <v>0</v>
      </c>
      <c r="CL106">
        <v>2.3887523887523886E-4</v>
      </c>
      <c r="CM106">
        <v>0</v>
      </c>
      <c r="CN106">
        <v>4.9771362271362272E-2</v>
      </c>
      <c r="CO106">
        <v>0</v>
      </c>
      <c r="CP106">
        <v>5.1187551187551188E-4</v>
      </c>
      <c r="CQ106">
        <v>0</v>
      </c>
      <c r="CR106">
        <v>3.4125034125034127E-5</v>
      </c>
      <c r="CS106">
        <v>7.1662571662571659E-4</v>
      </c>
      <c r="CT106">
        <v>0</v>
      </c>
      <c r="CU106">
        <v>0</v>
      </c>
      <c r="CV106">
        <v>1.4161889161889163E-3</v>
      </c>
      <c r="CW106">
        <v>0</v>
      </c>
      <c r="CX106">
        <v>0</v>
      </c>
      <c r="CY106">
        <v>3.3306033306033309E-2</v>
      </c>
      <c r="CZ106">
        <v>0</v>
      </c>
    </row>
    <row r="107" spans="1:104" x14ac:dyDescent="0.25">
      <c r="A107" t="s">
        <v>210</v>
      </c>
      <c r="B107" t="str">
        <f t="shared" si="1"/>
        <v>VDMT028</v>
      </c>
      <c r="C107" t="s">
        <v>192</v>
      </c>
      <c r="D107">
        <v>1</v>
      </c>
      <c r="E107">
        <v>0.60999543038553117</v>
      </c>
      <c r="F107">
        <v>2.8227390429463591E-2</v>
      </c>
      <c r="G107">
        <v>6.40227037687294E-2</v>
      </c>
      <c r="H107">
        <v>6.616320738834508E-2</v>
      </c>
      <c r="I107">
        <v>5.3472506152945796E-3</v>
      </c>
      <c r="J107">
        <v>5.1147614581078587E-3</v>
      </c>
      <c r="K107">
        <v>5.4594867601433419E-3</v>
      </c>
      <c r="L107">
        <v>2.0595332579747789E-2</v>
      </c>
      <c r="M107">
        <v>2.4972542228849499E-2</v>
      </c>
      <c r="N107">
        <v>4.0164506120878331E-3</v>
      </c>
      <c r="O107">
        <v>8.4978795385491071E-4</v>
      </c>
      <c r="P107">
        <v>2.2367060294860388E-3</v>
      </c>
      <c r="Q107">
        <v>2.5012626566295487E-3</v>
      </c>
      <c r="R107">
        <v>9.1312120701956909E-3</v>
      </c>
      <c r="S107">
        <v>8.7303686957358288E-3</v>
      </c>
      <c r="T107">
        <v>3.3670843454628539E-3</v>
      </c>
      <c r="U107">
        <v>7.8565301394133251E-3</v>
      </c>
      <c r="V107">
        <v>3.4151855503980373E-3</v>
      </c>
      <c r="W107">
        <v>4.8902891684103351E-4</v>
      </c>
      <c r="X107">
        <v>7.8725638743917196E-3</v>
      </c>
      <c r="Y107">
        <v>6.6540000160337349E-4</v>
      </c>
      <c r="Z107">
        <v>3.9042144672390708E-3</v>
      </c>
      <c r="AA107">
        <v>1.8278457875369777E-3</v>
      </c>
      <c r="AB107">
        <v>2.1012209689186049E-2</v>
      </c>
      <c r="AC107">
        <v>3.1826963932113164E-3</v>
      </c>
      <c r="AD107">
        <v>6.2611735090630687E-3</v>
      </c>
      <c r="AE107">
        <v>6.605898811098551E-3</v>
      </c>
      <c r="AF107">
        <v>3.4472530203548266E-4</v>
      </c>
      <c r="AG107">
        <v>5.6118072424380901E-4</v>
      </c>
      <c r="AH107">
        <v>1.7156096426882159E-3</v>
      </c>
      <c r="AI107">
        <v>5.3713012177621718E-4</v>
      </c>
      <c r="AJ107">
        <v>1.002108436149659E-3</v>
      </c>
      <c r="AK107">
        <v>3.8080120573687039E-3</v>
      </c>
      <c r="AL107">
        <v>5.0826939881510698E-3</v>
      </c>
      <c r="AM107">
        <v>6.1729879666818992E-4</v>
      </c>
      <c r="AN107">
        <v>1.8759469924721614E-3</v>
      </c>
      <c r="AO107">
        <v>1.1159479544962601E-2</v>
      </c>
      <c r="AP107">
        <v>1.002108436149659E-3</v>
      </c>
      <c r="AQ107">
        <v>8.4978795385491071E-4</v>
      </c>
      <c r="AR107">
        <v>2.5894481990107188E-3</v>
      </c>
      <c r="AS107">
        <v>4.0886024194906081E-4</v>
      </c>
      <c r="AT107">
        <v>4.4894457939504719E-4</v>
      </c>
      <c r="AU107">
        <v>1.7637108476233995E-4</v>
      </c>
      <c r="AV107">
        <v>3.8480963948146903E-4</v>
      </c>
      <c r="AW107">
        <v>1.2826987982715634E-4</v>
      </c>
      <c r="AX107">
        <v>8.0168674891972715E-4</v>
      </c>
      <c r="AY107">
        <v>1.6835421727314268E-4</v>
      </c>
      <c r="AZ107">
        <v>6.0928192917899257E-4</v>
      </c>
      <c r="BA107">
        <v>9.4599036372527794E-4</v>
      </c>
      <c r="BB107">
        <v>2.4852289216511543E-4</v>
      </c>
      <c r="BC107">
        <v>2.0042168722993179E-4</v>
      </c>
      <c r="BD107">
        <v>5.4514698926541442E-4</v>
      </c>
      <c r="BE107">
        <v>2.2447228969752359E-4</v>
      </c>
      <c r="BF107">
        <v>9.7004096619286977E-4</v>
      </c>
      <c r="BG107">
        <v>0</v>
      </c>
      <c r="BH107">
        <v>4.617715673777628E-3</v>
      </c>
      <c r="BI107">
        <v>3.9843831421310441E-3</v>
      </c>
      <c r="BJ107">
        <v>2.4852289216511543E-4</v>
      </c>
      <c r="BK107">
        <v>5.1307951930862534E-4</v>
      </c>
      <c r="BL107">
        <v>2.0683518122128959E-3</v>
      </c>
      <c r="BM107">
        <v>2.3329084393564057E-3</v>
      </c>
      <c r="BN107">
        <v>3.8641301297930846E-3</v>
      </c>
      <c r="BO107">
        <v>3.9282650697066628E-4</v>
      </c>
      <c r="BP107">
        <v>1.2025301233795907E-4</v>
      </c>
      <c r="BQ107">
        <v>0</v>
      </c>
      <c r="BR107">
        <v>3.527421695246799E-4</v>
      </c>
      <c r="BS107">
        <v>8.8185542381169976E-5</v>
      </c>
      <c r="BT107">
        <v>2.9662409710029904E-4</v>
      </c>
      <c r="BU107">
        <v>4.0084337445986357E-4</v>
      </c>
      <c r="BV107">
        <v>7.3755180900614899E-4</v>
      </c>
      <c r="BW107">
        <v>4.6898674811804032E-3</v>
      </c>
      <c r="BX107">
        <v>3.3670843454628536E-4</v>
      </c>
      <c r="BY107">
        <v>0</v>
      </c>
      <c r="BZ107">
        <v>3.3670843454628536E-4</v>
      </c>
      <c r="CA107">
        <v>1.5793228953718623E-3</v>
      </c>
      <c r="CB107">
        <v>5.1307951930862534E-4</v>
      </c>
      <c r="CC107">
        <v>0</v>
      </c>
      <c r="CD107">
        <v>0</v>
      </c>
      <c r="CE107">
        <v>8.0168674891972706E-5</v>
      </c>
      <c r="CF107">
        <v>3.687759045030745E-4</v>
      </c>
      <c r="CG107">
        <v>1.2025301233795907E-4</v>
      </c>
      <c r="CH107">
        <v>0</v>
      </c>
      <c r="CI107">
        <v>1.0421927735956453E-4</v>
      </c>
      <c r="CJ107">
        <v>8.8185542381169976E-5</v>
      </c>
      <c r="CK107">
        <v>0</v>
      </c>
      <c r="CL107">
        <v>0</v>
      </c>
      <c r="CM107">
        <v>3.687759045030745E-4</v>
      </c>
      <c r="CN107">
        <v>0</v>
      </c>
      <c r="CO107">
        <v>1.0421927735956453E-4</v>
      </c>
      <c r="CP107">
        <v>7.2151807402775437E-5</v>
      </c>
      <c r="CQ107">
        <v>4.2489397692745535E-4</v>
      </c>
      <c r="CR107">
        <v>1.4430361480555087E-4</v>
      </c>
      <c r="CS107">
        <v>0</v>
      </c>
      <c r="CT107">
        <v>3.0464096458949629E-4</v>
      </c>
      <c r="CU107">
        <v>7.8565301394133255E-4</v>
      </c>
      <c r="CV107">
        <v>0</v>
      </c>
      <c r="CW107">
        <v>1.2826987982715633E-3</v>
      </c>
      <c r="CX107">
        <v>0</v>
      </c>
      <c r="CY107">
        <v>1.5232048229474814E-4</v>
      </c>
      <c r="CZ107">
        <v>0</v>
      </c>
    </row>
    <row r="108" spans="1:104" x14ac:dyDescent="0.25">
      <c r="A108" t="s">
        <v>211</v>
      </c>
      <c r="B108" t="str">
        <f t="shared" si="1"/>
        <v>VDMT035</v>
      </c>
      <c r="C108" t="s">
        <v>192</v>
      </c>
      <c r="D108">
        <v>1</v>
      </c>
      <c r="E108">
        <v>5.2758194393397705E-2</v>
      </c>
      <c r="F108">
        <v>0.17304286812122022</v>
      </c>
      <c r="G108">
        <v>7.8118213104346954E-2</v>
      </c>
      <c r="H108">
        <v>0.17935781349193089</v>
      </c>
      <c r="I108">
        <v>1.2228941828995289E-2</v>
      </c>
      <c r="J108">
        <v>2.2787263189548598E-2</v>
      </c>
      <c r="K108">
        <v>2.3355274148818873E-2</v>
      </c>
      <c r="L108">
        <v>5.4161515586888968E-2</v>
      </c>
      <c r="M108">
        <v>3.3479234187577263E-2</v>
      </c>
      <c r="N108">
        <v>2.4123759564302183E-2</v>
      </c>
      <c r="O108">
        <v>5.0452738146947772E-3</v>
      </c>
      <c r="P108">
        <v>4.276788399211467E-3</v>
      </c>
      <c r="Q108">
        <v>8.620401617160614E-3</v>
      </c>
      <c r="R108">
        <v>1.5102409034715493E-2</v>
      </c>
      <c r="S108">
        <v>8.7540512546359726E-3</v>
      </c>
      <c r="T108">
        <v>4.8782117678505795E-3</v>
      </c>
      <c r="U108">
        <v>7.2170804236693512E-3</v>
      </c>
      <c r="V108">
        <v>2.6262153763907916E-2</v>
      </c>
      <c r="W108">
        <v>3.0071168431955626E-3</v>
      </c>
      <c r="X108">
        <v>2.038156971499215E-3</v>
      </c>
      <c r="Y108">
        <v>8.0189782485215011E-4</v>
      </c>
      <c r="Z108">
        <v>4.2433759898426278E-3</v>
      </c>
      <c r="AA108">
        <v>1.7374452871796585E-3</v>
      </c>
      <c r="AB108">
        <v>2.43910588392529E-2</v>
      </c>
      <c r="AC108">
        <v>5.1120986334324565E-3</v>
      </c>
      <c r="AD108">
        <v>1.1961642554044572E-2</v>
      </c>
      <c r="AE108">
        <v>3.3746533462527982E-3</v>
      </c>
      <c r="AF108">
        <v>4.4772628554245048E-3</v>
      </c>
      <c r="AG108">
        <v>7.0166059674563134E-3</v>
      </c>
      <c r="AH108">
        <v>1.9145310568345085E-2</v>
      </c>
      <c r="AI108">
        <v>2.3388686558187711E-4</v>
      </c>
      <c r="AJ108">
        <v>3.0405292525644023E-3</v>
      </c>
      <c r="AK108">
        <v>1.2028467372782251E-3</v>
      </c>
      <c r="AL108">
        <v>1.0357846904340271E-2</v>
      </c>
      <c r="AM108">
        <v>1.3364963747535836E-3</v>
      </c>
      <c r="AN108">
        <v>4.6777373116375421E-4</v>
      </c>
      <c r="AO108">
        <v>2.3054562464499316E-3</v>
      </c>
      <c r="AP108">
        <v>1.8042701059173378E-3</v>
      </c>
      <c r="AQ108">
        <v>1.3364963747535836E-3</v>
      </c>
      <c r="AR108">
        <v>1.7708576965484982E-3</v>
      </c>
      <c r="AS108">
        <v>3.5417153930969963E-3</v>
      </c>
      <c r="AT108">
        <v>2.1049817902368938E-3</v>
      </c>
      <c r="AU108">
        <v>9.6895987169634806E-4</v>
      </c>
      <c r="AV108">
        <v>6.0142336863911253E-4</v>
      </c>
      <c r="AW108">
        <v>4.1097263523672692E-3</v>
      </c>
      <c r="AX108">
        <v>0</v>
      </c>
      <c r="AY108">
        <v>0</v>
      </c>
      <c r="AZ108">
        <v>1.369908784122423E-3</v>
      </c>
      <c r="BA108">
        <v>1.0391259313709112E-2</v>
      </c>
      <c r="BB108">
        <v>3.7756022586788733E-3</v>
      </c>
      <c r="BC108">
        <v>1.7374452871796585E-3</v>
      </c>
      <c r="BD108">
        <v>2.2386314277122524E-3</v>
      </c>
      <c r="BE108">
        <v>1.2028467372782251E-3</v>
      </c>
      <c r="BF108">
        <v>2.7064051588760064E-3</v>
      </c>
      <c r="BG108">
        <v>3.2744161181462797E-3</v>
      </c>
      <c r="BH108">
        <v>6.5154198269237193E-3</v>
      </c>
      <c r="BI108">
        <v>0</v>
      </c>
      <c r="BJ108">
        <v>3.6753650305723548E-4</v>
      </c>
      <c r="BK108">
        <v>1.9713321527615357E-3</v>
      </c>
      <c r="BL108">
        <v>1.9713321527615357E-3</v>
      </c>
      <c r="BM108">
        <v>1.1460456413511979E-2</v>
      </c>
      <c r="BN108">
        <v>1.369908784122423E-3</v>
      </c>
      <c r="BO108">
        <v>1.4033211934912626E-3</v>
      </c>
      <c r="BP108">
        <v>1.8710949246550168E-3</v>
      </c>
      <c r="BQ108">
        <v>5.8137592301780883E-3</v>
      </c>
      <c r="BR108">
        <v>3.6085402118346756E-3</v>
      </c>
      <c r="BS108">
        <v>2.6729927495071668E-4</v>
      </c>
      <c r="BT108">
        <v>6.8161315112432756E-3</v>
      </c>
      <c r="BU108">
        <v>0</v>
      </c>
      <c r="BV108">
        <v>2.6395803401383275E-3</v>
      </c>
      <c r="BW108">
        <v>3.6753650305723548E-4</v>
      </c>
      <c r="BX108">
        <v>3.6753650305723548E-4</v>
      </c>
      <c r="BY108">
        <v>1.0357846904340271E-3</v>
      </c>
      <c r="BZ108">
        <v>2.5727555214006483E-3</v>
      </c>
      <c r="CA108">
        <v>2.272043837081092E-3</v>
      </c>
      <c r="CB108">
        <v>0</v>
      </c>
      <c r="CC108">
        <v>1.8710949246550168E-3</v>
      </c>
      <c r="CD108">
        <v>2.4056934745564501E-3</v>
      </c>
      <c r="CE108">
        <v>6.0142336863911253E-4</v>
      </c>
      <c r="CF108">
        <v>1.5703832403354608E-2</v>
      </c>
      <c r="CG108">
        <v>8.3531023422098963E-4</v>
      </c>
      <c r="CH108">
        <v>1.6706204684419793E-3</v>
      </c>
      <c r="CI108">
        <v>0</v>
      </c>
      <c r="CJ108">
        <v>2.3388686558187711E-4</v>
      </c>
      <c r="CK108">
        <v>1.8042701059173378E-3</v>
      </c>
      <c r="CL108">
        <v>0</v>
      </c>
      <c r="CM108">
        <v>0</v>
      </c>
      <c r="CN108">
        <v>1.0691970998028669E-2</v>
      </c>
      <c r="CO108">
        <v>2.1049817902368938E-3</v>
      </c>
      <c r="CP108">
        <v>7.0166059674563132E-4</v>
      </c>
      <c r="CQ108">
        <v>0</v>
      </c>
      <c r="CR108">
        <v>2.0047445621303753E-4</v>
      </c>
      <c r="CS108">
        <v>1.0691970998028667E-3</v>
      </c>
      <c r="CT108">
        <v>1.4367336028601023E-3</v>
      </c>
      <c r="CU108">
        <v>9.3554746232750842E-4</v>
      </c>
      <c r="CV108">
        <v>2.9737044338267234E-3</v>
      </c>
      <c r="CW108">
        <v>0</v>
      </c>
      <c r="CX108">
        <v>3.341240936883959E-4</v>
      </c>
      <c r="CY108">
        <v>8.0189782485215011E-4</v>
      </c>
      <c r="CZ108">
        <v>0</v>
      </c>
    </row>
    <row r="109" spans="1:104" x14ac:dyDescent="0.25">
      <c r="A109" t="s">
        <v>212</v>
      </c>
      <c r="B109" t="str">
        <f t="shared" si="1"/>
        <v>VDMT043</v>
      </c>
      <c r="C109" t="s">
        <v>192</v>
      </c>
      <c r="D109">
        <v>1</v>
      </c>
      <c r="E109">
        <v>6.5278448630565838E-2</v>
      </c>
      <c r="F109">
        <v>0.27052362296284371</v>
      </c>
      <c r="G109">
        <v>0.11959069035224244</v>
      </c>
      <c r="H109">
        <v>9.6871142596468632E-2</v>
      </c>
      <c r="I109">
        <v>1.1055653947297805E-2</v>
      </c>
      <c r="J109">
        <v>2.6834111522567488E-4</v>
      </c>
      <c r="K109">
        <v>1.2844594715468971E-2</v>
      </c>
      <c r="L109">
        <v>1.3148714646058069E-2</v>
      </c>
      <c r="M109">
        <v>2.8605162883056943E-2</v>
      </c>
      <c r="N109">
        <v>0.10758689779781391</v>
      </c>
      <c r="O109">
        <v>5.6172740120574612E-3</v>
      </c>
      <c r="P109">
        <v>2.6297429292116139E-3</v>
      </c>
      <c r="Q109">
        <v>1.1574446770067442E-2</v>
      </c>
      <c r="R109">
        <v>9.4456072559437557E-3</v>
      </c>
      <c r="S109">
        <v>4.4007942897010682E-3</v>
      </c>
      <c r="T109">
        <v>1.2075350185155369E-2</v>
      </c>
      <c r="U109">
        <v>0</v>
      </c>
      <c r="V109">
        <v>1.7710513604894541E-2</v>
      </c>
      <c r="W109">
        <v>1.7710513604894541E-3</v>
      </c>
      <c r="X109">
        <v>4.2040108052022402E-3</v>
      </c>
      <c r="Y109">
        <v>1.2129018408200505E-2</v>
      </c>
      <c r="Z109">
        <v>4.4723519204279147E-3</v>
      </c>
      <c r="AA109">
        <v>1.6458255067174725E-3</v>
      </c>
      <c r="AB109">
        <v>3.7567756131594483E-4</v>
      </c>
      <c r="AC109">
        <v>7.7640029338628602E-3</v>
      </c>
      <c r="AD109">
        <v>0</v>
      </c>
      <c r="AE109">
        <v>1.3434945168965455E-2</v>
      </c>
      <c r="AF109">
        <v>2.8980840444372885E-3</v>
      </c>
      <c r="AG109">
        <v>4.6512459972450311E-4</v>
      </c>
      <c r="AH109">
        <v>1.8247195835345892E-3</v>
      </c>
      <c r="AI109">
        <v>9.8391742249414119E-4</v>
      </c>
      <c r="AJ109">
        <v>1.5205996529454909E-3</v>
      </c>
      <c r="AK109">
        <v>0</v>
      </c>
      <c r="AL109">
        <v>0</v>
      </c>
      <c r="AM109">
        <v>2.8801946367555771E-3</v>
      </c>
      <c r="AN109">
        <v>0</v>
      </c>
      <c r="AO109">
        <v>0</v>
      </c>
      <c r="AP109">
        <v>7.5135512263188966E-4</v>
      </c>
      <c r="AQ109">
        <v>0</v>
      </c>
      <c r="AR109">
        <v>0</v>
      </c>
      <c r="AS109">
        <v>0</v>
      </c>
      <c r="AT109">
        <v>0</v>
      </c>
      <c r="AU109">
        <v>2.504517075439632E-4</v>
      </c>
      <c r="AV109">
        <v>4.1145637667936813E-4</v>
      </c>
      <c r="AW109">
        <v>3.8945240523086282E-2</v>
      </c>
      <c r="AX109">
        <v>0</v>
      </c>
      <c r="AY109">
        <v>0</v>
      </c>
      <c r="AZ109">
        <v>0</v>
      </c>
      <c r="BA109">
        <v>6.0823986117819636E-4</v>
      </c>
      <c r="BB109">
        <v>3.8104438362045832E-3</v>
      </c>
      <c r="BC109">
        <v>0</v>
      </c>
      <c r="BD109">
        <v>7.6924453031360128E-4</v>
      </c>
      <c r="BE109">
        <v>2.146728921805399E-4</v>
      </c>
      <c r="BF109">
        <v>0</v>
      </c>
      <c r="BG109">
        <v>9.6602801481242956E-4</v>
      </c>
      <c r="BH109">
        <v>7.5135512263188966E-4</v>
      </c>
      <c r="BI109">
        <v>8.7479203563570005E-3</v>
      </c>
      <c r="BJ109">
        <v>3.7567756131594483E-4</v>
      </c>
      <c r="BK109">
        <v>2.6297429292116139E-3</v>
      </c>
      <c r="BL109">
        <v>0</v>
      </c>
      <c r="BM109">
        <v>0</v>
      </c>
      <c r="BN109">
        <v>0</v>
      </c>
      <c r="BO109">
        <v>0</v>
      </c>
      <c r="BP109">
        <v>1.3238161684466627E-3</v>
      </c>
      <c r="BQ109">
        <v>0</v>
      </c>
      <c r="BR109">
        <v>0</v>
      </c>
      <c r="BS109">
        <v>7.8713393799531301E-4</v>
      </c>
      <c r="BT109">
        <v>2.2003971448505341E-3</v>
      </c>
      <c r="BU109">
        <v>2.146728921805399E-4</v>
      </c>
      <c r="BV109">
        <v>0</v>
      </c>
      <c r="BW109">
        <v>0</v>
      </c>
      <c r="BX109">
        <v>2.146728921805399E-4</v>
      </c>
      <c r="BY109">
        <v>8.9447038408558288E-5</v>
      </c>
      <c r="BZ109">
        <v>0</v>
      </c>
      <c r="CA109">
        <v>1.7889407681711658E-4</v>
      </c>
      <c r="CB109">
        <v>0</v>
      </c>
      <c r="CC109">
        <v>0</v>
      </c>
      <c r="CD109">
        <v>8.0502334567702464E-4</v>
      </c>
      <c r="CE109">
        <v>7.8713393799531301E-4</v>
      </c>
      <c r="CF109">
        <v>0</v>
      </c>
      <c r="CG109">
        <v>5.9035045349648473E-4</v>
      </c>
      <c r="CH109">
        <v>1.0733644609026995E-3</v>
      </c>
      <c r="CI109">
        <v>0</v>
      </c>
      <c r="CJ109">
        <v>6.9768689958675468E-4</v>
      </c>
      <c r="CK109">
        <v>0</v>
      </c>
      <c r="CL109">
        <v>0</v>
      </c>
      <c r="CM109">
        <v>9.8391742249414119E-4</v>
      </c>
      <c r="CN109">
        <v>1.252258537719816E-4</v>
      </c>
      <c r="CO109">
        <v>0</v>
      </c>
      <c r="CP109">
        <v>0</v>
      </c>
      <c r="CQ109">
        <v>4.436573105064491E-3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5.3489328968317857E-3</v>
      </c>
    </row>
    <row r="110" spans="1:104" x14ac:dyDescent="0.25">
      <c r="A110" t="s">
        <v>213</v>
      </c>
      <c r="B110" t="str">
        <f t="shared" si="1"/>
        <v>VDMT001</v>
      </c>
      <c r="C110" t="s">
        <v>192</v>
      </c>
      <c r="D110">
        <v>7</v>
      </c>
      <c r="E110">
        <v>1.2550763198431592E-2</v>
      </c>
      <c r="F110">
        <v>0.13287704803248845</v>
      </c>
      <c r="G110">
        <v>3.6041870886430474E-2</v>
      </c>
      <c r="H110">
        <v>2.1740652569668114E-2</v>
      </c>
      <c r="I110">
        <v>3.7109648508612241E-3</v>
      </c>
      <c r="J110">
        <v>3.5359193390281474E-3</v>
      </c>
      <c r="K110">
        <v>3.9560285674275315E-3</v>
      </c>
      <c r="L110">
        <v>3.7109648508612241E-3</v>
      </c>
      <c r="M110">
        <v>5.6364654810250664E-3</v>
      </c>
      <c r="N110">
        <v>3.7284694020445317E-3</v>
      </c>
      <c r="O110">
        <v>1.8904915277972274E-3</v>
      </c>
      <c r="P110">
        <v>2.2055734490967652E-3</v>
      </c>
      <c r="Q110">
        <v>6.4591793866405267E-3</v>
      </c>
      <c r="R110">
        <v>4.0085422209774537E-3</v>
      </c>
      <c r="S110">
        <v>2.9232600476123793E-3</v>
      </c>
      <c r="T110">
        <v>4.9012743313261451E-3</v>
      </c>
      <c r="U110">
        <v>9.8025486626522888E-4</v>
      </c>
      <c r="V110">
        <v>8.1746254026046766E-3</v>
      </c>
      <c r="W110">
        <v>7.8770480324884468E-4</v>
      </c>
      <c r="X110">
        <v>1.5404005041310741E-3</v>
      </c>
      <c r="Y110">
        <v>3.5709284413947624E-3</v>
      </c>
      <c r="Z110">
        <v>1.4528777482145357E-3</v>
      </c>
      <c r="AA110">
        <v>5.2513653549922975E-4</v>
      </c>
      <c r="AB110">
        <v>9.3299257807029825E-3</v>
      </c>
      <c r="AC110">
        <v>1.4003640946646128E-3</v>
      </c>
      <c r="AD110">
        <v>0</v>
      </c>
      <c r="AE110">
        <v>2.0130233860803808E-3</v>
      </c>
      <c r="AF110">
        <v>5.5489427251085282E-3</v>
      </c>
      <c r="AG110">
        <v>1.5351491387760818E-2</v>
      </c>
      <c r="AH110">
        <v>0</v>
      </c>
      <c r="AI110">
        <v>2.8007281893292258E-4</v>
      </c>
      <c r="AJ110">
        <v>8.4021845679876765E-4</v>
      </c>
      <c r="AK110">
        <v>5.9515474023246048E-4</v>
      </c>
      <c r="AL110">
        <v>5.5314381739252202E-3</v>
      </c>
      <c r="AM110">
        <v>4.7262288194930684E-4</v>
      </c>
      <c r="AN110">
        <v>0</v>
      </c>
      <c r="AO110">
        <v>1.5404005041310741E-3</v>
      </c>
      <c r="AP110">
        <v>1.0852821733650748E-3</v>
      </c>
      <c r="AQ110">
        <v>9.5049712925360588E-3</v>
      </c>
      <c r="AR110">
        <v>2.3631144097465339E-3</v>
      </c>
      <c r="AS110">
        <v>3.4133874807449937E-3</v>
      </c>
      <c r="AT110">
        <v>6.3016384259907579E-4</v>
      </c>
      <c r="AU110">
        <v>3.8562526256826775E-2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7.9820753395882932E-3</v>
      </c>
      <c r="BB110">
        <v>1.5964150679176586E-2</v>
      </c>
      <c r="BC110">
        <v>6.8267749614899875E-4</v>
      </c>
      <c r="BD110">
        <v>4.2010922839938382E-4</v>
      </c>
      <c r="BE110">
        <v>6.3979134574989494E-2</v>
      </c>
      <c r="BF110">
        <v>3.8510012603276851E-4</v>
      </c>
      <c r="BG110">
        <v>5.3984035849320822E-2</v>
      </c>
      <c r="BH110">
        <v>0</v>
      </c>
      <c r="BI110">
        <v>0</v>
      </c>
      <c r="BJ110">
        <v>6.2666293236241424E-3</v>
      </c>
      <c r="BK110">
        <v>1.1728049292816132E-3</v>
      </c>
      <c r="BL110">
        <v>0</v>
      </c>
      <c r="BM110">
        <v>0.29650959249404846</v>
      </c>
      <c r="BN110">
        <v>3.9385240162442235E-3</v>
      </c>
      <c r="BO110">
        <v>0</v>
      </c>
      <c r="BP110">
        <v>7.0018204733230641E-4</v>
      </c>
      <c r="BQ110">
        <v>3.6759557484946086E-4</v>
      </c>
      <c r="BR110">
        <v>0</v>
      </c>
      <c r="BS110">
        <v>1.8554824254306121E-3</v>
      </c>
      <c r="BT110">
        <v>8.7872846940204447E-3</v>
      </c>
      <c r="BU110">
        <v>6.651729449656911E-4</v>
      </c>
      <c r="BV110">
        <v>6.4766839378238344E-4</v>
      </c>
      <c r="BW110">
        <v>0</v>
      </c>
      <c r="BX110">
        <v>1.5754096064976895E-4</v>
      </c>
      <c r="BY110">
        <v>1.0852821733650748E-3</v>
      </c>
      <c r="BZ110">
        <v>0</v>
      </c>
      <c r="CA110">
        <v>4.7262288194930684E-4</v>
      </c>
      <c r="CB110">
        <v>1.0502730709984596E-4</v>
      </c>
      <c r="CC110">
        <v>9.1023666153199827E-4</v>
      </c>
      <c r="CD110">
        <v>0</v>
      </c>
      <c r="CE110">
        <v>0</v>
      </c>
      <c r="CF110">
        <v>2.2580871026466882E-3</v>
      </c>
      <c r="CG110">
        <v>4.3131214115670072E-2</v>
      </c>
      <c r="CH110">
        <v>3.8510012603276851E-4</v>
      </c>
      <c r="CI110">
        <v>0</v>
      </c>
      <c r="CJ110">
        <v>2.728959529477664E-2</v>
      </c>
      <c r="CK110">
        <v>8.0520935443215234E-4</v>
      </c>
      <c r="CL110">
        <v>0</v>
      </c>
      <c r="CM110">
        <v>3.6759557484946086E-4</v>
      </c>
      <c r="CN110">
        <v>8.4021845679876765E-4</v>
      </c>
      <c r="CO110">
        <v>0</v>
      </c>
      <c r="CP110">
        <v>0</v>
      </c>
      <c r="CQ110">
        <v>0</v>
      </c>
      <c r="CR110">
        <v>1.9255006301638426E-4</v>
      </c>
      <c r="CS110">
        <v>2.3981235121131495E-3</v>
      </c>
      <c r="CT110">
        <v>0</v>
      </c>
      <c r="CU110">
        <v>0</v>
      </c>
      <c r="CV110">
        <v>1.5544041450777202E-2</v>
      </c>
      <c r="CW110">
        <v>0</v>
      </c>
      <c r="CX110">
        <v>0</v>
      </c>
      <c r="CY110">
        <v>2.2755916538299958E-3</v>
      </c>
      <c r="CZ110">
        <v>1.032768519815152E-3</v>
      </c>
    </row>
    <row r="111" spans="1:104" x14ac:dyDescent="0.25">
      <c r="A111" t="s">
        <v>214</v>
      </c>
      <c r="B111" t="str">
        <f t="shared" si="1"/>
        <v>VDMT002</v>
      </c>
      <c r="C111" t="s">
        <v>192</v>
      </c>
      <c r="D111">
        <v>7</v>
      </c>
      <c r="E111">
        <v>0.77364399210488588</v>
      </c>
      <c r="F111">
        <v>1.9296717352710914E-2</v>
      </c>
      <c r="G111">
        <v>2.5085732558524188E-2</v>
      </c>
      <c r="H111">
        <v>4.9553970161761628E-2</v>
      </c>
      <c r="I111">
        <v>3.1756883414747103E-3</v>
      </c>
      <c r="J111">
        <v>8.6339026783843684E-3</v>
      </c>
      <c r="K111">
        <v>3.3410887759265182E-3</v>
      </c>
      <c r="L111">
        <v>1.0629734587436183E-2</v>
      </c>
      <c r="M111">
        <v>6.2411097266482154E-3</v>
      </c>
      <c r="N111">
        <v>1.7311912139289218E-2</v>
      </c>
      <c r="O111">
        <v>4.9620130335542351E-4</v>
      </c>
      <c r="P111">
        <v>1.0695894761216906E-3</v>
      </c>
      <c r="Q111">
        <v>8.0494878099879807E-4</v>
      </c>
      <c r="R111">
        <v>4.2452778175964007E-3</v>
      </c>
      <c r="S111">
        <v>5.0281732073349577E-3</v>
      </c>
      <c r="T111">
        <v>9.9240260671084698E-5</v>
      </c>
      <c r="U111">
        <v>7.0460585076470138E-3</v>
      </c>
      <c r="V111">
        <v>1.4952199274443427E-2</v>
      </c>
      <c r="W111">
        <v>2.5361399949277199E-4</v>
      </c>
      <c r="X111">
        <v>4.0798773831445933E-4</v>
      </c>
      <c r="Y111">
        <v>2.2714992998048274E-3</v>
      </c>
      <c r="Z111">
        <v>8.3913153745217173E-3</v>
      </c>
      <c r="AA111">
        <v>2.6464069512289253E-4</v>
      </c>
      <c r="AB111">
        <v>1.9186450396409707E-3</v>
      </c>
      <c r="AC111">
        <v>1.3673102581349447E-3</v>
      </c>
      <c r="AD111">
        <v>1.5988708663674757E-3</v>
      </c>
      <c r="AE111">
        <v>2.0509653872024169E-3</v>
      </c>
      <c r="AF111">
        <v>2.5361399949277199E-4</v>
      </c>
      <c r="AG111">
        <v>4.1350108612951955E-3</v>
      </c>
      <c r="AH111">
        <v>1.3232034756144625E-3</v>
      </c>
      <c r="AI111">
        <v>2.2053391260241044E-4</v>
      </c>
      <c r="AJ111">
        <v>0</v>
      </c>
      <c r="AK111">
        <v>3.3962222540771208E-3</v>
      </c>
      <c r="AL111">
        <v>6.704230943113277E-3</v>
      </c>
      <c r="AM111">
        <v>1.984805213421694E-4</v>
      </c>
      <c r="AN111">
        <v>7.1673521595783389E-4</v>
      </c>
      <c r="AO111">
        <v>5.2928139024578506E-4</v>
      </c>
      <c r="AP111">
        <v>5.9544156402650816E-4</v>
      </c>
      <c r="AQ111">
        <v>0</v>
      </c>
      <c r="AR111">
        <v>1.0916428673819316E-3</v>
      </c>
      <c r="AS111">
        <v>5.6236147713614661E-4</v>
      </c>
      <c r="AT111">
        <v>6.8365512906747234E-4</v>
      </c>
      <c r="AU111">
        <v>1.2129365193132574E-4</v>
      </c>
      <c r="AV111">
        <v>1.5437373882168731E-4</v>
      </c>
      <c r="AW111">
        <v>1.4334704319156677E-4</v>
      </c>
      <c r="AX111">
        <v>2.5361399949277199E-4</v>
      </c>
      <c r="AY111">
        <v>0</v>
      </c>
      <c r="AZ111">
        <v>0</v>
      </c>
      <c r="BA111">
        <v>0</v>
      </c>
      <c r="BB111">
        <v>5.5133478150602613E-4</v>
      </c>
      <c r="BC111">
        <v>2.5361399949277199E-4</v>
      </c>
      <c r="BD111">
        <v>1.4444971275457883E-3</v>
      </c>
      <c r="BE111">
        <v>8.8213565040964176E-5</v>
      </c>
      <c r="BF111">
        <v>0</v>
      </c>
      <c r="BG111">
        <v>1.4334704319156677E-4</v>
      </c>
      <c r="BH111">
        <v>2.6464069512289253E-4</v>
      </c>
      <c r="BI111">
        <v>1.2129365193132574E-4</v>
      </c>
      <c r="BJ111">
        <v>6.6160173780723132E-5</v>
      </c>
      <c r="BK111">
        <v>4.4106782520482088E-4</v>
      </c>
      <c r="BL111">
        <v>0</v>
      </c>
      <c r="BM111">
        <v>1.7642713008192835E-4</v>
      </c>
      <c r="BN111">
        <v>0</v>
      </c>
      <c r="BO111">
        <v>9.9240260671084698E-5</v>
      </c>
      <c r="BP111">
        <v>0</v>
      </c>
      <c r="BQ111">
        <v>0</v>
      </c>
      <c r="BR111">
        <v>6.2852165091686972E-4</v>
      </c>
      <c r="BS111">
        <v>1.984805213421694E-4</v>
      </c>
      <c r="BT111">
        <v>6.2852165091686972E-4</v>
      </c>
      <c r="BU111">
        <v>4.4106782520482088E-5</v>
      </c>
      <c r="BV111">
        <v>0</v>
      </c>
      <c r="BW111">
        <v>0</v>
      </c>
      <c r="BX111">
        <v>2.3156060823253095E-4</v>
      </c>
      <c r="BY111">
        <v>1.1026695630120522E-4</v>
      </c>
      <c r="BZ111">
        <v>3.6388095579397724E-4</v>
      </c>
      <c r="CA111">
        <v>0</v>
      </c>
      <c r="CB111">
        <v>6.6160173780723132E-5</v>
      </c>
      <c r="CC111">
        <v>1.5327106925867526E-3</v>
      </c>
      <c r="CD111">
        <v>0</v>
      </c>
      <c r="CE111">
        <v>0</v>
      </c>
      <c r="CF111">
        <v>1.4334704319156677E-4</v>
      </c>
      <c r="CG111">
        <v>1.4334704319156677E-4</v>
      </c>
      <c r="CH111">
        <v>7.7186869410843654E-5</v>
      </c>
      <c r="CI111">
        <v>0</v>
      </c>
      <c r="CJ111">
        <v>0</v>
      </c>
      <c r="CK111">
        <v>0</v>
      </c>
      <c r="CL111">
        <v>6.6160173780723132E-5</v>
      </c>
      <c r="CM111">
        <v>0</v>
      </c>
      <c r="CN111">
        <v>0</v>
      </c>
      <c r="CO111">
        <v>1.984805213421694E-4</v>
      </c>
      <c r="CP111">
        <v>0</v>
      </c>
      <c r="CQ111">
        <v>6.7262843343735186E-4</v>
      </c>
      <c r="CR111">
        <v>0</v>
      </c>
      <c r="CS111">
        <v>0</v>
      </c>
      <c r="CT111">
        <v>1.4334704319156677E-4</v>
      </c>
      <c r="CU111">
        <v>0</v>
      </c>
      <c r="CV111">
        <v>0</v>
      </c>
      <c r="CW111">
        <v>0</v>
      </c>
      <c r="CX111">
        <v>0</v>
      </c>
      <c r="CY111">
        <v>6.6160173780723132E-5</v>
      </c>
      <c r="CZ111">
        <v>0</v>
      </c>
    </row>
    <row r="112" spans="1:104" x14ac:dyDescent="0.25">
      <c r="A112" t="s">
        <v>215</v>
      </c>
      <c r="B112" t="str">
        <f t="shared" si="1"/>
        <v>VDMT003</v>
      </c>
      <c r="C112" t="s">
        <v>192</v>
      </c>
      <c r="D112">
        <v>7</v>
      </c>
      <c r="E112">
        <v>0.88899650114737938</v>
      </c>
      <c r="F112">
        <v>2.617595476795016E-4</v>
      </c>
      <c r="G112">
        <v>2.8793550244745177E-4</v>
      </c>
      <c r="H112">
        <v>0</v>
      </c>
      <c r="I112">
        <v>9.7549058101894272E-3</v>
      </c>
      <c r="J112">
        <v>2.8793550244745177E-4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2.5303422942351823E-4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3.5773804849531884E-4</v>
      </c>
      <c r="AJ112">
        <v>0</v>
      </c>
      <c r="AK112">
        <v>0</v>
      </c>
      <c r="AL112">
        <v>0</v>
      </c>
      <c r="AM112">
        <v>8.812571438543221E-4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2.7048486593548499E-3</v>
      </c>
      <c r="AT112">
        <v>0</v>
      </c>
      <c r="AU112">
        <v>0</v>
      </c>
      <c r="AV112">
        <v>0</v>
      </c>
      <c r="AW112">
        <v>1.9457459710842954E-2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4.3626591279916934E-5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4.6854959034630791E-3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1.1526145416154054E-2</v>
      </c>
      <c r="CL112">
        <v>0</v>
      </c>
      <c r="CM112">
        <v>0</v>
      </c>
      <c r="CN112">
        <v>1.4047762392133253E-3</v>
      </c>
      <c r="CO112">
        <v>1.5408912040066662E-2</v>
      </c>
      <c r="CP112">
        <v>2.617595476795016E-4</v>
      </c>
      <c r="CQ112">
        <v>4.2928565819438267E-3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</row>
    <row r="113" spans="1:104" x14ac:dyDescent="0.25">
      <c r="A113" t="s">
        <v>216</v>
      </c>
      <c r="B113" t="str">
        <f t="shared" si="1"/>
        <v>VDMT004</v>
      </c>
      <c r="C113" t="s">
        <v>192</v>
      </c>
      <c r="D113">
        <v>7</v>
      </c>
      <c r="E113">
        <v>1.4124101657258156E-2</v>
      </c>
      <c r="F113">
        <v>4.5704958171801674E-2</v>
      </c>
      <c r="G113">
        <v>0.10435512027023963</v>
      </c>
      <c r="H113">
        <v>6.846675281688544E-2</v>
      </c>
      <c r="I113">
        <v>1.7910177061370696E-3</v>
      </c>
      <c r="J113">
        <v>1.2219728400099753E-2</v>
      </c>
      <c r="K113">
        <v>4.05812872656374E-3</v>
      </c>
      <c r="L113">
        <v>1.0065972930694417E-2</v>
      </c>
      <c r="M113">
        <v>3.8110136253372326E-2</v>
      </c>
      <c r="N113">
        <v>4.3619216033009139E-2</v>
      </c>
      <c r="O113">
        <v>1.0020630710285883E-2</v>
      </c>
      <c r="P113">
        <v>2.983518102881498E-2</v>
      </c>
      <c r="Q113">
        <v>7.4361241469994782E-3</v>
      </c>
      <c r="R113">
        <v>1.9519825885873632E-2</v>
      </c>
      <c r="S113">
        <v>2.4462127910403773E-2</v>
      </c>
      <c r="T113">
        <v>1.1267541771520551E-2</v>
      </c>
      <c r="U113">
        <v>5.5770931102496089E-3</v>
      </c>
      <c r="V113">
        <v>4.8742886939173412E-3</v>
      </c>
      <c r="W113">
        <v>2.0403999183840034E-3</v>
      </c>
      <c r="X113">
        <v>2.4031376816522704E-2</v>
      </c>
      <c r="Y113">
        <v>1.6255186016459228E-2</v>
      </c>
      <c r="Z113">
        <v>8.9097463102768143E-3</v>
      </c>
      <c r="AA113">
        <v>0</v>
      </c>
      <c r="AB113">
        <v>0.12079167516833299</v>
      </c>
      <c r="AC113">
        <v>2.7658754449205376E-3</v>
      </c>
      <c r="AD113">
        <v>2.8338887755333378E-3</v>
      </c>
      <c r="AE113">
        <v>2.7159990024711509E-2</v>
      </c>
      <c r="AF113">
        <v>4.5115509306490739E-3</v>
      </c>
      <c r="AG113">
        <v>3.0220589902287515E-2</v>
      </c>
      <c r="AH113">
        <v>1.5869777142986693E-3</v>
      </c>
      <c r="AI113">
        <v>4.9876442449386742E-4</v>
      </c>
      <c r="AJ113">
        <v>0</v>
      </c>
      <c r="AK113">
        <v>3.8540887347253395E-3</v>
      </c>
      <c r="AL113">
        <v>5.1826157926953685E-2</v>
      </c>
      <c r="AM113">
        <v>5.4410664490240083E-4</v>
      </c>
      <c r="AN113">
        <v>1.3375955020517355E-3</v>
      </c>
      <c r="AO113">
        <v>3.1354145412500853E-2</v>
      </c>
      <c r="AP113">
        <v>1.8817021469541364E-3</v>
      </c>
      <c r="AQ113">
        <v>1.0428710693962684E-3</v>
      </c>
      <c r="AR113">
        <v>3.3462558661497652E-2</v>
      </c>
      <c r="AS113">
        <v>5.2143553469813418E-4</v>
      </c>
      <c r="AT113">
        <v>1.9270443673626697E-3</v>
      </c>
      <c r="AU113">
        <v>6.8013330612800111E-3</v>
      </c>
      <c r="AV113">
        <v>5.2143553469813418E-4</v>
      </c>
      <c r="AW113">
        <v>7.9348885714933465E-4</v>
      </c>
      <c r="AX113">
        <v>1.3149243918474688E-3</v>
      </c>
      <c r="AY113">
        <v>2.1764265796096033E-3</v>
      </c>
      <c r="AZ113">
        <v>1.3375955020517355E-3</v>
      </c>
      <c r="BA113">
        <v>6.5746219592373442E-4</v>
      </c>
      <c r="BB113">
        <v>1.292253281643202E-3</v>
      </c>
      <c r="BC113">
        <v>5.3277108980026751E-3</v>
      </c>
      <c r="BD113">
        <v>5.6677775510666759E-4</v>
      </c>
      <c r="BE113">
        <v>8.2296130041488134E-3</v>
      </c>
      <c r="BF113">
        <v>4.3981953796277404E-3</v>
      </c>
      <c r="BG113">
        <v>1.017932848171575E-2</v>
      </c>
      <c r="BH113">
        <v>0</v>
      </c>
      <c r="BI113">
        <v>0</v>
      </c>
      <c r="BJ113">
        <v>0</v>
      </c>
      <c r="BK113">
        <v>1.224239951030402E-3</v>
      </c>
      <c r="BL113">
        <v>0</v>
      </c>
      <c r="BM113">
        <v>2.2421727992019771E-2</v>
      </c>
      <c r="BN113">
        <v>6.3025686367861435E-3</v>
      </c>
      <c r="BO113">
        <v>0</v>
      </c>
      <c r="BP113">
        <v>1.6481897118501895E-2</v>
      </c>
      <c r="BQ113">
        <v>1.224239951030402E-3</v>
      </c>
      <c r="BR113">
        <v>0</v>
      </c>
      <c r="BS113">
        <v>1.0428710693962684E-3</v>
      </c>
      <c r="BT113">
        <v>0</v>
      </c>
      <c r="BU113">
        <v>2.7658754449205376E-3</v>
      </c>
      <c r="BV113">
        <v>1.1335555102133352E-3</v>
      </c>
      <c r="BW113">
        <v>0</v>
      </c>
      <c r="BX113">
        <v>4.0807998367680065E-4</v>
      </c>
      <c r="BY113">
        <v>0</v>
      </c>
      <c r="BZ113">
        <v>0</v>
      </c>
      <c r="CA113">
        <v>0</v>
      </c>
      <c r="CB113">
        <v>2.4711510122650705E-3</v>
      </c>
      <c r="CC113">
        <v>3.1739554285973383E-4</v>
      </c>
      <c r="CD113">
        <v>0</v>
      </c>
      <c r="CE113">
        <v>0</v>
      </c>
      <c r="CF113">
        <v>2.2217688000181368E-2</v>
      </c>
      <c r="CG113">
        <v>4.7609331428960077E-4</v>
      </c>
      <c r="CH113">
        <v>0</v>
      </c>
      <c r="CI113">
        <v>0</v>
      </c>
      <c r="CJ113">
        <v>1.1562266204176018E-3</v>
      </c>
      <c r="CK113">
        <v>0</v>
      </c>
      <c r="CL113">
        <v>0</v>
      </c>
      <c r="CM113">
        <v>0</v>
      </c>
      <c r="CN113">
        <v>2.9472443265546712E-3</v>
      </c>
      <c r="CO113">
        <v>0</v>
      </c>
      <c r="CP113">
        <v>0</v>
      </c>
      <c r="CQ113">
        <v>0</v>
      </c>
      <c r="CR113">
        <v>1.3602666122560021E-4</v>
      </c>
      <c r="CS113">
        <v>4.3075109388106736E-4</v>
      </c>
      <c r="CT113">
        <v>0</v>
      </c>
      <c r="CU113">
        <v>0</v>
      </c>
      <c r="CV113">
        <v>5.5317508898410752E-3</v>
      </c>
      <c r="CW113">
        <v>3.1059420979845384E-3</v>
      </c>
      <c r="CX113">
        <v>3.1739554285973383E-4</v>
      </c>
      <c r="CY113">
        <v>2.4734181232854972E-2</v>
      </c>
      <c r="CZ113">
        <v>0</v>
      </c>
    </row>
    <row r="114" spans="1:104" x14ac:dyDescent="0.25">
      <c r="A114" t="s">
        <v>217</v>
      </c>
      <c r="B114" t="str">
        <f t="shared" si="1"/>
        <v>VDMT005</v>
      </c>
      <c r="C114" t="s">
        <v>192</v>
      </c>
      <c r="D114">
        <v>7</v>
      </c>
      <c r="E114">
        <v>1.438359939012069E-2</v>
      </c>
      <c r="F114">
        <v>0.14469937726178886</v>
      </c>
      <c r="G114">
        <v>0.1019343461248783</v>
      </c>
      <c r="H114">
        <v>0.11207450814703235</v>
      </c>
      <c r="I114">
        <v>2.2447967375130884E-2</v>
      </c>
      <c r="J114">
        <v>1.8645406616823117E-2</v>
      </c>
      <c r="K114">
        <v>2.3311350735712843E-2</v>
      </c>
      <c r="L114">
        <v>6.9842202913459592E-2</v>
      </c>
      <c r="M114">
        <v>1.522861289196686E-2</v>
      </c>
      <c r="N114">
        <v>1.487958557598692E-2</v>
      </c>
      <c r="O114">
        <v>2.4946268163197824E-2</v>
      </c>
      <c r="P114">
        <v>7.3479434943145283E-4</v>
      </c>
      <c r="Q114">
        <v>8.119477561217555E-3</v>
      </c>
      <c r="R114">
        <v>1.9784337858441869E-2</v>
      </c>
      <c r="S114">
        <v>1.377739405183974E-3</v>
      </c>
      <c r="T114">
        <v>2.187850175432151E-2</v>
      </c>
      <c r="U114">
        <v>7.7557543582489855E-2</v>
      </c>
      <c r="V114">
        <v>0</v>
      </c>
      <c r="W114">
        <v>1.7212557635431783E-2</v>
      </c>
      <c r="X114">
        <v>1.5798078512776236E-3</v>
      </c>
      <c r="Y114">
        <v>1.8920954497859911E-3</v>
      </c>
      <c r="Z114">
        <v>8.174587137424914E-3</v>
      </c>
      <c r="AA114">
        <v>5.4007384683211783E-3</v>
      </c>
      <c r="AB114">
        <v>6.4294505575252122E-4</v>
      </c>
      <c r="AC114">
        <v>1.543068133806051E-3</v>
      </c>
      <c r="AD114">
        <v>3.2882047137057515E-3</v>
      </c>
      <c r="AE114">
        <v>0</v>
      </c>
      <c r="AF114">
        <v>9.0012307805352975E-4</v>
      </c>
      <c r="AG114">
        <v>2.0206844609364953E-4</v>
      </c>
      <c r="AH114">
        <v>1.1664860297224314E-2</v>
      </c>
      <c r="AI114">
        <v>3.6739717471572642E-4</v>
      </c>
      <c r="AJ114">
        <v>1.2675202527692561E-3</v>
      </c>
      <c r="AK114">
        <v>2.4560501129746313E-2</v>
      </c>
      <c r="AL114">
        <v>1.0250381174568767E-2</v>
      </c>
      <c r="AM114">
        <v>7.5683817991439644E-3</v>
      </c>
      <c r="AN114">
        <v>2.29623234197329E-3</v>
      </c>
      <c r="AO114">
        <v>2.4615610705953669E-3</v>
      </c>
      <c r="AP114">
        <v>7.1642449069566651E-4</v>
      </c>
      <c r="AQ114">
        <v>1.0838216654113931E-3</v>
      </c>
      <c r="AR114">
        <v>5.8783547954516225E-4</v>
      </c>
      <c r="AS114">
        <v>2.5717802230100853E-4</v>
      </c>
      <c r="AT114">
        <v>0</v>
      </c>
      <c r="AU114">
        <v>0</v>
      </c>
      <c r="AV114">
        <v>2.9391773977258112E-4</v>
      </c>
      <c r="AW114">
        <v>0</v>
      </c>
      <c r="AX114">
        <v>2.8840678215184524E-3</v>
      </c>
      <c r="AY114">
        <v>1.0287120892040341E-3</v>
      </c>
      <c r="AZ114">
        <v>0</v>
      </c>
      <c r="BA114">
        <v>2.0206844609364953E-4</v>
      </c>
      <c r="BB114">
        <v>2.0206844609364953E-4</v>
      </c>
      <c r="BC114">
        <v>4.5557249664750074E-3</v>
      </c>
      <c r="BD114">
        <v>0</v>
      </c>
      <c r="BE114">
        <v>2.7554788103679485E-4</v>
      </c>
      <c r="BF114">
        <v>4.2250675092308539E-4</v>
      </c>
      <c r="BG114">
        <v>1.8369858735786321E-4</v>
      </c>
      <c r="BH114">
        <v>3.3433142899131105E-3</v>
      </c>
      <c r="BI114">
        <v>1.1021915241471794E-3</v>
      </c>
      <c r="BJ114">
        <v>0</v>
      </c>
      <c r="BK114">
        <v>0</v>
      </c>
      <c r="BL114">
        <v>2.5350405055385122E-3</v>
      </c>
      <c r="BM114">
        <v>0</v>
      </c>
      <c r="BN114">
        <v>0</v>
      </c>
      <c r="BO114">
        <v>3.1779855612910335E-3</v>
      </c>
      <c r="BP114">
        <v>0</v>
      </c>
      <c r="BQ114">
        <v>0</v>
      </c>
      <c r="BR114">
        <v>0</v>
      </c>
      <c r="BS114">
        <v>0</v>
      </c>
      <c r="BT114">
        <v>4.9598618586623074E-4</v>
      </c>
      <c r="BU114">
        <v>0</v>
      </c>
      <c r="BV114">
        <v>4.7761632713044436E-4</v>
      </c>
      <c r="BW114">
        <v>0</v>
      </c>
      <c r="BX114">
        <v>0</v>
      </c>
      <c r="BY114">
        <v>2.7554788103679485E-4</v>
      </c>
      <c r="BZ114">
        <v>2.2043830482943586E-4</v>
      </c>
      <c r="CA114">
        <v>3.4902731597994009E-4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3.673971747157264E-5</v>
      </c>
      <c r="CI114">
        <v>0</v>
      </c>
      <c r="CJ114">
        <v>0</v>
      </c>
      <c r="CK114">
        <v>0</v>
      </c>
      <c r="CL114">
        <v>6.1906423939599902E-3</v>
      </c>
      <c r="CM114">
        <v>0</v>
      </c>
      <c r="CN114">
        <v>0</v>
      </c>
      <c r="CO114">
        <v>0</v>
      </c>
      <c r="CP114">
        <v>3.8576703345151274E-4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3.6739717471572642E-4</v>
      </c>
    </row>
    <row r="115" spans="1:104" x14ac:dyDescent="0.25">
      <c r="A115" t="s">
        <v>218</v>
      </c>
      <c r="B115" t="str">
        <f t="shared" si="1"/>
        <v>VDMT007</v>
      </c>
      <c r="C115" t="s">
        <v>192</v>
      </c>
      <c r="D115">
        <v>7</v>
      </c>
      <c r="E115">
        <v>0.32836417998441875</v>
      </c>
      <c r="F115">
        <v>4.3627481944707641E-2</v>
      </c>
      <c r="G115">
        <v>8.2991177647232225E-2</v>
      </c>
      <c r="H115">
        <v>5.5239719537616069E-2</v>
      </c>
      <c r="I115">
        <v>2.337186532752195E-3</v>
      </c>
      <c r="J115">
        <v>8.6117954224833142E-3</v>
      </c>
      <c r="K115">
        <v>6.6851957130524501E-3</v>
      </c>
      <c r="L115">
        <v>1.1001621291558756E-2</v>
      </c>
      <c r="M115">
        <v>2.6467058303328912E-2</v>
      </c>
      <c r="N115">
        <v>3.3531257237908743E-2</v>
      </c>
      <c r="O115">
        <v>7.0115595982565854E-3</v>
      </c>
      <c r="P115">
        <v>1.4381066683511254E-2</v>
      </c>
      <c r="Q115">
        <v>4.6427894637104412E-3</v>
      </c>
      <c r="R115">
        <v>1.2212326026993452E-2</v>
      </c>
      <c r="S115">
        <v>1.357042090413324E-2</v>
      </c>
      <c r="T115">
        <v>4.253258374918409E-3</v>
      </c>
      <c r="U115">
        <v>1.2096519487082307E-2</v>
      </c>
      <c r="V115">
        <v>3.0846651085423113E-3</v>
      </c>
      <c r="W115">
        <v>2.1897963910471017E-3</v>
      </c>
      <c r="X115">
        <v>1.1696460531025625E-2</v>
      </c>
      <c r="Y115">
        <v>1.5991830375002632E-2</v>
      </c>
      <c r="Z115">
        <v>5.7061040574400441E-3</v>
      </c>
      <c r="AA115">
        <v>3.7900322152738296E-4</v>
      </c>
      <c r="AB115">
        <v>6.3977849367275172E-2</v>
      </c>
      <c r="AC115">
        <v>2.4424652053986902E-3</v>
      </c>
      <c r="AD115">
        <v>2.1582127892531529E-3</v>
      </c>
      <c r="AE115">
        <v>1.204388015075906E-2</v>
      </c>
      <c r="AF115">
        <v>2.3056029309582466E-3</v>
      </c>
      <c r="AG115">
        <v>1.9529193775924873E-2</v>
      </c>
      <c r="AH115">
        <v>3.0109700376897649E-3</v>
      </c>
      <c r="AI115">
        <v>2.8425241614553724E-3</v>
      </c>
      <c r="AJ115">
        <v>0</v>
      </c>
      <c r="AK115">
        <v>2.5687996125744847E-3</v>
      </c>
      <c r="AL115">
        <v>2.8646326827111365E-2</v>
      </c>
      <c r="AM115">
        <v>2.1055734529299053E-3</v>
      </c>
      <c r="AN115">
        <v>1.0317309919356536E-3</v>
      </c>
      <c r="AO115">
        <v>1.4538984692480997E-2</v>
      </c>
      <c r="AP115">
        <v>1.315983408081191E-3</v>
      </c>
      <c r="AQ115">
        <v>1.4423178152569852E-3</v>
      </c>
      <c r="AR115">
        <v>1.6749836818057397E-2</v>
      </c>
      <c r="AS115">
        <v>6.948392394668688E-4</v>
      </c>
      <c r="AT115">
        <v>2.5582717453098351E-3</v>
      </c>
      <c r="AU115">
        <v>4.8954582780620301E-3</v>
      </c>
      <c r="AV115">
        <v>5.1586549596782682E-4</v>
      </c>
      <c r="AW115">
        <v>7.2642284126081742E-4</v>
      </c>
      <c r="AX115">
        <v>1.0422588592003033E-3</v>
      </c>
      <c r="AY115">
        <v>1.7476259659318216E-3</v>
      </c>
      <c r="AZ115">
        <v>1.8002653022550692E-3</v>
      </c>
      <c r="BA115">
        <v>3.0530815067483628E-4</v>
      </c>
      <c r="BB115">
        <v>1.0948981955235509E-3</v>
      </c>
      <c r="BC115">
        <v>4.5164550565346476E-3</v>
      </c>
      <c r="BD115">
        <v>5.3692123049712593E-4</v>
      </c>
      <c r="BE115">
        <v>5.9271892699976842E-3</v>
      </c>
      <c r="BF115">
        <v>1.6739308950792749E-3</v>
      </c>
      <c r="BG115">
        <v>5.4955467121470536E-3</v>
      </c>
      <c r="BH115">
        <v>9.475080538184574E-4</v>
      </c>
      <c r="BI115">
        <v>1.0527867264649527E-4</v>
      </c>
      <c r="BJ115">
        <v>0</v>
      </c>
      <c r="BK115">
        <v>8.9486871749520978E-4</v>
      </c>
      <c r="BL115">
        <v>0</v>
      </c>
      <c r="BM115">
        <v>1.1254290105910345E-2</v>
      </c>
      <c r="BN115">
        <v>2.8635798959846712E-3</v>
      </c>
      <c r="BO115">
        <v>1.8950161076369148E-4</v>
      </c>
      <c r="BP115">
        <v>5.7903269955572401E-3</v>
      </c>
      <c r="BQ115">
        <v>5.5797696502642494E-4</v>
      </c>
      <c r="BR115">
        <v>2.4214094708693913E-4</v>
      </c>
      <c r="BS115">
        <v>3.8953108879203252E-4</v>
      </c>
      <c r="BT115">
        <v>2.7372454888088772E-4</v>
      </c>
      <c r="BU115">
        <v>1.2317604699639947E-3</v>
      </c>
      <c r="BV115">
        <v>6.843113722022193E-4</v>
      </c>
      <c r="BW115">
        <v>1.3686227444044386E-4</v>
      </c>
      <c r="BX115">
        <v>8.0011791211336404E-4</v>
      </c>
      <c r="BY115">
        <v>2.8425241614553722E-4</v>
      </c>
      <c r="BZ115">
        <v>7.4747857579011642E-4</v>
      </c>
      <c r="CA115">
        <v>2.6319668161623816E-4</v>
      </c>
      <c r="CB115">
        <v>1.4633735497862842E-3</v>
      </c>
      <c r="CC115">
        <v>2.2740193291642978E-3</v>
      </c>
      <c r="CD115">
        <v>8.2117364664266316E-4</v>
      </c>
      <c r="CE115">
        <v>0</v>
      </c>
      <c r="CF115">
        <v>1.1538542522055882E-2</v>
      </c>
      <c r="CG115">
        <v>6.3167203587897167E-4</v>
      </c>
      <c r="CH115">
        <v>0</v>
      </c>
      <c r="CI115">
        <v>0</v>
      </c>
      <c r="CJ115">
        <v>9.159244520245089E-4</v>
      </c>
      <c r="CK115">
        <v>3.0530815067483628E-4</v>
      </c>
      <c r="CL115">
        <v>4.632261596445792E-4</v>
      </c>
      <c r="CM115">
        <v>0</v>
      </c>
      <c r="CN115">
        <v>1.6107636914913777E-3</v>
      </c>
      <c r="CO115">
        <v>2.0002947802834101E-4</v>
      </c>
      <c r="CP115">
        <v>1.5791800896974292E-4</v>
      </c>
      <c r="CQ115">
        <v>3.579474869980839E-4</v>
      </c>
      <c r="CR115">
        <v>0</v>
      </c>
      <c r="CS115">
        <v>6.948392394668688E-4</v>
      </c>
      <c r="CT115">
        <v>2.0002947802834101E-4</v>
      </c>
      <c r="CU115">
        <v>0</v>
      </c>
      <c r="CV115">
        <v>2.853052028720022E-3</v>
      </c>
      <c r="CW115">
        <v>5.3692123049712593E-4</v>
      </c>
      <c r="CX115">
        <v>1.8950161076369148E-4</v>
      </c>
      <c r="CY115">
        <v>2.1940075379529616E-2</v>
      </c>
      <c r="CZ115">
        <v>3.368917524687849E-4</v>
      </c>
    </row>
    <row r="116" spans="1:104" x14ac:dyDescent="0.25">
      <c r="A116" t="s">
        <v>219</v>
      </c>
      <c r="B116" t="str">
        <f t="shared" si="1"/>
        <v>VDMT011</v>
      </c>
      <c r="C116" t="s">
        <v>192</v>
      </c>
      <c r="D116">
        <v>7</v>
      </c>
      <c r="E116">
        <v>2.318840579710145E-2</v>
      </c>
      <c r="F116">
        <v>0.19022960429897412</v>
      </c>
      <c r="G116">
        <v>0.10731151278293438</v>
      </c>
      <c r="H116">
        <v>0.12082722683602019</v>
      </c>
      <c r="I116">
        <v>3.0646474515551213E-2</v>
      </c>
      <c r="J116">
        <v>2.3937469467513434E-2</v>
      </c>
      <c r="K116">
        <v>3.1851489985344407E-2</v>
      </c>
      <c r="L116">
        <v>3.911415078977365E-2</v>
      </c>
      <c r="M116">
        <v>3.0255658687510179E-2</v>
      </c>
      <c r="N116">
        <v>1.2538674482983228E-2</v>
      </c>
      <c r="O116">
        <v>1.146393095587038E-2</v>
      </c>
      <c r="P116">
        <v>2.0192151115453511E-3</v>
      </c>
      <c r="Q116">
        <v>1.6870216577104705E-2</v>
      </c>
      <c r="R116">
        <v>1.9899039244422732E-2</v>
      </c>
      <c r="S116">
        <v>1.6349128806383326E-2</v>
      </c>
      <c r="T116">
        <v>1.8400911903598761E-2</v>
      </c>
      <c r="U116">
        <v>4.468327633935841E-2</v>
      </c>
      <c r="V116">
        <v>1.2375834554632795E-3</v>
      </c>
      <c r="W116">
        <v>8.1745644031916628E-3</v>
      </c>
      <c r="X116">
        <v>1.7912392118547469E-3</v>
      </c>
      <c r="Y116">
        <v>9.900667643706236E-3</v>
      </c>
      <c r="Z116">
        <v>6.6113010910275197E-3</v>
      </c>
      <c r="AA116">
        <v>4.4618140368018235E-3</v>
      </c>
      <c r="AB116">
        <v>1.2473538511643055E-2</v>
      </c>
      <c r="AC116">
        <v>1.5306953264940563E-3</v>
      </c>
      <c r="AD116">
        <v>8.6305162025728712E-3</v>
      </c>
      <c r="AE116">
        <v>1.4004233838137111E-2</v>
      </c>
      <c r="AF116">
        <v>1.8889431688650057E-3</v>
      </c>
      <c r="AG116">
        <v>1.3352874124735385E-3</v>
      </c>
      <c r="AH116">
        <v>1.8466047874938937E-2</v>
      </c>
      <c r="AI116">
        <v>2.5077348965966456E-3</v>
      </c>
      <c r="AJ116">
        <v>2.0517830972154373E-3</v>
      </c>
      <c r="AK116">
        <v>1.4069369809477284E-2</v>
      </c>
      <c r="AL116">
        <v>5.2922976713890249E-2</v>
      </c>
      <c r="AM116">
        <v>4.4618140368018235E-3</v>
      </c>
      <c r="AN116">
        <v>2.768278781957336E-3</v>
      </c>
      <c r="AO116">
        <v>7.6534766324702821E-3</v>
      </c>
      <c r="AP116">
        <v>5.894805406285621E-3</v>
      </c>
      <c r="AQ116">
        <v>2.3774629539163004E-3</v>
      </c>
      <c r="AR116">
        <v>2.5403028822667318E-3</v>
      </c>
      <c r="AS116">
        <v>1.1724474841231069E-3</v>
      </c>
      <c r="AT116">
        <v>1.0421755414427617E-3</v>
      </c>
      <c r="AU116">
        <v>5.6016935352548444E-3</v>
      </c>
      <c r="AV116">
        <v>1.1398794984530207E-3</v>
      </c>
      <c r="AW116">
        <v>2.5403028822667318E-3</v>
      </c>
      <c r="AX116">
        <v>0</v>
      </c>
      <c r="AY116">
        <v>4.4943820224719105E-3</v>
      </c>
      <c r="AZ116">
        <v>0</v>
      </c>
      <c r="BA116">
        <v>0</v>
      </c>
      <c r="BB116">
        <v>4.5595179938120827E-4</v>
      </c>
      <c r="BC116">
        <v>4.3966780654616511E-3</v>
      </c>
      <c r="BD116">
        <v>1.0747435271128481E-3</v>
      </c>
      <c r="BE116">
        <v>2.572870867936818E-3</v>
      </c>
      <c r="BF116">
        <v>5.7971014492753624E-3</v>
      </c>
      <c r="BG116">
        <v>3.2242305813385444E-3</v>
      </c>
      <c r="BH116">
        <v>3.7778863377300113E-3</v>
      </c>
      <c r="BI116">
        <v>2.3774629539163004E-3</v>
      </c>
      <c r="BJ116">
        <v>6.1879172773163975E-4</v>
      </c>
      <c r="BK116">
        <v>0</v>
      </c>
      <c r="BL116">
        <v>4.1035661944308745E-3</v>
      </c>
      <c r="BM116">
        <v>0</v>
      </c>
      <c r="BN116">
        <v>3.2567985670086308E-4</v>
      </c>
      <c r="BO116">
        <v>1.7261032405145741E-3</v>
      </c>
      <c r="BP116">
        <v>9.7703957010258913E-4</v>
      </c>
      <c r="BQ116">
        <v>1.3678553981436249E-3</v>
      </c>
      <c r="BR116">
        <v>0</v>
      </c>
      <c r="BS116">
        <v>6.5135971340172616E-4</v>
      </c>
      <c r="BT116">
        <v>1.7586712261846605E-3</v>
      </c>
      <c r="BU116">
        <v>5.5365575639146716E-4</v>
      </c>
      <c r="BV116">
        <v>0</v>
      </c>
      <c r="BW116">
        <v>1.0421755414427617E-3</v>
      </c>
      <c r="BX116">
        <v>1.5306953264940563E-3</v>
      </c>
      <c r="BY116">
        <v>6.1879172773163975E-4</v>
      </c>
      <c r="BZ116">
        <v>7.1649568474189875E-4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1.2375834554632795E-3</v>
      </c>
      <c r="CM116">
        <v>0</v>
      </c>
      <c r="CN116">
        <v>2.0843510828855234E-3</v>
      </c>
      <c r="CO116">
        <v>5.2108777072138086E-4</v>
      </c>
      <c r="CP116">
        <v>0</v>
      </c>
      <c r="CQ116">
        <v>0</v>
      </c>
      <c r="CR116">
        <v>0</v>
      </c>
      <c r="CS116">
        <v>6.5135971340172616E-4</v>
      </c>
      <c r="CT116">
        <v>1.6609672691744015E-3</v>
      </c>
      <c r="CU116">
        <v>0</v>
      </c>
      <c r="CV116">
        <v>2.9311187103077673E-4</v>
      </c>
      <c r="CW116">
        <v>0</v>
      </c>
      <c r="CX116">
        <v>0</v>
      </c>
      <c r="CY116">
        <v>0</v>
      </c>
      <c r="CZ116">
        <v>8.1419964175215764E-4</v>
      </c>
    </row>
    <row r="117" spans="1:104" x14ac:dyDescent="0.25">
      <c r="A117" t="s">
        <v>220</v>
      </c>
      <c r="B117" t="str">
        <f t="shared" si="1"/>
        <v>VDMT012</v>
      </c>
      <c r="C117" t="s">
        <v>192</v>
      </c>
      <c r="D117">
        <v>7</v>
      </c>
      <c r="E117">
        <v>9.9718050520743423E-2</v>
      </c>
      <c r="F117">
        <v>0.16718453305713793</v>
      </c>
      <c r="G117">
        <v>0.11709534495655677</v>
      </c>
      <c r="H117">
        <v>6.4704528453881124E-2</v>
      </c>
      <c r="I117">
        <v>2.9345762126704645E-3</v>
      </c>
      <c r="J117">
        <v>1.5737384199321018E-2</v>
      </c>
      <c r="K117">
        <v>3.1503538753668223E-2</v>
      </c>
      <c r="L117">
        <v>1.6542954140054088E-2</v>
      </c>
      <c r="M117">
        <v>1.9419989642672192E-2</v>
      </c>
      <c r="N117">
        <v>0.19514931814258588</v>
      </c>
      <c r="O117">
        <v>4.7471085793198689E-3</v>
      </c>
      <c r="P117">
        <v>8.8037286380113922E-3</v>
      </c>
      <c r="Q117">
        <v>1.1795845560734219E-3</v>
      </c>
      <c r="R117">
        <v>9.148972898325565E-3</v>
      </c>
      <c r="S117">
        <v>1.7319753725760976E-2</v>
      </c>
      <c r="T117">
        <v>8.6886472179066691E-3</v>
      </c>
      <c r="U117">
        <v>2.5317912423039302E-3</v>
      </c>
      <c r="V117">
        <v>8.5735657978019443E-3</v>
      </c>
      <c r="W117">
        <v>3.7976868634558951E-3</v>
      </c>
      <c r="X117">
        <v>4.027849703665343E-4</v>
      </c>
      <c r="Y117">
        <v>1.150814201047241E-4</v>
      </c>
      <c r="Z117">
        <v>0</v>
      </c>
      <c r="AA117">
        <v>2.618102307382473E-3</v>
      </c>
      <c r="AB117">
        <v>5.0779676621209503E-2</v>
      </c>
      <c r="AC117">
        <v>1.7147131595603889E-2</v>
      </c>
      <c r="AD117">
        <v>2.301628402094482E-4</v>
      </c>
      <c r="AE117">
        <v>2.1865469819897579E-3</v>
      </c>
      <c r="AF117">
        <v>3.538753668220266E-3</v>
      </c>
      <c r="AG117">
        <v>2.0052937453248171E-2</v>
      </c>
      <c r="AH117">
        <v>1.8700730767017666E-3</v>
      </c>
      <c r="AI117">
        <v>3.3949018930893608E-3</v>
      </c>
      <c r="AJ117">
        <v>2.1002359169112147E-3</v>
      </c>
      <c r="AK117">
        <v>1.7319753725760976E-2</v>
      </c>
      <c r="AL117">
        <v>6.962425916335808E-3</v>
      </c>
      <c r="AM117">
        <v>0</v>
      </c>
      <c r="AN117">
        <v>0</v>
      </c>
      <c r="AO117">
        <v>0</v>
      </c>
      <c r="AP117">
        <v>1.9563841417803095E-3</v>
      </c>
      <c r="AQ117">
        <v>1.9563841417803095E-3</v>
      </c>
      <c r="AR117">
        <v>0</v>
      </c>
      <c r="AS117">
        <v>1.0357327809425167E-3</v>
      </c>
      <c r="AT117">
        <v>1.5564762069163934E-2</v>
      </c>
      <c r="AU117">
        <v>4.7758789343460501E-3</v>
      </c>
      <c r="AV117">
        <v>1.3234363312043271E-3</v>
      </c>
      <c r="AW117">
        <v>2.618102307382473E-3</v>
      </c>
      <c r="AX117">
        <v>2.2440876920421199E-3</v>
      </c>
      <c r="AY117">
        <v>6.9048852062834453E-4</v>
      </c>
      <c r="AZ117">
        <v>0</v>
      </c>
      <c r="BA117">
        <v>0</v>
      </c>
      <c r="BB117">
        <v>6.3294781057598255E-4</v>
      </c>
      <c r="BC117">
        <v>0</v>
      </c>
      <c r="BD117">
        <v>0</v>
      </c>
      <c r="BE117">
        <v>4.8334196443984116E-3</v>
      </c>
      <c r="BF117">
        <v>0</v>
      </c>
      <c r="BG117">
        <v>5.1498935496864032E-3</v>
      </c>
      <c r="BH117">
        <v>1.9276137867541285E-3</v>
      </c>
      <c r="BI117">
        <v>0</v>
      </c>
      <c r="BJ117">
        <v>1.1220438460210599E-3</v>
      </c>
      <c r="BK117">
        <v>9.4942171586397377E-4</v>
      </c>
      <c r="BL117">
        <v>0</v>
      </c>
      <c r="BM117">
        <v>0</v>
      </c>
      <c r="BN117">
        <v>0</v>
      </c>
      <c r="BO117">
        <v>0</v>
      </c>
      <c r="BP117">
        <v>4.027849703665343E-4</v>
      </c>
      <c r="BQ117">
        <v>1.3522066862305081E-3</v>
      </c>
      <c r="BR117">
        <v>9.7819207089015476E-4</v>
      </c>
      <c r="BS117">
        <v>1.0357327809425167E-3</v>
      </c>
      <c r="BT117">
        <v>4.2004718338224294E-3</v>
      </c>
      <c r="BU117">
        <v>0</v>
      </c>
      <c r="BV117">
        <v>1.2946659761781461E-3</v>
      </c>
      <c r="BW117">
        <v>0</v>
      </c>
      <c r="BX117">
        <v>0</v>
      </c>
      <c r="BY117">
        <v>1.7549916565970424E-3</v>
      </c>
      <c r="BZ117">
        <v>0</v>
      </c>
      <c r="CA117">
        <v>4.6032568041889639E-4</v>
      </c>
      <c r="CB117">
        <v>0</v>
      </c>
      <c r="CC117">
        <v>0</v>
      </c>
      <c r="CD117">
        <v>0</v>
      </c>
      <c r="CE117">
        <v>3.1647390528799128E-4</v>
      </c>
      <c r="CF117">
        <v>0</v>
      </c>
      <c r="CG117">
        <v>0</v>
      </c>
      <c r="CH117">
        <v>5.4663674549743947E-4</v>
      </c>
      <c r="CI117">
        <v>6.9048852062834453E-4</v>
      </c>
      <c r="CJ117">
        <v>0</v>
      </c>
      <c r="CK117">
        <v>2.2440876920421199E-3</v>
      </c>
      <c r="CL117">
        <v>1.150814201047241E-4</v>
      </c>
      <c r="CM117">
        <v>1.3809770412566891E-3</v>
      </c>
      <c r="CN117">
        <v>2.0139248518326715E-4</v>
      </c>
      <c r="CO117">
        <v>0</v>
      </c>
      <c r="CP117">
        <v>0</v>
      </c>
      <c r="CQ117">
        <v>1.4672881063352323E-3</v>
      </c>
      <c r="CR117">
        <v>0</v>
      </c>
      <c r="CS117">
        <v>1.3809770412566891E-3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2.6468726624086542E-3</v>
      </c>
    </row>
    <row r="118" spans="1:104" x14ac:dyDescent="0.25">
      <c r="A118" t="s">
        <v>221</v>
      </c>
      <c r="B118" t="str">
        <f t="shared" si="1"/>
        <v>VDMT015</v>
      </c>
      <c r="C118" t="s">
        <v>192</v>
      </c>
      <c r="D118">
        <v>7</v>
      </c>
      <c r="E118">
        <v>1.0443704766848872E-2</v>
      </c>
      <c r="F118">
        <v>0.21995908022108895</v>
      </c>
      <c r="G118">
        <v>8.5229181299050299E-2</v>
      </c>
      <c r="H118">
        <v>0.10458973341069411</v>
      </c>
      <c r="I118">
        <v>3.1147891409900146E-3</v>
      </c>
      <c r="J118">
        <v>1.1848413595138486E-2</v>
      </c>
      <c r="K118">
        <v>2.1528689650960393E-2</v>
      </c>
      <c r="L118">
        <v>3.7255321098115857E-2</v>
      </c>
      <c r="M118">
        <v>6.3517268757443429E-2</v>
      </c>
      <c r="N118">
        <v>1.627630011909488E-2</v>
      </c>
      <c r="O118">
        <v>3.5728463676061931E-3</v>
      </c>
      <c r="P118">
        <v>1.2214859376431429E-2</v>
      </c>
      <c r="Q118">
        <v>1.3955476837572908E-2</v>
      </c>
      <c r="R118">
        <v>1.9330014963202736E-2</v>
      </c>
      <c r="S118">
        <v>1.2275933673313586E-2</v>
      </c>
      <c r="T118">
        <v>2.9010291019024642E-3</v>
      </c>
      <c r="U118">
        <v>2.7178062112559929E-2</v>
      </c>
      <c r="V118">
        <v>2.626194765932757E-3</v>
      </c>
      <c r="W118">
        <v>1.3130973829663785E-3</v>
      </c>
      <c r="X118">
        <v>8.3977158212966072E-3</v>
      </c>
      <c r="Y118">
        <v>8.2144929306501354E-3</v>
      </c>
      <c r="Z118">
        <v>6.1074296882157146E-3</v>
      </c>
      <c r="AA118">
        <v>2.4735090237273643E-3</v>
      </c>
      <c r="AB118">
        <v>5.4600421412648488E-2</v>
      </c>
      <c r="AC118">
        <v>5.6799096100406147E-3</v>
      </c>
      <c r="AD118">
        <v>4.7332580083671791E-3</v>
      </c>
      <c r="AE118">
        <v>7.2067670320945434E-3</v>
      </c>
      <c r="AF118">
        <v>2.1376003908754999E-3</v>
      </c>
      <c r="AG118">
        <v>1.7039728830121843E-2</v>
      </c>
      <c r="AH118">
        <v>1.5665557150273308E-2</v>
      </c>
      <c r="AI118">
        <v>1.49632027361285E-3</v>
      </c>
      <c r="AJ118">
        <v>1.7100803127004E-3</v>
      </c>
      <c r="AK118">
        <v>6.6876355085962076E-3</v>
      </c>
      <c r="AL118">
        <v>1.1451430665404464E-2</v>
      </c>
      <c r="AM118">
        <v>1.6184688673771643E-3</v>
      </c>
      <c r="AN118">
        <v>2.8399548050203074E-3</v>
      </c>
      <c r="AO118">
        <v>1.06880019543775E-2</v>
      </c>
      <c r="AP118">
        <v>5.5913518795614868E-2</v>
      </c>
      <c r="AQ118">
        <v>1.3436345314074571E-3</v>
      </c>
      <c r="AR118">
        <v>4.8859437505725713E-4</v>
      </c>
      <c r="AS118">
        <v>0</v>
      </c>
      <c r="AT118">
        <v>0</v>
      </c>
      <c r="AU118">
        <v>4.4889608208385501E-3</v>
      </c>
      <c r="AV118">
        <v>8.2450300790912147E-4</v>
      </c>
      <c r="AW118">
        <v>8.5504015635019998E-4</v>
      </c>
      <c r="AX118">
        <v>2.6567319143738356E-3</v>
      </c>
      <c r="AY118">
        <v>1.6062540080007327E-2</v>
      </c>
      <c r="AZ118">
        <v>1.7711546095825572E-3</v>
      </c>
      <c r="BA118">
        <v>0</v>
      </c>
      <c r="BB118">
        <v>0</v>
      </c>
      <c r="BC118">
        <v>4.1530521879866861E-3</v>
      </c>
      <c r="BD118">
        <v>0</v>
      </c>
      <c r="BE118">
        <v>4.0309035942223716E-3</v>
      </c>
      <c r="BF118">
        <v>5.4966867193941428E-4</v>
      </c>
      <c r="BG118">
        <v>5.5272238678352216E-3</v>
      </c>
      <c r="BH118">
        <v>0</v>
      </c>
      <c r="BI118">
        <v>0</v>
      </c>
      <c r="BJ118">
        <v>3.9698292973402142E-4</v>
      </c>
      <c r="BK118">
        <v>0</v>
      </c>
      <c r="BL118">
        <v>1.2214859376431428E-3</v>
      </c>
      <c r="BM118">
        <v>3.9698292973402142E-4</v>
      </c>
      <c r="BN118">
        <v>2.076526093993343E-3</v>
      </c>
      <c r="BO118">
        <v>7.2067670320945434E-3</v>
      </c>
      <c r="BP118">
        <v>6.0463553913335574E-3</v>
      </c>
      <c r="BQ118">
        <v>7.9396585946804284E-4</v>
      </c>
      <c r="BR118">
        <v>0</v>
      </c>
      <c r="BS118">
        <v>0</v>
      </c>
      <c r="BT118">
        <v>0</v>
      </c>
      <c r="BU118">
        <v>0</v>
      </c>
      <c r="BV118">
        <v>2.870491953461386E-3</v>
      </c>
      <c r="BW118">
        <v>6.9013955476837571E-3</v>
      </c>
      <c r="BX118">
        <v>0</v>
      </c>
      <c r="BY118">
        <v>0</v>
      </c>
      <c r="BZ118">
        <v>0</v>
      </c>
      <c r="CA118">
        <v>3.3590863285186428E-4</v>
      </c>
      <c r="CB118">
        <v>7.328915625858857E-4</v>
      </c>
      <c r="CC118">
        <v>0</v>
      </c>
      <c r="CD118">
        <v>1.2520230860842215E-3</v>
      </c>
      <c r="CE118">
        <v>0</v>
      </c>
      <c r="CF118">
        <v>1.2214859376431429E-2</v>
      </c>
      <c r="CG118">
        <v>0</v>
      </c>
      <c r="CH118">
        <v>5.4966867193941428E-4</v>
      </c>
      <c r="CI118">
        <v>0</v>
      </c>
      <c r="CJ118">
        <v>2.4429718752862857E-4</v>
      </c>
      <c r="CK118">
        <v>1.5268574220539287E-3</v>
      </c>
      <c r="CL118">
        <v>0</v>
      </c>
      <c r="CM118">
        <v>1.49632027361285E-3</v>
      </c>
      <c r="CN118">
        <v>1.0077258985555929E-3</v>
      </c>
      <c r="CO118">
        <v>0</v>
      </c>
      <c r="CP118">
        <v>8.2450300790912147E-4</v>
      </c>
      <c r="CQ118">
        <v>0</v>
      </c>
      <c r="CR118">
        <v>0</v>
      </c>
      <c r="CS118">
        <v>1.3741716798485357E-3</v>
      </c>
      <c r="CT118">
        <v>1.8933032033468715E-3</v>
      </c>
      <c r="CU118">
        <v>9.4665160167343575E-4</v>
      </c>
      <c r="CV118">
        <v>2.1986746877576571E-3</v>
      </c>
      <c r="CW118">
        <v>0</v>
      </c>
      <c r="CX118">
        <v>0</v>
      </c>
      <c r="CY118">
        <v>0</v>
      </c>
      <c r="CZ118">
        <v>0</v>
      </c>
    </row>
    <row r="119" spans="1:104" x14ac:dyDescent="0.25">
      <c r="A119" t="s">
        <v>222</v>
      </c>
      <c r="B119" t="str">
        <f t="shared" si="1"/>
        <v>VDMT016</v>
      </c>
      <c r="C119" t="s">
        <v>192</v>
      </c>
      <c r="D119">
        <v>7</v>
      </c>
      <c r="E119">
        <v>0.5615257168426272</v>
      </c>
      <c r="F119">
        <v>4.2847295287160324E-2</v>
      </c>
      <c r="G119">
        <v>5.6694360797687721E-2</v>
      </c>
      <c r="H119">
        <v>6.6744065111441667E-2</v>
      </c>
      <c r="I119">
        <v>2.1889247662929775E-3</v>
      </c>
      <c r="J119">
        <v>9.1064107680586294E-3</v>
      </c>
      <c r="K119">
        <v>1.0968810845457075E-2</v>
      </c>
      <c r="L119">
        <v>1.1464644632296919E-2</v>
      </c>
      <c r="M119">
        <v>5.024852156876973E-2</v>
      </c>
      <c r="N119">
        <v>1.0630192649566448E-2</v>
      </c>
      <c r="O119">
        <v>4.8615898124297063E-3</v>
      </c>
      <c r="P119">
        <v>3.4950235218711074E-3</v>
      </c>
      <c r="Q119">
        <v>1.0158545876718789E-3</v>
      </c>
      <c r="R119">
        <v>1.2033039461113329E-2</v>
      </c>
      <c r="S119">
        <v>1.547968895500006E-3</v>
      </c>
      <c r="T119">
        <v>3.3619949449140755E-3</v>
      </c>
      <c r="U119">
        <v>2.8298806370859486E-3</v>
      </c>
      <c r="V119">
        <v>2.4066078922226658E-3</v>
      </c>
      <c r="W119">
        <v>7.1351691276953409E-4</v>
      </c>
      <c r="X119">
        <v>2.1768312592968834E-4</v>
      </c>
      <c r="Y119">
        <v>8.4654548972656578E-5</v>
      </c>
      <c r="Z119">
        <v>0</v>
      </c>
      <c r="AA119">
        <v>1.1851636856171921E-3</v>
      </c>
      <c r="AB119">
        <v>0</v>
      </c>
      <c r="AC119">
        <v>0</v>
      </c>
      <c r="AD119">
        <v>1.4149403185429743E-3</v>
      </c>
      <c r="AE119">
        <v>5.163927487332051E-3</v>
      </c>
      <c r="AF119">
        <v>2.3461403572421968E-3</v>
      </c>
      <c r="AG119">
        <v>5.2243950223125203E-2</v>
      </c>
      <c r="AH119">
        <v>2.4948904932941503E-2</v>
      </c>
      <c r="AI119">
        <v>1.8140260494140697E-3</v>
      </c>
      <c r="AJ119">
        <v>8.1026496873828446E-4</v>
      </c>
      <c r="AK119">
        <v>0</v>
      </c>
      <c r="AL119">
        <v>0</v>
      </c>
      <c r="AM119">
        <v>9.7957406668359765E-4</v>
      </c>
      <c r="AN119">
        <v>3.507117028867201E-4</v>
      </c>
      <c r="AO119">
        <v>0</v>
      </c>
      <c r="AP119">
        <v>1.0884156296484417E-4</v>
      </c>
      <c r="AQ119">
        <v>1.0158545876718789E-3</v>
      </c>
      <c r="AR119">
        <v>0</v>
      </c>
      <c r="AS119">
        <v>4.3536625185937669E-4</v>
      </c>
      <c r="AT119">
        <v>0</v>
      </c>
      <c r="AU119">
        <v>0</v>
      </c>
      <c r="AV119">
        <v>1.487501360519537E-3</v>
      </c>
      <c r="AW119">
        <v>3.3619949449140755E-3</v>
      </c>
      <c r="AX119">
        <v>1.2819117415859426E-3</v>
      </c>
      <c r="AY119">
        <v>0</v>
      </c>
      <c r="AZ119">
        <v>0</v>
      </c>
      <c r="BA119">
        <v>9.1910653170312862E-4</v>
      </c>
      <c r="BB119">
        <v>8.3445198273047203E-4</v>
      </c>
      <c r="BC119">
        <v>2.6363845251484476E-3</v>
      </c>
      <c r="BD119">
        <v>5.0792729383593944E-4</v>
      </c>
      <c r="BE119">
        <v>0</v>
      </c>
      <c r="BF119">
        <v>0</v>
      </c>
      <c r="BG119">
        <v>0</v>
      </c>
      <c r="BH119">
        <v>9.8562082018164455E-3</v>
      </c>
      <c r="BI119">
        <v>0</v>
      </c>
      <c r="BJ119">
        <v>2.4187013992187594E-4</v>
      </c>
      <c r="BK119">
        <v>1.0158545876718789E-3</v>
      </c>
      <c r="BL119">
        <v>2.51544945518751E-3</v>
      </c>
      <c r="BM119">
        <v>0</v>
      </c>
      <c r="BN119">
        <v>0</v>
      </c>
      <c r="BO119">
        <v>0</v>
      </c>
      <c r="BP119">
        <v>4.8374027984375188E-5</v>
      </c>
      <c r="BQ119">
        <v>0</v>
      </c>
      <c r="BR119">
        <v>0</v>
      </c>
      <c r="BS119">
        <v>5.8048833581250225E-4</v>
      </c>
      <c r="BT119">
        <v>5.5630132182031469E-4</v>
      </c>
      <c r="BU119">
        <v>0</v>
      </c>
      <c r="BV119">
        <v>0</v>
      </c>
      <c r="BW119">
        <v>0</v>
      </c>
      <c r="BX119">
        <v>1.5902961699863345E-2</v>
      </c>
      <c r="BY119">
        <v>3.0233767490234491E-4</v>
      </c>
      <c r="BZ119">
        <v>0</v>
      </c>
      <c r="CA119">
        <v>6.4095587079297128E-4</v>
      </c>
      <c r="CB119">
        <v>0</v>
      </c>
      <c r="CC119">
        <v>2.9145351860586049E-3</v>
      </c>
      <c r="CD119">
        <v>7.0142340577344019E-4</v>
      </c>
      <c r="CE119">
        <v>0</v>
      </c>
      <c r="CF119">
        <v>0</v>
      </c>
      <c r="CG119">
        <v>4.7164677284765809E-4</v>
      </c>
      <c r="CH119">
        <v>1.6930909794531316E-4</v>
      </c>
      <c r="CI119">
        <v>0</v>
      </c>
      <c r="CJ119">
        <v>0</v>
      </c>
      <c r="CK119">
        <v>4.1117923786718912E-4</v>
      </c>
      <c r="CL119">
        <v>0</v>
      </c>
      <c r="CM119">
        <v>3.3861819589062631E-4</v>
      </c>
      <c r="CN119">
        <v>0</v>
      </c>
      <c r="CO119">
        <v>6.2886236379687749E-4</v>
      </c>
      <c r="CP119">
        <v>3.0233767490234491E-4</v>
      </c>
      <c r="CQ119">
        <v>5.6839482881640847E-4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</row>
    <row r="120" spans="1:104" x14ac:dyDescent="0.25">
      <c r="A120" t="s">
        <v>223</v>
      </c>
      <c r="B120" t="str">
        <f t="shared" si="1"/>
        <v>VDMT017</v>
      </c>
      <c r="C120" t="s">
        <v>192</v>
      </c>
      <c r="D120">
        <v>7</v>
      </c>
      <c r="E120">
        <v>2.5509250607363108E-2</v>
      </c>
      <c r="F120">
        <v>8.8861894972902256E-2</v>
      </c>
      <c r="G120">
        <v>8.5722294898149878E-2</v>
      </c>
      <c r="H120">
        <v>0.11766025042048216</v>
      </c>
      <c r="I120">
        <v>1.5230797981685666E-2</v>
      </c>
      <c r="J120">
        <v>2.3677817230424218E-2</v>
      </c>
      <c r="K120">
        <v>2.4705662492991963E-2</v>
      </c>
      <c r="L120">
        <v>4.210427957391142E-2</v>
      </c>
      <c r="M120">
        <v>2.3752569613156419E-2</v>
      </c>
      <c r="N120">
        <v>2.7621005419547748E-2</v>
      </c>
      <c r="O120">
        <v>1.1567931227807887E-2</v>
      </c>
      <c r="P120">
        <v>4.7467763034946741E-3</v>
      </c>
      <c r="Q120">
        <v>3.3638572229489814E-3</v>
      </c>
      <c r="R120">
        <v>2.0799850495234536E-2</v>
      </c>
      <c r="S120">
        <v>1.444589796299757E-2</v>
      </c>
      <c r="T120">
        <v>1.3081666978134928E-2</v>
      </c>
      <c r="U120">
        <v>5.2326667912539711E-2</v>
      </c>
      <c r="V120">
        <v>2.1323117174359932E-2</v>
      </c>
      <c r="W120">
        <v>6.877219211362362E-3</v>
      </c>
      <c r="X120">
        <v>6.7090263502149134E-3</v>
      </c>
      <c r="Y120">
        <v>5.251354886937021E-3</v>
      </c>
      <c r="Z120">
        <v>1.4333769388899272E-2</v>
      </c>
      <c r="AA120">
        <v>3.6068024668286301E-3</v>
      </c>
      <c r="AB120">
        <v>3.6105400859652401E-2</v>
      </c>
      <c r="AC120">
        <v>6.1483834797234158E-3</v>
      </c>
      <c r="AD120">
        <v>3.5133619884133807E-3</v>
      </c>
      <c r="AE120">
        <v>1.0689590730704541E-2</v>
      </c>
      <c r="AF120">
        <v>1.5324238460100916E-3</v>
      </c>
      <c r="AG120">
        <v>5.5877406092319191E-3</v>
      </c>
      <c r="AH120">
        <v>8.4470192487385541E-3</v>
      </c>
      <c r="AI120">
        <v>1.1960381237151934E-3</v>
      </c>
      <c r="AJ120">
        <v>2.0370024294524389E-3</v>
      </c>
      <c r="AK120">
        <v>2.1416557652775184E-2</v>
      </c>
      <c r="AL120">
        <v>1.1324985983928238E-2</v>
      </c>
      <c r="AM120">
        <v>1.2165950289665483E-2</v>
      </c>
      <c r="AN120">
        <v>6.6342739674827133E-3</v>
      </c>
      <c r="AO120">
        <v>2.1809007662119229E-2</v>
      </c>
      <c r="AP120">
        <v>8.9702859278639508E-4</v>
      </c>
      <c r="AQ120">
        <v>2.5228929172117359E-3</v>
      </c>
      <c r="AR120">
        <v>7.6621192300504581E-4</v>
      </c>
      <c r="AS120">
        <v>7.1014763595589607E-4</v>
      </c>
      <c r="AT120">
        <v>2.4294524387964865E-3</v>
      </c>
      <c r="AU120">
        <v>2.9340310222388337E-3</v>
      </c>
      <c r="AV120">
        <v>4.4851429639319754E-4</v>
      </c>
      <c r="AW120">
        <v>6.3539525322369654E-4</v>
      </c>
      <c r="AX120">
        <v>1.83143337693889E-3</v>
      </c>
      <c r="AY120">
        <v>7.2883573163894599E-4</v>
      </c>
      <c r="AZ120">
        <v>1.0652214539338442E-3</v>
      </c>
      <c r="BA120">
        <v>1.083909549616894E-3</v>
      </c>
      <c r="BB120">
        <v>8.0358811437114563E-4</v>
      </c>
      <c r="BC120">
        <v>2.4294524387964865E-3</v>
      </c>
      <c r="BD120">
        <v>2.336011960381237E-3</v>
      </c>
      <c r="BE120">
        <v>1.2521024107643431E-3</v>
      </c>
      <c r="BF120">
        <v>6.5408334890674645E-4</v>
      </c>
      <c r="BG120">
        <v>1.5324238460100916E-3</v>
      </c>
      <c r="BH120">
        <v>1.980938142403289E-3</v>
      </c>
      <c r="BI120">
        <v>2.0183143337693891E-3</v>
      </c>
      <c r="BJ120">
        <v>3.5507381797794804E-4</v>
      </c>
      <c r="BK120">
        <v>5.9801906185759672E-4</v>
      </c>
      <c r="BL120">
        <v>1.5324238460100916E-3</v>
      </c>
      <c r="BM120">
        <v>0</v>
      </c>
      <c r="BN120">
        <v>2.205195290599888E-3</v>
      </c>
      <c r="BO120">
        <v>8.8394692580826013E-3</v>
      </c>
      <c r="BP120">
        <v>3.7563072322930294E-3</v>
      </c>
      <c r="BQ120">
        <v>5.2326667912539707E-4</v>
      </c>
      <c r="BR120">
        <v>1.3268547934965427E-3</v>
      </c>
      <c r="BS120">
        <v>0</v>
      </c>
      <c r="BT120">
        <v>7.8490001868809572E-4</v>
      </c>
      <c r="BU120">
        <v>1.1773500280321436E-3</v>
      </c>
      <c r="BV120">
        <v>8.0358811437114563E-4</v>
      </c>
      <c r="BW120">
        <v>1.1212857409829938E-4</v>
      </c>
      <c r="BX120">
        <v>0</v>
      </c>
      <c r="BY120">
        <v>3.5507381797794804E-4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2.6163333956269854E-4</v>
      </c>
      <c r="CF120">
        <v>5.0457858344234727E-4</v>
      </c>
      <c r="CG120">
        <v>3.5507381797794804E-4</v>
      </c>
      <c r="CH120">
        <v>0</v>
      </c>
      <c r="CI120">
        <v>1.0091571668846945E-3</v>
      </c>
      <c r="CJ120">
        <v>2.2425714819659877E-4</v>
      </c>
      <c r="CK120">
        <v>0</v>
      </c>
      <c r="CL120">
        <v>2.9153429265557839E-3</v>
      </c>
      <c r="CM120">
        <v>1.6819286114744907E-3</v>
      </c>
      <c r="CN120">
        <v>8.2227621005419543E-4</v>
      </c>
      <c r="CO120">
        <v>0</v>
      </c>
      <c r="CP120">
        <v>3.7376191366099795E-4</v>
      </c>
      <c r="CQ120">
        <v>0</v>
      </c>
      <c r="CR120">
        <v>3.3638572229489813E-4</v>
      </c>
      <c r="CS120">
        <v>0</v>
      </c>
      <c r="CT120">
        <v>0</v>
      </c>
      <c r="CU120">
        <v>0</v>
      </c>
      <c r="CV120">
        <v>1.4950476546439918E-4</v>
      </c>
      <c r="CW120">
        <v>0</v>
      </c>
      <c r="CX120">
        <v>0</v>
      </c>
      <c r="CY120">
        <v>0</v>
      </c>
      <c r="CZ120">
        <v>0</v>
      </c>
    </row>
    <row r="121" spans="1:104" x14ac:dyDescent="0.25">
      <c r="A121" t="s">
        <v>224</v>
      </c>
      <c r="B121" t="str">
        <f t="shared" si="1"/>
        <v>VDMT018</v>
      </c>
      <c r="C121" t="s">
        <v>192</v>
      </c>
      <c r="D121">
        <v>7</v>
      </c>
      <c r="E121">
        <v>5.4707315860148204E-3</v>
      </c>
      <c r="F121">
        <v>4.774456656885662E-3</v>
      </c>
      <c r="G121">
        <v>7.864591104258882E-2</v>
      </c>
      <c r="H121">
        <v>4.3649806866597037E-2</v>
      </c>
      <c r="I121">
        <v>3.3155949006150429E-3</v>
      </c>
      <c r="J121">
        <v>9.3665555942374964E-3</v>
      </c>
      <c r="K121">
        <v>2.1203229389433198E-2</v>
      </c>
      <c r="L121">
        <v>2.1004293695396296E-2</v>
      </c>
      <c r="M121">
        <v>5.2104573863165402E-2</v>
      </c>
      <c r="N121">
        <v>3.0354271315130719E-2</v>
      </c>
      <c r="O121">
        <v>1.6428772732547538E-2</v>
      </c>
      <c r="P121">
        <v>1.1936141642214154E-2</v>
      </c>
      <c r="Q121">
        <v>2.8182556655227865E-4</v>
      </c>
      <c r="R121">
        <v>2.2595779247691516E-2</v>
      </c>
      <c r="S121">
        <v>1.8451285621922713E-2</v>
      </c>
      <c r="T121">
        <v>6.7969695462608377E-3</v>
      </c>
      <c r="U121">
        <v>7.72533611843305E-3</v>
      </c>
      <c r="V121">
        <v>3.481374645645795E-4</v>
      </c>
      <c r="W121">
        <v>0</v>
      </c>
      <c r="X121">
        <v>7.0804529102634239E-2</v>
      </c>
      <c r="Y121">
        <v>6.9627492912915897E-3</v>
      </c>
      <c r="Z121">
        <v>7.4932444753899969E-3</v>
      </c>
      <c r="AA121">
        <v>2.3043384559274546E-3</v>
      </c>
      <c r="AB121">
        <v>1.9213872449064175E-2</v>
      </c>
      <c r="AC121">
        <v>5.7525571525670997E-3</v>
      </c>
      <c r="AD121">
        <v>0</v>
      </c>
      <c r="AE121">
        <v>4.0102120322938944E-2</v>
      </c>
      <c r="AF121">
        <v>0</v>
      </c>
      <c r="AG121">
        <v>1.1770361897183402E-3</v>
      </c>
      <c r="AH121">
        <v>1.1770361897183402E-3</v>
      </c>
      <c r="AI121">
        <v>3.9455579317319014E-3</v>
      </c>
      <c r="AJ121">
        <v>1.9064670678536496E-3</v>
      </c>
      <c r="AK121">
        <v>1.4422837817675436E-3</v>
      </c>
      <c r="AL121">
        <v>3.2492830026027422E-3</v>
      </c>
      <c r="AM121">
        <v>1.8898890933505745E-3</v>
      </c>
      <c r="AN121">
        <v>8.2889872515376072E-4</v>
      </c>
      <c r="AO121">
        <v>2.2164751910611562E-2</v>
      </c>
      <c r="AP121">
        <v>0</v>
      </c>
      <c r="AQ121">
        <v>3.9787138807380513E-4</v>
      </c>
      <c r="AR121">
        <v>3.8129341357072991E-4</v>
      </c>
      <c r="AS121">
        <v>5.9680708211070775E-4</v>
      </c>
      <c r="AT121">
        <v>1.773843271829048E-3</v>
      </c>
      <c r="AU121">
        <v>1.6577974503075214E-4</v>
      </c>
      <c r="AV121">
        <v>1.1604582152152649E-3</v>
      </c>
      <c r="AW121">
        <v>3.1498151555842905E-3</v>
      </c>
      <c r="AX121">
        <v>7.6258682714145981E-4</v>
      </c>
      <c r="AY121">
        <v>0</v>
      </c>
      <c r="AZ121">
        <v>8.7863264866298635E-4</v>
      </c>
      <c r="BA121">
        <v>9.4328674922497975E-3</v>
      </c>
      <c r="BB121">
        <v>0</v>
      </c>
      <c r="BC121">
        <v>0</v>
      </c>
      <c r="BD121">
        <v>0</v>
      </c>
      <c r="BE121">
        <v>0</v>
      </c>
      <c r="BF121">
        <v>1.6412194758044462E-3</v>
      </c>
      <c r="BG121">
        <v>0</v>
      </c>
      <c r="BH121">
        <v>8.6205467415991117E-4</v>
      </c>
      <c r="BI121">
        <v>4.6418328608610599E-4</v>
      </c>
      <c r="BJ121">
        <v>3.6471543906765473E-4</v>
      </c>
      <c r="BK121">
        <v>8.1232075065068555E-4</v>
      </c>
      <c r="BL121">
        <v>1.4422837817675436E-3</v>
      </c>
      <c r="BM121">
        <v>1.7406873228228974E-3</v>
      </c>
      <c r="BN121">
        <v>3.0006133850566138E-3</v>
      </c>
      <c r="BO121">
        <v>3.3155949006150428E-5</v>
      </c>
      <c r="BP121">
        <v>0</v>
      </c>
      <c r="BQ121">
        <v>5.8022910760763247E-4</v>
      </c>
      <c r="BR121">
        <v>8.7863264866298635E-4</v>
      </c>
      <c r="BS121">
        <v>0</v>
      </c>
      <c r="BT121">
        <v>1.3262379602460171E-4</v>
      </c>
      <c r="BU121">
        <v>8.6205467415991117E-4</v>
      </c>
      <c r="BV121">
        <v>0</v>
      </c>
      <c r="BW121">
        <v>3.481374645645795E-4</v>
      </c>
      <c r="BX121">
        <v>0</v>
      </c>
      <c r="BY121">
        <v>0</v>
      </c>
      <c r="BZ121">
        <v>0</v>
      </c>
      <c r="CA121">
        <v>0</v>
      </c>
      <c r="CB121">
        <v>1.8186038029873512E-2</v>
      </c>
      <c r="CC121">
        <v>4.5092090648364584E-3</v>
      </c>
      <c r="CD121">
        <v>0</v>
      </c>
      <c r="CE121">
        <v>1.6577974503075214E-3</v>
      </c>
      <c r="CF121">
        <v>0</v>
      </c>
      <c r="CG121">
        <v>1.5251736542829196E-3</v>
      </c>
      <c r="CH121">
        <v>3.3155949006150428E-4</v>
      </c>
      <c r="CI121">
        <v>0</v>
      </c>
      <c r="CJ121">
        <v>0</v>
      </c>
      <c r="CK121">
        <v>1.1936141642214155E-3</v>
      </c>
      <c r="CL121">
        <v>1.4920177052767694E-4</v>
      </c>
      <c r="CM121">
        <v>9.9467847018451283E-5</v>
      </c>
      <c r="CN121">
        <v>0</v>
      </c>
      <c r="CO121">
        <v>2.7187878185043353E-3</v>
      </c>
      <c r="CP121">
        <v>0</v>
      </c>
      <c r="CQ121">
        <v>6.4654100561993338E-4</v>
      </c>
      <c r="CR121">
        <v>6.4654100561993338E-4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</row>
    <row r="122" spans="1:104" x14ac:dyDescent="0.25">
      <c r="A122" t="s">
        <v>225</v>
      </c>
      <c r="B122" t="str">
        <f t="shared" si="1"/>
        <v>VDMT019</v>
      </c>
      <c r="C122" t="s">
        <v>192</v>
      </c>
      <c r="D122">
        <v>7</v>
      </c>
      <c r="E122">
        <v>0.11847979962975062</v>
      </c>
      <c r="F122">
        <v>6.877926603506479E-2</v>
      </c>
      <c r="G122">
        <v>8.3458564739191984E-2</v>
      </c>
      <c r="H122">
        <v>7.7077207884133719E-2</v>
      </c>
      <c r="I122">
        <v>2.9837743656757052E-3</v>
      </c>
      <c r="J122">
        <v>1.3045845584231733E-2</v>
      </c>
      <c r="K122">
        <v>9.5829249700533602E-3</v>
      </c>
      <c r="L122">
        <v>4.4103234237177394E-2</v>
      </c>
      <c r="M122">
        <v>4.9264946096047042E-2</v>
      </c>
      <c r="N122">
        <v>4.7762169225743223E-2</v>
      </c>
      <c r="O122">
        <v>4.2251987367962537E-3</v>
      </c>
      <c r="P122">
        <v>2.9554611782641838E-2</v>
      </c>
      <c r="Q122">
        <v>1.350321245780246E-3</v>
      </c>
      <c r="R122">
        <v>2.3173254927583577E-2</v>
      </c>
      <c r="S122">
        <v>1.6421648698682349E-2</v>
      </c>
      <c r="T122">
        <v>1.3024066209299794E-2</v>
      </c>
      <c r="U122">
        <v>2.8334966786453229E-2</v>
      </c>
      <c r="V122">
        <v>1.6987912446912773E-3</v>
      </c>
      <c r="W122">
        <v>6.0982249809430472E-4</v>
      </c>
      <c r="X122">
        <v>1.833823369269302E-2</v>
      </c>
      <c r="Y122">
        <v>4.1859958619187627E-2</v>
      </c>
      <c r="Z122">
        <v>9.3869105956659038E-3</v>
      </c>
      <c r="AA122">
        <v>2.0908199934661876E-3</v>
      </c>
      <c r="AB122">
        <v>9.7157791571381907E-2</v>
      </c>
      <c r="AC122">
        <v>6.7733856038331699E-3</v>
      </c>
      <c r="AD122">
        <v>2.504628117173037E-3</v>
      </c>
      <c r="AE122">
        <v>8.1237068496134157E-3</v>
      </c>
      <c r="AF122">
        <v>1.8730262441467929E-3</v>
      </c>
      <c r="AG122">
        <v>2.195360993139497E-2</v>
      </c>
      <c r="AH122">
        <v>0</v>
      </c>
      <c r="AI122">
        <v>1.7989763693781989E-2</v>
      </c>
      <c r="AJ122">
        <v>1.7205706196232167E-3</v>
      </c>
      <c r="AK122">
        <v>3.3322443645867365E-3</v>
      </c>
      <c r="AL122">
        <v>5.6561036698246761E-2</v>
      </c>
      <c r="AM122">
        <v>2.1213111183709027E-2</v>
      </c>
      <c r="AN122">
        <v>1.9383643689426114E-3</v>
      </c>
      <c r="AO122">
        <v>7.2089731024719593E-3</v>
      </c>
      <c r="AP122">
        <v>0</v>
      </c>
      <c r="AQ122">
        <v>1.0671893716650332E-3</v>
      </c>
      <c r="AR122">
        <v>0</v>
      </c>
      <c r="AS122">
        <v>0</v>
      </c>
      <c r="AT122">
        <v>1.3154742458891431E-2</v>
      </c>
      <c r="AU122">
        <v>2.39573124251334E-4</v>
      </c>
      <c r="AV122">
        <v>0</v>
      </c>
      <c r="AW122">
        <v>4.3558749863878909E-4</v>
      </c>
      <c r="AX122">
        <v>2.8530981160840682E-3</v>
      </c>
      <c r="AY122">
        <v>0</v>
      </c>
      <c r="AZ122">
        <v>3.8549493629532832E-3</v>
      </c>
      <c r="BA122">
        <v>5.0092562343460748E-4</v>
      </c>
      <c r="BB122">
        <v>2.8313187411521288E-4</v>
      </c>
      <c r="BC122">
        <v>4.138081237068496E-3</v>
      </c>
      <c r="BD122">
        <v>1.0889687465969727E-4</v>
      </c>
      <c r="BE122">
        <v>0</v>
      </c>
      <c r="BF122">
        <v>7.1871937275400197E-4</v>
      </c>
      <c r="BG122">
        <v>0</v>
      </c>
      <c r="BH122">
        <v>0</v>
      </c>
      <c r="BI122">
        <v>0</v>
      </c>
      <c r="BJ122">
        <v>3.2669062397909179E-4</v>
      </c>
      <c r="BK122">
        <v>1.7423499945551564E-4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7.404987476859414E-4</v>
      </c>
      <c r="BR122">
        <v>1.9601437438745506E-3</v>
      </c>
      <c r="BS122">
        <v>3.9202874877491018E-4</v>
      </c>
      <c r="BT122">
        <v>0</v>
      </c>
      <c r="BU122">
        <v>8.2761624741369921E-4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6.3160187302624415E-4</v>
      </c>
      <c r="CD122">
        <v>0</v>
      </c>
      <c r="CE122">
        <v>0</v>
      </c>
      <c r="CF122">
        <v>0</v>
      </c>
      <c r="CG122">
        <v>8.0583687248175979E-4</v>
      </c>
      <c r="CH122">
        <v>0</v>
      </c>
      <c r="CI122">
        <v>3.2669062397909179E-4</v>
      </c>
      <c r="CJ122">
        <v>0</v>
      </c>
      <c r="CK122">
        <v>0</v>
      </c>
      <c r="CL122">
        <v>6.5338124795818358E-4</v>
      </c>
      <c r="CM122">
        <v>0</v>
      </c>
      <c r="CN122">
        <v>0</v>
      </c>
      <c r="CO122">
        <v>0</v>
      </c>
      <c r="CP122">
        <v>3.2669062397909179E-4</v>
      </c>
      <c r="CQ122">
        <v>1.1760862463247304E-3</v>
      </c>
      <c r="CR122">
        <v>3.2669062397909179E-4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1.6770118697593379E-3</v>
      </c>
    </row>
    <row r="123" spans="1:104" x14ac:dyDescent="0.25">
      <c r="A123" t="s">
        <v>226</v>
      </c>
      <c r="B123" t="str">
        <f t="shared" si="1"/>
        <v>VDMT020</v>
      </c>
      <c r="C123" t="s">
        <v>192</v>
      </c>
      <c r="D123">
        <v>7</v>
      </c>
      <c r="E123">
        <v>1.7862823304867007E-2</v>
      </c>
      <c r="F123">
        <v>0.19906036655492207</v>
      </c>
      <c r="G123">
        <v>0.12435461374703306</v>
      </c>
      <c r="H123">
        <v>0.1231311326987545</v>
      </c>
      <c r="I123">
        <v>2.9828467957031344E-2</v>
      </c>
      <c r="J123">
        <v>2.420045513494996E-2</v>
      </c>
      <c r="K123">
        <v>2.8482638803924928E-2</v>
      </c>
      <c r="L123">
        <v>6.4624268970073659E-2</v>
      </c>
      <c r="M123">
        <v>1.6786159982381872E-2</v>
      </c>
      <c r="N123">
        <v>1.791176254679815E-2</v>
      </c>
      <c r="O123">
        <v>3.2324369295519614E-2</v>
      </c>
      <c r="P123">
        <v>9.2984559669170722E-4</v>
      </c>
      <c r="Q123">
        <v>1.0570876257126776E-2</v>
      </c>
      <c r="R123">
        <v>2.3906819683363105E-2</v>
      </c>
      <c r="S123">
        <v>1.614994983727702E-3</v>
      </c>
      <c r="T123">
        <v>2.9485893263513349E-2</v>
      </c>
      <c r="U123">
        <v>9.5480461007658987E-2</v>
      </c>
      <c r="V123">
        <v>0</v>
      </c>
      <c r="W123">
        <v>1.6052071353414736E-2</v>
      </c>
      <c r="X123">
        <v>1.7128734675899871E-3</v>
      </c>
      <c r="Y123">
        <v>1.8841608143489858E-3</v>
      </c>
      <c r="Z123">
        <v>9.1271686201580739E-3</v>
      </c>
      <c r="AA123">
        <v>7.9770964347762249E-3</v>
      </c>
      <c r="AB123">
        <v>0</v>
      </c>
      <c r="AC123">
        <v>2.2022658869014118E-3</v>
      </c>
      <c r="AD123">
        <v>5.2364988866322459E-3</v>
      </c>
      <c r="AE123">
        <v>0</v>
      </c>
      <c r="AF123">
        <v>1.614994983727702E-3</v>
      </c>
      <c r="AG123">
        <v>0</v>
      </c>
      <c r="AH123">
        <v>1.4070032055203465E-2</v>
      </c>
      <c r="AI123">
        <v>4.1598355641471116E-4</v>
      </c>
      <c r="AJ123">
        <v>1.2724202902097046E-3</v>
      </c>
      <c r="AK123">
        <v>2.7112340029852938E-2</v>
      </c>
      <c r="AL123">
        <v>1.2601854797269191E-2</v>
      </c>
      <c r="AM123">
        <v>1.1672009200577482E-2</v>
      </c>
      <c r="AN123">
        <v>2.5203709594538381E-3</v>
      </c>
      <c r="AO123">
        <v>1.9575696772456993E-3</v>
      </c>
      <c r="AP123">
        <v>1.2234810482785621E-3</v>
      </c>
      <c r="AQ123">
        <v>1.7128734675899871E-3</v>
      </c>
      <c r="AR123">
        <v>3.4257469351799743E-4</v>
      </c>
      <c r="AS123">
        <v>4.1598355641471116E-4</v>
      </c>
      <c r="AT123">
        <v>4.4045317738028238E-4</v>
      </c>
      <c r="AU123">
        <v>1.4681772579342746E-4</v>
      </c>
      <c r="AV123">
        <v>3.4257469351799743E-4</v>
      </c>
      <c r="AW123">
        <v>0</v>
      </c>
      <c r="AX123">
        <v>2.2512051288325545E-3</v>
      </c>
      <c r="AY123">
        <v>1.5905253627621308E-3</v>
      </c>
      <c r="AZ123">
        <v>0</v>
      </c>
      <c r="BA123">
        <v>0</v>
      </c>
      <c r="BB123">
        <v>3.1810507255242615E-4</v>
      </c>
      <c r="BC123">
        <v>4.6492279834585365E-3</v>
      </c>
      <c r="BD123">
        <v>0</v>
      </c>
      <c r="BE123">
        <v>0</v>
      </c>
      <c r="BF123">
        <v>5.3833166124256739E-4</v>
      </c>
      <c r="BG123">
        <v>0</v>
      </c>
      <c r="BH123">
        <v>3.1565811045586906E-3</v>
      </c>
      <c r="BI123">
        <v>1.321359532140847E-3</v>
      </c>
      <c r="BJ123">
        <v>3.6704431448356865E-4</v>
      </c>
      <c r="BK123">
        <v>0</v>
      </c>
      <c r="BL123">
        <v>2.9608241368341203E-3</v>
      </c>
      <c r="BM123">
        <v>0</v>
      </c>
      <c r="BN123">
        <v>0</v>
      </c>
      <c r="BO123">
        <v>3.5480950400078302E-3</v>
      </c>
      <c r="BP123">
        <v>0</v>
      </c>
      <c r="BQ123">
        <v>0</v>
      </c>
      <c r="BR123">
        <v>0</v>
      </c>
      <c r="BS123">
        <v>0</v>
      </c>
      <c r="BT123">
        <v>6.362101451048523E-4</v>
      </c>
      <c r="BU123">
        <v>0</v>
      </c>
      <c r="BV123">
        <v>6.8514938703599486E-4</v>
      </c>
      <c r="BW123">
        <v>0</v>
      </c>
      <c r="BX123">
        <v>0</v>
      </c>
      <c r="BY123">
        <v>2.2022658869014119E-4</v>
      </c>
      <c r="BZ123">
        <v>3.4257469351799743E-4</v>
      </c>
      <c r="CA123">
        <v>2.4469620965571242E-4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1.1109207918369345E-2</v>
      </c>
      <c r="CM123">
        <v>0</v>
      </c>
      <c r="CN123">
        <v>0</v>
      </c>
      <c r="CO123">
        <v>0</v>
      </c>
      <c r="CP123">
        <v>8.3196711282942232E-4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3.1810507255242615E-4</v>
      </c>
      <c r="CY123">
        <v>0</v>
      </c>
      <c r="CZ123">
        <v>0</v>
      </c>
    </row>
    <row r="124" spans="1:104" x14ac:dyDescent="0.25">
      <c r="A124" t="s">
        <v>227</v>
      </c>
      <c r="B124" t="str">
        <f t="shared" si="1"/>
        <v>VDMT022</v>
      </c>
      <c r="C124" t="s">
        <v>192</v>
      </c>
      <c r="D124">
        <v>7</v>
      </c>
      <c r="E124">
        <v>2.1905414667580534E-2</v>
      </c>
      <c r="F124">
        <v>4.9787525702535987E-2</v>
      </c>
      <c r="G124">
        <v>8.9403701165181634E-2</v>
      </c>
      <c r="H124">
        <v>0.18541466758053463</v>
      </c>
      <c r="I124">
        <v>4.8471555860178206E-2</v>
      </c>
      <c r="J124">
        <v>5.6148046607265252E-2</v>
      </c>
      <c r="K124">
        <v>8.3235092529129542E-2</v>
      </c>
      <c r="L124">
        <v>3.2926662097326934E-2</v>
      </c>
      <c r="M124">
        <v>2.2700479780671693E-2</v>
      </c>
      <c r="N124">
        <v>0.10519533927347498</v>
      </c>
      <c r="O124">
        <v>2.3522960932145304E-2</v>
      </c>
      <c r="P124">
        <v>4.33173406442769E-3</v>
      </c>
      <c r="Q124">
        <v>1.4256339958875943E-3</v>
      </c>
      <c r="R124">
        <v>5.708019191226868E-2</v>
      </c>
      <c r="S124">
        <v>1.0664838930774504E-2</v>
      </c>
      <c r="T124">
        <v>5.4311172035640849E-2</v>
      </c>
      <c r="U124">
        <v>1.9739547635366688E-3</v>
      </c>
      <c r="V124">
        <v>8.7731322823851956E-4</v>
      </c>
      <c r="W124">
        <v>4.5510623714873199E-3</v>
      </c>
      <c r="X124">
        <v>1.8094585332419466E-3</v>
      </c>
      <c r="Y124">
        <v>1.5627141877998629E-3</v>
      </c>
      <c r="Z124">
        <v>3.9204934886908844E-3</v>
      </c>
      <c r="AA124">
        <v>0</v>
      </c>
      <c r="AB124">
        <v>2.5222755311857439E-3</v>
      </c>
      <c r="AC124">
        <v>2.0233036326250856E-2</v>
      </c>
      <c r="AD124">
        <v>0</v>
      </c>
      <c r="AE124">
        <v>6.0589444825222757E-3</v>
      </c>
      <c r="AF124">
        <v>3.2899246058944484E-3</v>
      </c>
      <c r="AG124">
        <v>3.1884852638793697E-2</v>
      </c>
      <c r="AH124">
        <v>5.4832076764907466E-4</v>
      </c>
      <c r="AI124">
        <v>8.4989718985606583E-4</v>
      </c>
      <c r="AJ124">
        <v>3.4270047978067169E-3</v>
      </c>
      <c r="AK124">
        <v>0</v>
      </c>
      <c r="AL124">
        <v>0</v>
      </c>
      <c r="AM124">
        <v>1.4804660726525018E-3</v>
      </c>
      <c r="AN124">
        <v>7.9506511309115836E-4</v>
      </c>
      <c r="AO124">
        <v>1.8917066483893077E-3</v>
      </c>
      <c r="AP124">
        <v>8.7731322823851956E-4</v>
      </c>
      <c r="AQ124">
        <v>0</v>
      </c>
      <c r="AR124">
        <v>9.8697738176833439E-4</v>
      </c>
      <c r="AS124">
        <v>3.6189170664838932E-3</v>
      </c>
      <c r="AT124">
        <v>9.8697738176833439E-4</v>
      </c>
      <c r="AU124">
        <v>0</v>
      </c>
      <c r="AV124">
        <v>0</v>
      </c>
      <c r="AW124">
        <v>1.6641535298149417E-2</v>
      </c>
      <c r="AX124">
        <v>0</v>
      </c>
      <c r="AY124">
        <v>0</v>
      </c>
      <c r="AZ124">
        <v>0</v>
      </c>
      <c r="BA124">
        <v>6.579849211788897E-4</v>
      </c>
      <c r="BB124">
        <v>4.3865661411925978E-4</v>
      </c>
      <c r="BC124">
        <v>0</v>
      </c>
      <c r="BD124">
        <v>4.3865661411925978E-4</v>
      </c>
      <c r="BE124">
        <v>0</v>
      </c>
      <c r="BF124">
        <v>4.9348869088416719E-4</v>
      </c>
      <c r="BG124">
        <v>0</v>
      </c>
      <c r="BH124">
        <v>5.620287868403016E-3</v>
      </c>
      <c r="BI124">
        <v>0</v>
      </c>
      <c r="BJ124">
        <v>0</v>
      </c>
      <c r="BK124">
        <v>0</v>
      </c>
      <c r="BL124">
        <v>0</v>
      </c>
      <c r="BM124">
        <v>2.2590815627141877E-2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7.6764907470870463E-4</v>
      </c>
      <c r="BU124">
        <v>0</v>
      </c>
      <c r="BV124">
        <v>0</v>
      </c>
      <c r="BW124">
        <v>1.0966415352981495E-4</v>
      </c>
      <c r="BX124">
        <v>0</v>
      </c>
      <c r="BY124">
        <v>1.1514736120630568E-3</v>
      </c>
      <c r="BZ124">
        <v>0</v>
      </c>
      <c r="CA124">
        <v>5.4832076764907466E-4</v>
      </c>
      <c r="CB124">
        <v>5.4832076764907466E-4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1.3159698423577794E-3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4.1124057573680605E-4</v>
      </c>
      <c r="CV124">
        <v>0</v>
      </c>
      <c r="CW124">
        <v>0</v>
      </c>
      <c r="CX124">
        <v>6.3056888279643597E-4</v>
      </c>
      <c r="CY124">
        <v>0</v>
      </c>
      <c r="CZ124">
        <v>1.6175462645647704E-3</v>
      </c>
    </row>
    <row r="125" spans="1:104" x14ac:dyDescent="0.25">
      <c r="A125" t="s">
        <v>228</v>
      </c>
      <c r="B125" t="str">
        <f t="shared" si="1"/>
        <v>VDMT025</v>
      </c>
      <c r="C125" t="s">
        <v>192</v>
      </c>
      <c r="D125">
        <v>7</v>
      </c>
      <c r="E125">
        <v>0.40391607966042387</v>
      </c>
      <c r="F125">
        <v>3.147773433339926E-2</v>
      </c>
      <c r="G125">
        <v>6.9649621932480338E-2</v>
      </c>
      <c r="H125">
        <v>8.5320026168053675E-2</v>
      </c>
      <c r="I125">
        <v>9.0827488627546436E-3</v>
      </c>
      <c r="J125">
        <v>1.4285931628352781E-2</v>
      </c>
      <c r="K125">
        <v>2.1543002327739657E-2</v>
      </c>
      <c r="L125">
        <v>2.0204171674603297E-2</v>
      </c>
      <c r="M125">
        <v>9.8738760668806765E-3</v>
      </c>
      <c r="N125">
        <v>2.5027004822833147E-2</v>
      </c>
      <c r="O125">
        <v>4.0012779747143571E-3</v>
      </c>
      <c r="P125">
        <v>2.0082459797045446E-3</v>
      </c>
      <c r="Q125">
        <v>1.6583243317257223E-3</v>
      </c>
      <c r="R125">
        <v>1.4498927414079021E-2</v>
      </c>
      <c r="S125">
        <v>7.6982762555340865E-3</v>
      </c>
      <c r="T125">
        <v>1.0284653653638424E-2</v>
      </c>
      <c r="U125">
        <v>8.4285475208811939E-3</v>
      </c>
      <c r="V125">
        <v>6.1464498166714848E-3</v>
      </c>
      <c r="W125">
        <v>5.6139603523558852E-3</v>
      </c>
      <c r="X125">
        <v>2.2820977042097095E-3</v>
      </c>
      <c r="Y125">
        <v>7.6069923473656991E-4</v>
      </c>
      <c r="Z125">
        <v>5.248824719682332E-3</v>
      </c>
      <c r="AA125">
        <v>0</v>
      </c>
      <c r="AB125">
        <v>6.0247379391136328E-3</v>
      </c>
      <c r="AC125">
        <v>6.0247379391136328E-3</v>
      </c>
      <c r="AD125">
        <v>2.6928752909674571E-3</v>
      </c>
      <c r="AE125">
        <v>2.3277396582939039E-3</v>
      </c>
      <c r="AF125">
        <v>1.4453285459994827E-3</v>
      </c>
      <c r="AG125">
        <v>4.2142737604405969E-3</v>
      </c>
      <c r="AH125">
        <v>3.0427969389462796E-3</v>
      </c>
      <c r="AI125">
        <v>3.4992164797882213E-4</v>
      </c>
      <c r="AJ125">
        <v>1.688752301115185E-3</v>
      </c>
      <c r="AK125">
        <v>3.5448584338724155E-3</v>
      </c>
      <c r="AL125">
        <v>1.7343942551993792E-3</v>
      </c>
      <c r="AM125">
        <v>3.4992164797882213E-4</v>
      </c>
      <c r="AN125">
        <v>1.4301145613047513E-3</v>
      </c>
      <c r="AO125">
        <v>1.6278963623362595E-3</v>
      </c>
      <c r="AP125">
        <v>1.1562628367995861E-3</v>
      </c>
      <c r="AQ125">
        <v>1.0801929133259292E-3</v>
      </c>
      <c r="AR125">
        <v>0.14007515708439197</v>
      </c>
      <c r="AS125">
        <v>9.4326705107334664E-4</v>
      </c>
      <c r="AT125">
        <v>0</v>
      </c>
      <c r="AU125">
        <v>2.2820977042097097E-4</v>
      </c>
      <c r="AV125">
        <v>2.2820977042097097E-4</v>
      </c>
      <c r="AW125">
        <v>2.7841591991358459E-3</v>
      </c>
      <c r="AX125">
        <v>4.2599157145247911E-4</v>
      </c>
      <c r="AY125">
        <v>3.3470766328409073E-3</v>
      </c>
      <c r="AZ125">
        <v>8.8241111229442099E-4</v>
      </c>
      <c r="BA125">
        <v>0</v>
      </c>
      <c r="BB125">
        <v>7.606992347365698E-5</v>
      </c>
      <c r="BC125">
        <v>1.1410488521048548E-3</v>
      </c>
      <c r="BD125">
        <v>6.542013418734501E-4</v>
      </c>
      <c r="BE125">
        <v>0</v>
      </c>
      <c r="BF125">
        <v>8.671971275996896E-4</v>
      </c>
      <c r="BG125">
        <v>1.6735383164204537E-4</v>
      </c>
      <c r="BH125">
        <v>8.9762509698915248E-4</v>
      </c>
      <c r="BI125">
        <v>2.5863773981043376E-3</v>
      </c>
      <c r="BJ125">
        <v>1.8256781633677676E-4</v>
      </c>
      <c r="BK125">
        <v>0</v>
      </c>
      <c r="BL125">
        <v>0</v>
      </c>
      <c r="BM125">
        <v>3.5905003879566099E-3</v>
      </c>
      <c r="BN125">
        <v>4.2599157145247911E-4</v>
      </c>
      <c r="BO125">
        <v>4.2599157145247911E-4</v>
      </c>
      <c r="BP125">
        <v>0</v>
      </c>
      <c r="BQ125">
        <v>3.8034961736828495E-4</v>
      </c>
      <c r="BR125">
        <v>0</v>
      </c>
      <c r="BS125">
        <v>2.5863773981043376E-4</v>
      </c>
      <c r="BT125">
        <v>0</v>
      </c>
      <c r="BU125">
        <v>0</v>
      </c>
      <c r="BV125">
        <v>7.6069923473656991E-4</v>
      </c>
      <c r="BW125">
        <v>0</v>
      </c>
      <c r="BX125">
        <v>0</v>
      </c>
      <c r="BY125">
        <v>0</v>
      </c>
      <c r="BZ125">
        <v>1.7678650215277883E-2</v>
      </c>
      <c r="CA125">
        <v>0</v>
      </c>
      <c r="CB125">
        <v>1.3692586225258257E-4</v>
      </c>
      <c r="CC125">
        <v>3.7274262502091922E-3</v>
      </c>
      <c r="CD125">
        <v>5.3248946431559891E-4</v>
      </c>
      <c r="CE125">
        <v>0</v>
      </c>
      <c r="CF125">
        <v>1.5822544082520654E-3</v>
      </c>
      <c r="CG125">
        <v>0</v>
      </c>
      <c r="CH125">
        <v>1.3692586225258257E-4</v>
      </c>
      <c r="CI125">
        <v>1.8256781633677676E-4</v>
      </c>
      <c r="CJ125">
        <v>0</v>
      </c>
      <c r="CK125">
        <v>3.6513563267355351E-4</v>
      </c>
      <c r="CL125">
        <v>2.8906570919989653E-4</v>
      </c>
      <c r="CM125">
        <v>0</v>
      </c>
      <c r="CN125">
        <v>0</v>
      </c>
      <c r="CO125">
        <v>3.8034961736828495E-4</v>
      </c>
      <c r="CP125">
        <v>1.5213984694731396E-4</v>
      </c>
      <c r="CQ125">
        <v>0</v>
      </c>
      <c r="CR125">
        <v>0</v>
      </c>
      <c r="CS125">
        <v>0</v>
      </c>
      <c r="CT125">
        <v>1.0041229898522723E-3</v>
      </c>
      <c r="CU125">
        <v>0</v>
      </c>
      <c r="CV125">
        <v>0</v>
      </c>
      <c r="CW125">
        <v>9.889090051575409E-4</v>
      </c>
      <c r="CX125">
        <v>1.3692586225258257E-4</v>
      </c>
      <c r="CY125">
        <v>0</v>
      </c>
      <c r="CZ125">
        <v>0</v>
      </c>
    </row>
    <row r="126" spans="1:104" x14ac:dyDescent="0.25">
      <c r="A126" t="s">
        <v>229</v>
      </c>
      <c r="B126" t="str">
        <f t="shared" si="1"/>
        <v>VDMT027</v>
      </c>
      <c r="C126" t="s">
        <v>192</v>
      </c>
      <c r="D126">
        <v>7</v>
      </c>
      <c r="E126">
        <v>0.28255774634749253</v>
      </c>
      <c r="F126">
        <v>9.3536839895992444E-2</v>
      </c>
      <c r="G126">
        <v>0.1870153795925982</v>
      </c>
      <c r="H126">
        <v>5.2691720205683107E-2</v>
      </c>
      <c r="I126">
        <v>4.1976143558410967E-3</v>
      </c>
      <c r="J126">
        <v>6.809463288364446E-3</v>
      </c>
      <c r="K126">
        <v>3.1505427748562902E-2</v>
      </c>
      <c r="L126">
        <v>2.5045765656518545E-2</v>
      </c>
      <c r="M126">
        <v>5.9816004570735631E-3</v>
      </c>
      <c r="N126">
        <v>8.1596959061599986E-2</v>
      </c>
      <c r="O126">
        <v>1.3992047852803657E-3</v>
      </c>
      <c r="P126">
        <v>6.3780418129030002E-3</v>
      </c>
      <c r="Q126">
        <v>4.7806163497079161E-4</v>
      </c>
      <c r="R126">
        <v>1.1135338082856243E-2</v>
      </c>
      <c r="S126">
        <v>8.3719086319275215E-3</v>
      </c>
      <c r="T126">
        <v>6.8794235276284648E-4</v>
      </c>
      <c r="U126">
        <v>3.1948509263901681E-3</v>
      </c>
      <c r="V126">
        <v>2.5302286533819946E-3</v>
      </c>
      <c r="W126">
        <v>8.5118291104555575E-4</v>
      </c>
      <c r="X126">
        <v>1.0260835092056014E-3</v>
      </c>
      <c r="Y126">
        <v>4.174294276086424E-3</v>
      </c>
      <c r="Z126">
        <v>2.087147138043212E-3</v>
      </c>
      <c r="AA126">
        <v>1.014423469328265E-3</v>
      </c>
      <c r="AB126">
        <v>2.2270676165712486E-3</v>
      </c>
      <c r="AC126">
        <v>9.8993738558585866E-3</v>
      </c>
      <c r="AD126">
        <v>3.3697515245502139E-3</v>
      </c>
      <c r="AE126">
        <v>9.4446323006424683E-4</v>
      </c>
      <c r="AF126">
        <v>1.5857654233177477E-3</v>
      </c>
      <c r="AG126">
        <v>6.8794235276284648E-4</v>
      </c>
      <c r="AH126">
        <v>4.5357555122838523E-3</v>
      </c>
      <c r="AI126">
        <v>6.6462227300817371E-4</v>
      </c>
      <c r="AJ126">
        <v>2.5652087730140035E-4</v>
      </c>
      <c r="AK126">
        <v>6.5995825705723911E-3</v>
      </c>
      <c r="AL126">
        <v>5.4802187423480986E-4</v>
      </c>
      <c r="AM126">
        <v>0</v>
      </c>
      <c r="AN126">
        <v>1.2476242668749927E-3</v>
      </c>
      <c r="AO126">
        <v>1.072723668714947E-3</v>
      </c>
      <c r="AP126">
        <v>9.677833098189196E-4</v>
      </c>
      <c r="AQ126">
        <v>0</v>
      </c>
      <c r="AR126">
        <v>6.9960239264018286E-4</v>
      </c>
      <c r="AS126">
        <v>5.4802187423480986E-4</v>
      </c>
      <c r="AT126">
        <v>0</v>
      </c>
      <c r="AU126">
        <v>1.4458449447897113E-3</v>
      </c>
      <c r="AV126">
        <v>1.6324055828270933E-4</v>
      </c>
      <c r="AW126">
        <v>1.6324055828270933E-4</v>
      </c>
      <c r="AX126">
        <v>8.7450299080022852E-4</v>
      </c>
      <c r="AY126">
        <v>1.8772664202511573E-3</v>
      </c>
      <c r="AZ126">
        <v>4.3491948742464702E-3</v>
      </c>
      <c r="BA126">
        <v>0</v>
      </c>
      <c r="BB126">
        <v>2.6818091717873674E-4</v>
      </c>
      <c r="BC126">
        <v>5.7367396196494995E-3</v>
      </c>
      <c r="BD126">
        <v>3.3580914846728775E-3</v>
      </c>
      <c r="BE126">
        <v>4.5357555122838523E-3</v>
      </c>
      <c r="BF126">
        <v>1.9822067791471846E-4</v>
      </c>
      <c r="BG126">
        <v>6.3897018527803362E-3</v>
      </c>
      <c r="BH126">
        <v>6.6462227300817371E-4</v>
      </c>
      <c r="BI126">
        <v>3.5213320429555869E-3</v>
      </c>
      <c r="BJ126">
        <v>1.2826043865070018E-4</v>
      </c>
      <c r="BK126">
        <v>1.655725662581766E-3</v>
      </c>
      <c r="BL126">
        <v>0</v>
      </c>
      <c r="BM126">
        <v>0</v>
      </c>
      <c r="BN126">
        <v>1.6324055828270933E-4</v>
      </c>
      <c r="BO126">
        <v>2.6818091717873674E-4</v>
      </c>
      <c r="BP126">
        <v>1.1741660156477735E-2</v>
      </c>
      <c r="BQ126">
        <v>4.4308151533878245E-4</v>
      </c>
      <c r="BR126">
        <v>0</v>
      </c>
      <c r="BS126">
        <v>0</v>
      </c>
      <c r="BT126">
        <v>5.2470179448013709E-4</v>
      </c>
      <c r="BU126">
        <v>1.9822067791471846E-4</v>
      </c>
      <c r="BV126">
        <v>6.6462227300817371E-4</v>
      </c>
      <c r="BW126">
        <v>0</v>
      </c>
      <c r="BX126">
        <v>3.1482107668808228E-4</v>
      </c>
      <c r="BY126">
        <v>0</v>
      </c>
      <c r="BZ126">
        <v>2.2154075766939123E-4</v>
      </c>
      <c r="CA126">
        <v>0</v>
      </c>
      <c r="CB126">
        <v>9.328031901869105E-5</v>
      </c>
      <c r="CC126">
        <v>0</v>
      </c>
      <c r="CD126">
        <v>2.5535487331366674E-3</v>
      </c>
      <c r="CE126">
        <v>5.0138171472546432E-4</v>
      </c>
      <c r="CF126">
        <v>0</v>
      </c>
      <c r="CG126">
        <v>0</v>
      </c>
      <c r="CH126">
        <v>1.6324055828270933E-4</v>
      </c>
      <c r="CI126">
        <v>0</v>
      </c>
      <c r="CJ126">
        <v>1.0843837085922833E-3</v>
      </c>
      <c r="CK126">
        <v>1.7490059816004571E-4</v>
      </c>
      <c r="CL126">
        <v>0</v>
      </c>
      <c r="CM126">
        <v>0</v>
      </c>
      <c r="CN126">
        <v>4.3958350337558155E-2</v>
      </c>
      <c r="CO126">
        <v>1.1660039877336381E-4</v>
      </c>
      <c r="CP126">
        <v>0</v>
      </c>
      <c r="CQ126">
        <v>0</v>
      </c>
      <c r="CR126">
        <v>0</v>
      </c>
      <c r="CS126">
        <v>2.4486083742406397E-4</v>
      </c>
      <c r="CT126">
        <v>0</v>
      </c>
      <c r="CU126">
        <v>0</v>
      </c>
      <c r="CV126">
        <v>1.6440656227044296E-3</v>
      </c>
      <c r="CW126">
        <v>0</v>
      </c>
      <c r="CX126">
        <v>0</v>
      </c>
      <c r="CY126">
        <v>2.7389433671863157E-2</v>
      </c>
      <c r="CZ126">
        <v>0</v>
      </c>
    </row>
    <row r="127" spans="1:104" x14ac:dyDescent="0.25">
      <c r="A127" t="s">
        <v>230</v>
      </c>
      <c r="B127" t="str">
        <f t="shared" si="1"/>
        <v>VDMT028</v>
      </c>
      <c r="C127" t="s">
        <v>192</v>
      </c>
      <c r="D127">
        <v>7</v>
      </c>
      <c r="E127">
        <v>1.9794418758256275E-2</v>
      </c>
      <c r="F127">
        <v>1.6553830911492734E-2</v>
      </c>
      <c r="G127">
        <v>3.1353203434610302E-2</v>
      </c>
      <c r="H127">
        <v>5.8371862615587848E-2</v>
      </c>
      <c r="I127">
        <v>3.4469947159841479E-3</v>
      </c>
      <c r="J127">
        <v>5.9445178335535004E-3</v>
      </c>
      <c r="K127">
        <v>7.9879458388375166E-3</v>
      </c>
      <c r="L127">
        <v>1.2301849405548217E-2</v>
      </c>
      <c r="M127">
        <v>1.7152410832232498E-2</v>
      </c>
      <c r="N127">
        <v>7.0797556142668432E-3</v>
      </c>
      <c r="O127">
        <v>1.7957397622192866E-3</v>
      </c>
      <c r="P127">
        <v>3.3850726552179656E-3</v>
      </c>
      <c r="Q127">
        <v>1.1352377807133422E-3</v>
      </c>
      <c r="R127">
        <v>7.6783355350066047E-3</v>
      </c>
      <c r="S127">
        <v>6.6256605019815061E-3</v>
      </c>
      <c r="T127">
        <v>2.6832892998678998E-3</v>
      </c>
      <c r="U127">
        <v>6.2954095112285335E-3</v>
      </c>
      <c r="V127">
        <v>1.1971598414795245E-3</v>
      </c>
      <c r="W127">
        <v>1.0939564068692207E-3</v>
      </c>
      <c r="X127">
        <v>3.6740422721268165E-3</v>
      </c>
      <c r="Y127">
        <v>1.2384412153236459E-3</v>
      </c>
      <c r="Z127">
        <v>3.2405878467635404E-3</v>
      </c>
      <c r="AA127">
        <v>7.8434610303830911E-4</v>
      </c>
      <c r="AB127">
        <v>2.3303335535006606E-2</v>
      </c>
      <c r="AC127">
        <v>2.3736789960369883E-3</v>
      </c>
      <c r="AD127">
        <v>1.6925363276089828E-3</v>
      </c>
      <c r="AE127">
        <v>6.8114266842800525E-3</v>
      </c>
      <c r="AF127">
        <v>6.8114266842800525E-4</v>
      </c>
      <c r="AG127">
        <v>2.724570673712021E-3</v>
      </c>
      <c r="AH127">
        <v>4.1694187582562749E-3</v>
      </c>
      <c r="AI127">
        <v>1.7131770145310437E-3</v>
      </c>
      <c r="AJ127">
        <v>1.4861294583883751E-3</v>
      </c>
      <c r="AK127">
        <v>2.4356010568031706E-3</v>
      </c>
      <c r="AL127">
        <v>6.6256605019815061E-3</v>
      </c>
      <c r="AM127">
        <v>8.0498678996036984E-4</v>
      </c>
      <c r="AN127">
        <v>7.6370541611624839E-4</v>
      </c>
      <c r="AO127">
        <v>3.0341809775429325E-3</v>
      </c>
      <c r="AP127">
        <v>9.9075297225891673E-4</v>
      </c>
      <c r="AQ127">
        <v>9.4947159841479527E-4</v>
      </c>
      <c r="AR127">
        <v>3.0341809775429325E-3</v>
      </c>
      <c r="AS127">
        <v>1.9815059445178335E-3</v>
      </c>
      <c r="AT127">
        <v>8.8754953764861298E-4</v>
      </c>
      <c r="AU127">
        <v>2.2704755614266843E-4</v>
      </c>
      <c r="AV127">
        <v>3.3025099075297226E-4</v>
      </c>
      <c r="AW127">
        <v>2.4768824306472918E-4</v>
      </c>
      <c r="AX127">
        <v>0</v>
      </c>
      <c r="AY127">
        <v>7.4306472919418755E-4</v>
      </c>
      <c r="AZ127">
        <v>6.8114266842800525E-4</v>
      </c>
      <c r="BA127">
        <v>2.2704755614266843E-4</v>
      </c>
      <c r="BB127">
        <v>2.2704755614266843E-4</v>
      </c>
      <c r="BC127">
        <v>8.8754953764861298E-4</v>
      </c>
      <c r="BD127">
        <v>2.0640686922060767E-4</v>
      </c>
      <c r="BE127">
        <v>4.5409511228533685E-4</v>
      </c>
      <c r="BF127">
        <v>4.3345442536327607E-4</v>
      </c>
      <c r="BG127">
        <v>1.8576618229854689E-4</v>
      </c>
      <c r="BH127">
        <v>1.5893328929986791E-3</v>
      </c>
      <c r="BI127">
        <v>1.2178005284015853E-3</v>
      </c>
      <c r="BJ127">
        <v>0</v>
      </c>
      <c r="BK127">
        <v>0</v>
      </c>
      <c r="BL127">
        <v>9.4947159841479527E-4</v>
      </c>
      <c r="BM127">
        <v>2.8896961690885075E-4</v>
      </c>
      <c r="BN127">
        <v>5.160171730515192E-4</v>
      </c>
      <c r="BO127">
        <v>1.3003632760898282E-3</v>
      </c>
      <c r="BP127">
        <v>2.2704755614266843E-4</v>
      </c>
      <c r="BQ127">
        <v>0</v>
      </c>
      <c r="BR127">
        <v>5.5729854689564066E-4</v>
      </c>
      <c r="BS127">
        <v>2.4768824306472918E-4</v>
      </c>
      <c r="BT127">
        <v>0</v>
      </c>
      <c r="BU127">
        <v>0</v>
      </c>
      <c r="BV127">
        <v>4.3345442536327607E-4</v>
      </c>
      <c r="BW127">
        <v>6.6050198150594452E-4</v>
      </c>
      <c r="BX127">
        <v>1.0320343461030384E-3</v>
      </c>
      <c r="BY127">
        <v>0</v>
      </c>
      <c r="BZ127">
        <v>1.1765191545574636E-3</v>
      </c>
      <c r="CA127">
        <v>5.9857992073976223E-4</v>
      </c>
      <c r="CB127">
        <v>4.7473579920739764E-4</v>
      </c>
      <c r="CC127">
        <v>3.3850726552179656E-3</v>
      </c>
      <c r="CD127">
        <v>0</v>
      </c>
      <c r="CE127">
        <v>0</v>
      </c>
      <c r="CF127">
        <v>1.0733157199471599E-3</v>
      </c>
      <c r="CG127">
        <v>0</v>
      </c>
      <c r="CH127">
        <v>1.2384412153236459E-4</v>
      </c>
      <c r="CI127">
        <v>0</v>
      </c>
      <c r="CJ127">
        <v>0</v>
      </c>
      <c r="CK127">
        <v>4.9537648612945837E-4</v>
      </c>
      <c r="CL127">
        <v>0</v>
      </c>
      <c r="CM127">
        <v>0</v>
      </c>
      <c r="CN127">
        <v>4.3345442536327607E-4</v>
      </c>
      <c r="CO127">
        <v>0</v>
      </c>
      <c r="CP127">
        <v>0</v>
      </c>
      <c r="CQ127">
        <v>1.6925363276089828E-3</v>
      </c>
      <c r="CR127">
        <v>0</v>
      </c>
      <c r="CS127">
        <v>0</v>
      </c>
      <c r="CT127">
        <v>0</v>
      </c>
      <c r="CU127">
        <v>0</v>
      </c>
      <c r="CV127">
        <v>2.6832892998678997E-4</v>
      </c>
      <c r="CW127">
        <v>2.4768824306472918E-4</v>
      </c>
      <c r="CX127">
        <v>0</v>
      </c>
      <c r="CY127">
        <v>4.9537648612945837E-4</v>
      </c>
      <c r="CZ127">
        <v>0</v>
      </c>
    </row>
    <row r="128" spans="1:104" x14ac:dyDescent="0.25">
      <c r="A128" t="s">
        <v>231</v>
      </c>
      <c r="B128" t="str">
        <f t="shared" si="1"/>
        <v>VDMT035</v>
      </c>
      <c r="C128" t="s">
        <v>192</v>
      </c>
      <c r="D128">
        <v>7</v>
      </c>
      <c r="E128">
        <v>3.8990895066396442E-2</v>
      </c>
      <c r="F128">
        <v>0.16077316313258114</v>
      </c>
      <c r="G128">
        <v>5.0455246680177861E-2</v>
      </c>
      <c r="H128">
        <v>8.5967512628936149E-2</v>
      </c>
      <c r="I128">
        <v>1.1766841102271696E-2</v>
      </c>
      <c r="J128">
        <v>9.5889167851417167E-3</v>
      </c>
      <c r="K128">
        <v>1.8421609849057746E-2</v>
      </c>
      <c r="L128">
        <v>3.8113675549774642E-2</v>
      </c>
      <c r="M128">
        <v>2.813152242959557E-2</v>
      </c>
      <c r="N128">
        <v>9.1926555552194561E-2</v>
      </c>
      <c r="O128">
        <v>2.6316585498653922E-3</v>
      </c>
      <c r="P128">
        <v>7.6529840588039563E-3</v>
      </c>
      <c r="Q128">
        <v>3.2668864756949696E-3</v>
      </c>
      <c r="R128">
        <v>1.6455428173870957E-2</v>
      </c>
      <c r="S128">
        <v>3.9807616685320187E-2</v>
      </c>
      <c r="T128">
        <v>3.2971354245439973E-3</v>
      </c>
      <c r="U128">
        <v>4.1743549411657945E-3</v>
      </c>
      <c r="V128">
        <v>5.8229226534377933E-2</v>
      </c>
      <c r="W128">
        <v>1.0284642608669348E-3</v>
      </c>
      <c r="X128">
        <v>1.5124474424513749E-3</v>
      </c>
      <c r="Y128">
        <v>8.8024441150670006E-3</v>
      </c>
      <c r="Z128">
        <v>9.0746846547082489E-4</v>
      </c>
      <c r="AA128">
        <v>2.1174264194319249E-3</v>
      </c>
      <c r="AB128">
        <v>1.6636921866965122E-3</v>
      </c>
      <c r="AC128">
        <v>1.9964306240358148E-3</v>
      </c>
      <c r="AD128">
        <v>7.4714903657097913E-3</v>
      </c>
      <c r="AE128">
        <v>5.4145618439759222E-3</v>
      </c>
      <c r="AF128">
        <v>3.6601228107323272E-3</v>
      </c>
      <c r="AG128">
        <v>2.0508787319640641E-2</v>
      </c>
      <c r="AH128">
        <v>5.5053086905230047E-3</v>
      </c>
      <c r="AI128">
        <v>0</v>
      </c>
      <c r="AJ128">
        <v>2.2081732659790074E-3</v>
      </c>
      <c r="AK128">
        <v>5.5960555370700871E-3</v>
      </c>
      <c r="AL128">
        <v>1.5426963913004023E-2</v>
      </c>
      <c r="AM128">
        <v>3.3273843733930248E-4</v>
      </c>
      <c r="AN128">
        <v>9.9821531201790738E-4</v>
      </c>
      <c r="AO128">
        <v>1.1040866329895037E-2</v>
      </c>
      <c r="AP128">
        <v>3.7811186061284369E-3</v>
      </c>
      <c r="AQ128">
        <v>3.055143833751777E-3</v>
      </c>
      <c r="AR128">
        <v>1.6243685531927766E-2</v>
      </c>
      <c r="AS128">
        <v>6.1707855652016093E-3</v>
      </c>
      <c r="AT128">
        <v>1.1494600562630449E-3</v>
      </c>
      <c r="AU128">
        <v>4.9033546084273572E-2</v>
      </c>
      <c r="AV128">
        <v>3.9323633503735744E-4</v>
      </c>
      <c r="AW128">
        <v>2.0085302035754257E-2</v>
      </c>
      <c r="AX128">
        <v>1.2099579539610998E-3</v>
      </c>
      <c r="AY128">
        <v>0</v>
      </c>
      <c r="AZ128">
        <v>0</v>
      </c>
      <c r="BA128">
        <v>9.0746846547082489E-4</v>
      </c>
      <c r="BB128">
        <v>3.1458906802988595E-3</v>
      </c>
      <c r="BC128">
        <v>0</v>
      </c>
      <c r="BD128">
        <v>1.2402069028101274E-3</v>
      </c>
      <c r="BE128">
        <v>5.6263044859191143E-3</v>
      </c>
      <c r="BF128">
        <v>7.5622372122568745E-4</v>
      </c>
      <c r="BG128">
        <v>2.4380652772316162E-2</v>
      </c>
      <c r="BH128">
        <v>8.6209504219728356E-3</v>
      </c>
      <c r="BI128">
        <v>0</v>
      </c>
      <c r="BJ128">
        <v>4.1138570434677392E-3</v>
      </c>
      <c r="BK128">
        <v>1.2704558516591549E-3</v>
      </c>
      <c r="BL128">
        <v>0</v>
      </c>
      <c r="BM128">
        <v>2.4199159079221996E-4</v>
      </c>
      <c r="BN128">
        <v>6.291781360597719E-3</v>
      </c>
      <c r="BO128">
        <v>0</v>
      </c>
      <c r="BP128">
        <v>0</v>
      </c>
      <c r="BQ128">
        <v>6.0497897698054996E-3</v>
      </c>
      <c r="BR128">
        <v>0</v>
      </c>
      <c r="BS128">
        <v>0</v>
      </c>
      <c r="BT128">
        <v>2.6014096010163646E-3</v>
      </c>
      <c r="BU128">
        <v>8.7721951662179736E-4</v>
      </c>
      <c r="BV128">
        <v>1.2704558516591549E-3</v>
      </c>
      <c r="BW128">
        <v>0</v>
      </c>
      <c r="BX128">
        <v>0</v>
      </c>
      <c r="BY128">
        <v>0</v>
      </c>
      <c r="BZ128">
        <v>7.8647267007471487E-4</v>
      </c>
      <c r="CA128">
        <v>9.3771741431985243E-4</v>
      </c>
      <c r="CB128">
        <v>0</v>
      </c>
      <c r="CC128">
        <v>0</v>
      </c>
      <c r="CD128">
        <v>0</v>
      </c>
      <c r="CE128">
        <v>3.0248948849027495E-4</v>
      </c>
      <c r="CF128">
        <v>7.8647267007471487E-4</v>
      </c>
      <c r="CG128">
        <v>8.8629420127650568E-3</v>
      </c>
      <c r="CH128">
        <v>7.2597477237665992E-4</v>
      </c>
      <c r="CI128">
        <v>0</v>
      </c>
      <c r="CJ128">
        <v>1.6031942889984573E-2</v>
      </c>
      <c r="CK128">
        <v>6.9572582352763238E-4</v>
      </c>
      <c r="CL128">
        <v>0</v>
      </c>
      <c r="CM128">
        <v>1.2704558516591549E-3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2.4501648567712272E-3</v>
      </c>
      <c r="CT128">
        <v>0</v>
      </c>
      <c r="CU128">
        <v>6.9572582352763238E-4</v>
      </c>
      <c r="CV128">
        <v>0</v>
      </c>
      <c r="CW128">
        <v>5.8380471278623065E-3</v>
      </c>
      <c r="CX128">
        <v>0</v>
      </c>
      <c r="CY128">
        <v>3.236637526845942E-3</v>
      </c>
      <c r="CZ128">
        <v>0</v>
      </c>
    </row>
    <row r="129" spans="1:104" x14ac:dyDescent="0.25">
      <c r="A129" t="s">
        <v>232</v>
      </c>
      <c r="B129" t="str">
        <f t="shared" si="1"/>
        <v>VDMT043</v>
      </c>
      <c r="C129" t="s">
        <v>192</v>
      </c>
      <c r="D129">
        <v>7</v>
      </c>
      <c r="E129">
        <v>7.965793943653722E-2</v>
      </c>
      <c r="F129">
        <v>0.36201409633143949</v>
      </c>
      <c r="G129">
        <v>9.9279564224213676E-2</v>
      </c>
      <c r="H129">
        <v>8.6432769089595657E-2</v>
      </c>
      <c r="I129">
        <v>1.2690603096507155E-3</v>
      </c>
      <c r="J129">
        <v>6.4429215720728634E-4</v>
      </c>
      <c r="K129">
        <v>8.2977020246392946E-3</v>
      </c>
      <c r="L129">
        <v>1.6165875944473732E-2</v>
      </c>
      <c r="M129">
        <v>7.9267459341260081E-3</v>
      </c>
      <c r="N129">
        <v>2.8387902926648313E-2</v>
      </c>
      <c r="O129">
        <v>8.6686581151525794E-3</v>
      </c>
      <c r="P129">
        <v>5.1543372576582907E-3</v>
      </c>
      <c r="Q129">
        <v>2.2764989554657451E-2</v>
      </c>
      <c r="R129">
        <v>6.774829653058435E-3</v>
      </c>
      <c r="S129">
        <v>2.2062125383158593E-3</v>
      </c>
      <c r="T129">
        <v>5.3495773052968628E-3</v>
      </c>
      <c r="U129">
        <v>8.7858021437357229E-4</v>
      </c>
      <c r="V129">
        <v>5.5643413576992914E-2</v>
      </c>
      <c r="W129">
        <v>2.6552646478845742E-3</v>
      </c>
      <c r="X129">
        <v>1.2495363048868585E-3</v>
      </c>
      <c r="Y129">
        <v>5.1738612624221483E-3</v>
      </c>
      <c r="Z129">
        <v>1.6732072082625588E-2</v>
      </c>
      <c r="AA129">
        <v>2.1476405240242881E-3</v>
      </c>
      <c r="AB129">
        <v>1.6985884144555732E-3</v>
      </c>
      <c r="AC129">
        <v>3.7876569241882896E-3</v>
      </c>
      <c r="AD129">
        <v>2.7333606669400026E-4</v>
      </c>
      <c r="AE129">
        <v>3.1628887717448603E-3</v>
      </c>
      <c r="AF129">
        <v>6.2281575196704349E-3</v>
      </c>
      <c r="AG129">
        <v>0</v>
      </c>
      <c r="AH129">
        <v>1.6009683906362873E-3</v>
      </c>
      <c r="AI129">
        <v>2.3038325621351453E-3</v>
      </c>
      <c r="AJ129">
        <v>7.8096019055428647E-4</v>
      </c>
      <c r="AK129">
        <v>0</v>
      </c>
      <c r="AL129">
        <v>0</v>
      </c>
      <c r="AM129">
        <v>9.9572424295671521E-4</v>
      </c>
      <c r="AN129">
        <v>0</v>
      </c>
      <c r="AO129">
        <v>0</v>
      </c>
      <c r="AP129">
        <v>4.5686171147425762E-3</v>
      </c>
      <c r="AQ129">
        <v>0</v>
      </c>
      <c r="AR129">
        <v>6.6381616197114354E-4</v>
      </c>
      <c r="AS129">
        <v>1.2534411058396299E-2</v>
      </c>
      <c r="AT129">
        <v>3.9828969718268608E-3</v>
      </c>
      <c r="AU129">
        <v>9.7620023819285808E-5</v>
      </c>
      <c r="AV129">
        <v>4.685761143325719E-4</v>
      </c>
      <c r="AW129">
        <v>1.2885843144145727E-3</v>
      </c>
      <c r="AX129">
        <v>0</v>
      </c>
      <c r="AY129">
        <v>0</v>
      </c>
      <c r="AZ129">
        <v>0</v>
      </c>
      <c r="BA129">
        <v>4.685761143325719E-4</v>
      </c>
      <c r="BB129">
        <v>6.5795896054198638E-3</v>
      </c>
      <c r="BC129">
        <v>0</v>
      </c>
      <c r="BD129">
        <v>6.2476815244342924E-4</v>
      </c>
      <c r="BE129">
        <v>7.8096019055428655E-5</v>
      </c>
      <c r="BF129">
        <v>0</v>
      </c>
      <c r="BG129">
        <v>1.9524004763857162E-4</v>
      </c>
      <c r="BH129">
        <v>1.6985884144555732E-3</v>
      </c>
      <c r="BI129">
        <v>5.9938694625041485E-3</v>
      </c>
      <c r="BJ129">
        <v>4.1000410004100039E-4</v>
      </c>
      <c r="BK129">
        <v>1.796208438274859E-3</v>
      </c>
      <c r="BL129">
        <v>0</v>
      </c>
      <c r="BM129">
        <v>0</v>
      </c>
      <c r="BN129">
        <v>0</v>
      </c>
      <c r="BO129">
        <v>4.685761143325719E-4</v>
      </c>
      <c r="BP129">
        <v>1.1714402858314296E-3</v>
      </c>
      <c r="BQ129">
        <v>0</v>
      </c>
      <c r="BR129">
        <v>3.1238407622171462E-4</v>
      </c>
      <c r="BS129">
        <v>1.4643003572892871E-3</v>
      </c>
      <c r="BT129">
        <v>4.7052851480895762E-3</v>
      </c>
      <c r="BU129">
        <v>0</v>
      </c>
      <c r="BV129">
        <v>0</v>
      </c>
      <c r="BW129">
        <v>5.4667213338800051E-4</v>
      </c>
      <c r="BX129">
        <v>3.7095609051328608E-4</v>
      </c>
      <c r="BY129">
        <v>4.4905210956871475E-4</v>
      </c>
      <c r="BZ129">
        <v>0</v>
      </c>
      <c r="CA129">
        <v>2.7333606669400026E-4</v>
      </c>
      <c r="CB129">
        <v>0</v>
      </c>
      <c r="CC129">
        <v>0</v>
      </c>
      <c r="CD129">
        <v>2.5966926335930026E-3</v>
      </c>
      <c r="CE129">
        <v>1.8547804525664304E-3</v>
      </c>
      <c r="CF129">
        <v>0</v>
      </c>
      <c r="CG129">
        <v>2.9286007145785741E-4</v>
      </c>
      <c r="CH129">
        <v>2.0304964954411448E-3</v>
      </c>
      <c r="CI129">
        <v>0</v>
      </c>
      <c r="CJ129">
        <v>0</v>
      </c>
      <c r="CK129">
        <v>0</v>
      </c>
      <c r="CL129">
        <v>0</v>
      </c>
      <c r="CM129">
        <v>6.0524414767957203E-4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2.2843085573712881E-3</v>
      </c>
      <c r="CU129">
        <v>2.147640524024288E-4</v>
      </c>
      <c r="CV129">
        <v>0</v>
      </c>
      <c r="CW129">
        <v>0</v>
      </c>
      <c r="CX129">
        <v>0</v>
      </c>
      <c r="CY129">
        <v>0</v>
      </c>
      <c r="CZ129">
        <v>8.3953220484585798E-4</v>
      </c>
    </row>
    <row r="130" spans="1:104" x14ac:dyDescent="0.25">
      <c r="A130" t="s">
        <v>233</v>
      </c>
      <c r="B130" t="str">
        <f t="shared" si="1"/>
        <v>VDMT001</v>
      </c>
      <c r="C130" t="s">
        <v>192</v>
      </c>
      <c r="D130">
        <v>14</v>
      </c>
      <c r="E130">
        <v>0.58212695256642466</v>
      </c>
      <c r="F130">
        <v>4.9598932301951545E-2</v>
      </c>
      <c r="G130">
        <v>4.405616309632434E-2</v>
      </c>
      <c r="H130">
        <v>4.5622301815359055E-2</v>
      </c>
      <c r="I130">
        <v>3.7859701207969602E-3</v>
      </c>
      <c r="J130">
        <v>6.7956801808549752E-3</v>
      </c>
      <c r="K130">
        <v>8.8112326192648673E-3</v>
      </c>
      <c r="L130">
        <v>1.1507714935515941E-2</v>
      </c>
      <c r="M130">
        <v>1.2515491154720887E-2</v>
      </c>
      <c r="N130">
        <v>1.2815100300971006E-2</v>
      </c>
      <c r="O130">
        <v>2.0700268286371871E-3</v>
      </c>
      <c r="P130">
        <v>2.4922033528987186E-3</v>
      </c>
      <c r="Q130">
        <v>2.6011521333533074E-3</v>
      </c>
      <c r="R130">
        <v>6.7275871930708572E-3</v>
      </c>
      <c r="S130">
        <v>5.7334295714227346E-3</v>
      </c>
      <c r="T130">
        <v>3.2003704258535457E-3</v>
      </c>
      <c r="U130">
        <v>9.7509158506856961E-3</v>
      </c>
      <c r="V130">
        <v>6.1964618883547373E-3</v>
      </c>
      <c r="W130">
        <v>1.1984365850004767E-3</v>
      </c>
      <c r="X130">
        <v>1.6478503043756553E-3</v>
      </c>
      <c r="Y130">
        <v>3.5272167672173119E-3</v>
      </c>
      <c r="Z130">
        <v>3.2684634136376637E-3</v>
      </c>
      <c r="AA130">
        <v>5.5836249982976749E-4</v>
      </c>
      <c r="AB130">
        <v>9.0155115826172222E-3</v>
      </c>
      <c r="AC130">
        <v>1.9474594506257745E-3</v>
      </c>
      <c r="AD130">
        <v>2.4922033528987186E-3</v>
      </c>
      <c r="AE130">
        <v>3.2412262185240164E-3</v>
      </c>
      <c r="AF130">
        <v>2.1653570115349519E-3</v>
      </c>
      <c r="AG130">
        <v>4.8482207302292012E-3</v>
      </c>
      <c r="AH130">
        <v>3.3093192063081344E-3</v>
      </c>
      <c r="AI130">
        <v>8.0349725585259228E-4</v>
      </c>
      <c r="AJ130">
        <v>4.4941371937517874E-4</v>
      </c>
      <c r="AK130">
        <v>2.6420079260237781E-3</v>
      </c>
      <c r="AL130">
        <v>1.0390989935856406E-2</v>
      </c>
      <c r="AM130">
        <v>8.0349725585259228E-4</v>
      </c>
      <c r="AN130">
        <v>6.9454847539800353E-4</v>
      </c>
      <c r="AO130">
        <v>1.5797573165915375E-3</v>
      </c>
      <c r="AP130">
        <v>3.4046493892058994E-4</v>
      </c>
      <c r="AQ130">
        <v>2.0700268286371871E-3</v>
      </c>
      <c r="AR130">
        <v>2.1653570115349519E-3</v>
      </c>
      <c r="AS130">
        <v>1.2665295727845947E-3</v>
      </c>
      <c r="AT130">
        <v>1.0894878045458879E-3</v>
      </c>
      <c r="AU130">
        <v>6.1011317054569724E-3</v>
      </c>
      <c r="AV130">
        <v>3.8132073159106078E-4</v>
      </c>
      <c r="AW130">
        <v>4.3579512181835515E-4</v>
      </c>
      <c r="AX130">
        <v>0</v>
      </c>
      <c r="AY130">
        <v>5.8559969494341468E-4</v>
      </c>
      <c r="AZ130">
        <v>3.9493932914788437E-4</v>
      </c>
      <c r="BA130">
        <v>1.1711993898868294E-3</v>
      </c>
      <c r="BB130">
        <v>2.1653570115349519E-3</v>
      </c>
      <c r="BC130">
        <v>1.3618597556823598E-3</v>
      </c>
      <c r="BD130">
        <v>5.4474390227294395E-4</v>
      </c>
      <c r="BE130">
        <v>1.9120510969780333E-2</v>
      </c>
      <c r="BF130">
        <v>4.9026951204564958E-4</v>
      </c>
      <c r="BG130">
        <v>7.3676612782415671E-3</v>
      </c>
      <c r="BH130">
        <v>1.0213948167617699E-3</v>
      </c>
      <c r="BI130">
        <v>2.3151615846600117E-4</v>
      </c>
      <c r="BJ130">
        <v>9.5330182897765186E-4</v>
      </c>
      <c r="BK130">
        <v>0</v>
      </c>
      <c r="BL130">
        <v>4.4941371937517874E-4</v>
      </c>
      <c r="BM130">
        <v>4.2054229255471275E-2</v>
      </c>
      <c r="BN130">
        <v>1.184817987443653E-3</v>
      </c>
      <c r="BO130">
        <v>2.3151615846600117E-4</v>
      </c>
      <c r="BP130">
        <v>8.1711585340941593E-4</v>
      </c>
      <c r="BQ130">
        <v>0</v>
      </c>
      <c r="BR130">
        <v>2.5875335357964838E-4</v>
      </c>
      <c r="BS130">
        <v>3.9493932914788437E-4</v>
      </c>
      <c r="BT130">
        <v>1.5797573165915375E-3</v>
      </c>
      <c r="BU130">
        <v>3.8132073159106078E-4</v>
      </c>
      <c r="BV130">
        <v>3.8132073159106078E-4</v>
      </c>
      <c r="BW130">
        <v>2.7237195113647198E-4</v>
      </c>
      <c r="BX130">
        <v>6.536926827275327E-4</v>
      </c>
      <c r="BY130">
        <v>7.4902286562529791E-4</v>
      </c>
      <c r="BZ130">
        <v>7.2178567051165072E-4</v>
      </c>
      <c r="CA130">
        <v>0</v>
      </c>
      <c r="CB130">
        <v>3.4046493892058994E-4</v>
      </c>
      <c r="CC130">
        <v>3.8268259134674313E-3</v>
      </c>
      <c r="CD130">
        <v>0</v>
      </c>
      <c r="CE130">
        <v>0</v>
      </c>
      <c r="CF130">
        <v>1.2937667678982418E-3</v>
      </c>
      <c r="CG130">
        <v>5.3657274373884976E-3</v>
      </c>
      <c r="CH130">
        <v>1.2256737801141239E-4</v>
      </c>
      <c r="CI130">
        <v>0</v>
      </c>
      <c r="CJ130">
        <v>3.2684634136376637E-3</v>
      </c>
      <c r="CK130">
        <v>4.7665091448882593E-4</v>
      </c>
      <c r="CL130">
        <v>4.0855792670470796E-4</v>
      </c>
      <c r="CM130">
        <v>0</v>
      </c>
      <c r="CN130">
        <v>3.4046493892058994E-4</v>
      </c>
      <c r="CO130">
        <v>3.2684634136376635E-4</v>
      </c>
      <c r="CP130">
        <v>0</v>
      </c>
      <c r="CQ130">
        <v>0</v>
      </c>
      <c r="CR130">
        <v>0</v>
      </c>
      <c r="CS130">
        <v>5.5836249982976749E-4</v>
      </c>
      <c r="CT130">
        <v>0</v>
      </c>
      <c r="CU130">
        <v>0</v>
      </c>
      <c r="CV130">
        <v>2.301542987103188E-3</v>
      </c>
      <c r="CW130">
        <v>0</v>
      </c>
      <c r="CX130">
        <v>0</v>
      </c>
      <c r="CY130">
        <v>7.0816707295482707E-4</v>
      </c>
      <c r="CZ130">
        <v>0</v>
      </c>
    </row>
    <row r="131" spans="1:104" x14ac:dyDescent="0.25">
      <c r="A131" t="s">
        <v>234</v>
      </c>
      <c r="B131" t="str">
        <f t="shared" ref="B131:B169" si="2">LEFT(A131,7)</f>
        <v>VDMT002</v>
      </c>
      <c r="C131" t="s">
        <v>192</v>
      </c>
      <c r="D131">
        <v>14</v>
      </c>
      <c r="E131">
        <v>1.6838426781222871E-2</v>
      </c>
      <c r="F131">
        <v>1.9854430520622343E-2</v>
      </c>
      <c r="G131">
        <v>2.426157989627618E-2</v>
      </c>
      <c r="H131">
        <v>4.8333963986021772E-2</v>
      </c>
      <c r="I131">
        <v>2.1813163576468492E-3</v>
      </c>
      <c r="J131">
        <v>4.5406993567342581E-3</v>
      </c>
      <c r="K131">
        <v>6.1321699646092551E-3</v>
      </c>
      <c r="L131">
        <v>7.3563781245130988E-3</v>
      </c>
      <c r="M131">
        <v>1.0027377746121486E-2</v>
      </c>
      <c r="N131">
        <v>1.0049636076301556E-2</v>
      </c>
      <c r="O131">
        <v>9.5710819774300537E-4</v>
      </c>
      <c r="P131">
        <v>2.9714870790393303E-3</v>
      </c>
      <c r="Q131">
        <v>6.4549157522202679E-4</v>
      </c>
      <c r="R131">
        <v>6.1321699646092551E-3</v>
      </c>
      <c r="S131">
        <v>6.6107240634807581E-3</v>
      </c>
      <c r="T131">
        <v>1.2464664900839139E-3</v>
      </c>
      <c r="U131">
        <v>8.2244530015358249E-3</v>
      </c>
      <c r="V131">
        <v>1.0461415184632849E-3</v>
      </c>
      <c r="W131">
        <v>8.458165468426559E-4</v>
      </c>
      <c r="X131">
        <v>1.435662296614508E-3</v>
      </c>
      <c r="Y131">
        <v>1.9698622209361853E-3</v>
      </c>
      <c r="Z131">
        <v>3.4500411779108332E-3</v>
      </c>
      <c r="AA131">
        <v>3.1161662252097847E-4</v>
      </c>
      <c r="AB131">
        <v>7.8238030582945661E-3</v>
      </c>
      <c r="AC131">
        <v>2.3482538339973736E-3</v>
      </c>
      <c r="AD131">
        <v>2.1367996972867097E-3</v>
      </c>
      <c r="AE131">
        <v>3.071649564849645E-3</v>
      </c>
      <c r="AF131">
        <v>5.7871658468181713E-4</v>
      </c>
      <c r="AG131">
        <v>1.9921205511162551E-3</v>
      </c>
      <c r="AH131">
        <v>2.2258330180069891E-3</v>
      </c>
      <c r="AI131">
        <v>5.5645825450174728E-4</v>
      </c>
      <c r="AJ131">
        <v>3.3387495270104838E-4</v>
      </c>
      <c r="AK131">
        <v>1.8696997351258708E-3</v>
      </c>
      <c r="AL131">
        <v>6.3992699267700938E-3</v>
      </c>
      <c r="AM131">
        <v>7.7904155630244623E-4</v>
      </c>
      <c r="AN131">
        <v>7.0113740067220159E-4</v>
      </c>
      <c r="AO131">
        <v>2.0700247067465E-3</v>
      </c>
      <c r="AP131">
        <v>2.8935829234090856E-4</v>
      </c>
      <c r="AQ131">
        <v>2.8935829234090856E-4</v>
      </c>
      <c r="AR131">
        <v>2.0255080463863601E-3</v>
      </c>
      <c r="AS131">
        <v>8.1242905157255106E-4</v>
      </c>
      <c r="AT131">
        <v>6.0097491486188709E-4</v>
      </c>
      <c r="AU131">
        <v>1.224208159903844E-4</v>
      </c>
      <c r="AV131">
        <v>3.1161662252097847E-4</v>
      </c>
      <c r="AW131">
        <v>2.7822912725087364E-4</v>
      </c>
      <c r="AX131">
        <v>4.8968326396153761E-4</v>
      </c>
      <c r="AY131">
        <v>4.3403743851136287E-4</v>
      </c>
      <c r="AZ131">
        <v>3.3387495270104838E-4</v>
      </c>
      <c r="BA131">
        <v>2.7822912725087364E-4</v>
      </c>
      <c r="BB131">
        <v>2.0032497162062902E-4</v>
      </c>
      <c r="BC131">
        <v>5.6758741959178226E-4</v>
      </c>
      <c r="BD131">
        <v>4.0064994324125804E-4</v>
      </c>
      <c r="BE131">
        <v>2.6709996216083871E-4</v>
      </c>
      <c r="BF131">
        <v>2.1145413671066397E-4</v>
      </c>
      <c r="BG131">
        <v>2.3371246689073385E-4</v>
      </c>
      <c r="BH131">
        <v>4.0064994324125804E-4</v>
      </c>
      <c r="BI131">
        <v>2.8935829234090856E-4</v>
      </c>
      <c r="BJ131">
        <v>1.8919580653059407E-4</v>
      </c>
      <c r="BK131">
        <v>0</v>
      </c>
      <c r="BL131">
        <v>4.451666036013978E-4</v>
      </c>
      <c r="BM131">
        <v>1.6693747635052419E-4</v>
      </c>
      <c r="BN131">
        <v>2.3371246689073385E-4</v>
      </c>
      <c r="BO131">
        <v>6.2323324504195694E-4</v>
      </c>
      <c r="BP131">
        <v>2.225833018006989E-4</v>
      </c>
      <c r="BQ131">
        <v>0</v>
      </c>
      <c r="BR131">
        <v>1.7806664144055914E-4</v>
      </c>
      <c r="BS131">
        <v>0</v>
      </c>
      <c r="BT131">
        <v>2.7822912725087364E-4</v>
      </c>
      <c r="BU131">
        <v>0</v>
      </c>
      <c r="BV131">
        <v>1.7806664144055914E-4</v>
      </c>
      <c r="BW131">
        <v>0</v>
      </c>
      <c r="BX131">
        <v>4.7855409887150269E-4</v>
      </c>
      <c r="BY131">
        <v>0</v>
      </c>
      <c r="BZ131">
        <v>7.2339573085227144E-4</v>
      </c>
      <c r="CA131">
        <v>0</v>
      </c>
      <c r="CB131">
        <v>0</v>
      </c>
      <c r="CC131">
        <v>1.7917955794956263E-3</v>
      </c>
      <c r="CD131">
        <v>0</v>
      </c>
      <c r="CE131">
        <v>0</v>
      </c>
      <c r="CF131">
        <v>6.6774990540209675E-4</v>
      </c>
      <c r="CG131">
        <v>0</v>
      </c>
      <c r="CH131">
        <v>1.224208159903844E-4</v>
      </c>
      <c r="CI131">
        <v>2.0032497162062902E-4</v>
      </c>
      <c r="CJ131">
        <v>0</v>
      </c>
      <c r="CK131">
        <v>1.7806664144055914E-4</v>
      </c>
      <c r="CL131">
        <v>0</v>
      </c>
      <c r="CM131">
        <v>2.1145413671066397E-4</v>
      </c>
      <c r="CN131">
        <v>2.225833018006989E-4</v>
      </c>
      <c r="CO131">
        <v>1.6693747635052419E-4</v>
      </c>
      <c r="CP131">
        <v>0</v>
      </c>
      <c r="CQ131">
        <v>7.1226656576223657E-4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1.5580831126048924E-4</v>
      </c>
      <c r="CX131">
        <v>0</v>
      </c>
      <c r="CY131">
        <v>3.450041177910833E-4</v>
      </c>
      <c r="CZ131">
        <v>2.3371246689073385E-4</v>
      </c>
    </row>
    <row r="132" spans="1:104" x14ac:dyDescent="0.25">
      <c r="A132" t="s">
        <v>235</v>
      </c>
      <c r="B132" t="str">
        <f t="shared" si="2"/>
        <v>VDMT003</v>
      </c>
      <c r="C132" t="s">
        <v>192</v>
      </c>
      <c r="D132">
        <v>14</v>
      </c>
      <c r="E132">
        <v>0.88378318090564356</v>
      </c>
      <c r="F132">
        <v>9.5705469339196752E-3</v>
      </c>
      <c r="G132">
        <v>1.5009081928555495E-2</v>
      </c>
      <c r="H132">
        <v>1.9735933632877643E-2</v>
      </c>
      <c r="I132">
        <v>1.2321680847221779E-3</v>
      </c>
      <c r="J132">
        <v>1.9863399296814422E-3</v>
      </c>
      <c r="K132">
        <v>3.6540156995209416E-3</v>
      </c>
      <c r="L132">
        <v>4.2063669099136423E-3</v>
      </c>
      <c r="M132">
        <v>6.3414167808546569E-3</v>
      </c>
      <c r="N132">
        <v>3.7814813634577185E-3</v>
      </c>
      <c r="O132">
        <v>9.7723675684862395E-4</v>
      </c>
      <c r="P132">
        <v>9.6661461818722577E-4</v>
      </c>
      <c r="Q132">
        <v>7.0106115165227364E-4</v>
      </c>
      <c r="R132">
        <v>2.3899811988145692E-3</v>
      </c>
      <c r="S132">
        <v>1.7951414337762765E-3</v>
      </c>
      <c r="T132">
        <v>1.104702420785401E-3</v>
      </c>
      <c r="U132">
        <v>2.4430918921215599E-3</v>
      </c>
      <c r="V132">
        <v>6.798168743294775E-4</v>
      </c>
      <c r="W132">
        <v>5.5235121039270052E-4</v>
      </c>
      <c r="X132">
        <v>1.1896795300765856E-3</v>
      </c>
      <c r="Y132">
        <v>8.4977109291184687E-4</v>
      </c>
      <c r="Z132">
        <v>4.5675196244011771E-4</v>
      </c>
      <c r="AA132">
        <v>1.487099412595732E-4</v>
      </c>
      <c r="AB132">
        <v>5.9271533730601315E-3</v>
      </c>
      <c r="AC132">
        <v>7.7541612228206025E-4</v>
      </c>
      <c r="AD132">
        <v>1.0515917274784106E-3</v>
      </c>
      <c r="AE132">
        <v>1.4870994125957321E-3</v>
      </c>
      <c r="AF132">
        <v>2.3368705055075789E-4</v>
      </c>
      <c r="AG132">
        <v>1.104702420785401E-3</v>
      </c>
      <c r="AH132">
        <v>2.3793590601531712E-3</v>
      </c>
      <c r="AI132">
        <v>3.9301913047172916E-4</v>
      </c>
      <c r="AJ132">
        <v>3.7177485314893302E-4</v>
      </c>
      <c r="AK132">
        <v>9.7723675684862395E-4</v>
      </c>
      <c r="AL132">
        <v>2.9423324092072698E-3</v>
      </c>
      <c r="AM132">
        <v>4.3550768511732151E-4</v>
      </c>
      <c r="AN132">
        <v>2.2306491188935982E-4</v>
      </c>
      <c r="AO132">
        <v>1.3808780259817511E-3</v>
      </c>
      <c r="AP132">
        <v>2.5493132787355406E-4</v>
      </c>
      <c r="AQ132">
        <v>1.9119849590516555E-4</v>
      </c>
      <c r="AR132">
        <v>2.1669162869252094E-3</v>
      </c>
      <c r="AS132">
        <v>7.7541612228206025E-4</v>
      </c>
      <c r="AT132">
        <v>2.7617560519635026E-4</v>
      </c>
      <c r="AU132">
        <v>2.3368705055075789E-4</v>
      </c>
      <c r="AV132">
        <v>0</v>
      </c>
      <c r="AW132">
        <v>3.8239699181033109E-4</v>
      </c>
      <c r="AX132">
        <v>0</v>
      </c>
      <c r="AY132">
        <v>4.9924051708571005E-4</v>
      </c>
      <c r="AZ132">
        <v>0</v>
      </c>
      <c r="BA132">
        <v>2.2306491188935982E-4</v>
      </c>
      <c r="BB132">
        <v>1.8057635724376747E-4</v>
      </c>
      <c r="BC132">
        <v>2.6555346653495213E-4</v>
      </c>
      <c r="BD132">
        <v>1.6995421858236937E-4</v>
      </c>
      <c r="BE132">
        <v>3.0804202118054448E-4</v>
      </c>
      <c r="BF132">
        <v>2.974198825191464E-4</v>
      </c>
      <c r="BG132">
        <v>1.1684352527537894E-4</v>
      </c>
      <c r="BH132">
        <v>2.6555346653495213E-4</v>
      </c>
      <c r="BI132">
        <v>2.974198825191464E-4</v>
      </c>
      <c r="BJ132">
        <v>1.8057635724376747E-4</v>
      </c>
      <c r="BK132">
        <v>0</v>
      </c>
      <c r="BL132">
        <v>3.8239699181033109E-4</v>
      </c>
      <c r="BM132">
        <v>3.2928629850334068E-4</v>
      </c>
      <c r="BN132">
        <v>1.3808780259817513E-4</v>
      </c>
      <c r="BO132">
        <v>4.1426340779452536E-4</v>
      </c>
      <c r="BP132">
        <v>1.487099412595732E-4</v>
      </c>
      <c r="BQ132">
        <v>1.1684352527537894E-4</v>
      </c>
      <c r="BR132">
        <v>0</v>
      </c>
      <c r="BS132">
        <v>0</v>
      </c>
      <c r="BT132">
        <v>2.6555346653495213E-4</v>
      </c>
      <c r="BU132">
        <v>0</v>
      </c>
      <c r="BV132">
        <v>0</v>
      </c>
      <c r="BW132">
        <v>1.8057635724376747E-4</v>
      </c>
      <c r="BX132">
        <v>5.7359548771549666E-4</v>
      </c>
      <c r="BY132">
        <v>0</v>
      </c>
      <c r="BZ132">
        <v>5.4172907173130234E-4</v>
      </c>
      <c r="CA132">
        <v>9.5599247952582773E-5</v>
      </c>
      <c r="CB132">
        <v>2.1244277322796172E-4</v>
      </c>
      <c r="CC132">
        <v>3.112286627789639E-3</v>
      </c>
      <c r="CD132">
        <v>0</v>
      </c>
      <c r="CE132">
        <v>3.1866415984194258E-5</v>
      </c>
      <c r="CF132">
        <v>2.974198825191464E-4</v>
      </c>
      <c r="CG132">
        <v>0</v>
      </c>
      <c r="CH132">
        <v>0</v>
      </c>
      <c r="CI132">
        <v>1.6995421858236937E-4</v>
      </c>
      <c r="CJ132">
        <v>0</v>
      </c>
      <c r="CK132">
        <v>0</v>
      </c>
      <c r="CL132">
        <v>1.3808780259817513E-4</v>
      </c>
      <c r="CM132">
        <v>1.593320799209713E-4</v>
      </c>
      <c r="CN132">
        <v>0</v>
      </c>
      <c r="CO132">
        <v>1.487099412595732E-4</v>
      </c>
      <c r="CP132">
        <v>0</v>
      </c>
      <c r="CQ132">
        <v>9.0288178621883734E-4</v>
      </c>
      <c r="CR132">
        <v>0</v>
      </c>
      <c r="CS132">
        <v>0</v>
      </c>
      <c r="CT132">
        <v>0</v>
      </c>
      <c r="CU132">
        <v>0</v>
      </c>
      <c r="CV132">
        <v>7.4354970629786601E-5</v>
      </c>
      <c r="CW132">
        <v>1.487099412595732E-4</v>
      </c>
      <c r="CX132">
        <v>0</v>
      </c>
      <c r="CY132">
        <v>2.6555346653495213E-4</v>
      </c>
      <c r="CZ132">
        <v>0</v>
      </c>
    </row>
    <row r="133" spans="1:104" x14ac:dyDescent="0.25">
      <c r="A133" t="s">
        <v>236</v>
      </c>
      <c r="B133" t="str">
        <f t="shared" si="2"/>
        <v>VDMT004</v>
      </c>
      <c r="C133" t="s">
        <v>192</v>
      </c>
      <c r="D133">
        <v>14</v>
      </c>
      <c r="E133">
        <v>5.8692124105011935E-2</v>
      </c>
      <c r="F133">
        <v>2.9536992840095467E-2</v>
      </c>
      <c r="G133">
        <v>4.4945107398568017E-2</v>
      </c>
      <c r="H133">
        <v>3.6391408114558474E-2</v>
      </c>
      <c r="I133">
        <v>3.5704057279236276E-3</v>
      </c>
      <c r="J133">
        <v>5.4224343675417664E-3</v>
      </c>
      <c r="K133">
        <v>9.3556085918854413E-3</v>
      </c>
      <c r="L133">
        <v>1.1933174224343675E-2</v>
      </c>
      <c r="M133">
        <v>2.3255369928400955E-2</v>
      </c>
      <c r="N133">
        <v>3.4329355608591884E-2</v>
      </c>
      <c r="O133">
        <v>2.8448687350835322E-3</v>
      </c>
      <c r="P133">
        <v>3.6849642004773268E-3</v>
      </c>
      <c r="Q133">
        <v>5.7279236276849637E-4</v>
      </c>
      <c r="R133">
        <v>8.7446300715990459E-3</v>
      </c>
      <c r="S133">
        <v>1.0844868735083533E-2</v>
      </c>
      <c r="T133">
        <v>1.0692124105011933E-3</v>
      </c>
      <c r="U133">
        <v>2.2854415274463007E-2</v>
      </c>
      <c r="V133">
        <v>1.0119331742243437E-3</v>
      </c>
      <c r="W133">
        <v>8.7828162291169452E-4</v>
      </c>
      <c r="X133">
        <v>4.2959427207637235E-3</v>
      </c>
      <c r="Y133">
        <v>1.2906921241050119E-2</v>
      </c>
      <c r="Z133">
        <v>6.1861575178997616E-3</v>
      </c>
      <c r="AA133">
        <v>5.9188544152744633E-4</v>
      </c>
      <c r="AB133">
        <v>1.7489260143198092E-2</v>
      </c>
      <c r="AC133">
        <v>3.5322195704057279E-3</v>
      </c>
      <c r="AD133">
        <v>1.7374701670644392E-3</v>
      </c>
      <c r="AE133">
        <v>6.8735083532219573E-4</v>
      </c>
      <c r="AF133">
        <v>0</v>
      </c>
      <c r="AG133">
        <v>5.7279236276849641E-3</v>
      </c>
      <c r="AH133">
        <v>2.0047732696897376E-3</v>
      </c>
      <c r="AI133">
        <v>7.9045346062052504E-3</v>
      </c>
      <c r="AJ133">
        <v>2.6730310262529833E-4</v>
      </c>
      <c r="AK133">
        <v>1.4510739856801909E-3</v>
      </c>
      <c r="AL133">
        <v>1.0863961813842481E-2</v>
      </c>
      <c r="AM133">
        <v>7.5417661097852027E-3</v>
      </c>
      <c r="AN133">
        <v>6.8735083532219573E-4</v>
      </c>
      <c r="AO133">
        <v>1.279236276849642E-3</v>
      </c>
      <c r="AP133">
        <v>0</v>
      </c>
      <c r="AQ133">
        <v>2.8639618138424818E-4</v>
      </c>
      <c r="AR133">
        <v>6.1097852028639619E-4</v>
      </c>
      <c r="AS133">
        <v>2.1002386634844867E-4</v>
      </c>
      <c r="AT133">
        <v>2.2529832935560858E-3</v>
      </c>
      <c r="AU133">
        <v>4.5536992840095464E-2</v>
      </c>
      <c r="AV133">
        <v>0</v>
      </c>
      <c r="AW133">
        <v>3.0930787589498808E-3</v>
      </c>
      <c r="AX133">
        <v>1.6229116945107398E-3</v>
      </c>
      <c r="AY133">
        <v>4.5823389021479712E-4</v>
      </c>
      <c r="AZ133">
        <v>2.6348448687350833E-3</v>
      </c>
      <c r="BA133">
        <v>0</v>
      </c>
      <c r="BB133">
        <v>0</v>
      </c>
      <c r="BC133">
        <v>2.7684964200477328E-3</v>
      </c>
      <c r="BD133">
        <v>7.6372315035799524E-5</v>
      </c>
      <c r="BE133">
        <v>0.32899284009546537</v>
      </c>
      <c r="BF133">
        <v>2.2911694510739856E-4</v>
      </c>
      <c r="BG133">
        <v>5.3097852028639619E-2</v>
      </c>
      <c r="BH133">
        <v>0</v>
      </c>
      <c r="BI133">
        <v>0</v>
      </c>
      <c r="BJ133">
        <v>0</v>
      </c>
      <c r="BK133">
        <v>0</v>
      </c>
      <c r="BL133">
        <v>3.4367541766109786E-4</v>
      </c>
      <c r="BM133">
        <v>1.5274463007159905E-4</v>
      </c>
      <c r="BN133">
        <v>0</v>
      </c>
      <c r="BO133">
        <v>0</v>
      </c>
      <c r="BP133">
        <v>2.1957040572792363E-2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3.6276849642004772E-4</v>
      </c>
      <c r="BY133">
        <v>3.8186157517899763E-4</v>
      </c>
      <c r="BZ133">
        <v>3.054892601431981E-4</v>
      </c>
      <c r="CA133">
        <v>2.4821002386634847E-4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2.2911694510739856E-4</v>
      </c>
      <c r="CK133">
        <v>3.8377088305489261E-3</v>
      </c>
      <c r="CL133">
        <v>2.2911694510739855E-3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3.6276849642004772E-4</v>
      </c>
      <c r="CT133">
        <v>0</v>
      </c>
      <c r="CU133">
        <v>0</v>
      </c>
      <c r="CV133">
        <v>1.8405727923627685E-2</v>
      </c>
      <c r="CW133">
        <v>0</v>
      </c>
      <c r="CX133">
        <v>0</v>
      </c>
      <c r="CY133">
        <v>1.9093078758949882E-4</v>
      </c>
      <c r="CZ133">
        <v>9.9284009546539388E-4</v>
      </c>
    </row>
    <row r="134" spans="1:104" x14ac:dyDescent="0.25">
      <c r="A134" t="s">
        <v>237</v>
      </c>
      <c r="B134" t="str">
        <f t="shared" si="2"/>
        <v>VDMT005</v>
      </c>
      <c r="C134" t="s">
        <v>192</v>
      </c>
      <c r="D134">
        <v>14</v>
      </c>
      <c r="E134">
        <v>2.3066990567482983E-2</v>
      </c>
      <c r="F134">
        <v>6.7406386098527128E-3</v>
      </c>
      <c r="G134">
        <v>5.2655767841901388E-2</v>
      </c>
      <c r="H134">
        <v>9.8702208215700429E-2</v>
      </c>
      <c r="I134">
        <v>3.5235156369684633E-3</v>
      </c>
      <c r="J134">
        <v>1.2518328846869323E-2</v>
      </c>
      <c r="K134">
        <v>2.488346136169654E-2</v>
      </c>
      <c r="L134">
        <v>2.6656161775326637E-2</v>
      </c>
      <c r="M134">
        <v>4.5127262381546407E-2</v>
      </c>
      <c r="N134">
        <v>1.2934147462412185E-2</v>
      </c>
      <c r="O134">
        <v>3.7642527301774888E-3</v>
      </c>
      <c r="P134">
        <v>9.6294837283610185E-3</v>
      </c>
      <c r="Q134">
        <v>9.8483356312783132E-4</v>
      </c>
      <c r="R134">
        <v>2.9326154990917647E-2</v>
      </c>
      <c r="S134">
        <v>1.8755608080012257E-2</v>
      </c>
      <c r="T134">
        <v>5.8214606176000697E-3</v>
      </c>
      <c r="U134">
        <v>2.654673582386799E-2</v>
      </c>
      <c r="V134">
        <v>7.4409646991880599E-4</v>
      </c>
      <c r="W134">
        <v>2.1009782680060404E-3</v>
      </c>
      <c r="X134">
        <v>1.0789398813822687E-2</v>
      </c>
      <c r="Y134">
        <v>6.3248199943098504E-3</v>
      </c>
      <c r="Z134">
        <v>6.0184273302256366E-3</v>
      </c>
      <c r="AA134">
        <v>2.1666338388812291E-3</v>
      </c>
      <c r="AB134">
        <v>4.5674392138839649E-2</v>
      </c>
      <c r="AC134">
        <v>1.1555380474033221E-2</v>
      </c>
      <c r="AD134">
        <v>5.558838334099315E-3</v>
      </c>
      <c r="AE134">
        <v>1.6392007528505462E-2</v>
      </c>
      <c r="AF134">
        <v>0</v>
      </c>
      <c r="AG134">
        <v>1.0067187534195609E-3</v>
      </c>
      <c r="AH134">
        <v>1.0723743242947498E-3</v>
      </c>
      <c r="AI134">
        <v>4.8585122447639684E-3</v>
      </c>
      <c r="AJ134">
        <v>3.6548267787188411E-3</v>
      </c>
      <c r="AK134">
        <v>8.4476834526076208E-3</v>
      </c>
      <c r="AL134">
        <v>5.7339198564331515E-3</v>
      </c>
      <c r="AM134">
        <v>1.4860044208084389E-2</v>
      </c>
      <c r="AN134">
        <v>7.2439979865624934E-3</v>
      </c>
      <c r="AO134">
        <v>3.0310988554045477E-2</v>
      </c>
      <c r="AP134">
        <v>3.5016304466767338E-4</v>
      </c>
      <c r="AQ134">
        <v>3.4359748758015451E-3</v>
      </c>
      <c r="AR134">
        <v>6.9157201321865492E-3</v>
      </c>
      <c r="AS134">
        <v>5.4712975729323966E-4</v>
      </c>
      <c r="AT134">
        <v>1.0504891340030202E-3</v>
      </c>
      <c r="AU134">
        <v>6.5655570875188755E-4</v>
      </c>
      <c r="AV134">
        <v>4.3770380583459172E-4</v>
      </c>
      <c r="AW134">
        <v>8.0975204079399466E-4</v>
      </c>
      <c r="AX134">
        <v>7.4409646991880599E-4</v>
      </c>
      <c r="AY134">
        <v>7.878668505022651E-4</v>
      </c>
      <c r="AZ134">
        <v>2.8450747379248462E-3</v>
      </c>
      <c r="BA134">
        <v>2.7794191670496575E-3</v>
      </c>
      <c r="BB134">
        <v>0</v>
      </c>
      <c r="BC134">
        <v>5.9090013787669888E-4</v>
      </c>
      <c r="BD134">
        <v>1.7508152233383669E-4</v>
      </c>
      <c r="BE134">
        <v>1.6851596524631782E-3</v>
      </c>
      <c r="BF134">
        <v>4.1581861554286216E-4</v>
      </c>
      <c r="BG134">
        <v>1.3568817980872344E-3</v>
      </c>
      <c r="BH134">
        <v>0</v>
      </c>
      <c r="BI134">
        <v>1.378766988378964E-3</v>
      </c>
      <c r="BJ134">
        <v>3.9393342525113255E-4</v>
      </c>
      <c r="BK134">
        <v>8.972928019609131E-4</v>
      </c>
      <c r="BL134">
        <v>5.252445670015101E-4</v>
      </c>
      <c r="BM134">
        <v>0</v>
      </c>
      <c r="BN134">
        <v>3.2827785437594382E-3</v>
      </c>
      <c r="BO134">
        <v>5.1430197185564526E-3</v>
      </c>
      <c r="BP134">
        <v>2.976385879675224E-3</v>
      </c>
      <c r="BQ134">
        <v>7.0032608933534677E-4</v>
      </c>
      <c r="BR134">
        <v>2.0134375068391218E-3</v>
      </c>
      <c r="BS134">
        <v>2.1885190291729586E-4</v>
      </c>
      <c r="BT134">
        <v>0</v>
      </c>
      <c r="BU134">
        <v>0</v>
      </c>
      <c r="BV134">
        <v>5.4712975729323966E-4</v>
      </c>
      <c r="BW134">
        <v>0</v>
      </c>
      <c r="BX134">
        <v>6.5655570875188755E-4</v>
      </c>
      <c r="BY134">
        <v>0</v>
      </c>
      <c r="BZ134">
        <v>1.5100781301293415E-3</v>
      </c>
      <c r="CA134">
        <v>0</v>
      </c>
      <c r="CB134">
        <v>0</v>
      </c>
      <c r="CC134">
        <v>2.8013043573413871E-3</v>
      </c>
      <c r="CD134">
        <v>0</v>
      </c>
      <c r="CE134">
        <v>8.5352242137745388E-4</v>
      </c>
      <c r="CF134">
        <v>3.3046637340511677E-3</v>
      </c>
      <c r="CG134">
        <v>5.0335937670978044E-4</v>
      </c>
      <c r="CH134">
        <v>0</v>
      </c>
      <c r="CI134">
        <v>1.488192939837612E-3</v>
      </c>
      <c r="CJ134">
        <v>3.0639266408421422E-4</v>
      </c>
      <c r="CK134">
        <v>0</v>
      </c>
      <c r="CL134">
        <v>0</v>
      </c>
      <c r="CM134">
        <v>1.378766988378964E-3</v>
      </c>
      <c r="CN134">
        <v>2.7356487864661984E-3</v>
      </c>
      <c r="CO134">
        <v>1.5319633204210711E-4</v>
      </c>
      <c r="CP134">
        <v>0</v>
      </c>
      <c r="CQ134">
        <v>7.6598166021053554E-4</v>
      </c>
      <c r="CR134">
        <v>0</v>
      </c>
      <c r="CS134">
        <v>6.5655570875188755E-4</v>
      </c>
      <c r="CT134">
        <v>0</v>
      </c>
      <c r="CU134">
        <v>3.5016304466767338E-4</v>
      </c>
      <c r="CV134">
        <v>5.0335937670978044E-4</v>
      </c>
      <c r="CW134">
        <v>5.0335937670978044E-4</v>
      </c>
      <c r="CX134">
        <v>5.4712975729323966E-4</v>
      </c>
      <c r="CY134">
        <v>2.9982710699669535E-3</v>
      </c>
      <c r="CZ134">
        <v>0</v>
      </c>
    </row>
    <row r="135" spans="1:104" x14ac:dyDescent="0.25">
      <c r="A135" t="s">
        <v>238</v>
      </c>
      <c r="B135" t="str">
        <f t="shared" si="2"/>
        <v>VDMT007</v>
      </c>
      <c r="C135" t="s">
        <v>192</v>
      </c>
      <c r="D135">
        <v>14</v>
      </c>
      <c r="E135">
        <v>0.10753656859723572</v>
      </c>
      <c r="F135">
        <v>7.9253692420758165E-2</v>
      </c>
      <c r="G135">
        <v>9.9689433631255778E-2</v>
      </c>
      <c r="H135">
        <v>7.5010075626466888E-2</v>
      </c>
      <c r="I135">
        <v>9.5777719826462149E-3</v>
      </c>
      <c r="J135">
        <v>1.1166164860956354E-2</v>
      </c>
      <c r="K135">
        <v>2.1075839833100209E-2</v>
      </c>
      <c r="L135">
        <v>2.671819065456011E-2</v>
      </c>
      <c r="M135">
        <v>5.5759702235603704E-2</v>
      </c>
      <c r="N135">
        <v>0.11014437780043147</v>
      </c>
      <c r="O135">
        <v>6.3535715132405583E-3</v>
      </c>
      <c r="P135">
        <v>7.9656717479433866E-3</v>
      </c>
      <c r="Q135">
        <v>1.3513193143832531E-3</v>
      </c>
      <c r="R135">
        <v>2.0743936843602571E-2</v>
      </c>
      <c r="S135">
        <v>2.1384035466205164E-2</v>
      </c>
      <c r="T135">
        <v>3.247907825798345E-3</v>
      </c>
      <c r="U135">
        <v>6.9794457220075393E-2</v>
      </c>
      <c r="V135">
        <v>2.7263459851591949E-3</v>
      </c>
      <c r="W135">
        <v>9.4829425570754609E-4</v>
      </c>
      <c r="X135">
        <v>1.2564898888124985E-2</v>
      </c>
      <c r="Y135">
        <v>5.0828572105924466E-2</v>
      </c>
      <c r="Z135">
        <v>1.2209288542234655E-2</v>
      </c>
      <c r="AA135">
        <v>1.3513193143832531E-3</v>
      </c>
      <c r="AB135">
        <v>4.9903985206609609E-2</v>
      </c>
      <c r="AC135">
        <v>8.4635262321898479E-3</v>
      </c>
      <c r="AD135">
        <v>5.61864346506721E-3</v>
      </c>
      <c r="AE135">
        <v>1.2564898888124986E-3</v>
      </c>
      <c r="AF135">
        <v>9.0087954292216875E-4</v>
      </c>
      <c r="AG135">
        <v>1.5812806713923329E-2</v>
      </c>
      <c r="AH135">
        <v>2.2759062136981107E-3</v>
      </c>
      <c r="AI135">
        <v>1.3797681420544794E-2</v>
      </c>
      <c r="AJ135">
        <v>1.0431236812783007E-3</v>
      </c>
      <c r="AK135">
        <v>3.6746402408667409E-3</v>
      </c>
      <c r="AL135">
        <v>2.6006969962779451E-2</v>
      </c>
      <c r="AM135">
        <v>1.3513193143832531E-2</v>
      </c>
      <c r="AN135">
        <v>1.5883928783101396E-3</v>
      </c>
      <c r="AO135">
        <v>1.6358075910955169E-3</v>
      </c>
      <c r="AP135">
        <v>4.267324150683957E-4</v>
      </c>
      <c r="AQ135">
        <v>9.9570896849292333E-4</v>
      </c>
      <c r="AR135">
        <v>9.0087954292216875E-4</v>
      </c>
      <c r="AS135">
        <v>0</v>
      </c>
      <c r="AT135">
        <v>6.1164979493136722E-3</v>
      </c>
      <c r="AU135">
        <v>2.1336620753419785E-4</v>
      </c>
      <c r="AV135">
        <v>0</v>
      </c>
      <c r="AW135">
        <v>0</v>
      </c>
      <c r="AX135">
        <v>2.370735639268865E-3</v>
      </c>
      <c r="AY135">
        <v>6.6380597899528225E-4</v>
      </c>
      <c r="AZ135">
        <v>5.1207889808207487E-3</v>
      </c>
      <c r="BA135">
        <v>0</v>
      </c>
      <c r="BB135">
        <v>0</v>
      </c>
      <c r="BC135">
        <v>5.9742538109575404E-3</v>
      </c>
      <c r="BD135">
        <v>0</v>
      </c>
      <c r="BE135">
        <v>7.3492804817334816E-4</v>
      </c>
      <c r="BF135">
        <v>5.2156184063915033E-4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9.0087954292216875E-4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6.8751333538797092E-4</v>
      </c>
      <c r="BS135">
        <v>4.0302505867570709E-4</v>
      </c>
      <c r="BT135">
        <v>0</v>
      </c>
      <c r="BU135">
        <v>3.5561034589032974E-4</v>
      </c>
      <c r="BV135">
        <v>0</v>
      </c>
      <c r="BW135">
        <v>0</v>
      </c>
      <c r="BX135">
        <v>7.5863540456603683E-4</v>
      </c>
      <c r="BY135">
        <v>8.2975747374410284E-4</v>
      </c>
      <c r="BZ135">
        <v>5.2156184063915033E-4</v>
      </c>
      <c r="CA135">
        <v>3.5561034589032974E-4</v>
      </c>
      <c r="CB135">
        <v>0</v>
      </c>
      <c r="CC135">
        <v>9.7200161210023465E-4</v>
      </c>
      <c r="CD135">
        <v>0</v>
      </c>
      <c r="CE135">
        <v>0</v>
      </c>
      <c r="CF135">
        <v>0</v>
      </c>
      <c r="CG135">
        <v>3.0819563310495246E-4</v>
      </c>
      <c r="CH135">
        <v>0</v>
      </c>
      <c r="CI135">
        <v>0</v>
      </c>
      <c r="CJ135">
        <v>0</v>
      </c>
      <c r="CK135">
        <v>0</v>
      </c>
      <c r="CL135">
        <v>8.3449894502264053E-3</v>
      </c>
      <c r="CM135">
        <v>0</v>
      </c>
      <c r="CN135">
        <v>1.4224413835613192E-4</v>
      </c>
      <c r="CO135">
        <v>0</v>
      </c>
      <c r="CP135">
        <v>0</v>
      </c>
      <c r="CQ135">
        <v>1.0194163248856121E-3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1.6121002347028283E-3</v>
      </c>
    </row>
    <row r="136" spans="1:104" x14ac:dyDescent="0.25">
      <c r="A136" t="s">
        <v>239</v>
      </c>
      <c r="B136" t="str">
        <f t="shared" si="2"/>
        <v>VDMT011</v>
      </c>
      <c r="C136" t="s">
        <v>192</v>
      </c>
      <c r="D136">
        <v>14</v>
      </c>
      <c r="E136">
        <v>4.8374365720729187E-2</v>
      </c>
      <c r="F136">
        <v>3.88272881037399E-2</v>
      </c>
      <c r="G136">
        <v>0.1200526216876527</v>
      </c>
      <c r="H136">
        <v>0.14121405750798721</v>
      </c>
      <c r="I136">
        <v>6.7280586355948132E-3</v>
      </c>
      <c r="J136">
        <v>1.4696485623003195E-2</v>
      </c>
      <c r="K136">
        <v>2.9054688968239054E-2</v>
      </c>
      <c r="L136">
        <v>1.9657959030257469E-2</v>
      </c>
      <c r="M136">
        <v>1.27043788761511E-2</v>
      </c>
      <c r="N136">
        <v>2.6686713023867693E-3</v>
      </c>
      <c r="O136">
        <v>1.1276075925577898E-3</v>
      </c>
      <c r="P136">
        <v>1.7665852283405374E-3</v>
      </c>
      <c r="Q136">
        <v>1.6162375493328322E-3</v>
      </c>
      <c r="R136">
        <v>1.9770719789513249E-2</v>
      </c>
      <c r="S136">
        <v>1.4358203345235857E-2</v>
      </c>
      <c r="T136">
        <v>4.7359518887427178E-3</v>
      </c>
      <c r="U136">
        <v>2.4619432437511746E-2</v>
      </c>
      <c r="V136">
        <v>3.6083442961849276E-3</v>
      </c>
      <c r="W136">
        <v>9.0584476602142451E-3</v>
      </c>
      <c r="X136">
        <v>4.7359518887427178E-3</v>
      </c>
      <c r="Y136">
        <v>3.9090396542003384E-3</v>
      </c>
      <c r="Z136">
        <v>1.2967487314414584E-2</v>
      </c>
      <c r="AA136">
        <v>0</v>
      </c>
      <c r="AB136">
        <v>5.9011464010524338E-3</v>
      </c>
      <c r="AC136">
        <v>4.3224957714715281E-3</v>
      </c>
      <c r="AD136">
        <v>8.7577523021988343E-3</v>
      </c>
      <c r="AE136">
        <v>5.6004510430370229E-3</v>
      </c>
      <c r="AF136">
        <v>2.4055628641232851E-3</v>
      </c>
      <c r="AG136">
        <v>7.5173839503852658E-4</v>
      </c>
      <c r="AH136">
        <v>2.1574891937605714E-2</v>
      </c>
      <c r="AI136">
        <v>4.2097350122157493E-3</v>
      </c>
      <c r="AJ136">
        <v>1.9921067468520954E-3</v>
      </c>
      <c r="AK136">
        <v>1.2178161999624132E-2</v>
      </c>
      <c r="AL136">
        <v>1.0073294493516256E-2</v>
      </c>
      <c r="AM136">
        <v>0</v>
      </c>
      <c r="AN136">
        <v>4.8111257282465701E-3</v>
      </c>
      <c r="AO136">
        <v>3.3076489381695172E-3</v>
      </c>
      <c r="AP136">
        <v>4.247321931967675E-3</v>
      </c>
      <c r="AQ136">
        <v>1.9169329073482429E-3</v>
      </c>
      <c r="AR136">
        <v>0.2201090020672806</v>
      </c>
      <c r="AS136">
        <v>8.2691223454237929E-4</v>
      </c>
      <c r="AT136">
        <v>0</v>
      </c>
      <c r="AU136">
        <v>0</v>
      </c>
      <c r="AV136">
        <v>0</v>
      </c>
      <c r="AW136">
        <v>3.758691975192633E-3</v>
      </c>
      <c r="AX136">
        <v>0</v>
      </c>
      <c r="AY136">
        <v>5.9387333208043604E-3</v>
      </c>
      <c r="AZ136">
        <v>1.4658898703251268E-3</v>
      </c>
      <c r="BA136">
        <v>1.8793459875963165E-4</v>
      </c>
      <c r="BB136">
        <v>6.7656455553467398E-4</v>
      </c>
      <c r="BC136">
        <v>1.353129111069348E-3</v>
      </c>
      <c r="BD136">
        <v>0</v>
      </c>
      <c r="BE136">
        <v>0</v>
      </c>
      <c r="BF136">
        <v>0</v>
      </c>
      <c r="BG136">
        <v>8.6449915429430554E-4</v>
      </c>
      <c r="BH136">
        <v>0</v>
      </c>
      <c r="BI136">
        <v>1.0073294493516256E-2</v>
      </c>
      <c r="BJ136">
        <v>0</v>
      </c>
      <c r="BK136">
        <v>0</v>
      </c>
      <c r="BL136">
        <v>1.5410637098289795E-3</v>
      </c>
      <c r="BM136">
        <v>0</v>
      </c>
      <c r="BN136">
        <v>0</v>
      </c>
      <c r="BO136">
        <v>1.9169329073482429E-3</v>
      </c>
      <c r="BP136">
        <v>9.7725991355008461E-4</v>
      </c>
      <c r="BQ136">
        <v>0</v>
      </c>
      <c r="BR136">
        <v>3.0069535801541063E-3</v>
      </c>
      <c r="BS136">
        <v>0</v>
      </c>
      <c r="BT136">
        <v>0</v>
      </c>
      <c r="BU136">
        <v>0</v>
      </c>
      <c r="BV136">
        <v>1.2779552715654952E-3</v>
      </c>
      <c r="BW136">
        <v>0</v>
      </c>
      <c r="BX136">
        <v>0</v>
      </c>
      <c r="BY136">
        <v>0</v>
      </c>
      <c r="BZ136">
        <v>5.2245818455177596E-2</v>
      </c>
      <c r="CA136">
        <v>0</v>
      </c>
      <c r="CB136">
        <v>3.3828227776733699E-4</v>
      </c>
      <c r="CC136">
        <v>0</v>
      </c>
      <c r="CD136">
        <v>2.1800413456117269E-3</v>
      </c>
      <c r="CE136">
        <v>0</v>
      </c>
      <c r="CF136">
        <v>7.5925577898891183E-3</v>
      </c>
      <c r="CG136">
        <v>0</v>
      </c>
      <c r="CH136">
        <v>0</v>
      </c>
      <c r="CI136">
        <v>0</v>
      </c>
      <c r="CJ136">
        <v>2.6310843826348433E-4</v>
      </c>
      <c r="CK136">
        <v>1.6538244690847586E-3</v>
      </c>
      <c r="CL136">
        <v>7.8932531479045294E-4</v>
      </c>
      <c r="CM136">
        <v>0</v>
      </c>
      <c r="CN136">
        <v>6.3897763578274762E-4</v>
      </c>
      <c r="CO136">
        <v>1.9545198271001692E-3</v>
      </c>
      <c r="CP136">
        <v>0</v>
      </c>
      <c r="CQ136">
        <v>7.1415147528660022E-4</v>
      </c>
      <c r="CR136">
        <v>1.8793459875963165E-4</v>
      </c>
      <c r="CS136">
        <v>0</v>
      </c>
      <c r="CT136">
        <v>2.2928021048675062E-3</v>
      </c>
      <c r="CU136">
        <v>0</v>
      </c>
      <c r="CV136">
        <v>0</v>
      </c>
      <c r="CW136">
        <v>3.8714527344484119E-3</v>
      </c>
      <c r="CX136">
        <v>0</v>
      </c>
      <c r="CY136">
        <v>4.5104303702311595E-4</v>
      </c>
      <c r="CZ136">
        <v>0</v>
      </c>
    </row>
    <row r="137" spans="1:104" x14ac:dyDescent="0.25">
      <c r="A137" t="s">
        <v>240</v>
      </c>
      <c r="B137" t="str">
        <f t="shared" si="2"/>
        <v>VDMT012</v>
      </c>
      <c r="C137" t="s">
        <v>192</v>
      </c>
      <c r="D137">
        <v>14</v>
      </c>
      <c r="E137">
        <v>4.6002517056368812E-2</v>
      </c>
      <c r="F137">
        <v>0.17662449493276811</v>
      </c>
      <c r="G137">
        <v>0.13886864940054316</v>
      </c>
      <c r="H137">
        <v>5.5110286811949391E-2</v>
      </c>
      <c r="I137">
        <v>5.0506723190037753E-2</v>
      </c>
      <c r="J137">
        <v>8.1473140359011719E-3</v>
      </c>
      <c r="K137">
        <v>5.1069748956746375E-2</v>
      </c>
      <c r="L137">
        <v>2.6462211035305029E-2</v>
      </c>
      <c r="M137">
        <v>2.0037093462277274E-2</v>
      </c>
      <c r="N137">
        <v>0.12343511956017753</v>
      </c>
      <c r="O137">
        <v>1.0565012916473472E-2</v>
      </c>
      <c r="P137">
        <v>2.9807246472809169E-3</v>
      </c>
      <c r="Q137">
        <v>5.5971385043386106E-3</v>
      </c>
      <c r="R137">
        <v>1.2452805193084719E-2</v>
      </c>
      <c r="S137">
        <v>6.8225475259985425E-3</v>
      </c>
      <c r="T137">
        <v>0</v>
      </c>
      <c r="U137">
        <v>2.61972577333245E-2</v>
      </c>
      <c r="V137">
        <v>1.5234814863880242E-3</v>
      </c>
      <c r="W137">
        <v>4.6035636219116383E-3</v>
      </c>
      <c r="X137">
        <v>2.5998542756839108E-2</v>
      </c>
      <c r="Y137">
        <v>2.3183413923296019E-4</v>
      </c>
      <c r="Z137">
        <v>2.8151288335430879E-3</v>
      </c>
      <c r="AA137">
        <v>2.5832946943101279E-3</v>
      </c>
      <c r="AB137">
        <v>4.5770682917135853E-2</v>
      </c>
      <c r="AC137">
        <v>3.0138438100284826E-3</v>
      </c>
      <c r="AD137">
        <v>2.7555143405974696E-2</v>
      </c>
      <c r="AE137">
        <v>2.3183413923296018E-3</v>
      </c>
      <c r="AF137">
        <v>1.2585281844074982E-3</v>
      </c>
      <c r="AG137">
        <v>2.5832946943101279E-3</v>
      </c>
      <c r="AH137">
        <v>8.8096972908524879E-3</v>
      </c>
      <c r="AI137">
        <v>8.9421739418427508E-3</v>
      </c>
      <c r="AJ137">
        <v>0</v>
      </c>
      <c r="AK137">
        <v>3.9742995297078892E-3</v>
      </c>
      <c r="AL137">
        <v>3.8087037159700602E-3</v>
      </c>
      <c r="AM137">
        <v>0</v>
      </c>
      <c r="AN137">
        <v>2.2521030668344703E-3</v>
      </c>
      <c r="AO137">
        <v>5.961449294561833E-4</v>
      </c>
      <c r="AP137">
        <v>2.7157713453003908E-3</v>
      </c>
      <c r="AQ137">
        <v>9.2733655693184077E-4</v>
      </c>
      <c r="AR137">
        <v>3.6431079022322313E-4</v>
      </c>
      <c r="AS137">
        <v>0</v>
      </c>
      <c r="AT137">
        <v>2.3183413923296019E-4</v>
      </c>
      <c r="AU137">
        <v>3.3119162747565742E-4</v>
      </c>
      <c r="AV137">
        <v>3.974299529707889E-4</v>
      </c>
      <c r="AW137">
        <v>0</v>
      </c>
      <c r="AX137">
        <v>3.2456779492614427E-3</v>
      </c>
      <c r="AY137">
        <v>3.0469629727760484E-3</v>
      </c>
      <c r="AZ137">
        <v>7.2862158044644627E-4</v>
      </c>
      <c r="BA137">
        <v>3.974299529707889E-4</v>
      </c>
      <c r="BB137">
        <v>0</v>
      </c>
      <c r="BC137">
        <v>2.5832946943101279E-3</v>
      </c>
      <c r="BD137">
        <v>0</v>
      </c>
      <c r="BE137">
        <v>2.6495330198052594E-4</v>
      </c>
      <c r="BF137">
        <v>0</v>
      </c>
      <c r="BG137">
        <v>0</v>
      </c>
      <c r="BH137">
        <v>0</v>
      </c>
      <c r="BI137">
        <v>0</v>
      </c>
      <c r="BJ137">
        <v>1.3247665099026297E-4</v>
      </c>
      <c r="BK137">
        <v>5.2990660396105187E-4</v>
      </c>
      <c r="BL137">
        <v>1.3247665099026297E-3</v>
      </c>
      <c r="BM137">
        <v>0</v>
      </c>
      <c r="BN137">
        <v>2.2189839040869046E-3</v>
      </c>
      <c r="BO137">
        <v>1.3148307610783599E-2</v>
      </c>
      <c r="BP137">
        <v>0</v>
      </c>
      <c r="BQ137">
        <v>0</v>
      </c>
      <c r="BR137">
        <v>1.4903623236404585E-3</v>
      </c>
      <c r="BS137">
        <v>0</v>
      </c>
      <c r="BT137">
        <v>0</v>
      </c>
      <c r="BU137">
        <v>0</v>
      </c>
      <c r="BV137">
        <v>1.026694045174538E-3</v>
      </c>
      <c r="BW137">
        <v>4.6035636219116383E-3</v>
      </c>
      <c r="BX137">
        <v>0</v>
      </c>
      <c r="BY137">
        <v>0</v>
      </c>
      <c r="BZ137">
        <v>0</v>
      </c>
      <c r="CA137">
        <v>0</v>
      </c>
      <c r="CB137">
        <v>2.6495330198052594E-4</v>
      </c>
      <c r="CC137">
        <v>0</v>
      </c>
      <c r="CD137">
        <v>0</v>
      </c>
      <c r="CE137">
        <v>0</v>
      </c>
      <c r="CF137">
        <v>7.6174074319401209E-4</v>
      </c>
      <c r="CG137">
        <v>0</v>
      </c>
      <c r="CH137">
        <v>4.3054911571835462E-4</v>
      </c>
      <c r="CI137">
        <v>0</v>
      </c>
      <c r="CJ137">
        <v>0</v>
      </c>
      <c r="CK137">
        <v>0</v>
      </c>
      <c r="CL137">
        <v>3.0304033914022654E-2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4.9678744121348616E-4</v>
      </c>
      <c r="CS137">
        <v>0</v>
      </c>
      <c r="CT137">
        <v>7.6174074319401209E-4</v>
      </c>
      <c r="CU137">
        <v>0</v>
      </c>
      <c r="CV137">
        <v>0</v>
      </c>
      <c r="CW137">
        <v>3.7755845532224945E-3</v>
      </c>
      <c r="CX137">
        <v>0</v>
      </c>
      <c r="CY137">
        <v>0</v>
      </c>
      <c r="CZ137">
        <v>0</v>
      </c>
    </row>
    <row r="138" spans="1:104" x14ac:dyDescent="0.25">
      <c r="A138" t="s">
        <v>241</v>
      </c>
      <c r="B138" t="str">
        <f t="shared" si="2"/>
        <v>VDMT015</v>
      </c>
      <c r="C138" t="s">
        <v>192</v>
      </c>
      <c r="D138">
        <v>14</v>
      </c>
      <c r="E138">
        <v>2.0335728624210864E-2</v>
      </c>
      <c r="F138">
        <v>5.2308497948971577E-2</v>
      </c>
      <c r="G138">
        <v>4.8235533703779129E-2</v>
      </c>
      <c r="H138">
        <v>0.15861286474849445</v>
      </c>
      <c r="I138">
        <v>6.1676315712914202E-3</v>
      </c>
      <c r="J138">
        <v>2.6212434177988537E-2</v>
      </c>
      <c r="K138">
        <v>9.9118494166933344E-2</v>
      </c>
      <c r="L138">
        <v>2.6125156372734413E-2</v>
      </c>
      <c r="M138">
        <v>3.2147324935268964E-2</v>
      </c>
      <c r="N138">
        <v>0.13658976522270386</v>
      </c>
      <c r="O138">
        <v>3.0256305821429611E-3</v>
      </c>
      <c r="P138">
        <v>1.5506356733482675E-2</v>
      </c>
      <c r="Q138">
        <v>2.6765193611264656E-3</v>
      </c>
      <c r="R138">
        <v>3.3514677217583569E-2</v>
      </c>
      <c r="S138">
        <v>1.6175486573764292E-2</v>
      </c>
      <c r="T138">
        <v>3.9100456753847497E-2</v>
      </c>
      <c r="U138">
        <v>3.0663602245948857E-2</v>
      </c>
      <c r="V138">
        <v>2.181945131353097E-3</v>
      </c>
      <c r="W138">
        <v>8.4368545078986415E-4</v>
      </c>
      <c r="X138">
        <v>1.8182876094609141E-2</v>
      </c>
      <c r="Y138">
        <v>2.4321415064149188E-2</v>
      </c>
      <c r="Z138">
        <v>1.2568003956593838E-2</v>
      </c>
      <c r="AA138">
        <v>1.0182410612981118E-3</v>
      </c>
      <c r="AB138">
        <v>5.2075757134960578E-2</v>
      </c>
      <c r="AC138">
        <v>2.7928897681319641E-3</v>
      </c>
      <c r="AD138">
        <v>3.6074826171704536E-3</v>
      </c>
      <c r="AE138">
        <v>7.5058912518546532E-3</v>
      </c>
      <c r="AF138">
        <v>0</v>
      </c>
      <c r="AG138">
        <v>2.5601489541209671E-3</v>
      </c>
      <c r="AH138">
        <v>1.6873709015797283E-3</v>
      </c>
      <c r="AI138">
        <v>3.3456492014080821E-3</v>
      </c>
      <c r="AJ138">
        <v>5.5275943327611791E-3</v>
      </c>
      <c r="AK138">
        <v>4.9457422977336862E-3</v>
      </c>
      <c r="AL138">
        <v>9.0477991446775083E-3</v>
      </c>
      <c r="AM138">
        <v>3.4038344049108311E-3</v>
      </c>
      <c r="AN138">
        <v>2.6474267593750911E-3</v>
      </c>
      <c r="AO138">
        <v>1.2277077939080092E-2</v>
      </c>
      <c r="AP138">
        <v>0</v>
      </c>
      <c r="AQ138">
        <v>1.076426264800861E-3</v>
      </c>
      <c r="AR138">
        <v>0</v>
      </c>
      <c r="AS138">
        <v>6.1094463677886714E-4</v>
      </c>
      <c r="AT138">
        <v>2.4437785471154686E-3</v>
      </c>
      <c r="AU138">
        <v>1.2509818753091088E-3</v>
      </c>
      <c r="AV138">
        <v>1.4546300875687313E-3</v>
      </c>
      <c r="AW138">
        <v>6.4003723853024177E-4</v>
      </c>
      <c r="AX138">
        <v>2.2983155383585955E-3</v>
      </c>
      <c r="AY138">
        <v>6.6912984028161639E-4</v>
      </c>
      <c r="AZ138">
        <v>6.9822244203299102E-4</v>
      </c>
      <c r="BA138">
        <v>1.5710004945742298E-3</v>
      </c>
      <c r="BB138">
        <v>0</v>
      </c>
      <c r="BC138">
        <v>0</v>
      </c>
      <c r="BD138">
        <v>4.3638902627061939E-4</v>
      </c>
      <c r="BE138">
        <v>3.1420009891484596E-3</v>
      </c>
      <c r="BF138">
        <v>0</v>
      </c>
      <c r="BG138">
        <v>2.7928897681319641E-3</v>
      </c>
      <c r="BH138">
        <v>0</v>
      </c>
      <c r="BI138">
        <v>5.8185203502749252E-4</v>
      </c>
      <c r="BJ138">
        <v>1.1055188665522358E-3</v>
      </c>
      <c r="BK138">
        <v>1.8328339103366013E-3</v>
      </c>
      <c r="BL138">
        <v>0</v>
      </c>
      <c r="BM138">
        <v>2.6183341576237163E-4</v>
      </c>
      <c r="BN138">
        <v>1.076426264800861E-3</v>
      </c>
      <c r="BO138">
        <v>9.018706542926134E-4</v>
      </c>
      <c r="BP138">
        <v>2.6183341576237161E-3</v>
      </c>
      <c r="BQ138">
        <v>8.7277805254123877E-4</v>
      </c>
      <c r="BR138">
        <v>2.1237599278503476E-3</v>
      </c>
      <c r="BS138">
        <v>0</v>
      </c>
      <c r="BT138">
        <v>7.2731504378436564E-4</v>
      </c>
      <c r="BU138">
        <v>0</v>
      </c>
      <c r="BV138">
        <v>0</v>
      </c>
      <c r="BW138">
        <v>1.1055188665522358E-3</v>
      </c>
      <c r="BX138">
        <v>0</v>
      </c>
      <c r="BY138">
        <v>0</v>
      </c>
      <c r="BZ138">
        <v>0</v>
      </c>
      <c r="CA138">
        <v>0</v>
      </c>
      <c r="CB138">
        <v>2.0830302853984232E-2</v>
      </c>
      <c r="CC138">
        <v>0</v>
      </c>
      <c r="CD138">
        <v>0</v>
      </c>
      <c r="CE138">
        <v>1.4546300875687313E-3</v>
      </c>
      <c r="CF138">
        <v>0</v>
      </c>
      <c r="CG138">
        <v>0</v>
      </c>
      <c r="CH138">
        <v>4.9457422977336864E-4</v>
      </c>
      <c r="CI138">
        <v>6.1094463677886714E-4</v>
      </c>
      <c r="CJ138">
        <v>1.076426264800861E-3</v>
      </c>
      <c r="CK138">
        <v>0</v>
      </c>
      <c r="CL138">
        <v>1.861926512087976E-3</v>
      </c>
      <c r="CM138">
        <v>0</v>
      </c>
      <c r="CN138">
        <v>2.0364821225962238E-4</v>
      </c>
      <c r="CO138">
        <v>0</v>
      </c>
      <c r="CP138">
        <v>2.6183341576237163E-4</v>
      </c>
      <c r="CQ138">
        <v>0</v>
      </c>
      <c r="CR138">
        <v>0</v>
      </c>
      <c r="CS138">
        <v>9.0187065429261342E-3</v>
      </c>
      <c r="CT138">
        <v>0</v>
      </c>
      <c r="CU138">
        <v>4.9457422977336864E-4</v>
      </c>
      <c r="CV138">
        <v>2.2110377331044716E-3</v>
      </c>
      <c r="CW138">
        <v>4.9457422977336864E-4</v>
      </c>
      <c r="CX138">
        <v>3.7820382276787013E-4</v>
      </c>
      <c r="CY138">
        <v>0</v>
      </c>
      <c r="CZ138">
        <v>5.5275943327611789E-4</v>
      </c>
    </row>
    <row r="139" spans="1:104" x14ac:dyDescent="0.25">
      <c r="A139" t="s">
        <v>242</v>
      </c>
      <c r="B139" t="str">
        <f t="shared" si="2"/>
        <v>VDMT016</v>
      </c>
      <c r="C139" t="s">
        <v>192</v>
      </c>
      <c r="D139">
        <v>14</v>
      </c>
      <c r="E139">
        <v>0.57862721808300044</v>
      </c>
      <c r="F139">
        <v>2.0786092214663644E-2</v>
      </c>
      <c r="G139">
        <v>6.3618039808516005E-2</v>
      </c>
      <c r="H139">
        <v>6.059460821365583E-2</v>
      </c>
      <c r="I139">
        <v>4.2831947593852358E-3</v>
      </c>
      <c r="J139">
        <v>7.378612820789692E-3</v>
      </c>
      <c r="K139">
        <v>4.769103408559191E-3</v>
      </c>
      <c r="L139">
        <v>1.0600007198646655E-2</v>
      </c>
      <c r="M139">
        <v>2.4889320807688155E-2</v>
      </c>
      <c r="N139">
        <v>5.5429579239103044E-3</v>
      </c>
      <c r="O139">
        <v>1.020408163265306E-2</v>
      </c>
      <c r="P139">
        <v>2.060612604830292E-2</v>
      </c>
      <c r="Q139">
        <v>1.331749631069359E-3</v>
      </c>
      <c r="R139">
        <v>1.3605442176870748E-2</v>
      </c>
      <c r="S139">
        <v>8.4584098189540368E-4</v>
      </c>
      <c r="T139">
        <v>1.0977936148004175E-3</v>
      </c>
      <c r="U139">
        <v>1.9544325666774647E-2</v>
      </c>
      <c r="V139">
        <v>8.098477486232588E-4</v>
      </c>
      <c r="W139">
        <v>2.1595939963286901E-3</v>
      </c>
      <c r="X139">
        <v>1.6196954972465177E-4</v>
      </c>
      <c r="Y139">
        <v>1.2597631645250694E-4</v>
      </c>
      <c r="Z139">
        <v>3.5993233272144836E-4</v>
      </c>
      <c r="AA139">
        <v>1.7276751970629522E-3</v>
      </c>
      <c r="AB139">
        <v>0</v>
      </c>
      <c r="AC139">
        <v>3.5993233272144836E-4</v>
      </c>
      <c r="AD139">
        <v>1.2597631645250692E-3</v>
      </c>
      <c r="AE139">
        <v>4.0852319763884388E-3</v>
      </c>
      <c r="AF139">
        <v>2.4655364791419214E-3</v>
      </c>
      <c r="AG139">
        <v>6.0180686031026165E-2</v>
      </c>
      <c r="AH139">
        <v>1.7402728287082028E-2</v>
      </c>
      <c r="AI139">
        <v>1.331749631069359E-3</v>
      </c>
      <c r="AJ139">
        <v>7.9185113198718636E-4</v>
      </c>
      <c r="AK139">
        <v>0</v>
      </c>
      <c r="AL139">
        <v>0</v>
      </c>
      <c r="AM139">
        <v>1.6916819637908074E-3</v>
      </c>
      <c r="AN139">
        <v>2.5195263290501388E-4</v>
      </c>
      <c r="AO139">
        <v>0</v>
      </c>
      <c r="AP139">
        <v>3.6713097937587733E-3</v>
      </c>
      <c r="AQ139">
        <v>7.5585789871504159E-4</v>
      </c>
      <c r="AR139">
        <v>0</v>
      </c>
      <c r="AS139">
        <v>0</v>
      </c>
      <c r="AT139">
        <v>1.2057733146168519E-3</v>
      </c>
      <c r="AU139">
        <v>1.2597631645250694E-4</v>
      </c>
      <c r="AV139">
        <v>1.0078105316200555E-3</v>
      </c>
      <c r="AW139">
        <v>2.2675736961451248E-3</v>
      </c>
      <c r="AX139">
        <v>7.5585789871504159E-4</v>
      </c>
      <c r="AY139">
        <v>0</v>
      </c>
      <c r="AZ139">
        <v>0</v>
      </c>
      <c r="BA139">
        <v>1.1157902314364899E-3</v>
      </c>
      <c r="BB139">
        <v>1.7996616636072418E-4</v>
      </c>
      <c r="BC139">
        <v>2.9154518950437317E-3</v>
      </c>
      <c r="BD139">
        <v>9.8981391498398309E-4</v>
      </c>
      <c r="BE139">
        <v>0</v>
      </c>
      <c r="BF139">
        <v>0</v>
      </c>
      <c r="BG139">
        <v>0</v>
      </c>
      <c r="BH139">
        <v>2.1595939963286901E-3</v>
      </c>
      <c r="BI139">
        <v>1.6196954972465177E-4</v>
      </c>
      <c r="BJ139">
        <v>2.5195263290501388E-4</v>
      </c>
      <c r="BK139">
        <v>0</v>
      </c>
      <c r="BL139">
        <v>3.6353165604866284E-3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4.3191879926573806E-4</v>
      </c>
      <c r="BT139">
        <v>2.6994924954108627E-4</v>
      </c>
      <c r="BU139">
        <v>0</v>
      </c>
      <c r="BV139">
        <v>0</v>
      </c>
      <c r="BW139">
        <v>3.5993233272144836E-4</v>
      </c>
      <c r="BX139">
        <v>1.4235323759133283E-2</v>
      </c>
      <c r="BY139">
        <v>5.7589173235431741E-4</v>
      </c>
      <c r="BZ139">
        <v>2.0156210632401111E-3</v>
      </c>
      <c r="CA139">
        <v>1.2057733146168519E-3</v>
      </c>
      <c r="CB139">
        <v>0</v>
      </c>
      <c r="CC139">
        <v>5.7229240902710293E-3</v>
      </c>
      <c r="CD139">
        <v>1.5477090307022281E-3</v>
      </c>
      <c r="CE139">
        <v>0</v>
      </c>
      <c r="CF139">
        <v>0</v>
      </c>
      <c r="CG139">
        <v>6.8387143217075194E-4</v>
      </c>
      <c r="CH139">
        <v>0</v>
      </c>
      <c r="CI139">
        <v>0</v>
      </c>
      <c r="CJ139">
        <v>1.4397293308857935E-4</v>
      </c>
      <c r="CK139">
        <v>8.4584098189540368E-4</v>
      </c>
      <c r="CL139">
        <v>0</v>
      </c>
      <c r="CM139">
        <v>0</v>
      </c>
      <c r="CN139">
        <v>0</v>
      </c>
      <c r="CO139">
        <v>1.7456718136990247E-3</v>
      </c>
      <c r="CP139">
        <v>4.4991541590181045E-4</v>
      </c>
      <c r="CQ139">
        <v>0</v>
      </c>
      <c r="CR139">
        <v>0</v>
      </c>
      <c r="CS139">
        <v>0</v>
      </c>
      <c r="CT139">
        <v>0</v>
      </c>
      <c r="CU139">
        <v>2.3395601626894144E-4</v>
      </c>
      <c r="CV139">
        <v>0</v>
      </c>
      <c r="CW139">
        <v>0</v>
      </c>
      <c r="CX139">
        <v>0</v>
      </c>
      <c r="CY139">
        <v>0</v>
      </c>
      <c r="CZ139">
        <v>0</v>
      </c>
    </row>
    <row r="140" spans="1:104" x14ac:dyDescent="0.25">
      <c r="A140" t="s">
        <v>243</v>
      </c>
      <c r="B140" t="str">
        <f t="shared" si="2"/>
        <v>VDMT017</v>
      </c>
      <c r="C140" t="s">
        <v>192</v>
      </c>
      <c r="D140">
        <v>14</v>
      </c>
      <c r="E140">
        <v>2.1303737721648168E-2</v>
      </c>
      <c r="F140">
        <v>0.13838499808649063</v>
      </c>
      <c r="G140">
        <v>6.3502997831356045E-2</v>
      </c>
      <c r="H140">
        <v>9.5037632351065188E-2</v>
      </c>
      <c r="I140">
        <v>2.6533996683250414E-3</v>
      </c>
      <c r="J140">
        <v>7.6795509631330527E-3</v>
      </c>
      <c r="K140">
        <v>1.2501594591146831E-2</v>
      </c>
      <c r="L140">
        <v>3.2019390228345455E-2</v>
      </c>
      <c r="M140">
        <v>1.7629799719351958E-2</v>
      </c>
      <c r="N140">
        <v>6.7610664625590003E-3</v>
      </c>
      <c r="O140">
        <v>1.3266998341625207E-3</v>
      </c>
      <c r="P140">
        <v>4.5413955861717059E-3</v>
      </c>
      <c r="Q140">
        <v>2.0767955096313306E-2</v>
      </c>
      <c r="R140">
        <v>1.6634774843730066E-2</v>
      </c>
      <c r="S140">
        <v>1.821660926138538E-2</v>
      </c>
      <c r="T140">
        <v>4.3117744610281922E-3</v>
      </c>
      <c r="U140">
        <v>4.1842071692817957E-3</v>
      </c>
      <c r="V140">
        <v>1.4797805842581961E-2</v>
      </c>
      <c r="W140">
        <v>2.7554535017221583E-3</v>
      </c>
      <c r="X140">
        <v>3.1126419186120677E-3</v>
      </c>
      <c r="Y140">
        <v>6.6079857124633247E-3</v>
      </c>
      <c r="Z140">
        <v>2.8319938767699961E-3</v>
      </c>
      <c r="AA140">
        <v>2.0665901262916187E-3</v>
      </c>
      <c r="AB140">
        <v>4.2097206276310757E-3</v>
      </c>
      <c r="AC140">
        <v>6.1232300038270189E-3</v>
      </c>
      <c r="AD140">
        <v>6.6079857124633247E-3</v>
      </c>
      <c r="AE140">
        <v>9.8481949228217888E-3</v>
      </c>
      <c r="AF140">
        <v>4.031126419186121E-3</v>
      </c>
      <c r="AG140">
        <v>1.0486031381553769E-2</v>
      </c>
      <c r="AH140">
        <v>3.5973976272483735E-3</v>
      </c>
      <c r="AI140">
        <v>6.6334991708126036E-4</v>
      </c>
      <c r="AJ140">
        <v>1.862482459497385E-3</v>
      </c>
      <c r="AK140">
        <v>2.3727516264829699E-3</v>
      </c>
      <c r="AL140">
        <v>2.6023727516264828E-3</v>
      </c>
      <c r="AM140">
        <v>1.2246460007654038E-3</v>
      </c>
      <c r="AN140">
        <v>1.9645362928945019E-3</v>
      </c>
      <c r="AO140">
        <v>3.3167495854063019E-3</v>
      </c>
      <c r="AP140">
        <v>2.8575073351192752E-3</v>
      </c>
      <c r="AQ140">
        <v>6.9396606710039549E-3</v>
      </c>
      <c r="AR140">
        <v>1.5792830718203851E-2</v>
      </c>
      <c r="AS140">
        <v>0</v>
      </c>
      <c r="AT140">
        <v>2.4492920015308076E-3</v>
      </c>
      <c r="AU140">
        <v>1.114938129863503E-2</v>
      </c>
      <c r="AV140">
        <v>0</v>
      </c>
      <c r="AW140">
        <v>6.1640515371858655E-2</v>
      </c>
      <c r="AX140">
        <v>1.0715652506697283E-3</v>
      </c>
      <c r="AY140">
        <v>5.6129608368414336E-4</v>
      </c>
      <c r="AZ140">
        <v>2.3217247097844112E-3</v>
      </c>
      <c r="BA140">
        <v>2.7299400433728792E-3</v>
      </c>
      <c r="BB140">
        <v>8.5470085470085479E-3</v>
      </c>
      <c r="BC140">
        <v>2.296211251435132E-4</v>
      </c>
      <c r="BD140">
        <v>0</v>
      </c>
      <c r="BE140">
        <v>2.3421354764638348E-2</v>
      </c>
      <c r="BF140">
        <v>1.785942084449547E-4</v>
      </c>
      <c r="BG140">
        <v>2.9595611685163923E-2</v>
      </c>
      <c r="BH140">
        <v>4.2352340859803548E-3</v>
      </c>
      <c r="BI140">
        <v>7.3989029212909814E-4</v>
      </c>
      <c r="BJ140">
        <v>5.2047455032529655E-3</v>
      </c>
      <c r="BK140">
        <v>1.2501594591146829E-3</v>
      </c>
      <c r="BL140">
        <v>3.3167495854063018E-4</v>
      </c>
      <c r="BM140">
        <v>2.0410766679423395E-4</v>
      </c>
      <c r="BN140">
        <v>0</v>
      </c>
      <c r="BO140">
        <v>3.0616150019135096E-4</v>
      </c>
      <c r="BP140">
        <v>4.8781732363821918E-2</v>
      </c>
      <c r="BQ140">
        <v>0</v>
      </c>
      <c r="BR140">
        <v>0</v>
      </c>
      <c r="BS140">
        <v>0</v>
      </c>
      <c r="BT140">
        <v>2.2196708763872943E-3</v>
      </c>
      <c r="BU140">
        <v>0</v>
      </c>
      <c r="BV140">
        <v>0</v>
      </c>
      <c r="BW140">
        <v>0</v>
      </c>
      <c r="BX140">
        <v>0</v>
      </c>
      <c r="BY140">
        <v>9.6951141727261126E-4</v>
      </c>
      <c r="BZ140">
        <v>3.0105880852149508E-3</v>
      </c>
      <c r="CA140">
        <v>4.3372879193774718E-4</v>
      </c>
      <c r="CB140">
        <v>5.1026916698558491E-4</v>
      </c>
      <c r="CC140">
        <v>1.5308075009567548E-4</v>
      </c>
      <c r="CD140">
        <v>1.3522132925118001E-3</v>
      </c>
      <c r="CE140">
        <v>0</v>
      </c>
      <c r="CF140">
        <v>5.6129608368414336E-4</v>
      </c>
      <c r="CG140">
        <v>2.4237785431815281E-3</v>
      </c>
      <c r="CH140">
        <v>7.1437683377981881E-4</v>
      </c>
      <c r="CI140">
        <v>7.3989029212909814E-4</v>
      </c>
      <c r="CJ140">
        <v>2.0742441637964026E-2</v>
      </c>
      <c r="CK140">
        <v>1.0970787090190076E-3</v>
      </c>
      <c r="CL140">
        <v>0</v>
      </c>
      <c r="CM140">
        <v>0</v>
      </c>
      <c r="CN140">
        <v>4.7199897946166606E-3</v>
      </c>
      <c r="CO140">
        <v>0</v>
      </c>
      <c r="CP140">
        <v>2.8064804184207168E-4</v>
      </c>
      <c r="CQ140">
        <v>0</v>
      </c>
      <c r="CR140">
        <v>0</v>
      </c>
      <c r="CS140">
        <v>1.1430029340477101E-2</v>
      </c>
      <c r="CT140">
        <v>0</v>
      </c>
      <c r="CU140">
        <v>0</v>
      </c>
      <c r="CV140">
        <v>6.7100395458604412E-3</v>
      </c>
      <c r="CW140">
        <v>0</v>
      </c>
      <c r="CX140">
        <v>0</v>
      </c>
      <c r="CY140">
        <v>0</v>
      </c>
      <c r="CZ140">
        <v>0</v>
      </c>
    </row>
    <row r="141" spans="1:104" x14ac:dyDescent="0.25">
      <c r="A141" t="s">
        <v>244</v>
      </c>
      <c r="B141" t="str">
        <f t="shared" si="2"/>
        <v>VDMT018</v>
      </c>
      <c r="C141" t="s">
        <v>192</v>
      </c>
      <c r="D141">
        <v>14</v>
      </c>
      <c r="E141">
        <v>6.0907759882869693E-3</v>
      </c>
      <c r="F141">
        <v>1.2620790629575402E-2</v>
      </c>
      <c r="G141">
        <v>2.2811127379209369E-2</v>
      </c>
      <c r="H141">
        <v>0.17765739385065885</v>
      </c>
      <c r="I141">
        <v>1.6691068814055636E-3</v>
      </c>
      <c r="J141">
        <v>2.6500732064421668E-2</v>
      </c>
      <c r="K141">
        <v>0.12304538799414348</v>
      </c>
      <c r="L141">
        <v>2.4099560761346998E-2</v>
      </c>
      <c r="M141">
        <v>3.0863836017569545E-2</v>
      </c>
      <c r="N141">
        <v>0.1436896046852123</v>
      </c>
      <c r="O141">
        <v>4.1581259150805273E-3</v>
      </c>
      <c r="P141">
        <v>2.5944363103953146E-2</v>
      </c>
      <c r="Q141">
        <v>2.1083455344070279E-3</v>
      </c>
      <c r="R141">
        <v>4.1581259150805273E-2</v>
      </c>
      <c r="S141">
        <v>1.540263543191801E-2</v>
      </c>
      <c r="T141">
        <v>4.456808199121523E-2</v>
      </c>
      <c r="U141">
        <v>4.5710102489019036E-2</v>
      </c>
      <c r="V141">
        <v>1.1127379209370425E-3</v>
      </c>
      <c r="W141">
        <v>0</v>
      </c>
      <c r="X141">
        <v>2.0234260614934114E-2</v>
      </c>
      <c r="Y141">
        <v>2.6120058565153734E-2</v>
      </c>
      <c r="Z141">
        <v>1.5051244509516837E-2</v>
      </c>
      <c r="AA141">
        <v>9.3704245973645682E-4</v>
      </c>
      <c r="AB141">
        <v>6.0468521229868226E-2</v>
      </c>
      <c r="AC141">
        <v>3.42606149341142E-3</v>
      </c>
      <c r="AD141">
        <v>2.3426061493411421E-4</v>
      </c>
      <c r="AE141">
        <v>1.1390922401171302E-2</v>
      </c>
      <c r="AF141">
        <v>0</v>
      </c>
      <c r="AG141">
        <v>0</v>
      </c>
      <c r="AH141">
        <v>0</v>
      </c>
      <c r="AI141">
        <v>3.2503660322108345E-3</v>
      </c>
      <c r="AJ141">
        <v>5.2122986822840407E-3</v>
      </c>
      <c r="AK141">
        <v>2.5768667642752561E-3</v>
      </c>
      <c r="AL141">
        <v>5.1537335285505121E-3</v>
      </c>
      <c r="AM141">
        <v>4.1874084919472912E-3</v>
      </c>
      <c r="AN141">
        <v>3.2210834553440702E-3</v>
      </c>
      <c r="AO141">
        <v>1.2474377745241582E-2</v>
      </c>
      <c r="AP141">
        <v>0</v>
      </c>
      <c r="AQ141">
        <v>9.9560761346998545E-4</v>
      </c>
      <c r="AR141">
        <v>0</v>
      </c>
      <c r="AS141">
        <v>0</v>
      </c>
      <c r="AT141">
        <v>1.9033674963396779E-3</v>
      </c>
      <c r="AU141">
        <v>0</v>
      </c>
      <c r="AV141">
        <v>8.4919472913616394E-4</v>
      </c>
      <c r="AW141">
        <v>0</v>
      </c>
      <c r="AX141">
        <v>2.3133235724743777E-3</v>
      </c>
      <c r="AY141">
        <v>2.6354319180087849E-4</v>
      </c>
      <c r="AZ141">
        <v>1.1420204978038067E-3</v>
      </c>
      <c r="BA141">
        <v>1.4641288433382138E-3</v>
      </c>
      <c r="BB141">
        <v>0</v>
      </c>
      <c r="BC141">
        <v>0</v>
      </c>
      <c r="BD141">
        <v>2.3426061493411421E-4</v>
      </c>
      <c r="BE141">
        <v>0</v>
      </c>
      <c r="BF141">
        <v>4.0995607613469984E-4</v>
      </c>
      <c r="BG141">
        <v>0</v>
      </c>
      <c r="BH141">
        <v>0</v>
      </c>
      <c r="BI141">
        <v>8.1991215226939968E-4</v>
      </c>
      <c r="BJ141">
        <v>3.2210834553440701E-4</v>
      </c>
      <c r="BK141">
        <v>1.4641288433382138E-3</v>
      </c>
      <c r="BL141">
        <v>0</v>
      </c>
      <c r="BM141">
        <v>2.0497803806734992E-4</v>
      </c>
      <c r="BN141">
        <v>2.4890190336749633E-3</v>
      </c>
      <c r="BO141">
        <v>0</v>
      </c>
      <c r="BP141">
        <v>0</v>
      </c>
      <c r="BQ141">
        <v>5.5636896046852124E-4</v>
      </c>
      <c r="BR141">
        <v>8.784773060029283E-4</v>
      </c>
      <c r="BS141">
        <v>0</v>
      </c>
      <c r="BT141">
        <v>0</v>
      </c>
      <c r="BU141">
        <v>1.6691068814055636E-3</v>
      </c>
      <c r="BV141">
        <v>0</v>
      </c>
      <c r="BW141">
        <v>5.5636896046852124E-4</v>
      </c>
      <c r="BX141">
        <v>0</v>
      </c>
      <c r="BY141">
        <v>0</v>
      </c>
      <c r="BZ141">
        <v>0</v>
      </c>
      <c r="CA141">
        <v>0</v>
      </c>
      <c r="CB141">
        <v>4.9370424597364571E-2</v>
      </c>
      <c r="CC141">
        <v>0</v>
      </c>
      <c r="CD141">
        <v>0</v>
      </c>
      <c r="CE141">
        <v>1.7569546120058566E-3</v>
      </c>
      <c r="CF141">
        <v>0</v>
      </c>
      <c r="CG141">
        <v>0</v>
      </c>
      <c r="CH141">
        <v>4.0995607613469984E-4</v>
      </c>
      <c r="CI141">
        <v>7.0278184480234264E-4</v>
      </c>
      <c r="CJ141">
        <v>2.0497803806734992E-4</v>
      </c>
      <c r="CK141">
        <v>0</v>
      </c>
      <c r="CL141">
        <v>0</v>
      </c>
      <c r="CM141">
        <v>3.5139092240117132E-4</v>
      </c>
      <c r="CN141">
        <v>0</v>
      </c>
      <c r="CO141">
        <v>0</v>
      </c>
      <c r="CP141">
        <v>0</v>
      </c>
      <c r="CQ141">
        <v>0</v>
      </c>
      <c r="CR141">
        <v>6.1493411420204976E-4</v>
      </c>
      <c r="CS141">
        <v>0</v>
      </c>
      <c r="CT141">
        <v>0</v>
      </c>
      <c r="CU141">
        <v>7.320644216691069E-4</v>
      </c>
      <c r="CV141">
        <v>0</v>
      </c>
      <c r="CW141">
        <v>0</v>
      </c>
      <c r="CX141">
        <v>0</v>
      </c>
      <c r="CY141">
        <v>0</v>
      </c>
      <c r="CZ141">
        <v>0</v>
      </c>
    </row>
    <row r="142" spans="1:104" x14ac:dyDescent="0.25">
      <c r="A142" t="s">
        <v>245</v>
      </c>
      <c r="B142" t="str">
        <f t="shared" si="2"/>
        <v>VDMT019</v>
      </c>
      <c r="C142" t="s">
        <v>192</v>
      </c>
      <c r="D142">
        <v>14</v>
      </c>
      <c r="E142">
        <v>3.1169050568757743E-2</v>
      </c>
      <c r="F142">
        <v>4.5669557382588127E-2</v>
      </c>
      <c r="G142">
        <v>0.11803130983218831</v>
      </c>
      <c r="H142">
        <v>0.18616961369523596</v>
      </c>
      <c r="I142">
        <v>9.5449938056087393E-3</v>
      </c>
      <c r="J142">
        <v>1.9596801441603785E-2</v>
      </c>
      <c r="K142">
        <v>1.1797499718436761E-2</v>
      </c>
      <c r="L142">
        <v>5.9381687126928706E-2</v>
      </c>
      <c r="M142">
        <v>5.8593310057438903E-2</v>
      </c>
      <c r="N142">
        <v>5.6706836355445434E-2</v>
      </c>
      <c r="O142">
        <v>7.545894807973871E-3</v>
      </c>
      <c r="P142">
        <v>1.9146300259038181E-2</v>
      </c>
      <c r="Q142">
        <v>8.7284604122085825E-4</v>
      </c>
      <c r="R142">
        <v>3.6406126816082893E-2</v>
      </c>
      <c r="S142">
        <v>1.0108120283815745E-2</v>
      </c>
      <c r="T142">
        <v>2.4777565041108232E-3</v>
      </c>
      <c r="U142">
        <v>1.914630025903818E-3</v>
      </c>
      <c r="V142">
        <v>1.2951908998761121E-3</v>
      </c>
      <c r="W142">
        <v>1.6668543754927358E-2</v>
      </c>
      <c r="X142">
        <v>0</v>
      </c>
      <c r="Y142">
        <v>9.2634305665052364E-3</v>
      </c>
      <c r="Z142">
        <v>6.194391260277058E-4</v>
      </c>
      <c r="AA142">
        <v>5.9972969929046067E-3</v>
      </c>
      <c r="AB142">
        <v>0</v>
      </c>
      <c r="AC142">
        <v>1.5570447122423696E-2</v>
      </c>
      <c r="AD142">
        <v>8.446897173105079E-3</v>
      </c>
      <c r="AE142">
        <v>1.7456920824417165E-3</v>
      </c>
      <c r="AF142">
        <v>1.1825656042347111E-3</v>
      </c>
      <c r="AG142">
        <v>6.8701430341254642E-3</v>
      </c>
      <c r="AH142">
        <v>2.1990088973983558E-2</v>
      </c>
      <c r="AI142">
        <v>3.2942898975109811E-3</v>
      </c>
      <c r="AJ142">
        <v>6.757517738484064E-4</v>
      </c>
      <c r="AK142">
        <v>8.8129293839396324E-3</v>
      </c>
      <c r="AL142">
        <v>0</v>
      </c>
      <c r="AM142">
        <v>1.4922851672485641E-3</v>
      </c>
      <c r="AN142">
        <v>0</v>
      </c>
      <c r="AO142">
        <v>0</v>
      </c>
      <c r="AP142">
        <v>1.5767541389796148E-3</v>
      </c>
      <c r="AQ142">
        <v>0</v>
      </c>
      <c r="AR142">
        <v>0</v>
      </c>
      <c r="AS142">
        <v>0</v>
      </c>
      <c r="AT142">
        <v>0</v>
      </c>
      <c r="AU142">
        <v>3.941885347449037E-4</v>
      </c>
      <c r="AV142">
        <v>6.757517738484064E-4</v>
      </c>
      <c r="AW142">
        <v>0</v>
      </c>
      <c r="AX142">
        <v>5.3497015429665505E-4</v>
      </c>
      <c r="AY142">
        <v>6.757517738484064E-4</v>
      </c>
      <c r="AZ142">
        <v>6.3633292037391601E-3</v>
      </c>
      <c r="BA142">
        <v>1.4078161955175133E-4</v>
      </c>
      <c r="BB142">
        <v>0</v>
      </c>
      <c r="BC142">
        <v>0</v>
      </c>
      <c r="BD142">
        <v>2.2525059128280213E-4</v>
      </c>
      <c r="BE142">
        <v>0</v>
      </c>
      <c r="BF142">
        <v>0</v>
      </c>
      <c r="BG142">
        <v>0</v>
      </c>
      <c r="BH142">
        <v>0</v>
      </c>
      <c r="BI142">
        <v>1.802004730262417E-3</v>
      </c>
      <c r="BJ142">
        <v>6.5041108232909107E-3</v>
      </c>
      <c r="BK142">
        <v>0</v>
      </c>
      <c r="BL142">
        <v>1.2388782520554116E-3</v>
      </c>
      <c r="BM142">
        <v>0</v>
      </c>
      <c r="BN142">
        <v>0</v>
      </c>
      <c r="BO142">
        <v>0</v>
      </c>
      <c r="BP142">
        <v>0</v>
      </c>
      <c r="BQ142">
        <v>6.757517738484064E-4</v>
      </c>
      <c r="BR142">
        <v>0</v>
      </c>
      <c r="BS142">
        <v>4.786575064759545E-4</v>
      </c>
      <c r="BT142">
        <v>8.7284604122085825E-4</v>
      </c>
      <c r="BU142">
        <v>2.534069151931524E-4</v>
      </c>
      <c r="BV142">
        <v>0</v>
      </c>
      <c r="BW142">
        <v>0</v>
      </c>
      <c r="BX142">
        <v>1.0136276607726096E-3</v>
      </c>
      <c r="BY142">
        <v>0</v>
      </c>
      <c r="BZ142">
        <v>0.17133123099448136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7.6022074557945715E-4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7.6022074557945715E-4</v>
      </c>
    </row>
    <row r="143" spans="1:104" x14ac:dyDescent="0.25">
      <c r="A143" t="s">
        <v>246</v>
      </c>
      <c r="B143" t="str">
        <f t="shared" si="2"/>
        <v>VDMT020</v>
      </c>
      <c r="C143" t="s">
        <v>192</v>
      </c>
      <c r="D143">
        <v>14</v>
      </c>
      <c r="E143">
        <v>4.246109450685355E-2</v>
      </c>
      <c r="F143">
        <v>0.14737709986602082</v>
      </c>
      <c r="G143">
        <v>0.14146827441684703</v>
      </c>
      <c r="H143">
        <v>0.12202411625270534</v>
      </c>
      <c r="I143">
        <v>4.5690336322099694E-3</v>
      </c>
      <c r="J143">
        <v>1.3672747260297503E-2</v>
      </c>
      <c r="K143">
        <v>2.2639046343055413E-2</v>
      </c>
      <c r="L143">
        <v>3.4422343605070599E-2</v>
      </c>
      <c r="M143">
        <v>2.0234291799787009E-2</v>
      </c>
      <c r="N143">
        <v>9.2067745370847508E-3</v>
      </c>
      <c r="O143">
        <v>5.0156309045312443E-3</v>
      </c>
      <c r="P143">
        <v>3.1605345425813323E-3</v>
      </c>
      <c r="Q143">
        <v>1.9134975437150023E-2</v>
      </c>
      <c r="R143">
        <v>2.0921364526435123E-2</v>
      </c>
      <c r="S143">
        <v>2.0887010890102718E-2</v>
      </c>
      <c r="T143">
        <v>3.4010099969081727E-3</v>
      </c>
      <c r="U143">
        <v>1.4737709986602081E-2</v>
      </c>
      <c r="V143">
        <v>1.1955065443677214E-2</v>
      </c>
      <c r="W143">
        <v>7.3173245388024324E-3</v>
      </c>
      <c r="X143">
        <v>7.1455563571404031E-3</v>
      </c>
      <c r="Y143">
        <v>3.2979490879109555E-3</v>
      </c>
      <c r="Z143">
        <v>7.8326290837885185E-3</v>
      </c>
      <c r="AA143">
        <v>1.5115599986258545E-3</v>
      </c>
      <c r="AB143">
        <v>1.6798928166546431E-2</v>
      </c>
      <c r="AC143">
        <v>4.6377409048747806E-3</v>
      </c>
      <c r="AD143">
        <v>1.0649627263045794E-2</v>
      </c>
      <c r="AE143">
        <v>9.5846645367412137E-3</v>
      </c>
      <c r="AF143">
        <v>1.8894499982823182E-3</v>
      </c>
      <c r="AG143">
        <v>5.2561063588580847E-3</v>
      </c>
      <c r="AH143">
        <v>1.06839808993782E-2</v>
      </c>
      <c r="AI143">
        <v>1.2023772716342025E-3</v>
      </c>
      <c r="AJ143">
        <v>1.6489745439554778E-3</v>
      </c>
      <c r="AK143">
        <v>6.1493009035006353E-3</v>
      </c>
      <c r="AL143">
        <v>1.9581572709471296E-2</v>
      </c>
      <c r="AM143">
        <v>7.2142636298052145E-4</v>
      </c>
      <c r="AN143">
        <v>2.6452299975952454E-3</v>
      </c>
      <c r="AO143">
        <v>5.9775327218386069E-3</v>
      </c>
      <c r="AP143">
        <v>4.7408018138719987E-3</v>
      </c>
      <c r="AQ143">
        <v>4.2942045415507229E-3</v>
      </c>
      <c r="AR143">
        <v>7.3379367206018759E-2</v>
      </c>
      <c r="AS143">
        <v>2.0612181799443473E-3</v>
      </c>
      <c r="AT143">
        <v>9.275481809749562E-4</v>
      </c>
      <c r="AU143">
        <v>1.3397918169638257E-3</v>
      </c>
      <c r="AV143">
        <v>0</v>
      </c>
      <c r="AW143">
        <v>7.2486172661376204E-3</v>
      </c>
      <c r="AX143">
        <v>1.6489745439554778E-3</v>
      </c>
      <c r="AY143">
        <v>5.6683499948469544E-3</v>
      </c>
      <c r="AZ143">
        <v>2.5078154522656221E-3</v>
      </c>
      <c r="BA143">
        <v>1.0649627263045794E-3</v>
      </c>
      <c r="BB143">
        <v>3.2635954515785495E-3</v>
      </c>
      <c r="BC143">
        <v>1.5459136349582603E-3</v>
      </c>
      <c r="BD143">
        <v>0</v>
      </c>
      <c r="BE143">
        <v>2.8857054519220858E-3</v>
      </c>
      <c r="BF143">
        <v>3.7788999965646363E-4</v>
      </c>
      <c r="BG143">
        <v>4.2254972688859117E-3</v>
      </c>
      <c r="BH143">
        <v>1.1680236353017967E-3</v>
      </c>
      <c r="BI143">
        <v>2.4734618159332165E-3</v>
      </c>
      <c r="BJ143">
        <v>1.099316362636985E-3</v>
      </c>
      <c r="BK143">
        <v>1.0649627263045794E-3</v>
      </c>
      <c r="BL143">
        <v>2.4047545432684049E-3</v>
      </c>
      <c r="BM143">
        <v>5.1530454498608682E-4</v>
      </c>
      <c r="BN143">
        <v>1.9581572709471296E-3</v>
      </c>
      <c r="BO143">
        <v>3.2979490879109555E-3</v>
      </c>
      <c r="BP143">
        <v>5.1530454498608675E-3</v>
      </c>
      <c r="BQ143">
        <v>8.5884090831014458E-4</v>
      </c>
      <c r="BR143">
        <v>1.8894499982823182E-3</v>
      </c>
      <c r="BS143">
        <v>0</v>
      </c>
      <c r="BT143">
        <v>5.8401181765089833E-4</v>
      </c>
      <c r="BU143">
        <v>0</v>
      </c>
      <c r="BV143">
        <v>1.8894499982823182E-3</v>
      </c>
      <c r="BW143">
        <v>1.3054381806314199E-3</v>
      </c>
      <c r="BX143">
        <v>0</v>
      </c>
      <c r="BY143">
        <v>0</v>
      </c>
      <c r="BZ143">
        <v>1.734858634786492E-2</v>
      </c>
      <c r="CA143">
        <v>8.5884090831014458E-4</v>
      </c>
      <c r="CB143">
        <v>3.4353636332405788E-4</v>
      </c>
      <c r="CC143">
        <v>4.1567899962210997E-3</v>
      </c>
      <c r="CD143">
        <v>0</v>
      </c>
      <c r="CE143">
        <v>0</v>
      </c>
      <c r="CF143">
        <v>2.4391081796008109E-3</v>
      </c>
      <c r="CG143">
        <v>5.8401181765089833E-4</v>
      </c>
      <c r="CH143">
        <v>0</v>
      </c>
      <c r="CI143">
        <v>6.5271909031570994E-4</v>
      </c>
      <c r="CJ143">
        <v>2.748290906592463E-3</v>
      </c>
      <c r="CK143">
        <v>8.5884090831014458E-4</v>
      </c>
      <c r="CL143">
        <v>0</v>
      </c>
      <c r="CM143">
        <v>3.7788999965646363E-4</v>
      </c>
      <c r="CN143">
        <v>9.6190181730736201E-4</v>
      </c>
      <c r="CO143">
        <v>7.9013363564533307E-4</v>
      </c>
      <c r="CP143">
        <v>2.7482909065924626E-4</v>
      </c>
      <c r="CQ143">
        <v>0</v>
      </c>
      <c r="CR143">
        <v>0</v>
      </c>
      <c r="CS143">
        <v>1.1336699989693908E-3</v>
      </c>
      <c r="CT143">
        <v>1.8550963619499124E-3</v>
      </c>
      <c r="CU143">
        <v>0</v>
      </c>
      <c r="CV143">
        <v>6.1836545398330413E-4</v>
      </c>
      <c r="CW143">
        <v>1.3741454532962315E-3</v>
      </c>
      <c r="CX143">
        <v>3.4353636332405788E-4</v>
      </c>
      <c r="CY143">
        <v>0</v>
      </c>
      <c r="CZ143">
        <v>0</v>
      </c>
    </row>
    <row r="144" spans="1:104" x14ac:dyDescent="0.25">
      <c r="A144" t="s">
        <v>247</v>
      </c>
      <c r="B144" t="str">
        <f t="shared" si="2"/>
        <v>VDMT022</v>
      </c>
      <c r="C144" t="s">
        <v>192</v>
      </c>
      <c r="D144">
        <v>14</v>
      </c>
      <c r="E144">
        <v>7.1873660611255809E-3</v>
      </c>
      <c r="F144">
        <v>1.4341762553163431E-2</v>
      </c>
      <c r="G144">
        <v>2.6078929148396029E-2</v>
      </c>
      <c r="H144">
        <v>0.18561867396393128</v>
      </c>
      <c r="I144">
        <v>2.0111437143516533E-3</v>
      </c>
      <c r="J144">
        <v>2.9804490455309748E-2</v>
      </c>
      <c r="K144">
        <v>0.11031617816755135</v>
      </c>
      <c r="L144">
        <v>2.5056872506676337E-2</v>
      </c>
      <c r="M144">
        <v>3.0859516666117175E-2</v>
      </c>
      <c r="N144">
        <v>0.15426461376149814</v>
      </c>
      <c r="O144">
        <v>4.2860439814051627E-3</v>
      </c>
      <c r="P144">
        <v>2.4694207246711286E-2</v>
      </c>
      <c r="Q144">
        <v>2.1759915597903134E-3</v>
      </c>
      <c r="R144">
        <v>3.979426988889255E-2</v>
      </c>
      <c r="S144">
        <v>1.59572714384623E-2</v>
      </c>
      <c r="T144">
        <v>4.9157627509808448E-2</v>
      </c>
      <c r="U144">
        <v>4.170650489598101E-2</v>
      </c>
      <c r="V144">
        <v>8.2423922719330057E-4</v>
      </c>
      <c r="W144">
        <v>0</v>
      </c>
      <c r="X144">
        <v>1.773762816919983E-2</v>
      </c>
      <c r="Y144">
        <v>2.7232864066466651E-2</v>
      </c>
      <c r="Z144">
        <v>1.3715340740496521E-2</v>
      </c>
      <c r="AA144">
        <v>7.5830008901783656E-4</v>
      </c>
      <c r="AB144">
        <v>5.7564867627180112E-2</v>
      </c>
      <c r="AC144">
        <v>3.9893178596155749E-3</v>
      </c>
      <c r="AD144">
        <v>0</v>
      </c>
      <c r="AE144">
        <v>1.0088688140846E-2</v>
      </c>
      <c r="AF144">
        <v>0</v>
      </c>
      <c r="AG144">
        <v>3.2969569087732022E-4</v>
      </c>
      <c r="AH144">
        <v>0</v>
      </c>
      <c r="AI144">
        <v>2.7694438033694898E-3</v>
      </c>
      <c r="AJ144">
        <v>6.3301572648445485E-3</v>
      </c>
      <c r="AK144">
        <v>3.6925917378259868E-3</v>
      </c>
      <c r="AL144">
        <v>6.0993702812304242E-3</v>
      </c>
      <c r="AM144">
        <v>4.8135570868088756E-3</v>
      </c>
      <c r="AN144">
        <v>3.3628960469486665E-3</v>
      </c>
      <c r="AO144">
        <v>1.1539349180706208E-2</v>
      </c>
      <c r="AP144">
        <v>0</v>
      </c>
      <c r="AQ144">
        <v>1.0220566417196927E-3</v>
      </c>
      <c r="AR144">
        <v>0</v>
      </c>
      <c r="AS144">
        <v>0</v>
      </c>
      <c r="AT144">
        <v>1.6484784543866011E-3</v>
      </c>
      <c r="AU144">
        <v>0</v>
      </c>
      <c r="AV144">
        <v>1.417691470772477E-3</v>
      </c>
      <c r="AW144">
        <v>0</v>
      </c>
      <c r="AX144">
        <v>2.703504665194026E-3</v>
      </c>
      <c r="AY144">
        <v>0</v>
      </c>
      <c r="AZ144">
        <v>9.231479344564967E-4</v>
      </c>
      <c r="BA144">
        <v>1.0220566417196927E-3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5.9345224357917642E-4</v>
      </c>
      <c r="BJ144">
        <v>5.2751310540371241E-4</v>
      </c>
      <c r="BK144">
        <v>1.8792654380007253E-3</v>
      </c>
      <c r="BL144">
        <v>0</v>
      </c>
      <c r="BM144">
        <v>0</v>
      </c>
      <c r="BN144">
        <v>2.5056872506676337E-3</v>
      </c>
      <c r="BO144">
        <v>0</v>
      </c>
      <c r="BP144">
        <v>1.9781741452639214E-4</v>
      </c>
      <c r="BQ144">
        <v>5.6048267449144442E-4</v>
      </c>
      <c r="BR144">
        <v>1.8792654380007253E-3</v>
      </c>
      <c r="BS144">
        <v>0</v>
      </c>
      <c r="BT144">
        <v>0</v>
      </c>
      <c r="BU144">
        <v>1.7473871616497973E-3</v>
      </c>
      <c r="BV144">
        <v>0</v>
      </c>
      <c r="BW144">
        <v>9.890870726319606E-4</v>
      </c>
      <c r="BX144">
        <v>0</v>
      </c>
      <c r="BY144">
        <v>0</v>
      </c>
      <c r="BZ144">
        <v>7.5830008901783656E-4</v>
      </c>
      <c r="CA144">
        <v>0</v>
      </c>
      <c r="CB144">
        <v>3.7585308760014507E-2</v>
      </c>
      <c r="CC144">
        <v>0</v>
      </c>
      <c r="CD144">
        <v>0</v>
      </c>
      <c r="CE144">
        <v>1.5166001780356731E-3</v>
      </c>
      <c r="CF144">
        <v>0</v>
      </c>
      <c r="CG144">
        <v>5.6048267449144442E-4</v>
      </c>
      <c r="CH144">
        <v>3.9563482905278428E-4</v>
      </c>
      <c r="CI144">
        <v>0</v>
      </c>
      <c r="CJ144">
        <v>1.6484784543866011E-4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1.9781741452639214E-4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</row>
    <row r="145" spans="1:104" x14ac:dyDescent="0.25">
      <c r="A145" t="s">
        <v>248</v>
      </c>
      <c r="B145" t="str">
        <f t="shared" si="2"/>
        <v>VDMT025</v>
      </c>
      <c r="C145" t="s">
        <v>192</v>
      </c>
      <c r="D145">
        <v>14</v>
      </c>
      <c r="E145">
        <v>2.4209250211233973E-2</v>
      </c>
      <c r="F145">
        <v>0.15375996473311046</v>
      </c>
      <c r="G145">
        <v>0.15254766540538556</v>
      </c>
      <c r="H145">
        <v>0.12211160501083722</v>
      </c>
      <c r="I145">
        <v>6.1166011535211786E-3</v>
      </c>
      <c r="J145">
        <v>1.7247713162631791E-2</v>
      </c>
      <c r="K145">
        <v>6.4270232541052866E-2</v>
      </c>
      <c r="L145">
        <v>3.1078946401675179E-2</v>
      </c>
      <c r="M145">
        <v>1.3316924433341905E-2</v>
      </c>
      <c r="N145">
        <v>5.4553469747621319E-2</v>
      </c>
      <c r="O145">
        <v>4.9594063406928476E-3</v>
      </c>
      <c r="P145">
        <v>4.0409977590830608E-4</v>
      </c>
      <c r="Q145">
        <v>8.2656772344880786E-4</v>
      </c>
      <c r="R145">
        <v>1.4419014731273648E-2</v>
      </c>
      <c r="S145">
        <v>1.570478674552735E-2</v>
      </c>
      <c r="T145">
        <v>5.7308695492450682E-3</v>
      </c>
      <c r="U145">
        <v>8.8350905550861475E-3</v>
      </c>
      <c r="V145">
        <v>9.4045038756842142E-3</v>
      </c>
      <c r="W145">
        <v>6.1900738400499618E-3</v>
      </c>
      <c r="X145">
        <v>1.2122993277249182E-3</v>
      </c>
      <c r="Y145">
        <v>8.8167223834539508E-4</v>
      </c>
      <c r="Z145">
        <v>3.0307483193122956E-3</v>
      </c>
      <c r="AA145">
        <v>3.1225891774732745E-4</v>
      </c>
      <c r="AB145">
        <v>8.0636273465339268E-3</v>
      </c>
      <c r="AC145">
        <v>3.4715844384849933E-3</v>
      </c>
      <c r="AD145">
        <v>4.1328386172440395E-3</v>
      </c>
      <c r="AE145">
        <v>2.4980713419786196E-3</v>
      </c>
      <c r="AF145">
        <v>3.5266889533815803E-3</v>
      </c>
      <c r="AG145">
        <v>3.3062708937952316E-4</v>
      </c>
      <c r="AH145">
        <v>5.1430880570148046E-4</v>
      </c>
      <c r="AI145">
        <v>1.1020902979317439E-4</v>
      </c>
      <c r="AJ145">
        <v>3.1225891774732745E-4</v>
      </c>
      <c r="AK145">
        <v>0</v>
      </c>
      <c r="AL145">
        <v>1.5961941148378091E-2</v>
      </c>
      <c r="AM145">
        <v>0</v>
      </c>
      <c r="AN145">
        <v>3.3797435803240147E-3</v>
      </c>
      <c r="AO145">
        <v>0</v>
      </c>
      <c r="AP145">
        <v>9.9188126813856952E-4</v>
      </c>
      <c r="AQ145">
        <v>2.2776532823922707E-3</v>
      </c>
      <c r="AR145">
        <v>2.1674442525990963E-3</v>
      </c>
      <c r="AS145">
        <v>0</v>
      </c>
      <c r="AT145">
        <v>0</v>
      </c>
      <c r="AU145">
        <v>1.2857720142537012E-4</v>
      </c>
      <c r="AV145">
        <v>1.6531354468976158E-4</v>
      </c>
      <c r="AW145">
        <v>1.5245582454722457E-3</v>
      </c>
      <c r="AX145">
        <v>1.1755629844605268E-3</v>
      </c>
      <c r="AY145">
        <v>5.2716652584401747E-3</v>
      </c>
      <c r="AZ145">
        <v>3.1225891774732742E-3</v>
      </c>
      <c r="BA145">
        <v>0</v>
      </c>
      <c r="BB145">
        <v>0</v>
      </c>
      <c r="BC145">
        <v>0</v>
      </c>
      <c r="BD145">
        <v>4.2797839903016052E-3</v>
      </c>
      <c r="BE145">
        <v>0</v>
      </c>
      <c r="BF145">
        <v>0</v>
      </c>
      <c r="BG145">
        <v>0</v>
      </c>
      <c r="BH145">
        <v>0</v>
      </c>
      <c r="BI145">
        <v>3.8389478711289078E-3</v>
      </c>
      <c r="BJ145">
        <v>0</v>
      </c>
      <c r="BK145">
        <v>0</v>
      </c>
      <c r="BL145">
        <v>0</v>
      </c>
      <c r="BM145">
        <v>2.9389074611513169E-4</v>
      </c>
      <c r="BN145">
        <v>0</v>
      </c>
      <c r="BO145">
        <v>5.1430880570148046E-4</v>
      </c>
      <c r="BP145">
        <v>5.5104514896587193E-5</v>
      </c>
      <c r="BQ145">
        <v>5.3267697733367617E-4</v>
      </c>
      <c r="BR145">
        <v>8.6330406671319938E-4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3.4899526101171891E-4</v>
      </c>
      <c r="CA145">
        <v>0</v>
      </c>
      <c r="CB145">
        <v>1.6531354468976158E-4</v>
      </c>
      <c r="CC145">
        <v>0</v>
      </c>
      <c r="CD145">
        <v>1.2490356709893098E-3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8.8350905550861475E-3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1.1388266411961354E-3</v>
      </c>
      <c r="CU145">
        <v>0</v>
      </c>
      <c r="CV145">
        <v>0</v>
      </c>
      <c r="CW145">
        <v>2.387862312185445E-4</v>
      </c>
      <c r="CX145">
        <v>0</v>
      </c>
      <c r="CY145">
        <v>0</v>
      </c>
      <c r="CZ145">
        <v>0</v>
      </c>
    </row>
    <row r="146" spans="1:104" x14ac:dyDescent="0.25">
      <c r="A146" t="s">
        <v>249</v>
      </c>
      <c r="B146" t="str">
        <f t="shared" si="2"/>
        <v>VDMT027</v>
      </c>
      <c r="C146" t="s">
        <v>192</v>
      </c>
      <c r="D146">
        <v>14</v>
      </c>
      <c r="E146">
        <v>0.5081308974101586</v>
      </c>
      <c r="F146">
        <v>7.6008833567556722E-2</v>
      </c>
      <c r="G146">
        <v>8.3155992772535631E-2</v>
      </c>
      <c r="H146">
        <v>5.6293916884159807E-2</v>
      </c>
      <c r="I146">
        <v>2.5429967208726494E-3</v>
      </c>
      <c r="J146">
        <v>7.9903633808472187E-3</v>
      </c>
      <c r="K146">
        <v>1.7091614802917755E-2</v>
      </c>
      <c r="L146">
        <v>2.0129826674697184E-2</v>
      </c>
      <c r="M146">
        <v>1.0613665261326373E-2</v>
      </c>
      <c r="N146">
        <v>1.327711972160878E-2</v>
      </c>
      <c r="O146">
        <v>3.0649802583149299E-3</v>
      </c>
      <c r="P146">
        <v>2.181623502643378E-3</v>
      </c>
      <c r="Q146">
        <v>1.445492872917085E-3</v>
      </c>
      <c r="R146">
        <v>1.0051529144080841E-2</v>
      </c>
      <c r="S146">
        <v>5.3938298869035672E-3</v>
      </c>
      <c r="T146">
        <v>2.1548551161078766E-3</v>
      </c>
      <c r="U146">
        <v>8.5792678846282541E-3</v>
      </c>
      <c r="V146">
        <v>2.0611657632336211E-3</v>
      </c>
      <c r="W146">
        <v>1.8470186709496086E-3</v>
      </c>
      <c r="X146">
        <v>2.0076289901626181E-3</v>
      </c>
      <c r="Y146">
        <v>1.5124138392558389E-3</v>
      </c>
      <c r="Z146">
        <v>5.3938298869035672E-3</v>
      </c>
      <c r="AA146">
        <v>8.8335675567155188E-4</v>
      </c>
      <c r="AB146">
        <v>1.2688215217827745E-2</v>
      </c>
      <c r="AC146">
        <v>4.2427892658769995E-3</v>
      </c>
      <c r="AD146">
        <v>3.2122063842601888E-3</v>
      </c>
      <c r="AE146">
        <v>2.1280867295723751E-3</v>
      </c>
      <c r="AF146">
        <v>1.6061031921300944E-3</v>
      </c>
      <c r="AG146">
        <v>1.6730241584688482E-3</v>
      </c>
      <c r="AH146">
        <v>5.5276718195810745E-3</v>
      </c>
      <c r="AI146">
        <v>1.8202502844141069E-3</v>
      </c>
      <c r="AJ146">
        <v>2.4091547881951414E-4</v>
      </c>
      <c r="AK146">
        <v>2.9311383256374222E-3</v>
      </c>
      <c r="AL146">
        <v>2.8776015525664189E-3</v>
      </c>
      <c r="AM146">
        <v>4.4167837783577594E-4</v>
      </c>
      <c r="AN146">
        <v>1.244729973900823E-3</v>
      </c>
      <c r="AO146">
        <v>1.7131767382721006E-3</v>
      </c>
      <c r="AP146">
        <v>2.0343973766981196E-3</v>
      </c>
      <c r="AQ146">
        <v>2.5429967208726495E-4</v>
      </c>
      <c r="AR146">
        <v>2.9177541323696715E-3</v>
      </c>
      <c r="AS146">
        <v>7.628990162617948E-4</v>
      </c>
      <c r="AT146">
        <v>7.2274643645854251E-4</v>
      </c>
      <c r="AU146">
        <v>1.5124138392558389E-3</v>
      </c>
      <c r="AV146">
        <v>2.4091547881951414E-4</v>
      </c>
      <c r="AW146">
        <v>0</v>
      </c>
      <c r="AX146">
        <v>6.9597804992304084E-4</v>
      </c>
      <c r="AY146">
        <v>1.87378705748511E-3</v>
      </c>
      <c r="AZ146">
        <v>3.9751054005219832E-3</v>
      </c>
      <c r="BA146">
        <v>0</v>
      </c>
      <c r="BB146">
        <v>3.4798902496152042E-4</v>
      </c>
      <c r="BC146">
        <v>4.1490999130027436E-3</v>
      </c>
      <c r="BD146">
        <v>2.4225389814628924E-3</v>
      </c>
      <c r="BE146">
        <v>3.8011108880412234E-3</v>
      </c>
      <c r="BF146">
        <v>2.5429967208726495E-4</v>
      </c>
      <c r="BG146">
        <v>2.4760757545338953E-3</v>
      </c>
      <c r="BH146">
        <v>1.2848825537040754E-3</v>
      </c>
      <c r="BI146">
        <v>1.4856454527203372E-3</v>
      </c>
      <c r="BJ146">
        <v>1.2045773940975707E-4</v>
      </c>
      <c r="BK146">
        <v>9.6366191527805657E-4</v>
      </c>
      <c r="BL146">
        <v>5.3536773071003146E-4</v>
      </c>
      <c r="BM146">
        <v>3.0783644515826807E-4</v>
      </c>
      <c r="BN146">
        <v>2.4091547881951414E-4</v>
      </c>
      <c r="BO146">
        <v>6.5582547011978855E-4</v>
      </c>
      <c r="BP146">
        <v>6.7322492136786451E-3</v>
      </c>
      <c r="BQ146">
        <v>0</v>
      </c>
      <c r="BR146">
        <v>8.5658836913605032E-4</v>
      </c>
      <c r="BS146">
        <v>3.8814160476477282E-4</v>
      </c>
      <c r="BT146">
        <v>2.6768386535501573E-4</v>
      </c>
      <c r="BU146">
        <v>0</v>
      </c>
      <c r="BV146">
        <v>4.684467643712775E-4</v>
      </c>
      <c r="BW146">
        <v>0</v>
      </c>
      <c r="BX146">
        <v>2.6099176872114035E-3</v>
      </c>
      <c r="BY146">
        <v>0</v>
      </c>
      <c r="BZ146">
        <v>5.8890450378103459E-4</v>
      </c>
      <c r="CA146">
        <v>3.2122063842601886E-4</v>
      </c>
      <c r="CB146">
        <v>2.1414709228401258E-4</v>
      </c>
      <c r="CC146">
        <v>2.6500702670146556E-3</v>
      </c>
      <c r="CD146">
        <v>2.2485444689821321E-3</v>
      </c>
      <c r="CE146">
        <v>2.6768386535501573E-4</v>
      </c>
      <c r="CF146">
        <v>4.4167837783577594E-4</v>
      </c>
      <c r="CG146">
        <v>0</v>
      </c>
      <c r="CH146">
        <v>0</v>
      </c>
      <c r="CI146">
        <v>0</v>
      </c>
      <c r="CJ146">
        <v>7.2274643645854251E-4</v>
      </c>
      <c r="CK146">
        <v>4.1490999130027438E-4</v>
      </c>
      <c r="CL146">
        <v>2.9445225189051729E-4</v>
      </c>
      <c r="CM146">
        <v>3.7475741149702203E-4</v>
      </c>
      <c r="CN146">
        <v>2.6527471056682059E-2</v>
      </c>
      <c r="CO146">
        <v>3.4798902496152042E-4</v>
      </c>
      <c r="CP146">
        <v>0</v>
      </c>
      <c r="CQ146">
        <v>9.9043030181355813E-4</v>
      </c>
      <c r="CR146">
        <v>5.6213611724553302E-4</v>
      </c>
      <c r="CS146">
        <v>3.2122063842601886E-4</v>
      </c>
      <c r="CT146">
        <v>3.0783644515826807E-4</v>
      </c>
      <c r="CU146">
        <v>0</v>
      </c>
      <c r="CV146">
        <v>6.2905708358428698E-4</v>
      </c>
      <c r="CW146">
        <v>1.0707354614200629E-4</v>
      </c>
      <c r="CX146">
        <v>0</v>
      </c>
      <c r="CY146">
        <v>1.0720738807468379E-2</v>
      </c>
      <c r="CZ146">
        <v>0</v>
      </c>
    </row>
    <row r="147" spans="1:104" x14ac:dyDescent="0.25">
      <c r="A147" t="s">
        <v>250</v>
      </c>
      <c r="B147" t="str">
        <f t="shared" si="2"/>
        <v>VDMT028</v>
      </c>
      <c r="C147" t="s">
        <v>192</v>
      </c>
      <c r="D147">
        <v>14</v>
      </c>
      <c r="E147">
        <v>0.73311552976961636</v>
      </c>
      <c r="F147">
        <v>1.5250943502506619E-2</v>
      </c>
      <c r="G147">
        <v>2.8086802230608911E-2</v>
      </c>
      <c r="H147">
        <v>5.5842674477553089E-2</v>
      </c>
      <c r="I147">
        <v>1.6546499183236636E-3</v>
      </c>
      <c r="J147">
        <v>4.5766912634484314E-3</v>
      </c>
      <c r="K147">
        <v>5.9919450233763306E-3</v>
      </c>
      <c r="L147">
        <v>1.2230327268630653E-2</v>
      </c>
      <c r="M147">
        <v>1.3723032726863066E-2</v>
      </c>
      <c r="N147">
        <v>4.2598434067481553E-3</v>
      </c>
      <c r="O147">
        <v>1.0632005858164817E-3</v>
      </c>
      <c r="P147">
        <v>2.5207007266377516E-3</v>
      </c>
      <c r="Q147">
        <v>1.0420773953697966E-3</v>
      </c>
      <c r="R147">
        <v>5.6046865318537713E-3</v>
      </c>
      <c r="S147">
        <v>9.9278995099419814E-3</v>
      </c>
      <c r="T147">
        <v>1.1124880301920802E-3</v>
      </c>
      <c r="U147">
        <v>6.0412324677519289E-3</v>
      </c>
      <c r="V147">
        <v>1.0772827127809384E-3</v>
      </c>
      <c r="W147">
        <v>6.3369571340055205E-4</v>
      </c>
      <c r="X147">
        <v>6.7664620064214502E-3</v>
      </c>
      <c r="Y147">
        <v>1.5279107756435532E-3</v>
      </c>
      <c r="Z147">
        <v>1.1336112206387654E-3</v>
      </c>
      <c r="AA147">
        <v>8.1676336393848924E-4</v>
      </c>
      <c r="AB147">
        <v>2.1862502112319045E-2</v>
      </c>
      <c r="AC147">
        <v>2.2531403143130737E-3</v>
      </c>
      <c r="AD147">
        <v>1.9714977750239396E-3</v>
      </c>
      <c r="AE147">
        <v>6.4355320227567174E-3</v>
      </c>
      <c r="AF147">
        <v>1.7602658705570889E-4</v>
      </c>
      <c r="AG147">
        <v>1.3800484425167577E-3</v>
      </c>
      <c r="AH147">
        <v>2.2742635047597591E-3</v>
      </c>
      <c r="AI147">
        <v>3.0980679321804765E-4</v>
      </c>
      <c r="AJ147">
        <v>8.660508083140878E-4</v>
      </c>
      <c r="AK147">
        <v>2.4221258378865542E-3</v>
      </c>
      <c r="AL147">
        <v>5.5413169605137156E-3</v>
      </c>
      <c r="AM147">
        <v>4.2950487241592969E-4</v>
      </c>
      <c r="AN147">
        <v>7.8859911000957585E-4</v>
      </c>
      <c r="AO147">
        <v>6.4214498957922608E-3</v>
      </c>
      <c r="AP147">
        <v>3.8725849152255955E-4</v>
      </c>
      <c r="AQ147">
        <v>7.5339379259843403E-4</v>
      </c>
      <c r="AR147">
        <v>1.9574156480594829E-3</v>
      </c>
      <c r="AS147">
        <v>9.7870782402974146E-4</v>
      </c>
      <c r="AT147">
        <v>2.7460147580690589E-4</v>
      </c>
      <c r="AU147">
        <v>1.6898552357348055E-4</v>
      </c>
      <c r="AV147">
        <v>2.9572466625359096E-4</v>
      </c>
      <c r="AW147">
        <v>3.2388892018250434E-4</v>
      </c>
      <c r="AX147">
        <v>4.9287444375598489E-4</v>
      </c>
      <c r="AY147">
        <v>2.8868360277136258E-4</v>
      </c>
      <c r="AZ147">
        <v>2.8164253928913421E-4</v>
      </c>
      <c r="BA147">
        <v>6.0553145947163855E-4</v>
      </c>
      <c r="BB147">
        <v>1.8306765053793724E-4</v>
      </c>
      <c r="BC147">
        <v>5.1399763420266996E-4</v>
      </c>
      <c r="BD147">
        <v>2.3235509491353575E-4</v>
      </c>
      <c r="BE147">
        <v>4.1542274545147299E-4</v>
      </c>
      <c r="BF147">
        <v>4.9991550723821321E-4</v>
      </c>
      <c r="BG147">
        <v>3.6613530107587448E-4</v>
      </c>
      <c r="BH147">
        <v>9.927899509941981E-4</v>
      </c>
      <c r="BI147">
        <v>1.9292513941305694E-3</v>
      </c>
      <c r="BJ147">
        <v>3.7317636455810286E-4</v>
      </c>
      <c r="BK147">
        <v>3.8021742804033123E-4</v>
      </c>
      <c r="BL147">
        <v>6.3369571340055205E-4</v>
      </c>
      <c r="BM147">
        <v>6.8298315777615051E-4</v>
      </c>
      <c r="BN147">
        <v>2.4150847744043259E-3</v>
      </c>
      <c r="BO147">
        <v>3.9429955500478792E-4</v>
      </c>
      <c r="BP147">
        <v>2.6756041232467751E-4</v>
      </c>
      <c r="BQ147">
        <v>2.1123190446685068E-4</v>
      </c>
      <c r="BR147">
        <v>8.8717399876077287E-4</v>
      </c>
      <c r="BS147">
        <v>9.8574888751196981E-5</v>
      </c>
      <c r="BT147">
        <v>3.8725849152255955E-4</v>
      </c>
      <c r="BU147">
        <v>0</v>
      </c>
      <c r="BV147">
        <v>2.9572466625359096E-4</v>
      </c>
      <c r="BW147">
        <v>1.6476088548414353E-3</v>
      </c>
      <c r="BX147">
        <v>8.0972230045626092E-4</v>
      </c>
      <c r="BY147">
        <v>6.3369571340055205E-5</v>
      </c>
      <c r="BZ147">
        <v>7.1114741170506389E-4</v>
      </c>
      <c r="CA147">
        <v>1.2673914268011041E-3</v>
      </c>
      <c r="CB147">
        <v>7.1818847518729232E-4</v>
      </c>
      <c r="CC147">
        <v>7.2522953866952064E-4</v>
      </c>
      <c r="CD147">
        <v>0</v>
      </c>
      <c r="CE147">
        <v>7.0410634822283552E-5</v>
      </c>
      <c r="CF147">
        <v>1.3941305694812145E-3</v>
      </c>
      <c r="CG147">
        <v>3.7317636455810286E-4</v>
      </c>
      <c r="CH147">
        <v>0</v>
      </c>
      <c r="CI147">
        <v>0</v>
      </c>
      <c r="CJ147">
        <v>1.2673914268011041E-4</v>
      </c>
      <c r="CK147">
        <v>0</v>
      </c>
      <c r="CL147">
        <v>0</v>
      </c>
      <c r="CM147">
        <v>1.408212696445671E-4</v>
      </c>
      <c r="CN147">
        <v>1.6194446009125217E-4</v>
      </c>
      <c r="CO147">
        <v>1.9714977750239396E-4</v>
      </c>
      <c r="CP147">
        <v>0</v>
      </c>
      <c r="CQ147">
        <v>5.6328507857826842E-4</v>
      </c>
      <c r="CR147">
        <v>2.7460147580690589E-4</v>
      </c>
      <c r="CS147">
        <v>1.1265701571565369E-4</v>
      </c>
      <c r="CT147">
        <v>0</v>
      </c>
      <c r="CU147">
        <v>3.1684785670027602E-4</v>
      </c>
      <c r="CV147">
        <v>1.2673914268011041E-4</v>
      </c>
      <c r="CW147">
        <v>8.8717399876077287E-4</v>
      </c>
      <c r="CX147">
        <v>9.8574888751196981E-5</v>
      </c>
      <c r="CY147">
        <v>2.7460147580690589E-4</v>
      </c>
      <c r="CZ147">
        <v>0</v>
      </c>
    </row>
    <row r="148" spans="1:104" x14ac:dyDescent="0.25">
      <c r="A148" t="s">
        <v>251</v>
      </c>
      <c r="B148" t="str">
        <f t="shared" si="2"/>
        <v>VDMT035</v>
      </c>
      <c r="C148" t="s">
        <v>192</v>
      </c>
      <c r="D148">
        <v>14</v>
      </c>
      <c r="E148">
        <v>1.4699474188769136E-2</v>
      </c>
      <c r="F148">
        <v>1.7807861023153123E-2</v>
      </c>
      <c r="G148">
        <v>3.9363216454114981E-2</v>
      </c>
      <c r="H148">
        <v>0.10763152543357639</v>
      </c>
      <c r="I148">
        <v>1.066147633849461E-2</v>
      </c>
      <c r="J148">
        <v>1.0951979780960405E-2</v>
      </c>
      <c r="K148">
        <v>1.5280481073700723E-2</v>
      </c>
      <c r="L148">
        <v>5.1825814135897513E-2</v>
      </c>
      <c r="M148">
        <v>1.0922929436713824E-2</v>
      </c>
      <c r="N148">
        <v>0.21572785637509803</v>
      </c>
      <c r="O148">
        <v>2.5883856723702175E-2</v>
      </c>
      <c r="P148">
        <v>7.0301833076721956E-3</v>
      </c>
      <c r="Q148">
        <v>0</v>
      </c>
      <c r="R148">
        <v>6.5915231095488483E-2</v>
      </c>
      <c r="S148">
        <v>6.9517473782064312E-2</v>
      </c>
      <c r="T148">
        <v>4.3866019812334777E-3</v>
      </c>
      <c r="U148">
        <v>5.5863811986172039E-2</v>
      </c>
      <c r="V148">
        <v>9.0056067164395899E-4</v>
      </c>
      <c r="W148">
        <v>3.3407895883566219E-3</v>
      </c>
      <c r="X148">
        <v>2.0335240972605526E-4</v>
      </c>
      <c r="Y148">
        <v>2.736542428027772E-2</v>
      </c>
      <c r="Z148">
        <v>9.0056067164395899E-4</v>
      </c>
      <c r="AA148">
        <v>1.4525172123289662E-4</v>
      </c>
      <c r="AB148">
        <v>0</v>
      </c>
      <c r="AC148">
        <v>4.1251488830142636E-3</v>
      </c>
      <c r="AD148">
        <v>3.2826888998634634E-3</v>
      </c>
      <c r="AE148">
        <v>0</v>
      </c>
      <c r="AF148">
        <v>9.2670598146588033E-3</v>
      </c>
      <c r="AG148">
        <v>1.5977689335618626E-3</v>
      </c>
      <c r="AH148">
        <v>0</v>
      </c>
      <c r="AI148">
        <v>1.2201144583563316E-3</v>
      </c>
      <c r="AJ148">
        <v>0</v>
      </c>
      <c r="AK148">
        <v>2.8905092525346426E-2</v>
      </c>
      <c r="AL148">
        <v>0</v>
      </c>
      <c r="AM148">
        <v>5.5195654068500711E-4</v>
      </c>
      <c r="AN148">
        <v>8.4245998315080029E-4</v>
      </c>
      <c r="AO148">
        <v>0</v>
      </c>
      <c r="AP148">
        <v>0</v>
      </c>
      <c r="AQ148">
        <v>5.8100688493158646E-4</v>
      </c>
      <c r="AR148">
        <v>4.2704006042471607E-3</v>
      </c>
      <c r="AS148">
        <v>0</v>
      </c>
      <c r="AT148">
        <v>6.6815791767132441E-4</v>
      </c>
      <c r="AU148">
        <v>1.7343055515207855E-2</v>
      </c>
      <c r="AV148">
        <v>5.5195654068500711E-4</v>
      </c>
      <c r="AW148">
        <v>3.3001191064114109E-2</v>
      </c>
      <c r="AX148">
        <v>0</v>
      </c>
      <c r="AY148">
        <v>0</v>
      </c>
      <c r="AZ148">
        <v>8.2793481102751074E-3</v>
      </c>
      <c r="BA148">
        <v>0</v>
      </c>
      <c r="BB148">
        <v>0</v>
      </c>
      <c r="BC148">
        <v>0</v>
      </c>
      <c r="BD148">
        <v>0</v>
      </c>
      <c r="BE148">
        <v>4.4447026697266362E-3</v>
      </c>
      <c r="BF148">
        <v>0</v>
      </c>
      <c r="BG148">
        <v>1.4844725910002033E-2</v>
      </c>
      <c r="BH148">
        <v>0</v>
      </c>
      <c r="BI148">
        <v>0</v>
      </c>
      <c r="BJ148">
        <v>1.7430206547947594E-4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1.801121343287918E-3</v>
      </c>
      <c r="BR148">
        <v>9.8771170438369704E-4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4.6480550794526917E-4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2.6435813264387184E-3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3.7765447520553117E-4</v>
      </c>
      <c r="CQ148">
        <v>2.6145309821921388E-4</v>
      </c>
      <c r="CR148">
        <v>0</v>
      </c>
      <c r="CS148">
        <v>3.1955378671237253E-4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9.7492955291520203E-2</v>
      </c>
      <c r="CZ148">
        <v>0</v>
      </c>
    </row>
    <row r="149" spans="1:104" x14ac:dyDescent="0.25">
      <c r="A149" t="s">
        <v>252</v>
      </c>
      <c r="B149" t="str">
        <f t="shared" si="2"/>
        <v>VDMT043</v>
      </c>
      <c r="C149" t="s">
        <v>192</v>
      </c>
      <c r="D149">
        <v>14</v>
      </c>
      <c r="E149">
        <v>4.6587095196817141E-2</v>
      </c>
      <c r="F149">
        <v>0.20761930163810541</v>
      </c>
      <c r="G149">
        <v>5.3077282123091284E-2</v>
      </c>
      <c r="H149">
        <v>0.14282856571314262</v>
      </c>
      <c r="I149">
        <v>2.7561067769109378E-3</v>
      </c>
      <c r="J149">
        <v>4.4453335111466739E-4</v>
      </c>
      <c r="K149">
        <v>1.3091507190326954E-2</v>
      </c>
      <c r="L149">
        <v>5.7789335644906755E-3</v>
      </c>
      <c r="M149">
        <v>6.1390055788935562E-2</v>
      </c>
      <c r="N149">
        <v>0.13516036540641463</v>
      </c>
      <c r="O149">
        <v>1.0002000400080016E-2</v>
      </c>
      <c r="P149">
        <v>1.484741392722989E-2</v>
      </c>
      <c r="Q149">
        <v>1.2558067168989353E-2</v>
      </c>
      <c r="R149">
        <v>1.8448134071258695E-2</v>
      </c>
      <c r="S149">
        <v>2.6227467715765375E-3</v>
      </c>
      <c r="T149">
        <v>2.7516614433997912E-2</v>
      </c>
      <c r="U149">
        <v>5.3344002133760089E-4</v>
      </c>
      <c r="V149">
        <v>2.6316374385988307E-2</v>
      </c>
      <c r="W149">
        <v>3.489586806250139E-3</v>
      </c>
      <c r="X149">
        <v>9.2462937031850823E-3</v>
      </c>
      <c r="Y149">
        <v>4.5053455135471536E-2</v>
      </c>
      <c r="Z149">
        <v>1.2891467182325354E-3</v>
      </c>
      <c r="AA149">
        <v>7.4237069636149452E-3</v>
      </c>
      <c r="AB149">
        <v>1.0002000400080016E-3</v>
      </c>
      <c r="AC149">
        <v>8.0016003200640128E-3</v>
      </c>
      <c r="AD149">
        <v>0</v>
      </c>
      <c r="AE149">
        <v>1.2513613833877887E-2</v>
      </c>
      <c r="AF149">
        <v>3.6229468115845393E-3</v>
      </c>
      <c r="AG149">
        <v>8.0016003200640128E-4</v>
      </c>
      <c r="AH149">
        <v>1.0002000400080016E-3</v>
      </c>
      <c r="AI149">
        <v>9.112933697850681E-4</v>
      </c>
      <c r="AJ149">
        <v>2.2671200906848035E-3</v>
      </c>
      <c r="AK149">
        <v>0</v>
      </c>
      <c r="AL149">
        <v>0</v>
      </c>
      <c r="AM149">
        <v>2.5782934364650708E-3</v>
      </c>
      <c r="AN149">
        <v>0</v>
      </c>
      <c r="AO149">
        <v>0</v>
      </c>
      <c r="AP149">
        <v>8.223866995621346E-4</v>
      </c>
      <c r="AQ149">
        <v>0</v>
      </c>
      <c r="AR149">
        <v>1.4225067235669356E-3</v>
      </c>
      <c r="AS149">
        <v>0</v>
      </c>
      <c r="AT149">
        <v>0</v>
      </c>
      <c r="AU149">
        <v>2.4449334311306707E-4</v>
      </c>
      <c r="AV149">
        <v>1.6447733991242692E-3</v>
      </c>
      <c r="AW149">
        <v>8.8906670222933473E-5</v>
      </c>
      <c r="AX149">
        <v>0</v>
      </c>
      <c r="AY149">
        <v>0</v>
      </c>
      <c r="AZ149">
        <v>0</v>
      </c>
      <c r="BA149">
        <v>3.5562668089173389E-4</v>
      </c>
      <c r="BB149">
        <v>5.5788935564890759E-3</v>
      </c>
      <c r="BC149">
        <v>0</v>
      </c>
      <c r="BD149">
        <v>3.1117334578026714E-4</v>
      </c>
      <c r="BE149">
        <v>8.4461336711786803E-4</v>
      </c>
      <c r="BF149">
        <v>0</v>
      </c>
      <c r="BG149">
        <v>5.3344002133760089E-4</v>
      </c>
      <c r="BH149">
        <v>1.2224667155653352E-3</v>
      </c>
      <c r="BI149">
        <v>1.3936120557444823E-2</v>
      </c>
      <c r="BJ149">
        <v>7.1125336178346778E-4</v>
      </c>
      <c r="BK149">
        <v>3.845213487141873E-3</v>
      </c>
      <c r="BL149">
        <v>0</v>
      </c>
      <c r="BM149">
        <v>1.1113333777866685E-4</v>
      </c>
      <c r="BN149">
        <v>0</v>
      </c>
      <c r="BO149">
        <v>2.0004000800160032E-4</v>
      </c>
      <c r="BP149">
        <v>1.6892267342357361E-3</v>
      </c>
      <c r="BQ149">
        <v>0</v>
      </c>
      <c r="BR149">
        <v>0</v>
      </c>
      <c r="BS149">
        <v>1.2669200506768021E-3</v>
      </c>
      <c r="BT149">
        <v>4.0674801626992066E-3</v>
      </c>
      <c r="BU149">
        <v>2.8894667822453382E-4</v>
      </c>
      <c r="BV149">
        <v>0</v>
      </c>
      <c r="BW149">
        <v>0</v>
      </c>
      <c r="BX149">
        <v>2.4449334311306707E-4</v>
      </c>
      <c r="BY149">
        <v>4.6676001867040077E-4</v>
      </c>
      <c r="BZ149">
        <v>0</v>
      </c>
      <c r="CA149">
        <v>3.1117334578026714E-4</v>
      </c>
      <c r="CB149">
        <v>0</v>
      </c>
      <c r="CC149">
        <v>0</v>
      </c>
      <c r="CD149">
        <v>0</v>
      </c>
      <c r="CE149">
        <v>1.8225867395701362E-3</v>
      </c>
      <c r="CF149">
        <v>0</v>
      </c>
      <c r="CG149">
        <v>1.4669600586784024E-3</v>
      </c>
      <c r="CH149">
        <v>0</v>
      </c>
      <c r="CI149">
        <v>0</v>
      </c>
      <c r="CJ149">
        <v>1.2446933831210686E-3</v>
      </c>
      <c r="CK149">
        <v>0</v>
      </c>
      <c r="CL149">
        <v>0</v>
      </c>
      <c r="CM149">
        <v>5.3344002133760089E-4</v>
      </c>
      <c r="CN149">
        <v>0</v>
      </c>
      <c r="CO149">
        <v>0</v>
      </c>
      <c r="CP149">
        <v>0</v>
      </c>
      <c r="CQ149">
        <v>7.7793336445066796E-4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7.8015603120624123E-3</v>
      </c>
    </row>
    <row r="150" spans="1:104" x14ac:dyDescent="0.25">
      <c r="A150" t="s">
        <v>253</v>
      </c>
      <c r="B150" t="str">
        <f t="shared" si="2"/>
        <v>VDMT001</v>
      </c>
      <c r="C150" t="s">
        <v>192</v>
      </c>
      <c r="D150">
        <v>50</v>
      </c>
      <c r="E150">
        <v>6.5792355711313102E-2</v>
      </c>
      <c r="F150">
        <v>7.2226481217829375E-2</v>
      </c>
      <c r="G150">
        <v>0.11504763990800569</v>
      </c>
      <c r="H150">
        <v>0.17719855437520535</v>
      </c>
      <c r="I150">
        <v>1.2703975468185302E-2</v>
      </c>
      <c r="J150">
        <v>2.9487460300076661E-2</v>
      </c>
      <c r="K150">
        <v>4.3231847552294381E-2</v>
      </c>
      <c r="L150">
        <v>4.3204468294819845E-2</v>
      </c>
      <c r="M150">
        <v>3.7619099770014236E-2</v>
      </c>
      <c r="N150">
        <v>2.2177198554375204E-2</v>
      </c>
      <c r="O150">
        <v>8.4875698171065599E-3</v>
      </c>
      <c r="P150">
        <v>7.6388128353959044E-3</v>
      </c>
      <c r="Q150">
        <v>4.2711641660278174E-3</v>
      </c>
      <c r="R150">
        <v>3.9535647793231848E-2</v>
      </c>
      <c r="S150">
        <v>7.885226152666739E-3</v>
      </c>
      <c r="T150">
        <v>9.1446719964954556E-3</v>
      </c>
      <c r="U150">
        <v>9.3089475413426784E-2</v>
      </c>
      <c r="V150">
        <v>3.477165699266236E-3</v>
      </c>
      <c r="W150">
        <v>3.8057167889606835E-3</v>
      </c>
      <c r="X150">
        <v>1.6701347059467748E-3</v>
      </c>
      <c r="Y150">
        <v>4.2437849085532799E-3</v>
      </c>
      <c r="Z150">
        <v>4.1890263936042059E-3</v>
      </c>
      <c r="AA150">
        <v>4.3533019384514289E-3</v>
      </c>
      <c r="AB150">
        <v>8.6792246194283204E-3</v>
      </c>
      <c r="AC150">
        <v>2.4093746577592817E-3</v>
      </c>
      <c r="AD150">
        <v>6.3793669915671886E-3</v>
      </c>
      <c r="AE150">
        <v>5.7222648121782937E-3</v>
      </c>
      <c r="AF150">
        <v>1.9713065381666848E-3</v>
      </c>
      <c r="AG150">
        <v>1.0349359325375096E-2</v>
      </c>
      <c r="AH150">
        <v>1.5962107107655242E-2</v>
      </c>
      <c r="AI150">
        <v>3.3128901544190121E-3</v>
      </c>
      <c r="AJ150">
        <v>3.696199759062534E-3</v>
      </c>
      <c r="AK150">
        <v>4.4080604534005039E-3</v>
      </c>
      <c r="AL150">
        <v>1.705727740663673E-2</v>
      </c>
      <c r="AM150">
        <v>3.0390975796736391E-3</v>
      </c>
      <c r="AN150">
        <v>1.3142043587777901E-3</v>
      </c>
      <c r="AO150">
        <v>3.9426130763333695E-3</v>
      </c>
      <c r="AP150">
        <v>2.0260650531157597E-3</v>
      </c>
      <c r="AQ150">
        <v>1.8617895082685357E-3</v>
      </c>
      <c r="AR150">
        <v>1.021246303800241E-2</v>
      </c>
      <c r="AS150">
        <v>1.697513963421312E-3</v>
      </c>
      <c r="AT150">
        <v>4.8187493155185633E-3</v>
      </c>
      <c r="AU150">
        <v>1.6701347059467748E-3</v>
      </c>
      <c r="AV150">
        <v>2.7379257474537291E-3</v>
      </c>
      <c r="AW150">
        <v>2.2450991129120577E-3</v>
      </c>
      <c r="AX150">
        <v>1.9439272806921477E-3</v>
      </c>
      <c r="AY150">
        <v>1.505859161099551E-3</v>
      </c>
      <c r="AZ150">
        <v>0</v>
      </c>
      <c r="BA150">
        <v>7.1186069433796953E-4</v>
      </c>
      <c r="BB150">
        <v>6.0234366443982041E-4</v>
      </c>
      <c r="BC150">
        <v>1.2567079180812617E-2</v>
      </c>
      <c r="BD150">
        <v>7.939984667615814E-4</v>
      </c>
      <c r="BE150">
        <v>3.3402694118935495E-3</v>
      </c>
      <c r="BF150">
        <v>1.8344102507939985E-3</v>
      </c>
      <c r="BG150">
        <v>1.697513963421312E-3</v>
      </c>
      <c r="BH150">
        <v>2.1082028255393712E-2</v>
      </c>
      <c r="BI150">
        <v>7.6661920928704414E-4</v>
      </c>
      <c r="BJ150">
        <v>7.939984667615814E-4</v>
      </c>
      <c r="BK150">
        <v>1.3415836162523273E-3</v>
      </c>
      <c r="BL150">
        <v>1.3963421312014018E-3</v>
      </c>
      <c r="BM150">
        <v>1.0404117840324171E-3</v>
      </c>
      <c r="BN150">
        <v>0</v>
      </c>
      <c r="BO150">
        <v>6.5710217938889503E-4</v>
      </c>
      <c r="BP150">
        <v>1.0951702989814916E-3</v>
      </c>
      <c r="BQ150">
        <v>0</v>
      </c>
      <c r="BR150">
        <v>0</v>
      </c>
      <c r="BS150">
        <v>1.1773080714051036E-3</v>
      </c>
      <c r="BT150">
        <v>0</v>
      </c>
      <c r="BU150">
        <v>0</v>
      </c>
      <c r="BV150">
        <v>0</v>
      </c>
      <c r="BW150">
        <v>4.6544737706713394E-4</v>
      </c>
      <c r="BX150">
        <v>2.1629613404884462E-3</v>
      </c>
      <c r="BY150">
        <v>1.0130325265578798E-3</v>
      </c>
      <c r="BZ150">
        <v>6.6531595663125616E-3</v>
      </c>
      <c r="CA150">
        <v>8.7613623918519326E-4</v>
      </c>
      <c r="CB150">
        <v>3.2855108969444751E-4</v>
      </c>
      <c r="CC150">
        <v>0</v>
      </c>
      <c r="CD150">
        <v>0</v>
      </c>
      <c r="CE150">
        <v>0</v>
      </c>
      <c r="CF150">
        <v>4.6544737706713394E-4</v>
      </c>
      <c r="CG150">
        <v>6.2972292191435767E-4</v>
      </c>
      <c r="CH150">
        <v>8.2137772423611878E-5</v>
      </c>
      <c r="CI150">
        <v>0</v>
      </c>
      <c r="CJ150">
        <v>0</v>
      </c>
      <c r="CK150">
        <v>0</v>
      </c>
      <c r="CL150">
        <v>4.1068886211805938E-4</v>
      </c>
      <c r="CM150">
        <v>0</v>
      </c>
      <c r="CN150">
        <v>0</v>
      </c>
      <c r="CO150">
        <v>0</v>
      </c>
      <c r="CP150">
        <v>0</v>
      </c>
      <c r="CQ150">
        <v>1.3689628737268646E-3</v>
      </c>
      <c r="CR150">
        <v>0</v>
      </c>
      <c r="CS150">
        <v>3.2855108969444751E-4</v>
      </c>
      <c r="CT150">
        <v>0</v>
      </c>
      <c r="CU150">
        <v>0</v>
      </c>
      <c r="CV150">
        <v>7.939984667615814E-4</v>
      </c>
      <c r="CW150">
        <v>2.737925747453729E-4</v>
      </c>
      <c r="CX150">
        <v>0</v>
      </c>
      <c r="CY150">
        <v>4.3806811959259663E-4</v>
      </c>
      <c r="CZ150">
        <v>0</v>
      </c>
    </row>
    <row r="151" spans="1:104" x14ac:dyDescent="0.25">
      <c r="A151" t="s">
        <v>254</v>
      </c>
      <c r="B151" t="str">
        <f t="shared" si="2"/>
        <v>VDMT002</v>
      </c>
      <c r="C151" t="s">
        <v>192</v>
      </c>
      <c r="D151">
        <v>50</v>
      </c>
      <c r="E151">
        <v>0.7476297462724919</v>
      </c>
      <c r="F151">
        <v>1.3460537499094066E-2</v>
      </c>
      <c r="G151">
        <v>2.7283448743880827E-2</v>
      </c>
      <c r="H151">
        <v>3.1803237644702428E-2</v>
      </c>
      <c r="I151">
        <v>1.1661845997746694E-3</v>
      </c>
      <c r="J151">
        <v>3.9663453619454862E-3</v>
      </c>
      <c r="K151">
        <v>4.5461433550537961E-3</v>
      </c>
      <c r="L151">
        <v>4.6647383990986776E-3</v>
      </c>
      <c r="M151">
        <v>4.7635676024694127E-3</v>
      </c>
      <c r="N151">
        <v>2.7606290808225224E-3</v>
      </c>
      <c r="O151">
        <v>1.0805326235200326E-3</v>
      </c>
      <c r="P151">
        <v>1.3572543929580899E-3</v>
      </c>
      <c r="Q151">
        <v>5.9956383378245715E-4</v>
      </c>
      <c r="R151">
        <v>5.5344353887611429E-3</v>
      </c>
      <c r="S151">
        <v>3.4392562773015675E-3</v>
      </c>
      <c r="T151">
        <v>1.0871212370780817E-3</v>
      </c>
      <c r="U151">
        <v>5.6991507277123678E-3</v>
      </c>
      <c r="V151">
        <v>7.7086778629173068E-4</v>
      </c>
      <c r="W151">
        <v>1.8448117962537142E-3</v>
      </c>
      <c r="X151">
        <v>1.8579890233698124E-3</v>
      </c>
      <c r="Y151">
        <v>1.0871212370780817E-3</v>
      </c>
      <c r="Z151">
        <v>3.6237374569269387E-3</v>
      </c>
      <c r="AA151">
        <v>1.0541781692878368E-4</v>
      </c>
      <c r="AB151">
        <v>7.7613867713816984E-3</v>
      </c>
      <c r="AC151">
        <v>9.4876035235905306E-4</v>
      </c>
      <c r="AD151">
        <v>9.2240589812685712E-4</v>
      </c>
      <c r="AE151">
        <v>1.4956152776771183E-3</v>
      </c>
      <c r="AF151">
        <v>4.6120294906342856E-4</v>
      </c>
      <c r="AG151">
        <v>5.2050047108586944E-4</v>
      </c>
      <c r="AH151">
        <v>7.1815887782733876E-3</v>
      </c>
      <c r="AI151">
        <v>5.2050047108586944E-4</v>
      </c>
      <c r="AJ151">
        <v>2.8989899655415508E-4</v>
      </c>
      <c r="AK151">
        <v>4.4539027652411101E-3</v>
      </c>
      <c r="AL151">
        <v>4.2035354500352491E-3</v>
      </c>
      <c r="AM151">
        <v>2.7013315588000816E-4</v>
      </c>
      <c r="AN151">
        <v>1.1859504404488164E-3</v>
      </c>
      <c r="AO151">
        <v>1.1991276675649143E-3</v>
      </c>
      <c r="AP151">
        <v>2.8989899655415508E-4</v>
      </c>
      <c r="AQ151">
        <v>3.4919651857659591E-4</v>
      </c>
      <c r="AR151">
        <v>5.2372889172931342E-2</v>
      </c>
      <c r="AS151">
        <v>5.9956383378245715E-4</v>
      </c>
      <c r="AT151">
        <v>1.4494949827707754E-4</v>
      </c>
      <c r="AU151">
        <v>1.9765840674146939E-4</v>
      </c>
      <c r="AV151">
        <v>8.5651976254636739E-5</v>
      </c>
      <c r="AW151">
        <v>2.635445423219592E-4</v>
      </c>
      <c r="AX151">
        <v>3.9531681348293877E-4</v>
      </c>
      <c r="AY151">
        <v>2.266483063968849E-3</v>
      </c>
      <c r="AZ151">
        <v>6.5227274224684902E-4</v>
      </c>
      <c r="BA151">
        <v>0</v>
      </c>
      <c r="BB151">
        <v>1.7789256606732246E-4</v>
      </c>
      <c r="BC151">
        <v>7.181588778273388E-4</v>
      </c>
      <c r="BD151">
        <v>7.2474749138538771E-5</v>
      </c>
      <c r="BE151">
        <v>2.5695592876391019E-4</v>
      </c>
      <c r="BF151">
        <v>1.9765840674146939E-4</v>
      </c>
      <c r="BG151">
        <v>1.317722711609796E-4</v>
      </c>
      <c r="BH151">
        <v>3.4260790501854696E-4</v>
      </c>
      <c r="BI151">
        <v>1.6207989352800491E-3</v>
      </c>
      <c r="BJ151">
        <v>1.0541781692878368E-4</v>
      </c>
      <c r="BK151">
        <v>0</v>
      </c>
      <c r="BL151">
        <v>7.511019456175837E-4</v>
      </c>
      <c r="BM151">
        <v>5.0073463041172247E-4</v>
      </c>
      <c r="BN151">
        <v>3.1625345078635102E-4</v>
      </c>
      <c r="BO151">
        <v>8.8287421677856327E-4</v>
      </c>
      <c r="BP151">
        <v>9.8829203370734694E-5</v>
      </c>
      <c r="BQ151">
        <v>1.0541781692878368E-4</v>
      </c>
      <c r="BR151">
        <v>1.0475895557297877E-3</v>
      </c>
      <c r="BS151">
        <v>7.2474749138538771E-5</v>
      </c>
      <c r="BT151">
        <v>0</v>
      </c>
      <c r="BU151">
        <v>1.910697931834204E-4</v>
      </c>
      <c r="BV151">
        <v>1.6471533895122449E-4</v>
      </c>
      <c r="BW151">
        <v>1.1859504404488163E-4</v>
      </c>
      <c r="BX151">
        <v>4.9414601685367351E-4</v>
      </c>
      <c r="BY151">
        <v>0</v>
      </c>
      <c r="BZ151">
        <v>1.5456887407182906E-2</v>
      </c>
      <c r="CA151">
        <v>0</v>
      </c>
      <c r="CB151">
        <v>0</v>
      </c>
      <c r="CC151">
        <v>1.304545484493698E-3</v>
      </c>
      <c r="CD151">
        <v>1.5153811183512653E-4</v>
      </c>
      <c r="CE151">
        <v>7.2474749138538771E-5</v>
      </c>
      <c r="CF151">
        <v>3.0044077824703348E-3</v>
      </c>
      <c r="CG151">
        <v>0</v>
      </c>
      <c r="CH151">
        <v>3.9531681348293877E-5</v>
      </c>
      <c r="CI151">
        <v>0</v>
      </c>
      <c r="CJ151">
        <v>4.6120294906342861E-5</v>
      </c>
      <c r="CK151">
        <v>2.0424702029951837E-4</v>
      </c>
      <c r="CL151">
        <v>7.9063362696587755E-5</v>
      </c>
      <c r="CM151">
        <v>0</v>
      </c>
      <c r="CN151">
        <v>9.2240589812685723E-5</v>
      </c>
      <c r="CO151">
        <v>0</v>
      </c>
      <c r="CP151">
        <v>4.6120294906342861E-5</v>
      </c>
      <c r="CQ151">
        <v>4.6779156262147757E-4</v>
      </c>
      <c r="CR151">
        <v>5.9297522022440816E-5</v>
      </c>
      <c r="CS151">
        <v>0</v>
      </c>
      <c r="CT151">
        <v>4.6120294906342861E-5</v>
      </c>
      <c r="CU151">
        <v>0</v>
      </c>
      <c r="CV151">
        <v>0</v>
      </c>
      <c r="CW151">
        <v>2.0029385216468899E-3</v>
      </c>
      <c r="CX151">
        <v>0</v>
      </c>
      <c r="CY151">
        <v>1.1200643048683266E-4</v>
      </c>
      <c r="CZ151">
        <v>0</v>
      </c>
    </row>
    <row r="152" spans="1:104" x14ac:dyDescent="0.25">
      <c r="A152" t="s">
        <v>255</v>
      </c>
      <c r="B152" t="str">
        <f t="shared" si="2"/>
        <v>VDMT003</v>
      </c>
      <c r="C152" t="s">
        <v>192</v>
      </c>
      <c r="D152">
        <v>50</v>
      </c>
      <c r="E152">
        <v>5.9975019381514338E-3</v>
      </c>
      <c r="F152">
        <v>7.8925833405116726E-3</v>
      </c>
      <c r="G152">
        <v>1.2834869497803429E-2</v>
      </c>
      <c r="H152">
        <v>1.5968214316478595E-2</v>
      </c>
      <c r="I152">
        <v>9.2600568524420712E-4</v>
      </c>
      <c r="J152">
        <v>1.9381514342320613E-3</v>
      </c>
      <c r="K152">
        <v>2.6165044362132829E-3</v>
      </c>
      <c r="L152">
        <v>3.8332328365922991E-3</v>
      </c>
      <c r="M152">
        <v>5.577569127401154E-3</v>
      </c>
      <c r="N152">
        <v>2.9718321991558275E-3</v>
      </c>
      <c r="O152">
        <v>5.383753983977948E-4</v>
      </c>
      <c r="P152">
        <v>7.4295804978895686E-4</v>
      </c>
      <c r="Q152">
        <v>4.5223533465414765E-4</v>
      </c>
      <c r="R152">
        <v>2.1319665776552673E-3</v>
      </c>
      <c r="S152">
        <v>1.0444482728917219E-3</v>
      </c>
      <c r="T152">
        <v>6.352829701093979E-4</v>
      </c>
      <c r="U152">
        <v>1.8843138943922819E-3</v>
      </c>
      <c r="V152">
        <v>4.9530536652597128E-4</v>
      </c>
      <c r="W152">
        <v>2.4765268326298564E-4</v>
      </c>
      <c r="X152">
        <v>6.8912050994917738E-4</v>
      </c>
      <c r="Y152">
        <v>7.5372555775691272E-4</v>
      </c>
      <c r="Z152">
        <v>9.2600568524420712E-4</v>
      </c>
      <c r="AA152">
        <v>2.0458265139116204E-4</v>
      </c>
      <c r="AB152">
        <v>4.6192609182530795E-3</v>
      </c>
      <c r="AC152">
        <v>3.9839779481436817E-4</v>
      </c>
      <c r="AD152">
        <v>7.7526057369282453E-4</v>
      </c>
      <c r="AE152">
        <v>1.0013782410198983E-3</v>
      </c>
      <c r="AF152">
        <v>3.4456025497458869E-4</v>
      </c>
      <c r="AG152">
        <v>7.6449306572486868E-4</v>
      </c>
      <c r="AH152">
        <v>2.0458265139116204E-3</v>
      </c>
      <c r="AI152">
        <v>2.9072271513480921E-4</v>
      </c>
      <c r="AJ152">
        <v>2.5842019123094149E-4</v>
      </c>
      <c r="AK152">
        <v>5.9221293823757428E-4</v>
      </c>
      <c r="AL152">
        <v>2.5195968645016797E-3</v>
      </c>
      <c r="AM152">
        <v>2.2611766732707383E-4</v>
      </c>
      <c r="AN152">
        <v>3.0149022310276512E-4</v>
      </c>
      <c r="AO152">
        <v>1.0552157808596779E-3</v>
      </c>
      <c r="AP152">
        <v>0</v>
      </c>
      <c r="AQ152">
        <v>1.7228012748729435E-4</v>
      </c>
      <c r="AR152">
        <v>1.6258937031613404E-3</v>
      </c>
      <c r="AS152">
        <v>6.0298044620553024E-4</v>
      </c>
      <c r="AT152">
        <v>1.8304763545525023E-4</v>
      </c>
      <c r="AU152">
        <v>1.2921009561547075E-4</v>
      </c>
      <c r="AV152">
        <v>1.1844258764751485E-4</v>
      </c>
      <c r="AW152">
        <v>0</v>
      </c>
      <c r="AX152">
        <v>0</v>
      </c>
      <c r="AY152">
        <v>4.6300284262210356E-4</v>
      </c>
      <c r="AZ152">
        <v>0</v>
      </c>
      <c r="BA152">
        <v>0</v>
      </c>
      <c r="BB152">
        <v>0</v>
      </c>
      <c r="BC152">
        <v>4.7377035059005941E-4</v>
      </c>
      <c r="BD152">
        <v>1.1844258764751485E-4</v>
      </c>
      <c r="BE152">
        <v>1.7228012748729435E-4</v>
      </c>
      <c r="BF152">
        <v>1.9381514342320613E-4</v>
      </c>
      <c r="BG152">
        <v>2.2611766732707383E-4</v>
      </c>
      <c r="BH152">
        <v>4.5223533465414765E-4</v>
      </c>
      <c r="BI152">
        <v>1.6151261951933844E-4</v>
      </c>
      <c r="BJ152">
        <v>5.383753983977948E-5</v>
      </c>
      <c r="BK152">
        <v>0</v>
      </c>
      <c r="BL152">
        <v>3.553277629425446E-4</v>
      </c>
      <c r="BM152">
        <v>2.7995520716685331E-4</v>
      </c>
      <c r="BN152">
        <v>5.383753983977948E-5</v>
      </c>
      <c r="BO152">
        <v>4.0916530278232408E-4</v>
      </c>
      <c r="BP152">
        <v>6.4605047807735373E-5</v>
      </c>
      <c r="BQ152">
        <v>0</v>
      </c>
      <c r="BR152">
        <v>0</v>
      </c>
      <c r="BS152">
        <v>0</v>
      </c>
      <c r="BT152">
        <v>0</v>
      </c>
      <c r="BU152">
        <v>2.5842019123094149E-4</v>
      </c>
      <c r="BV152">
        <v>0</v>
      </c>
      <c r="BW152">
        <v>2.2611766732707383E-4</v>
      </c>
      <c r="BX152">
        <v>4.5223533465414765E-4</v>
      </c>
      <c r="BY152">
        <v>0</v>
      </c>
      <c r="BZ152">
        <v>4.9530536652597128E-4</v>
      </c>
      <c r="CA152">
        <v>6.4605047807735373E-5</v>
      </c>
      <c r="CB152">
        <v>0</v>
      </c>
      <c r="CC152">
        <v>3.1656473425790334E-3</v>
      </c>
      <c r="CD152">
        <v>0</v>
      </c>
      <c r="CE152">
        <v>0</v>
      </c>
      <c r="CF152">
        <v>2.3688517529502971E-4</v>
      </c>
      <c r="CG152">
        <v>0</v>
      </c>
      <c r="CH152">
        <v>0</v>
      </c>
      <c r="CI152">
        <v>0</v>
      </c>
      <c r="CJ152">
        <v>0</v>
      </c>
      <c r="CK152">
        <v>1.0767507967955896E-4</v>
      </c>
      <c r="CL152">
        <v>1.0767507967955896E-4</v>
      </c>
      <c r="CM152">
        <v>0</v>
      </c>
      <c r="CN152">
        <v>0</v>
      </c>
      <c r="CO152">
        <v>1.3997760358342665E-4</v>
      </c>
      <c r="CP152">
        <v>0</v>
      </c>
      <c r="CQ152">
        <v>6.1374795417348609E-4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1.8304763545525023E-4</v>
      </c>
      <c r="CX152">
        <v>0</v>
      </c>
      <c r="CY152">
        <v>1.8304763545525023E-4</v>
      </c>
      <c r="CZ152">
        <v>0</v>
      </c>
    </row>
    <row r="153" spans="1:104" x14ac:dyDescent="0.25">
      <c r="A153" t="s">
        <v>256</v>
      </c>
      <c r="B153" t="str">
        <f t="shared" si="2"/>
        <v>VDMT004</v>
      </c>
      <c r="C153" t="s">
        <v>192</v>
      </c>
      <c r="D153">
        <v>50</v>
      </c>
      <c r="E153">
        <v>4.9633429367812051E-2</v>
      </c>
      <c r="F153">
        <v>1.8035743564518772E-2</v>
      </c>
      <c r="G153">
        <v>6.4389946829691055E-2</v>
      </c>
      <c r="H153">
        <v>0.15018855550090179</v>
      </c>
      <c r="I153">
        <v>1.0001639613051319E-2</v>
      </c>
      <c r="J153">
        <v>2.5109502728784577E-2</v>
      </c>
      <c r="K153">
        <v>4.0381327149649829E-2</v>
      </c>
      <c r="L153">
        <v>2.6913077085236457E-2</v>
      </c>
      <c r="M153">
        <v>3.0051764926334528E-2</v>
      </c>
      <c r="N153">
        <v>1.7403321387581102E-2</v>
      </c>
      <c r="O153">
        <v>9.2052561309816597E-3</v>
      </c>
      <c r="P153">
        <v>8.4791417796828521E-3</v>
      </c>
      <c r="Q153">
        <v>8.1980652565994425E-4</v>
      </c>
      <c r="R153">
        <v>3.2581453634085211E-2</v>
      </c>
      <c r="S153">
        <v>2.9513034923757992E-3</v>
      </c>
      <c r="T153">
        <v>3.4197643641814819E-3</v>
      </c>
      <c r="U153">
        <v>9.7650668727894505E-2</v>
      </c>
      <c r="V153">
        <v>2.131496966715855E-3</v>
      </c>
      <c r="W153">
        <v>2.084650879535287E-3</v>
      </c>
      <c r="X153">
        <v>9.3692174361136488E-5</v>
      </c>
      <c r="Y153">
        <v>2.0612278359450026E-3</v>
      </c>
      <c r="Z153">
        <v>5.8557608975710299E-4</v>
      </c>
      <c r="AA153">
        <v>2.9747265359660836E-3</v>
      </c>
      <c r="AB153">
        <v>2.0378047923547186E-3</v>
      </c>
      <c r="AC153">
        <v>1.1945752231044902E-3</v>
      </c>
      <c r="AD153">
        <v>3.232380015459209E-3</v>
      </c>
      <c r="AE153">
        <v>2.9278804487855152E-3</v>
      </c>
      <c r="AF153">
        <v>2.4125734897992644E-3</v>
      </c>
      <c r="AG153">
        <v>1.1453868315648935E-2</v>
      </c>
      <c r="AH153">
        <v>9.8142552643290474E-3</v>
      </c>
      <c r="AI153">
        <v>2.3423043590284119E-3</v>
      </c>
      <c r="AJ153">
        <v>3.6071487129037548E-3</v>
      </c>
      <c r="AK153">
        <v>0</v>
      </c>
      <c r="AL153">
        <v>1.4288056590073313E-3</v>
      </c>
      <c r="AM153">
        <v>1.0540369615627855E-3</v>
      </c>
      <c r="AN153">
        <v>5.6215304616681887E-4</v>
      </c>
      <c r="AO153">
        <v>0</v>
      </c>
      <c r="AP153">
        <v>0</v>
      </c>
      <c r="AQ153">
        <v>1.1945752231044902E-3</v>
      </c>
      <c r="AR153">
        <v>1.4288056590073313E-3</v>
      </c>
      <c r="AS153">
        <v>2.0143817487644346E-3</v>
      </c>
      <c r="AT153">
        <v>4.4035321949734149E-3</v>
      </c>
      <c r="AU153">
        <v>1.2297097884899164E-2</v>
      </c>
      <c r="AV153">
        <v>3.3260721898203454E-3</v>
      </c>
      <c r="AW153">
        <v>2.1783430538964235E-3</v>
      </c>
      <c r="AX153">
        <v>1.6161900077296045E-3</v>
      </c>
      <c r="AY153">
        <v>0</v>
      </c>
      <c r="AZ153">
        <v>0</v>
      </c>
      <c r="BA153">
        <v>5.8557608975710299E-4</v>
      </c>
      <c r="BB153">
        <v>3.7476869744454595E-4</v>
      </c>
      <c r="BC153">
        <v>1.2320520928489448E-2</v>
      </c>
      <c r="BD153">
        <v>4.450378282153983E-4</v>
      </c>
      <c r="BE153">
        <v>2.3118544023610427E-2</v>
      </c>
      <c r="BF153">
        <v>0</v>
      </c>
      <c r="BG153">
        <v>1.0938561356662685E-2</v>
      </c>
      <c r="BH153">
        <v>2.0120394444054061E-2</v>
      </c>
      <c r="BI153">
        <v>0</v>
      </c>
      <c r="BJ153">
        <v>6.7926826411823956E-4</v>
      </c>
      <c r="BK153">
        <v>0</v>
      </c>
      <c r="BL153">
        <v>4.9188391539596653E-4</v>
      </c>
      <c r="BM153">
        <v>0</v>
      </c>
      <c r="BN153">
        <v>0</v>
      </c>
      <c r="BO153">
        <v>0</v>
      </c>
      <c r="BP153">
        <v>9.9313704822804674E-3</v>
      </c>
      <c r="BQ153">
        <v>0</v>
      </c>
      <c r="BR153">
        <v>0</v>
      </c>
      <c r="BS153">
        <v>1.1008830487433537E-3</v>
      </c>
      <c r="BT153">
        <v>0</v>
      </c>
      <c r="BU153">
        <v>0</v>
      </c>
      <c r="BV153">
        <v>0</v>
      </c>
      <c r="BW153">
        <v>0</v>
      </c>
      <c r="BX153">
        <v>7.0269130770852367E-4</v>
      </c>
      <c r="BY153">
        <v>6.7926826411823956E-4</v>
      </c>
      <c r="BZ153">
        <v>2.7170730564729582E-3</v>
      </c>
      <c r="CA153">
        <v>1.147729135923922E-3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7.0269130770852359E-5</v>
      </c>
      <c r="CI153">
        <v>0</v>
      </c>
      <c r="CJ153">
        <v>2.1080739231255709E-4</v>
      </c>
      <c r="CK153">
        <v>7.495373948890919E-4</v>
      </c>
      <c r="CL153">
        <v>0</v>
      </c>
      <c r="CM153">
        <v>0</v>
      </c>
      <c r="CN153">
        <v>0</v>
      </c>
      <c r="CO153">
        <v>2.3423043590284121E-4</v>
      </c>
      <c r="CP153">
        <v>0</v>
      </c>
      <c r="CQ153">
        <v>0</v>
      </c>
      <c r="CR153">
        <v>0</v>
      </c>
      <c r="CS153">
        <v>7.0269130770852367E-4</v>
      </c>
      <c r="CT153">
        <v>0</v>
      </c>
      <c r="CU153">
        <v>1.171152179514206E-4</v>
      </c>
      <c r="CV153">
        <v>5.9728761155224512E-3</v>
      </c>
      <c r="CW153">
        <v>0</v>
      </c>
      <c r="CX153">
        <v>0</v>
      </c>
      <c r="CY153">
        <v>3.9819174103483007E-4</v>
      </c>
      <c r="CZ153">
        <v>2.1080739231255709E-4</v>
      </c>
    </row>
    <row r="154" spans="1:104" x14ac:dyDescent="0.25">
      <c r="A154" t="s">
        <v>257</v>
      </c>
      <c r="B154" t="str">
        <f t="shared" si="2"/>
        <v>VDMT005</v>
      </c>
      <c r="C154" t="s">
        <v>192</v>
      </c>
      <c r="D154">
        <v>50</v>
      </c>
      <c r="E154">
        <v>1.0637437307878984E-2</v>
      </c>
      <c r="F154">
        <v>9.8527746319365797E-2</v>
      </c>
      <c r="G154">
        <v>0.11773984792104837</v>
      </c>
      <c r="H154">
        <v>0.10196570134282479</v>
      </c>
      <c r="I154">
        <v>2.5622876557191393E-2</v>
      </c>
      <c r="J154">
        <v>1.4338294774308364E-2</v>
      </c>
      <c r="K154">
        <v>1.2538424203203365E-2</v>
      </c>
      <c r="L154">
        <v>3.4136871056463354E-2</v>
      </c>
      <c r="M154">
        <v>1.6279728199320498E-2</v>
      </c>
      <c r="N154">
        <v>6.7141239281669632E-3</v>
      </c>
      <c r="O154">
        <v>1.9515450574340721E-2</v>
      </c>
      <c r="P154">
        <v>7.6848406406730305E-4</v>
      </c>
      <c r="Q154">
        <v>2.7099174890794372E-3</v>
      </c>
      <c r="R154">
        <v>2.052661381653454E-2</v>
      </c>
      <c r="S154">
        <v>4.9142533570619637E-3</v>
      </c>
      <c r="T154">
        <v>3.7615272609610095E-3</v>
      </c>
      <c r="U154">
        <v>2.3863452515774146E-2</v>
      </c>
      <c r="V154">
        <v>3.2357223750202233E-4</v>
      </c>
      <c r="W154">
        <v>7.9072965539556707E-3</v>
      </c>
      <c r="X154">
        <v>1.8200938359488755E-3</v>
      </c>
      <c r="Y154">
        <v>2.8919268726743247E-3</v>
      </c>
      <c r="Z154">
        <v>7.1792590195761206E-3</v>
      </c>
      <c r="AA154">
        <v>1.8605403656366283E-3</v>
      </c>
      <c r="AB154">
        <v>3.9435366445558975E-3</v>
      </c>
      <c r="AC154">
        <v>6.8759100469179739E-4</v>
      </c>
      <c r="AD154">
        <v>1.5248341692282803E-2</v>
      </c>
      <c r="AE154">
        <v>4.0446529687752789E-4</v>
      </c>
      <c r="AF154">
        <v>1.2538424203203365E-3</v>
      </c>
      <c r="AG154">
        <v>2.8312570781426955E-4</v>
      </c>
      <c r="AH154">
        <v>3.5997411422099982E-3</v>
      </c>
      <c r="AI154">
        <v>4.6109043844038185E-3</v>
      </c>
      <c r="AJ154">
        <v>5.2580488594078628E-4</v>
      </c>
      <c r="AK154">
        <v>2.0385050962627407E-2</v>
      </c>
      <c r="AL154">
        <v>1.9818799546998868E-2</v>
      </c>
      <c r="AM154">
        <v>1.0516097718815726E-3</v>
      </c>
      <c r="AN154">
        <v>1.071833036725449E-3</v>
      </c>
      <c r="AO154">
        <v>3.2761689047079759E-3</v>
      </c>
      <c r="AP154">
        <v>2.204335867982527E-3</v>
      </c>
      <c r="AQ154">
        <v>6.0669794531629183E-4</v>
      </c>
      <c r="AR154">
        <v>8.4937712344280861E-4</v>
      </c>
      <c r="AS154">
        <v>6.2692121016016825E-4</v>
      </c>
      <c r="AT154">
        <v>0</v>
      </c>
      <c r="AU154">
        <v>0</v>
      </c>
      <c r="AV154">
        <v>2.0223264843876394E-4</v>
      </c>
      <c r="AW154">
        <v>1.5612360459472577E-2</v>
      </c>
      <c r="AX154">
        <v>4.853583562530335E-4</v>
      </c>
      <c r="AY154">
        <v>6.5321145445720761E-3</v>
      </c>
      <c r="AZ154">
        <v>0</v>
      </c>
      <c r="BA154">
        <v>0</v>
      </c>
      <c r="BB154">
        <v>1.6178611875101117E-4</v>
      </c>
      <c r="BC154">
        <v>3.8626435851803914E-3</v>
      </c>
      <c r="BD154">
        <v>1.0111632421938197E-4</v>
      </c>
      <c r="BE154">
        <v>3.6401876718977511E-4</v>
      </c>
      <c r="BF154">
        <v>0</v>
      </c>
      <c r="BG154">
        <v>0</v>
      </c>
      <c r="BH154">
        <v>1.6987542468856172E-3</v>
      </c>
      <c r="BI154">
        <v>2.6290244297039315E-3</v>
      </c>
      <c r="BJ154">
        <v>0</v>
      </c>
      <c r="BK154">
        <v>0</v>
      </c>
      <c r="BL154">
        <v>3.3975084937712344E-3</v>
      </c>
      <c r="BM154">
        <v>0</v>
      </c>
      <c r="BN154">
        <v>0</v>
      </c>
      <c r="BO154">
        <v>3.9839831742436499E-3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2.4267917812651675E-4</v>
      </c>
      <c r="BY154">
        <v>5.2580488594078628E-4</v>
      </c>
      <c r="BZ154">
        <v>0</v>
      </c>
      <c r="CA154">
        <v>5.8647468047241542E-4</v>
      </c>
      <c r="CB154">
        <v>0</v>
      </c>
      <c r="CC154">
        <v>9.1004691797443775E-4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1.9009868953243812E-3</v>
      </c>
      <c r="CM154">
        <v>0</v>
      </c>
      <c r="CN154">
        <v>0</v>
      </c>
      <c r="CO154">
        <v>0</v>
      </c>
      <c r="CP154">
        <v>0</v>
      </c>
      <c r="CQ154">
        <v>5.2580488594078628E-4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1.8200938359488756E-4</v>
      </c>
      <c r="CZ154">
        <v>2.6290244297039314E-4</v>
      </c>
    </row>
    <row r="155" spans="1:104" x14ac:dyDescent="0.25">
      <c r="A155" t="s">
        <v>258</v>
      </c>
      <c r="B155" t="str">
        <f t="shared" si="2"/>
        <v>VDMT007</v>
      </c>
      <c r="C155" t="s">
        <v>192</v>
      </c>
      <c r="D155">
        <v>50</v>
      </c>
      <c r="E155">
        <v>8.1925636372097349E-2</v>
      </c>
      <c r="F155">
        <v>3.4994648424775468E-2</v>
      </c>
      <c r="G155">
        <v>0.11950300153566941</v>
      </c>
      <c r="H155">
        <v>0.17085485597282329</v>
      </c>
      <c r="I155">
        <v>1.4798268881753455E-2</v>
      </c>
      <c r="J155">
        <v>2.6269254036949137E-2</v>
      </c>
      <c r="K155">
        <v>4.3347759318721209E-2</v>
      </c>
      <c r="L155">
        <v>3.5785750849271721E-2</v>
      </c>
      <c r="M155">
        <v>5.1910279677974777E-2</v>
      </c>
      <c r="N155">
        <v>4.1090790637070128E-2</v>
      </c>
      <c r="O155">
        <v>1.0959095351109871E-2</v>
      </c>
      <c r="P155">
        <v>1.4356182232770255E-2</v>
      </c>
      <c r="Q155">
        <v>1.5124016938898972E-3</v>
      </c>
      <c r="R155">
        <v>3.8926892828889198E-2</v>
      </c>
      <c r="S155">
        <v>7.6085439061845594E-3</v>
      </c>
      <c r="T155">
        <v>3.5832286286006793E-3</v>
      </c>
      <c r="U155">
        <v>0.1229000884173298</v>
      </c>
      <c r="V155">
        <v>2.7688584857368886E-3</v>
      </c>
      <c r="W155">
        <v>2.4431104285913725E-3</v>
      </c>
      <c r="X155">
        <v>1.0703150449066965E-3</v>
      </c>
      <c r="Y155">
        <v>8.9348038531341621E-3</v>
      </c>
      <c r="Z155">
        <v>1.7683465959328027E-3</v>
      </c>
      <c r="AA155">
        <v>5.4213783796360927E-3</v>
      </c>
      <c r="AB155">
        <v>8.0040951184326865E-3</v>
      </c>
      <c r="AC155">
        <v>2.1871655265484667E-3</v>
      </c>
      <c r="AD155">
        <v>4.7931499837125975E-3</v>
      </c>
      <c r="AE155">
        <v>3.3970868816603846E-3</v>
      </c>
      <c r="AF155">
        <v>1.7218111591977292E-3</v>
      </c>
      <c r="AG155">
        <v>1.6357206012378427E-2</v>
      </c>
      <c r="AH155">
        <v>1.1494252873563218E-2</v>
      </c>
      <c r="AI155">
        <v>5.2119689143282607E-3</v>
      </c>
      <c r="AJ155">
        <v>4.2114570245241753E-3</v>
      </c>
      <c r="AK155">
        <v>1.4193308204197496E-3</v>
      </c>
      <c r="AL155">
        <v>8.2367723021080554E-3</v>
      </c>
      <c r="AM155">
        <v>4.2114570245241753E-3</v>
      </c>
      <c r="AN155">
        <v>1.0703150449066965E-3</v>
      </c>
      <c r="AO155">
        <v>1.0470473265391596E-3</v>
      </c>
      <c r="AP155">
        <v>9.3070873470147515E-4</v>
      </c>
      <c r="AQ155">
        <v>1.5822048489925078E-3</v>
      </c>
      <c r="AR155">
        <v>1.8148820326678765E-3</v>
      </c>
      <c r="AS155">
        <v>1.8381497510354134E-3</v>
      </c>
      <c r="AT155">
        <v>7.7946856531248545E-3</v>
      </c>
      <c r="AU155">
        <v>4.4208664898320068E-4</v>
      </c>
      <c r="AV155">
        <v>3.9555121224812695E-3</v>
      </c>
      <c r="AW155">
        <v>1.8846851877704872E-3</v>
      </c>
      <c r="AX155">
        <v>1.7683465959328027E-3</v>
      </c>
      <c r="AY155">
        <v>0</v>
      </c>
      <c r="AZ155">
        <v>1.0237796081716227E-3</v>
      </c>
      <c r="BA155">
        <v>0</v>
      </c>
      <c r="BB155">
        <v>0</v>
      </c>
      <c r="BC155">
        <v>1.1284843408255387E-2</v>
      </c>
      <c r="BD155">
        <v>7.6783470612871703E-4</v>
      </c>
      <c r="BE155">
        <v>2.7921262041044257E-4</v>
      </c>
      <c r="BF155">
        <v>3.7228349388059007E-4</v>
      </c>
      <c r="BG155">
        <v>2.3267718367536879E-4</v>
      </c>
      <c r="BH155">
        <v>2.2802364000186141E-2</v>
      </c>
      <c r="BI155">
        <v>1.6287402857275815E-4</v>
      </c>
      <c r="BJ155">
        <v>1.0935827632742334E-3</v>
      </c>
      <c r="BK155">
        <v>1.2331890734794547E-3</v>
      </c>
      <c r="BL155">
        <v>1.1168504816417703E-3</v>
      </c>
      <c r="BM155">
        <v>6.9803155102610642E-5</v>
      </c>
      <c r="BN155">
        <v>0</v>
      </c>
      <c r="BO155">
        <v>3.2574805714551629E-4</v>
      </c>
      <c r="BP155">
        <v>1.3960631020522128E-4</v>
      </c>
      <c r="BQ155">
        <v>0</v>
      </c>
      <c r="BR155">
        <v>0</v>
      </c>
      <c r="BS155">
        <v>6.7476383265856947E-4</v>
      </c>
      <c r="BT155">
        <v>0</v>
      </c>
      <c r="BU155">
        <v>0</v>
      </c>
      <c r="BV155">
        <v>3.7228349388059007E-4</v>
      </c>
      <c r="BW155">
        <v>5.3515752245334824E-4</v>
      </c>
      <c r="BX155">
        <v>3.5832286286006793E-3</v>
      </c>
      <c r="BY155">
        <v>1.1168504816417703E-3</v>
      </c>
      <c r="BZ155">
        <v>6.3055516776024945E-3</v>
      </c>
      <c r="CA155">
        <v>1.6054725673600447E-3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5.5842524082088513E-4</v>
      </c>
      <c r="CH155">
        <v>0</v>
      </c>
      <c r="CI155">
        <v>0</v>
      </c>
      <c r="CJ155">
        <v>0</v>
      </c>
      <c r="CK155">
        <v>0</v>
      </c>
      <c r="CL155">
        <v>3.7228349388059007E-4</v>
      </c>
      <c r="CM155">
        <v>0</v>
      </c>
      <c r="CN155">
        <v>0</v>
      </c>
      <c r="CO155">
        <v>2.5594490204290568E-4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</row>
    <row r="156" spans="1:104" x14ac:dyDescent="0.25">
      <c r="A156" t="s">
        <v>259</v>
      </c>
      <c r="B156" t="str">
        <f t="shared" si="2"/>
        <v>VDMT011</v>
      </c>
      <c r="C156" t="s">
        <v>192</v>
      </c>
      <c r="D156">
        <v>50</v>
      </c>
      <c r="E156">
        <v>5.6797247036740939E-2</v>
      </c>
      <c r="F156">
        <v>0.10716396120824499</v>
      </c>
      <c r="G156">
        <v>0.1688623170774097</v>
      </c>
      <c r="H156">
        <v>7.6332163092217312E-2</v>
      </c>
      <c r="I156">
        <v>7.2543362647293969E-2</v>
      </c>
      <c r="J156">
        <v>1.7588376377350619E-2</v>
      </c>
      <c r="K156">
        <v>4.0668775417984637E-2</v>
      </c>
      <c r="L156">
        <v>4.4770412596892489E-2</v>
      </c>
      <c r="M156">
        <v>6.7086099621119959E-3</v>
      </c>
      <c r="N156">
        <v>0.10980569362855852</v>
      </c>
      <c r="O156">
        <v>3.5802426222670235E-3</v>
      </c>
      <c r="P156">
        <v>2.224616775000869E-3</v>
      </c>
      <c r="Q156">
        <v>6.3262539539087215E-3</v>
      </c>
      <c r="R156">
        <v>4.3692863846501444E-2</v>
      </c>
      <c r="S156">
        <v>3.9799784490249922E-2</v>
      </c>
      <c r="T156">
        <v>6.4305328652368866E-3</v>
      </c>
      <c r="U156">
        <v>1.3903854843755432E-3</v>
      </c>
      <c r="V156">
        <v>9.4546212937536931E-3</v>
      </c>
      <c r="W156">
        <v>1.6684625812506517E-3</v>
      </c>
      <c r="X156">
        <v>1.7727414925788176E-3</v>
      </c>
      <c r="Y156">
        <v>2.7807709687510863E-4</v>
      </c>
      <c r="Z156">
        <v>1.9812993152351489E-3</v>
      </c>
      <c r="AA156">
        <v>5.5615419375021728E-3</v>
      </c>
      <c r="AB156">
        <v>3.7888004449233548E-3</v>
      </c>
      <c r="AC156">
        <v>0</v>
      </c>
      <c r="AD156">
        <v>8.2380339949250925E-3</v>
      </c>
      <c r="AE156">
        <v>1.2895825367583163E-2</v>
      </c>
      <c r="AF156">
        <v>1.9117800410163718E-3</v>
      </c>
      <c r="AG156">
        <v>3.8235600820327436E-4</v>
      </c>
      <c r="AH156">
        <v>2.5722131460947546E-3</v>
      </c>
      <c r="AI156">
        <v>3.475963710938858E-4</v>
      </c>
      <c r="AJ156">
        <v>1.737981855469429E-3</v>
      </c>
      <c r="AK156">
        <v>1.2617748270708053E-2</v>
      </c>
      <c r="AL156">
        <v>2.7807709687510864E-3</v>
      </c>
      <c r="AM156">
        <v>6.2567346796899438E-4</v>
      </c>
      <c r="AN156">
        <v>0</v>
      </c>
      <c r="AO156">
        <v>4.5882720984392923E-3</v>
      </c>
      <c r="AP156">
        <v>1.7032222183600402E-3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1.737981855469429E-3</v>
      </c>
      <c r="AW156">
        <v>0</v>
      </c>
      <c r="AX156">
        <v>0</v>
      </c>
      <c r="AY156">
        <v>0</v>
      </c>
      <c r="AZ156">
        <v>0</v>
      </c>
      <c r="BA156">
        <v>2.0160589523445377E-3</v>
      </c>
      <c r="BB156">
        <v>1.3556258472661546E-3</v>
      </c>
      <c r="BC156">
        <v>0</v>
      </c>
      <c r="BD156">
        <v>1.5294240328130974E-3</v>
      </c>
      <c r="BE156">
        <v>0</v>
      </c>
      <c r="BF156">
        <v>1.5294240328130974E-3</v>
      </c>
      <c r="BG156">
        <v>0</v>
      </c>
      <c r="BH156">
        <v>0</v>
      </c>
      <c r="BI156">
        <v>0</v>
      </c>
      <c r="BJ156">
        <v>0</v>
      </c>
      <c r="BK156">
        <v>3.3716847996106921E-3</v>
      </c>
      <c r="BL156">
        <v>1.4251451214849318E-3</v>
      </c>
      <c r="BM156">
        <v>3.1631269769543608E-3</v>
      </c>
      <c r="BN156">
        <v>0</v>
      </c>
      <c r="BO156">
        <v>4.8663491953144009E-4</v>
      </c>
      <c r="BP156">
        <v>0</v>
      </c>
      <c r="BQ156">
        <v>0</v>
      </c>
      <c r="BR156">
        <v>0</v>
      </c>
      <c r="BS156">
        <v>2.0160589523445377E-3</v>
      </c>
      <c r="BT156">
        <v>1.2861065730473773E-3</v>
      </c>
      <c r="BU156">
        <v>1.4251451214849318E-3</v>
      </c>
      <c r="BV156">
        <v>1.8422607667975947E-3</v>
      </c>
      <c r="BW156">
        <v>0</v>
      </c>
      <c r="BX156">
        <v>0</v>
      </c>
      <c r="BY156">
        <v>0</v>
      </c>
      <c r="BZ156">
        <v>0</v>
      </c>
      <c r="CA156">
        <v>4.0668775417984637E-3</v>
      </c>
      <c r="CB156">
        <v>2.0855782265633148E-3</v>
      </c>
      <c r="CC156">
        <v>0</v>
      </c>
      <c r="CD156">
        <v>0</v>
      </c>
      <c r="CE156">
        <v>0</v>
      </c>
      <c r="CF156">
        <v>0</v>
      </c>
      <c r="CG156">
        <v>1.1470680246098231E-3</v>
      </c>
      <c r="CH156">
        <v>2.7807709687510863E-4</v>
      </c>
      <c r="CI156">
        <v>0</v>
      </c>
      <c r="CJ156">
        <v>0</v>
      </c>
      <c r="CK156">
        <v>0</v>
      </c>
      <c r="CL156">
        <v>3.475963710938858E-4</v>
      </c>
      <c r="CM156">
        <v>0</v>
      </c>
      <c r="CN156">
        <v>0</v>
      </c>
      <c r="CO156">
        <v>0</v>
      </c>
      <c r="CP156">
        <v>1.2513469359379888E-3</v>
      </c>
      <c r="CQ156">
        <v>0</v>
      </c>
      <c r="CR156">
        <v>3.475963710938858E-4</v>
      </c>
      <c r="CS156">
        <v>0</v>
      </c>
      <c r="CT156">
        <v>0</v>
      </c>
      <c r="CU156">
        <v>7.6471201640654872E-4</v>
      </c>
      <c r="CV156">
        <v>0</v>
      </c>
      <c r="CW156">
        <v>0</v>
      </c>
      <c r="CX156">
        <v>3.1283673398449719E-4</v>
      </c>
      <c r="CY156">
        <v>0</v>
      </c>
      <c r="CZ156">
        <v>2.3636553234384233E-3</v>
      </c>
    </row>
    <row r="157" spans="1:104" x14ac:dyDescent="0.25">
      <c r="A157" t="s">
        <v>260</v>
      </c>
      <c r="B157" t="str">
        <f t="shared" si="2"/>
        <v>VDMT012</v>
      </c>
      <c r="C157" t="s">
        <v>192</v>
      </c>
      <c r="D157">
        <v>50</v>
      </c>
      <c r="E157">
        <v>9.7578289240178015E-2</v>
      </c>
      <c r="F157">
        <v>0.1899145439156906</v>
      </c>
      <c r="G157">
        <v>5.2584159226799904E-2</v>
      </c>
      <c r="H157">
        <v>9.1080350561061507E-2</v>
      </c>
      <c r="I157">
        <v>6.552543205831763E-4</v>
      </c>
      <c r="J157">
        <v>1.3077784148305894E-2</v>
      </c>
      <c r="K157">
        <v>5.6952521364021076E-2</v>
      </c>
      <c r="L157">
        <v>8.0268654271439099E-3</v>
      </c>
      <c r="M157">
        <v>2.0886231468588746E-2</v>
      </c>
      <c r="N157">
        <v>8.0705490485161221E-2</v>
      </c>
      <c r="O157">
        <v>2.1295765418953231E-3</v>
      </c>
      <c r="P157">
        <v>2.0722417888442951E-2</v>
      </c>
      <c r="Q157">
        <v>3.9042236601414255E-3</v>
      </c>
      <c r="R157">
        <v>8.6548174843694547E-3</v>
      </c>
      <c r="S157">
        <v>4.6058918284325769E-2</v>
      </c>
      <c r="T157">
        <v>9.0916536980915723E-3</v>
      </c>
      <c r="U157">
        <v>6.0611024653943815E-3</v>
      </c>
      <c r="V157">
        <v>9.9926283888934399E-3</v>
      </c>
      <c r="W157">
        <v>1.2286018510934556E-3</v>
      </c>
      <c r="X157">
        <v>2.4299014388292788E-3</v>
      </c>
      <c r="Y157">
        <v>2.4572037021869115E-4</v>
      </c>
      <c r="Z157">
        <v>0</v>
      </c>
      <c r="AA157">
        <v>5.1055232478772489E-3</v>
      </c>
      <c r="AB157">
        <v>7.846670488983537E-2</v>
      </c>
      <c r="AC157">
        <v>2.6756218090479701E-3</v>
      </c>
      <c r="AD157">
        <v>0</v>
      </c>
      <c r="AE157">
        <v>1.0784394026264778E-2</v>
      </c>
      <c r="AF157">
        <v>1.6927403281732055E-3</v>
      </c>
      <c r="AG157">
        <v>2.0831626941873481E-2</v>
      </c>
      <c r="AH157">
        <v>0</v>
      </c>
      <c r="AI157">
        <v>7.1531929996996755E-3</v>
      </c>
      <c r="AJ157">
        <v>2.8667376525513964E-3</v>
      </c>
      <c r="AK157">
        <v>2.2142135583039835E-2</v>
      </c>
      <c r="AL157">
        <v>3.7486007590029215E-2</v>
      </c>
      <c r="AM157">
        <v>2.1568788052529556E-3</v>
      </c>
      <c r="AN157">
        <v>0</v>
      </c>
      <c r="AO157">
        <v>0</v>
      </c>
      <c r="AP157">
        <v>8.190679007289704E-4</v>
      </c>
      <c r="AQ157">
        <v>2.0203674884647937E-3</v>
      </c>
      <c r="AR157">
        <v>0</v>
      </c>
      <c r="AS157">
        <v>2.812133125836132E-3</v>
      </c>
      <c r="AT157">
        <v>2.3616457804351981E-2</v>
      </c>
      <c r="AU157">
        <v>1.9111584350342642E-4</v>
      </c>
      <c r="AV157">
        <v>8.736724274442351E-4</v>
      </c>
      <c r="AW157">
        <v>1.0374860075900293E-3</v>
      </c>
      <c r="AX157">
        <v>1.092090534305294E-3</v>
      </c>
      <c r="AY157">
        <v>0</v>
      </c>
      <c r="AZ157">
        <v>0</v>
      </c>
      <c r="BA157">
        <v>2.5937150189750732E-3</v>
      </c>
      <c r="BB157">
        <v>2.5664127556174407E-3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9.7196057553171154E-3</v>
      </c>
      <c r="BI157">
        <v>0</v>
      </c>
      <c r="BJ157">
        <v>3.4673874464193084E-3</v>
      </c>
      <c r="BK157">
        <v>3.6312010265651022E-3</v>
      </c>
      <c r="BL157">
        <v>0</v>
      </c>
      <c r="BM157">
        <v>5.46045267152647E-4</v>
      </c>
      <c r="BN157">
        <v>3.4673874464193084E-3</v>
      </c>
      <c r="BO157">
        <v>0</v>
      </c>
      <c r="BP157">
        <v>0</v>
      </c>
      <c r="BQ157">
        <v>1.9384606983918968E-3</v>
      </c>
      <c r="BR157">
        <v>0</v>
      </c>
      <c r="BS157">
        <v>1.2286018510934556E-3</v>
      </c>
      <c r="BT157">
        <v>4.368362137221176E-3</v>
      </c>
      <c r="BU157">
        <v>0</v>
      </c>
      <c r="BV157">
        <v>1.6108335381003086E-3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4.641384770797499E-4</v>
      </c>
      <c r="CC157">
        <v>0</v>
      </c>
      <c r="CD157">
        <v>0</v>
      </c>
      <c r="CE157">
        <v>1.3924154312392498E-3</v>
      </c>
      <c r="CF157">
        <v>0</v>
      </c>
      <c r="CG157">
        <v>0</v>
      </c>
      <c r="CH157">
        <v>3.2762716029158815E-4</v>
      </c>
      <c r="CI157">
        <v>9.282769541594998E-4</v>
      </c>
      <c r="CJ157">
        <v>0</v>
      </c>
      <c r="CK157">
        <v>3.2762716029158815E-4</v>
      </c>
      <c r="CL157">
        <v>5.4604526715264694E-5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6.2795205722554395E-4</v>
      </c>
      <c r="CV157">
        <v>0</v>
      </c>
      <c r="CW157">
        <v>0</v>
      </c>
      <c r="CX157">
        <v>0</v>
      </c>
      <c r="CY157">
        <v>0</v>
      </c>
      <c r="CZ157">
        <v>2.1022742785376906E-3</v>
      </c>
    </row>
    <row r="158" spans="1:104" x14ac:dyDescent="0.25">
      <c r="A158" t="s">
        <v>261</v>
      </c>
      <c r="B158" t="str">
        <f t="shared" si="2"/>
        <v>VDMT015</v>
      </c>
      <c r="C158" t="s">
        <v>192</v>
      </c>
      <c r="D158">
        <v>50</v>
      </c>
      <c r="E158">
        <v>1.1304085384256592E-2</v>
      </c>
      <c r="F158">
        <v>2.1592998051965868E-2</v>
      </c>
      <c r="G158">
        <v>4.5929706148654208E-2</v>
      </c>
      <c r="H158">
        <v>0.1687107306499849</v>
      </c>
      <c r="I158">
        <v>4.4996844733448567E-3</v>
      </c>
      <c r="J158">
        <v>2.6202430927099625E-2</v>
      </c>
      <c r="K158">
        <v>6.4175377946058654E-2</v>
      </c>
      <c r="L158">
        <v>3.7698576014486791E-2</v>
      </c>
      <c r="M158">
        <v>4.6560759458940379E-2</v>
      </c>
      <c r="N158">
        <v>5.6685049523966309E-2</v>
      </c>
      <c r="O158">
        <v>5.0484264822893516E-3</v>
      </c>
      <c r="P158">
        <v>5.6959420528438554E-2</v>
      </c>
      <c r="Q158">
        <v>3.3198891541141931E-3</v>
      </c>
      <c r="R158">
        <v>3.4817680467528193E-2</v>
      </c>
      <c r="S158">
        <v>1.7614618487118282E-2</v>
      </c>
      <c r="T158">
        <v>1.8163360496062778E-2</v>
      </c>
      <c r="U158">
        <v>3.9427113342661947E-2</v>
      </c>
      <c r="V158">
        <v>1.4267292232556864E-3</v>
      </c>
      <c r="W158">
        <v>0</v>
      </c>
      <c r="X158">
        <v>2.0083957527368506E-2</v>
      </c>
      <c r="Y158">
        <v>1.1852827393201086E-2</v>
      </c>
      <c r="Z158">
        <v>1.4075232529426291E-2</v>
      </c>
      <c r="AA158">
        <v>1.7834115290696079E-3</v>
      </c>
      <c r="AB158">
        <v>0.14349603533898539</v>
      </c>
      <c r="AC158">
        <v>6.063599198836667E-3</v>
      </c>
      <c r="AD158">
        <v>2.4967761406974511E-3</v>
      </c>
      <c r="AE158">
        <v>1.4322166433451312E-2</v>
      </c>
      <c r="AF158">
        <v>0</v>
      </c>
      <c r="AG158">
        <v>7.956759129695174E-4</v>
      </c>
      <c r="AH158">
        <v>0</v>
      </c>
      <c r="AI158">
        <v>5.5422942903393972E-3</v>
      </c>
      <c r="AJ158">
        <v>5.8989765961533188E-3</v>
      </c>
      <c r="AK158">
        <v>6.2556589019672404E-3</v>
      </c>
      <c r="AL158">
        <v>7.6275139243284773E-3</v>
      </c>
      <c r="AM158">
        <v>2.4967761406974511E-3</v>
      </c>
      <c r="AN158">
        <v>2.1675309353307542E-3</v>
      </c>
      <c r="AO158">
        <v>1.3169808214667874E-2</v>
      </c>
      <c r="AP158">
        <v>4.3899360715559581E-4</v>
      </c>
      <c r="AQ158">
        <v>1.5364776250445854E-3</v>
      </c>
      <c r="AR158">
        <v>1.4267292232556864E-3</v>
      </c>
      <c r="AS158">
        <v>1.7834115290696079E-3</v>
      </c>
      <c r="AT158">
        <v>3.0180810491947209E-3</v>
      </c>
      <c r="AU158">
        <v>0</v>
      </c>
      <c r="AV158">
        <v>1.2895437210195626E-3</v>
      </c>
      <c r="AW158">
        <v>0</v>
      </c>
      <c r="AX158">
        <v>7.2433945180673306E-3</v>
      </c>
      <c r="AY158">
        <v>3.8411940626114635E-4</v>
      </c>
      <c r="AZ158">
        <v>1.6187889263862595E-3</v>
      </c>
      <c r="BA158">
        <v>2.4419019398030017E-3</v>
      </c>
      <c r="BB158">
        <v>0</v>
      </c>
      <c r="BC158">
        <v>0</v>
      </c>
      <c r="BD158">
        <v>0</v>
      </c>
      <c r="BE158">
        <v>0</v>
      </c>
      <c r="BF158">
        <v>2.7437100447224737E-4</v>
      </c>
      <c r="BG158">
        <v>0</v>
      </c>
      <c r="BH158">
        <v>0</v>
      </c>
      <c r="BI158">
        <v>1.0151727165473154E-3</v>
      </c>
      <c r="BJ158">
        <v>4.1155650670837105E-4</v>
      </c>
      <c r="BK158">
        <v>1.893159930858507E-3</v>
      </c>
      <c r="BL158">
        <v>4.3899360715559581E-4</v>
      </c>
      <c r="BM158">
        <v>1.0151727165473154E-3</v>
      </c>
      <c r="BN158">
        <v>2.1675309353307542E-3</v>
      </c>
      <c r="BO158">
        <v>0</v>
      </c>
      <c r="BP158">
        <v>0</v>
      </c>
      <c r="BQ158">
        <v>1.1249211183362142E-3</v>
      </c>
      <c r="BR158">
        <v>1.5639147254918101E-3</v>
      </c>
      <c r="BS158">
        <v>0</v>
      </c>
      <c r="BT158">
        <v>0</v>
      </c>
      <c r="BU158">
        <v>1.6187889263862595E-3</v>
      </c>
      <c r="BV158">
        <v>0</v>
      </c>
      <c r="BW158">
        <v>7.1336461162784318E-4</v>
      </c>
      <c r="BX158">
        <v>0</v>
      </c>
      <c r="BY158">
        <v>0</v>
      </c>
      <c r="BZ158">
        <v>0</v>
      </c>
      <c r="CA158">
        <v>0</v>
      </c>
      <c r="CB158">
        <v>3.4707932065739293E-2</v>
      </c>
      <c r="CC158">
        <v>9.3286141520564103E-4</v>
      </c>
      <c r="CD158">
        <v>0</v>
      </c>
      <c r="CE158">
        <v>1.9754712322001809E-3</v>
      </c>
      <c r="CF158">
        <v>0</v>
      </c>
      <c r="CG158">
        <v>0</v>
      </c>
      <c r="CH158">
        <v>0</v>
      </c>
      <c r="CI158">
        <v>1.344417921914012E-3</v>
      </c>
      <c r="CJ158">
        <v>0</v>
      </c>
      <c r="CK158">
        <v>0</v>
      </c>
      <c r="CL158">
        <v>3.0180810491947213E-4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5.7617910939171944E-4</v>
      </c>
      <c r="CS158">
        <v>0</v>
      </c>
      <c r="CT158">
        <v>0</v>
      </c>
      <c r="CU158">
        <v>5.4874200894449473E-4</v>
      </c>
      <c r="CV158">
        <v>0</v>
      </c>
      <c r="CW158">
        <v>0</v>
      </c>
      <c r="CX158">
        <v>4.1155650670837105E-4</v>
      </c>
      <c r="CY158">
        <v>0</v>
      </c>
      <c r="CZ158">
        <v>0</v>
      </c>
    </row>
    <row r="159" spans="1:104" x14ac:dyDescent="0.25">
      <c r="A159" t="s">
        <v>262</v>
      </c>
      <c r="B159" t="str">
        <f t="shared" si="2"/>
        <v>VDMT016</v>
      </c>
      <c r="C159" t="s">
        <v>192</v>
      </c>
      <c r="D159">
        <v>50</v>
      </c>
      <c r="E159">
        <v>5.1077748888702507E-2</v>
      </c>
      <c r="F159">
        <v>2.0157119293242751E-2</v>
      </c>
      <c r="G159">
        <v>9.5669434426458672E-2</v>
      </c>
      <c r="H159">
        <v>0.15253431742570381</v>
      </c>
      <c r="I159">
        <v>1.2860298023428108E-2</v>
      </c>
      <c r="J159">
        <v>3.2066873549721826E-2</v>
      </c>
      <c r="K159">
        <v>3.5337862394811147E-2</v>
      </c>
      <c r="L159">
        <v>2.7789426598451173E-2</v>
      </c>
      <c r="M159">
        <v>4.3333612905029496E-2</v>
      </c>
      <c r="N159">
        <v>1.4397942352316251E-2</v>
      </c>
      <c r="O159">
        <v>1.5907629511588247E-2</v>
      </c>
      <c r="P159">
        <v>1.2385026139953591E-2</v>
      </c>
      <c r="Q159">
        <v>8.9462942771673798E-4</v>
      </c>
      <c r="R159">
        <v>4.4451899689675417E-2</v>
      </c>
      <c r="S159">
        <v>2.6000167743017695E-3</v>
      </c>
      <c r="T159">
        <v>5.060247700522799E-3</v>
      </c>
      <c r="U159">
        <v>0.13626324470910564</v>
      </c>
      <c r="V159">
        <v>2.1527020604434005E-3</v>
      </c>
      <c r="W159">
        <v>2.1527020604434005E-3</v>
      </c>
      <c r="X159">
        <v>2.7957169616148062E-4</v>
      </c>
      <c r="Y159">
        <v>8.9462942771673798E-4</v>
      </c>
      <c r="Z159">
        <v>0</v>
      </c>
      <c r="AA159">
        <v>5.8710056193910926E-3</v>
      </c>
      <c r="AB159">
        <v>1.8451731946657721E-3</v>
      </c>
      <c r="AC159">
        <v>8.9462942771673798E-4</v>
      </c>
      <c r="AD159">
        <v>1.817216025049624E-3</v>
      </c>
      <c r="AE159">
        <v>2.8795884704632502E-3</v>
      </c>
      <c r="AF159">
        <v>3.1312029970085829E-3</v>
      </c>
      <c r="AG159">
        <v>0.16167631189018425</v>
      </c>
      <c r="AH159">
        <v>9.1979088037127121E-3</v>
      </c>
      <c r="AI159">
        <v>3.1032458273924346E-3</v>
      </c>
      <c r="AJ159">
        <v>4.2774469512706532E-3</v>
      </c>
      <c r="AK159">
        <v>0</v>
      </c>
      <c r="AL159">
        <v>0</v>
      </c>
      <c r="AM159">
        <v>8.9462942771673798E-4</v>
      </c>
      <c r="AN159">
        <v>4.7527188347451705E-4</v>
      </c>
      <c r="AO159">
        <v>0</v>
      </c>
      <c r="AP159">
        <v>0</v>
      </c>
      <c r="AQ159">
        <v>1.0064581061813302E-3</v>
      </c>
      <c r="AR159">
        <v>1.369901311191255E-3</v>
      </c>
      <c r="AS159">
        <v>2.8795884704632502E-3</v>
      </c>
      <c r="AT159">
        <v>3.8580894070284325E-3</v>
      </c>
      <c r="AU159">
        <v>0</v>
      </c>
      <c r="AV159">
        <v>4.7806760043613188E-3</v>
      </c>
      <c r="AW159">
        <v>6.234448824401018E-3</v>
      </c>
      <c r="AX159">
        <v>1.0623724454136264E-3</v>
      </c>
      <c r="AY159">
        <v>0</v>
      </c>
      <c r="AZ159">
        <v>0</v>
      </c>
      <c r="BA159">
        <v>1.0344152757974783E-3</v>
      </c>
      <c r="BB159">
        <v>0</v>
      </c>
      <c r="BC159">
        <v>1.1853839917246778E-2</v>
      </c>
      <c r="BD159">
        <v>5.0322905309066511E-4</v>
      </c>
      <c r="BE159">
        <v>0</v>
      </c>
      <c r="BF159">
        <v>6.7097207078755348E-4</v>
      </c>
      <c r="BG159">
        <v>8.3871508848444186E-5</v>
      </c>
      <c r="BH159">
        <v>2.8963627722329393E-2</v>
      </c>
      <c r="BI159">
        <v>0</v>
      </c>
      <c r="BJ159">
        <v>8.1075791886829379E-4</v>
      </c>
      <c r="BK159">
        <v>9.2258659733288604E-4</v>
      </c>
      <c r="BL159">
        <v>6.4301490117140542E-4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1.0344152757974783E-3</v>
      </c>
      <c r="BT159">
        <v>0</v>
      </c>
      <c r="BU159">
        <v>0</v>
      </c>
      <c r="BV159">
        <v>0</v>
      </c>
      <c r="BW159">
        <v>0</v>
      </c>
      <c r="BX159">
        <v>7.8280074925214573E-4</v>
      </c>
      <c r="BY159">
        <v>8.6667225810058992E-4</v>
      </c>
      <c r="BZ159">
        <v>2.2086163996756967E-3</v>
      </c>
      <c r="CA159">
        <v>4.1935754424222093E-4</v>
      </c>
      <c r="CB159">
        <v>0</v>
      </c>
      <c r="CC159">
        <v>5.3118622270681313E-3</v>
      </c>
      <c r="CD159">
        <v>1.789258855433476E-3</v>
      </c>
      <c r="CE159">
        <v>0</v>
      </c>
      <c r="CF159">
        <v>0</v>
      </c>
      <c r="CG159">
        <v>1.5656014985042915E-3</v>
      </c>
      <c r="CH159">
        <v>2.2365735692918449E-4</v>
      </c>
      <c r="CI159">
        <v>0</v>
      </c>
      <c r="CJ159">
        <v>0</v>
      </c>
      <c r="CK159">
        <v>2.1806592300595488E-3</v>
      </c>
      <c r="CL159">
        <v>0</v>
      </c>
      <c r="CM159">
        <v>0</v>
      </c>
      <c r="CN159">
        <v>0</v>
      </c>
      <c r="CO159">
        <v>3.4666890324023597E-3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</row>
    <row r="160" spans="1:104" x14ac:dyDescent="0.25">
      <c r="A160" t="s">
        <v>263</v>
      </c>
      <c r="B160" t="str">
        <f t="shared" si="2"/>
        <v>VDMT017</v>
      </c>
      <c r="C160" t="s">
        <v>192</v>
      </c>
      <c r="D160">
        <v>50</v>
      </c>
      <c r="E160">
        <v>2.9215204585677682E-2</v>
      </c>
      <c r="F160">
        <v>0.22064611564571943</v>
      </c>
      <c r="G160">
        <v>0.17951765855720211</v>
      </c>
      <c r="H160">
        <v>0.13035898248672637</v>
      </c>
      <c r="I160">
        <v>1.5320812531368043E-3</v>
      </c>
      <c r="J160">
        <v>1.1490609398526032E-2</v>
      </c>
      <c r="K160">
        <v>1.4977415009113242E-2</v>
      </c>
      <c r="L160">
        <v>5.9170034603904166E-2</v>
      </c>
      <c r="M160">
        <v>2.7498216974403678E-2</v>
      </c>
      <c r="N160">
        <v>8.2679557281348237E-3</v>
      </c>
      <c r="O160">
        <v>4.9660564756848135E-3</v>
      </c>
      <c r="P160">
        <v>2.0339699395092057E-3</v>
      </c>
      <c r="Q160">
        <v>5.1403967562141745E-2</v>
      </c>
      <c r="R160">
        <v>2.3324616319306865E-2</v>
      </c>
      <c r="S160">
        <v>2.197744142430726E-2</v>
      </c>
      <c r="T160">
        <v>3.169823282352009E-3</v>
      </c>
      <c r="U160">
        <v>0</v>
      </c>
      <c r="V160">
        <v>1.9018939694112055E-2</v>
      </c>
      <c r="W160">
        <v>6.0490794304884172E-3</v>
      </c>
      <c r="X160">
        <v>3.9622791029400112E-4</v>
      </c>
      <c r="Y160">
        <v>4.8603956996064136E-3</v>
      </c>
      <c r="Z160">
        <v>5.7585122962728165E-3</v>
      </c>
      <c r="AA160">
        <v>3.9622791029400115E-3</v>
      </c>
      <c r="AB160">
        <v>6.3396465647040179E-4</v>
      </c>
      <c r="AC160">
        <v>7.3962543254880208E-3</v>
      </c>
      <c r="AD160">
        <v>1.1728346144702433E-2</v>
      </c>
      <c r="AE160">
        <v>1.5849116411760046E-2</v>
      </c>
      <c r="AF160">
        <v>4.8603956996064136E-3</v>
      </c>
      <c r="AG160">
        <v>7.0792719972528201E-3</v>
      </c>
      <c r="AH160">
        <v>3.4868056105872096E-3</v>
      </c>
      <c r="AI160">
        <v>7.3962543254880205E-4</v>
      </c>
      <c r="AJ160">
        <v>2.0603851335288057E-3</v>
      </c>
      <c r="AK160">
        <v>0</v>
      </c>
      <c r="AL160">
        <v>2.1898195842248461E-2</v>
      </c>
      <c r="AM160">
        <v>3.9622791029400112E-4</v>
      </c>
      <c r="AN160">
        <v>3.0905777002932086E-3</v>
      </c>
      <c r="AO160">
        <v>5.2830388039200151E-3</v>
      </c>
      <c r="AP160">
        <v>1.3709485696172438E-2</v>
      </c>
      <c r="AQ160">
        <v>8.1094645640172221E-3</v>
      </c>
      <c r="AR160">
        <v>0</v>
      </c>
      <c r="AS160">
        <v>6.4981377288216178E-3</v>
      </c>
      <c r="AT160">
        <v>3.0641625062736086E-3</v>
      </c>
      <c r="AU160">
        <v>1.0301925667644029E-3</v>
      </c>
      <c r="AV160">
        <v>0</v>
      </c>
      <c r="AW160">
        <v>4.2264310431360116E-4</v>
      </c>
      <c r="AX160">
        <v>1.6641572232348046E-3</v>
      </c>
      <c r="AY160">
        <v>5.8641730723512165E-3</v>
      </c>
      <c r="AZ160">
        <v>6.0490794304884172E-3</v>
      </c>
      <c r="BA160">
        <v>1.2679293129408036E-3</v>
      </c>
      <c r="BB160">
        <v>5.8905882663708165E-3</v>
      </c>
      <c r="BC160">
        <v>0</v>
      </c>
      <c r="BD160">
        <v>0</v>
      </c>
      <c r="BE160">
        <v>9.5094698470560269E-4</v>
      </c>
      <c r="BF160">
        <v>0</v>
      </c>
      <c r="BG160">
        <v>1.1622685368624032E-3</v>
      </c>
      <c r="BH160">
        <v>1.1886837308820034E-3</v>
      </c>
      <c r="BI160">
        <v>0</v>
      </c>
      <c r="BJ160">
        <v>1.1358533428428032E-3</v>
      </c>
      <c r="BK160">
        <v>1.109438148823203E-3</v>
      </c>
      <c r="BL160">
        <v>0</v>
      </c>
      <c r="BM160">
        <v>0</v>
      </c>
      <c r="BN160">
        <v>0</v>
      </c>
      <c r="BO160">
        <v>0</v>
      </c>
      <c r="BP160">
        <v>1.4000052830388039E-3</v>
      </c>
      <c r="BQ160">
        <v>1.2150989249016034E-3</v>
      </c>
      <c r="BR160">
        <v>0</v>
      </c>
      <c r="BS160">
        <v>0</v>
      </c>
      <c r="BT160">
        <v>8.981165966664025E-4</v>
      </c>
      <c r="BU160">
        <v>0</v>
      </c>
      <c r="BV160">
        <v>0</v>
      </c>
      <c r="BW160">
        <v>1.5320812531368043E-3</v>
      </c>
      <c r="BX160">
        <v>0</v>
      </c>
      <c r="BY160">
        <v>6.3396465647040179E-4</v>
      </c>
      <c r="BZ160">
        <v>0</v>
      </c>
      <c r="CA160">
        <v>3.169823282352009E-4</v>
      </c>
      <c r="CB160">
        <v>0</v>
      </c>
      <c r="CC160">
        <v>2.905671342156008E-4</v>
      </c>
      <c r="CD160">
        <v>4.6226589534300129E-3</v>
      </c>
      <c r="CE160">
        <v>0</v>
      </c>
      <c r="CF160">
        <v>0</v>
      </c>
      <c r="CG160">
        <v>0</v>
      </c>
      <c r="CH160">
        <v>1.3735900890192037E-3</v>
      </c>
      <c r="CI160">
        <v>0</v>
      </c>
      <c r="CJ160">
        <v>1.4000052830388039E-3</v>
      </c>
      <c r="CK160">
        <v>0</v>
      </c>
      <c r="CL160">
        <v>0</v>
      </c>
      <c r="CM160">
        <v>3.6981271627440103E-4</v>
      </c>
      <c r="CN160">
        <v>0</v>
      </c>
      <c r="CO160">
        <v>0</v>
      </c>
      <c r="CP160">
        <v>5.5471907441160151E-4</v>
      </c>
      <c r="CQ160">
        <v>0</v>
      </c>
      <c r="CR160">
        <v>0</v>
      </c>
      <c r="CS160">
        <v>2.1132155215680058E-4</v>
      </c>
      <c r="CT160">
        <v>0</v>
      </c>
      <c r="CU160">
        <v>0</v>
      </c>
      <c r="CV160">
        <v>3.169823282352009E-4</v>
      </c>
      <c r="CW160">
        <v>0</v>
      </c>
      <c r="CX160">
        <v>8.1887101460760233E-4</v>
      </c>
      <c r="CY160">
        <v>0</v>
      </c>
      <c r="CZ160">
        <v>0</v>
      </c>
    </row>
    <row r="161" spans="1:104" x14ac:dyDescent="0.25">
      <c r="A161" t="s">
        <v>264</v>
      </c>
      <c r="B161" t="str">
        <f t="shared" si="2"/>
        <v>VDMT018</v>
      </c>
      <c r="C161" t="s">
        <v>192</v>
      </c>
      <c r="D161">
        <v>50</v>
      </c>
      <c r="E161">
        <v>2.3138832997987926E-3</v>
      </c>
      <c r="F161">
        <v>3.3953722334004025E-3</v>
      </c>
      <c r="G161">
        <v>1.8196680080482898E-2</v>
      </c>
      <c r="H161">
        <v>8.5965794768611672E-2</v>
      </c>
      <c r="I161">
        <v>2.414486921529175E-3</v>
      </c>
      <c r="J161">
        <v>1.3405432595573441E-2</v>
      </c>
      <c r="K161">
        <v>4.0228873239436622E-2</v>
      </c>
      <c r="L161">
        <v>2.1327967806841045E-2</v>
      </c>
      <c r="M161">
        <v>3.0331991951710262E-2</v>
      </c>
      <c r="N161">
        <v>4.2643360160965794E-2</v>
      </c>
      <c r="O161">
        <v>3.433098591549296E-3</v>
      </c>
      <c r="P161">
        <v>4.465543259557344E-2</v>
      </c>
      <c r="Q161">
        <v>1.0689134808853119E-3</v>
      </c>
      <c r="R161">
        <v>2.1390845070422534E-2</v>
      </c>
      <c r="S161">
        <v>8.123742454728371E-3</v>
      </c>
      <c r="T161">
        <v>8.224346076458753E-3</v>
      </c>
      <c r="U161">
        <v>2.9099597585513077E-2</v>
      </c>
      <c r="V161">
        <v>6.7907444668008051E-4</v>
      </c>
      <c r="W161">
        <v>0</v>
      </c>
      <c r="X161">
        <v>1.3757545271629779E-2</v>
      </c>
      <c r="Y161">
        <v>6.6272635814889338E-3</v>
      </c>
      <c r="Z161">
        <v>1.1996981891348088E-2</v>
      </c>
      <c r="AA161">
        <v>1.182092555331992E-3</v>
      </c>
      <c r="AB161">
        <v>0.10580985915492958</v>
      </c>
      <c r="AC161">
        <v>3.1690140845070424E-3</v>
      </c>
      <c r="AD161">
        <v>0</v>
      </c>
      <c r="AE161">
        <v>1.164486921529175E-2</v>
      </c>
      <c r="AF161">
        <v>3.0181086519114687E-4</v>
      </c>
      <c r="AG161">
        <v>2.1378269617706238E-4</v>
      </c>
      <c r="AH161">
        <v>3.3953722334004025E-4</v>
      </c>
      <c r="AI161">
        <v>4.5523138832997984E-3</v>
      </c>
      <c r="AJ161">
        <v>2.6156941649899397E-3</v>
      </c>
      <c r="AK161">
        <v>2.6282696177062376E-3</v>
      </c>
      <c r="AL161">
        <v>3.8480885311871229E-3</v>
      </c>
      <c r="AM161">
        <v>1.8360160965794768E-3</v>
      </c>
      <c r="AN161">
        <v>9.43158953722334E-4</v>
      </c>
      <c r="AO161">
        <v>8.9914486921529174E-3</v>
      </c>
      <c r="AP161">
        <v>0</v>
      </c>
      <c r="AQ161">
        <v>4.5271629778672034E-4</v>
      </c>
      <c r="AR161">
        <v>1.0060362173038229E-4</v>
      </c>
      <c r="AS161">
        <v>6.4134808853118707E-4</v>
      </c>
      <c r="AT161">
        <v>2.1001006036217304E-3</v>
      </c>
      <c r="AU161">
        <v>7.5452716297786719E-5</v>
      </c>
      <c r="AV161">
        <v>5.1559356136820925E-4</v>
      </c>
      <c r="AW161">
        <v>7.1680080482897383E-4</v>
      </c>
      <c r="AX161">
        <v>4.6403420523138837E-3</v>
      </c>
      <c r="AY161">
        <v>0</v>
      </c>
      <c r="AZ161">
        <v>1.4839034205231388E-3</v>
      </c>
      <c r="BA161">
        <v>2.6031187122736417E-3</v>
      </c>
      <c r="BB161">
        <v>0</v>
      </c>
      <c r="BC161">
        <v>0</v>
      </c>
      <c r="BD161">
        <v>0</v>
      </c>
      <c r="BE161">
        <v>0</v>
      </c>
      <c r="BF161">
        <v>3.3953722334004025E-4</v>
      </c>
      <c r="BG161">
        <v>0</v>
      </c>
      <c r="BH161">
        <v>0</v>
      </c>
      <c r="BI161">
        <v>4.6529175050301813E-4</v>
      </c>
      <c r="BJ161">
        <v>1.2575452716297788E-4</v>
      </c>
      <c r="BK161">
        <v>8.4255533199195166E-4</v>
      </c>
      <c r="BL161">
        <v>0</v>
      </c>
      <c r="BM161">
        <v>2.8923541247484908E-4</v>
      </c>
      <c r="BN161">
        <v>8.551307847082495E-4</v>
      </c>
      <c r="BO161">
        <v>0</v>
      </c>
      <c r="BP161">
        <v>0</v>
      </c>
      <c r="BQ161">
        <v>0</v>
      </c>
      <c r="BR161">
        <v>3.2696177062374246E-4</v>
      </c>
      <c r="BS161">
        <v>0</v>
      </c>
      <c r="BT161">
        <v>0</v>
      </c>
      <c r="BU161">
        <v>5.2816901408450699E-4</v>
      </c>
      <c r="BV161">
        <v>0</v>
      </c>
      <c r="BW161">
        <v>2.7665995975855129E-4</v>
      </c>
      <c r="BX161">
        <v>0</v>
      </c>
      <c r="BY161">
        <v>1.1317907444668008E-4</v>
      </c>
      <c r="BZ161">
        <v>0</v>
      </c>
      <c r="CA161">
        <v>8.8028169014084512E-5</v>
      </c>
      <c r="CB161">
        <v>4.0077967806841044E-2</v>
      </c>
      <c r="CC161">
        <v>0</v>
      </c>
      <c r="CD161">
        <v>0</v>
      </c>
      <c r="CE161">
        <v>1.1066398390342052E-3</v>
      </c>
      <c r="CF161">
        <v>0</v>
      </c>
      <c r="CG161">
        <v>3.5211267605633805E-4</v>
      </c>
      <c r="CH161">
        <v>1.0060362173038229E-4</v>
      </c>
      <c r="CI161">
        <v>5.6589537223340042E-4</v>
      </c>
      <c r="CJ161">
        <v>0</v>
      </c>
      <c r="CK161">
        <v>3.7726358148893358E-4</v>
      </c>
      <c r="CL161">
        <v>0</v>
      </c>
      <c r="CM161">
        <v>2.5150905432595576E-4</v>
      </c>
      <c r="CN161">
        <v>0</v>
      </c>
      <c r="CO161">
        <v>5.4074446680080484E-4</v>
      </c>
      <c r="CP161">
        <v>0</v>
      </c>
      <c r="CQ161">
        <v>0</v>
      </c>
      <c r="CR161">
        <v>1.2575452716297788E-4</v>
      </c>
      <c r="CS161">
        <v>0</v>
      </c>
      <c r="CT161">
        <v>0</v>
      </c>
      <c r="CU161">
        <v>2.7665995975855129E-4</v>
      </c>
      <c r="CV161">
        <v>0</v>
      </c>
      <c r="CW161">
        <v>0</v>
      </c>
      <c r="CX161">
        <v>1.7605633802816902E-4</v>
      </c>
      <c r="CY161">
        <v>0</v>
      </c>
      <c r="CZ161">
        <v>0</v>
      </c>
    </row>
    <row r="162" spans="1:104" x14ac:dyDescent="0.25">
      <c r="A162" t="s">
        <v>265</v>
      </c>
      <c r="B162" t="str">
        <f t="shared" si="2"/>
        <v>VDMT019</v>
      </c>
      <c r="C162" t="s">
        <v>192</v>
      </c>
      <c r="D162">
        <v>50</v>
      </c>
      <c r="E162">
        <v>7.7796511934243112E-2</v>
      </c>
      <c r="F162">
        <v>1.4437009326097266E-2</v>
      </c>
      <c r="G162">
        <v>7.9508930923652452E-2</v>
      </c>
      <c r="H162">
        <v>0.15838558406659992</v>
      </c>
      <c r="I162">
        <v>2.5133041783023342E-2</v>
      </c>
      <c r="J162">
        <v>3.0375678381368881E-2</v>
      </c>
      <c r="K162">
        <v>2.1075926023499659E-2</v>
      </c>
      <c r="L162">
        <v>7.937720638600558E-2</v>
      </c>
      <c r="M162">
        <v>3.6672111280889402E-2</v>
      </c>
      <c r="N162">
        <v>4.9475736340165444E-2</v>
      </c>
      <c r="O162">
        <v>1.169713894304231E-2</v>
      </c>
      <c r="P162">
        <v>3.1086990884661996E-3</v>
      </c>
      <c r="Q162">
        <v>6.5862268823436434E-4</v>
      </c>
      <c r="R162">
        <v>3.1771958480425737E-2</v>
      </c>
      <c r="S162">
        <v>1.1802518573159807E-2</v>
      </c>
      <c r="T162">
        <v>1.1960588018336056E-2</v>
      </c>
      <c r="U162">
        <v>6.6916065124611413E-3</v>
      </c>
      <c r="V162">
        <v>1.5280046367037252E-3</v>
      </c>
      <c r="W162">
        <v>1.6044048685389115E-2</v>
      </c>
      <c r="X162">
        <v>1.0274513936456083E-3</v>
      </c>
      <c r="Y162">
        <v>2.7978291796195796E-2</v>
      </c>
      <c r="Z162">
        <v>0</v>
      </c>
      <c r="AA162">
        <v>0</v>
      </c>
      <c r="AB162">
        <v>2.0022129722324675E-3</v>
      </c>
      <c r="AC162">
        <v>2.9084777912429527E-2</v>
      </c>
      <c r="AD162">
        <v>1.1591759312924811E-2</v>
      </c>
      <c r="AE162">
        <v>2.3710416776437116E-4</v>
      </c>
      <c r="AF162">
        <v>1.0537963011749828E-3</v>
      </c>
      <c r="AG162">
        <v>9.7476157858685918E-4</v>
      </c>
      <c r="AH162">
        <v>1.1354655145160441E-2</v>
      </c>
      <c r="AI162">
        <v>3.3062858949365087E-2</v>
      </c>
      <c r="AJ162">
        <v>2.4237314927024606E-3</v>
      </c>
      <c r="AK162">
        <v>8.693819484693609E-4</v>
      </c>
      <c r="AL162">
        <v>0</v>
      </c>
      <c r="AM162">
        <v>1.659729174350598E-3</v>
      </c>
      <c r="AN162">
        <v>0</v>
      </c>
      <c r="AO162">
        <v>8.1669213341061171E-4</v>
      </c>
      <c r="AP162">
        <v>0</v>
      </c>
      <c r="AQ162">
        <v>0</v>
      </c>
      <c r="AR162">
        <v>6.8496759576373888E-4</v>
      </c>
      <c r="AS162">
        <v>6.0593287317561514E-4</v>
      </c>
      <c r="AT162">
        <v>5.0055324305811686E-4</v>
      </c>
      <c r="AU162">
        <v>0</v>
      </c>
      <c r="AV162">
        <v>7.3765741082248797E-4</v>
      </c>
      <c r="AW162">
        <v>5.5324305811686606E-4</v>
      </c>
      <c r="AX162">
        <v>2.7662152905843299E-3</v>
      </c>
      <c r="AY162">
        <v>6.5862268823436434E-4</v>
      </c>
      <c r="AZ162">
        <v>1.8915643606090944E-2</v>
      </c>
      <c r="BA162">
        <v>0</v>
      </c>
      <c r="BB162">
        <v>0</v>
      </c>
      <c r="BC162">
        <v>0</v>
      </c>
      <c r="BD162">
        <v>0</v>
      </c>
      <c r="BE162">
        <v>1.0537963011749828E-4</v>
      </c>
      <c r="BF162">
        <v>0</v>
      </c>
      <c r="BG162">
        <v>0</v>
      </c>
      <c r="BH162">
        <v>0</v>
      </c>
      <c r="BI162">
        <v>6.5862268823436434E-4</v>
      </c>
      <c r="BJ162">
        <v>7.1131250329311343E-4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2.1075926023499656E-3</v>
      </c>
      <c r="BR162">
        <v>1.84414352705622E-3</v>
      </c>
      <c r="BS162">
        <v>0</v>
      </c>
      <c r="BT162">
        <v>0</v>
      </c>
      <c r="BU162">
        <v>4.4786342799936772E-4</v>
      </c>
      <c r="BV162">
        <v>0</v>
      </c>
      <c r="BW162">
        <v>0</v>
      </c>
      <c r="BX162">
        <v>0</v>
      </c>
      <c r="BY162">
        <v>0</v>
      </c>
      <c r="BZ162">
        <v>0.15132514884872755</v>
      </c>
      <c r="CA162">
        <v>0</v>
      </c>
      <c r="CB162">
        <v>0</v>
      </c>
      <c r="CC162">
        <v>4.7420833552874232E-4</v>
      </c>
      <c r="CD162">
        <v>9.4841667105748464E-4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1.0537963011749828E-3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7.9034722588123711E-5</v>
      </c>
      <c r="CW162">
        <v>0</v>
      </c>
      <c r="CX162">
        <v>1.3172453764687285E-4</v>
      </c>
      <c r="CY162">
        <v>0</v>
      </c>
      <c r="CZ162">
        <v>0</v>
      </c>
    </row>
    <row r="163" spans="1:104" x14ac:dyDescent="0.25">
      <c r="A163" t="s">
        <v>266</v>
      </c>
      <c r="B163" t="str">
        <f t="shared" si="2"/>
        <v>VDMT020</v>
      </c>
      <c r="C163" t="s">
        <v>192</v>
      </c>
      <c r="D163">
        <v>50</v>
      </c>
      <c r="E163">
        <v>0.60842171419593061</v>
      </c>
      <c r="F163">
        <v>6.4844056877995132E-2</v>
      </c>
      <c r="G163">
        <v>6.1277398067405141E-2</v>
      </c>
      <c r="H163">
        <v>5.1017361929452429E-2</v>
      </c>
      <c r="I163">
        <v>2.419671615994972E-3</v>
      </c>
      <c r="J163">
        <v>5.4835415193652294E-3</v>
      </c>
      <c r="K163">
        <v>6.1120276533898968E-3</v>
      </c>
      <c r="L163">
        <v>2.0912876109670832E-2</v>
      </c>
      <c r="M163">
        <v>1.0919946578678608E-2</v>
      </c>
      <c r="N163">
        <v>5.4835415193652294E-3</v>
      </c>
      <c r="O163">
        <v>2.1054285489826379E-3</v>
      </c>
      <c r="P163">
        <v>1.3041087281011863E-3</v>
      </c>
      <c r="Q163">
        <v>1.5853562730772253E-2</v>
      </c>
      <c r="R163">
        <v>8.735957262942887E-3</v>
      </c>
      <c r="S163">
        <v>9.4744284704218716E-3</v>
      </c>
      <c r="T163">
        <v>1.2412601146987194E-3</v>
      </c>
      <c r="U163">
        <v>3.111006363422107E-3</v>
      </c>
      <c r="V163">
        <v>7.2904391546861494E-3</v>
      </c>
      <c r="W163">
        <v>3.2524157435776572E-3</v>
      </c>
      <c r="X163">
        <v>9.2701704768638547E-4</v>
      </c>
      <c r="Y163">
        <v>1.791185481970304E-3</v>
      </c>
      <c r="Z163">
        <v>3.0952942100714903E-3</v>
      </c>
      <c r="AA163">
        <v>9.8986566108885221E-4</v>
      </c>
      <c r="AB163">
        <v>5.2792835258072121E-3</v>
      </c>
      <c r="AC163">
        <v>2.7339146830073061E-3</v>
      </c>
      <c r="AD163">
        <v>3.8966140309529421E-3</v>
      </c>
      <c r="AE163">
        <v>5.7349359729750964E-3</v>
      </c>
      <c r="AF163">
        <v>9.7415350773823552E-4</v>
      </c>
      <c r="AG163">
        <v>2.2154136224369551E-3</v>
      </c>
      <c r="AH163">
        <v>2.1997014690863384E-3</v>
      </c>
      <c r="AI163">
        <v>5.6563752062220129E-4</v>
      </c>
      <c r="AJ163">
        <v>8.9559274098515199E-4</v>
      </c>
      <c r="AK163">
        <v>1.2255479613481027E-3</v>
      </c>
      <c r="AL163">
        <v>8.0603346688663674E-3</v>
      </c>
      <c r="AM163">
        <v>2.9853091366171733E-4</v>
      </c>
      <c r="AN163">
        <v>8.3274412758268526E-4</v>
      </c>
      <c r="AO163">
        <v>2.7967632964097729E-3</v>
      </c>
      <c r="AP163">
        <v>3.9437504910047926E-3</v>
      </c>
      <c r="AQ163">
        <v>2.0740042422814045E-3</v>
      </c>
      <c r="AR163">
        <v>1.758189959934009E-2</v>
      </c>
      <c r="AS163">
        <v>2.2154136224369551E-3</v>
      </c>
      <c r="AT163">
        <v>8.3274412758268526E-4</v>
      </c>
      <c r="AU163">
        <v>4.5565244716788434E-4</v>
      </c>
      <c r="AV163">
        <v>9.4272920103700216E-5</v>
      </c>
      <c r="AW163">
        <v>3.1895671301751904E-3</v>
      </c>
      <c r="AX163">
        <v>9.5844135438761884E-4</v>
      </c>
      <c r="AY163">
        <v>1.9168827087752377E-3</v>
      </c>
      <c r="AZ163">
        <v>2.2939743891900385E-3</v>
      </c>
      <c r="BA163">
        <v>0</v>
      </c>
      <c r="BB163">
        <v>1.6340639484641369E-3</v>
      </c>
      <c r="BC163">
        <v>2.3568230025925054E-4</v>
      </c>
      <c r="BD163">
        <v>1.8854584020740043E-4</v>
      </c>
      <c r="BE163">
        <v>2.3568230025925054E-4</v>
      </c>
      <c r="BF163">
        <v>2.5139445360986722E-4</v>
      </c>
      <c r="BG163">
        <v>6.5991044072590151E-4</v>
      </c>
      <c r="BH163">
        <v>4.2422814046665097E-4</v>
      </c>
      <c r="BI163">
        <v>7.6989551418021841E-4</v>
      </c>
      <c r="BJ163">
        <v>3.4566737371356744E-4</v>
      </c>
      <c r="BK163">
        <v>7.6989551418021841E-4</v>
      </c>
      <c r="BL163">
        <v>3.4566737371356744E-4</v>
      </c>
      <c r="BM163">
        <v>1.8854584020740043E-4</v>
      </c>
      <c r="BN163">
        <v>2.3568230025925054E-4</v>
      </c>
      <c r="BO163">
        <v>0</v>
      </c>
      <c r="BP163">
        <v>2.1997014690863383E-4</v>
      </c>
      <c r="BQ163">
        <v>0</v>
      </c>
      <c r="BR163">
        <v>0</v>
      </c>
      <c r="BS163">
        <v>0</v>
      </c>
      <c r="BT163">
        <v>4.8707675386911776E-4</v>
      </c>
      <c r="BU163">
        <v>0</v>
      </c>
      <c r="BV163">
        <v>0</v>
      </c>
      <c r="BW163">
        <v>6.2848613402466803E-4</v>
      </c>
      <c r="BX163">
        <v>0</v>
      </c>
      <c r="BY163">
        <v>4.2422814046665097E-4</v>
      </c>
      <c r="BZ163">
        <v>2.639641762903606E-3</v>
      </c>
      <c r="CA163">
        <v>0</v>
      </c>
      <c r="CB163">
        <v>1.5712153350616701E-4</v>
      </c>
      <c r="CC163">
        <v>3.5195223505381412E-3</v>
      </c>
      <c r="CD163">
        <v>1.1784115012962526E-3</v>
      </c>
      <c r="CE163">
        <v>2.0425799355801712E-4</v>
      </c>
      <c r="CF163">
        <v>0</v>
      </c>
      <c r="CG163">
        <v>0</v>
      </c>
      <c r="CH163">
        <v>8.0131982088145178E-4</v>
      </c>
      <c r="CI163">
        <v>2.5139445360986722E-4</v>
      </c>
      <c r="CJ163">
        <v>3.9280383376541755E-4</v>
      </c>
      <c r="CK163">
        <v>1.791185481970304E-3</v>
      </c>
      <c r="CL163">
        <v>0</v>
      </c>
      <c r="CM163">
        <v>0</v>
      </c>
      <c r="CN163">
        <v>6.1277398067405135E-4</v>
      </c>
      <c r="CO163">
        <v>2.5139445360986721E-3</v>
      </c>
      <c r="CP163">
        <v>3.4566737371356744E-4</v>
      </c>
      <c r="CQ163">
        <v>0</v>
      </c>
      <c r="CR163">
        <v>0</v>
      </c>
      <c r="CS163">
        <v>1.4140938015555032E-4</v>
      </c>
      <c r="CT163">
        <v>0</v>
      </c>
      <c r="CU163">
        <v>0</v>
      </c>
      <c r="CV163">
        <v>0</v>
      </c>
      <c r="CW163">
        <v>0</v>
      </c>
      <c r="CX163">
        <v>1.5712153350616701E-4</v>
      </c>
      <c r="CY163">
        <v>1.0527142744913189E-3</v>
      </c>
      <c r="CZ163">
        <v>0</v>
      </c>
    </row>
    <row r="164" spans="1:104" x14ac:dyDescent="0.25">
      <c r="A164" t="s">
        <v>267</v>
      </c>
      <c r="B164" t="str">
        <f t="shared" si="2"/>
        <v>VDMT022</v>
      </c>
      <c r="C164" t="s">
        <v>192</v>
      </c>
      <c r="D164">
        <v>50</v>
      </c>
      <c r="E164">
        <v>0.65872822176209855</v>
      </c>
      <c r="F164">
        <v>1.7981561813586944E-2</v>
      </c>
      <c r="G164">
        <v>4.7874727402986955E-2</v>
      </c>
      <c r="H164">
        <v>5.9723348475424938E-2</v>
      </c>
      <c r="I164">
        <v>3.8025807162707943E-3</v>
      </c>
      <c r="J164">
        <v>7.3374849431974741E-3</v>
      </c>
      <c r="K164">
        <v>1.4777316779379462E-2</v>
      </c>
      <c r="L164">
        <v>8.2349884662924443E-3</v>
      </c>
      <c r="M164">
        <v>1.0667695384155126E-2</v>
      </c>
      <c r="N164">
        <v>2.2067564695045623E-2</v>
      </c>
      <c r="O164">
        <v>6.6368023681496469E-3</v>
      </c>
      <c r="P164">
        <v>6.361253040883647E-3</v>
      </c>
      <c r="Q164">
        <v>1.8658625874869114E-3</v>
      </c>
      <c r="R164">
        <v>1.2006077830875695E-2</v>
      </c>
      <c r="S164">
        <v>3.6923609853643942E-3</v>
      </c>
      <c r="T164">
        <v>1.9682094804714255E-3</v>
      </c>
      <c r="U164">
        <v>9.211220368606272E-4</v>
      </c>
      <c r="V164">
        <v>1.4249836638613122E-3</v>
      </c>
      <c r="W164">
        <v>2.1414119147529112E-3</v>
      </c>
      <c r="X164">
        <v>2.1729032664404538E-3</v>
      </c>
      <c r="Y164">
        <v>1.4407293397050835E-3</v>
      </c>
      <c r="Z164">
        <v>1.1021973090639982E-3</v>
      </c>
      <c r="AA164">
        <v>4.6449743739125643E-4</v>
      </c>
      <c r="AB164">
        <v>1.5714184492083862E-2</v>
      </c>
      <c r="AC164">
        <v>6.7706406128217036E-3</v>
      </c>
      <c r="AD164">
        <v>3.4640486856297092E-4</v>
      </c>
      <c r="AE164">
        <v>4.952015052866107E-3</v>
      </c>
      <c r="AF164">
        <v>2.196521780206111E-3</v>
      </c>
      <c r="AG164">
        <v>2.002062683535534E-2</v>
      </c>
      <c r="AH164">
        <v>5.5503507349294202E-3</v>
      </c>
      <c r="AI164">
        <v>1.3383824467205695E-4</v>
      </c>
      <c r="AJ164">
        <v>2.4405797557845678E-4</v>
      </c>
      <c r="AK164">
        <v>5.5897149245388487E-4</v>
      </c>
      <c r="AL164">
        <v>5.8888827655705052E-3</v>
      </c>
      <c r="AM164">
        <v>2.7554932726599955E-4</v>
      </c>
      <c r="AN164">
        <v>3.5427770648485657E-4</v>
      </c>
      <c r="AO164">
        <v>6.1801777686802759E-3</v>
      </c>
      <c r="AP164">
        <v>9.5261338854816992E-4</v>
      </c>
      <c r="AQ164">
        <v>4.959887890787992E-4</v>
      </c>
      <c r="AR164">
        <v>1.456475015548855E-3</v>
      </c>
      <c r="AS164">
        <v>5.2748014076634204E-4</v>
      </c>
      <c r="AT164">
        <v>6.6919122336028466E-4</v>
      </c>
      <c r="AU164">
        <v>2.0469378596902826E-4</v>
      </c>
      <c r="AV164">
        <v>0</v>
      </c>
      <c r="AW164">
        <v>2.5744180004566245E-3</v>
      </c>
      <c r="AX164">
        <v>0</v>
      </c>
      <c r="AY164">
        <v>3.7002338232862799E-4</v>
      </c>
      <c r="AZ164">
        <v>3.1491351687542809E-4</v>
      </c>
      <c r="BA164">
        <v>0</v>
      </c>
      <c r="BB164">
        <v>1.5745675843771405E-4</v>
      </c>
      <c r="BC164">
        <v>1.2990182571111408E-3</v>
      </c>
      <c r="BD164">
        <v>5.353529786882278E-4</v>
      </c>
      <c r="BE164">
        <v>1.4958392051582834E-4</v>
      </c>
      <c r="BF164">
        <v>9.211220368606272E-4</v>
      </c>
      <c r="BG164">
        <v>3.1491351687542809E-4</v>
      </c>
      <c r="BH164">
        <v>2.9050771931758241E-3</v>
      </c>
      <c r="BI164">
        <v>0</v>
      </c>
      <c r="BJ164">
        <v>1.4958392051582834E-4</v>
      </c>
      <c r="BK164">
        <v>1.8894811012525685E-4</v>
      </c>
      <c r="BL164">
        <v>0</v>
      </c>
      <c r="BM164">
        <v>9.5261338854816992E-4</v>
      </c>
      <c r="BN164">
        <v>3.6215054440674228E-4</v>
      </c>
      <c r="BO164">
        <v>0</v>
      </c>
      <c r="BP164">
        <v>3.6215054440674228E-4</v>
      </c>
      <c r="BQ164">
        <v>4.1726040985994224E-4</v>
      </c>
      <c r="BR164">
        <v>0</v>
      </c>
      <c r="BS164">
        <v>9.4474055062628424E-5</v>
      </c>
      <c r="BT164">
        <v>1.8107527220337114E-4</v>
      </c>
      <c r="BU164">
        <v>6.0620851998519911E-4</v>
      </c>
      <c r="BV164">
        <v>0</v>
      </c>
      <c r="BW164">
        <v>3.9364189609428511E-5</v>
      </c>
      <c r="BX164">
        <v>1.4171108259394263E-4</v>
      </c>
      <c r="BY164">
        <v>4.1726040985994224E-4</v>
      </c>
      <c r="BZ164">
        <v>2.1256662389091394E-4</v>
      </c>
      <c r="CA164">
        <v>3.778962202505137E-4</v>
      </c>
      <c r="CB164">
        <v>2.2831229973468536E-4</v>
      </c>
      <c r="CC164">
        <v>3.2121178721293666E-3</v>
      </c>
      <c r="CD164">
        <v>0</v>
      </c>
      <c r="CE164">
        <v>7.8728379218857023E-5</v>
      </c>
      <c r="CF164">
        <v>2.9365685448633667E-3</v>
      </c>
      <c r="CG164">
        <v>1.7320243428148546E-4</v>
      </c>
      <c r="CH164">
        <v>0</v>
      </c>
      <c r="CI164">
        <v>0</v>
      </c>
      <c r="CJ164">
        <v>0</v>
      </c>
      <c r="CK164">
        <v>5.1173446492257062E-4</v>
      </c>
      <c r="CL164">
        <v>7.0855541296971315E-5</v>
      </c>
      <c r="CM164">
        <v>0</v>
      </c>
      <c r="CN164">
        <v>0</v>
      </c>
      <c r="CO164">
        <v>1.0155960919232556E-3</v>
      </c>
      <c r="CP164">
        <v>0</v>
      </c>
      <c r="CQ164">
        <v>3.7002338232862799E-4</v>
      </c>
      <c r="CR164">
        <v>0</v>
      </c>
      <c r="CS164">
        <v>0</v>
      </c>
      <c r="CT164">
        <v>7.7153811634479881E-4</v>
      </c>
      <c r="CU164">
        <v>0</v>
      </c>
      <c r="CV164">
        <v>1.1809256882828553E-4</v>
      </c>
      <c r="CW164">
        <v>0</v>
      </c>
      <c r="CX164">
        <v>1.4171108259394263E-4</v>
      </c>
      <c r="CY164">
        <v>6.9044788574937604E-3</v>
      </c>
      <c r="CZ164">
        <v>0</v>
      </c>
    </row>
    <row r="165" spans="1:104" x14ac:dyDescent="0.25">
      <c r="A165" t="s">
        <v>268</v>
      </c>
      <c r="B165" t="str">
        <f t="shared" si="2"/>
        <v>VDMT025</v>
      </c>
      <c r="C165" t="s">
        <v>192</v>
      </c>
      <c r="D165">
        <v>50</v>
      </c>
      <c r="E165">
        <v>2.9955405197601107E-2</v>
      </c>
      <c r="F165">
        <v>0.16061817622635707</v>
      </c>
      <c r="G165">
        <v>0.12515761956020299</v>
      </c>
      <c r="H165">
        <v>0.10882669537136706</v>
      </c>
      <c r="I165">
        <v>9.8108565277564199E-3</v>
      </c>
      <c r="J165">
        <v>2.0390588958942028E-2</v>
      </c>
      <c r="K165">
        <v>5.1960633553744424E-2</v>
      </c>
      <c r="L165">
        <v>2.938643702906351E-2</v>
      </c>
      <c r="M165">
        <v>3.4707058280793478E-2</v>
      </c>
      <c r="N165">
        <v>5.7158234660925726E-2</v>
      </c>
      <c r="O165">
        <v>7.6118714439489463E-3</v>
      </c>
      <c r="P165">
        <v>2.2143626018760573E-3</v>
      </c>
      <c r="Q165">
        <v>2.5280639704751653E-2</v>
      </c>
      <c r="R165">
        <v>1.7222820236813777E-2</v>
      </c>
      <c r="S165">
        <v>2.0667384284176533E-2</v>
      </c>
      <c r="T165">
        <v>2.1220974934645549E-2</v>
      </c>
      <c r="U165">
        <v>1.6023373827464247E-2</v>
      </c>
      <c r="V165">
        <v>2.0098416115638937E-2</v>
      </c>
      <c r="W165">
        <v>3.7521144087344304E-3</v>
      </c>
      <c r="X165">
        <v>2.3220052283561433E-3</v>
      </c>
      <c r="Y165">
        <v>3.0755036137167463E-4</v>
      </c>
      <c r="Z165">
        <v>2.0129171151776103E-2</v>
      </c>
      <c r="AA165">
        <v>3.0755036137167461E-3</v>
      </c>
      <c r="AB165">
        <v>2.1774565585114564E-2</v>
      </c>
      <c r="AC165">
        <v>5.0284484084268796E-3</v>
      </c>
      <c r="AD165">
        <v>2.5988005535906504E-3</v>
      </c>
      <c r="AE165">
        <v>6.0279870828848225E-3</v>
      </c>
      <c r="AF165">
        <v>9.6878363832077501E-4</v>
      </c>
      <c r="AG165">
        <v>7.5349838536060282E-4</v>
      </c>
      <c r="AH165">
        <v>9.0881131785329854E-3</v>
      </c>
      <c r="AI165">
        <v>2.1682300476703062E-3</v>
      </c>
      <c r="AJ165">
        <v>2.9832385053052439E-3</v>
      </c>
      <c r="AK165">
        <v>0</v>
      </c>
      <c r="AL165">
        <v>5.5758880516684609E-2</v>
      </c>
      <c r="AM165">
        <v>1.0795017684145779E-2</v>
      </c>
      <c r="AN165">
        <v>2.9217284330309086E-3</v>
      </c>
      <c r="AO165">
        <v>6.5815777333538368E-3</v>
      </c>
      <c r="AP165">
        <v>2.7525757342764879E-3</v>
      </c>
      <c r="AQ165">
        <v>6.9352606489312624E-3</v>
      </c>
      <c r="AR165">
        <v>2.2143626018760573E-3</v>
      </c>
      <c r="AS165">
        <v>4.1519298785176072E-4</v>
      </c>
      <c r="AT165">
        <v>1.7991696140242965E-3</v>
      </c>
      <c r="AU165">
        <v>1.4762417345840382E-3</v>
      </c>
      <c r="AV165">
        <v>9.534061202521913E-4</v>
      </c>
      <c r="AW165">
        <v>2.9832385053052439E-3</v>
      </c>
      <c r="AX165">
        <v>1.0302937105951099E-3</v>
      </c>
      <c r="AY165">
        <v>5.0130708903582963E-3</v>
      </c>
      <c r="AZ165">
        <v>3.3522989389512532E-3</v>
      </c>
      <c r="BA165">
        <v>1.6915269875442105E-4</v>
      </c>
      <c r="BB165">
        <v>1.1686913732123635E-3</v>
      </c>
      <c r="BC165">
        <v>0</v>
      </c>
      <c r="BD165">
        <v>5.8588343841304014E-3</v>
      </c>
      <c r="BE165">
        <v>1.7376595417499616E-3</v>
      </c>
      <c r="BF165">
        <v>4.2749500230662768E-3</v>
      </c>
      <c r="BG165">
        <v>1.1533138551437798E-3</v>
      </c>
      <c r="BH165">
        <v>0</v>
      </c>
      <c r="BI165">
        <v>9.8108565277564199E-3</v>
      </c>
      <c r="BJ165">
        <v>3.9981546978317702E-4</v>
      </c>
      <c r="BK165">
        <v>1.0610487467322773E-3</v>
      </c>
      <c r="BL165">
        <v>2.8448408426879901E-3</v>
      </c>
      <c r="BM165">
        <v>3.8443795171459326E-4</v>
      </c>
      <c r="BN165">
        <v>2.9217284330309087E-4</v>
      </c>
      <c r="BO165">
        <v>1.7376595417499616E-3</v>
      </c>
      <c r="BP165">
        <v>0</v>
      </c>
      <c r="BQ165">
        <v>0</v>
      </c>
      <c r="BR165">
        <v>1.0149161925265262E-3</v>
      </c>
      <c r="BS165">
        <v>2.568045517453483E-3</v>
      </c>
      <c r="BT165">
        <v>9.6878363832077501E-4</v>
      </c>
      <c r="BU165">
        <v>1.5838843610641242E-3</v>
      </c>
      <c r="BV165">
        <v>1.6761494694756266E-3</v>
      </c>
      <c r="BW165">
        <v>0</v>
      </c>
      <c r="BX165">
        <v>0</v>
      </c>
      <c r="BY165">
        <v>2.9217284330309087E-4</v>
      </c>
      <c r="BZ165">
        <v>4.4594802398892819E-4</v>
      </c>
      <c r="CA165">
        <v>1.5377518068583732E-4</v>
      </c>
      <c r="CB165">
        <v>5.2283561433184682E-4</v>
      </c>
      <c r="CC165">
        <v>0</v>
      </c>
      <c r="CD165">
        <v>0</v>
      </c>
      <c r="CE165">
        <v>5.2283561433184682E-4</v>
      </c>
      <c r="CF165">
        <v>0</v>
      </c>
      <c r="CG165">
        <v>5.6896816853759804E-4</v>
      </c>
      <c r="CH165">
        <v>6.9198831308626789E-4</v>
      </c>
      <c r="CI165">
        <v>0</v>
      </c>
      <c r="CJ165">
        <v>5.2283561433184682E-4</v>
      </c>
      <c r="CK165">
        <v>2.1528525296017224E-4</v>
      </c>
      <c r="CL165">
        <v>1.6915269875442105E-4</v>
      </c>
      <c r="CM165">
        <v>0</v>
      </c>
      <c r="CN165">
        <v>1.9990773489158851E-4</v>
      </c>
      <c r="CO165">
        <v>0</v>
      </c>
      <c r="CP165">
        <v>3.6906043364600956E-4</v>
      </c>
      <c r="CQ165">
        <v>0</v>
      </c>
      <c r="CR165">
        <v>0</v>
      </c>
      <c r="CS165">
        <v>5.2283561433184682E-4</v>
      </c>
      <c r="CT165">
        <v>1.2455789635552822E-3</v>
      </c>
      <c r="CU165">
        <v>0</v>
      </c>
      <c r="CV165">
        <v>1.2302014454866985E-4</v>
      </c>
      <c r="CW165">
        <v>6.6584653236967557E-3</v>
      </c>
      <c r="CX165">
        <v>1.8453021682300478E-4</v>
      </c>
      <c r="CY165">
        <v>0</v>
      </c>
      <c r="CZ165">
        <v>0</v>
      </c>
    </row>
    <row r="166" spans="1:104" x14ac:dyDescent="0.25">
      <c r="A166" t="s">
        <v>269</v>
      </c>
      <c r="B166" t="str">
        <f t="shared" si="2"/>
        <v>VDMT027</v>
      </c>
      <c r="C166" t="s">
        <v>192</v>
      </c>
      <c r="D166">
        <v>50</v>
      </c>
      <c r="E166">
        <v>0.63931445274329368</v>
      </c>
      <c r="F166">
        <v>2.2823251506113675E-2</v>
      </c>
      <c r="G166">
        <v>6.0609922931164871E-2</v>
      </c>
      <c r="H166">
        <v>4.7311937597185758E-2</v>
      </c>
      <c r="I166">
        <v>5.3361883640504048E-3</v>
      </c>
      <c r="J166">
        <v>5.5401191295555161E-3</v>
      </c>
      <c r="K166">
        <v>9.7461911680984305E-3</v>
      </c>
      <c r="L166">
        <v>1.1488099790121253E-2</v>
      </c>
      <c r="M166">
        <v>1.2839141111592614E-2</v>
      </c>
      <c r="N166">
        <v>1.4827466075267446E-2</v>
      </c>
      <c r="O166">
        <v>1.9968220789042118E-3</v>
      </c>
      <c r="P166">
        <v>2.3112153423912583E-3</v>
      </c>
      <c r="Q166">
        <v>6.542778726622312E-4</v>
      </c>
      <c r="R166">
        <v>9.6102373244283563E-3</v>
      </c>
      <c r="S166">
        <v>3.0249730216591465E-3</v>
      </c>
      <c r="T166">
        <v>2.0393076550511103E-3</v>
      </c>
      <c r="U166">
        <v>3.3988460917518501E-3</v>
      </c>
      <c r="V166">
        <v>1.2915615148657031E-3</v>
      </c>
      <c r="W166">
        <v>1.5719663174352308E-3</v>
      </c>
      <c r="X166">
        <v>2.3706951489969154E-3</v>
      </c>
      <c r="Y166">
        <v>2.0053191941335918E-3</v>
      </c>
      <c r="Z166">
        <v>3.0249730216591465E-3</v>
      </c>
      <c r="AA166">
        <v>7.5624325541478663E-4</v>
      </c>
      <c r="AB166">
        <v>7.4349758257071727E-3</v>
      </c>
      <c r="AC166">
        <v>4.2060720385429145E-3</v>
      </c>
      <c r="AD166">
        <v>3.7217364704682761E-3</v>
      </c>
      <c r="AE166">
        <v>2.3367066880793969E-3</v>
      </c>
      <c r="AF166">
        <v>9.8566536660803662E-4</v>
      </c>
      <c r="AG166">
        <v>2.0138163093629713E-3</v>
      </c>
      <c r="AH166">
        <v>3.9936441578084236E-3</v>
      </c>
      <c r="AI166">
        <v>6.1179229651533301E-4</v>
      </c>
      <c r="AJ166">
        <v>5.9479806605657385E-4</v>
      </c>
      <c r="AK166">
        <v>2.2007528444093231E-3</v>
      </c>
      <c r="AL166">
        <v>3.2374009023936373E-3</v>
      </c>
      <c r="AM166">
        <v>1.2830643996363234E-3</v>
      </c>
      <c r="AN166">
        <v>1.0111567122961754E-3</v>
      </c>
      <c r="AO166">
        <v>1.3935268976182586E-3</v>
      </c>
      <c r="AP166">
        <v>8.9219709908486071E-4</v>
      </c>
      <c r="AQ166">
        <v>3.3138749394580542E-4</v>
      </c>
      <c r="AR166">
        <v>3.2713893633111559E-3</v>
      </c>
      <c r="AS166">
        <v>1.5124865108295733E-3</v>
      </c>
      <c r="AT166">
        <v>7.9872883156168481E-4</v>
      </c>
      <c r="AU166">
        <v>1.5464749717470918E-3</v>
      </c>
      <c r="AV166">
        <v>3.0589614825766651E-4</v>
      </c>
      <c r="AW166">
        <v>6.2878652697409229E-4</v>
      </c>
      <c r="AX166">
        <v>1.2660701691775643E-3</v>
      </c>
      <c r="AY166">
        <v>9.7716825137865687E-4</v>
      </c>
      <c r="AZ166">
        <v>1.9288451570691749E-3</v>
      </c>
      <c r="BA166">
        <v>1.1046249798193513E-4</v>
      </c>
      <c r="BB166">
        <v>2.7190768734014801E-4</v>
      </c>
      <c r="BC166">
        <v>3.3648576308343316E-3</v>
      </c>
      <c r="BD166">
        <v>7.0526056403850891E-4</v>
      </c>
      <c r="BE166">
        <v>2.9060134084478318E-3</v>
      </c>
      <c r="BF166">
        <v>2.7190768734014801E-4</v>
      </c>
      <c r="BG166">
        <v>2.3791922642262954E-3</v>
      </c>
      <c r="BH166">
        <v>9.4317979046113843E-4</v>
      </c>
      <c r="BI166">
        <v>1.0621394036724532E-3</v>
      </c>
      <c r="BJ166">
        <v>0</v>
      </c>
      <c r="BK166">
        <v>7.2225479449726819E-4</v>
      </c>
      <c r="BL166">
        <v>4.333528766983609E-4</v>
      </c>
      <c r="BM166">
        <v>2.8040480256952765E-4</v>
      </c>
      <c r="BN166">
        <v>6.2878652697409229E-4</v>
      </c>
      <c r="BO166">
        <v>5.0132979853339794E-4</v>
      </c>
      <c r="BP166">
        <v>7.3839931343308947E-3</v>
      </c>
      <c r="BQ166">
        <v>2.8890191779890729E-4</v>
      </c>
      <c r="BR166">
        <v>1.6144518935821289E-4</v>
      </c>
      <c r="BS166">
        <v>0</v>
      </c>
      <c r="BT166">
        <v>2.7190768734014801E-4</v>
      </c>
      <c r="BU166">
        <v>0</v>
      </c>
      <c r="BV166">
        <v>4.5034710715712018E-4</v>
      </c>
      <c r="BW166">
        <v>4.4184999192774054E-4</v>
      </c>
      <c r="BX166">
        <v>7.732374858735459E-4</v>
      </c>
      <c r="BY166">
        <v>8.497115229379625E-5</v>
      </c>
      <c r="BZ166">
        <v>1.5813131441875482E-2</v>
      </c>
      <c r="CA166">
        <v>1.0196538275255551E-4</v>
      </c>
      <c r="CB166">
        <v>1.6144518935821289E-4</v>
      </c>
      <c r="CC166">
        <v>2.6001172601901653E-3</v>
      </c>
      <c r="CD166">
        <v>1.4275153585357771E-3</v>
      </c>
      <c r="CE166">
        <v>1.1046249798193513E-4</v>
      </c>
      <c r="CF166">
        <v>6.9676344880912928E-4</v>
      </c>
      <c r="CG166">
        <v>1.1895961321131476E-4</v>
      </c>
      <c r="CH166">
        <v>0</v>
      </c>
      <c r="CI166">
        <v>1.6144518935821289E-4</v>
      </c>
      <c r="CJ166">
        <v>9.7716825137865687E-4</v>
      </c>
      <c r="CK166">
        <v>2.3791922642262952E-4</v>
      </c>
      <c r="CL166">
        <v>1.6144518935821289E-4</v>
      </c>
      <c r="CM166">
        <v>2.4641634165200915E-4</v>
      </c>
      <c r="CN166">
        <v>2.1293770764825342E-2</v>
      </c>
      <c r="CO166">
        <v>3.8237018532208313E-4</v>
      </c>
      <c r="CP166">
        <v>3.3138749394580542E-4</v>
      </c>
      <c r="CQ166">
        <v>7.9872883156168481E-4</v>
      </c>
      <c r="CR166">
        <v>3.4838172440456464E-4</v>
      </c>
      <c r="CS166">
        <v>3.5687883963394427E-4</v>
      </c>
      <c r="CT166">
        <v>1.1895961321131476E-4</v>
      </c>
      <c r="CU166">
        <v>0</v>
      </c>
      <c r="CV166">
        <v>5.0982691376277758E-4</v>
      </c>
      <c r="CW166">
        <v>1.3595384367007401E-4</v>
      </c>
      <c r="CX166">
        <v>0</v>
      </c>
      <c r="CY166">
        <v>4.6989047218469332E-3</v>
      </c>
      <c r="CZ166">
        <v>0</v>
      </c>
    </row>
    <row r="167" spans="1:104" x14ac:dyDescent="0.25">
      <c r="A167" t="s">
        <v>270</v>
      </c>
      <c r="B167" t="str">
        <f t="shared" si="2"/>
        <v>VDMT028</v>
      </c>
      <c r="C167" t="s">
        <v>192</v>
      </c>
      <c r="D167">
        <v>50</v>
      </c>
      <c r="E167">
        <v>0.60828516377649322</v>
      </c>
      <c r="F167">
        <v>1.7347684539233275E-2</v>
      </c>
      <c r="G167">
        <v>7.0327552986512526E-2</v>
      </c>
      <c r="H167">
        <v>5.7750315593648266E-2</v>
      </c>
      <c r="I167">
        <v>1.02983190485682E-3</v>
      </c>
      <c r="J167">
        <v>4.8435319912298186E-3</v>
      </c>
      <c r="K167">
        <v>1.0371403893429007E-2</v>
      </c>
      <c r="L167">
        <v>2.5739153544614975E-2</v>
      </c>
      <c r="M167">
        <v>1.9028635971031826E-2</v>
      </c>
      <c r="N167">
        <v>5.3086173676167693E-3</v>
      </c>
      <c r="O167">
        <v>2.2390538834628926E-3</v>
      </c>
      <c r="P167">
        <v>3.3419706331805194E-3</v>
      </c>
      <c r="Q167">
        <v>7.9064513985781671E-4</v>
      </c>
      <c r="R167">
        <v>7.6871968639957476E-3</v>
      </c>
      <c r="S167">
        <v>8.5974353863530664E-3</v>
      </c>
      <c r="T167">
        <v>1.9201381967975551E-3</v>
      </c>
      <c r="U167">
        <v>1.0670387349677762E-2</v>
      </c>
      <c r="V167">
        <v>2.4715965716563685E-3</v>
      </c>
      <c r="W167">
        <v>7.1756029499701012E-4</v>
      </c>
      <c r="X167">
        <v>5.2886851372001857E-3</v>
      </c>
      <c r="Y167">
        <v>2.3652913427679224E-3</v>
      </c>
      <c r="Z167">
        <v>3.6542422430403294E-3</v>
      </c>
      <c r="AA167">
        <v>4.1857683874825595E-4</v>
      </c>
      <c r="AB167">
        <v>3.6389608663876152E-2</v>
      </c>
      <c r="AC167">
        <v>3.5014284765131883E-3</v>
      </c>
      <c r="AD167">
        <v>4.9299049897016806E-3</v>
      </c>
      <c r="AE167">
        <v>6.2520762740017272E-3</v>
      </c>
      <c r="AF167">
        <v>2.6576307222111485E-4</v>
      </c>
      <c r="AG167">
        <v>8.3050960069098404E-4</v>
      </c>
      <c r="AH167">
        <v>3.521360706929772E-3</v>
      </c>
      <c r="AI167">
        <v>7.5078067902464949E-4</v>
      </c>
      <c r="AJ167">
        <v>9.7667929041259723E-4</v>
      </c>
      <c r="AK167">
        <v>7.0360773370540166E-3</v>
      </c>
      <c r="AL167">
        <v>5.5876685934489407E-3</v>
      </c>
      <c r="AM167">
        <v>1.5414258188824663E-3</v>
      </c>
      <c r="AN167">
        <v>1.0696963656899874E-3</v>
      </c>
      <c r="AO167">
        <v>7.0227891834429602E-3</v>
      </c>
      <c r="AP167">
        <v>6.9098398777489871E-4</v>
      </c>
      <c r="AQ167">
        <v>1.2623745930502956E-3</v>
      </c>
      <c r="AR167">
        <v>6.690585343166567E-3</v>
      </c>
      <c r="AS167">
        <v>8.9030629194073482E-4</v>
      </c>
      <c r="AT167">
        <v>3.7871237791508872E-4</v>
      </c>
      <c r="AU167">
        <v>2.126104577768919E-4</v>
      </c>
      <c r="AV167">
        <v>3.9200053152614443E-4</v>
      </c>
      <c r="AW167">
        <v>4.5179722277589526E-4</v>
      </c>
      <c r="AX167">
        <v>6.7769583416384289E-4</v>
      </c>
      <c r="AY167">
        <v>2.3254268819347551E-4</v>
      </c>
      <c r="AZ167">
        <v>1.1892897481894892E-3</v>
      </c>
      <c r="BA167">
        <v>5.3152614444222971E-4</v>
      </c>
      <c r="BB167">
        <v>2.3254268819347551E-4</v>
      </c>
      <c r="BC167">
        <v>3.7206830110956082E-4</v>
      </c>
      <c r="BD167">
        <v>3.8535645472061658E-4</v>
      </c>
      <c r="BE167">
        <v>1.5281376652714107E-4</v>
      </c>
      <c r="BF167">
        <v>4.5179722277589526E-4</v>
      </c>
      <c r="BG167">
        <v>9.9661152082918084E-5</v>
      </c>
      <c r="BH167">
        <v>1.2158660554116006E-3</v>
      </c>
      <c r="BI167">
        <v>3.109427944987044E-3</v>
      </c>
      <c r="BJ167">
        <v>1.0630522888844595E-4</v>
      </c>
      <c r="BK167">
        <v>9.7667929041259723E-4</v>
      </c>
      <c r="BL167">
        <v>1.02983190485682E-3</v>
      </c>
      <c r="BM167">
        <v>2.3254268819347551E-4</v>
      </c>
      <c r="BN167">
        <v>1.4484087436050762E-3</v>
      </c>
      <c r="BO167">
        <v>6.8500431864992363E-3</v>
      </c>
      <c r="BP167">
        <v>8.6372998471862338E-5</v>
      </c>
      <c r="BQ167">
        <v>1.9267822736030829E-4</v>
      </c>
      <c r="BR167">
        <v>9.5010298319048571E-4</v>
      </c>
      <c r="BS167">
        <v>1.7274599694372468E-4</v>
      </c>
      <c r="BT167">
        <v>1.661019201381968E-4</v>
      </c>
      <c r="BU167">
        <v>5.1159391402564615E-4</v>
      </c>
      <c r="BV167">
        <v>3.3884791708192145E-4</v>
      </c>
      <c r="BW167">
        <v>2.0264434256860009E-3</v>
      </c>
      <c r="BX167">
        <v>6.3783137333067567E-4</v>
      </c>
      <c r="BY167">
        <v>4.6508537638695102E-5</v>
      </c>
      <c r="BZ167">
        <v>4.1857683874825595E-4</v>
      </c>
      <c r="CA167">
        <v>6.1789914291409211E-4</v>
      </c>
      <c r="CB167">
        <v>1.3088831306889907E-3</v>
      </c>
      <c r="CC167">
        <v>2.1128164241578633E-3</v>
      </c>
      <c r="CD167">
        <v>3.1227160985980998E-4</v>
      </c>
      <c r="CE167">
        <v>1.7274599694372468E-4</v>
      </c>
      <c r="CF167">
        <v>3.0296990233207098E-3</v>
      </c>
      <c r="CG167">
        <v>3.0562753305428213E-4</v>
      </c>
      <c r="CH167">
        <v>1.1294930569397382E-4</v>
      </c>
      <c r="CI167">
        <v>0</v>
      </c>
      <c r="CJ167">
        <v>9.3017075277390204E-5</v>
      </c>
      <c r="CK167">
        <v>0</v>
      </c>
      <c r="CL167">
        <v>7.3084844860806593E-5</v>
      </c>
      <c r="CM167">
        <v>0</v>
      </c>
      <c r="CN167">
        <v>1.8603415055478041E-4</v>
      </c>
      <c r="CO167">
        <v>1.3288153611055743E-4</v>
      </c>
      <c r="CP167">
        <v>1.8603415055478041E-4</v>
      </c>
      <c r="CQ167">
        <v>6.3118729652514782E-4</v>
      </c>
      <c r="CR167">
        <v>2.59118995415587E-4</v>
      </c>
      <c r="CS167">
        <v>0</v>
      </c>
      <c r="CT167">
        <v>2.9898345624875422E-4</v>
      </c>
      <c r="CU167">
        <v>0</v>
      </c>
      <c r="CV167">
        <v>7.3084844860806593E-5</v>
      </c>
      <c r="CW167">
        <v>1.7274599694372468E-4</v>
      </c>
      <c r="CX167">
        <v>1.0630522888844595E-4</v>
      </c>
      <c r="CY167">
        <v>2.3254268819347551E-4</v>
      </c>
      <c r="CZ167">
        <v>0</v>
      </c>
    </row>
    <row r="168" spans="1:104" x14ac:dyDescent="0.25">
      <c r="A168" t="s">
        <v>271</v>
      </c>
      <c r="B168" t="str">
        <f t="shared" si="2"/>
        <v>VDMT035</v>
      </c>
      <c r="C168" t="s">
        <v>192</v>
      </c>
      <c r="D168">
        <v>50</v>
      </c>
      <c r="E168">
        <v>6.6591196643803691E-3</v>
      </c>
      <c r="F168">
        <v>9.898781381101418E-2</v>
      </c>
      <c r="G168">
        <v>6.3561297196510616E-2</v>
      </c>
      <c r="H168">
        <v>0.10564693347539456</v>
      </c>
      <c r="I168">
        <v>3.2296730372244789E-3</v>
      </c>
      <c r="J168">
        <v>1.4283811680095891E-2</v>
      </c>
      <c r="K168">
        <v>8.2906039821535587E-3</v>
      </c>
      <c r="L168">
        <v>6.5592328694146634E-3</v>
      </c>
      <c r="M168">
        <v>3.24299127655324E-2</v>
      </c>
      <c r="N168">
        <v>0.16644469601118733</v>
      </c>
      <c r="O168">
        <v>1.8645535060265034E-3</v>
      </c>
      <c r="P168">
        <v>9.5558367183858298E-3</v>
      </c>
      <c r="Q168">
        <v>1.2319371379103682E-3</v>
      </c>
      <c r="R168">
        <v>4.181927149230872E-2</v>
      </c>
      <c r="S168">
        <v>4.8278617566757671E-2</v>
      </c>
      <c r="T168">
        <v>1.4516880868349204E-2</v>
      </c>
      <c r="U168">
        <v>3.4793900246387427E-2</v>
      </c>
      <c r="V168">
        <v>3.0898315242724912E-2</v>
      </c>
      <c r="W168">
        <v>1.3984151295198775E-3</v>
      </c>
      <c r="X168">
        <v>6.4926416727708594E-3</v>
      </c>
      <c r="Y168">
        <v>2.3773057201837918E-2</v>
      </c>
      <c r="Z168">
        <v>2.0643270959579143E-3</v>
      </c>
      <c r="AA168">
        <v>0</v>
      </c>
      <c r="AB168">
        <v>1.0854365052940001E-2</v>
      </c>
      <c r="AC168">
        <v>3.1963774389025773E-3</v>
      </c>
      <c r="AD168">
        <v>8.3238995804754614E-4</v>
      </c>
      <c r="AE168">
        <v>1.3950855696876872E-2</v>
      </c>
      <c r="AF168">
        <v>2.9633082506492644E-3</v>
      </c>
      <c r="AG168">
        <v>3.5226743024572155E-2</v>
      </c>
      <c r="AH168">
        <v>0</v>
      </c>
      <c r="AI168">
        <v>0</v>
      </c>
      <c r="AJ168">
        <v>3.7291070120530068E-3</v>
      </c>
      <c r="AK168">
        <v>2.2707598055537057E-2</v>
      </c>
      <c r="AL168">
        <v>2.5704201904508225E-2</v>
      </c>
      <c r="AM168">
        <v>1.7313711127388959E-3</v>
      </c>
      <c r="AN168">
        <v>2.7302390623959514E-3</v>
      </c>
      <c r="AO168">
        <v>2.6037157887727244E-2</v>
      </c>
      <c r="AP168">
        <v>0</v>
      </c>
      <c r="AQ168">
        <v>1.4317107278417794E-3</v>
      </c>
      <c r="AR168">
        <v>6.059798894586136E-3</v>
      </c>
      <c r="AS168">
        <v>2.1309182926017179E-3</v>
      </c>
      <c r="AT168">
        <v>1.2985283345541719E-3</v>
      </c>
      <c r="AU168">
        <v>4.4283145768129455E-3</v>
      </c>
      <c r="AV168">
        <v>7.9909435972564432E-4</v>
      </c>
      <c r="AW168">
        <v>2.1242591729373376E-2</v>
      </c>
      <c r="AX168">
        <v>0</v>
      </c>
      <c r="AY168">
        <v>0</v>
      </c>
      <c r="AZ168">
        <v>0</v>
      </c>
      <c r="BA168">
        <v>0</v>
      </c>
      <c r="BB168">
        <v>3.2962642338682825E-3</v>
      </c>
      <c r="BC168">
        <v>0</v>
      </c>
      <c r="BD168">
        <v>0</v>
      </c>
      <c r="BE168">
        <v>2.4971698741426385E-3</v>
      </c>
      <c r="BF168">
        <v>1.6314843177731905E-3</v>
      </c>
      <c r="BG168">
        <v>4.9610441499633746E-3</v>
      </c>
      <c r="BH168">
        <v>0</v>
      </c>
      <c r="BI168">
        <v>0</v>
      </c>
      <c r="BJ168">
        <v>9.6557235133515351E-4</v>
      </c>
      <c r="BK168">
        <v>0</v>
      </c>
      <c r="BL168">
        <v>0</v>
      </c>
      <c r="BM168">
        <v>0</v>
      </c>
      <c r="BN168">
        <v>1.3884264500233069E-2</v>
      </c>
      <c r="BO168">
        <v>0</v>
      </c>
      <c r="BP168">
        <v>0</v>
      </c>
      <c r="BQ168">
        <v>2.0310314976360127E-3</v>
      </c>
      <c r="BR168">
        <v>1.8978491043484052E-3</v>
      </c>
      <c r="BS168">
        <v>7.3250316308184058E-4</v>
      </c>
      <c r="BT168">
        <v>0</v>
      </c>
      <c r="BU168">
        <v>1.7646667110607977E-3</v>
      </c>
      <c r="BV168">
        <v>7.657987614037424E-4</v>
      </c>
      <c r="BW168">
        <v>0</v>
      </c>
      <c r="BX168">
        <v>0</v>
      </c>
      <c r="BY168">
        <v>4.9943397482852766E-4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2.6636478657521474E-4</v>
      </c>
      <c r="CF168">
        <v>6.9920756475993877E-4</v>
      </c>
      <c r="CG168">
        <v>3.4960378237996938E-3</v>
      </c>
      <c r="CH168">
        <v>7.9909435972564432E-4</v>
      </c>
      <c r="CI168">
        <v>9.3227675301325169E-4</v>
      </c>
      <c r="CJ168">
        <v>5.6935473130452158E-3</v>
      </c>
      <c r="CK168">
        <v>6.3261636811613503E-4</v>
      </c>
      <c r="CL168">
        <v>0</v>
      </c>
      <c r="CM168">
        <v>2.4638742758207365E-3</v>
      </c>
      <c r="CN168">
        <v>0</v>
      </c>
      <c r="CO168">
        <v>0</v>
      </c>
      <c r="CP168">
        <v>0</v>
      </c>
      <c r="CQ168">
        <v>0</v>
      </c>
      <c r="CR168">
        <v>7.9909435972564432E-4</v>
      </c>
      <c r="CS168">
        <v>2.9966038489711661E-4</v>
      </c>
      <c r="CT168">
        <v>0</v>
      </c>
      <c r="CU168">
        <v>1.6647799160950923E-3</v>
      </c>
      <c r="CV168">
        <v>2.9966038489711661E-4</v>
      </c>
      <c r="CW168">
        <v>7.5913964173936208E-3</v>
      </c>
      <c r="CX168">
        <v>0</v>
      </c>
      <c r="CY168">
        <v>8.1907171871878539E-3</v>
      </c>
      <c r="CZ168">
        <v>0</v>
      </c>
    </row>
    <row r="169" spans="1:104" x14ac:dyDescent="0.25">
      <c r="A169" t="s">
        <v>272</v>
      </c>
      <c r="B169" t="str">
        <f t="shared" si="2"/>
        <v>VDMT043</v>
      </c>
      <c r="C169" t="s">
        <v>192</v>
      </c>
      <c r="D169">
        <v>50</v>
      </c>
      <c r="E169">
        <v>3.1448849730788056E-2</v>
      </c>
      <c r="F169">
        <v>0.38922103349416126</v>
      </c>
      <c r="G169">
        <v>4.0678973498356759E-2</v>
      </c>
      <c r="H169">
        <v>4.6342913083001189E-2</v>
      </c>
      <c r="I169">
        <v>8.0413957065939446E-3</v>
      </c>
      <c r="J169">
        <v>3.3214460527235858E-4</v>
      </c>
      <c r="K169">
        <v>2.8494510873365497E-3</v>
      </c>
      <c r="L169">
        <v>1.5733165512901196E-3</v>
      </c>
      <c r="M169">
        <v>6.7302985805188448E-3</v>
      </c>
      <c r="N169">
        <v>1.2481644640234948E-2</v>
      </c>
      <c r="O169">
        <v>3.0242640374798964E-3</v>
      </c>
      <c r="P169">
        <v>1.4684287812041115E-3</v>
      </c>
      <c r="Q169">
        <v>1.6100272708202225E-2</v>
      </c>
      <c r="R169">
        <v>3.5661841829242712E-3</v>
      </c>
      <c r="S169">
        <v>1.8355359765051395E-3</v>
      </c>
      <c r="T169">
        <v>2.2900496468778405E-3</v>
      </c>
      <c r="U169">
        <v>0</v>
      </c>
      <c r="V169">
        <v>2.1274736032445285E-2</v>
      </c>
      <c r="W169">
        <v>9.7895252080274116E-4</v>
      </c>
      <c r="X169">
        <v>1.3810223061324384E-3</v>
      </c>
      <c r="Y169">
        <v>2.5872316621215301E-3</v>
      </c>
      <c r="Z169">
        <v>2.3424935319208448E-3</v>
      </c>
      <c r="AA169">
        <v>1.3810223061324384E-3</v>
      </c>
      <c r="AB169">
        <v>0</v>
      </c>
      <c r="AC169">
        <v>3.1990769876232431E-3</v>
      </c>
      <c r="AD169">
        <v>0</v>
      </c>
      <c r="AE169">
        <v>2.32501223690651E-3</v>
      </c>
      <c r="AF169">
        <v>8.0064331165652751E-3</v>
      </c>
      <c r="AG169">
        <v>1.4159848961611077E-3</v>
      </c>
      <c r="AH169">
        <v>0</v>
      </c>
      <c r="AI169">
        <v>2.7096007272218725E-3</v>
      </c>
      <c r="AJ169">
        <v>5.4192014544437452E-4</v>
      </c>
      <c r="AK169">
        <v>0</v>
      </c>
      <c r="AL169">
        <v>0</v>
      </c>
      <c r="AM169">
        <v>4.3353611635549962E-3</v>
      </c>
      <c r="AN169">
        <v>0</v>
      </c>
      <c r="AO169">
        <v>0</v>
      </c>
      <c r="AP169">
        <v>9.964338158170757E-4</v>
      </c>
      <c r="AQ169">
        <v>0</v>
      </c>
      <c r="AR169">
        <v>1.1537654709460876E-3</v>
      </c>
      <c r="AS169">
        <v>2.4561219495140198E-2</v>
      </c>
      <c r="AT169">
        <v>1.1537654709460876E-3</v>
      </c>
      <c r="AU169">
        <v>5.2443885043003988E-4</v>
      </c>
      <c r="AV169">
        <v>0</v>
      </c>
      <c r="AW169">
        <v>9.4084329767149144E-2</v>
      </c>
      <c r="AX169">
        <v>0</v>
      </c>
      <c r="AY169">
        <v>0</v>
      </c>
      <c r="AZ169">
        <v>0</v>
      </c>
      <c r="BA169">
        <v>3.1466331025802393E-3</v>
      </c>
      <c r="BB169">
        <v>4.12558562338298E-3</v>
      </c>
      <c r="BC169">
        <v>0</v>
      </c>
      <c r="BD169">
        <v>9.614712257884064E-4</v>
      </c>
      <c r="BE169">
        <v>4.2129920984546538E-3</v>
      </c>
      <c r="BF169">
        <v>0</v>
      </c>
      <c r="BG169">
        <v>7.3771064960492273E-3</v>
      </c>
      <c r="BH169">
        <v>6.6428921054471717E-4</v>
      </c>
      <c r="BI169">
        <v>5.6989021746730994E-3</v>
      </c>
      <c r="BJ169">
        <v>2.4998251870498567E-3</v>
      </c>
      <c r="BK169">
        <v>1.2586532410320957E-3</v>
      </c>
      <c r="BL169">
        <v>0</v>
      </c>
      <c r="BM169">
        <v>8.1882385847143552E-2</v>
      </c>
      <c r="BN169">
        <v>0</v>
      </c>
      <c r="BO169">
        <v>0</v>
      </c>
      <c r="BP169">
        <v>5.2094259142717297E-3</v>
      </c>
      <c r="BQ169">
        <v>0</v>
      </c>
      <c r="BR169">
        <v>0</v>
      </c>
      <c r="BS169">
        <v>9.964338158170757E-4</v>
      </c>
      <c r="BT169">
        <v>4.6150618837843506E-3</v>
      </c>
      <c r="BU169">
        <v>3.8458849031536258E-4</v>
      </c>
      <c r="BV169">
        <v>0</v>
      </c>
      <c r="BW169">
        <v>0</v>
      </c>
      <c r="BX169">
        <v>0</v>
      </c>
      <c r="BY169">
        <v>5.5940144045870917E-4</v>
      </c>
      <c r="BZ169">
        <v>0</v>
      </c>
      <c r="CA169">
        <v>0</v>
      </c>
      <c r="CB169">
        <v>0</v>
      </c>
      <c r="CC169">
        <v>0</v>
      </c>
      <c r="CD169">
        <v>1.1887280609747569E-3</v>
      </c>
      <c r="CE169">
        <v>2.7970072022935459E-4</v>
      </c>
      <c r="CF169">
        <v>0</v>
      </c>
      <c r="CG169">
        <v>5.8037899447591079E-3</v>
      </c>
      <c r="CH169">
        <v>2.4648625970211872E-3</v>
      </c>
      <c r="CI169">
        <v>0</v>
      </c>
      <c r="CJ169">
        <v>2.4648625970211872E-3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1.0139151108314105E-3</v>
      </c>
      <c r="CU169">
        <v>0</v>
      </c>
      <c r="CV169">
        <v>2.6221942521501994E-4</v>
      </c>
      <c r="CW169">
        <v>0</v>
      </c>
      <c r="CX169">
        <v>0</v>
      </c>
      <c r="CY169">
        <v>0</v>
      </c>
      <c r="CZ169">
        <v>1.3285784210894343E-3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032BC-3492-4E3E-9A12-D99DF29DCEE6}">
  <dimension ref="A1:E169"/>
  <sheetViews>
    <sheetView workbookViewId="0">
      <selection activeCell="K26" sqref="K26"/>
    </sheetView>
  </sheetViews>
  <sheetFormatPr defaultRowHeight="15" x14ac:dyDescent="0.25"/>
  <cols>
    <col min="5" max="5" width="21.7109375" bestFit="1" customWidth="1"/>
  </cols>
  <sheetData>
    <row r="1" spans="1:5" x14ac:dyDescent="0.25">
      <c r="A1" t="s">
        <v>1</v>
      </c>
      <c r="B1" t="s">
        <v>306</v>
      </c>
      <c r="C1" t="s">
        <v>0</v>
      </c>
      <c r="D1" t="s">
        <v>2</v>
      </c>
      <c r="E1" t="s">
        <v>349</v>
      </c>
    </row>
    <row r="2" spans="1:5" x14ac:dyDescent="0.25">
      <c r="A2" t="s">
        <v>104</v>
      </c>
      <c r="B2" t="s">
        <v>307</v>
      </c>
      <c r="C2" t="s">
        <v>103</v>
      </c>
      <c r="D2">
        <v>1</v>
      </c>
      <c r="E2">
        <v>106.35410994123592</v>
      </c>
    </row>
    <row r="3" spans="1:5" x14ac:dyDescent="0.25">
      <c r="A3" t="s">
        <v>105</v>
      </c>
      <c r="B3" t="s">
        <v>308</v>
      </c>
      <c r="C3" t="s">
        <v>103</v>
      </c>
      <c r="D3">
        <v>1</v>
      </c>
      <c r="E3">
        <v>6.084645211001015</v>
      </c>
    </row>
    <row r="4" spans="1:5" x14ac:dyDescent="0.25">
      <c r="A4" t="s">
        <v>106</v>
      </c>
      <c r="B4" t="s">
        <v>309</v>
      </c>
      <c r="C4" t="s">
        <v>103</v>
      </c>
      <c r="D4">
        <v>1</v>
      </c>
      <c r="E4">
        <v>9880.29704600888</v>
      </c>
    </row>
    <row r="5" spans="1:5" x14ac:dyDescent="0.25">
      <c r="A5" t="s">
        <v>107</v>
      </c>
      <c r="B5" t="s">
        <v>310</v>
      </c>
      <c r="C5" t="s">
        <v>103</v>
      </c>
      <c r="D5">
        <v>1</v>
      </c>
      <c r="E5">
        <v>6990.2269892269878</v>
      </c>
    </row>
    <row r="6" spans="1:5" x14ac:dyDescent="0.25">
      <c r="A6" t="s">
        <v>108</v>
      </c>
      <c r="B6" t="s">
        <v>311</v>
      </c>
      <c r="C6" t="s">
        <v>103</v>
      </c>
      <c r="D6">
        <v>1</v>
      </c>
      <c r="E6">
        <v>6983.3479966377126</v>
      </c>
    </row>
    <row r="7" spans="1:5" x14ac:dyDescent="0.25">
      <c r="A7" t="s">
        <v>109</v>
      </c>
      <c r="B7" t="s">
        <v>312</v>
      </c>
      <c r="C7" t="s">
        <v>103</v>
      </c>
      <c r="D7">
        <v>1</v>
      </c>
      <c r="E7">
        <v>10.461260413273493</v>
      </c>
    </row>
    <row r="8" spans="1:5" x14ac:dyDescent="0.25">
      <c r="A8" t="s">
        <v>110</v>
      </c>
      <c r="B8" t="s">
        <v>313</v>
      </c>
      <c r="C8" t="s">
        <v>103</v>
      </c>
      <c r="D8">
        <v>1</v>
      </c>
      <c r="E8">
        <v>26730.458364038321</v>
      </c>
    </row>
    <row r="9" spans="1:5" x14ac:dyDescent="0.25">
      <c r="A9" t="s">
        <v>111</v>
      </c>
      <c r="B9" t="s">
        <v>314</v>
      </c>
      <c r="C9" t="s">
        <v>103</v>
      </c>
      <c r="D9">
        <v>1</v>
      </c>
      <c r="E9">
        <v>0.27776536306604199</v>
      </c>
    </row>
    <row r="10" spans="1:5" x14ac:dyDescent="0.25">
      <c r="A10" t="s">
        <v>112</v>
      </c>
      <c r="B10" t="s">
        <v>315</v>
      </c>
      <c r="C10" t="s">
        <v>103</v>
      </c>
      <c r="D10">
        <v>1</v>
      </c>
      <c r="E10">
        <v>6.5661176949494653</v>
      </c>
    </row>
    <row r="11" spans="1:5" x14ac:dyDescent="0.25">
      <c r="A11" t="s">
        <v>113</v>
      </c>
      <c r="B11" t="s">
        <v>316</v>
      </c>
      <c r="C11" t="s">
        <v>103</v>
      </c>
      <c r="D11">
        <v>1</v>
      </c>
      <c r="E11">
        <v>14795.303797468356</v>
      </c>
    </row>
    <row r="12" spans="1:5" x14ac:dyDescent="0.25">
      <c r="A12" t="s">
        <v>114</v>
      </c>
      <c r="B12" t="s">
        <v>317</v>
      </c>
      <c r="C12" t="s">
        <v>103</v>
      </c>
      <c r="D12">
        <v>1</v>
      </c>
      <c r="E12">
        <v>2.6551051574659854</v>
      </c>
    </row>
    <row r="13" spans="1:5" x14ac:dyDescent="0.25">
      <c r="A13" t="s">
        <v>115</v>
      </c>
      <c r="B13" t="s">
        <v>318</v>
      </c>
      <c r="C13" t="s">
        <v>103</v>
      </c>
      <c r="D13">
        <v>1</v>
      </c>
      <c r="E13">
        <v>0.14461439421303124</v>
      </c>
    </row>
    <row r="14" spans="1:5" x14ac:dyDescent="0.25">
      <c r="A14" t="s">
        <v>116</v>
      </c>
      <c r="B14" t="s">
        <v>319</v>
      </c>
      <c r="C14" t="s">
        <v>103</v>
      </c>
      <c r="D14">
        <v>1</v>
      </c>
      <c r="E14">
        <v>28354.786195123521</v>
      </c>
    </row>
    <row r="15" spans="1:5" x14ac:dyDescent="0.25">
      <c r="A15" t="s">
        <v>117</v>
      </c>
      <c r="B15" t="s">
        <v>320</v>
      </c>
      <c r="C15" t="s">
        <v>103</v>
      </c>
      <c r="D15">
        <v>1</v>
      </c>
      <c r="E15">
        <v>14.115287108353801</v>
      </c>
    </row>
    <row r="16" spans="1:5" x14ac:dyDescent="0.25">
      <c r="A16" t="s">
        <v>118</v>
      </c>
      <c r="B16" t="s">
        <v>321</v>
      </c>
      <c r="C16" t="s">
        <v>103</v>
      </c>
      <c r="D16">
        <v>1</v>
      </c>
      <c r="E16">
        <v>7723.1081846829911</v>
      </c>
    </row>
    <row r="17" spans="1:5" x14ac:dyDescent="0.25">
      <c r="A17" t="s">
        <v>119</v>
      </c>
      <c r="B17" t="s">
        <v>322</v>
      </c>
      <c r="C17" t="s">
        <v>103</v>
      </c>
      <c r="D17">
        <v>1</v>
      </c>
      <c r="E17">
        <v>339.77838526817158</v>
      </c>
    </row>
    <row r="18" spans="1:5" x14ac:dyDescent="0.25">
      <c r="A18" t="s">
        <v>120</v>
      </c>
      <c r="B18" t="s">
        <v>323</v>
      </c>
      <c r="C18" t="s">
        <v>103</v>
      </c>
      <c r="D18">
        <v>1</v>
      </c>
      <c r="E18">
        <v>64.39468854764911</v>
      </c>
    </row>
    <row r="19" spans="1:5" x14ac:dyDescent="0.25">
      <c r="A19" t="s">
        <v>121</v>
      </c>
      <c r="B19" t="s">
        <v>324</v>
      </c>
      <c r="C19" t="s">
        <v>103</v>
      </c>
      <c r="D19">
        <v>1</v>
      </c>
      <c r="E19">
        <v>5781.8204694438573</v>
      </c>
    </row>
    <row r="20" spans="1:5" x14ac:dyDescent="0.25">
      <c r="A20" t="s">
        <v>122</v>
      </c>
      <c r="B20" t="s">
        <v>325</v>
      </c>
      <c r="C20" t="s">
        <v>103</v>
      </c>
      <c r="D20">
        <v>1</v>
      </c>
      <c r="E20">
        <v>18187.195826645264</v>
      </c>
    </row>
    <row r="21" spans="1:5" x14ac:dyDescent="0.25">
      <c r="A21" t="s">
        <v>123</v>
      </c>
      <c r="B21" t="s">
        <v>326</v>
      </c>
      <c r="C21" t="s">
        <v>103</v>
      </c>
      <c r="D21">
        <v>1</v>
      </c>
      <c r="E21">
        <v>46.675577253808548</v>
      </c>
    </row>
    <row r="22" spans="1:5" x14ac:dyDescent="0.25">
      <c r="A22" t="s">
        <v>124</v>
      </c>
      <c r="B22" t="s">
        <v>327</v>
      </c>
      <c r="C22" t="s">
        <v>103</v>
      </c>
      <c r="D22">
        <v>1</v>
      </c>
      <c r="E22">
        <v>467.00402236205207</v>
      </c>
    </row>
    <row r="23" spans="1:5" x14ac:dyDescent="0.25">
      <c r="A23" t="s">
        <v>125</v>
      </c>
      <c r="B23" t="s">
        <v>328</v>
      </c>
      <c r="C23" t="s">
        <v>103</v>
      </c>
      <c r="D23">
        <v>1</v>
      </c>
      <c r="E23">
        <v>0.13759342583461373</v>
      </c>
    </row>
    <row r="24" spans="1:5" x14ac:dyDescent="0.25">
      <c r="A24" t="s">
        <v>126</v>
      </c>
      <c r="B24" t="s">
        <v>307</v>
      </c>
      <c r="C24" t="s">
        <v>103</v>
      </c>
      <c r="D24">
        <v>7</v>
      </c>
      <c r="E24">
        <v>15.287591479644258</v>
      </c>
    </row>
    <row r="25" spans="1:5" x14ac:dyDescent="0.25">
      <c r="A25" t="s">
        <v>127</v>
      </c>
      <c r="B25" t="s">
        <v>308</v>
      </c>
      <c r="C25" t="s">
        <v>103</v>
      </c>
      <c r="D25">
        <v>7</v>
      </c>
      <c r="E25">
        <v>4.3005760456657995</v>
      </c>
    </row>
    <row r="26" spans="1:5" x14ac:dyDescent="0.25">
      <c r="A26" t="s">
        <v>128</v>
      </c>
      <c r="B26" t="s">
        <v>309</v>
      </c>
      <c r="C26" t="s">
        <v>103</v>
      </c>
      <c r="D26">
        <v>7</v>
      </c>
      <c r="E26">
        <v>129.36036900878887</v>
      </c>
    </row>
    <row r="27" spans="1:5" x14ac:dyDescent="0.25">
      <c r="A27" t="s">
        <v>129</v>
      </c>
      <c r="B27" t="s">
        <v>310</v>
      </c>
      <c r="C27" t="s">
        <v>103</v>
      </c>
      <c r="D27">
        <v>7</v>
      </c>
      <c r="E27">
        <v>130.23361857561778</v>
      </c>
    </row>
    <row r="28" spans="1:5" x14ac:dyDescent="0.25">
      <c r="A28" t="s">
        <v>130</v>
      </c>
      <c r="B28" t="s">
        <v>311</v>
      </c>
      <c r="C28" t="s">
        <v>103</v>
      </c>
      <c r="D28">
        <v>7</v>
      </c>
      <c r="E28">
        <v>16196.111793643771</v>
      </c>
    </row>
    <row r="29" spans="1:5" x14ac:dyDescent="0.25">
      <c r="A29" t="s">
        <v>131</v>
      </c>
      <c r="B29" t="s">
        <v>312</v>
      </c>
      <c r="C29" t="s">
        <v>103</v>
      </c>
      <c r="D29">
        <v>7</v>
      </c>
      <c r="E29">
        <v>95.37987669725787</v>
      </c>
    </row>
    <row r="30" spans="1:5" x14ac:dyDescent="0.25">
      <c r="A30" t="s">
        <v>132</v>
      </c>
      <c r="B30" t="s">
        <v>313</v>
      </c>
      <c r="C30" t="s">
        <v>103</v>
      </c>
      <c r="D30">
        <v>7</v>
      </c>
      <c r="E30">
        <v>247.08364252734162</v>
      </c>
    </row>
    <row r="31" spans="1:5" x14ac:dyDescent="0.25">
      <c r="A31" t="s">
        <v>133</v>
      </c>
      <c r="B31" t="s">
        <v>314</v>
      </c>
      <c r="C31" t="s">
        <v>103</v>
      </c>
      <c r="D31">
        <v>7</v>
      </c>
      <c r="E31">
        <v>1.1211779452691324</v>
      </c>
    </row>
    <row r="32" spans="1:5" x14ac:dyDescent="0.25">
      <c r="A32" t="s">
        <v>134</v>
      </c>
      <c r="B32" t="s">
        <v>315</v>
      </c>
      <c r="C32" t="s">
        <v>103</v>
      </c>
      <c r="D32">
        <v>7</v>
      </c>
      <c r="E32">
        <v>7.5870512864367115</v>
      </c>
    </row>
    <row r="33" spans="1:5" x14ac:dyDescent="0.25">
      <c r="A33" t="s">
        <v>135</v>
      </c>
      <c r="B33" t="s">
        <v>316</v>
      </c>
      <c r="C33" t="s">
        <v>103</v>
      </c>
      <c r="D33">
        <v>7</v>
      </c>
      <c r="E33">
        <v>293.99849407173303</v>
      </c>
    </row>
    <row r="34" spans="1:5" x14ac:dyDescent="0.25">
      <c r="A34" t="s">
        <v>136</v>
      </c>
      <c r="B34" t="s">
        <v>317</v>
      </c>
      <c r="C34" t="s">
        <v>103</v>
      </c>
      <c r="D34">
        <v>7</v>
      </c>
      <c r="E34">
        <v>5.7894107160633235</v>
      </c>
    </row>
    <row r="35" spans="1:5" x14ac:dyDescent="0.25">
      <c r="A35" t="s">
        <v>137</v>
      </c>
      <c r="B35" t="s">
        <v>318</v>
      </c>
      <c r="C35" t="s">
        <v>103</v>
      </c>
      <c r="D35">
        <v>7</v>
      </c>
      <c r="E35">
        <v>3.5293701086367988</v>
      </c>
    </row>
    <row r="36" spans="1:5" x14ac:dyDescent="0.25">
      <c r="A36" t="s">
        <v>138</v>
      </c>
      <c r="B36" t="s">
        <v>319</v>
      </c>
      <c r="C36" t="s">
        <v>103</v>
      </c>
      <c r="D36">
        <v>7</v>
      </c>
      <c r="E36">
        <v>1069.0942282900523</v>
      </c>
    </row>
    <row r="37" spans="1:5" x14ac:dyDescent="0.25">
      <c r="A37" t="s">
        <v>139</v>
      </c>
      <c r="B37" t="s">
        <v>320</v>
      </c>
      <c r="C37" t="s">
        <v>103</v>
      </c>
      <c r="D37">
        <v>7</v>
      </c>
      <c r="E37">
        <v>60.03671580142877</v>
      </c>
    </row>
    <row r="38" spans="1:5" x14ac:dyDescent="0.25">
      <c r="A38" t="s">
        <v>140</v>
      </c>
      <c r="B38" t="s">
        <v>321</v>
      </c>
      <c r="C38" t="s">
        <v>103</v>
      </c>
      <c r="D38">
        <v>7</v>
      </c>
      <c r="E38">
        <v>97.472540250805721</v>
      </c>
    </row>
    <row r="39" spans="1:5" x14ac:dyDescent="0.25">
      <c r="A39" t="s">
        <v>141</v>
      </c>
      <c r="B39" t="s">
        <v>322</v>
      </c>
      <c r="C39" t="s">
        <v>103</v>
      </c>
      <c r="D39">
        <v>7</v>
      </c>
      <c r="E39">
        <v>8.566548910394701</v>
      </c>
    </row>
    <row r="40" spans="1:5" x14ac:dyDescent="0.25">
      <c r="A40" t="s">
        <v>142</v>
      </c>
      <c r="B40" t="s">
        <v>323</v>
      </c>
      <c r="C40" t="s">
        <v>103</v>
      </c>
      <c r="D40">
        <v>7</v>
      </c>
      <c r="E40">
        <v>9.3975226054952223</v>
      </c>
    </row>
    <row r="41" spans="1:5" x14ac:dyDescent="0.25">
      <c r="A41" t="s">
        <v>143</v>
      </c>
      <c r="B41" t="s">
        <v>324</v>
      </c>
      <c r="C41" t="s">
        <v>103</v>
      </c>
      <c r="D41">
        <v>7</v>
      </c>
      <c r="E41">
        <v>264.42502283539642</v>
      </c>
    </row>
    <row r="42" spans="1:5" x14ac:dyDescent="0.25">
      <c r="A42" t="s">
        <v>144</v>
      </c>
      <c r="B42" t="s">
        <v>325</v>
      </c>
      <c r="C42" t="s">
        <v>103</v>
      </c>
      <c r="D42">
        <v>7</v>
      </c>
      <c r="E42">
        <v>13511.262578696833</v>
      </c>
    </row>
    <row r="43" spans="1:5" x14ac:dyDescent="0.25">
      <c r="A43" t="s">
        <v>145</v>
      </c>
      <c r="B43" t="s">
        <v>326</v>
      </c>
      <c r="C43" t="s">
        <v>103</v>
      </c>
      <c r="D43">
        <v>7</v>
      </c>
      <c r="E43">
        <v>0.49779697313695592</v>
      </c>
    </row>
    <row r="44" spans="1:5" x14ac:dyDescent="0.25">
      <c r="A44" t="s">
        <v>146</v>
      </c>
      <c r="B44" t="s">
        <v>327</v>
      </c>
      <c r="C44" t="s">
        <v>103</v>
      </c>
      <c r="D44">
        <v>7</v>
      </c>
      <c r="E44">
        <v>49.587752592261829</v>
      </c>
    </row>
    <row r="45" spans="1:5" x14ac:dyDescent="0.25">
      <c r="A45" t="s">
        <v>147</v>
      </c>
      <c r="B45" t="s">
        <v>328</v>
      </c>
      <c r="C45" t="s">
        <v>103</v>
      </c>
      <c r="D45">
        <v>7</v>
      </c>
      <c r="E45">
        <v>0.15801321056990966</v>
      </c>
    </row>
    <row r="46" spans="1:5" x14ac:dyDescent="0.25">
      <c r="A46" t="s">
        <v>148</v>
      </c>
      <c r="B46" t="s">
        <v>307</v>
      </c>
      <c r="C46" t="s">
        <v>103</v>
      </c>
      <c r="D46">
        <v>14</v>
      </c>
      <c r="E46">
        <v>39.849435769642632</v>
      </c>
    </row>
    <row r="47" spans="1:5" x14ac:dyDescent="0.25">
      <c r="A47" t="s">
        <v>149</v>
      </c>
      <c r="B47" t="s">
        <v>308</v>
      </c>
      <c r="C47" t="s">
        <v>103</v>
      </c>
      <c r="D47">
        <v>14</v>
      </c>
      <c r="E47">
        <v>3.5425803445404922</v>
      </c>
    </row>
    <row r="48" spans="1:5" x14ac:dyDescent="0.25">
      <c r="A48" t="s">
        <v>150</v>
      </c>
      <c r="B48" t="s">
        <v>309</v>
      </c>
      <c r="C48" t="s">
        <v>103</v>
      </c>
      <c r="D48">
        <v>14</v>
      </c>
      <c r="E48">
        <v>76.506749907067103</v>
      </c>
    </row>
    <row r="49" spans="1:5" x14ac:dyDescent="0.25">
      <c r="A49" t="s">
        <v>151</v>
      </c>
      <c r="B49" t="s">
        <v>310</v>
      </c>
      <c r="C49" t="s">
        <v>103</v>
      </c>
      <c r="D49">
        <v>14</v>
      </c>
      <c r="E49">
        <v>122.51128683065902</v>
      </c>
    </row>
    <row r="50" spans="1:5" x14ac:dyDescent="0.25">
      <c r="A50" t="s">
        <v>152</v>
      </c>
      <c r="B50" t="s">
        <v>311</v>
      </c>
      <c r="C50" t="s">
        <v>103</v>
      </c>
      <c r="D50">
        <v>14</v>
      </c>
      <c r="E50">
        <v>10240.636413717119</v>
      </c>
    </row>
    <row r="51" spans="1:5" x14ac:dyDescent="0.25">
      <c r="A51" t="s">
        <v>153</v>
      </c>
      <c r="B51" t="s">
        <v>312</v>
      </c>
      <c r="C51" t="s">
        <v>103</v>
      </c>
      <c r="D51">
        <v>14</v>
      </c>
      <c r="E51">
        <v>125.38234898576017</v>
      </c>
    </row>
    <row r="52" spans="1:5" x14ac:dyDescent="0.25">
      <c r="A52" t="s">
        <v>154</v>
      </c>
      <c r="B52" t="s">
        <v>313</v>
      </c>
      <c r="C52" t="s">
        <v>103</v>
      </c>
      <c r="D52">
        <v>14</v>
      </c>
      <c r="E52">
        <v>47895.809181289223</v>
      </c>
    </row>
    <row r="53" spans="1:5" x14ac:dyDescent="0.25">
      <c r="A53" t="s">
        <v>155</v>
      </c>
      <c r="B53" t="s">
        <v>314</v>
      </c>
      <c r="C53" t="s">
        <v>103</v>
      </c>
      <c r="D53">
        <v>14</v>
      </c>
      <c r="E53">
        <v>1.564288318260711</v>
      </c>
    </row>
    <row r="54" spans="1:5" x14ac:dyDescent="0.25">
      <c r="A54" t="s">
        <v>156</v>
      </c>
      <c r="B54" t="s">
        <v>315</v>
      </c>
      <c r="C54" t="s">
        <v>103</v>
      </c>
      <c r="D54">
        <v>14</v>
      </c>
      <c r="E54">
        <v>1.972197039618349</v>
      </c>
    </row>
    <row r="55" spans="1:5" x14ac:dyDescent="0.25">
      <c r="A55" t="s">
        <v>157</v>
      </c>
      <c r="B55" t="s">
        <v>316</v>
      </c>
      <c r="C55" t="s">
        <v>103</v>
      </c>
      <c r="D55">
        <v>14</v>
      </c>
      <c r="E55">
        <v>5.6112462888388768</v>
      </c>
    </row>
    <row r="56" spans="1:5" x14ac:dyDescent="0.25">
      <c r="A56" t="s">
        <v>158</v>
      </c>
      <c r="B56" t="s">
        <v>317</v>
      </c>
      <c r="C56" t="s">
        <v>103</v>
      </c>
      <c r="D56">
        <v>14</v>
      </c>
      <c r="E56">
        <v>3.9482781331055659</v>
      </c>
    </row>
    <row r="57" spans="1:5" x14ac:dyDescent="0.25">
      <c r="A57" t="s">
        <v>159</v>
      </c>
      <c r="B57" t="s">
        <v>318</v>
      </c>
      <c r="C57" t="s">
        <v>103</v>
      </c>
      <c r="D57">
        <v>14</v>
      </c>
      <c r="E57">
        <v>1.363715243060619</v>
      </c>
    </row>
    <row r="58" spans="1:5" x14ac:dyDescent="0.25">
      <c r="A58" t="s">
        <v>160</v>
      </c>
      <c r="B58" t="s">
        <v>319</v>
      </c>
      <c r="C58" t="s">
        <v>103</v>
      </c>
      <c r="D58">
        <v>14</v>
      </c>
      <c r="E58">
        <v>18778.008805276666</v>
      </c>
    </row>
    <row r="59" spans="1:5" x14ac:dyDescent="0.25">
      <c r="A59" t="s">
        <v>161</v>
      </c>
      <c r="B59" t="s">
        <v>320</v>
      </c>
      <c r="C59" t="s">
        <v>103</v>
      </c>
      <c r="D59">
        <v>14</v>
      </c>
      <c r="E59">
        <v>423.72226127158086</v>
      </c>
    </row>
    <row r="60" spans="1:5" x14ac:dyDescent="0.25">
      <c r="A60" t="s">
        <v>162</v>
      </c>
      <c r="B60" t="s">
        <v>321</v>
      </c>
      <c r="C60" t="s">
        <v>103</v>
      </c>
      <c r="D60">
        <v>14</v>
      </c>
      <c r="E60">
        <v>4367.9301389366192</v>
      </c>
    </row>
    <row r="61" spans="1:5" x14ac:dyDescent="0.25">
      <c r="A61" t="s">
        <v>163</v>
      </c>
      <c r="B61" t="s">
        <v>322</v>
      </c>
      <c r="C61" t="s">
        <v>103</v>
      </c>
      <c r="D61">
        <v>14</v>
      </c>
      <c r="E61">
        <v>3.9171377608897457</v>
      </c>
    </row>
    <row r="62" spans="1:5" x14ac:dyDescent="0.25">
      <c r="A62" t="s">
        <v>164</v>
      </c>
      <c r="B62" t="s">
        <v>323</v>
      </c>
      <c r="C62" t="s">
        <v>103</v>
      </c>
      <c r="D62">
        <v>14</v>
      </c>
      <c r="E62">
        <v>7.8553095515027982</v>
      </c>
    </row>
    <row r="63" spans="1:5" x14ac:dyDescent="0.25">
      <c r="A63" t="s">
        <v>165</v>
      </c>
      <c r="B63" t="s">
        <v>324</v>
      </c>
      <c r="C63" t="s">
        <v>103</v>
      </c>
      <c r="D63">
        <v>14</v>
      </c>
      <c r="E63">
        <v>7.3527918533809178</v>
      </c>
    </row>
    <row r="64" spans="1:5" x14ac:dyDescent="0.25">
      <c r="A64" t="s">
        <v>166</v>
      </c>
      <c r="B64" t="s">
        <v>325</v>
      </c>
      <c r="C64" t="s">
        <v>103</v>
      </c>
      <c r="D64">
        <v>14</v>
      </c>
      <c r="E64">
        <v>13235.865416383249</v>
      </c>
    </row>
    <row r="65" spans="1:5" x14ac:dyDescent="0.25">
      <c r="A65" t="s">
        <v>167</v>
      </c>
      <c r="B65" t="s">
        <v>326</v>
      </c>
      <c r="C65" t="s">
        <v>103</v>
      </c>
      <c r="D65">
        <v>14</v>
      </c>
      <c r="E65">
        <v>9.6385027602388398</v>
      </c>
    </row>
    <row r="66" spans="1:5" x14ac:dyDescent="0.25">
      <c r="A66" t="s">
        <v>168</v>
      </c>
      <c r="B66" t="s">
        <v>327</v>
      </c>
      <c r="C66" t="s">
        <v>103</v>
      </c>
      <c r="D66">
        <v>14</v>
      </c>
      <c r="E66">
        <v>4.1932379325012556</v>
      </c>
    </row>
    <row r="67" spans="1:5" x14ac:dyDescent="0.25">
      <c r="A67" t="s">
        <v>169</v>
      </c>
      <c r="B67" t="s">
        <v>328</v>
      </c>
      <c r="C67" t="s">
        <v>103</v>
      </c>
      <c r="D67">
        <v>14</v>
      </c>
      <c r="E67">
        <v>0.15894472891901285</v>
      </c>
    </row>
    <row r="68" spans="1:5" x14ac:dyDescent="0.25">
      <c r="A68" t="s">
        <v>170</v>
      </c>
      <c r="B68" t="s">
        <v>307</v>
      </c>
      <c r="C68" t="s">
        <v>103</v>
      </c>
      <c r="D68">
        <v>84</v>
      </c>
      <c r="E68">
        <v>5.3844785437095304</v>
      </c>
    </row>
    <row r="69" spans="1:5" x14ac:dyDescent="0.25">
      <c r="A69" t="s">
        <v>171</v>
      </c>
      <c r="B69" t="s">
        <v>308</v>
      </c>
      <c r="C69" t="s">
        <v>103</v>
      </c>
      <c r="D69">
        <v>84</v>
      </c>
      <c r="E69">
        <v>6.6844681704704092</v>
      </c>
    </row>
    <row r="70" spans="1:5" x14ac:dyDescent="0.25">
      <c r="A70" t="s">
        <v>172</v>
      </c>
      <c r="B70" t="s">
        <v>309</v>
      </c>
      <c r="C70" t="s">
        <v>103</v>
      </c>
      <c r="D70">
        <v>84</v>
      </c>
      <c r="E70">
        <v>87.668599315201163</v>
      </c>
    </row>
    <row r="71" spans="1:5" x14ac:dyDescent="0.25">
      <c r="A71" t="s">
        <v>173</v>
      </c>
      <c r="B71" t="s">
        <v>310</v>
      </c>
      <c r="C71" t="s">
        <v>103</v>
      </c>
      <c r="D71">
        <v>84</v>
      </c>
      <c r="E71">
        <v>1242.3219438845697</v>
      </c>
    </row>
    <row r="72" spans="1:5" x14ac:dyDescent="0.25">
      <c r="A72" t="s">
        <v>174</v>
      </c>
      <c r="B72" t="s">
        <v>311</v>
      </c>
      <c r="C72" t="s">
        <v>103</v>
      </c>
      <c r="D72">
        <v>84</v>
      </c>
      <c r="E72">
        <v>27966.651558073656</v>
      </c>
    </row>
    <row r="73" spans="1:5" x14ac:dyDescent="0.25">
      <c r="A73" t="s">
        <v>175</v>
      </c>
      <c r="B73" t="s">
        <v>312</v>
      </c>
      <c r="C73" t="s">
        <v>103</v>
      </c>
      <c r="D73">
        <v>84</v>
      </c>
      <c r="E73">
        <v>10989.265617581224</v>
      </c>
    </row>
    <row r="74" spans="1:5" x14ac:dyDescent="0.25">
      <c r="A74" t="s">
        <v>176</v>
      </c>
      <c r="B74" t="s">
        <v>313</v>
      </c>
      <c r="C74" t="s">
        <v>103</v>
      </c>
      <c r="D74">
        <v>84</v>
      </c>
      <c r="E74">
        <v>63.090308945193627</v>
      </c>
    </row>
    <row r="75" spans="1:5" x14ac:dyDescent="0.25">
      <c r="A75" t="s">
        <v>177</v>
      </c>
      <c r="B75" t="s">
        <v>314</v>
      </c>
      <c r="C75" t="s">
        <v>103</v>
      </c>
      <c r="D75">
        <v>84</v>
      </c>
      <c r="E75">
        <v>0.19754009986383231</v>
      </c>
    </row>
    <row r="76" spans="1:5" x14ac:dyDescent="0.25">
      <c r="A76" t="s">
        <v>178</v>
      </c>
      <c r="B76" t="s">
        <v>315</v>
      </c>
      <c r="C76" t="s">
        <v>103</v>
      </c>
      <c r="D76">
        <v>84</v>
      </c>
      <c r="E76">
        <v>5.5886648671356518</v>
      </c>
    </row>
    <row r="77" spans="1:5" x14ac:dyDescent="0.25">
      <c r="A77" t="s">
        <v>179</v>
      </c>
      <c r="B77" t="s">
        <v>316</v>
      </c>
      <c r="C77" t="s">
        <v>103</v>
      </c>
      <c r="D77">
        <v>84</v>
      </c>
      <c r="E77">
        <v>182.28395631084194</v>
      </c>
    </row>
    <row r="78" spans="1:5" x14ac:dyDescent="0.25">
      <c r="A78" t="s">
        <v>180</v>
      </c>
      <c r="B78" t="s">
        <v>317</v>
      </c>
      <c r="C78" t="s">
        <v>103</v>
      </c>
      <c r="D78">
        <v>84</v>
      </c>
      <c r="E78">
        <v>1.7150619377221064</v>
      </c>
    </row>
    <row r="79" spans="1:5" x14ac:dyDescent="0.25">
      <c r="A79" t="s">
        <v>181</v>
      </c>
      <c r="B79" t="s">
        <v>318</v>
      </c>
      <c r="C79" t="s">
        <v>103</v>
      </c>
      <c r="D79">
        <v>84</v>
      </c>
      <c r="E79">
        <v>3.7064824940027994</v>
      </c>
    </row>
    <row r="80" spans="1:5" x14ac:dyDescent="0.25">
      <c r="A80" t="s">
        <v>182</v>
      </c>
      <c r="B80" t="s">
        <v>319</v>
      </c>
      <c r="C80" t="s">
        <v>103</v>
      </c>
      <c r="D80">
        <v>84</v>
      </c>
      <c r="E80">
        <v>21536.668517727467</v>
      </c>
    </row>
    <row r="81" spans="1:5" x14ac:dyDescent="0.25">
      <c r="A81" t="s">
        <v>183</v>
      </c>
      <c r="B81" t="s">
        <v>320</v>
      </c>
      <c r="C81" t="s">
        <v>103</v>
      </c>
      <c r="D81">
        <v>84</v>
      </c>
      <c r="E81">
        <v>265.14746774342103</v>
      </c>
    </row>
    <row r="82" spans="1:5" x14ac:dyDescent="0.25">
      <c r="A82" t="s">
        <v>184</v>
      </c>
      <c r="B82" t="s">
        <v>321</v>
      </c>
      <c r="C82" t="s">
        <v>103</v>
      </c>
      <c r="D82">
        <v>84</v>
      </c>
      <c r="E82">
        <v>3890.8297530974241</v>
      </c>
    </row>
    <row r="83" spans="1:5" x14ac:dyDescent="0.25">
      <c r="A83" t="s">
        <v>185</v>
      </c>
      <c r="B83" t="s">
        <v>322</v>
      </c>
      <c r="C83" t="s">
        <v>103</v>
      </c>
      <c r="D83">
        <v>84</v>
      </c>
      <c r="E83">
        <v>13.988092962168214</v>
      </c>
    </row>
    <row r="84" spans="1:5" x14ac:dyDescent="0.25">
      <c r="A84" t="s">
        <v>186</v>
      </c>
      <c r="B84" t="s">
        <v>323</v>
      </c>
      <c r="C84" t="s">
        <v>103</v>
      </c>
      <c r="D84">
        <v>84</v>
      </c>
      <c r="E84">
        <v>0.25234073509186311</v>
      </c>
    </row>
    <row r="85" spans="1:5" x14ac:dyDescent="0.25">
      <c r="A85" t="s">
        <v>187</v>
      </c>
      <c r="B85" t="s">
        <v>324</v>
      </c>
      <c r="C85" t="s">
        <v>103</v>
      </c>
      <c r="D85">
        <v>84</v>
      </c>
      <c r="E85">
        <v>238.64661565556167</v>
      </c>
    </row>
    <row r="86" spans="1:5" x14ac:dyDescent="0.25">
      <c r="A86" t="s">
        <v>188</v>
      </c>
      <c r="B86" t="s">
        <v>325</v>
      </c>
      <c r="C86" t="s">
        <v>103</v>
      </c>
      <c r="D86">
        <v>84</v>
      </c>
      <c r="E86">
        <v>9395.3816125501617</v>
      </c>
    </row>
    <row r="87" spans="1:5" x14ac:dyDescent="0.25">
      <c r="A87" t="s">
        <v>189</v>
      </c>
      <c r="B87" t="s">
        <v>326</v>
      </c>
      <c r="C87" t="s">
        <v>103</v>
      </c>
      <c r="D87">
        <v>84</v>
      </c>
      <c r="E87">
        <v>51.559345034642952</v>
      </c>
    </row>
    <row r="88" spans="1:5" x14ac:dyDescent="0.25">
      <c r="A88" t="s">
        <v>190</v>
      </c>
      <c r="B88" t="s">
        <v>327</v>
      </c>
      <c r="C88" t="s">
        <v>103</v>
      </c>
      <c r="D88">
        <v>84</v>
      </c>
      <c r="E88">
        <v>54.92259663263642</v>
      </c>
    </row>
    <row r="89" spans="1:5" x14ac:dyDescent="0.25">
      <c r="A89" t="s">
        <v>191</v>
      </c>
      <c r="B89" t="s">
        <v>328</v>
      </c>
      <c r="C89" t="s">
        <v>103</v>
      </c>
      <c r="D89">
        <v>84</v>
      </c>
      <c r="E89">
        <v>0.13733543056029712</v>
      </c>
    </row>
    <row r="90" spans="1:5" x14ac:dyDescent="0.25">
      <c r="A90" t="s">
        <v>193</v>
      </c>
      <c r="B90" t="s">
        <v>329</v>
      </c>
      <c r="C90" t="s">
        <v>192</v>
      </c>
      <c r="D90">
        <v>1</v>
      </c>
      <c r="E90">
        <v>33.3223664906076</v>
      </c>
    </row>
    <row r="91" spans="1:5" x14ac:dyDescent="0.25">
      <c r="A91" t="s">
        <v>194</v>
      </c>
      <c r="B91" t="s">
        <v>330</v>
      </c>
      <c r="C91" t="s">
        <v>192</v>
      </c>
      <c r="D91">
        <v>1</v>
      </c>
      <c r="E91">
        <v>0.5073716801249708</v>
      </c>
    </row>
    <row r="92" spans="1:5" x14ac:dyDescent="0.25">
      <c r="A92" t="s">
        <v>195</v>
      </c>
      <c r="B92" t="s">
        <v>331</v>
      </c>
      <c r="C92" t="s">
        <v>192</v>
      </c>
      <c r="D92">
        <v>1</v>
      </c>
      <c r="E92">
        <v>41.687612679446765</v>
      </c>
    </row>
    <row r="93" spans="1:5" x14ac:dyDescent="0.25">
      <c r="A93" t="s">
        <v>196</v>
      </c>
      <c r="B93" t="s">
        <v>332</v>
      </c>
      <c r="C93" t="s">
        <v>192</v>
      </c>
      <c r="D93">
        <v>1</v>
      </c>
      <c r="E93">
        <v>2.5209447408595542</v>
      </c>
    </row>
    <row r="94" spans="1:5" x14ac:dyDescent="0.25">
      <c r="A94" t="s">
        <v>197</v>
      </c>
      <c r="B94" t="s">
        <v>333</v>
      </c>
      <c r="C94" t="s">
        <v>192</v>
      </c>
      <c r="D94">
        <v>1</v>
      </c>
      <c r="E94">
        <v>75.833349223054668</v>
      </c>
    </row>
    <row r="95" spans="1:5" x14ac:dyDescent="0.25">
      <c r="A95" t="s">
        <v>198</v>
      </c>
      <c r="B95" t="s">
        <v>334</v>
      </c>
      <c r="C95" t="s">
        <v>192</v>
      </c>
      <c r="D95">
        <v>1</v>
      </c>
      <c r="E95">
        <v>3.2191972404684757</v>
      </c>
    </row>
    <row r="96" spans="1:5" x14ac:dyDescent="0.25">
      <c r="A96" t="s">
        <v>199</v>
      </c>
      <c r="B96" t="s">
        <v>335</v>
      </c>
      <c r="C96" t="s">
        <v>192</v>
      </c>
      <c r="D96">
        <v>1</v>
      </c>
      <c r="E96">
        <v>105.60616487774597</v>
      </c>
    </row>
    <row r="97" spans="1:5" x14ac:dyDescent="0.25">
      <c r="A97" t="s">
        <v>200</v>
      </c>
      <c r="B97" t="s">
        <v>336</v>
      </c>
      <c r="C97" t="s">
        <v>192</v>
      </c>
      <c r="D97">
        <v>1</v>
      </c>
      <c r="E97">
        <v>23741.426041168022</v>
      </c>
    </row>
    <row r="98" spans="1:5" x14ac:dyDescent="0.25">
      <c r="A98" t="s">
        <v>201</v>
      </c>
      <c r="B98" t="s">
        <v>337</v>
      </c>
      <c r="C98" t="s">
        <v>192</v>
      </c>
      <c r="D98">
        <v>1</v>
      </c>
      <c r="E98">
        <v>1275.5230164994896</v>
      </c>
    </row>
    <row r="99" spans="1:5" x14ac:dyDescent="0.25">
      <c r="A99" t="s">
        <v>202</v>
      </c>
      <c r="B99" t="s">
        <v>338</v>
      </c>
      <c r="C99" t="s">
        <v>192</v>
      </c>
      <c r="D99">
        <v>1</v>
      </c>
      <c r="E99">
        <v>2.44689785100744</v>
      </c>
    </row>
    <row r="100" spans="1:5" x14ac:dyDescent="0.25">
      <c r="A100" t="s">
        <v>203</v>
      </c>
      <c r="B100" t="s">
        <v>339</v>
      </c>
      <c r="C100" t="s">
        <v>192</v>
      </c>
      <c r="D100">
        <v>1</v>
      </c>
      <c r="E100">
        <v>0.74550834003650235</v>
      </c>
    </row>
    <row r="101" spans="1:5" x14ac:dyDescent="0.25">
      <c r="A101" t="s">
        <v>204</v>
      </c>
      <c r="B101" t="s">
        <v>340</v>
      </c>
      <c r="C101" t="s">
        <v>192</v>
      </c>
      <c r="D101">
        <v>1</v>
      </c>
      <c r="E101">
        <v>18.468309302752584</v>
      </c>
    </row>
    <row r="102" spans="1:5" x14ac:dyDescent="0.25">
      <c r="A102" t="s">
        <v>205</v>
      </c>
      <c r="B102" t="s">
        <v>341</v>
      </c>
      <c r="C102" t="s">
        <v>192</v>
      </c>
      <c r="D102">
        <v>1</v>
      </c>
      <c r="E102">
        <v>1274.6034618410699</v>
      </c>
    </row>
    <row r="103" spans="1:5" x14ac:dyDescent="0.25">
      <c r="A103" t="s">
        <v>206</v>
      </c>
      <c r="B103" t="s">
        <v>342</v>
      </c>
      <c r="C103" t="s">
        <v>192</v>
      </c>
      <c r="D103">
        <v>1</v>
      </c>
      <c r="E103">
        <v>20.64404660825728</v>
      </c>
    </row>
    <row r="104" spans="1:5" x14ac:dyDescent="0.25">
      <c r="A104" t="s">
        <v>207</v>
      </c>
      <c r="B104" t="s">
        <v>343</v>
      </c>
      <c r="C104" t="s">
        <v>192</v>
      </c>
      <c r="D104">
        <v>1</v>
      </c>
      <c r="E104">
        <v>155.09480612044041</v>
      </c>
    </row>
    <row r="105" spans="1:5" x14ac:dyDescent="0.25">
      <c r="A105" t="s">
        <v>208</v>
      </c>
      <c r="B105" t="s">
        <v>344</v>
      </c>
      <c r="C105" t="s">
        <v>192</v>
      </c>
      <c r="D105">
        <v>1</v>
      </c>
      <c r="E105">
        <v>0.1818589866967894</v>
      </c>
    </row>
    <row r="106" spans="1:5" x14ac:dyDescent="0.25">
      <c r="A106" t="s">
        <v>209</v>
      </c>
      <c r="B106" t="s">
        <v>345</v>
      </c>
      <c r="C106" t="s">
        <v>192</v>
      </c>
      <c r="D106">
        <v>1</v>
      </c>
      <c r="E106">
        <v>261.44216369464436</v>
      </c>
    </row>
    <row r="107" spans="1:5" x14ac:dyDescent="0.25">
      <c r="A107" t="s">
        <v>210</v>
      </c>
      <c r="B107" t="s">
        <v>346</v>
      </c>
      <c r="C107" t="s">
        <v>192</v>
      </c>
      <c r="D107">
        <v>1</v>
      </c>
      <c r="E107">
        <v>10.862840213630722</v>
      </c>
    </row>
    <row r="108" spans="1:5" x14ac:dyDescent="0.25">
      <c r="A108" t="s">
        <v>211</v>
      </c>
      <c r="B108" t="s">
        <v>347</v>
      </c>
      <c r="C108" t="s">
        <v>192</v>
      </c>
      <c r="D108">
        <v>1</v>
      </c>
      <c r="E108">
        <v>97.173888995519448</v>
      </c>
    </row>
    <row r="109" spans="1:5" x14ac:dyDescent="0.25">
      <c r="A109" t="s">
        <v>212</v>
      </c>
      <c r="B109" t="s">
        <v>348</v>
      </c>
      <c r="C109" t="s">
        <v>192</v>
      </c>
      <c r="D109">
        <v>1</v>
      </c>
      <c r="E109">
        <v>27053.362296284369</v>
      </c>
    </row>
    <row r="110" spans="1:5" x14ac:dyDescent="0.25">
      <c r="A110" t="s">
        <v>213</v>
      </c>
      <c r="B110" t="s">
        <v>329</v>
      </c>
      <c r="C110" t="s">
        <v>192</v>
      </c>
      <c r="D110">
        <v>7</v>
      </c>
      <c r="E110">
        <v>55.996899048235008</v>
      </c>
    </row>
    <row r="111" spans="1:5" x14ac:dyDescent="0.25">
      <c r="A111" t="s">
        <v>214</v>
      </c>
      <c r="B111" t="s">
        <v>330</v>
      </c>
      <c r="C111" t="s">
        <v>192</v>
      </c>
      <c r="D111">
        <v>7</v>
      </c>
      <c r="E111">
        <v>17.52538678763797</v>
      </c>
    </row>
    <row r="112" spans="1:5" x14ac:dyDescent="0.25">
      <c r="A112" t="s">
        <v>215</v>
      </c>
      <c r="B112" t="s">
        <v>331</v>
      </c>
      <c r="C112" t="s">
        <v>192</v>
      </c>
      <c r="D112">
        <v>7</v>
      </c>
      <c r="E112">
        <v>27.175954767950159</v>
      </c>
    </row>
    <row r="113" spans="1:5" x14ac:dyDescent="0.25">
      <c r="A113" t="s">
        <v>216</v>
      </c>
      <c r="B113" t="s">
        <v>332</v>
      </c>
      <c r="C113" t="s">
        <v>192</v>
      </c>
      <c r="D113">
        <v>7</v>
      </c>
      <c r="E113">
        <v>1.365744358957119</v>
      </c>
    </row>
    <row r="114" spans="1:5" x14ac:dyDescent="0.25">
      <c r="A114" t="s">
        <v>217</v>
      </c>
      <c r="B114" t="s">
        <v>333</v>
      </c>
      <c r="C114" t="s">
        <v>192</v>
      </c>
      <c r="D114">
        <v>7</v>
      </c>
      <c r="E114">
        <v>242.05551897302055</v>
      </c>
    </row>
    <row r="115" spans="1:5" x14ac:dyDescent="0.25">
      <c r="A115" t="s">
        <v>218</v>
      </c>
      <c r="B115" t="s">
        <v>334</v>
      </c>
      <c r="C115" t="s">
        <v>192</v>
      </c>
      <c r="D115">
        <v>7</v>
      </c>
      <c r="E115">
        <v>2.603693724373958</v>
      </c>
    </row>
    <row r="116" spans="1:5" x14ac:dyDescent="0.25">
      <c r="A116" t="s">
        <v>219</v>
      </c>
      <c r="B116" t="s">
        <v>335</v>
      </c>
      <c r="C116" t="s">
        <v>192</v>
      </c>
      <c r="D116">
        <v>7</v>
      </c>
      <c r="E116">
        <v>74.594906205763095</v>
      </c>
    </row>
    <row r="117" spans="1:5" x14ac:dyDescent="0.25">
      <c r="A117" t="s">
        <v>220</v>
      </c>
      <c r="B117" t="s">
        <v>336</v>
      </c>
      <c r="C117" t="s">
        <v>192</v>
      </c>
      <c r="D117">
        <v>7</v>
      </c>
      <c r="E117">
        <v>16719.453305713792</v>
      </c>
    </row>
    <row r="118" spans="1:5" x14ac:dyDescent="0.25">
      <c r="A118" t="s">
        <v>221</v>
      </c>
      <c r="B118" t="s">
        <v>337</v>
      </c>
      <c r="C118" t="s">
        <v>192</v>
      </c>
      <c r="D118">
        <v>7</v>
      </c>
      <c r="E118">
        <v>441.17842323397321</v>
      </c>
    </row>
    <row r="119" spans="1:5" x14ac:dyDescent="0.25">
      <c r="A119" t="s">
        <v>222</v>
      </c>
      <c r="B119" t="s">
        <v>338</v>
      </c>
      <c r="C119" t="s">
        <v>192</v>
      </c>
      <c r="D119">
        <v>7</v>
      </c>
      <c r="E119">
        <v>4285.7295287160323</v>
      </c>
    </row>
    <row r="120" spans="1:5" x14ac:dyDescent="0.25">
      <c r="A120" t="s">
        <v>223</v>
      </c>
      <c r="B120" t="s">
        <v>339</v>
      </c>
      <c r="C120" t="s">
        <v>192</v>
      </c>
      <c r="D120">
        <v>7</v>
      </c>
      <c r="E120">
        <v>114.4943698221504</v>
      </c>
    </row>
    <row r="121" spans="1:5" x14ac:dyDescent="0.25">
      <c r="A121" t="s">
        <v>224</v>
      </c>
      <c r="B121" t="s">
        <v>340</v>
      </c>
      <c r="C121" t="s">
        <v>192</v>
      </c>
      <c r="D121">
        <v>7</v>
      </c>
      <c r="E121">
        <v>12.227286458070745</v>
      </c>
    </row>
    <row r="122" spans="1:5" x14ac:dyDescent="0.25">
      <c r="A122" t="s">
        <v>225</v>
      </c>
      <c r="B122" t="s">
        <v>341</v>
      </c>
      <c r="C122" t="s">
        <v>192</v>
      </c>
      <c r="D122">
        <v>7</v>
      </c>
      <c r="E122">
        <v>6878.9266035064784</v>
      </c>
    </row>
    <row r="123" spans="1:5" x14ac:dyDescent="0.25">
      <c r="A123" t="s">
        <v>226</v>
      </c>
      <c r="B123" t="s">
        <v>342</v>
      </c>
      <c r="C123" t="s">
        <v>192</v>
      </c>
      <c r="D123">
        <v>7</v>
      </c>
      <c r="E123">
        <v>564.61898773446819</v>
      </c>
    </row>
    <row r="124" spans="1:5" x14ac:dyDescent="0.25">
      <c r="A124" t="s">
        <v>227</v>
      </c>
      <c r="B124" t="s">
        <v>343</v>
      </c>
      <c r="C124" t="s">
        <v>192</v>
      </c>
      <c r="D124">
        <v>7</v>
      </c>
      <c r="E124">
        <v>49.948500952158348</v>
      </c>
    </row>
    <row r="125" spans="1:5" x14ac:dyDescent="0.25">
      <c r="A125" t="s">
        <v>228</v>
      </c>
      <c r="B125" t="s">
        <v>344</v>
      </c>
      <c r="C125" t="s">
        <v>192</v>
      </c>
      <c r="D125">
        <v>7</v>
      </c>
      <c r="E125">
        <v>0.22477566495092696</v>
      </c>
    </row>
    <row r="126" spans="1:5" x14ac:dyDescent="0.25">
      <c r="A126" t="s">
        <v>229</v>
      </c>
      <c r="B126" t="s">
        <v>345</v>
      </c>
      <c r="C126" t="s">
        <v>192</v>
      </c>
      <c r="D126">
        <v>7</v>
      </c>
      <c r="E126">
        <v>131.82993866175858</v>
      </c>
    </row>
    <row r="127" spans="1:5" x14ac:dyDescent="0.25">
      <c r="A127" t="s">
        <v>230</v>
      </c>
      <c r="B127" t="s">
        <v>346</v>
      </c>
      <c r="C127" t="s">
        <v>192</v>
      </c>
      <c r="D127">
        <v>7</v>
      </c>
      <c r="E127">
        <v>5.4411452649119418</v>
      </c>
    </row>
    <row r="128" spans="1:5" x14ac:dyDescent="0.25">
      <c r="A128" t="s">
        <v>231</v>
      </c>
      <c r="B128" t="s">
        <v>347</v>
      </c>
      <c r="C128" t="s">
        <v>192</v>
      </c>
      <c r="D128">
        <v>7</v>
      </c>
      <c r="E128">
        <v>9.8921049516276369</v>
      </c>
    </row>
    <row r="129" spans="1:5" x14ac:dyDescent="0.25">
      <c r="A129" t="s">
        <v>232</v>
      </c>
      <c r="B129" t="s">
        <v>348</v>
      </c>
      <c r="C129" t="s">
        <v>192</v>
      </c>
      <c r="D129">
        <v>7</v>
      </c>
      <c r="E129">
        <v>537.2742845354062</v>
      </c>
    </row>
    <row r="130" spans="1:5" x14ac:dyDescent="0.25">
      <c r="A130" t="s">
        <v>233</v>
      </c>
      <c r="B130" t="s">
        <v>329</v>
      </c>
      <c r="C130" t="s">
        <v>192</v>
      </c>
      <c r="D130">
        <v>14</v>
      </c>
      <c r="E130">
        <v>22.804961226546915</v>
      </c>
    </row>
    <row r="131" spans="1:5" x14ac:dyDescent="0.25">
      <c r="A131" t="s">
        <v>234</v>
      </c>
      <c r="B131" t="s">
        <v>330</v>
      </c>
      <c r="C131" t="s">
        <v>192</v>
      </c>
      <c r="D131">
        <v>14</v>
      </c>
      <c r="E131">
        <v>9.7589545548039904</v>
      </c>
    </row>
    <row r="132" spans="1:5" x14ac:dyDescent="0.25">
      <c r="A132" t="s">
        <v>235</v>
      </c>
      <c r="B132" t="s">
        <v>331</v>
      </c>
      <c r="C132" t="s">
        <v>192</v>
      </c>
      <c r="D132">
        <v>14</v>
      </c>
      <c r="E132">
        <v>4.4009716824948475</v>
      </c>
    </row>
    <row r="133" spans="1:5" x14ac:dyDescent="0.25">
      <c r="A133" t="s">
        <v>236</v>
      </c>
      <c r="B133" t="s">
        <v>332</v>
      </c>
      <c r="C133" t="s">
        <v>192</v>
      </c>
      <c r="D133">
        <v>14</v>
      </c>
      <c r="E133">
        <v>47.581344402167645</v>
      </c>
    </row>
    <row r="134" spans="1:5" x14ac:dyDescent="0.25">
      <c r="A134" t="s">
        <v>237</v>
      </c>
      <c r="B134" t="s">
        <v>333</v>
      </c>
      <c r="C134" t="s">
        <v>192</v>
      </c>
      <c r="D134">
        <v>14</v>
      </c>
      <c r="E134">
        <v>0.97472009856127972</v>
      </c>
    </row>
    <row r="135" spans="1:5" x14ac:dyDescent="0.25">
      <c r="A135" t="s">
        <v>238</v>
      </c>
      <c r="B135" t="s">
        <v>334</v>
      </c>
      <c r="C135" t="s">
        <v>192</v>
      </c>
      <c r="D135">
        <v>14</v>
      </c>
      <c r="E135">
        <v>87.0188523133085</v>
      </c>
    </row>
    <row r="136" spans="1:5" x14ac:dyDescent="0.25">
      <c r="A136" t="s">
        <v>239</v>
      </c>
      <c r="B136" t="s">
        <v>335</v>
      </c>
      <c r="C136" t="s">
        <v>192</v>
      </c>
      <c r="D136">
        <v>14</v>
      </c>
      <c r="E136">
        <v>0.17643768933619403</v>
      </c>
    </row>
    <row r="137" spans="1:5" x14ac:dyDescent="0.25">
      <c r="A137" t="s">
        <v>240</v>
      </c>
      <c r="B137" t="s">
        <v>336</v>
      </c>
      <c r="C137" t="s">
        <v>192</v>
      </c>
      <c r="D137">
        <v>14</v>
      </c>
      <c r="E137">
        <v>471.8926078177729</v>
      </c>
    </row>
    <row r="138" spans="1:5" x14ac:dyDescent="0.25">
      <c r="A138" t="s">
        <v>241</v>
      </c>
      <c r="B138" t="s">
        <v>337</v>
      </c>
      <c r="C138" t="s">
        <v>192</v>
      </c>
      <c r="D138">
        <v>14</v>
      </c>
      <c r="E138">
        <v>5231.8497948971581</v>
      </c>
    </row>
    <row r="139" spans="1:5" x14ac:dyDescent="0.25">
      <c r="A139" t="s">
        <v>242</v>
      </c>
      <c r="B139" t="s">
        <v>338</v>
      </c>
      <c r="C139" t="s">
        <v>192</v>
      </c>
      <c r="D139">
        <v>14</v>
      </c>
      <c r="E139">
        <v>2079.609221466364</v>
      </c>
    </row>
    <row r="140" spans="1:5" x14ac:dyDescent="0.25">
      <c r="A140" t="s">
        <v>243</v>
      </c>
      <c r="B140" t="s">
        <v>339</v>
      </c>
      <c r="C140" t="s">
        <v>192</v>
      </c>
      <c r="D140">
        <v>14</v>
      </c>
      <c r="E140">
        <v>8.7576080864467176</v>
      </c>
    </row>
    <row r="141" spans="1:5" x14ac:dyDescent="0.25">
      <c r="A141" t="s">
        <v>244</v>
      </c>
      <c r="B141" t="s">
        <v>340</v>
      </c>
      <c r="C141" t="s">
        <v>192</v>
      </c>
      <c r="D141">
        <v>14</v>
      </c>
      <c r="E141">
        <v>1263.0790629575401</v>
      </c>
    </row>
    <row r="142" spans="1:5" x14ac:dyDescent="0.25">
      <c r="A142" t="s">
        <v>245</v>
      </c>
      <c r="B142" t="s">
        <v>341</v>
      </c>
      <c r="C142" t="s">
        <v>192</v>
      </c>
      <c r="D142">
        <v>14</v>
      </c>
      <c r="E142">
        <v>4567.9557382588127</v>
      </c>
    </row>
    <row r="143" spans="1:5" x14ac:dyDescent="0.25">
      <c r="A143" t="s">
        <v>246</v>
      </c>
      <c r="B143" t="s">
        <v>342</v>
      </c>
      <c r="C143" t="s">
        <v>192</v>
      </c>
      <c r="D143">
        <v>14</v>
      </c>
      <c r="E143">
        <v>2.0082895585170468</v>
      </c>
    </row>
    <row r="144" spans="1:5" x14ac:dyDescent="0.25">
      <c r="A144" t="s">
        <v>247</v>
      </c>
      <c r="B144" t="s">
        <v>343</v>
      </c>
      <c r="C144" t="s">
        <v>192</v>
      </c>
      <c r="D144">
        <v>14</v>
      </c>
      <c r="E144">
        <v>1435.176255316343</v>
      </c>
    </row>
    <row r="145" spans="1:5" x14ac:dyDescent="0.25">
      <c r="A145" t="s">
        <v>248</v>
      </c>
      <c r="B145" t="s">
        <v>344</v>
      </c>
      <c r="C145" t="s">
        <v>192</v>
      </c>
      <c r="D145">
        <v>14</v>
      </c>
      <c r="E145">
        <v>70.619472599385105</v>
      </c>
    </row>
    <row r="146" spans="1:5" x14ac:dyDescent="0.25">
      <c r="A146" t="s">
        <v>249</v>
      </c>
      <c r="B146" t="s">
        <v>345</v>
      </c>
      <c r="C146" t="s">
        <v>192</v>
      </c>
      <c r="D146">
        <v>14</v>
      </c>
      <c r="E146">
        <v>25.964896685511103</v>
      </c>
    </row>
    <row r="147" spans="1:5" x14ac:dyDescent="0.25">
      <c r="A147" t="s">
        <v>250</v>
      </c>
      <c r="B147" t="s">
        <v>346</v>
      </c>
      <c r="C147" t="s">
        <v>192</v>
      </c>
      <c r="D147">
        <v>14</v>
      </c>
      <c r="E147">
        <v>7.7568476786076772</v>
      </c>
    </row>
    <row r="148" spans="1:5" x14ac:dyDescent="0.25">
      <c r="A148" t="s">
        <v>251</v>
      </c>
      <c r="B148" t="s">
        <v>347</v>
      </c>
      <c r="C148" t="s">
        <v>192</v>
      </c>
      <c r="D148">
        <v>14</v>
      </c>
      <c r="E148">
        <v>4.1626620194085637</v>
      </c>
    </row>
    <row r="149" spans="1:5" x14ac:dyDescent="0.25">
      <c r="A149" t="s">
        <v>252</v>
      </c>
      <c r="B149" t="s">
        <v>348</v>
      </c>
      <c r="C149" t="s">
        <v>192</v>
      </c>
      <c r="D149">
        <v>14</v>
      </c>
      <c r="E149">
        <v>144.94124056961448</v>
      </c>
    </row>
    <row r="150" spans="1:5" x14ac:dyDescent="0.25">
      <c r="A150" t="s">
        <v>253</v>
      </c>
      <c r="B150" t="s">
        <v>329</v>
      </c>
      <c r="C150" t="s">
        <v>192</v>
      </c>
      <c r="D150">
        <v>84</v>
      </c>
      <c r="E150">
        <v>7.0664458212553471</v>
      </c>
    </row>
    <row r="151" spans="1:5" x14ac:dyDescent="0.25">
      <c r="A151" t="s">
        <v>254</v>
      </c>
      <c r="B151" t="s">
        <v>330</v>
      </c>
      <c r="C151" t="s">
        <v>192</v>
      </c>
      <c r="D151">
        <v>84</v>
      </c>
      <c r="E151">
        <v>0.25715529845297103</v>
      </c>
    </row>
    <row r="152" spans="1:5" x14ac:dyDescent="0.25">
      <c r="A152" t="s">
        <v>255</v>
      </c>
      <c r="B152" t="s">
        <v>331</v>
      </c>
      <c r="C152" t="s">
        <v>192</v>
      </c>
      <c r="D152">
        <v>84</v>
      </c>
      <c r="E152">
        <v>4.8307437856384228</v>
      </c>
    </row>
    <row r="153" spans="1:5" x14ac:dyDescent="0.25">
      <c r="A153" t="s">
        <v>256</v>
      </c>
      <c r="B153" t="s">
        <v>332</v>
      </c>
      <c r="C153" t="s">
        <v>192</v>
      </c>
      <c r="D153">
        <v>84</v>
      </c>
      <c r="E153">
        <v>12.542168882605722</v>
      </c>
    </row>
    <row r="154" spans="1:5" x14ac:dyDescent="0.25">
      <c r="A154" t="s">
        <v>257</v>
      </c>
      <c r="B154" t="s">
        <v>333</v>
      </c>
      <c r="C154" t="s">
        <v>192</v>
      </c>
      <c r="D154">
        <v>84</v>
      </c>
      <c r="E154">
        <v>114.66182148834389</v>
      </c>
    </row>
    <row r="155" spans="1:5" x14ac:dyDescent="0.25">
      <c r="A155" t="s">
        <v>258</v>
      </c>
      <c r="B155" t="s">
        <v>334</v>
      </c>
      <c r="C155" t="s">
        <v>192</v>
      </c>
      <c r="D155">
        <v>84</v>
      </c>
      <c r="E155">
        <v>19.18186918285376</v>
      </c>
    </row>
    <row r="156" spans="1:5" x14ac:dyDescent="0.25">
      <c r="A156" t="s">
        <v>259</v>
      </c>
      <c r="B156" t="s">
        <v>335</v>
      </c>
      <c r="C156" t="s">
        <v>192</v>
      </c>
      <c r="D156">
        <v>84</v>
      </c>
      <c r="E156">
        <v>10717.396120824498</v>
      </c>
    </row>
    <row r="157" spans="1:5" x14ac:dyDescent="0.25">
      <c r="A157" t="s">
        <v>260</v>
      </c>
      <c r="B157" t="s">
        <v>336</v>
      </c>
      <c r="C157" t="s">
        <v>192</v>
      </c>
      <c r="D157">
        <v>84</v>
      </c>
      <c r="E157">
        <v>18992.454391569059</v>
      </c>
    </row>
    <row r="158" spans="1:5" x14ac:dyDescent="0.25">
      <c r="A158" t="s">
        <v>261</v>
      </c>
      <c r="B158" t="s">
        <v>337</v>
      </c>
      <c r="C158" t="s">
        <v>192</v>
      </c>
      <c r="D158">
        <v>84</v>
      </c>
      <c r="E158">
        <v>15.036234874524652</v>
      </c>
    </row>
    <row r="159" spans="1:5" x14ac:dyDescent="0.25">
      <c r="A159" t="s">
        <v>262</v>
      </c>
      <c r="B159" t="s">
        <v>338</v>
      </c>
      <c r="C159" t="s">
        <v>192</v>
      </c>
      <c r="D159">
        <v>84</v>
      </c>
      <c r="E159">
        <v>14.614899724845305</v>
      </c>
    </row>
    <row r="160" spans="1:5" x14ac:dyDescent="0.25">
      <c r="A160" t="s">
        <v>263</v>
      </c>
      <c r="B160" t="s">
        <v>339</v>
      </c>
      <c r="C160" t="s">
        <v>192</v>
      </c>
      <c r="D160">
        <v>84</v>
      </c>
      <c r="E160">
        <v>22065.61156457194</v>
      </c>
    </row>
    <row r="161" spans="1:5" x14ac:dyDescent="0.25">
      <c r="A161" t="s">
        <v>264</v>
      </c>
      <c r="B161" t="s">
        <v>340</v>
      </c>
      <c r="C161" t="s">
        <v>192</v>
      </c>
      <c r="D161">
        <v>84</v>
      </c>
      <c r="E161">
        <v>30.788975804984538</v>
      </c>
    </row>
    <row r="162" spans="1:5" x14ac:dyDescent="0.25">
      <c r="A162" t="s">
        <v>265</v>
      </c>
      <c r="B162" t="s">
        <v>341</v>
      </c>
      <c r="C162" t="s">
        <v>192</v>
      </c>
      <c r="D162">
        <v>84</v>
      </c>
      <c r="E162">
        <v>20.788033016446811</v>
      </c>
    </row>
    <row r="163" spans="1:5" x14ac:dyDescent="0.25">
      <c r="A163" t="s">
        <v>266</v>
      </c>
      <c r="B163" t="s">
        <v>342</v>
      </c>
      <c r="C163" t="s">
        <v>192</v>
      </c>
      <c r="D163">
        <v>84</v>
      </c>
      <c r="E163">
        <v>3.686586346844996</v>
      </c>
    </row>
    <row r="164" spans="1:5" x14ac:dyDescent="0.25">
      <c r="A164" t="s">
        <v>267</v>
      </c>
      <c r="B164" t="s">
        <v>343</v>
      </c>
      <c r="C164" t="s">
        <v>192</v>
      </c>
      <c r="D164">
        <v>84</v>
      </c>
      <c r="E164">
        <v>12.26857711370778</v>
      </c>
    </row>
    <row r="165" spans="1:5" x14ac:dyDescent="0.25">
      <c r="A165" t="s">
        <v>268</v>
      </c>
      <c r="B165" t="s">
        <v>344</v>
      </c>
      <c r="C165" t="s">
        <v>192</v>
      </c>
      <c r="D165">
        <v>84</v>
      </c>
      <c r="E165">
        <v>72.213125724592345</v>
      </c>
    </row>
    <row r="166" spans="1:5" x14ac:dyDescent="0.25">
      <c r="A166" t="s">
        <v>269</v>
      </c>
      <c r="B166" t="s">
        <v>345</v>
      </c>
      <c r="C166" t="s">
        <v>192</v>
      </c>
      <c r="D166">
        <v>84</v>
      </c>
      <c r="E166">
        <v>6.9584096789639416</v>
      </c>
    </row>
    <row r="167" spans="1:5" x14ac:dyDescent="0.25">
      <c r="A167" t="s">
        <v>270</v>
      </c>
      <c r="B167" t="s">
        <v>346</v>
      </c>
      <c r="C167" t="s">
        <v>192</v>
      </c>
      <c r="D167">
        <v>84</v>
      </c>
      <c r="E167">
        <v>2.5904728692001662</v>
      </c>
    </row>
    <row r="168" spans="1:5" x14ac:dyDescent="0.25">
      <c r="A168" t="s">
        <v>271</v>
      </c>
      <c r="B168" t="s">
        <v>347</v>
      </c>
      <c r="C168" t="s">
        <v>192</v>
      </c>
      <c r="D168">
        <v>84</v>
      </c>
      <c r="E168">
        <v>16.309900135128654</v>
      </c>
    </row>
    <row r="169" spans="1:5" x14ac:dyDescent="0.25">
      <c r="A169" t="s">
        <v>272</v>
      </c>
      <c r="B169" t="s">
        <v>348</v>
      </c>
      <c r="C169" t="s">
        <v>192</v>
      </c>
      <c r="D169">
        <v>84</v>
      </c>
      <c r="E169">
        <v>334.45831072624486</v>
      </c>
    </row>
  </sheetData>
  <sortState xmlns:xlrd2="http://schemas.microsoft.com/office/spreadsheetml/2017/richdata2" ref="A2:E169">
    <sortCondition ref="C1:C169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A80A1-AFAD-4244-973E-AC08AE0A5FA9}">
  <dimension ref="A1:DA102"/>
  <sheetViews>
    <sheetView topLeftCell="A22" workbookViewId="0">
      <selection activeCell="F50" sqref="F50"/>
    </sheetView>
  </sheetViews>
  <sheetFormatPr defaultRowHeight="15" x14ac:dyDescent="0.25"/>
  <sheetData>
    <row r="1" spans="1:105" x14ac:dyDescent="0.25">
      <c r="A1" t="s">
        <v>1</v>
      </c>
      <c r="B1" t="s">
        <v>0</v>
      </c>
      <c r="C1" t="s">
        <v>2</v>
      </c>
      <c r="D1" t="s">
        <v>103</v>
      </c>
      <c r="E1" t="s">
        <v>192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</row>
    <row r="2" spans="1:105" x14ac:dyDescent="0.25">
      <c r="A2" t="s">
        <v>104</v>
      </c>
      <c r="B2" t="s">
        <v>103</v>
      </c>
      <c r="C2">
        <v>1</v>
      </c>
      <c r="D2">
        <f>IF(B2="Placebo",1,0)</f>
        <v>1</v>
      </c>
      <c r="E2">
        <f>IF(B2="Treatment",1,0)</f>
        <v>0</v>
      </c>
      <c r="F2">
        <v>3.122306152564908E-2</v>
      </c>
      <c r="G2">
        <v>9.2734099907952602E-2</v>
      </c>
      <c r="H2">
        <v>5.5988194556053944E-2</v>
      </c>
      <c r="I2">
        <v>5.9903861607468988E-2</v>
      </c>
      <c r="J2">
        <v>2.9951930803734494E-3</v>
      </c>
      <c r="K2">
        <v>5.8296684832634454E-3</v>
      </c>
      <c r="L2">
        <v>2.1609222272547961E-2</v>
      </c>
      <c r="M2">
        <v>1.4435369577604723E-2</v>
      </c>
      <c r="N2">
        <v>1.357333839837529E-2</v>
      </c>
      <c r="O2">
        <v>3.4042926230586036E-3</v>
      </c>
      <c r="P2">
        <v>6.823195944070248E-3</v>
      </c>
      <c r="Q2">
        <v>5.5812866180617446E-3</v>
      </c>
      <c r="R2">
        <v>8.0358838741726689E-3</v>
      </c>
      <c r="S2">
        <v>1.021287786917581E-2</v>
      </c>
      <c r="T2">
        <v>1.0198267171222769E-2</v>
      </c>
      <c r="U2">
        <v>7.4514559560510203E-4</v>
      </c>
      <c r="V2">
        <v>3.659979837236825E-2</v>
      </c>
      <c r="W2">
        <v>9.3508466899463788E-4</v>
      </c>
      <c r="X2">
        <v>1.0227488567128851E-3</v>
      </c>
      <c r="Y2">
        <v>1.7079905907105182E-2</v>
      </c>
      <c r="Z2">
        <v>3.7987814677907164E-4</v>
      </c>
      <c r="AA2">
        <v>4.0325526350393761E-3</v>
      </c>
      <c r="AB2">
        <v>1.0665809505720088E-3</v>
      </c>
      <c r="AC2">
        <v>5.8720395073272653E-2</v>
      </c>
      <c r="AD2">
        <v>2.3231009745335535E-3</v>
      </c>
      <c r="AE2">
        <v>6.6332568706807121E-3</v>
      </c>
      <c r="AF2">
        <v>6.4433177972911763E-3</v>
      </c>
      <c r="AG2">
        <v>7.4514559560510203E-4</v>
      </c>
      <c r="AH2">
        <v>4.1494382186637053E-3</v>
      </c>
      <c r="AI2">
        <v>3.711117280072469E-3</v>
      </c>
      <c r="AJ2">
        <v>0</v>
      </c>
      <c r="AK2">
        <v>0</v>
      </c>
      <c r="AL2">
        <v>3.8718349575559224E-3</v>
      </c>
      <c r="AM2">
        <v>1.9622167350934354E-2</v>
      </c>
      <c r="AN2">
        <v>0</v>
      </c>
      <c r="AO2">
        <v>7.1592419969901963E-4</v>
      </c>
      <c r="AP2">
        <v>1.3661002586093538E-2</v>
      </c>
      <c r="AQ2">
        <v>1.884780035942317E-3</v>
      </c>
      <c r="AR2">
        <v>1.3880163055389155E-3</v>
      </c>
      <c r="AS2">
        <v>8.6203117922943183E-4</v>
      </c>
      <c r="AT2">
        <v>2.7760326110778315E-4</v>
      </c>
      <c r="AU2">
        <v>2.3377116724865947E-4</v>
      </c>
      <c r="AV2">
        <v>0</v>
      </c>
      <c r="AW2">
        <v>1.8993907338953582E-4</v>
      </c>
      <c r="AX2">
        <v>0</v>
      </c>
      <c r="AY2">
        <v>1.2272986280554622E-3</v>
      </c>
      <c r="AZ2">
        <v>1.0432038338471429E-2</v>
      </c>
      <c r="BA2">
        <v>5.6981722016860744E-4</v>
      </c>
      <c r="BB2">
        <v>2.0601084113788114E-3</v>
      </c>
      <c r="BC2">
        <v>0</v>
      </c>
      <c r="BD2">
        <v>3.112078663997779E-3</v>
      </c>
      <c r="BE2">
        <v>0</v>
      </c>
      <c r="BF2">
        <v>2.1916046929561824E-4</v>
      </c>
      <c r="BG2">
        <v>1.2857414198676272E-3</v>
      </c>
      <c r="BH2">
        <v>5.8442791812164867E-5</v>
      </c>
      <c r="BI2">
        <v>0</v>
      </c>
      <c r="BJ2">
        <v>2.3377116724865947E-4</v>
      </c>
      <c r="BK2">
        <v>1.4610697953041217E-4</v>
      </c>
      <c r="BL2">
        <v>2.9221395906082434E-4</v>
      </c>
      <c r="BM2">
        <v>2.4545972561109243E-3</v>
      </c>
      <c r="BN2">
        <v>1.607176774834534E-4</v>
      </c>
      <c r="BO2">
        <v>2.7029791213126252E-3</v>
      </c>
      <c r="BP2">
        <v>2.2865742296509506E-2</v>
      </c>
      <c r="BQ2">
        <v>0</v>
      </c>
      <c r="BR2">
        <v>8.7664187718247298E-5</v>
      </c>
      <c r="BS2">
        <v>1.0958023464780913E-3</v>
      </c>
      <c r="BT2">
        <v>2.0454977134257705E-4</v>
      </c>
      <c r="BU2">
        <v>0</v>
      </c>
      <c r="BV2">
        <v>0</v>
      </c>
      <c r="BW2">
        <v>8.9125257513551423E-4</v>
      </c>
      <c r="BX2">
        <v>2.8636967987960785E-3</v>
      </c>
      <c r="BY2">
        <v>3.2143535496690679E-4</v>
      </c>
      <c r="BZ2">
        <v>0</v>
      </c>
      <c r="CA2">
        <v>9.4969536694767913E-4</v>
      </c>
      <c r="CB2">
        <v>0</v>
      </c>
      <c r="CC2">
        <v>3.0682465701386554E-4</v>
      </c>
      <c r="CD2">
        <v>1.2126879301024209E-3</v>
      </c>
      <c r="CE2">
        <v>1.9870549216136056E-3</v>
      </c>
      <c r="CF2">
        <v>2.3231009745335535E-3</v>
      </c>
      <c r="CG2">
        <v>5.4059582426252504E-4</v>
      </c>
      <c r="CH2">
        <v>0</v>
      </c>
      <c r="CI2">
        <v>3.9448884473211284E-4</v>
      </c>
      <c r="CJ2">
        <v>2.6299256315474189E-4</v>
      </c>
      <c r="CK2">
        <v>1.3149628157737095E-4</v>
      </c>
      <c r="CL2">
        <v>0</v>
      </c>
      <c r="CM2">
        <v>0</v>
      </c>
      <c r="CN2">
        <v>8.3280978332334933E-4</v>
      </c>
      <c r="CO2">
        <v>5.8442791812164867E-5</v>
      </c>
      <c r="CP2">
        <v>0</v>
      </c>
      <c r="CQ2">
        <v>0</v>
      </c>
      <c r="CR2">
        <v>3.6526744882603044E-4</v>
      </c>
      <c r="CS2">
        <v>1.3880163055389155E-3</v>
      </c>
      <c r="CT2">
        <v>0</v>
      </c>
      <c r="CU2">
        <v>7.3053489765206089E-4</v>
      </c>
      <c r="CV2">
        <v>0</v>
      </c>
      <c r="CW2">
        <v>0</v>
      </c>
      <c r="CX2">
        <v>0</v>
      </c>
      <c r="CY2">
        <v>7.3053489765206086E-5</v>
      </c>
      <c r="CZ2">
        <v>0</v>
      </c>
      <c r="DA2">
        <v>0</v>
      </c>
    </row>
    <row r="3" spans="1:105" x14ac:dyDescent="0.25">
      <c r="A3" t="s">
        <v>105</v>
      </c>
      <c r="B3" t="s">
        <v>103</v>
      </c>
      <c r="C3">
        <v>1</v>
      </c>
      <c r="D3">
        <f t="shared" ref="D3:D43" si="0">IF(B3="Placebo",1,0)</f>
        <v>1</v>
      </c>
      <c r="E3">
        <f t="shared" ref="E3:E43" si="1">IF(B3="Treatment",1,0)</f>
        <v>0</v>
      </c>
      <c r="F3">
        <v>0.23693067464948331</v>
      </c>
      <c r="G3">
        <v>0.11067701726791483</v>
      </c>
      <c r="H3">
        <v>8.6085882929964316E-2</v>
      </c>
      <c r="I3">
        <v>8.5646151504388854E-2</v>
      </c>
      <c r="J3">
        <v>2.0667377002046444E-2</v>
      </c>
      <c r="K3">
        <v>1.5762680332166355E-2</v>
      </c>
      <c r="L3">
        <v>2.3271940061224145E-2</v>
      </c>
      <c r="M3">
        <v>3.0003213421956127E-2</v>
      </c>
      <c r="N3">
        <v>2.6451536523077444E-2</v>
      </c>
      <c r="O3">
        <v>1.1213151352174133E-2</v>
      </c>
      <c r="P3">
        <v>6.5959713836318433E-3</v>
      </c>
      <c r="Q3">
        <v>3.0104689904781232E-3</v>
      </c>
      <c r="R3">
        <v>1.1433017064961862E-2</v>
      </c>
      <c r="S3">
        <v>1.943274646100766E-2</v>
      </c>
      <c r="T3">
        <v>1.0485903225260879E-2</v>
      </c>
      <c r="U3">
        <v>1.5695029343616284E-2</v>
      </c>
      <c r="V3">
        <v>2.944509276641805E-2</v>
      </c>
      <c r="W3">
        <v>3.6024151402912377E-3</v>
      </c>
      <c r="X3">
        <v>5.7503340267559657E-3</v>
      </c>
      <c r="Y3">
        <v>4.7863074399174654E-3</v>
      </c>
      <c r="Z3">
        <v>9.9785208111353527E-3</v>
      </c>
      <c r="AA3">
        <v>6.9849645677947467E-3</v>
      </c>
      <c r="AB3">
        <v>3.1626837147157813E-3</v>
      </c>
      <c r="AC3">
        <v>7.4077832462326855E-3</v>
      </c>
      <c r="AD3">
        <v>3.1626837147157813E-3</v>
      </c>
      <c r="AE3">
        <v>8.6931520286840196E-3</v>
      </c>
      <c r="AF3">
        <v>1.248160738748795E-2</v>
      </c>
      <c r="AG3">
        <v>2.5538248177651495E-3</v>
      </c>
      <c r="AH3">
        <v>1.0993285639386405E-3</v>
      </c>
      <c r="AI3">
        <v>1.1838922996262283E-2</v>
      </c>
      <c r="AJ3">
        <v>1.7758384494393424E-3</v>
      </c>
      <c r="AK3">
        <v>1.6236237252016845E-3</v>
      </c>
      <c r="AL3">
        <v>1.102711113366144E-2</v>
      </c>
      <c r="AM3">
        <v>3.8425761496439864E-2</v>
      </c>
      <c r="AN3">
        <v>2.8751670133779828E-3</v>
      </c>
      <c r="AO3">
        <v>3.3487239332284742E-3</v>
      </c>
      <c r="AP3">
        <v>1.1805097501987247E-2</v>
      </c>
      <c r="AQ3">
        <v>3.8561063473540008E-3</v>
      </c>
      <c r="AR3">
        <v>2.7906032776903954E-3</v>
      </c>
      <c r="AS3">
        <v>1.8181203172831364E-2</v>
      </c>
      <c r="AT3">
        <v>6.6128841307693609E-3</v>
      </c>
      <c r="AU3">
        <v>6.426843912256668E-4</v>
      </c>
      <c r="AV3">
        <v>1.7081874608892722E-3</v>
      </c>
      <c r="AW3">
        <v>5.7503340267559661E-4</v>
      </c>
      <c r="AX3">
        <v>2.4861738292150794E-3</v>
      </c>
      <c r="AY3">
        <v>0</v>
      </c>
      <c r="AZ3">
        <v>3.3318111860909569E-3</v>
      </c>
      <c r="BA3">
        <v>1.0655030696636054E-3</v>
      </c>
      <c r="BB3">
        <v>1.8265766908518951E-3</v>
      </c>
      <c r="BC3">
        <v>4.2281867843793868E-4</v>
      </c>
      <c r="BD3">
        <v>3.1626837147157813E-3</v>
      </c>
      <c r="BE3">
        <v>3.7208043702538604E-4</v>
      </c>
      <c r="BF3">
        <v>1.0316775753885703E-3</v>
      </c>
      <c r="BG3">
        <v>4.2789250257919392E-3</v>
      </c>
      <c r="BH3">
        <v>1.6574492194767196E-3</v>
      </c>
      <c r="BI3">
        <v>2.1648316336022461E-3</v>
      </c>
      <c r="BJ3">
        <v>3.6024151402912377E-3</v>
      </c>
      <c r="BK3">
        <v>4.7355691985049133E-4</v>
      </c>
      <c r="BL3">
        <v>3.213421956128334E-4</v>
      </c>
      <c r="BM3">
        <v>2.5369120706276319E-3</v>
      </c>
      <c r="BN3">
        <v>1.5221472423765793E-4</v>
      </c>
      <c r="BO3">
        <v>2.012616909364588E-3</v>
      </c>
      <c r="BP3">
        <v>2.5876503120401849E-3</v>
      </c>
      <c r="BQ3">
        <v>1.7589257023018249E-3</v>
      </c>
      <c r="BR3">
        <v>5.9194614981311416E-4</v>
      </c>
      <c r="BS3">
        <v>0</v>
      </c>
      <c r="BT3">
        <v>5.9194614981311416E-4</v>
      </c>
      <c r="BU3">
        <v>1.2346305410387808E-3</v>
      </c>
      <c r="BV3">
        <v>0</v>
      </c>
      <c r="BW3">
        <v>1.0316775753885703E-3</v>
      </c>
      <c r="BX3">
        <v>0</v>
      </c>
      <c r="BY3">
        <v>0</v>
      </c>
      <c r="BZ3">
        <v>9.4711383970098265E-4</v>
      </c>
      <c r="CA3">
        <v>2.6045630591777021E-3</v>
      </c>
      <c r="CB3">
        <v>2.0295296565021057E-4</v>
      </c>
      <c r="CC3">
        <v>0</v>
      </c>
      <c r="CD3">
        <v>1.3361070238638861E-3</v>
      </c>
      <c r="CE3">
        <v>9.9785208111353519E-4</v>
      </c>
      <c r="CF3">
        <v>0</v>
      </c>
      <c r="CG3">
        <v>1.3868452652764389E-3</v>
      </c>
      <c r="CH3">
        <v>4.9046966698800887E-4</v>
      </c>
      <c r="CI3">
        <v>2.3677845992524566E-4</v>
      </c>
      <c r="CJ3">
        <v>5.4120790840056152E-4</v>
      </c>
      <c r="CK3">
        <v>1.6236237252016845E-3</v>
      </c>
      <c r="CL3">
        <v>0</v>
      </c>
      <c r="CM3">
        <v>7.7798636832580718E-4</v>
      </c>
      <c r="CN3">
        <v>3.0442944847531585E-4</v>
      </c>
      <c r="CO3">
        <v>2.2493953692898339E-3</v>
      </c>
      <c r="CP3">
        <v>3.213421956128334E-4</v>
      </c>
      <c r="CQ3">
        <v>0</v>
      </c>
      <c r="CR3">
        <v>7.7798636832580718E-4</v>
      </c>
      <c r="CS3">
        <v>0</v>
      </c>
      <c r="CT3">
        <v>1.0993285639386405E-3</v>
      </c>
      <c r="CU3">
        <v>8.4563735687587737E-4</v>
      </c>
      <c r="CV3">
        <v>2.3677845992524566E-4</v>
      </c>
      <c r="CW3">
        <v>3.5516768988786849E-4</v>
      </c>
      <c r="CX3">
        <v>3.0442944847531585E-4</v>
      </c>
      <c r="CY3">
        <v>2.3677845992524566E-4</v>
      </c>
      <c r="CZ3">
        <v>1.6574492194767196E-3</v>
      </c>
      <c r="DA3">
        <v>0</v>
      </c>
    </row>
    <row r="4" spans="1:105" x14ac:dyDescent="0.25">
      <c r="A4" t="s">
        <v>106</v>
      </c>
      <c r="B4" t="s">
        <v>103</v>
      </c>
      <c r="C4">
        <v>1</v>
      </c>
      <c r="D4">
        <f t="shared" si="0"/>
        <v>1</v>
      </c>
      <c r="E4">
        <f t="shared" si="1"/>
        <v>0</v>
      </c>
      <c r="F4">
        <v>9.2726552565198364E-2</v>
      </c>
      <c r="G4">
        <v>9.8792970460088808E-2</v>
      </c>
      <c r="H4">
        <v>0.15660113823511018</v>
      </c>
      <c r="I4">
        <v>0.12908336634076173</v>
      </c>
      <c r="J4">
        <v>1.0611019616835873E-2</v>
      </c>
      <c r="K4">
        <v>1.4009047509850112E-2</v>
      </c>
      <c r="L4">
        <v>1.56976380579124E-2</v>
      </c>
      <c r="M4">
        <v>2.4870228689361881E-2</v>
      </c>
      <c r="N4">
        <v>5.1616669098792971E-2</v>
      </c>
      <c r="O4">
        <v>2.9998540724217725E-2</v>
      </c>
      <c r="P4">
        <v>8.4637995372011093E-3</v>
      </c>
      <c r="Q4">
        <v>1.0340011257270321E-2</v>
      </c>
      <c r="R4">
        <v>5.0449248472972125E-3</v>
      </c>
      <c r="S4">
        <v>1.2966707665367217E-2</v>
      </c>
      <c r="T4">
        <v>1.1111342742187664E-2</v>
      </c>
      <c r="U4">
        <v>2.0846796889657905E-3</v>
      </c>
      <c r="V4">
        <v>2.1472200796347641E-3</v>
      </c>
      <c r="W4">
        <v>5.6286351602076344E-3</v>
      </c>
      <c r="X4">
        <v>2.9185515645521066E-3</v>
      </c>
      <c r="Y4">
        <v>1.1027955554629031E-2</v>
      </c>
      <c r="Z4">
        <v>7.7550084429527403E-3</v>
      </c>
      <c r="AA4">
        <v>4.5237549250557651E-3</v>
      </c>
      <c r="AB4">
        <v>1.9387521107381851E-3</v>
      </c>
      <c r="AC4">
        <v>0.10996685359294545</v>
      </c>
      <c r="AD4">
        <v>3.502261877462528E-3</v>
      </c>
      <c r="AE4">
        <v>6.5042006295732658E-3</v>
      </c>
      <c r="AF4">
        <v>1.4968000166774376E-2</v>
      </c>
      <c r="AG4">
        <v>1.2299610164898164E-3</v>
      </c>
      <c r="AH4">
        <v>2.6871521190769038E-2</v>
      </c>
      <c r="AI4">
        <v>3.0644791427797118E-3</v>
      </c>
      <c r="AJ4">
        <v>2.605849611207238E-3</v>
      </c>
      <c r="AK4">
        <v>1.8970585169588692E-3</v>
      </c>
      <c r="AL4">
        <v>4.0651253934832913E-3</v>
      </c>
      <c r="AM4">
        <v>2.5412245408492986E-2</v>
      </c>
      <c r="AN4">
        <v>3.3980278930142382E-3</v>
      </c>
      <c r="AO4">
        <v>2.9185515645521066E-3</v>
      </c>
      <c r="AP4">
        <v>7.838395630511372E-3</v>
      </c>
      <c r="AQ4">
        <v>0</v>
      </c>
      <c r="AR4">
        <v>1.542662969834685E-3</v>
      </c>
      <c r="AS4">
        <v>0</v>
      </c>
      <c r="AT4">
        <v>0</v>
      </c>
      <c r="AU4">
        <v>0</v>
      </c>
      <c r="AV4">
        <v>0</v>
      </c>
      <c r="AW4">
        <v>6.879442973587108E-4</v>
      </c>
      <c r="AX4">
        <v>0</v>
      </c>
      <c r="AY4">
        <v>1.7928245325105798E-3</v>
      </c>
      <c r="AZ4">
        <v>1.4175821884967374E-3</v>
      </c>
      <c r="BA4">
        <v>3.0644791427797118E-3</v>
      </c>
      <c r="BB4">
        <v>1.5635097667243429E-3</v>
      </c>
      <c r="BC4">
        <v>6.0455710980007922E-4</v>
      </c>
      <c r="BD4">
        <v>3.7315766432487649E-3</v>
      </c>
      <c r="BE4">
        <v>1.1465738289311847E-3</v>
      </c>
      <c r="BF4">
        <v>0</v>
      </c>
      <c r="BG4">
        <v>3.1270195334486858E-3</v>
      </c>
      <c r="BH4">
        <v>0</v>
      </c>
      <c r="BI4">
        <v>0</v>
      </c>
      <c r="BJ4">
        <v>2.5016156267589486E-4</v>
      </c>
      <c r="BK4">
        <v>1.8762117200692114E-4</v>
      </c>
      <c r="BL4">
        <v>1.4801225791657112E-3</v>
      </c>
      <c r="BM4">
        <v>2.4807688298692904E-3</v>
      </c>
      <c r="BN4">
        <v>2.9185515645521065E-4</v>
      </c>
      <c r="BO4">
        <v>1.5843565636140006E-3</v>
      </c>
      <c r="BP4">
        <v>7.7133148491734249E-4</v>
      </c>
      <c r="BQ4">
        <v>0</v>
      </c>
      <c r="BR4">
        <v>9.797994538139215E-4</v>
      </c>
      <c r="BS4">
        <v>9.797994538139215E-4</v>
      </c>
      <c r="BT4">
        <v>0</v>
      </c>
      <c r="BU4">
        <v>0</v>
      </c>
      <c r="BV4">
        <v>1.1882674227105005E-3</v>
      </c>
      <c r="BW4">
        <v>0</v>
      </c>
      <c r="BX4">
        <v>5.7745627384352396E-3</v>
      </c>
      <c r="BY4">
        <v>7.5048468802768457E-4</v>
      </c>
      <c r="BZ4">
        <v>0</v>
      </c>
      <c r="CA4">
        <v>0</v>
      </c>
      <c r="CB4">
        <v>0</v>
      </c>
      <c r="CC4">
        <v>9.8188413350288727E-3</v>
      </c>
      <c r="CD4">
        <v>0</v>
      </c>
      <c r="CE4">
        <v>1.8553649231795534E-3</v>
      </c>
      <c r="CF4">
        <v>4.5862953157247387E-4</v>
      </c>
      <c r="CG4">
        <v>1.6531509933498719E-2</v>
      </c>
      <c r="CH4">
        <v>0</v>
      </c>
      <c r="CI4">
        <v>5.837103129104213E-4</v>
      </c>
      <c r="CJ4">
        <v>2.9185515645521065E-4</v>
      </c>
      <c r="CK4">
        <v>3.5439554712418436E-4</v>
      </c>
      <c r="CL4">
        <v>0</v>
      </c>
      <c r="CM4">
        <v>3.9608914090350015E-4</v>
      </c>
      <c r="CN4">
        <v>6.6709750046905288E-4</v>
      </c>
      <c r="CO4">
        <v>0</v>
      </c>
      <c r="CP4">
        <v>0</v>
      </c>
      <c r="CQ4">
        <v>3.5439554712418436E-4</v>
      </c>
      <c r="CR4">
        <v>0</v>
      </c>
      <c r="CS4">
        <v>7.5048468802768457E-4</v>
      </c>
      <c r="CT4">
        <v>0</v>
      </c>
      <c r="CU4">
        <v>1.6885905480622902E-3</v>
      </c>
      <c r="CV4">
        <v>7.9217828180700031E-4</v>
      </c>
      <c r="CW4">
        <v>0</v>
      </c>
      <c r="CX4">
        <v>0</v>
      </c>
      <c r="CY4">
        <v>2.9185515645521065E-4</v>
      </c>
      <c r="CZ4">
        <v>0</v>
      </c>
      <c r="DA4">
        <v>7.9217828180700031E-4</v>
      </c>
    </row>
    <row r="5" spans="1:105" x14ac:dyDescent="0.25">
      <c r="A5" t="s">
        <v>107</v>
      </c>
      <c r="B5" t="s">
        <v>103</v>
      </c>
      <c r="C5">
        <v>1</v>
      </c>
      <c r="D5">
        <f t="shared" si="0"/>
        <v>1</v>
      </c>
      <c r="E5">
        <f t="shared" si="1"/>
        <v>0</v>
      </c>
      <c r="F5">
        <v>9.8733698733698735E-2</v>
      </c>
      <c r="G5">
        <v>6.989226989226989E-2</v>
      </c>
      <c r="H5">
        <v>0.21477981477981478</v>
      </c>
      <c r="I5">
        <v>8.8943488943488941E-2</v>
      </c>
      <c r="J5">
        <v>5.7834057834057831E-3</v>
      </c>
      <c r="K5">
        <v>1.2322812322812323E-2</v>
      </c>
      <c r="L5">
        <v>2.8425628425628426E-2</v>
      </c>
      <c r="M5">
        <v>4.2751842751842753E-2</v>
      </c>
      <c r="N5">
        <v>3.5910035910035908E-2</v>
      </c>
      <c r="O5">
        <v>4.5662445662445664E-2</v>
      </c>
      <c r="P5">
        <v>4.1202041202041198E-3</v>
      </c>
      <c r="Q5">
        <v>4.4226044226044229E-3</v>
      </c>
      <c r="R5">
        <v>1.323001323001323E-3</v>
      </c>
      <c r="S5">
        <v>2.4721224721224722E-2</v>
      </c>
      <c r="T5">
        <v>2.7707427707427706E-2</v>
      </c>
      <c r="U5">
        <v>2.8728028728028728E-3</v>
      </c>
      <c r="V5">
        <v>9.6087696087696087E-2</v>
      </c>
      <c r="W5">
        <v>4.0824040824040822E-3</v>
      </c>
      <c r="X5">
        <v>1.9278019278019278E-3</v>
      </c>
      <c r="Y5">
        <v>7.5222075222075224E-3</v>
      </c>
      <c r="Z5">
        <v>1.4212814212814213E-2</v>
      </c>
      <c r="AA5">
        <v>1.0017010017010016E-2</v>
      </c>
      <c r="AB5">
        <v>2.4570024570024569E-3</v>
      </c>
      <c r="AC5">
        <v>3.8971838971838972E-2</v>
      </c>
      <c r="AD5">
        <v>7.2954072954072953E-3</v>
      </c>
      <c r="AE5">
        <v>9.3366093366093368E-3</v>
      </c>
      <c r="AF5">
        <v>0</v>
      </c>
      <c r="AG5">
        <v>0</v>
      </c>
      <c r="AH5">
        <v>5.9346059346059342E-3</v>
      </c>
      <c r="AI5">
        <v>2.4948024948024949E-3</v>
      </c>
      <c r="AJ5">
        <v>5.4810054810054808E-3</v>
      </c>
      <c r="AK5">
        <v>1.323001323001323E-3</v>
      </c>
      <c r="AL5">
        <v>7.3710073710073713E-3</v>
      </c>
      <c r="AM5">
        <v>8.9586089586089594E-3</v>
      </c>
      <c r="AN5">
        <v>5.0274050274050274E-3</v>
      </c>
      <c r="AO5">
        <v>3.3264033264033266E-3</v>
      </c>
      <c r="AP5">
        <v>4.2714042714042718E-3</v>
      </c>
      <c r="AQ5">
        <v>1.3986013986013986E-3</v>
      </c>
      <c r="AR5">
        <v>4.1958041958041958E-3</v>
      </c>
      <c r="AS5">
        <v>0</v>
      </c>
      <c r="AT5">
        <v>1.5876015876015875E-3</v>
      </c>
      <c r="AU5">
        <v>7.1064071064071066E-3</v>
      </c>
      <c r="AV5">
        <v>4.1580041580041582E-4</v>
      </c>
      <c r="AW5">
        <v>0</v>
      </c>
      <c r="AX5">
        <v>0</v>
      </c>
      <c r="AY5">
        <v>5.0274050274050274E-3</v>
      </c>
      <c r="AZ5">
        <v>5.3676053676053673E-3</v>
      </c>
      <c r="BA5">
        <v>3.0240030240030239E-3</v>
      </c>
      <c r="BB5">
        <v>2.6460026460026459E-4</v>
      </c>
      <c r="BC5">
        <v>0</v>
      </c>
      <c r="BD5">
        <v>1.2360612360612361E-2</v>
      </c>
      <c r="BE5">
        <v>0</v>
      </c>
      <c r="BF5">
        <v>0</v>
      </c>
      <c r="BG5">
        <v>3.7800037800037799E-4</v>
      </c>
      <c r="BH5">
        <v>7.5600075600075606E-5</v>
      </c>
      <c r="BI5">
        <v>2.1924021924021922E-3</v>
      </c>
      <c r="BJ5">
        <v>0</v>
      </c>
      <c r="BK5">
        <v>0</v>
      </c>
      <c r="BL5">
        <v>0</v>
      </c>
      <c r="BM5">
        <v>0</v>
      </c>
      <c r="BN5">
        <v>0</v>
      </c>
      <c r="BO5">
        <v>6.8040068040068041E-4</v>
      </c>
      <c r="BP5">
        <v>0</v>
      </c>
      <c r="BQ5">
        <v>0</v>
      </c>
      <c r="BR5">
        <v>4.5360045360045361E-4</v>
      </c>
      <c r="BS5">
        <v>0</v>
      </c>
      <c r="BT5">
        <v>0</v>
      </c>
      <c r="BU5">
        <v>0</v>
      </c>
      <c r="BV5">
        <v>3.402003402003402E-4</v>
      </c>
      <c r="BW5">
        <v>0</v>
      </c>
      <c r="BX5">
        <v>0</v>
      </c>
      <c r="BY5">
        <v>0</v>
      </c>
      <c r="BZ5">
        <v>5.6700056700056695E-4</v>
      </c>
      <c r="CA5">
        <v>0</v>
      </c>
      <c r="CB5">
        <v>0</v>
      </c>
      <c r="CC5">
        <v>1.134001134001134E-4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4.6494046494046492E-3</v>
      </c>
      <c r="CN5">
        <v>4.5360045360045361E-4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9.8280098280098278E-4</v>
      </c>
    </row>
    <row r="6" spans="1:105" x14ac:dyDescent="0.25">
      <c r="A6" t="s">
        <v>108</v>
      </c>
      <c r="B6" t="s">
        <v>103</v>
      </c>
      <c r="C6">
        <v>1</v>
      </c>
      <c r="D6">
        <f t="shared" si="0"/>
        <v>1</v>
      </c>
      <c r="E6">
        <f t="shared" si="1"/>
        <v>0</v>
      </c>
      <c r="F6">
        <v>6.2034183244606335E-2</v>
      </c>
      <c r="G6">
        <v>6.9823479966377139E-2</v>
      </c>
      <c r="H6">
        <v>0.14721210423087699</v>
      </c>
      <c r="I6">
        <v>0.1741944522275147</v>
      </c>
      <c r="J6">
        <v>4.1748388904455031E-3</v>
      </c>
      <c r="K6">
        <v>1.291678341272065E-2</v>
      </c>
      <c r="L6">
        <v>1.5018212384421406E-2</v>
      </c>
      <c r="M6">
        <v>2.6449985990473521E-2</v>
      </c>
      <c r="N6">
        <v>2.6590081255253573E-2</v>
      </c>
      <c r="O6">
        <v>5.0994676379938361E-2</v>
      </c>
      <c r="P6">
        <v>3.5584197254132808E-3</v>
      </c>
      <c r="Q6">
        <v>2.0790137293359483E-2</v>
      </c>
      <c r="R6">
        <v>1.5130288596245448E-3</v>
      </c>
      <c r="S6">
        <v>2.6478005043429533E-2</v>
      </c>
      <c r="T6">
        <v>5.704679181843654E-2</v>
      </c>
      <c r="U6">
        <v>3.4743625665452508E-3</v>
      </c>
      <c r="V6">
        <v>6.040907817315775E-2</v>
      </c>
      <c r="W6">
        <v>3.1661529840291396E-3</v>
      </c>
      <c r="X6">
        <v>6.5284393387503503E-3</v>
      </c>
      <c r="Y6">
        <v>3.8386102549733819E-3</v>
      </c>
      <c r="Z6">
        <v>1.7820117680022417E-2</v>
      </c>
      <c r="AA6">
        <v>5.1274866909498456E-3</v>
      </c>
      <c r="AB6">
        <v>8.4057158868030256E-4</v>
      </c>
      <c r="AC6">
        <v>1.2048192771084338E-3</v>
      </c>
      <c r="AD6">
        <v>5.6038105912020178E-3</v>
      </c>
      <c r="AE6">
        <v>7.0608013449145416E-3</v>
      </c>
      <c r="AF6">
        <v>1.8772765480526757E-3</v>
      </c>
      <c r="AG6">
        <v>1.0927430652843933E-3</v>
      </c>
      <c r="AH6">
        <v>2.1882880358643879E-2</v>
      </c>
      <c r="AI6">
        <v>6.0044830484729618E-2</v>
      </c>
      <c r="AJ6">
        <v>1.4401793219389185E-2</v>
      </c>
      <c r="AK6">
        <v>1.5130288596245448E-3</v>
      </c>
      <c r="AL6">
        <v>7.1728775567385826E-3</v>
      </c>
      <c r="AM6">
        <v>7.5651442981227238E-4</v>
      </c>
      <c r="AN6">
        <v>9.8907256934715609E-3</v>
      </c>
      <c r="AO6">
        <v>1.1487811711964136E-3</v>
      </c>
      <c r="AP6">
        <v>1.905295601008686E-3</v>
      </c>
      <c r="AQ6">
        <v>3.866629307929392E-3</v>
      </c>
      <c r="AR6">
        <v>1.3729335948444942E-3</v>
      </c>
      <c r="AS6">
        <v>0</v>
      </c>
      <c r="AT6">
        <v>3.0820958251611097E-4</v>
      </c>
      <c r="AU6">
        <v>7.0327822919585316E-3</v>
      </c>
      <c r="AV6">
        <v>2.4096385542168677E-3</v>
      </c>
      <c r="AW6">
        <v>1.1768002241524236E-3</v>
      </c>
      <c r="AX6">
        <v>0</v>
      </c>
      <c r="AY6">
        <v>3.4463435135892407E-3</v>
      </c>
      <c r="AZ6">
        <v>0</v>
      </c>
      <c r="BA6">
        <v>5.0714485850378256E-3</v>
      </c>
      <c r="BB6">
        <v>0</v>
      </c>
      <c r="BC6">
        <v>7.0047632390025222E-4</v>
      </c>
      <c r="BD6">
        <v>0</v>
      </c>
      <c r="BE6">
        <v>4.5110675259176242E-3</v>
      </c>
      <c r="BF6">
        <v>1.6811431773606051E-3</v>
      </c>
      <c r="BG6">
        <v>3.922667413841412E-4</v>
      </c>
      <c r="BH6">
        <v>2.3816195012608572E-3</v>
      </c>
      <c r="BI6">
        <v>1.4569907537125245E-3</v>
      </c>
      <c r="BJ6">
        <v>0</v>
      </c>
      <c r="BK6">
        <v>0</v>
      </c>
      <c r="BL6">
        <v>9.5264780050434298E-4</v>
      </c>
      <c r="BM6">
        <v>8.1255253572429253E-4</v>
      </c>
      <c r="BN6">
        <v>0</v>
      </c>
      <c r="BO6">
        <v>0</v>
      </c>
      <c r="BP6">
        <v>0</v>
      </c>
      <c r="BQ6">
        <v>6.1641916503222193E-4</v>
      </c>
      <c r="BR6">
        <v>0</v>
      </c>
      <c r="BS6">
        <v>0</v>
      </c>
      <c r="BT6">
        <v>0</v>
      </c>
      <c r="BU6">
        <v>0</v>
      </c>
      <c r="BV6">
        <v>1.3449145418884842E-3</v>
      </c>
      <c r="BW6">
        <v>0</v>
      </c>
      <c r="BX6">
        <v>9.5264780050434298E-4</v>
      </c>
      <c r="BY6">
        <v>8.3216587279349961E-3</v>
      </c>
      <c r="BZ6">
        <v>0</v>
      </c>
      <c r="CA6">
        <v>0</v>
      </c>
      <c r="CB6">
        <v>7.2849537685626224E-4</v>
      </c>
      <c r="CC6">
        <v>1.3729335948444942E-3</v>
      </c>
      <c r="CD6">
        <v>0</v>
      </c>
      <c r="CE6">
        <v>7.2849537685626224E-4</v>
      </c>
      <c r="CF6">
        <v>0</v>
      </c>
      <c r="CG6">
        <v>0</v>
      </c>
      <c r="CH6">
        <v>0</v>
      </c>
      <c r="CI6">
        <v>1.6811431773606052E-4</v>
      </c>
      <c r="CJ6">
        <v>0</v>
      </c>
      <c r="CK6">
        <v>0</v>
      </c>
      <c r="CL6">
        <v>0</v>
      </c>
      <c r="CM6">
        <v>3.0820958251611097E-4</v>
      </c>
      <c r="CN6">
        <v>0</v>
      </c>
      <c r="CO6">
        <v>0</v>
      </c>
      <c r="CP6">
        <v>0</v>
      </c>
      <c r="CQ6">
        <v>1.6811431773606052E-4</v>
      </c>
      <c r="CR6">
        <v>0</v>
      </c>
      <c r="CS6">
        <v>0</v>
      </c>
      <c r="CT6">
        <v>0</v>
      </c>
      <c r="CU6">
        <v>0</v>
      </c>
      <c r="CV6">
        <v>3.922667413841412E-4</v>
      </c>
      <c r="CW6">
        <v>5.884001120762118E-4</v>
      </c>
      <c r="CX6">
        <v>0</v>
      </c>
      <c r="CY6">
        <v>0</v>
      </c>
      <c r="CZ6">
        <v>0</v>
      </c>
      <c r="DA6">
        <v>0</v>
      </c>
    </row>
    <row r="7" spans="1:105" x14ac:dyDescent="0.25">
      <c r="A7" t="s">
        <v>109</v>
      </c>
      <c r="B7" t="s">
        <v>103</v>
      </c>
      <c r="C7">
        <v>1</v>
      </c>
      <c r="D7">
        <f t="shared" si="0"/>
        <v>1</v>
      </c>
      <c r="E7">
        <f t="shared" si="1"/>
        <v>0</v>
      </c>
      <c r="F7">
        <v>3.3056011575169034E-2</v>
      </c>
      <c r="G7">
        <v>9.7025515456746148E-2</v>
      </c>
      <c r="H7">
        <v>0.11043712958067838</v>
      </c>
      <c r="I7">
        <v>5.1726536631514511E-2</v>
      </c>
      <c r="J7">
        <v>4.0624391329753193E-2</v>
      </c>
      <c r="K7">
        <v>1.3133364868248978E-2</v>
      </c>
      <c r="L7">
        <v>5.4258604858232001E-2</v>
      </c>
      <c r="M7">
        <v>6.4275578062828687E-2</v>
      </c>
      <c r="N7">
        <v>5.3423857091182284E-3</v>
      </c>
      <c r="O7">
        <v>0.1552630846712485</v>
      </c>
      <c r="P7">
        <v>5.9823589971896825E-3</v>
      </c>
      <c r="Q7">
        <v>6.9562313920810265E-4</v>
      </c>
      <c r="R7">
        <v>5.9823589971896825E-3</v>
      </c>
      <c r="S7">
        <v>2.3873786137622081E-2</v>
      </c>
      <c r="T7">
        <v>3.4586382481426863E-2</v>
      </c>
      <c r="U7">
        <v>1.0963020673919696E-2</v>
      </c>
      <c r="V7">
        <v>1.8086201619410668E-3</v>
      </c>
      <c r="W7">
        <v>2.0479145218286542E-2</v>
      </c>
      <c r="X7">
        <v>1.3355964272795571E-3</v>
      </c>
      <c r="Y7">
        <v>0</v>
      </c>
      <c r="Z7">
        <v>3.0607418125156517E-4</v>
      </c>
      <c r="AA7">
        <v>1.1686468738696125E-3</v>
      </c>
      <c r="AB7">
        <v>8.2918278193605827E-3</v>
      </c>
      <c r="AC7">
        <v>1.9477447897826873E-3</v>
      </c>
      <c r="AD7">
        <v>0</v>
      </c>
      <c r="AE7">
        <v>5.0641364534349869E-3</v>
      </c>
      <c r="AF7">
        <v>1.1018670525056345E-2</v>
      </c>
      <c r="AG7">
        <v>9.4604746932301957E-4</v>
      </c>
      <c r="AH7">
        <v>6.3997328807145445E-4</v>
      </c>
      <c r="AI7">
        <v>5.9823589971896825E-3</v>
      </c>
      <c r="AJ7">
        <v>0</v>
      </c>
      <c r="AK7">
        <v>6.6779821363977855E-4</v>
      </c>
      <c r="AL7">
        <v>9.3213500653885756E-3</v>
      </c>
      <c r="AM7">
        <v>1.3634213528478812E-3</v>
      </c>
      <c r="AN7">
        <v>5.5649851136648214E-4</v>
      </c>
      <c r="AO7">
        <v>0</v>
      </c>
      <c r="AP7">
        <v>3.172041514788948E-3</v>
      </c>
      <c r="AQ7">
        <v>2.5877180778541417E-3</v>
      </c>
      <c r="AR7">
        <v>0</v>
      </c>
      <c r="AS7">
        <v>9.2657002142519269E-3</v>
      </c>
      <c r="AT7">
        <v>6.1214836250313035E-4</v>
      </c>
      <c r="AU7">
        <v>0</v>
      </c>
      <c r="AV7">
        <v>0</v>
      </c>
      <c r="AW7">
        <v>2.0312195664876596E-3</v>
      </c>
      <c r="AX7">
        <v>0</v>
      </c>
      <c r="AY7">
        <v>0</v>
      </c>
      <c r="AZ7">
        <v>0</v>
      </c>
      <c r="BA7">
        <v>0</v>
      </c>
      <c r="BB7">
        <v>3.8954895795653748E-4</v>
      </c>
      <c r="BC7">
        <v>0</v>
      </c>
      <c r="BD7">
        <v>0</v>
      </c>
      <c r="BE7">
        <v>2.3094688221709007E-3</v>
      </c>
      <c r="BF7">
        <v>0</v>
      </c>
      <c r="BG7">
        <v>3.8954895795653748E-4</v>
      </c>
      <c r="BH7">
        <v>0</v>
      </c>
      <c r="BI7">
        <v>1.2242967250062607E-3</v>
      </c>
      <c r="BJ7">
        <v>4.4519880909318568E-4</v>
      </c>
      <c r="BK7">
        <v>5.8432343693480624E-4</v>
      </c>
      <c r="BL7">
        <v>1.1964717994379366E-3</v>
      </c>
      <c r="BM7">
        <v>7.2344806477642675E-4</v>
      </c>
      <c r="BN7">
        <v>0</v>
      </c>
      <c r="BO7">
        <v>0</v>
      </c>
      <c r="BP7">
        <v>3.6172403238821338E-4</v>
      </c>
      <c r="BQ7">
        <v>1.6694955340994464E-4</v>
      </c>
      <c r="BR7">
        <v>0</v>
      </c>
      <c r="BS7">
        <v>0</v>
      </c>
      <c r="BT7">
        <v>9.7387239489134367E-4</v>
      </c>
      <c r="BU7">
        <v>3.6172403238821338E-4</v>
      </c>
      <c r="BV7">
        <v>0</v>
      </c>
      <c r="BW7">
        <v>0</v>
      </c>
      <c r="BX7">
        <v>0</v>
      </c>
      <c r="BY7">
        <v>0</v>
      </c>
      <c r="BZ7">
        <v>1.4190712039845294E-3</v>
      </c>
      <c r="CA7">
        <v>2.6711928545591142E-3</v>
      </c>
      <c r="CB7">
        <v>7.4014302011742115E-3</v>
      </c>
      <c r="CC7">
        <v>4.4519880909318568E-4</v>
      </c>
      <c r="CD7">
        <v>0</v>
      </c>
      <c r="CE7">
        <v>2.893792259105707E-3</v>
      </c>
      <c r="CF7">
        <v>0</v>
      </c>
      <c r="CG7">
        <v>8.3474776704972316E-4</v>
      </c>
      <c r="CH7">
        <v>0</v>
      </c>
      <c r="CI7">
        <v>0</v>
      </c>
      <c r="CJ7">
        <v>0</v>
      </c>
      <c r="CK7">
        <v>4.7302373466150978E-4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5.2867358579815804E-4</v>
      </c>
      <c r="CV7">
        <v>3.8954895795653748E-4</v>
      </c>
      <c r="CW7">
        <v>0</v>
      </c>
      <c r="CX7">
        <v>7.7909791591307496E-4</v>
      </c>
      <c r="CY7">
        <v>3.3389910681988927E-4</v>
      </c>
      <c r="CZ7">
        <v>0</v>
      </c>
      <c r="DA7">
        <v>1.7529703108044186E-3</v>
      </c>
    </row>
    <row r="8" spans="1:105" x14ac:dyDescent="0.25">
      <c r="A8" t="s">
        <v>110</v>
      </c>
      <c r="B8" t="s">
        <v>103</v>
      </c>
      <c r="C8">
        <v>1</v>
      </c>
      <c r="D8">
        <f t="shared" si="0"/>
        <v>1</v>
      </c>
      <c r="E8">
        <f t="shared" si="1"/>
        <v>0</v>
      </c>
      <c r="F8">
        <v>8.6426860722181281E-2</v>
      </c>
      <c r="G8">
        <v>0.26729458364038322</v>
      </c>
      <c r="H8">
        <v>0.10862656595431099</v>
      </c>
      <c r="I8">
        <v>0.18029200442151805</v>
      </c>
      <c r="J8">
        <v>7.1389093588798821E-4</v>
      </c>
      <c r="K8">
        <v>1.9574428887251289E-3</v>
      </c>
      <c r="L8">
        <v>2.6713338246131171E-3</v>
      </c>
      <c r="M8">
        <v>1.0823507737656596E-3</v>
      </c>
      <c r="N8">
        <v>5.5430176860722179E-2</v>
      </c>
      <c r="O8">
        <v>1.8515106853352985E-2</v>
      </c>
      <c r="P8">
        <v>0</v>
      </c>
      <c r="Q8">
        <v>4.1451731761238023E-4</v>
      </c>
      <c r="R8">
        <v>1.7478813559322032E-2</v>
      </c>
      <c r="S8">
        <v>2.0035003684598377E-2</v>
      </c>
      <c r="T8">
        <v>0</v>
      </c>
      <c r="U8">
        <v>1.6810980103168754E-3</v>
      </c>
      <c r="V8">
        <v>4.8360353721444365E-4</v>
      </c>
      <c r="W8">
        <v>1.4001473839351511E-2</v>
      </c>
      <c r="X8">
        <v>6.7474207811348561E-3</v>
      </c>
      <c r="Y8">
        <v>0</v>
      </c>
      <c r="Z8">
        <v>1.8653279292557112E-3</v>
      </c>
      <c r="AA8">
        <v>0</v>
      </c>
      <c r="AB8">
        <v>1.6304347826086956E-2</v>
      </c>
      <c r="AC8">
        <v>0</v>
      </c>
      <c r="AD8">
        <v>0</v>
      </c>
      <c r="AE8">
        <v>0</v>
      </c>
      <c r="AF8">
        <v>0</v>
      </c>
      <c r="AG8">
        <v>8.2212601326455415E-3</v>
      </c>
      <c r="AH8">
        <v>2.8878039793662491E-2</v>
      </c>
      <c r="AI8">
        <v>4.1682019159911569E-3</v>
      </c>
      <c r="AJ8">
        <v>9.3496683861459106E-3</v>
      </c>
      <c r="AK8">
        <v>0</v>
      </c>
      <c r="AL8">
        <v>4.7669491525423732E-3</v>
      </c>
      <c r="AM8">
        <v>0</v>
      </c>
      <c r="AN8">
        <v>0</v>
      </c>
      <c r="AO8">
        <v>0</v>
      </c>
      <c r="AP8">
        <v>0</v>
      </c>
      <c r="AQ8">
        <v>3.5233971997052321E-3</v>
      </c>
      <c r="AR8">
        <v>0</v>
      </c>
      <c r="AS8">
        <v>0</v>
      </c>
      <c r="AT8">
        <v>5.0916543846720709E-2</v>
      </c>
      <c r="AU8">
        <v>8.5206337509211494E-4</v>
      </c>
      <c r="AV8">
        <v>7.8988577745025788E-3</v>
      </c>
      <c r="AW8">
        <v>0</v>
      </c>
      <c r="AX8">
        <v>0</v>
      </c>
      <c r="AY8">
        <v>0</v>
      </c>
      <c r="AZ8">
        <v>0</v>
      </c>
      <c r="BA8">
        <v>0</v>
      </c>
      <c r="BB8">
        <v>8.9812085482682388E-4</v>
      </c>
      <c r="BC8">
        <v>0</v>
      </c>
      <c r="BD8">
        <v>0</v>
      </c>
      <c r="BE8">
        <v>0</v>
      </c>
      <c r="BF8">
        <v>7.0928518791451732E-3</v>
      </c>
      <c r="BG8">
        <v>0</v>
      </c>
      <c r="BH8">
        <v>3.4543109801031687E-3</v>
      </c>
      <c r="BI8">
        <v>1.2896094325718496E-3</v>
      </c>
      <c r="BJ8">
        <v>0</v>
      </c>
      <c r="BK8">
        <v>5.8953574060427415E-3</v>
      </c>
      <c r="BL8">
        <v>3.224023581429624E-4</v>
      </c>
      <c r="BM8">
        <v>4.0300294767870301E-3</v>
      </c>
      <c r="BN8">
        <v>4.2372881355932203E-3</v>
      </c>
      <c r="BO8">
        <v>3.224023581429624E-4</v>
      </c>
      <c r="BP8">
        <v>0</v>
      </c>
      <c r="BQ8">
        <v>2.1647015475313191E-3</v>
      </c>
      <c r="BR8">
        <v>9.672070744288873E-4</v>
      </c>
      <c r="BS8">
        <v>0</v>
      </c>
      <c r="BT8">
        <v>3.9148857774502581E-4</v>
      </c>
      <c r="BU8">
        <v>2.1186440677966102E-3</v>
      </c>
      <c r="BV8">
        <v>0</v>
      </c>
      <c r="BW8">
        <v>4.1451731761238023E-4</v>
      </c>
      <c r="BX8">
        <v>0</v>
      </c>
      <c r="BY8">
        <v>6.4480471628592479E-4</v>
      </c>
      <c r="BZ8">
        <v>1.6810980103168754E-3</v>
      </c>
      <c r="CA8">
        <v>9.672070744288873E-4</v>
      </c>
      <c r="CB8">
        <v>0</v>
      </c>
      <c r="CC8">
        <v>0</v>
      </c>
      <c r="CD8">
        <v>6.6783345615327927E-4</v>
      </c>
      <c r="CE8">
        <v>0</v>
      </c>
      <c r="CF8">
        <v>0</v>
      </c>
      <c r="CG8">
        <v>0</v>
      </c>
      <c r="CH8">
        <v>1.1284082535003685E-3</v>
      </c>
      <c r="CI8">
        <v>1.151436993367723E-3</v>
      </c>
      <c r="CJ8">
        <v>2.0265291083271923E-3</v>
      </c>
      <c r="CK8">
        <v>2.0035003684598378E-3</v>
      </c>
      <c r="CL8">
        <v>1.612011790714812E-4</v>
      </c>
      <c r="CM8">
        <v>0</v>
      </c>
      <c r="CN8">
        <v>0</v>
      </c>
      <c r="CO8">
        <v>1.2205232129697864E-3</v>
      </c>
      <c r="CP8">
        <v>0</v>
      </c>
      <c r="CQ8">
        <v>0</v>
      </c>
      <c r="CR8">
        <v>0</v>
      </c>
      <c r="CS8">
        <v>4.6057479734708918E-4</v>
      </c>
      <c r="CT8">
        <v>0</v>
      </c>
      <c r="CU8">
        <v>0</v>
      </c>
      <c r="CV8">
        <v>0</v>
      </c>
      <c r="CW8">
        <v>2.0725865880619012E-4</v>
      </c>
      <c r="CX8">
        <v>0</v>
      </c>
      <c r="CY8">
        <v>0</v>
      </c>
      <c r="CZ8">
        <v>0</v>
      </c>
      <c r="DA8">
        <v>1.9344141488577746E-3</v>
      </c>
    </row>
    <row r="9" spans="1:105" x14ac:dyDescent="0.25">
      <c r="A9" t="s">
        <v>111</v>
      </c>
      <c r="B9" t="s">
        <v>103</v>
      </c>
      <c r="C9">
        <v>1</v>
      </c>
      <c r="D9">
        <f t="shared" si="0"/>
        <v>1</v>
      </c>
      <c r="E9">
        <f t="shared" si="1"/>
        <v>0</v>
      </c>
      <c r="F9">
        <v>2.3934311670160725E-2</v>
      </c>
      <c r="G9">
        <v>5.5555555555555552E-2</v>
      </c>
      <c r="H9">
        <v>0.1078076361095229</v>
      </c>
      <c r="I9">
        <v>8.5477415666094916E-2</v>
      </c>
      <c r="J9">
        <v>3.8752302903246301E-3</v>
      </c>
      <c r="K9">
        <v>1.7089130296677465E-2</v>
      </c>
      <c r="L9">
        <v>1.2546852169493678E-2</v>
      </c>
      <c r="M9">
        <v>9.8310145479956808E-3</v>
      </c>
      <c r="N9">
        <v>9.4498443555047322E-3</v>
      </c>
      <c r="O9">
        <v>1.4182707578933994E-2</v>
      </c>
      <c r="P9">
        <v>1.699383774855473E-3</v>
      </c>
      <c r="Q9">
        <v>4.8122736801982082E-3</v>
      </c>
      <c r="R9">
        <v>3.5099421891874724E-3</v>
      </c>
      <c r="S9">
        <v>2.0694365033987677E-2</v>
      </c>
      <c r="T9">
        <v>1.0529826567562416E-2</v>
      </c>
      <c r="U9">
        <v>6.0034305317324182E-3</v>
      </c>
      <c r="V9">
        <v>2.5570167079601042E-2</v>
      </c>
      <c r="W9">
        <v>7.1628232005590499E-3</v>
      </c>
      <c r="X9">
        <v>9.5133727209198906E-3</v>
      </c>
      <c r="Y9">
        <v>1.1387459500667049E-2</v>
      </c>
      <c r="Z9">
        <v>0</v>
      </c>
      <c r="AA9">
        <v>1.6787370560955465E-2</v>
      </c>
      <c r="AB9">
        <v>0</v>
      </c>
      <c r="AC9">
        <v>3.1383012515087988E-2</v>
      </c>
      <c r="AD9">
        <v>1.9376151451623151E-3</v>
      </c>
      <c r="AE9">
        <v>2.2393748808843148E-3</v>
      </c>
      <c r="AF9">
        <v>5.8287275268407348E-3</v>
      </c>
      <c r="AG9">
        <v>2.001143510577473E-3</v>
      </c>
      <c r="AH9">
        <v>0</v>
      </c>
      <c r="AI9">
        <v>3.0271266120322726E-2</v>
      </c>
      <c r="AJ9">
        <v>1.461152404548631E-3</v>
      </c>
      <c r="AK9">
        <v>7.9410456768947335E-4</v>
      </c>
      <c r="AL9">
        <v>1.4309764309764311E-2</v>
      </c>
      <c r="AM9">
        <v>1.7200304936153994E-2</v>
      </c>
      <c r="AN9">
        <v>6.5116574550536815E-4</v>
      </c>
      <c r="AO9">
        <v>3.3193570929419985E-3</v>
      </c>
      <c r="AP9">
        <v>1.8582046883933677E-3</v>
      </c>
      <c r="AQ9">
        <v>6.6704783685915764E-4</v>
      </c>
      <c r="AR9">
        <v>1.0799822120576839E-3</v>
      </c>
      <c r="AS9">
        <v>0.20003494060097834</v>
      </c>
      <c r="AT9">
        <v>0</v>
      </c>
      <c r="AU9">
        <v>0</v>
      </c>
      <c r="AV9">
        <v>6.0351947144399978E-4</v>
      </c>
      <c r="AW9">
        <v>0</v>
      </c>
      <c r="AX9">
        <v>0</v>
      </c>
      <c r="AY9">
        <v>1.3182135823645257E-3</v>
      </c>
      <c r="AZ9">
        <v>1.2260974525125468E-2</v>
      </c>
      <c r="BA9">
        <v>1.9058509624547361E-3</v>
      </c>
      <c r="BB9">
        <v>5.3999110602884193E-4</v>
      </c>
      <c r="BC9">
        <v>2.6999555301442096E-4</v>
      </c>
      <c r="BD9">
        <v>1.8899688711009465E-3</v>
      </c>
      <c r="BE9">
        <v>2.2234927895305255E-4</v>
      </c>
      <c r="BF9">
        <v>0</v>
      </c>
      <c r="BG9">
        <v>1.1276284861190522E-3</v>
      </c>
      <c r="BH9">
        <v>2.6999555301442096E-4</v>
      </c>
      <c r="BI9">
        <v>0</v>
      </c>
      <c r="BJ9">
        <v>1.9503208182453467E-2</v>
      </c>
      <c r="BK9">
        <v>0</v>
      </c>
      <c r="BL9">
        <v>0</v>
      </c>
      <c r="BM9">
        <v>1.7470300489168414E-3</v>
      </c>
      <c r="BN9">
        <v>4.9234483196747346E-4</v>
      </c>
      <c r="BO9">
        <v>3.9705228384473667E-4</v>
      </c>
      <c r="BP9">
        <v>5.6857887046566288E-3</v>
      </c>
      <c r="BQ9">
        <v>3.0175973572199989E-4</v>
      </c>
      <c r="BR9">
        <v>1.9217330538085255E-3</v>
      </c>
      <c r="BS9">
        <v>3.1764182707578934E-3</v>
      </c>
      <c r="BT9">
        <v>3.1764182707578933E-4</v>
      </c>
      <c r="BU9">
        <v>0</v>
      </c>
      <c r="BV9">
        <v>0</v>
      </c>
      <c r="BW9">
        <v>5.2410901467505244E-4</v>
      </c>
      <c r="BX9">
        <v>4.288164665523156E-4</v>
      </c>
      <c r="BY9">
        <v>0</v>
      </c>
      <c r="BZ9">
        <v>0</v>
      </c>
      <c r="CA9">
        <v>8.0442792706943655E-2</v>
      </c>
      <c r="CB9">
        <v>0</v>
      </c>
      <c r="CC9">
        <v>1.5882091353789466E-4</v>
      </c>
      <c r="CD9">
        <v>0</v>
      </c>
      <c r="CE9">
        <v>5.717552887364208E-4</v>
      </c>
      <c r="CF9">
        <v>3.3352391842957882E-4</v>
      </c>
      <c r="CG9">
        <v>1.8915570802363255E-2</v>
      </c>
      <c r="CH9">
        <v>0</v>
      </c>
      <c r="CI9">
        <v>4.1293437519852617E-4</v>
      </c>
      <c r="CJ9">
        <v>2.3823137030684201E-4</v>
      </c>
      <c r="CK9">
        <v>1.429388221841052E-4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1.429388221841052E-4</v>
      </c>
      <c r="CU9">
        <v>1.19115685153421E-3</v>
      </c>
      <c r="CV9">
        <v>0</v>
      </c>
      <c r="CW9">
        <v>0</v>
      </c>
      <c r="CX9">
        <v>1.2530970078139889E-2</v>
      </c>
      <c r="CY9">
        <v>1.9058509624547359E-4</v>
      </c>
      <c r="CZ9">
        <v>0</v>
      </c>
      <c r="DA9">
        <v>0</v>
      </c>
    </row>
    <row r="10" spans="1:105" x14ac:dyDescent="0.25">
      <c r="A10" t="s">
        <v>112</v>
      </c>
      <c r="B10" t="s">
        <v>103</v>
      </c>
      <c r="C10">
        <v>1</v>
      </c>
      <c r="D10">
        <f t="shared" si="0"/>
        <v>1</v>
      </c>
      <c r="E10">
        <f t="shared" si="1"/>
        <v>0</v>
      </c>
      <c r="F10">
        <v>0.21533671795269285</v>
      </c>
      <c r="G10">
        <v>5.290082548540867E-2</v>
      </c>
      <c r="H10">
        <v>3.6533219651461717E-2</v>
      </c>
      <c r="I10">
        <v>6.5509178519293623E-2</v>
      </c>
      <c r="J10">
        <v>5.8649511038768101E-3</v>
      </c>
      <c r="K10">
        <v>7.3764032606027721E-3</v>
      </c>
      <c r="L10">
        <v>1.6160911521916056E-2</v>
      </c>
      <c r="M10">
        <v>1.3771008539058766E-2</v>
      </c>
      <c r="N10">
        <v>1.3460967071012414E-2</v>
      </c>
      <c r="O10">
        <v>1.6186748310919919E-2</v>
      </c>
      <c r="P10">
        <v>4.2372333966334665E-3</v>
      </c>
      <c r="Q10">
        <v>1.9119223862858325E-3</v>
      </c>
      <c r="R10">
        <v>1.3305946336989239E-3</v>
      </c>
      <c r="S10">
        <v>9.1978968853750863E-3</v>
      </c>
      <c r="T10">
        <v>9.1849784908731545E-3</v>
      </c>
      <c r="U10">
        <v>1.5372889457298247E-3</v>
      </c>
      <c r="V10">
        <v>5.1286026172667259E-3</v>
      </c>
      <c r="W10">
        <v>3.7075792220542833E-3</v>
      </c>
      <c r="X10">
        <v>1.6147993127414125E-3</v>
      </c>
      <c r="Y10">
        <v>1.0334715601545039E-3</v>
      </c>
      <c r="Z10">
        <v>2.0540247258070765E-3</v>
      </c>
      <c r="AA10">
        <v>2.0023511477993516E-3</v>
      </c>
      <c r="AB10">
        <v>1.4210233952124431E-4</v>
      </c>
      <c r="AC10">
        <v>1.9106305468356392E-2</v>
      </c>
      <c r="AD10">
        <v>3.320027386996344E-3</v>
      </c>
      <c r="AE10">
        <v>3.358782570502138E-3</v>
      </c>
      <c r="AF10">
        <v>2.7903732124171608E-3</v>
      </c>
      <c r="AG10">
        <v>2.6353524783939851E-3</v>
      </c>
      <c r="AH10">
        <v>5.5290728468265962E-3</v>
      </c>
      <c r="AI10">
        <v>5.451562479815009E-3</v>
      </c>
      <c r="AJ10">
        <v>3.7463344055600772E-4</v>
      </c>
      <c r="AK10">
        <v>9.4304279864098489E-4</v>
      </c>
      <c r="AL10">
        <v>1.4081050007105117E-3</v>
      </c>
      <c r="AM10">
        <v>3.9142735340851843E-3</v>
      </c>
      <c r="AN10">
        <v>7.6218527561394667E-4</v>
      </c>
      <c r="AO10">
        <v>6.2008293609270237E-4</v>
      </c>
      <c r="AP10">
        <v>2.1832086708263895E-3</v>
      </c>
      <c r="AQ10">
        <v>1.5760441292356187E-3</v>
      </c>
      <c r="AR10">
        <v>1.6535544962472063E-3</v>
      </c>
      <c r="AS10">
        <v>8.0481597747032001E-3</v>
      </c>
      <c r="AT10">
        <v>4.1726414241238102E-3</v>
      </c>
      <c r="AU10">
        <v>8.0094045911974058E-4</v>
      </c>
      <c r="AV10">
        <v>4.4361766719632087E-2</v>
      </c>
      <c r="AW10">
        <v>2.454494955366947E-4</v>
      </c>
      <c r="AX10">
        <v>1.2311229960340529E-2</v>
      </c>
      <c r="AY10">
        <v>9.6887958764484746E-4</v>
      </c>
      <c r="AZ10">
        <v>2.1702902763244586E-3</v>
      </c>
      <c r="BA10">
        <v>2.6611892673978478E-3</v>
      </c>
      <c r="BB10">
        <v>1.2014106886796109E-3</v>
      </c>
      <c r="BC10">
        <v>5.9424614708883979E-4</v>
      </c>
      <c r="BD10">
        <v>2.4674133498688781E-3</v>
      </c>
      <c r="BE10">
        <v>0</v>
      </c>
      <c r="BF10">
        <v>6.548334173028976E-2</v>
      </c>
      <c r="BG10">
        <v>3.2295986254828252E-4</v>
      </c>
      <c r="BH10">
        <v>7.4590809854151327E-2</v>
      </c>
      <c r="BI10">
        <v>1.1368187161699544E-3</v>
      </c>
      <c r="BJ10">
        <v>6.8467490860235885E-4</v>
      </c>
      <c r="BK10">
        <v>3.1004146804635118E-4</v>
      </c>
      <c r="BL10">
        <v>2.3253110103476339E-4</v>
      </c>
      <c r="BM10">
        <v>8.5261403712746583E-4</v>
      </c>
      <c r="BN10">
        <v>2.0669431203090079E-4</v>
      </c>
      <c r="BO10">
        <v>6.8467490860235885E-4</v>
      </c>
      <c r="BP10">
        <v>2.971230735444199E-4</v>
      </c>
      <c r="BQ10">
        <v>6.8144530997687608E-2</v>
      </c>
      <c r="BR10">
        <v>4.908989910733894E-4</v>
      </c>
      <c r="BS10">
        <v>9.6887958764484746E-4</v>
      </c>
      <c r="BT10">
        <v>3.4879665155214509E-4</v>
      </c>
      <c r="BU10">
        <v>5.2965417457918331E-4</v>
      </c>
      <c r="BV10">
        <v>4.0047022955987029E-4</v>
      </c>
      <c r="BW10">
        <v>4.392254130656642E-4</v>
      </c>
      <c r="BX10">
        <v>3.8755183505793901E-4</v>
      </c>
      <c r="BY10">
        <v>9.0428761513519098E-4</v>
      </c>
      <c r="BZ10">
        <v>5.2965417457918331E-4</v>
      </c>
      <c r="CA10">
        <v>9.5725303259310938E-3</v>
      </c>
      <c r="CB10">
        <v>2.8420467904248861E-4</v>
      </c>
      <c r="CC10">
        <v>1.679391285251069E-4</v>
      </c>
      <c r="CD10">
        <v>1.7310648632587941E-3</v>
      </c>
      <c r="CE10">
        <v>4.908989910733894E-4</v>
      </c>
      <c r="CF10">
        <v>1.679391285251069E-4</v>
      </c>
      <c r="CG10">
        <v>1.0463899546564353E-3</v>
      </c>
      <c r="CH10">
        <v>2.5836789003862599E-4</v>
      </c>
      <c r="CI10">
        <v>1.8085752302703819E-4</v>
      </c>
      <c r="CJ10">
        <v>9.0428761513519095E-5</v>
      </c>
      <c r="CK10">
        <v>2.6741076618997791E-3</v>
      </c>
      <c r="CL10">
        <v>4.6506220206952677E-4</v>
      </c>
      <c r="CM10">
        <v>0</v>
      </c>
      <c r="CN10">
        <v>0</v>
      </c>
      <c r="CO10">
        <v>1.4985337622240309E-3</v>
      </c>
      <c r="CP10">
        <v>7.1051169760622153E-4</v>
      </c>
      <c r="CQ10">
        <v>0</v>
      </c>
      <c r="CR10">
        <v>1.1884922941776796E-3</v>
      </c>
      <c r="CS10">
        <v>2.3253110103476339E-4</v>
      </c>
      <c r="CT10">
        <v>1.9209652624371843E-2</v>
      </c>
      <c r="CU10">
        <v>0</v>
      </c>
      <c r="CV10">
        <v>5.6840935808497722E-4</v>
      </c>
      <c r="CW10">
        <v>4.7953080391168988E-2</v>
      </c>
      <c r="CX10">
        <v>2.971230735444199E-4</v>
      </c>
      <c r="CY10">
        <v>1.4210233952124431E-4</v>
      </c>
      <c r="CZ10">
        <v>5.8132775258690845E-4</v>
      </c>
      <c r="DA10">
        <v>6.2008293609270237E-4</v>
      </c>
    </row>
    <row r="11" spans="1:105" x14ac:dyDescent="0.25">
      <c r="A11" t="s">
        <v>113</v>
      </c>
      <c r="B11" t="s">
        <v>103</v>
      </c>
      <c r="C11">
        <v>1</v>
      </c>
      <c r="D11">
        <f t="shared" si="0"/>
        <v>1</v>
      </c>
      <c r="E11">
        <f t="shared" si="1"/>
        <v>0</v>
      </c>
      <c r="F11">
        <v>2.455259711916194E-2</v>
      </c>
      <c r="G11">
        <v>0.14794303797468356</v>
      </c>
      <c r="H11">
        <v>4.9950894805761675E-2</v>
      </c>
      <c r="I11">
        <v>0.18108904408555215</v>
      </c>
      <c r="J11">
        <v>8.7298123090353555E-4</v>
      </c>
      <c r="K11">
        <v>1.7568747271933652E-2</v>
      </c>
      <c r="L11">
        <v>5.761676123963335E-2</v>
      </c>
      <c r="M11">
        <v>3.4728284591881271E-2</v>
      </c>
      <c r="N11">
        <v>2.4770842426887821E-2</v>
      </c>
      <c r="O11">
        <v>1.2139895242252292E-2</v>
      </c>
      <c r="P11">
        <v>1.8523570493234394E-2</v>
      </c>
      <c r="Q11">
        <v>4.2557835006547355E-3</v>
      </c>
      <c r="R11">
        <v>6.2745525971191621E-4</v>
      </c>
      <c r="S11">
        <v>2.6162156263640331E-2</v>
      </c>
      <c r="T11">
        <v>2.6053033609777388E-2</v>
      </c>
      <c r="U11">
        <v>1.2549105194238324E-3</v>
      </c>
      <c r="V11">
        <v>1.4513312963771278E-2</v>
      </c>
      <c r="W11">
        <v>1.093954604975993E-2</v>
      </c>
      <c r="X11">
        <v>7.2020951549541688E-3</v>
      </c>
      <c r="Y11">
        <v>5.1833260584897422E-4</v>
      </c>
      <c r="Z11">
        <v>6.5200785683107816E-3</v>
      </c>
      <c r="AA11">
        <v>4.392186817983413E-3</v>
      </c>
      <c r="AB11">
        <v>0</v>
      </c>
      <c r="AC11">
        <v>7.368507202095155E-2</v>
      </c>
      <c r="AD11">
        <v>9.4663902226102131E-3</v>
      </c>
      <c r="AE11">
        <v>6.4927979048450459E-3</v>
      </c>
      <c r="AF11">
        <v>4.992361414229594E-3</v>
      </c>
      <c r="AG11">
        <v>2.9735923177651681E-3</v>
      </c>
      <c r="AH11">
        <v>4.2285028371890007E-3</v>
      </c>
      <c r="AI11">
        <v>1.0093845482322131E-2</v>
      </c>
      <c r="AJ11">
        <v>5.1833260584897422E-4</v>
      </c>
      <c r="AK11">
        <v>3.2736796158882582E-3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3.246398952422523E-3</v>
      </c>
      <c r="AR11">
        <v>4.3103448275862068E-3</v>
      </c>
      <c r="AS11">
        <v>0</v>
      </c>
      <c r="AT11">
        <v>1.0912265386294194E-4</v>
      </c>
      <c r="AU11">
        <v>5.7289393278044522E-4</v>
      </c>
      <c r="AV11">
        <v>0</v>
      </c>
      <c r="AW11">
        <v>0</v>
      </c>
      <c r="AX11">
        <v>0</v>
      </c>
      <c r="AY11">
        <v>2.0460497599301616E-3</v>
      </c>
      <c r="AZ11">
        <v>7.6931470973374072E-3</v>
      </c>
      <c r="BA11">
        <v>8.4024443474465301E-3</v>
      </c>
      <c r="BB11">
        <v>0</v>
      </c>
      <c r="BC11">
        <v>3.5464862505456133E-4</v>
      </c>
      <c r="BD11">
        <v>8.9207769532955034E-3</v>
      </c>
      <c r="BE11">
        <v>3.8192928852029683E-4</v>
      </c>
      <c r="BF11">
        <v>0</v>
      </c>
      <c r="BG11">
        <v>0</v>
      </c>
      <c r="BH11">
        <v>0</v>
      </c>
      <c r="BI11">
        <v>2.6189436927106066E-3</v>
      </c>
      <c r="BJ11">
        <v>0</v>
      </c>
      <c r="BK11">
        <v>3.0008729812309033E-4</v>
      </c>
      <c r="BL11">
        <v>1.9096464426014841E-4</v>
      </c>
      <c r="BM11">
        <v>2.5371017023134001E-3</v>
      </c>
      <c r="BN11">
        <v>0</v>
      </c>
      <c r="BO11">
        <v>0</v>
      </c>
      <c r="BP11">
        <v>0</v>
      </c>
      <c r="BQ11">
        <v>0</v>
      </c>
      <c r="BR11">
        <v>1.6641204714098648E-3</v>
      </c>
      <c r="BS11">
        <v>1.9642077695329551E-3</v>
      </c>
      <c r="BT11">
        <v>6.5473592317765166E-4</v>
      </c>
      <c r="BU11">
        <v>7.0929725010912266E-4</v>
      </c>
      <c r="BV11">
        <v>4.6377127891750327E-4</v>
      </c>
      <c r="BW11">
        <v>0</v>
      </c>
      <c r="BX11">
        <v>0</v>
      </c>
      <c r="BY11">
        <v>0</v>
      </c>
      <c r="BZ11">
        <v>0</v>
      </c>
      <c r="CA11">
        <v>7.7067874290702748E-2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4.6377127891750327E-4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1.0639458751636839E-3</v>
      </c>
      <c r="CV11">
        <v>9.2754255783500654E-4</v>
      </c>
      <c r="CW11">
        <v>0</v>
      </c>
      <c r="CX11">
        <v>0</v>
      </c>
      <c r="CY11">
        <v>6.2745525971191621E-4</v>
      </c>
      <c r="CZ11">
        <v>0</v>
      </c>
      <c r="DA11">
        <v>9.5482322130074199E-4</v>
      </c>
    </row>
    <row r="12" spans="1:105" x14ac:dyDescent="0.25">
      <c r="A12" t="s">
        <v>114</v>
      </c>
      <c r="B12" t="s">
        <v>103</v>
      </c>
      <c r="C12">
        <v>1</v>
      </c>
      <c r="D12">
        <f t="shared" si="0"/>
        <v>1</v>
      </c>
      <c r="E12">
        <f t="shared" si="1"/>
        <v>0</v>
      </c>
      <c r="F12">
        <v>2.3053475777573912E-2</v>
      </c>
      <c r="G12">
        <v>4.9125506791749284E-2</v>
      </c>
      <c r="H12">
        <v>5.7027019028735464E-2</v>
      </c>
      <c r="I12">
        <v>0.13314196087715663</v>
      </c>
      <c r="J12">
        <v>1.2547719807049214E-2</v>
      </c>
      <c r="K12">
        <v>1.7223521055902458E-2</v>
      </c>
      <c r="L12">
        <v>1.0653724364475748E-2</v>
      </c>
      <c r="M12">
        <v>4.2762865851854043E-2</v>
      </c>
      <c r="N12">
        <v>0.17646710662602469</v>
      </c>
      <c r="O12">
        <v>2.3556568317007486E-2</v>
      </c>
      <c r="P12">
        <v>1.7460270486224143E-3</v>
      </c>
      <c r="Q12">
        <v>6.2235506495812491E-2</v>
      </c>
      <c r="R12">
        <v>6.8657334793288151E-3</v>
      </c>
      <c r="S12">
        <v>5.1818531561658429E-2</v>
      </c>
      <c r="T12">
        <v>2.580568790506348E-2</v>
      </c>
      <c r="U12">
        <v>1.3642685922287E-2</v>
      </c>
      <c r="V12">
        <v>3.6341037554378383E-2</v>
      </c>
      <c r="W12">
        <v>4.5278328549021932E-3</v>
      </c>
      <c r="X12">
        <v>4.2910834245805099E-3</v>
      </c>
      <c r="Y12">
        <v>1.9857358468231185E-2</v>
      </c>
      <c r="Z12">
        <v>1.0061850788671541E-3</v>
      </c>
      <c r="AA12">
        <v>2.9919209256902727E-2</v>
      </c>
      <c r="AB12">
        <v>5.0309253943357703E-4</v>
      </c>
      <c r="AC12">
        <v>4.083927673049037E-2</v>
      </c>
      <c r="AD12">
        <v>8.9372909946435434E-3</v>
      </c>
      <c r="AE12">
        <v>1.1156816903909326E-2</v>
      </c>
      <c r="AF12">
        <v>8.3158237400491261E-3</v>
      </c>
      <c r="AG12">
        <v>1.5980586546713621E-3</v>
      </c>
      <c r="AH12">
        <v>0</v>
      </c>
      <c r="AI12">
        <v>4.6166138912728241E-3</v>
      </c>
      <c r="AJ12">
        <v>1.2725281879790477E-3</v>
      </c>
      <c r="AK12">
        <v>3.7583972063567222E-3</v>
      </c>
      <c r="AL12">
        <v>1.7637832558965404E-2</v>
      </c>
      <c r="AM12">
        <v>3.7583972063567222E-3</v>
      </c>
      <c r="AN12">
        <v>2.0715575153147287E-3</v>
      </c>
      <c r="AO12">
        <v>8.9076973158533339E-3</v>
      </c>
      <c r="AP12">
        <v>1.1837471516084164E-2</v>
      </c>
      <c r="AQ12">
        <v>0</v>
      </c>
      <c r="AR12">
        <v>0</v>
      </c>
      <c r="AS12">
        <v>1.8496049243881506E-2</v>
      </c>
      <c r="AT12">
        <v>4.4390518185315615E-4</v>
      </c>
      <c r="AU12">
        <v>0</v>
      </c>
      <c r="AV12">
        <v>0</v>
      </c>
      <c r="AW12">
        <v>7.1024829096504982E-4</v>
      </c>
      <c r="AX12">
        <v>0</v>
      </c>
      <c r="AY12">
        <v>4.1431150306294574E-4</v>
      </c>
      <c r="AZ12">
        <v>4.4390518185315615E-4</v>
      </c>
      <c r="BA12">
        <v>3.9359592790979845E-3</v>
      </c>
      <c r="BB12">
        <v>0</v>
      </c>
      <c r="BC12">
        <v>0</v>
      </c>
      <c r="BD12">
        <v>0</v>
      </c>
      <c r="BE12">
        <v>5.6227989701399786E-4</v>
      </c>
      <c r="BF12">
        <v>0</v>
      </c>
      <c r="BG12">
        <v>8.5821668491610189E-4</v>
      </c>
      <c r="BH12">
        <v>0</v>
      </c>
      <c r="BI12">
        <v>0</v>
      </c>
      <c r="BJ12">
        <v>6.9841081944896572E-3</v>
      </c>
      <c r="BK12">
        <v>0</v>
      </c>
      <c r="BL12">
        <v>0</v>
      </c>
      <c r="BM12">
        <v>0</v>
      </c>
      <c r="BN12">
        <v>2.6634310911189372E-4</v>
      </c>
      <c r="BO12">
        <v>3.1369299517623036E-3</v>
      </c>
      <c r="BP12">
        <v>5.7707673640910303E-3</v>
      </c>
      <c r="BQ12">
        <v>0</v>
      </c>
      <c r="BR12">
        <v>0</v>
      </c>
      <c r="BS12">
        <v>3.5512414548252492E-3</v>
      </c>
      <c r="BT12">
        <v>0</v>
      </c>
      <c r="BU12">
        <v>0</v>
      </c>
      <c r="BV12">
        <v>1.6276523334615726E-3</v>
      </c>
      <c r="BW12">
        <v>0</v>
      </c>
      <c r="BX12">
        <v>0</v>
      </c>
      <c r="BY12">
        <v>9.4699772128673313E-4</v>
      </c>
      <c r="BZ12">
        <v>0</v>
      </c>
      <c r="CA12">
        <v>0</v>
      </c>
      <c r="CB12">
        <v>0</v>
      </c>
      <c r="CC12">
        <v>6.3626409398952382E-3</v>
      </c>
      <c r="CD12">
        <v>0</v>
      </c>
      <c r="CE12">
        <v>0</v>
      </c>
      <c r="CF12">
        <v>0</v>
      </c>
      <c r="CG12">
        <v>1.3909029031398893E-3</v>
      </c>
      <c r="CH12">
        <v>6.806546121748394E-4</v>
      </c>
      <c r="CI12">
        <v>0</v>
      </c>
      <c r="CJ12">
        <v>0</v>
      </c>
      <c r="CK12">
        <v>0</v>
      </c>
      <c r="CL12">
        <v>0</v>
      </c>
      <c r="CM12">
        <v>2.9593678790210414E-4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</row>
    <row r="13" spans="1:105" x14ac:dyDescent="0.25">
      <c r="A13" t="s">
        <v>115</v>
      </c>
      <c r="B13" t="s">
        <v>103</v>
      </c>
      <c r="C13">
        <v>1</v>
      </c>
      <c r="D13">
        <f t="shared" si="0"/>
        <v>1</v>
      </c>
      <c r="E13">
        <f t="shared" si="1"/>
        <v>0</v>
      </c>
      <c r="F13">
        <v>3.4767078434290818E-2</v>
      </c>
      <c r="G13">
        <v>6.1586545616907275E-2</v>
      </c>
      <c r="H13">
        <v>0.1463015329662152</v>
      </c>
      <c r="I13">
        <v>9.47760083345736E-2</v>
      </c>
      <c r="J13">
        <v>1.1221908022027088E-2</v>
      </c>
      <c r="K13">
        <v>9.5252269682988538E-3</v>
      </c>
      <c r="L13">
        <v>1.0388450662300937E-2</v>
      </c>
      <c r="M13">
        <v>2.5003720791784492E-2</v>
      </c>
      <c r="N13">
        <v>3.6940020836433995E-2</v>
      </c>
      <c r="O13">
        <v>5.3579401696681058E-4</v>
      </c>
      <c r="P13">
        <v>4.9114451555290969E-3</v>
      </c>
      <c r="Q13">
        <v>7.7392469117428192E-4</v>
      </c>
      <c r="R13">
        <v>1.5180830480726298E-3</v>
      </c>
      <c r="S13">
        <v>2.3515404077987797E-2</v>
      </c>
      <c r="T13">
        <v>1.0299151659473135E-2</v>
      </c>
      <c r="U13">
        <v>1.101354368209555E-3</v>
      </c>
      <c r="V13">
        <v>8.929900282780176E-4</v>
      </c>
      <c r="W13">
        <v>5.7449025152552461E-3</v>
      </c>
      <c r="X13">
        <v>6.0127995237386515E-3</v>
      </c>
      <c r="Y13">
        <v>7.7392469117428192E-4</v>
      </c>
      <c r="Z13">
        <v>4.6733144813216254E-3</v>
      </c>
      <c r="AA13">
        <v>4.5244828099419553E-3</v>
      </c>
      <c r="AB13">
        <v>9.5252269682988538E-4</v>
      </c>
      <c r="AC13">
        <v>1.1608870367614229E-3</v>
      </c>
      <c r="AD13">
        <v>3.3635957731805327E-3</v>
      </c>
      <c r="AE13">
        <v>4.9114451555290969E-3</v>
      </c>
      <c r="AF13">
        <v>0</v>
      </c>
      <c r="AG13">
        <v>2.5003720791784492E-3</v>
      </c>
      <c r="AH13">
        <v>2.9766334275933918E-4</v>
      </c>
      <c r="AI13">
        <v>0</v>
      </c>
      <c r="AJ13">
        <v>2.3813067420747134E-4</v>
      </c>
      <c r="AK13">
        <v>5.3579401696681058E-4</v>
      </c>
      <c r="AL13">
        <v>8.2155082601577615E-3</v>
      </c>
      <c r="AM13">
        <v>2.2324750706950438E-3</v>
      </c>
      <c r="AN13">
        <v>3.5719601131120702E-4</v>
      </c>
      <c r="AO13">
        <v>3.1849977675249292E-3</v>
      </c>
      <c r="AP13">
        <v>2.2622414049709777E-3</v>
      </c>
      <c r="AQ13">
        <v>0</v>
      </c>
      <c r="AR13">
        <v>7.4415835689834798E-4</v>
      </c>
      <c r="AS13">
        <v>0.42592647715433846</v>
      </c>
      <c r="AT13">
        <v>6.7867242149129339E-3</v>
      </c>
      <c r="AU13">
        <v>0</v>
      </c>
      <c r="AV13">
        <v>0</v>
      </c>
      <c r="AW13">
        <v>7.1439202262241403E-4</v>
      </c>
      <c r="AX13">
        <v>5.0602768269087663E-4</v>
      </c>
      <c r="AY13">
        <v>0</v>
      </c>
      <c r="AZ13">
        <v>0</v>
      </c>
      <c r="BA13">
        <v>4.40541747283822E-3</v>
      </c>
      <c r="BB13">
        <v>0</v>
      </c>
      <c r="BC13">
        <v>4.464950141390088E-4</v>
      </c>
      <c r="BD13">
        <v>5.7746688495311799E-3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1.52701294835541E-2</v>
      </c>
      <c r="BK13">
        <v>0</v>
      </c>
      <c r="BL13">
        <v>0</v>
      </c>
      <c r="BM13">
        <v>0</v>
      </c>
      <c r="BN13">
        <v>0</v>
      </c>
      <c r="BO13">
        <v>5.0602768269087663E-4</v>
      </c>
      <c r="BP13">
        <v>0</v>
      </c>
      <c r="BQ13">
        <v>0</v>
      </c>
      <c r="BR13">
        <v>5.9532668551867836E-4</v>
      </c>
      <c r="BS13">
        <v>0</v>
      </c>
      <c r="BT13">
        <v>4.7626134841494269E-4</v>
      </c>
      <c r="BU13">
        <v>0</v>
      </c>
      <c r="BV13">
        <v>0</v>
      </c>
      <c r="BW13">
        <v>8.3345735972614971E-4</v>
      </c>
      <c r="BX13">
        <v>2.4706057449025154E-3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1.0418216996576871E-3</v>
      </c>
      <c r="CF13">
        <v>8.0369102545021576E-4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2.9766334275933918E-4</v>
      </c>
      <c r="CM13">
        <v>0</v>
      </c>
      <c r="CN13">
        <v>8.3345735972614971E-4</v>
      </c>
      <c r="CO13">
        <v>8.929900282780176E-4</v>
      </c>
      <c r="CP13">
        <v>0</v>
      </c>
      <c r="CQ13">
        <v>2.3813067420747134E-4</v>
      </c>
      <c r="CR13">
        <v>7.1439202262241403E-4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</row>
    <row r="14" spans="1:105" x14ac:dyDescent="0.25">
      <c r="A14" t="s">
        <v>116</v>
      </c>
      <c r="B14" t="s">
        <v>103</v>
      </c>
      <c r="C14">
        <v>1</v>
      </c>
      <c r="D14">
        <f t="shared" si="0"/>
        <v>1</v>
      </c>
      <c r="E14">
        <f t="shared" si="1"/>
        <v>0</v>
      </c>
      <c r="F14">
        <v>5.4143717589461141E-2</v>
      </c>
      <c r="G14">
        <v>0.2835378619512352</v>
      </c>
      <c r="H14">
        <v>2.0549489483686026E-2</v>
      </c>
      <c r="I14">
        <v>0.22443392276226368</v>
      </c>
      <c r="J14">
        <v>3.5108061970560763E-3</v>
      </c>
      <c r="K14">
        <v>2.9761329597062517E-2</v>
      </c>
      <c r="L14">
        <v>2.3029600283441233E-2</v>
      </c>
      <c r="M14">
        <v>5.0310819080748539E-2</v>
      </c>
      <c r="N14">
        <v>1.1273230907978226E-3</v>
      </c>
      <c r="O14">
        <v>7.1504493187747606E-3</v>
      </c>
      <c r="P14">
        <v>3.3819692723934679E-3</v>
      </c>
      <c r="Q14">
        <v>1.288369246626083E-3</v>
      </c>
      <c r="R14">
        <v>1.5299384803684736E-2</v>
      </c>
      <c r="S14">
        <v>1.6942055593132992E-2</v>
      </c>
      <c r="T14">
        <v>3.736270815215641E-3</v>
      </c>
      <c r="U14">
        <v>7.7302154797564979E-3</v>
      </c>
      <c r="V14">
        <v>1.8037169452765163E-3</v>
      </c>
      <c r="W14">
        <v>4.5672689792894641E-2</v>
      </c>
      <c r="X14">
        <v>0</v>
      </c>
      <c r="Y14">
        <v>0</v>
      </c>
      <c r="Z14">
        <v>2.8988308049086869E-4</v>
      </c>
      <c r="AA14">
        <v>3.9295262022095529E-3</v>
      </c>
      <c r="AB14">
        <v>3.9617354333752056E-3</v>
      </c>
      <c r="AC14">
        <v>1.4816246336199954E-3</v>
      </c>
      <c r="AD14">
        <v>0</v>
      </c>
      <c r="AE14">
        <v>6.0875446903082423E-3</v>
      </c>
      <c r="AF14">
        <v>0</v>
      </c>
      <c r="AG14">
        <v>8.8897478017199733E-3</v>
      </c>
      <c r="AH14">
        <v>5.0246400618417239E-3</v>
      </c>
      <c r="AI14">
        <v>3.1275163461848166E-2</v>
      </c>
      <c r="AJ14">
        <v>0</v>
      </c>
      <c r="AK14">
        <v>5.0568492930073757E-3</v>
      </c>
      <c r="AL14">
        <v>0</v>
      </c>
      <c r="AM14">
        <v>0</v>
      </c>
      <c r="AN14">
        <v>9.3406770380391024E-4</v>
      </c>
      <c r="AO14">
        <v>0</v>
      </c>
      <c r="AP14">
        <v>0</v>
      </c>
      <c r="AQ14">
        <v>1.256160015460431E-3</v>
      </c>
      <c r="AR14">
        <v>0</v>
      </c>
      <c r="AS14">
        <v>0</v>
      </c>
      <c r="AT14">
        <v>6.2485908461365029E-3</v>
      </c>
      <c r="AU14">
        <v>4.1227815892034654E-3</v>
      </c>
      <c r="AV14">
        <v>4.5092923631912907E-4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6.9894031629465008E-3</v>
      </c>
      <c r="BD14">
        <v>0</v>
      </c>
      <c r="BE14">
        <v>4.7991754436821597E-3</v>
      </c>
      <c r="BF14">
        <v>0</v>
      </c>
      <c r="BG14">
        <v>0</v>
      </c>
      <c r="BH14">
        <v>0</v>
      </c>
      <c r="BI14">
        <v>6.3774277707991109E-3</v>
      </c>
      <c r="BJ14">
        <v>0</v>
      </c>
      <c r="BK14">
        <v>2.8988308049086869E-4</v>
      </c>
      <c r="BL14">
        <v>3.2531323477308595E-3</v>
      </c>
      <c r="BM14">
        <v>0</v>
      </c>
      <c r="BN14">
        <v>4.2902695912648565E-2</v>
      </c>
      <c r="BO14">
        <v>0</v>
      </c>
      <c r="BP14">
        <v>0</v>
      </c>
      <c r="BQ14">
        <v>0</v>
      </c>
      <c r="BR14">
        <v>1.0049280123683448E-2</v>
      </c>
      <c r="BS14">
        <v>0</v>
      </c>
      <c r="BT14">
        <v>0</v>
      </c>
      <c r="BU14">
        <v>1.0918929365156054E-2</v>
      </c>
      <c r="BV14">
        <v>0</v>
      </c>
      <c r="BW14">
        <v>5.9909169968112861E-3</v>
      </c>
      <c r="BX14">
        <v>0</v>
      </c>
      <c r="BY14">
        <v>0</v>
      </c>
      <c r="BZ14">
        <v>3.4785969658904241E-3</v>
      </c>
      <c r="CA14">
        <v>5.4755692981608528E-4</v>
      </c>
      <c r="CB14">
        <v>4.3482462073630304E-3</v>
      </c>
      <c r="CC14">
        <v>0</v>
      </c>
      <c r="CD14">
        <v>0</v>
      </c>
      <c r="CE14">
        <v>1.9003446387734725E-3</v>
      </c>
      <c r="CF14">
        <v>1.3849969401230392E-3</v>
      </c>
      <c r="CG14">
        <v>0</v>
      </c>
      <c r="CH14">
        <v>1.1595323219634748E-3</v>
      </c>
      <c r="CI14">
        <v>2.0936000257673849E-3</v>
      </c>
      <c r="CJ14">
        <v>5.4755692981608528E-4</v>
      </c>
      <c r="CK14">
        <v>1.9325538699391245E-4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1.223950784294779E-3</v>
      </c>
      <c r="CR14">
        <v>0</v>
      </c>
      <c r="CS14">
        <v>0</v>
      </c>
      <c r="CT14">
        <v>0</v>
      </c>
      <c r="CU14">
        <v>0</v>
      </c>
      <c r="CV14">
        <v>1.739298482945212E-3</v>
      </c>
      <c r="CW14">
        <v>0</v>
      </c>
      <c r="CX14">
        <v>0</v>
      </c>
      <c r="CY14">
        <v>0</v>
      </c>
      <c r="CZ14">
        <v>0</v>
      </c>
      <c r="DA14">
        <v>1.0629046284665186E-3</v>
      </c>
    </row>
    <row r="15" spans="1:105" x14ac:dyDescent="0.25">
      <c r="A15" t="s">
        <v>117</v>
      </c>
      <c r="B15" t="s">
        <v>103</v>
      </c>
      <c r="C15">
        <v>1</v>
      </c>
      <c r="D15">
        <f t="shared" si="0"/>
        <v>1</v>
      </c>
      <c r="E15">
        <f t="shared" si="1"/>
        <v>0</v>
      </c>
      <c r="F15">
        <v>3.5579514824797841E-2</v>
      </c>
      <c r="G15">
        <v>1.2360415864458992E-2</v>
      </c>
      <c r="H15">
        <v>2.7993839045051983E-2</v>
      </c>
      <c r="I15">
        <v>0.10096264921062764</v>
      </c>
      <c r="J15">
        <v>4.5822102425876008E-3</v>
      </c>
      <c r="K15">
        <v>1.3554100885637273E-2</v>
      </c>
      <c r="L15">
        <v>4.060454370427416E-2</v>
      </c>
      <c r="M15">
        <v>2.2410473623411628E-2</v>
      </c>
      <c r="N15">
        <v>1.5575664227955333E-2</v>
      </c>
      <c r="O15">
        <v>0.25972275702733921</v>
      </c>
      <c r="P15">
        <v>1.039661147477859E-3</v>
      </c>
      <c r="Q15">
        <v>5.6218713900654605E-3</v>
      </c>
      <c r="R15">
        <v>5.005775895263766E-4</v>
      </c>
      <c r="S15">
        <v>2.74547554871005E-2</v>
      </c>
      <c r="T15">
        <v>3.9160569888332691E-2</v>
      </c>
      <c r="U15">
        <v>9.8190219484020017E-4</v>
      </c>
      <c r="V15">
        <v>0.12857142857142856</v>
      </c>
      <c r="W15">
        <v>1.0781671159029651E-3</v>
      </c>
      <c r="X15">
        <v>1.9060454370427417E-3</v>
      </c>
      <c r="Y15">
        <v>1.1936850211782825E-3</v>
      </c>
      <c r="Z15">
        <v>4.2356565267616478E-4</v>
      </c>
      <c r="AA15">
        <v>1.6942626107046591E-3</v>
      </c>
      <c r="AB15">
        <v>4.8132460531382363E-4</v>
      </c>
      <c r="AC15">
        <v>1.9445514054678475E-3</v>
      </c>
      <c r="AD15">
        <v>9.2414324220254143E-4</v>
      </c>
      <c r="AE15">
        <v>4.4281863688871775E-3</v>
      </c>
      <c r="AF15">
        <v>8.6638428956488259E-4</v>
      </c>
      <c r="AG15">
        <v>0</v>
      </c>
      <c r="AH15">
        <v>0</v>
      </c>
      <c r="AI15">
        <v>7.1236041586445896E-4</v>
      </c>
      <c r="AJ15">
        <v>1.3169041201386214E-2</v>
      </c>
      <c r="AK15">
        <v>0</v>
      </c>
      <c r="AL15">
        <v>6.7577974586060839E-3</v>
      </c>
      <c r="AM15">
        <v>2.5221409318444358E-3</v>
      </c>
      <c r="AN15">
        <v>4.9383904505198306E-2</v>
      </c>
      <c r="AO15">
        <v>6.353484790142472E-4</v>
      </c>
      <c r="AP15">
        <v>1.1936850211782825E-3</v>
      </c>
      <c r="AQ15">
        <v>2.6954177897574127E-4</v>
      </c>
      <c r="AR15">
        <v>5.005775895263766E-4</v>
      </c>
      <c r="AS15">
        <v>8.6638428956488259E-4</v>
      </c>
      <c r="AT15">
        <v>7.7011936850211781E-4</v>
      </c>
      <c r="AU15">
        <v>1.0974201001155179E-3</v>
      </c>
      <c r="AV15">
        <v>1.3284559106661533E-3</v>
      </c>
      <c r="AW15">
        <v>0</v>
      </c>
      <c r="AX15">
        <v>7.8552175587216014E-3</v>
      </c>
      <c r="AY15">
        <v>0</v>
      </c>
      <c r="AZ15">
        <v>1.5979976896418945E-3</v>
      </c>
      <c r="BA15">
        <v>0</v>
      </c>
      <c r="BB15">
        <v>0</v>
      </c>
      <c r="BC15">
        <v>0</v>
      </c>
      <c r="BD15">
        <v>2.3103581055063534E-3</v>
      </c>
      <c r="BE15">
        <v>2.1178282633808239E-4</v>
      </c>
      <c r="BF15">
        <v>1.3862148633038121E-3</v>
      </c>
      <c r="BG15">
        <v>0</v>
      </c>
      <c r="BH15">
        <v>1.3092029264536002E-3</v>
      </c>
      <c r="BI15">
        <v>7.8937235271467072E-4</v>
      </c>
      <c r="BJ15">
        <v>3.850596842510589E-4</v>
      </c>
      <c r="BK15">
        <v>0</v>
      </c>
      <c r="BL15">
        <v>0</v>
      </c>
      <c r="BM15">
        <v>0</v>
      </c>
      <c r="BN15">
        <v>0</v>
      </c>
      <c r="BO15">
        <v>5.1983057373892951E-4</v>
      </c>
      <c r="BP15">
        <v>1.9252984212552945E-4</v>
      </c>
      <c r="BQ15">
        <v>7.508663842895649E-4</v>
      </c>
      <c r="BR15">
        <v>4.2356565267616478E-4</v>
      </c>
      <c r="BS15">
        <v>9.8190219484020017E-4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3.831343858298036E-3</v>
      </c>
      <c r="BZ15">
        <v>0</v>
      </c>
      <c r="CA15">
        <v>0</v>
      </c>
      <c r="CB15">
        <v>1.9252984212552945E-4</v>
      </c>
      <c r="CC15">
        <v>1.5402387370042357E-4</v>
      </c>
      <c r="CD15">
        <v>5.3908355795148253E-4</v>
      </c>
      <c r="CE15">
        <v>1.058914131690412E-3</v>
      </c>
      <c r="CF15">
        <v>0</v>
      </c>
      <c r="CG15">
        <v>0</v>
      </c>
      <c r="CH15">
        <v>0</v>
      </c>
      <c r="CI15">
        <v>0</v>
      </c>
      <c r="CJ15">
        <v>2.3103581055063536E-4</v>
      </c>
      <c r="CK15">
        <v>0</v>
      </c>
      <c r="CL15">
        <v>7.508663842895649E-4</v>
      </c>
      <c r="CM15">
        <v>9.6264921062764726E-5</v>
      </c>
      <c r="CN15">
        <v>0</v>
      </c>
      <c r="CO15">
        <v>0</v>
      </c>
      <c r="CP15">
        <v>9.6264921062764726E-5</v>
      </c>
      <c r="CQ15">
        <v>1.1936850211782825E-3</v>
      </c>
      <c r="CR15">
        <v>7.7011936850211781E-4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</row>
    <row r="16" spans="1:105" x14ac:dyDescent="0.25">
      <c r="A16" t="s">
        <v>118</v>
      </c>
      <c r="B16" t="s">
        <v>103</v>
      </c>
      <c r="C16">
        <v>1</v>
      </c>
      <c r="D16">
        <f t="shared" si="0"/>
        <v>1</v>
      </c>
      <c r="E16">
        <f t="shared" si="1"/>
        <v>0</v>
      </c>
      <c r="F16">
        <v>4.336638815808494E-2</v>
      </c>
      <c r="G16">
        <v>7.7221081846829923E-2</v>
      </c>
      <c r="H16">
        <v>7.7799300355604381E-2</v>
      </c>
      <c r="I16">
        <v>9.7921304460955802E-2</v>
      </c>
      <c r="J16">
        <v>2.0815866315880772E-2</v>
      </c>
      <c r="K16">
        <v>1.9167943565873542E-2</v>
      </c>
      <c r="L16">
        <v>3.2640434820318601E-2</v>
      </c>
      <c r="M16">
        <v>1.4889126600942496E-2</v>
      </c>
      <c r="N16">
        <v>6.2996906530978058E-2</v>
      </c>
      <c r="O16">
        <v>0.16834831882968573</v>
      </c>
      <c r="P16">
        <v>1.7057446008846744E-3</v>
      </c>
      <c r="Q16">
        <v>1.6276851022001215E-2</v>
      </c>
      <c r="R16">
        <v>9.3382289167076235E-3</v>
      </c>
      <c r="S16">
        <v>1.7577842666743764E-2</v>
      </c>
      <c r="T16">
        <v>1.1766746653560381E-2</v>
      </c>
      <c r="U16">
        <v>2.9778253201884993E-3</v>
      </c>
      <c r="V16">
        <v>2.7176269912399897E-3</v>
      </c>
      <c r="W16">
        <v>0</v>
      </c>
      <c r="X16">
        <v>0</v>
      </c>
      <c r="Y16">
        <v>4.8281245482667901E-3</v>
      </c>
      <c r="Z16">
        <v>3.238023649137009E-2</v>
      </c>
      <c r="AA16">
        <v>9.135852438636561E-3</v>
      </c>
      <c r="AB16">
        <v>6.0712943421318915E-4</v>
      </c>
      <c r="AC16">
        <v>0.1117118158952268</v>
      </c>
      <c r="AD16">
        <v>1.2605163491283357E-2</v>
      </c>
      <c r="AE16">
        <v>2.9778253201884993E-3</v>
      </c>
      <c r="AF16">
        <v>1.7866951921130997E-2</v>
      </c>
      <c r="AG16">
        <v>0</v>
      </c>
      <c r="AH16">
        <v>4.7413917719506199E-3</v>
      </c>
      <c r="AI16">
        <v>1.5322790482523345E-3</v>
      </c>
      <c r="AJ16">
        <v>6.0134724912544449E-3</v>
      </c>
      <c r="AK16">
        <v>0</v>
      </c>
      <c r="AL16">
        <v>1.5033681228136112E-3</v>
      </c>
      <c r="AM16">
        <v>2.5123594206250544E-2</v>
      </c>
      <c r="AN16">
        <v>1.026337853074677E-2</v>
      </c>
      <c r="AO16">
        <v>9.135852438636561E-3</v>
      </c>
      <c r="AP16">
        <v>9.3960507675850697E-3</v>
      </c>
      <c r="AQ16">
        <v>0</v>
      </c>
      <c r="AR16">
        <v>7.0542658070484833E-3</v>
      </c>
      <c r="AS16">
        <v>0</v>
      </c>
      <c r="AT16">
        <v>0</v>
      </c>
      <c r="AU16">
        <v>1.8329526728150566E-2</v>
      </c>
      <c r="AV16">
        <v>0</v>
      </c>
      <c r="AW16">
        <v>9.2514961403914538E-4</v>
      </c>
      <c r="AX16">
        <v>0</v>
      </c>
      <c r="AY16">
        <v>0</v>
      </c>
      <c r="AZ16">
        <v>1.2142588684263783E-3</v>
      </c>
      <c r="BA16">
        <v>1.2142588684263783E-3</v>
      </c>
      <c r="BB16">
        <v>6.9386221052935909E-4</v>
      </c>
      <c r="BC16">
        <v>0</v>
      </c>
      <c r="BD16">
        <v>0</v>
      </c>
      <c r="BE16">
        <v>0</v>
      </c>
      <c r="BF16">
        <v>0</v>
      </c>
      <c r="BG16">
        <v>1.3877244210587182E-3</v>
      </c>
      <c r="BH16">
        <v>0</v>
      </c>
      <c r="BI16">
        <v>0</v>
      </c>
      <c r="BJ16">
        <v>0</v>
      </c>
      <c r="BK16">
        <v>3.758420307034028E-4</v>
      </c>
      <c r="BL16">
        <v>1.1275260921102084E-3</v>
      </c>
      <c r="BM16">
        <v>0</v>
      </c>
      <c r="BN16">
        <v>1.0986151666714853E-3</v>
      </c>
      <c r="BO16">
        <v>6.504958223712741E-3</v>
      </c>
      <c r="BP16">
        <v>0</v>
      </c>
      <c r="BQ16">
        <v>0</v>
      </c>
      <c r="BR16">
        <v>0</v>
      </c>
      <c r="BS16">
        <v>1.4455462719361646E-3</v>
      </c>
      <c r="BT16">
        <v>1.8213883026395674E-3</v>
      </c>
      <c r="BU16">
        <v>0</v>
      </c>
      <c r="BV16">
        <v>1.5033681228136112E-3</v>
      </c>
      <c r="BW16">
        <v>1.7924773772008441E-3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8.3841683772297555E-4</v>
      </c>
      <c r="CG16">
        <v>0</v>
      </c>
      <c r="CH16">
        <v>4.6257480701957269E-4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8.3841683772297555E-4</v>
      </c>
      <c r="CT16">
        <v>0</v>
      </c>
      <c r="CU16">
        <v>0</v>
      </c>
      <c r="CV16">
        <v>1.3009916447425482E-3</v>
      </c>
      <c r="CW16">
        <v>0</v>
      </c>
      <c r="CX16">
        <v>0</v>
      </c>
      <c r="CY16">
        <v>0</v>
      </c>
      <c r="CZ16">
        <v>0</v>
      </c>
      <c r="DA16">
        <v>8.3841683772297555E-4</v>
      </c>
    </row>
    <row r="17" spans="1:105" x14ac:dyDescent="0.25">
      <c r="A17" t="s">
        <v>119</v>
      </c>
      <c r="B17" t="s">
        <v>103</v>
      </c>
      <c r="C17">
        <v>1</v>
      </c>
      <c r="D17">
        <f t="shared" si="0"/>
        <v>1</v>
      </c>
      <c r="E17">
        <f t="shared" si="1"/>
        <v>0</v>
      </c>
      <c r="F17">
        <v>8.2078287995169891E-2</v>
      </c>
      <c r="G17">
        <v>3.3877838526817161E-3</v>
      </c>
      <c r="H17">
        <v>8.2078287995169891E-2</v>
      </c>
      <c r="I17">
        <v>0.2509643444135109</v>
      </c>
      <c r="J17">
        <v>9.0899942977895557E-3</v>
      </c>
      <c r="K17">
        <v>2.7269982893368665E-2</v>
      </c>
      <c r="L17">
        <v>3.793647066715862E-2</v>
      </c>
      <c r="M17">
        <v>5.9235903800355552E-2</v>
      </c>
      <c r="N17">
        <v>1.2544862979237245E-2</v>
      </c>
      <c r="O17">
        <v>1.9119176198302754E-3</v>
      </c>
      <c r="P17">
        <v>1.7006004092174554E-2</v>
      </c>
      <c r="Q17">
        <v>0</v>
      </c>
      <c r="R17">
        <v>4.6959380136182204E-4</v>
      </c>
      <c r="S17">
        <v>3.736624962264784E-2</v>
      </c>
      <c r="T17">
        <v>3.723207996511589E-3</v>
      </c>
      <c r="U17">
        <v>2.0796296917452118E-3</v>
      </c>
      <c r="V17">
        <v>0.21866299936269412</v>
      </c>
      <c r="W17">
        <v>5.0313621574480934E-4</v>
      </c>
      <c r="X17">
        <v>6.037634588937712E-3</v>
      </c>
      <c r="Y17">
        <v>4.5953107704692587E-3</v>
      </c>
      <c r="Z17">
        <v>2.1869654177707712E-2</v>
      </c>
      <c r="AA17">
        <v>1.3785932311407775E-2</v>
      </c>
      <c r="AB17">
        <v>6.876194948512394E-3</v>
      </c>
      <c r="AC17">
        <v>5.2997014725119918E-3</v>
      </c>
      <c r="AD17">
        <v>1.0431690873109046E-2</v>
      </c>
      <c r="AE17">
        <v>3.3542414382987289E-3</v>
      </c>
      <c r="AF17">
        <v>3.5890383389796396E-3</v>
      </c>
      <c r="AG17">
        <v>6.7084828765974578E-4</v>
      </c>
      <c r="AH17">
        <v>0</v>
      </c>
      <c r="AI17">
        <v>0</v>
      </c>
      <c r="AJ17">
        <v>0</v>
      </c>
      <c r="AK17">
        <v>4.1592593834904237E-3</v>
      </c>
      <c r="AL17">
        <v>0</v>
      </c>
      <c r="AM17">
        <v>0</v>
      </c>
      <c r="AN17">
        <v>0</v>
      </c>
      <c r="AO17">
        <v>4.0250897259584747E-3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3.0188172944688559E-4</v>
      </c>
      <c r="AW17">
        <v>2.582765907490021E-3</v>
      </c>
      <c r="AX17">
        <v>0</v>
      </c>
      <c r="AY17">
        <v>1.1739845034045551E-3</v>
      </c>
      <c r="AZ17">
        <v>8.0501794519169487E-4</v>
      </c>
      <c r="BA17">
        <v>7.278703921108241E-3</v>
      </c>
      <c r="BB17">
        <v>1.1404420890215679E-3</v>
      </c>
      <c r="BC17">
        <v>0</v>
      </c>
      <c r="BD17">
        <v>1.4188441284003622E-2</v>
      </c>
      <c r="BE17">
        <v>0</v>
      </c>
      <c r="BF17">
        <v>8.3856035957468223E-4</v>
      </c>
      <c r="BG17">
        <v>0</v>
      </c>
      <c r="BH17">
        <v>1.3752389897024788E-3</v>
      </c>
      <c r="BI17">
        <v>1.7073088920940529E-2</v>
      </c>
      <c r="BJ17">
        <v>0</v>
      </c>
      <c r="BK17">
        <v>5.7022104451078393E-4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4.6959380136182204E-4</v>
      </c>
      <c r="BR17">
        <v>2.0125448629792373E-3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6.3730587327675843E-4</v>
      </c>
      <c r="CA17">
        <v>0</v>
      </c>
      <c r="CB17">
        <v>3.9244624828095129E-3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1.3416965753194915E-4</v>
      </c>
      <c r="CL17">
        <v>0</v>
      </c>
      <c r="CM17">
        <v>0</v>
      </c>
      <c r="CN17">
        <v>1.2746117465535169E-3</v>
      </c>
      <c r="CO17">
        <v>0</v>
      </c>
      <c r="CP17">
        <v>0</v>
      </c>
      <c r="CQ17">
        <v>7.0439070204273303E-4</v>
      </c>
      <c r="CR17">
        <v>0</v>
      </c>
      <c r="CS17">
        <v>6.6749404622144706E-3</v>
      </c>
      <c r="CT17">
        <v>0</v>
      </c>
      <c r="CU17">
        <v>0</v>
      </c>
      <c r="CV17">
        <v>3.6896655821286014E-4</v>
      </c>
      <c r="CW17">
        <v>0</v>
      </c>
      <c r="CX17">
        <v>0</v>
      </c>
      <c r="CY17">
        <v>0</v>
      </c>
      <c r="CZ17">
        <v>0</v>
      </c>
      <c r="DA17">
        <v>0</v>
      </c>
    </row>
    <row r="18" spans="1:105" x14ac:dyDescent="0.25">
      <c r="A18" t="s">
        <v>120</v>
      </c>
      <c r="B18" t="s">
        <v>103</v>
      </c>
      <c r="C18">
        <v>1</v>
      </c>
      <c r="D18">
        <f t="shared" si="0"/>
        <v>1</v>
      </c>
      <c r="E18">
        <f t="shared" si="1"/>
        <v>0</v>
      </c>
      <c r="F18">
        <v>6.2395691093915948E-2</v>
      </c>
      <c r="G18">
        <v>0.14474283113336367</v>
      </c>
      <c r="H18">
        <v>0.10408132301623425</v>
      </c>
      <c r="I18">
        <v>0.11709148839326354</v>
      </c>
      <c r="J18">
        <v>1.2896373843119405E-2</v>
      </c>
      <c r="K18">
        <v>2.3099681383705051E-2</v>
      </c>
      <c r="L18">
        <v>1.0317099074495524E-2</v>
      </c>
      <c r="M18">
        <v>2.9547868305264756E-2</v>
      </c>
      <c r="N18">
        <v>0.12661204673038992</v>
      </c>
      <c r="O18">
        <v>5.378546502806858E-2</v>
      </c>
      <c r="P18">
        <v>8.4964345319374912E-3</v>
      </c>
      <c r="Q18">
        <v>8.7240175997572447E-4</v>
      </c>
      <c r="R18">
        <v>4.1723562433621606E-3</v>
      </c>
      <c r="S18">
        <v>0</v>
      </c>
      <c r="T18">
        <v>1.0923987255348202E-2</v>
      </c>
      <c r="U18">
        <v>5.5378546502806861E-3</v>
      </c>
      <c r="V18">
        <v>1.3654984069185253E-2</v>
      </c>
      <c r="W18">
        <v>2.9965103929600972E-3</v>
      </c>
      <c r="X18">
        <v>4.5895918676983763E-3</v>
      </c>
      <c r="Y18">
        <v>1.5930814747382794E-3</v>
      </c>
      <c r="Z18">
        <v>0</v>
      </c>
      <c r="AA18">
        <v>2.7689273251403431E-3</v>
      </c>
      <c r="AB18">
        <v>3.4137460172963133E-3</v>
      </c>
      <c r="AC18">
        <v>4.4644211803975119E-2</v>
      </c>
      <c r="AD18">
        <v>4.5137308450917922E-3</v>
      </c>
      <c r="AE18">
        <v>9.217114246700046E-3</v>
      </c>
      <c r="AF18">
        <v>8.8378091336671211E-3</v>
      </c>
      <c r="AG18">
        <v>7.813685328478228E-3</v>
      </c>
      <c r="AH18">
        <v>1.7182521620391442E-2</v>
      </c>
      <c r="AI18">
        <v>7.4723107267485964E-3</v>
      </c>
      <c r="AJ18">
        <v>3.4137460172963132E-4</v>
      </c>
      <c r="AK18">
        <v>9.4826278258230924E-4</v>
      </c>
      <c r="AL18">
        <v>0</v>
      </c>
      <c r="AM18">
        <v>6.70990744955242E-2</v>
      </c>
      <c r="AN18">
        <v>1.1492944924897587E-2</v>
      </c>
      <c r="AO18">
        <v>0</v>
      </c>
      <c r="AP18">
        <v>0</v>
      </c>
      <c r="AQ18">
        <v>1.2479138218783188E-2</v>
      </c>
      <c r="AR18">
        <v>0</v>
      </c>
      <c r="AS18">
        <v>2.2379001668942499E-3</v>
      </c>
      <c r="AT18">
        <v>5.6137156728872702E-3</v>
      </c>
      <c r="AU18">
        <v>1.2706721286602943E-2</v>
      </c>
      <c r="AV18">
        <v>3.4137460172963132E-4</v>
      </c>
      <c r="AW18">
        <v>9.1033227127901685E-4</v>
      </c>
      <c r="AX18">
        <v>6.0688818085267787E-4</v>
      </c>
      <c r="AY18">
        <v>1.6689424973448642E-3</v>
      </c>
      <c r="AZ18">
        <v>1.8206645425580337E-3</v>
      </c>
      <c r="BA18">
        <v>0</v>
      </c>
      <c r="BB18">
        <v>5.310271582460932E-4</v>
      </c>
      <c r="BC18">
        <v>9.4826278258230924E-4</v>
      </c>
      <c r="BD18">
        <v>0</v>
      </c>
      <c r="BE18">
        <v>8.7240175997572447E-4</v>
      </c>
      <c r="BF18">
        <v>0</v>
      </c>
      <c r="BG18">
        <v>0</v>
      </c>
      <c r="BH18">
        <v>3.0344409042633893E-4</v>
      </c>
      <c r="BI18">
        <v>2.3896222121074194E-3</v>
      </c>
      <c r="BJ18">
        <v>7.5861022606584733E-5</v>
      </c>
      <c r="BK18">
        <v>8.7240175997572447E-4</v>
      </c>
      <c r="BL18">
        <v>7.5861022606584741E-4</v>
      </c>
      <c r="BM18">
        <v>3.4516765285996054E-3</v>
      </c>
      <c r="BN18">
        <v>2.6172052799271735E-3</v>
      </c>
      <c r="BO18">
        <v>0</v>
      </c>
      <c r="BP18">
        <v>0</v>
      </c>
      <c r="BQ18">
        <v>0</v>
      </c>
      <c r="BR18">
        <v>0</v>
      </c>
      <c r="BS18">
        <v>1.0241238051888939E-3</v>
      </c>
      <c r="BT18">
        <v>2.2758306781975421E-4</v>
      </c>
      <c r="BU18">
        <v>1.0241238051888939E-3</v>
      </c>
      <c r="BV18">
        <v>6.4481869215597025E-4</v>
      </c>
      <c r="BW18">
        <v>1.137915339098771E-3</v>
      </c>
      <c r="BX18">
        <v>0</v>
      </c>
      <c r="BY18">
        <v>0</v>
      </c>
      <c r="BZ18">
        <v>0</v>
      </c>
      <c r="CA18">
        <v>0</v>
      </c>
      <c r="CB18">
        <v>7.661963283265058E-3</v>
      </c>
      <c r="CC18">
        <v>0</v>
      </c>
      <c r="CD18">
        <v>0</v>
      </c>
      <c r="CE18">
        <v>3.1482324381732667E-3</v>
      </c>
      <c r="CF18">
        <v>0</v>
      </c>
      <c r="CG18">
        <v>0</v>
      </c>
      <c r="CH18">
        <v>0</v>
      </c>
      <c r="CI18">
        <v>6.4481869215597025E-4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3.0344409042633893E-4</v>
      </c>
      <c r="CR18">
        <v>0</v>
      </c>
      <c r="CS18">
        <v>0</v>
      </c>
      <c r="CT18">
        <v>1.4034289182218176E-3</v>
      </c>
      <c r="CU18">
        <v>2.3137611895008344E-3</v>
      </c>
      <c r="CV18">
        <v>6.8274920345926264E-4</v>
      </c>
      <c r="CW18">
        <v>0</v>
      </c>
      <c r="CX18">
        <v>0</v>
      </c>
      <c r="CY18">
        <v>1.1379153390987711E-4</v>
      </c>
      <c r="CZ18">
        <v>0</v>
      </c>
      <c r="DA18">
        <v>1.4034289182218176E-3</v>
      </c>
    </row>
    <row r="19" spans="1:105" x14ac:dyDescent="0.25">
      <c r="A19" t="s">
        <v>121</v>
      </c>
      <c r="B19" t="s">
        <v>103</v>
      </c>
      <c r="C19">
        <v>1</v>
      </c>
      <c r="D19">
        <f t="shared" si="0"/>
        <v>1</v>
      </c>
      <c r="E19">
        <f t="shared" si="1"/>
        <v>0</v>
      </c>
      <c r="F19">
        <v>1.882004652146331E-2</v>
      </c>
      <c r="G19">
        <v>5.7808204694438571E-2</v>
      </c>
      <c r="H19">
        <v>0.11535208289278917</v>
      </c>
      <c r="I19">
        <v>0.13107950941002325</v>
      </c>
      <c r="J19">
        <v>2.704060054979911E-2</v>
      </c>
      <c r="K19">
        <v>2.3419327553393952E-2</v>
      </c>
      <c r="L19">
        <v>1.3216324804398393E-2</v>
      </c>
      <c r="M19">
        <v>3.3225840558257558E-2</v>
      </c>
      <c r="N19">
        <v>8.1624021991964474E-2</v>
      </c>
      <c r="O19">
        <v>4.9825544512581942E-2</v>
      </c>
      <c r="P19">
        <v>9.6214844576020305E-3</v>
      </c>
      <c r="Q19">
        <v>7.7183336857686614E-3</v>
      </c>
      <c r="R19">
        <v>2.4582364136181011E-3</v>
      </c>
      <c r="S19">
        <v>1.7260520194544302E-2</v>
      </c>
      <c r="T19">
        <v>8.3527172763797845E-3</v>
      </c>
      <c r="U19">
        <v>2.5639670120532884E-3</v>
      </c>
      <c r="V19">
        <v>1.7604144639458658E-2</v>
      </c>
      <c r="W19">
        <v>2.8547261577500527E-3</v>
      </c>
      <c r="X19">
        <v>3.462677098752379E-3</v>
      </c>
      <c r="Y19">
        <v>4.8636075280186087E-3</v>
      </c>
      <c r="Z19">
        <v>0</v>
      </c>
      <c r="AA19">
        <v>5.7887502643264961E-3</v>
      </c>
      <c r="AB19">
        <v>3.7005709452315501E-4</v>
      </c>
      <c r="AC19">
        <v>8.2284838232184396E-2</v>
      </c>
      <c r="AD19">
        <v>1.0229435398604356E-2</v>
      </c>
      <c r="AE19">
        <v>2.1410446183125396E-2</v>
      </c>
      <c r="AF19">
        <v>5.8416155635440895E-3</v>
      </c>
      <c r="AG19">
        <v>1.2159018820046522E-3</v>
      </c>
      <c r="AH19">
        <v>5.9737788115880736E-3</v>
      </c>
      <c r="AI19">
        <v>9.78008035525481E-3</v>
      </c>
      <c r="AJ19">
        <v>0</v>
      </c>
      <c r="AK19">
        <v>1.5330936773102135E-3</v>
      </c>
      <c r="AL19">
        <v>2.9075914569676466E-3</v>
      </c>
      <c r="AM19">
        <v>1.9877352505815182E-2</v>
      </c>
      <c r="AN19">
        <v>6.8724888982871647E-4</v>
      </c>
      <c r="AO19">
        <v>4.7578769295834216E-4</v>
      </c>
      <c r="AP19">
        <v>7.5068724888982868E-3</v>
      </c>
      <c r="AQ19">
        <v>5.2865299217593571E-4</v>
      </c>
      <c r="AR19">
        <v>3.4362444491435823E-3</v>
      </c>
      <c r="AS19">
        <v>0</v>
      </c>
      <c r="AT19">
        <v>5.5508564178473254E-4</v>
      </c>
      <c r="AU19">
        <v>1.2951998308310426E-3</v>
      </c>
      <c r="AV19">
        <v>0</v>
      </c>
      <c r="AW19">
        <v>1.2687671812222456E-3</v>
      </c>
      <c r="AX19">
        <v>1.9031507718333686E-3</v>
      </c>
      <c r="AY19">
        <v>1.5330936773102135E-3</v>
      </c>
      <c r="AZ19">
        <v>0</v>
      </c>
      <c r="BA19">
        <v>2.7225629097060691E-3</v>
      </c>
      <c r="BB19">
        <v>1.5595263269190104E-3</v>
      </c>
      <c r="BC19">
        <v>7.9297948826390356E-4</v>
      </c>
      <c r="BD19">
        <v>4.3878198350602669E-3</v>
      </c>
      <c r="BE19">
        <v>0</v>
      </c>
      <c r="BF19">
        <v>3.0661873546204269E-3</v>
      </c>
      <c r="BG19">
        <v>7.1368153943751319E-3</v>
      </c>
      <c r="BH19">
        <v>2.696130260097272E-3</v>
      </c>
      <c r="BI19">
        <v>0</v>
      </c>
      <c r="BJ19">
        <v>0</v>
      </c>
      <c r="BK19">
        <v>0</v>
      </c>
      <c r="BL19">
        <v>2.0617466694861494E-3</v>
      </c>
      <c r="BM19">
        <v>3.9120321421019242E-3</v>
      </c>
      <c r="BN19">
        <v>8.4584478748149711E-4</v>
      </c>
      <c r="BO19">
        <v>3.9648974413195176E-3</v>
      </c>
      <c r="BP19">
        <v>5.392260520194544E-3</v>
      </c>
      <c r="BQ19">
        <v>3.5684076971875659E-3</v>
      </c>
      <c r="BR19">
        <v>0</v>
      </c>
      <c r="BS19">
        <v>9.277860012687671E-3</v>
      </c>
      <c r="BT19">
        <v>3.7005709452315501E-4</v>
      </c>
      <c r="BU19">
        <v>3.7005709452315501E-4</v>
      </c>
      <c r="BV19">
        <v>1.0837386339606681E-3</v>
      </c>
      <c r="BW19">
        <v>0</v>
      </c>
      <c r="BX19">
        <v>0</v>
      </c>
      <c r="BY19">
        <v>0</v>
      </c>
      <c r="BZ19">
        <v>2.9075914569676463E-4</v>
      </c>
      <c r="CA19">
        <v>0</v>
      </c>
      <c r="CB19">
        <v>7.9297948826390356E-4</v>
      </c>
      <c r="CC19">
        <v>0</v>
      </c>
      <c r="CD19">
        <v>0</v>
      </c>
      <c r="CE19">
        <v>1.1894692323958555E-3</v>
      </c>
      <c r="CF19">
        <v>0</v>
      </c>
      <c r="CG19">
        <v>6.1350179742017341E-2</v>
      </c>
      <c r="CH19">
        <v>0</v>
      </c>
      <c r="CI19">
        <v>0</v>
      </c>
      <c r="CJ19">
        <v>2.9075914569676463E-4</v>
      </c>
      <c r="CK19">
        <v>3.9648974413195178E-4</v>
      </c>
      <c r="CL19">
        <v>0</v>
      </c>
      <c r="CM19">
        <v>0</v>
      </c>
      <c r="CN19">
        <v>5.2865299217593571E-4</v>
      </c>
      <c r="CO19">
        <v>3.5261154578134911E-2</v>
      </c>
      <c r="CP19">
        <v>0</v>
      </c>
      <c r="CQ19">
        <v>0</v>
      </c>
      <c r="CR19">
        <v>0</v>
      </c>
      <c r="CS19">
        <v>8.7227743709029394E-4</v>
      </c>
      <c r="CT19">
        <v>1.2423345316134489E-3</v>
      </c>
      <c r="CU19">
        <v>3.8591668428843307E-3</v>
      </c>
      <c r="CV19">
        <v>2.3789384647917108E-4</v>
      </c>
      <c r="CW19">
        <v>2.5639670120532884E-3</v>
      </c>
      <c r="CX19">
        <v>0</v>
      </c>
      <c r="CY19">
        <v>5.5508564178473254E-4</v>
      </c>
      <c r="CZ19">
        <v>0</v>
      </c>
      <c r="DA19">
        <v>0</v>
      </c>
    </row>
    <row r="20" spans="1:105" x14ac:dyDescent="0.25">
      <c r="A20" t="s">
        <v>122</v>
      </c>
      <c r="B20" t="s">
        <v>103</v>
      </c>
      <c r="C20">
        <v>1</v>
      </c>
      <c r="D20">
        <f t="shared" si="0"/>
        <v>1</v>
      </c>
      <c r="E20">
        <f t="shared" si="1"/>
        <v>0</v>
      </c>
      <c r="F20">
        <v>7.6037606053657419E-2</v>
      </c>
      <c r="G20">
        <v>0.18186195826645266</v>
      </c>
      <c r="H20">
        <v>0.1401742719559734</v>
      </c>
      <c r="I20">
        <v>0.14505847282733317</v>
      </c>
      <c r="J20">
        <v>5.6409080486127033E-3</v>
      </c>
      <c r="K20">
        <v>9.9747764274249022E-3</v>
      </c>
      <c r="L20">
        <v>1.8138041733547352E-2</v>
      </c>
      <c r="M20">
        <v>9.2639302912176109E-3</v>
      </c>
      <c r="N20">
        <v>2.2517771153405183E-2</v>
      </c>
      <c r="O20">
        <v>1.8069250171978905E-2</v>
      </c>
      <c r="P20">
        <v>1.3483146067415731E-2</v>
      </c>
      <c r="Q20">
        <v>8.0256821829855537E-4</v>
      </c>
      <c r="R20">
        <v>8.3467094703049763E-3</v>
      </c>
      <c r="S20">
        <v>1.1511121302453567E-2</v>
      </c>
      <c r="T20">
        <v>3.7835358862646183E-3</v>
      </c>
      <c r="U20">
        <v>6.1453795001146522E-3</v>
      </c>
      <c r="V20">
        <v>7.9339601008942898E-3</v>
      </c>
      <c r="W20">
        <v>7.1772529236413668E-3</v>
      </c>
      <c r="X20">
        <v>1.9857830772758541E-2</v>
      </c>
      <c r="Y20">
        <v>1.5730337078651686E-2</v>
      </c>
      <c r="Z20">
        <v>2.751662462737904E-4</v>
      </c>
      <c r="AA20">
        <v>1.0227012153175877E-2</v>
      </c>
      <c r="AB20">
        <v>7.337766567301078E-4</v>
      </c>
      <c r="AC20">
        <v>0</v>
      </c>
      <c r="AD20">
        <v>3.82939692731025E-3</v>
      </c>
      <c r="AE20">
        <v>1.7152029351066269E-2</v>
      </c>
      <c r="AF20">
        <v>5.1364365971107544E-3</v>
      </c>
      <c r="AG20">
        <v>1.5822059160742949E-3</v>
      </c>
      <c r="AH20">
        <v>0</v>
      </c>
      <c r="AI20">
        <v>5.8014216922724149E-3</v>
      </c>
      <c r="AJ20">
        <v>8.2549873882137119E-4</v>
      </c>
      <c r="AK20">
        <v>0</v>
      </c>
      <c r="AL20">
        <v>4.1733547351524881E-3</v>
      </c>
      <c r="AM20">
        <v>2.6645264847512038E-2</v>
      </c>
      <c r="AN20">
        <v>2.6370098601238246E-3</v>
      </c>
      <c r="AO20">
        <v>3.8523274478330658E-3</v>
      </c>
      <c r="AP20">
        <v>7.2919055262554459E-3</v>
      </c>
      <c r="AQ20">
        <v>2.3847741343728502E-3</v>
      </c>
      <c r="AR20">
        <v>1.6968585186883742E-3</v>
      </c>
      <c r="AS20">
        <v>0</v>
      </c>
      <c r="AT20">
        <v>0</v>
      </c>
      <c r="AU20">
        <v>2.2471910112359553E-3</v>
      </c>
      <c r="AV20">
        <v>1.8344416418252695E-4</v>
      </c>
      <c r="AW20">
        <v>0</v>
      </c>
      <c r="AX20">
        <v>2.0866773675762441E-3</v>
      </c>
      <c r="AY20">
        <v>0</v>
      </c>
      <c r="AZ20">
        <v>1.6968585186883742E-3</v>
      </c>
      <c r="BA20">
        <v>1.1006649850951616E-3</v>
      </c>
      <c r="BB20">
        <v>1.1465260261407934E-3</v>
      </c>
      <c r="BC20">
        <v>4.8154093097913322E-4</v>
      </c>
      <c r="BD20">
        <v>4.196285255675304E-3</v>
      </c>
      <c r="BE20">
        <v>3.0038981884888787E-3</v>
      </c>
      <c r="BF20">
        <v>0</v>
      </c>
      <c r="BG20">
        <v>0</v>
      </c>
      <c r="BH20">
        <v>1.1465260261407934E-4</v>
      </c>
      <c r="BI20">
        <v>0</v>
      </c>
      <c r="BJ20">
        <v>7.9110295803714748E-3</v>
      </c>
      <c r="BK20">
        <v>0</v>
      </c>
      <c r="BL20">
        <v>1.1923870671864251E-3</v>
      </c>
      <c r="BM20">
        <v>0</v>
      </c>
      <c r="BN20">
        <v>3.4395780784223802E-4</v>
      </c>
      <c r="BO20">
        <v>5.5262554459986242E-3</v>
      </c>
      <c r="BP20">
        <v>3.3019949552854848E-3</v>
      </c>
      <c r="BQ20">
        <v>1.6051364365971107E-4</v>
      </c>
      <c r="BR20">
        <v>2.8892455858747996E-3</v>
      </c>
      <c r="BS20">
        <v>1.8504930061912405E-2</v>
      </c>
      <c r="BT20">
        <v>4.127493694106856E-4</v>
      </c>
      <c r="BU20">
        <v>0</v>
      </c>
      <c r="BV20">
        <v>0</v>
      </c>
      <c r="BW20">
        <v>1.0089429030038981E-3</v>
      </c>
      <c r="BX20">
        <v>1.0548039440495299E-3</v>
      </c>
      <c r="BY20">
        <v>7.7894978216005509E-2</v>
      </c>
      <c r="BZ20">
        <v>0</v>
      </c>
      <c r="CA20">
        <v>0</v>
      </c>
      <c r="CB20">
        <v>0</v>
      </c>
      <c r="CC20">
        <v>2.9809676679660628E-3</v>
      </c>
      <c r="CD20">
        <v>0</v>
      </c>
      <c r="CE20">
        <v>3.6000917220820913E-3</v>
      </c>
      <c r="CF20">
        <v>8.4842925934418712E-4</v>
      </c>
      <c r="CG20">
        <v>0</v>
      </c>
      <c r="CH20">
        <v>0</v>
      </c>
      <c r="CI20">
        <v>0</v>
      </c>
      <c r="CJ20">
        <v>3.2102728731942215E-4</v>
      </c>
      <c r="CK20">
        <v>0</v>
      </c>
      <c r="CL20">
        <v>5.0447145150194904E-4</v>
      </c>
      <c r="CM20">
        <v>1.8573721623480852E-3</v>
      </c>
      <c r="CN20">
        <v>2.751662462737904E-4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2.2930520522815867E-4</v>
      </c>
      <c r="CU20">
        <v>0</v>
      </c>
      <c r="CV20">
        <v>0</v>
      </c>
      <c r="CW20">
        <v>0</v>
      </c>
      <c r="CX20">
        <v>0</v>
      </c>
      <c r="CY20">
        <v>2.5223572575097452E-4</v>
      </c>
      <c r="CZ20">
        <v>0</v>
      </c>
      <c r="DA20">
        <v>0</v>
      </c>
    </row>
    <row r="21" spans="1:105" x14ac:dyDescent="0.25">
      <c r="A21" t="s">
        <v>123</v>
      </c>
      <c r="B21" t="s">
        <v>103</v>
      </c>
      <c r="C21">
        <v>1</v>
      </c>
      <c r="D21">
        <f t="shared" si="0"/>
        <v>1</v>
      </c>
      <c r="E21">
        <f t="shared" si="1"/>
        <v>0</v>
      </c>
      <c r="F21">
        <v>7.5057221842394703E-2</v>
      </c>
      <c r="G21">
        <v>0.20302606937962606</v>
      </c>
      <c r="H21">
        <v>0.17214113730269612</v>
      </c>
      <c r="I21">
        <v>9.6281323385155021E-2</v>
      </c>
      <c r="J21">
        <v>1.5160072530543088E-3</v>
      </c>
      <c r="K21">
        <v>8.2934514431794535E-3</v>
      </c>
      <c r="L21">
        <v>1.281174756992955E-2</v>
      </c>
      <c r="M21">
        <v>1.1503819743765048E-2</v>
      </c>
      <c r="N21">
        <v>9.8689099610594216E-3</v>
      </c>
      <c r="O21">
        <v>8.0556463838768171E-3</v>
      </c>
      <c r="P21">
        <v>2.1016022115870517E-2</v>
      </c>
      <c r="Q21">
        <v>0</v>
      </c>
      <c r="R21">
        <v>2.0629588894503732E-2</v>
      </c>
      <c r="S21">
        <v>1.8816325317321126E-2</v>
      </c>
      <c r="T21">
        <v>8.4718052376564316E-3</v>
      </c>
      <c r="U21">
        <v>3.5670758895395499E-4</v>
      </c>
      <c r="V21">
        <v>2.3215718914419904E-2</v>
      </c>
      <c r="W21">
        <v>6.8963467197764635E-3</v>
      </c>
      <c r="X21">
        <v>6.5693647632353381E-3</v>
      </c>
      <c r="Y21">
        <v>2.1253827175173153E-2</v>
      </c>
      <c r="Z21">
        <v>1.4862816206414792E-4</v>
      </c>
      <c r="AA21">
        <v>6.4207366011711899E-3</v>
      </c>
      <c r="AB21">
        <v>1.9916173716595822E-3</v>
      </c>
      <c r="AC21">
        <v>1.5160072530543088E-3</v>
      </c>
      <c r="AD21">
        <v>8.8879640914360462E-3</v>
      </c>
      <c r="AE21">
        <v>1.278202193751672E-2</v>
      </c>
      <c r="AF21">
        <v>2.3185993282007077E-3</v>
      </c>
      <c r="AG21">
        <v>0</v>
      </c>
      <c r="AH21">
        <v>5.3506138343093249E-4</v>
      </c>
      <c r="AI21">
        <v>1.3941321601617075E-2</v>
      </c>
      <c r="AJ21">
        <v>2.9725632412829585E-4</v>
      </c>
      <c r="AK21">
        <v>1.1295740316875241E-3</v>
      </c>
      <c r="AL21">
        <v>1.1622722273416366E-2</v>
      </c>
      <c r="AM21">
        <v>1.6111292767753634E-2</v>
      </c>
      <c r="AN21">
        <v>3.5670758895395499E-4</v>
      </c>
      <c r="AO21">
        <v>3.4481733598882318E-3</v>
      </c>
      <c r="AP21">
        <v>1.42683035581582E-2</v>
      </c>
      <c r="AQ21">
        <v>7.877292589399839E-3</v>
      </c>
      <c r="AR21">
        <v>1.3376534585773313E-3</v>
      </c>
      <c r="AS21">
        <v>4.339942332273119E-3</v>
      </c>
      <c r="AT21">
        <v>0</v>
      </c>
      <c r="AU21">
        <v>9.2149460479771703E-4</v>
      </c>
      <c r="AV21">
        <v>1.3376534585773313E-3</v>
      </c>
      <c r="AW21">
        <v>9.5122023721054669E-4</v>
      </c>
      <c r="AX21">
        <v>5.3506138343093249E-4</v>
      </c>
      <c r="AY21">
        <v>2.7347581819803218E-3</v>
      </c>
      <c r="AZ21">
        <v>4.0724116405576527E-3</v>
      </c>
      <c r="BA21">
        <v>0</v>
      </c>
      <c r="BB21">
        <v>4.4588448619244374E-4</v>
      </c>
      <c r="BC21">
        <v>4.1615885377961414E-4</v>
      </c>
      <c r="BD21">
        <v>0</v>
      </c>
      <c r="BE21">
        <v>2.3780505930263668E-3</v>
      </c>
      <c r="BF21">
        <v>3.2698195654112539E-4</v>
      </c>
      <c r="BG21">
        <v>6.5396391308225079E-4</v>
      </c>
      <c r="BH21">
        <v>9.2149460479771703E-4</v>
      </c>
      <c r="BI21">
        <v>1.9321661068339229E-3</v>
      </c>
      <c r="BJ21">
        <v>9.5716536369311253E-3</v>
      </c>
      <c r="BK21">
        <v>0</v>
      </c>
      <c r="BL21">
        <v>6.5396391308225079E-4</v>
      </c>
      <c r="BM21">
        <v>1.0106715020362059E-3</v>
      </c>
      <c r="BN21">
        <v>6.2423828066942124E-4</v>
      </c>
      <c r="BO21">
        <v>1.783537944769775E-3</v>
      </c>
      <c r="BP21">
        <v>4.4885704943372672E-3</v>
      </c>
      <c r="BQ21">
        <v>1.3673790909901609E-3</v>
      </c>
      <c r="BR21">
        <v>9.5122023721054669E-4</v>
      </c>
      <c r="BS21">
        <v>0</v>
      </c>
      <c r="BT21">
        <v>0</v>
      </c>
      <c r="BU21">
        <v>1.0403971344490354E-3</v>
      </c>
      <c r="BV21">
        <v>0</v>
      </c>
      <c r="BW21">
        <v>2.0213430040724118E-3</v>
      </c>
      <c r="BX21">
        <v>7.3422312059689071E-3</v>
      </c>
      <c r="BY21">
        <v>1.6378823459469099E-2</v>
      </c>
      <c r="BZ21">
        <v>0</v>
      </c>
      <c r="CA21">
        <v>0</v>
      </c>
      <c r="CB21">
        <v>1.2484765613388425E-3</v>
      </c>
      <c r="CC21">
        <v>6.8368954549508044E-4</v>
      </c>
      <c r="CD21">
        <v>0</v>
      </c>
      <c r="CE21">
        <v>2.9428376088701286E-3</v>
      </c>
      <c r="CF21">
        <v>0</v>
      </c>
      <c r="CG21">
        <v>1.2514491245801255E-2</v>
      </c>
      <c r="CH21">
        <v>0</v>
      </c>
      <c r="CI21">
        <v>5.9451264825659169E-4</v>
      </c>
      <c r="CJ21">
        <v>7.7286644273356919E-4</v>
      </c>
      <c r="CK21">
        <v>0</v>
      </c>
      <c r="CL21">
        <v>0</v>
      </c>
      <c r="CM21">
        <v>0</v>
      </c>
      <c r="CN21">
        <v>0</v>
      </c>
      <c r="CO21">
        <v>5.6181445260247908E-3</v>
      </c>
      <c r="CP21">
        <v>0</v>
      </c>
      <c r="CQ21">
        <v>0</v>
      </c>
      <c r="CR21">
        <v>0</v>
      </c>
      <c r="CS21">
        <v>0</v>
      </c>
      <c r="CT21">
        <v>4.1615885377961414E-4</v>
      </c>
      <c r="CU21">
        <v>5.5884188936119617E-3</v>
      </c>
      <c r="CV21">
        <v>2.6158556523290031E-3</v>
      </c>
      <c r="CW21">
        <v>0</v>
      </c>
      <c r="CX21">
        <v>0</v>
      </c>
      <c r="CY21">
        <v>4.4588448619244374E-4</v>
      </c>
      <c r="CZ21">
        <v>0</v>
      </c>
      <c r="DA21">
        <v>0</v>
      </c>
    </row>
    <row r="22" spans="1:105" x14ac:dyDescent="0.25">
      <c r="A22" t="s">
        <v>124</v>
      </c>
      <c r="B22" t="s">
        <v>103</v>
      </c>
      <c r="C22">
        <v>1</v>
      </c>
      <c r="D22">
        <f t="shared" si="0"/>
        <v>1</v>
      </c>
      <c r="E22">
        <f t="shared" si="1"/>
        <v>0</v>
      </c>
      <c r="F22">
        <v>7.2823895143673337E-2</v>
      </c>
      <c r="G22">
        <v>0.35779700890606619</v>
      </c>
      <c r="H22">
        <v>8.0511678709460591E-2</v>
      </c>
      <c r="I22">
        <v>0.11092673500252058</v>
      </c>
      <c r="J22">
        <v>1.0922534027894473E-3</v>
      </c>
      <c r="K22">
        <v>1.9135439421945892E-2</v>
      </c>
      <c r="L22">
        <v>1.1006553520416736E-2</v>
      </c>
      <c r="M22">
        <v>5.2512182826415727E-4</v>
      </c>
      <c r="N22">
        <v>1.0712485296588809E-3</v>
      </c>
      <c r="O22">
        <v>7.7718030583095283E-4</v>
      </c>
      <c r="P22">
        <v>1.5333557385313393E-3</v>
      </c>
      <c r="Q22">
        <v>5.9863888422113931E-3</v>
      </c>
      <c r="R22">
        <v>1.7728112922197951E-2</v>
      </c>
      <c r="S22">
        <v>0</v>
      </c>
      <c r="T22">
        <v>5.8183498571668631E-3</v>
      </c>
      <c r="U22">
        <v>4.7891110737691145E-3</v>
      </c>
      <c r="V22">
        <v>5.0411695513359102E-4</v>
      </c>
      <c r="W22">
        <v>2.5835993950596537E-2</v>
      </c>
      <c r="X22">
        <v>7.7718030583095283E-4</v>
      </c>
      <c r="Y22">
        <v>1.0502436565283146E-4</v>
      </c>
      <c r="Z22">
        <v>0</v>
      </c>
      <c r="AA22">
        <v>0</v>
      </c>
      <c r="AB22">
        <v>7.5617543270038647E-4</v>
      </c>
      <c r="AC22">
        <v>1.218282641572845E-3</v>
      </c>
      <c r="AD22">
        <v>1.1069568139808436E-2</v>
      </c>
      <c r="AE22">
        <v>2.9406822382792807E-4</v>
      </c>
      <c r="AF22">
        <v>1.0817509662241639E-2</v>
      </c>
      <c r="AG22">
        <v>5.4192572676861036E-3</v>
      </c>
      <c r="AH22">
        <v>1.0439421945891448E-2</v>
      </c>
      <c r="AI22">
        <v>0</v>
      </c>
      <c r="AJ22">
        <v>0</v>
      </c>
      <c r="AK22">
        <v>1.4073264997479416E-3</v>
      </c>
      <c r="AL22">
        <v>1.30230213409511E-3</v>
      </c>
      <c r="AM22">
        <v>1.4241303982523946E-2</v>
      </c>
      <c r="AN22">
        <v>1.4283313728785077E-3</v>
      </c>
      <c r="AO22">
        <v>0</v>
      </c>
      <c r="AP22">
        <v>1.0397412199630314E-2</v>
      </c>
      <c r="AQ22">
        <v>7.5617543270038645E-3</v>
      </c>
      <c r="AR22">
        <v>0</v>
      </c>
      <c r="AS22">
        <v>7.5617543270038647E-4</v>
      </c>
      <c r="AT22">
        <v>3.1507309695849437E-4</v>
      </c>
      <c r="AU22">
        <v>2.43656528314569E-3</v>
      </c>
      <c r="AV22">
        <v>7.7718030583095283E-4</v>
      </c>
      <c r="AW22">
        <v>0</v>
      </c>
      <c r="AX22">
        <v>0</v>
      </c>
      <c r="AY22">
        <v>6.7215594017812135E-4</v>
      </c>
      <c r="AZ22">
        <v>0</v>
      </c>
      <c r="BA22">
        <v>0</v>
      </c>
      <c r="BB22">
        <v>0.12951604772307176</v>
      </c>
      <c r="BC22">
        <v>7.4147202150899013E-3</v>
      </c>
      <c r="BD22">
        <v>0</v>
      </c>
      <c r="BE22">
        <v>1.8610317593681733E-2</v>
      </c>
      <c r="BF22">
        <v>6.3014619391698874E-4</v>
      </c>
      <c r="BG22">
        <v>0</v>
      </c>
      <c r="BH22">
        <v>2.0794824399260627E-3</v>
      </c>
      <c r="BI22">
        <v>2.1424970593177618E-3</v>
      </c>
      <c r="BJ22">
        <v>0</v>
      </c>
      <c r="BK22">
        <v>4.8311208200302471E-4</v>
      </c>
      <c r="BL22">
        <v>1.4703411191396404E-3</v>
      </c>
      <c r="BM22">
        <v>9.6622416400604942E-4</v>
      </c>
      <c r="BN22">
        <v>1.0502436565283146E-4</v>
      </c>
      <c r="BO22">
        <v>0</v>
      </c>
      <c r="BP22">
        <v>0</v>
      </c>
      <c r="BQ22">
        <v>2.9616871114098472E-3</v>
      </c>
      <c r="BR22">
        <v>0</v>
      </c>
      <c r="BS22">
        <v>0</v>
      </c>
      <c r="BT22">
        <v>0</v>
      </c>
      <c r="BU22">
        <v>9.2421441774491681E-4</v>
      </c>
      <c r="BV22">
        <v>0</v>
      </c>
      <c r="BW22">
        <v>0</v>
      </c>
      <c r="BX22">
        <v>0</v>
      </c>
      <c r="BY22">
        <v>0</v>
      </c>
      <c r="BZ22">
        <v>9.2421441774491681E-4</v>
      </c>
      <c r="CA22">
        <v>0</v>
      </c>
      <c r="CB22">
        <v>2.1214921861871954E-3</v>
      </c>
      <c r="CC22">
        <v>0</v>
      </c>
      <c r="CD22">
        <v>0</v>
      </c>
      <c r="CE22">
        <v>0</v>
      </c>
      <c r="CF22">
        <v>1.1972777684422786E-3</v>
      </c>
      <c r="CG22">
        <v>3.3607797008906068E-4</v>
      </c>
      <c r="CH22">
        <v>1.5333557385313393E-3</v>
      </c>
      <c r="CI22">
        <v>0</v>
      </c>
      <c r="CJ22">
        <v>2.310536044362292E-4</v>
      </c>
      <c r="CK22">
        <v>2.5205847756679551E-4</v>
      </c>
      <c r="CL22">
        <v>0</v>
      </c>
      <c r="CM22">
        <v>0</v>
      </c>
      <c r="CN22">
        <v>0</v>
      </c>
      <c r="CO22">
        <v>2.6256091413207863E-3</v>
      </c>
      <c r="CP22">
        <v>0</v>
      </c>
      <c r="CQ22">
        <v>2.310536044362292E-4</v>
      </c>
      <c r="CR22">
        <v>0</v>
      </c>
      <c r="CS22">
        <v>0</v>
      </c>
      <c r="CT22">
        <v>3.3607797008906068E-4</v>
      </c>
      <c r="CU22">
        <v>0</v>
      </c>
      <c r="CV22">
        <v>0</v>
      </c>
      <c r="CW22">
        <v>1.218282641572845E-3</v>
      </c>
      <c r="CX22">
        <v>0</v>
      </c>
      <c r="CY22">
        <v>0</v>
      </c>
      <c r="CZ22">
        <v>0</v>
      </c>
      <c r="DA22">
        <v>6.7215594017812135E-4</v>
      </c>
    </row>
    <row r="23" spans="1:105" x14ac:dyDescent="0.25">
      <c r="A23" t="s">
        <v>125</v>
      </c>
      <c r="B23" t="s">
        <v>103</v>
      </c>
      <c r="C23">
        <v>1</v>
      </c>
      <c r="D23">
        <f t="shared" si="0"/>
        <v>1</v>
      </c>
      <c r="E23">
        <f t="shared" si="1"/>
        <v>0</v>
      </c>
      <c r="F23">
        <v>2.56838772099569E-2</v>
      </c>
      <c r="G23">
        <v>3.8195971501451313E-2</v>
      </c>
      <c r="H23">
        <v>0.13637962881519922</v>
      </c>
      <c r="I23">
        <v>0.11208109772187527</v>
      </c>
      <c r="J23">
        <v>2.8146714750637699E-3</v>
      </c>
      <c r="K23">
        <v>1.9196939044770867E-2</v>
      </c>
      <c r="L23">
        <v>1.3853461166329493E-2</v>
      </c>
      <c r="M23">
        <v>2.4980209341190957E-2</v>
      </c>
      <c r="N23">
        <v>2.5244084791978188E-2</v>
      </c>
      <c r="O23">
        <v>3.6722666901222623E-3</v>
      </c>
      <c r="P23">
        <v>8.2680974579998241E-3</v>
      </c>
      <c r="Q23">
        <v>7.0366786876594248E-4</v>
      </c>
      <c r="R23">
        <v>1.5260796903861378E-2</v>
      </c>
      <c r="S23">
        <v>3.0961386225701468E-2</v>
      </c>
      <c r="T23">
        <v>2.067024364499956E-3</v>
      </c>
      <c r="U23">
        <v>1.2534083912393351E-3</v>
      </c>
      <c r="V23">
        <v>0</v>
      </c>
      <c r="W23">
        <v>5.4754156038349898E-3</v>
      </c>
      <c r="X23">
        <v>9.3455888820476729E-3</v>
      </c>
      <c r="Y23">
        <v>4.0460902454041697E-3</v>
      </c>
      <c r="Z23">
        <v>1.7811592928137919E-3</v>
      </c>
      <c r="AA23">
        <v>5.5853637083296687E-3</v>
      </c>
      <c r="AB23">
        <v>8.7958483595742805E-4</v>
      </c>
      <c r="AC23">
        <v>3.1005365467499341E-2</v>
      </c>
      <c r="AD23">
        <v>0</v>
      </c>
      <c r="AE23">
        <v>1.4381212067903949E-2</v>
      </c>
      <c r="AF23">
        <v>9.2356407775529958E-3</v>
      </c>
      <c r="AG23">
        <v>6.1131146099041248E-3</v>
      </c>
      <c r="AH23">
        <v>0</v>
      </c>
      <c r="AI23">
        <v>1.4117336617116722E-2</v>
      </c>
      <c r="AJ23">
        <v>0</v>
      </c>
      <c r="AK23">
        <v>2.1549828480956989E-3</v>
      </c>
      <c r="AL23">
        <v>7.2565748966487821E-3</v>
      </c>
      <c r="AM23">
        <v>2.1088046442079338E-2</v>
      </c>
      <c r="AN23">
        <v>7.9162635236168532E-4</v>
      </c>
      <c r="AO23">
        <v>1.5832527047233706E-3</v>
      </c>
      <c r="AP23">
        <v>6.6628551323775174E-3</v>
      </c>
      <c r="AQ23">
        <v>2.440847919781863E-3</v>
      </c>
      <c r="AR23">
        <v>0</v>
      </c>
      <c r="AS23">
        <v>0.27766294309086109</v>
      </c>
      <c r="AT23">
        <v>0</v>
      </c>
      <c r="AU23">
        <v>0</v>
      </c>
      <c r="AV23">
        <v>1.5832527047233706E-3</v>
      </c>
      <c r="AW23">
        <v>2.0010555018031488E-3</v>
      </c>
      <c r="AX23">
        <v>0</v>
      </c>
      <c r="AY23">
        <v>1.1874395285425279E-3</v>
      </c>
      <c r="AZ23">
        <v>2.7487026123669627E-3</v>
      </c>
      <c r="BA23">
        <v>6.8167824786700675E-3</v>
      </c>
      <c r="BB23">
        <v>2.2209517107925061E-3</v>
      </c>
      <c r="BC23">
        <v>1.2314187703403993E-3</v>
      </c>
      <c r="BD23">
        <v>0</v>
      </c>
      <c r="BE23">
        <v>0</v>
      </c>
      <c r="BF23">
        <v>2.4188582988829274E-3</v>
      </c>
      <c r="BG23">
        <v>2.0230451227020848E-3</v>
      </c>
      <c r="BH23">
        <v>1.8031489137127275E-3</v>
      </c>
      <c r="BI23">
        <v>4.8157269768669192E-3</v>
      </c>
      <c r="BJ23">
        <v>3.3248306799190781E-2</v>
      </c>
      <c r="BK23">
        <v>3.5183393438297124E-4</v>
      </c>
      <c r="BL23">
        <v>1.8911073973084704E-3</v>
      </c>
      <c r="BM23">
        <v>9.2356407775529947E-4</v>
      </c>
      <c r="BN23">
        <v>9.2356407775529958E-3</v>
      </c>
      <c r="BO23">
        <v>2.0890139853988916E-3</v>
      </c>
      <c r="BP23">
        <v>5.9371976427126394E-4</v>
      </c>
      <c r="BQ23">
        <v>2.067024364499956E-3</v>
      </c>
      <c r="BR23">
        <v>1.4952942211276278E-3</v>
      </c>
      <c r="BS23">
        <v>6.1570938517019965E-4</v>
      </c>
      <c r="BT23">
        <v>1.099481044946785E-3</v>
      </c>
      <c r="BU23">
        <v>7.2565748966487819E-4</v>
      </c>
      <c r="BV23">
        <v>0</v>
      </c>
      <c r="BW23">
        <v>1.8691177764095348E-3</v>
      </c>
      <c r="BX23">
        <v>1.7371800510159205E-3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1.0115225613510424E-3</v>
      </c>
      <c r="CF23">
        <v>1.2314187703403993E-3</v>
      </c>
      <c r="CG23">
        <v>0</v>
      </c>
      <c r="CH23">
        <v>0</v>
      </c>
      <c r="CI23">
        <v>0</v>
      </c>
      <c r="CJ23">
        <v>3.7382355528190695E-4</v>
      </c>
      <c r="CK23">
        <v>2.2869205734893129E-3</v>
      </c>
      <c r="CL23">
        <v>4.6178203887764973E-4</v>
      </c>
      <c r="CM23">
        <v>0</v>
      </c>
      <c r="CN23">
        <v>3.1445157885478052E-3</v>
      </c>
      <c r="CO23">
        <v>0</v>
      </c>
      <c r="CP23">
        <v>0</v>
      </c>
      <c r="CQ23">
        <v>0</v>
      </c>
      <c r="CR23">
        <v>0</v>
      </c>
      <c r="CS23">
        <v>2.8586507168616411E-4</v>
      </c>
      <c r="CT23">
        <v>0</v>
      </c>
      <c r="CU23">
        <v>0</v>
      </c>
      <c r="CV23">
        <v>9.895329404521066E-4</v>
      </c>
      <c r="CW23">
        <v>2.8586507168616411E-4</v>
      </c>
      <c r="CX23">
        <v>5.3214882575424397E-3</v>
      </c>
      <c r="CY23">
        <v>9.2356407775529947E-4</v>
      </c>
      <c r="CZ23">
        <v>0</v>
      </c>
      <c r="DA23">
        <v>0</v>
      </c>
    </row>
    <row r="24" spans="1:105" x14ac:dyDescent="0.25">
      <c r="A24" t="s">
        <v>193</v>
      </c>
      <c r="B24" t="s">
        <v>192</v>
      </c>
      <c r="C24">
        <v>1</v>
      </c>
      <c r="D24">
        <f t="shared" si="0"/>
        <v>0</v>
      </c>
      <c r="E24">
        <f t="shared" si="1"/>
        <v>1</v>
      </c>
      <c r="F24">
        <v>2.4925652794251629E-2</v>
      </c>
      <c r="G24">
        <v>7.7080432503051244E-2</v>
      </c>
      <c r="H24">
        <v>7.8490021143829608E-2</v>
      </c>
      <c r="I24">
        <v>8.1034156739380817E-2</v>
      </c>
      <c r="J24">
        <v>5.6383545631134716E-3</v>
      </c>
      <c r="K24">
        <v>1.0778196070341911E-2</v>
      </c>
      <c r="L24">
        <v>2.2656558884705962E-2</v>
      </c>
      <c r="M24">
        <v>2.030151444828357E-2</v>
      </c>
      <c r="N24">
        <v>1.8960686229006585E-2</v>
      </c>
      <c r="O24">
        <v>2.0284324342908222E-2</v>
      </c>
      <c r="P24">
        <v>3.5583518126966118E-3</v>
      </c>
      <c r="Q24">
        <v>3.0426486514362333E-3</v>
      </c>
      <c r="R24">
        <v>5.7930655114915852E-3</v>
      </c>
      <c r="S24">
        <v>1.2067453973492858E-2</v>
      </c>
      <c r="T24">
        <v>1.1070427861722793E-2</v>
      </c>
      <c r="U24">
        <v>8.8013339521771268E-3</v>
      </c>
      <c r="V24">
        <v>6.6353806748835368E-3</v>
      </c>
      <c r="W24">
        <v>7.5464562597768728E-3</v>
      </c>
      <c r="X24">
        <v>1.8909115912880547E-3</v>
      </c>
      <c r="Y24">
        <v>2.5269454901758548E-3</v>
      </c>
      <c r="Z24">
        <v>3.7990132879514552E-3</v>
      </c>
      <c r="AA24">
        <v>9.3857975349388896E-3</v>
      </c>
      <c r="AB24">
        <v>7.5636463651522186E-4</v>
      </c>
      <c r="AC24">
        <v>1.7929279906485827E-2</v>
      </c>
      <c r="AD24">
        <v>3.3520705481924606E-3</v>
      </c>
      <c r="AE24">
        <v>2.4581850686744709E-3</v>
      </c>
      <c r="AF24">
        <v>3.6614924449486874E-3</v>
      </c>
      <c r="AG24">
        <v>8.9388547951798941E-4</v>
      </c>
      <c r="AH24">
        <v>1.6072748525948463E-2</v>
      </c>
      <c r="AI24">
        <v>5.8102556168669311E-3</v>
      </c>
      <c r="AJ24">
        <v>6.3603389888780017E-4</v>
      </c>
      <c r="AK24">
        <v>1.2033073762742165E-3</v>
      </c>
      <c r="AL24">
        <v>1.4955391676550976E-3</v>
      </c>
      <c r="AM24">
        <v>2.3567634469599297E-2</v>
      </c>
      <c r="AN24">
        <v>2.6816564385539685E-3</v>
      </c>
      <c r="AO24">
        <v>1.5127292730304437E-3</v>
      </c>
      <c r="AP24">
        <v>3.2145497051896928E-3</v>
      </c>
      <c r="AQ24">
        <v>1.770580853660633E-3</v>
      </c>
      <c r="AR24">
        <v>3.6958726556993796E-3</v>
      </c>
      <c r="AS24">
        <v>2.3034741202963573E-3</v>
      </c>
      <c r="AT24">
        <v>4.2975263438364879E-4</v>
      </c>
      <c r="AU24">
        <v>7.2198442576452992E-4</v>
      </c>
      <c r="AV24">
        <v>8.0432503051243706E-2</v>
      </c>
      <c r="AW24">
        <v>4.4694273975899471E-4</v>
      </c>
      <c r="AX24">
        <v>8.7669537414264344E-4</v>
      </c>
      <c r="AY24">
        <v>9.7983600639471916E-4</v>
      </c>
      <c r="AZ24">
        <v>2.1315730665428978E-3</v>
      </c>
      <c r="BA24">
        <v>1.2548776924002545E-3</v>
      </c>
      <c r="BB24">
        <v>5.3289326663572445E-4</v>
      </c>
      <c r="BC24">
        <v>2.7504168600553523E-3</v>
      </c>
      <c r="BD24">
        <v>1.2376875870249084E-3</v>
      </c>
      <c r="BE24">
        <v>1.082976638646795E-3</v>
      </c>
      <c r="BF24">
        <v>9.2448386708610525E-2</v>
      </c>
      <c r="BG24">
        <v>1.6330600106578654E-3</v>
      </c>
      <c r="BH24">
        <v>9.1829542915098067E-2</v>
      </c>
      <c r="BI24">
        <v>8.5950526876729758E-4</v>
      </c>
      <c r="BJ24">
        <v>1.6846303267839032E-3</v>
      </c>
      <c r="BK24">
        <v>7.0479432038918395E-4</v>
      </c>
      <c r="BL24">
        <v>4.2975263438364879E-4</v>
      </c>
      <c r="BM24">
        <v>1.5642995891564815E-3</v>
      </c>
      <c r="BN24">
        <v>3.149227304763378E-2</v>
      </c>
      <c r="BO24">
        <v>1.1173568493974867E-3</v>
      </c>
      <c r="BP24">
        <v>6.7041410963849211E-4</v>
      </c>
      <c r="BQ24">
        <v>3.094218967562271E-4</v>
      </c>
      <c r="BR24">
        <v>2.2347136987949735E-4</v>
      </c>
      <c r="BS24">
        <v>0</v>
      </c>
      <c r="BT24">
        <v>1.2204974816495625E-3</v>
      </c>
      <c r="BU24">
        <v>5.8446358276176237E-4</v>
      </c>
      <c r="BV24">
        <v>6.3603389888780017E-4</v>
      </c>
      <c r="BW24">
        <v>9.9702611177006524E-4</v>
      </c>
      <c r="BX24">
        <v>3.4380210750691904E-4</v>
      </c>
      <c r="BY24">
        <v>9.626459010193733E-4</v>
      </c>
      <c r="BZ24">
        <v>7.907448472659137E-4</v>
      </c>
      <c r="CA24">
        <v>8.9388547951798941E-4</v>
      </c>
      <c r="CB24">
        <v>0</v>
      </c>
      <c r="CC24">
        <v>8.2512505801660564E-4</v>
      </c>
      <c r="CD24">
        <v>1.048596427896103E-3</v>
      </c>
      <c r="CE24">
        <v>0</v>
      </c>
      <c r="CF24">
        <v>0</v>
      </c>
      <c r="CG24">
        <v>1.7190105375345952E-3</v>
      </c>
      <c r="CH24">
        <v>1.1551750812232479E-2</v>
      </c>
      <c r="CI24">
        <v>1.2033073762742166E-4</v>
      </c>
      <c r="CJ24">
        <v>0</v>
      </c>
      <c r="CK24">
        <v>2.3464493837347222E-2</v>
      </c>
      <c r="CL24">
        <v>6.7900916232616505E-3</v>
      </c>
      <c r="CM24">
        <v>8.5950526876729761E-5</v>
      </c>
      <c r="CN24">
        <v>0</v>
      </c>
      <c r="CO24">
        <v>1.8788785175253123E-2</v>
      </c>
      <c r="CP24">
        <v>1.031406322520757E-4</v>
      </c>
      <c r="CQ24">
        <v>0</v>
      </c>
      <c r="CR24">
        <v>0</v>
      </c>
      <c r="CS24">
        <v>0</v>
      </c>
      <c r="CT24">
        <v>1.5350764100183933E-2</v>
      </c>
      <c r="CU24">
        <v>5.1570316126037848E-4</v>
      </c>
      <c r="CV24">
        <v>0</v>
      </c>
      <c r="CW24">
        <v>1.6691592319460918E-2</v>
      </c>
      <c r="CX24">
        <v>1.9081016966634005E-3</v>
      </c>
      <c r="CY24">
        <v>0</v>
      </c>
      <c r="CZ24">
        <v>1.9252918020387466E-3</v>
      </c>
      <c r="DA24">
        <v>1.8909115912880547E-4</v>
      </c>
    </row>
    <row r="25" spans="1:105" x14ac:dyDescent="0.25">
      <c r="A25" t="s">
        <v>194</v>
      </c>
      <c r="B25" t="s">
        <v>192</v>
      </c>
      <c r="C25">
        <v>1</v>
      </c>
      <c r="D25">
        <f t="shared" si="0"/>
        <v>0</v>
      </c>
      <c r="E25">
        <f t="shared" si="1"/>
        <v>1</v>
      </c>
      <c r="F25">
        <v>0.60853356572740724</v>
      </c>
      <c r="G25">
        <v>3.6989390103885682E-2</v>
      </c>
      <c r="H25">
        <v>4.4521448036408402E-2</v>
      </c>
      <c r="I25">
        <v>4.9736481719716147E-2</v>
      </c>
      <c r="J25">
        <v>5.3395305086386966E-3</v>
      </c>
      <c r="K25">
        <v>7.7464691317038082E-3</v>
      </c>
      <c r="L25">
        <v>9.9597460264763248E-3</v>
      </c>
      <c r="M25">
        <v>1.5921760661769792E-2</v>
      </c>
      <c r="N25">
        <v>1.0941887648531629E-2</v>
      </c>
      <c r="O25">
        <v>3.6380738957823241E-3</v>
      </c>
      <c r="P25">
        <v>2.5176024678037379E-3</v>
      </c>
      <c r="Q25">
        <v>1.1550538794594071E-3</v>
      </c>
      <c r="R25">
        <v>3.3475813033434316E-3</v>
      </c>
      <c r="S25">
        <v>8.6871118119821282E-3</v>
      </c>
      <c r="T25">
        <v>4.5233846536913312E-3</v>
      </c>
      <c r="U25">
        <v>4.640964988726121E-3</v>
      </c>
      <c r="V25">
        <v>1.0374735444246172E-2</v>
      </c>
      <c r="W25">
        <v>2.3861891521766193E-3</v>
      </c>
      <c r="X25">
        <v>3.9423994688135454E-3</v>
      </c>
      <c r="Y25">
        <v>2.2478593462533373E-3</v>
      </c>
      <c r="Z25">
        <v>1.8467029090758185E-3</v>
      </c>
      <c r="AA25">
        <v>4.3020569642140795E-3</v>
      </c>
      <c r="AB25">
        <v>7.6081393257805259E-4</v>
      </c>
      <c r="AC25">
        <v>6.2663402083246878E-3</v>
      </c>
      <c r="AD25">
        <v>1.1343044085709148E-3</v>
      </c>
      <c r="AE25">
        <v>2.7112641960963329E-3</v>
      </c>
      <c r="AF25">
        <v>3.8179026434825912E-3</v>
      </c>
      <c r="AG25">
        <v>4.8415432073148801E-4</v>
      </c>
      <c r="AH25">
        <v>7.1239850050490384E-4</v>
      </c>
      <c r="AI25">
        <v>5.1251193094576089E-3</v>
      </c>
      <c r="AJ25">
        <v>7.193149908010679E-4</v>
      </c>
      <c r="AK25">
        <v>6.1556763635860624E-4</v>
      </c>
      <c r="AL25">
        <v>5.2565326250847274E-3</v>
      </c>
      <c r="AM25">
        <v>1.2269853785395139E-2</v>
      </c>
      <c r="AN25">
        <v>7.5389744228188853E-4</v>
      </c>
      <c r="AO25">
        <v>1.3210496465673458E-3</v>
      </c>
      <c r="AP25">
        <v>1.8951183411489675E-3</v>
      </c>
      <c r="AQ25">
        <v>1.3141331562711819E-3</v>
      </c>
      <c r="AR25">
        <v>9.8905811235146831E-4</v>
      </c>
      <c r="AS25">
        <v>7.2913640702162094E-2</v>
      </c>
      <c r="AT25">
        <v>6.8473253932024739E-4</v>
      </c>
      <c r="AU25">
        <v>2.2824417977341578E-4</v>
      </c>
      <c r="AV25">
        <v>2.1441119918108755E-4</v>
      </c>
      <c r="AW25">
        <v>2.4899365066190812E-4</v>
      </c>
      <c r="AX25">
        <v>8.7839426761284259E-4</v>
      </c>
      <c r="AY25">
        <v>3.6657398569669807E-4</v>
      </c>
      <c r="AZ25">
        <v>1.0928054667939302E-3</v>
      </c>
      <c r="BA25">
        <v>4.4957186925066744E-4</v>
      </c>
      <c r="BB25">
        <v>4.3573888865833921E-4</v>
      </c>
      <c r="BC25">
        <v>1.3141331562711817E-4</v>
      </c>
      <c r="BD25">
        <v>1.5008783942676129E-3</v>
      </c>
      <c r="BE25">
        <v>1.1758033503478995E-4</v>
      </c>
      <c r="BF25">
        <v>9.6830864146297603E-5</v>
      </c>
      <c r="BG25">
        <v>1.3832980592328229E-3</v>
      </c>
      <c r="BH25">
        <v>1.7982874770026698E-4</v>
      </c>
      <c r="BI25">
        <v>7.6081393257805259E-4</v>
      </c>
      <c r="BJ25">
        <v>1.3417991174558383E-3</v>
      </c>
      <c r="BK25">
        <v>8.9914373850133488E-5</v>
      </c>
      <c r="BL25">
        <v>2.6974312155040046E-4</v>
      </c>
      <c r="BM25">
        <v>9.1297671909366311E-4</v>
      </c>
      <c r="BN25">
        <v>2.4899365066190812E-4</v>
      </c>
      <c r="BO25">
        <v>8.9914373850133488E-5</v>
      </c>
      <c r="BP25">
        <v>6.7781604902408322E-4</v>
      </c>
      <c r="BQ25">
        <v>1.452462962194464E-4</v>
      </c>
      <c r="BR25">
        <v>0</v>
      </c>
      <c r="BS25">
        <v>4.9107081102765218E-4</v>
      </c>
      <c r="BT25">
        <v>1.5907927681177463E-4</v>
      </c>
      <c r="BU25">
        <v>2.2132768947725166E-4</v>
      </c>
      <c r="BV25">
        <v>3.1124206332738515E-4</v>
      </c>
      <c r="BW25">
        <v>3.6657398569669807E-4</v>
      </c>
      <c r="BX25">
        <v>1.7291225740410286E-4</v>
      </c>
      <c r="BY25">
        <v>3.9423994688135452E-4</v>
      </c>
      <c r="BZ25">
        <v>0</v>
      </c>
      <c r="CA25">
        <v>9.4686752154486721E-3</v>
      </c>
      <c r="CB25">
        <v>8.9914373850133488E-5</v>
      </c>
      <c r="CC25">
        <v>1.2449682533095406E-4</v>
      </c>
      <c r="CD25">
        <v>2.5660178998768864E-3</v>
      </c>
      <c r="CE25">
        <v>3.7349047599286218E-4</v>
      </c>
      <c r="CF25">
        <v>7.6081393257805259E-5</v>
      </c>
      <c r="CG25">
        <v>1.0305570541284531E-3</v>
      </c>
      <c r="CH25">
        <v>0</v>
      </c>
      <c r="CI25">
        <v>0</v>
      </c>
      <c r="CJ25">
        <v>0</v>
      </c>
      <c r="CK25">
        <v>6.9164902961641145E-5</v>
      </c>
      <c r="CL25">
        <v>2.6282663125423635E-4</v>
      </c>
      <c r="CM25">
        <v>2.3516067006957989E-4</v>
      </c>
      <c r="CN25">
        <v>1.3832980592328229E-4</v>
      </c>
      <c r="CO25">
        <v>0</v>
      </c>
      <c r="CP25">
        <v>1.1758033503478995E-4</v>
      </c>
      <c r="CQ25">
        <v>0</v>
      </c>
      <c r="CR25">
        <v>4.4265537895450333E-4</v>
      </c>
      <c r="CS25">
        <v>0</v>
      </c>
      <c r="CT25">
        <v>0</v>
      </c>
      <c r="CU25">
        <v>3.4582451480820572E-4</v>
      </c>
      <c r="CV25">
        <v>0</v>
      </c>
      <c r="CW25">
        <v>0</v>
      </c>
      <c r="CX25">
        <v>5.9481816547011384E-4</v>
      </c>
      <c r="CY25">
        <v>0</v>
      </c>
      <c r="CZ25">
        <v>1.6599576710793875E-4</v>
      </c>
      <c r="DA25">
        <v>0</v>
      </c>
    </row>
    <row r="26" spans="1:105" x14ac:dyDescent="0.25">
      <c r="A26" t="s">
        <v>195</v>
      </c>
      <c r="B26" t="s">
        <v>192</v>
      </c>
      <c r="C26">
        <v>1</v>
      </c>
      <c r="D26">
        <f t="shared" si="0"/>
        <v>0</v>
      </c>
      <c r="E26">
        <f t="shared" si="1"/>
        <v>1</v>
      </c>
      <c r="F26">
        <v>0.82970102479149188</v>
      </c>
      <c r="G26">
        <v>3.7477679051655513E-2</v>
      </c>
      <c r="H26">
        <v>2.4691092417690384E-2</v>
      </c>
      <c r="I26">
        <v>4.0819546337930196E-2</v>
      </c>
      <c r="J26">
        <v>1.3338783588993353E-3</v>
      </c>
      <c r="K26">
        <v>1.6565908650846583E-3</v>
      </c>
      <c r="L26">
        <v>2.2948444884289638E-3</v>
      </c>
      <c r="M26">
        <v>4.5108036975681819E-3</v>
      </c>
      <c r="N26">
        <v>1.0721226594379065E-2</v>
      </c>
      <c r="O26">
        <v>1.4701347503998049E-3</v>
      </c>
      <c r="P26">
        <v>4.2311195255409018E-4</v>
      </c>
      <c r="Q26">
        <v>1.7928472565851279E-3</v>
      </c>
      <c r="R26">
        <v>1.2693358576622705E-3</v>
      </c>
      <c r="S26">
        <v>5.4645984380714699E-3</v>
      </c>
      <c r="T26">
        <v>8.4622390510818036E-4</v>
      </c>
      <c r="U26">
        <v>5.7371112210724095E-4</v>
      </c>
      <c r="V26">
        <v>6.5259640139698658E-4</v>
      </c>
      <c r="W26">
        <v>6.884533465286891E-4</v>
      </c>
      <c r="X26">
        <v>1.276507246688611E-3</v>
      </c>
      <c r="Y26">
        <v>2.2948444884289638E-4</v>
      </c>
      <c r="Z26">
        <v>5.2351139892285736E-4</v>
      </c>
      <c r="AA26">
        <v>2.1514167079021536E-4</v>
      </c>
      <c r="AB26">
        <v>2.6318997726669678E-3</v>
      </c>
      <c r="AC26">
        <v>1.7713330895061065E-3</v>
      </c>
      <c r="AD26">
        <v>1.4342778052681023E-3</v>
      </c>
      <c r="AE26">
        <v>5.091686208701764E-4</v>
      </c>
      <c r="AF26">
        <v>4.0876917450140916E-4</v>
      </c>
      <c r="AG26">
        <v>1.1689364112935034E-3</v>
      </c>
      <c r="AH26">
        <v>2.4741292140874767E-3</v>
      </c>
      <c r="AI26">
        <v>8.5339529413452095E-4</v>
      </c>
      <c r="AJ26">
        <v>7.8885279289745629E-4</v>
      </c>
      <c r="AK26">
        <v>9.3228057342426661E-5</v>
      </c>
      <c r="AL26">
        <v>1.204793356425206E-3</v>
      </c>
      <c r="AM26">
        <v>8.8208085023988299E-4</v>
      </c>
      <c r="AN26">
        <v>0</v>
      </c>
      <c r="AO26">
        <v>0</v>
      </c>
      <c r="AP26">
        <v>5.2351139892285736E-4</v>
      </c>
      <c r="AQ26">
        <v>0</v>
      </c>
      <c r="AR26">
        <v>0</v>
      </c>
      <c r="AS26">
        <v>8.8925223926622347E-4</v>
      </c>
      <c r="AT26">
        <v>3.2988389521166353E-4</v>
      </c>
      <c r="AU26">
        <v>1.9362750371119383E-4</v>
      </c>
      <c r="AV26">
        <v>4.7331167573847377E-4</v>
      </c>
      <c r="AW26">
        <v>0</v>
      </c>
      <c r="AX26">
        <v>1.1474222442144819E-4</v>
      </c>
      <c r="AY26">
        <v>0</v>
      </c>
      <c r="AZ26">
        <v>1.5059916955315075E-4</v>
      </c>
      <c r="BA26">
        <v>6.454250123706461E-4</v>
      </c>
      <c r="BB26">
        <v>2.9402695007996101E-4</v>
      </c>
      <c r="BC26">
        <v>7.1713890263405119E-5</v>
      </c>
      <c r="BD26">
        <v>1.0039944636876717E-4</v>
      </c>
      <c r="BE26">
        <v>4.3028334158043069E-5</v>
      </c>
      <c r="BF26">
        <v>2.2231305981655587E-4</v>
      </c>
      <c r="BG26">
        <v>6.454250123706461E-5</v>
      </c>
      <c r="BH26">
        <v>3.5856945131702557E-4</v>
      </c>
      <c r="BI26">
        <v>0</v>
      </c>
      <c r="BJ26">
        <v>6.454250123706461E-5</v>
      </c>
      <c r="BK26">
        <v>2.6892708848776921E-3</v>
      </c>
      <c r="BL26">
        <v>0</v>
      </c>
      <c r="BM26">
        <v>0</v>
      </c>
      <c r="BN26">
        <v>2.3665583786923689E-4</v>
      </c>
      <c r="BO26">
        <v>1.1474222442144819E-4</v>
      </c>
      <c r="BP26">
        <v>0</v>
      </c>
      <c r="BQ26">
        <v>0</v>
      </c>
      <c r="BR26">
        <v>1.0757083539510768E-4</v>
      </c>
      <c r="BS26">
        <v>0</v>
      </c>
      <c r="BT26">
        <v>0</v>
      </c>
      <c r="BU26">
        <v>2.3665583786923689E-4</v>
      </c>
      <c r="BV26">
        <v>0</v>
      </c>
      <c r="BW26">
        <v>0</v>
      </c>
      <c r="BX26">
        <v>7.8885279289745629E-5</v>
      </c>
      <c r="BY26">
        <v>1.4342778052681024E-4</v>
      </c>
      <c r="BZ26">
        <v>0</v>
      </c>
      <c r="CA26">
        <v>3.7004367375917039E-3</v>
      </c>
      <c r="CB26">
        <v>7.1713890263405119E-5</v>
      </c>
      <c r="CC26">
        <v>0</v>
      </c>
      <c r="CD26">
        <v>1.5633628077422316E-3</v>
      </c>
      <c r="CE26">
        <v>0</v>
      </c>
      <c r="CF26">
        <v>0</v>
      </c>
      <c r="CG26">
        <v>1.4342778052681024E-4</v>
      </c>
      <c r="CH26">
        <v>0</v>
      </c>
      <c r="CI26">
        <v>1.3625639150046973E-4</v>
      </c>
      <c r="CJ26">
        <v>2.509986159219179E-4</v>
      </c>
      <c r="CK26">
        <v>7.1713890263405119E-5</v>
      </c>
      <c r="CL26">
        <v>0</v>
      </c>
      <c r="CM26">
        <v>5.0199723184383585E-5</v>
      </c>
      <c r="CN26">
        <v>0</v>
      </c>
      <c r="CO26">
        <v>0</v>
      </c>
      <c r="CP26">
        <v>0</v>
      </c>
      <c r="CQ26">
        <v>0</v>
      </c>
      <c r="CR26">
        <v>3.5856945131702557E-4</v>
      </c>
      <c r="CS26">
        <v>0</v>
      </c>
      <c r="CT26">
        <v>0</v>
      </c>
      <c r="CU26">
        <v>0</v>
      </c>
      <c r="CV26">
        <v>0</v>
      </c>
      <c r="CW26">
        <v>1.6494194760583177E-4</v>
      </c>
      <c r="CX26">
        <v>0</v>
      </c>
      <c r="CY26">
        <v>0</v>
      </c>
      <c r="CZ26">
        <v>0</v>
      </c>
      <c r="DA26">
        <v>0</v>
      </c>
    </row>
    <row r="27" spans="1:105" x14ac:dyDescent="0.25">
      <c r="A27" t="s">
        <v>196</v>
      </c>
      <c r="B27" t="s">
        <v>192</v>
      </c>
      <c r="C27">
        <v>1</v>
      </c>
      <c r="D27">
        <f t="shared" si="0"/>
        <v>0</v>
      </c>
      <c r="E27">
        <f t="shared" si="1"/>
        <v>1</v>
      </c>
      <c r="F27">
        <v>1.6685756740859981E-2</v>
      </c>
      <c r="G27">
        <v>7.1773519487354109E-2</v>
      </c>
      <c r="H27">
        <v>0.14216945794508251</v>
      </c>
      <c r="I27">
        <v>8.5425502275330467E-2</v>
      </c>
      <c r="J27">
        <v>2.2598520261276041E-3</v>
      </c>
      <c r="K27">
        <v>1.554035228926106E-2</v>
      </c>
      <c r="L27">
        <v>1.0803950097514163E-2</v>
      </c>
      <c r="M27">
        <v>1.3481719964090023E-2</v>
      </c>
      <c r="N27">
        <v>3.5600408630777326E-2</v>
      </c>
      <c r="O27">
        <v>3.8897316038758012E-2</v>
      </c>
      <c r="P27">
        <v>1.126830325356778E-2</v>
      </c>
      <c r="Q27">
        <v>2.0663715444385972E-2</v>
      </c>
      <c r="R27">
        <v>1.5648701359006905E-2</v>
      </c>
      <c r="S27">
        <v>1.6267838900411728E-2</v>
      </c>
      <c r="T27">
        <v>1.3621025910906108E-2</v>
      </c>
      <c r="U27">
        <v>3.0647308299538742E-3</v>
      </c>
      <c r="V27">
        <v>1.0355075379995665E-2</v>
      </c>
      <c r="W27">
        <v>7.1046032876203452E-3</v>
      </c>
      <c r="X27">
        <v>2.786118936321704E-3</v>
      </c>
      <c r="Y27">
        <v>1.7196545212518961E-2</v>
      </c>
      <c r="Z27">
        <v>1.0370553818530787E-3</v>
      </c>
      <c r="AA27">
        <v>4.3494412283688819E-3</v>
      </c>
      <c r="AB27">
        <v>4.9531003312385847E-4</v>
      </c>
      <c r="AC27">
        <v>8.703525988298301E-2</v>
      </c>
      <c r="AD27">
        <v>3.2349936538402005E-3</v>
      </c>
      <c r="AE27">
        <v>2.6003776739002568E-3</v>
      </c>
      <c r="AF27">
        <v>1.8589604680679814E-2</v>
      </c>
      <c r="AG27">
        <v>2.4146364114788102E-3</v>
      </c>
      <c r="AH27">
        <v>3.3696560690957493E-2</v>
      </c>
      <c r="AI27">
        <v>4.3184843512986413E-3</v>
      </c>
      <c r="AJ27">
        <v>1.3775810296257315E-3</v>
      </c>
      <c r="AK27">
        <v>5.5722378726434077E-4</v>
      </c>
      <c r="AL27">
        <v>3.4981271089372505E-3</v>
      </c>
      <c r="AM27">
        <v>3.5151533913258828E-2</v>
      </c>
      <c r="AN27">
        <v>1.5168869764418166E-3</v>
      </c>
      <c r="AO27">
        <v>1.7800204315388663E-3</v>
      </c>
      <c r="AP27">
        <v>2.2613998699811164E-2</v>
      </c>
      <c r="AQ27">
        <v>1.9967185710305546E-3</v>
      </c>
      <c r="AR27">
        <v>3.3742996006562859E-3</v>
      </c>
      <c r="AS27">
        <v>2.846484846608674E-2</v>
      </c>
      <c r="AT27">
        <v>1.795498870073987E-3</v>
      </c>
      <c r="AU27">
        <v>5.0769278395195495E-3</v>
      </c>
      <c r="AV27">
        <v>3.3123858465158034E-3</v>
      </c>
      <c r="AW27">
        <v>8.5131411943163173E-4</v>
      </c>
      <c r="AX27">
        <v>8.5131411943163173E-4</v>
      </c>
      <c r="AY27">
        <v>9.1322787357211402E-4</v>
      </c>
      <c r="AZ27">
        <v>3.1885583382348388E-3</v>
      </c>
      <c r="BA27">
        <v>1.6716713617930224E-3</v>
      </c>
      <c r="BB27">
        <v>1.1299260130638021E-3</v>
      </c>
      <c r="BC27">
        <v>1.6716713617930224E-3</v>
      </c>
      <c r="BD27">
        <v>7.6618270748846857E-3</v>
      </c>
      <c r="BE27">
        <v>3.0028170758133921E-3</v>
      </c>
      <c r="BF27">
        <v>3.6529114942884561E-3</v>
      </c>
      <c r="BG27">
        <v>1.5788007305822989E-3</v>
      </c>
      <c r="BH27">
        <v>4.4732687366498469E-3</v>
      </c>
      <c r="BI27">
        <v>8.0487880382627006E-4</v>
      </c>
      <c r="BJ27">
        <v>9.2870631210723457E-5</v>
      </c>
      <c r="BK27">
        <v>0</v>
      </c>
      <c r="BL27">
        <v>8.6679255796675236E-4</v>
      </c>
      <c r="BM27">
        <v>4.3339627898337618E-4</v>
      </c>
      <c r="BN27">
        <v>2.1530508002352722E-2</v>
      </c>
      <c r="BO27">
        <v>4.535182490790329E-3</v>
      </c>
      <c r="BP27">
        <v>4.798315945887379E-4</v>
      </c>
      <c r="BQ27">
        <v>3.7148252484289386E-3</v>
      </c>
      <c r="BR27">
        <v>1.6871498003281429E-3</v>
      </c>
      <c r="BS27">
        <v>8.0487880382627006E-4</v>
      </c>
      <c r="BT27">
        <v>1.0370553818530787E-3</v>
      </c>
      <c r="BU27">
        <v>0</v>
      </c>
      <c r="BV27">
        <v>2.2753304646627249E-3</v>
      </c>
      <c r="BW27">
        <v>5.5722378726434077E-4</v>
      </c>
      <c r="BX27">
        <v>2.3217657802680866E-4</v>
      </c>
      <c r="BY27">
        <v>8.5131411943163173E-4</v>
      </c>
      <c r="BZ27">
        <v>0</v>
      </c>
      <c r="CA27">
        <v>1.795498870073987E-3</v>
      </c>
      <c r="CB27">
        <v>0</v>
      </c>
      <c r="CC27">
        <v>5.7425006965297343E-3</v>
      </c>
      <c r="CD27">
        <v>0</v>
      </c>
      <c r="CE27">
        <v>1.1608828901340433E-3</v>
      </c>
      <c r="CF27">
        <v>3.869609633780144E-4</v>
      </c>
      <c r="CG27">
        <v>2.3465312819242794E-2</v>
      </c>
      <c r="CH27">
        <v>4.0243940191313503E-4</v>
      </c>
      <c r="CI27">
        <v>1.0680122589233198E-3</v>
      </c>
      <c r="CJ27">
        <v>0</v>
      </c>
      <c r="CK27">
        <v>4.3339627898337618E-4</v>
      </c>
      <c r="CL27">
        <v>3.4052564777265268E-4</v>
      </c>
      <c r="CM27">
        <v>0</v>
      </c>
      <c r="CN27">
        <v>3.7148252484289383E-4</v>
      </c>
      <c r="CO27">
        <v>1.7026282388632634E-4</v>
      </c>
      <c r="CP27">
        <v>0</v>
      </c>
      <c r="CQ27">
        <v>2.3217657802680866E-4</v>
      </c>
      <c r="CR27">
        <v>0</v>
      </c>
      <c r="CS27">
        <v>0</v>
      </c>
      <c r="CT27">
        <v>3.4052564777265268E-4</v>
      </c>
      <c r="CU27">
        <v>0</v>
      </c>
      <c r="CV27">
        <v>0</v>
      </c>
      <c r="CW27">
        <v>2.8635111289973068E-3</v>
      </c>
      <c r="CX27">
        <v>3.0956877070241153E-4</v>
      </c>
      <c r="CY27">
        <v>6.9652973408042599E-4</v>
      </c>
      <c r="CZ27">
        <v>6.069095749620778E-2</v>
      </c>
      <c r="DA27">
        <v>0</v>
      </c>
    </row>
    <row r="28" spans="1:105" x14ac:dyDescent="0.25">
      <c r="A28" t="s">
        <v>197</v>
      </c>
      <c r="B28" t="s">
        <v>192</v>
      </c>
      <c r="C28">
        <v>1</v>
      </c>
      <c r="D28">
        <f t="shared" si="0"/>
        <v>0</v>
      </c>
      <c r="E28">
        <f t="shared" si="1"/>
        <v>1</v>
      </c>
      <c r="F28">
        <v>1.7607523086046708E-2</v>
      </c>
      <c r="G28">
        <v>0.1035412724859507</v>
      </c>
      <c r="H28">
        <v>5.1692976758634324E-2</v>
      </c>
      <c r="I28">
        <v>5.8046934568354469E-2</v>
      </c>
      <c r="J28">
        <v>2.4469797520544463E-2</v>
      </c>
      <c r="K28">
        <v>1.6308491711615036E-2</v>
      </c>
      <c r="L28">
        <v>1.8257038773262544E-2</v>
      </c>
      <c r="M28">
        <v>2.8282172206376549E-2</v>
      </c>
      <c r="N28">
        <v>1.9344271554036882E-2</v>
      </c>
      <c r="O28">
        <v>5.8456411849425322E-3</v>
      </c>
      <c r="P28">
        <v>7.2152720905933184E-3</v>
      </c>
      <c r="Q28">
        <v>6.3539578097201435E-4</v>
      </c>
      <c r="R28">
        <v>8.8955409336082016E-3</v>
      </c>
      <c r="S28">
        <v>1.4006946993871961E-2</v>
      </c>
      <c r="T28">
        <v>3.4311372172488776E-3</v>
      </c>
      <c r="U28">
        <v>1.044873062042868E-2</v>
      </c>
      <c r="V28">
        <v>3.305470051678857E-2</v>
      </c>
      <c r="W28">
        <v>3.5299765609556353E-4</v>
      </c>
      <c r="X28">
        <v>3.6570557171500383E-3</v>
      </c>
      <c r="Y28">
        <v>8.471943746293525E-4</v>
      </c>
      <c r="Z28">
        <v>3.4170173110050551E-3</v>
      </c>
      <c r="AA28">
        <v>4.532489904267036E-3</v>
      </c>
      <c r="AB28">
        <v>3.4876168422241678E-3</v>
      </c>
      <c r="AC28">
        <v>2.1885854677924938E-3</v>
      </c>
      <c r="AD28">
        <v>9.0367399960464268E-4</v>
      </c>
      <c r="AE28">
        <v>5.2526051227019853E-3</v>
      </c>
      <c r="AF28">
        <v>3.2955861173081809E-2</v>
      </c>
      <c r="AG28">
        <v>1.0166332495552229E-3</v>
      </c>
      <c r="AH28">
        <v>6.3539578097201435E-4</v>
      </c>
      <c r="AI28">
        <v>9.1638191522408294E-3</v>
      </c>
      <c r="AJ28">
        <v>1.1578323119934484E-3</v>
      </c>
      <c r="AK28">
        <v>6.9187540594730452E-4</v>
      </c>
      <c r="AL28">
        <v>8.5849029962441047E-3</v>
      </c>
      <c r="AM28">
        <v>3.4254892547513481E-2</v>
      </c>
      <c r="AN28">
        <v>1.7791081867216403E-3</v>
      </c>
      <c r="AO28">
        <v>1.5673095930643021E-3</v>
      </c>
      <c r="AP28">
        <v>2.7251419050577505E-3</v>
      </c>
      <c r="AQ28">
        <v>2.739261811301573E-3</v>
      </c>
      <c r="AR28">
        <v>1.4543503431137218E-3</v>
      </c>
      <c r="AS28">
        <v>1.355510999406964E-3</v>
      </c>
      <c r="AT28">
        <v>7.3423512467877216E-4</v>
      </c>
      <c r="AU28">
        <v>4.377170935584988E-4</v>
      </c>
      <c r="AV28">
        <v>3.106379373640959E-4</v>
      </c>
      <c r="AW28">
        <v>3.5299765609556353E-4</v>
      </c>
      <c r="AX28">
        <v>1.1013526870181582E-3</v>
      </c>
      <c r="AY28">
        <v>7.9071474965406233E-4</v>
      </c>
      <c r="AZ28">
        <v>5.9444805286492895E-3</v>
      </c>
      <c r="BA28">
        <v>0</v>
      </c>
      <c r="BB28">
        <v>0</v>
      </c>
      <c r="BC28">
        <v>0</v>
      </c>
      <c r="BD28">
        <v>2.0191465928666233E-3</v>
      </c>
      <c r="BE28">
        <v>0</v>
      </c>
      <c r="BF28">
        <v>5.3655643726525655E-4</v>
      </c>
      <c r="BG28">
        <v>7.5117901217135914E-3</v>
      </c>
      <c r="BH28">
        <v>3.9535737482703116E-4</v>
      </c>
      <c r="BI28">
        <v>1.694388749258705E-3</v>
      </c>
      <c r="BJ28">
        <v>2.6686622800824603E-3</v>
      </c>
      <c r="BK28">
        <v>0</v>
      </c>
      <c r="BL28">
        <v>0</v>
      </c>
      <c r="BM28">
        <v>2.400384061449832E-3</v>
      </c>
      <c r="BN28">
        <v>0</v>
      </c>
      <c r="BO28">
        <v>2.5415831238880573E-4</v>
      </c>
      <c r="BP28">
        <v>6.6928355595718848E-3</v>
      </c>
      <c r="BQ28">
        <v>0</v>
      </c>
      <c r="BR28">
        <v>0</v>
      </c>
      <c r="BS28">
        <v>0</v>
      </c>
      <c r="BT28">
        <v>1.8355878116969304E-4</v>
      </c>
      <c r="BU28">
        <v>5.6479624975290163E-4</v>
      </c>
      <c r="BV28">
        <v>0</v>
      </c>
      <c r="BW28">
        <v>5.7891615599672418E-4</v>
      </c>
      <c r="BX28">
        <v>7.0599531219112704E-5</v>
      </c>
      <c r="BY28">
        <v>3.6711756233938608E-4</v>
      </c>
      <c r="BZ28">
        <v>1.694388749258705E-4</v>
      </c>
      <c r="CA28">
        <v>4.8007681228996637E-4</v>
      </c>
      <c r="CB28">
        <v>0</v>
      </c>
      <c r="CC28">
        <v>0</v>
      </c>
      <c r="CD28">
        <v>1.8779475304283979E-3</v>
      </c>
      <c r="CE28">
        <v>8.6131428087317505E-4</v>
      </c>
      <c r="CF28">
        <v>1.8355878116969304E-4</v>
      </c>
      <c r="CG28">
        <v>0</v>
      </c>
      <c r="CH28">
        <v>0</v>
      </c>
      <c r="CI28">
        <v>0</v>
      </c>
      <c r="CJ28">
        <v>0</v>
      </c>
      <c r="CK28">
        <v>2.5415831238880573E-4</v>
      </c>
      <c r="CL28">
        <v>0</v>
      </c>
      <c r="CM28">
        <v>7.0599531219112707E-4</v>
      </c>
      <c r="CN28">
        <v>0</v>
      </c>
      <c r="CO28">
        <v>1.5531896868204795E-4</v>
      </c>
      <c r="CP28">
        <v>1.2707915619440286E-4</v>
      </c>
      <c r="CQ28">
        <v>0</v>
      </c>
      <c r="CR28">
        <v>5.7891615599672418E-4</v>
      </c>
      <c r="CS28">
        <v>0</v>
      </c>
      <c r="CT28">
        <v>1.5531896868204795E-4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2.2591849990116067E-4</v>
      </c>
      <c r="DA28">
        <v>1.2707915619440286E-4</v>
      </c>
    </row>
    <row r="29" spans="1:105" x14ac:dyDescent="0.25">
      <c r="A29" t="s">
        <v>198</v>
      </c>
      <c r="B29" t="s">
        <v>192</v>
      </c>
      <c r="C29">
        <v>1</v>
      </c>
      <c r="D29">
        <f t="shared" si="0"/>
        <v>0</v>
      </c>
      <c r="E29">
        <f t="shared" si="1"/>
        <v>1</v>
      </c>
      <c r="F29">
        <v>2.4776189023843268E-2</v>
      </c>
      <c r="G29">
        <v>7.0309836918495128E-2</v>
      </c>
      <c r="H29">
        <v>0.16173594790003409</v>
      </c>
      <c r="I29">
        <v>9.7256857855361589E-2</v>
      </c>
      <c r="J29">
        <v>2.2067134322467214E-3</v>
      </c>
      <c r="K29">
        <v>1.4370548449021331E-2</v>
      </c>
      <c r="L29">
        <v>1.2307361093668706E-2</v>
      </c>
      <c r="M29">
        <v>1.6559321121656291E-2</v>
      </c>
      <c r="N29">
        <v>3.4159206300794775E-2</v>
      </c>
      <c r="O29">
        <v>3.1450151599418719E-2</v>
      </c>
      <c r="P29">
        <v>8.8268537289868856E-3</v>
      </c>
      <c r="Q29">
        <v>1.5446994025727049E-2</v>
      </c>
      <c r="R29">
        <v>9.3291949981162206E-3</v>
      </c>
      <c r="S29">
        <v>1.8730153034679488E-2</v>
      </c>
      <c r="T29">
        <v>1.4280844650962523E-2</v>
      </c>
      <c r="U29">
        <v>3.8393225569170598E-3</v>
      </c>
      <c r="V29">
        <v>1.1733256786092322E-2</v>
      </c>
      <c r="W29">
        <v>5.0234126912933495E-3</v>
      </c>
      <c r="X29">
        <v>2.3681802687525789E-3</v>
      </c>
      <c r="Y29">
        <v>1.4298785410574284E-2</v>
      </c>
      <c r="Z29">
        <v>8.0195195464575972E-3</v>
      </c>
      <c r="AA29">
        <v>4.6287159798345861E-3</v>
      </c>
      <c r="AB29">
        <v>8.9703798058809808E-4</v>
      </c>
      <c r="AC29">
        <v>8.6546224367139699E-2</v>
      </c>
      <c r="AD29">
        <v>3.7316779992464882E-3</v>
      </c>
      <c r="AE29">
        <v>3.2472774897289152E-3</v>
      </c>
      <c r="AF29">
        <v>1.4783185920091856E-2</v>
      </c>
      <c r="AG29">
        <v>3.0678698936112956E-3</v>
      </c>
      <c r="AH29">
        <v>2.7090547013760562E-2</v>
      </c>
      <c r="AI29">
        <v>5.6154577584814945E-3</v>
      </c>
      <c r="AJ29">
        <v>1.9914243169055776E-3</v>
      </c>
      <c r="AK29">
        <v>3.7675595184700122E-4</v>
      </c>
      <c r="AL29">
        <v>4.3954861048816803E-3</v>
      </c>
      <c r="AM29">
        <v>3.4912718204488775E-2</v>
      </c>
      <c r="AN29">
        <v>1.5249645669997668E-3</v>
      </c>
      <c r="AO29">
        <v>1.7581944419526722E-3</v>
      </c>
      <c r="AP29">
        <v>2.0075710005561635E-2</v>
      </c>
      <c r="AQ29">
        <v>1.9196612784585299E-3</v>
      </c>
      <c r="AR29">
        <v>2.9243438167171998E-3</v>
      </c>
      <c r="AS29">
        <v>2.1833904447514308E-2</v>
      </c>
      <c r="AT29">
        <v>3.3908035666230106E-3</v>
      </c>
      <c r="AU29">
        <v>4.682538258669872E-3</v>
      </c>
      <c r="AV29">
        <v>8.3603939790810738E-3</v>
      </c>
      <c r="AW29">
        <v>4.3057823068228711E-4</v>
      </c>
      <c r="AX29">
        <v>8.790972209763361E-4</v>
      </c>
      <c r="AY29">
        <v>1.435260768940957E-3</v>
      </c>
      <c r="AZ29">
        <v>2.9243438167171998E-3</v>
      </c>
      <c r="BA29">
        <v>1.3814384901056711E-3</v>
      </c>
      <c r="BB29">
        <v>1.2917346920468613E-3</v>
      </c>
      <c r="BC29">
        <v>1.5429053266115286E-3</v>
      </c>
      <c r="BD29">
        <v>8.0195195464575972E-3</v>
      </c>
      <c r="BE29">
        <v>1.363497730493909E-3</v>
      </c>
      <c r="BF29">
        <v>1.0782396526668939E-2</v>
      </c>
      <c r="BG29">
        <v>1.6326091246703386E-3</v>
      </c>
      <c r="BH29">
        <v>9.6162471519044123E-3</v>
      </c>
      <c r="BI29">
        <v>9.1497874019986006E-4</v>
      </c>
      <c r="BJ29">
        <v>0</v>
      </c>
      <c r="BK29">
        <v>0</v>
      </c>
      <c r="BL29">
        <v>0</v>
      </c>
      <c r="BM29">
        <v>5.2028202874109691E-4</v>
      </c>
      <c r="BN29">
        <v>1.2702057805127469E-2</v>
      </c>
      <c r="BO29">
        <v>3.0140476147760098E-3</v>
      </c>
      <c r="BP29">
        <v>4.84400509517573E-4</v>
      </c>
      <c r="BQ29">
        <v>2.798758499434866E-3</v>
      </c>
      <c r="BR29">
        <v>1.5070238073880049E-3</v>
      </c>
      <c r="BS29">
        <v>0</v>
      </c>
      <c r="BT29">
        <v>6.0998582679990671E-4</v>
      </c>
      <c r="BU29">
        <v>4.84400509517573E-4</v>
      </c>
      <c r="BV29">
        <v>1.7223129227291484E-3</v>
      </c>
      <c r="BW29">
        <v>0</v>
      </c>
      <c r="BX29">
        <v>2.6911139417642944E-4</v>
      </c>
      <c r="BY29">
        <v>1.0226232978704317E-3</v>
      </c>
      <c r="BZ29">
        <v>3.5881519223523924E-4</v>
      </c>
      <c r="CA29">
        <v>1.0943863363174797E-3</v>
      </c>
      <c r="CB29">
        <v>1.2558531728233373E-4</v>
      </c>
      <c r="CC29">
        <v>2.4399433071996268E-3</v>
      </c>
      <c r="CD29">
        <v>1.8299574803997201E-3</v>
      </c>
      <c r="CE29">
        <v>0</v>
      </c>
      <c r="CF29">
        <v>1.9734835572938157E-4</v>
      </c>
      <c r="CG29">
        <v>1.8443100880891298E-2</v>
      </c>
      <c r="CH29">
        <v>1.1482086151527655E-3</v>
      </c>
      <c r="CI29">
        <v>6.996896248587165E-4</v>
      </c>
      <c r="CJ29">
        <v>7.893934229175263E-4</v>
      </c>
      <c r="CK29">
        <v>1.4173200093291951E-3</v>
      </c>
      <c r="CL29">
        <v>1.3096754516586232E-3</v>
      </c>
      <c r="CM29">
        <v>3.5881519223523924E-4</v>
      </c>
      <c r="CN29">
        <v>0</v>
      </c>
      <c r="CO29">
        <v>1.5967276054468147E-3</v>
      </c>
      <c r="CP29">
        <v>5.0234126912933493E-4</v>
      </c>
      <c r="CQ29">
        <v>2.3322987495290551E-4</v>
      </c>
      <c r="CR29">
        <v>0</v>
      </c>
      <c r="CS29">
        <v>0</v>
      </c>
      <c r="CT29">
        <v>1.5070238073880049E-3</v>
      </c>
      <c r="CU29">
        <v>1.7940759611761962E-4</v>
      </c>
      <c r="CV29">
        <v>0</v>
      </c>
      <c r="CW29">
        <v>1.8299574803997201E-3</v>
      </c>
      <c r="CX29">
        <v>3.0499291339995335E-4</v>
      </c>
      <c r="CY29">
        <v>1.9734835572938157E-4</v>
      </c>
      <c r="CZ29">
        <v>5.0216186153321733E-2</v>
      </c>
      <c r="DA29">
        <v>5.5616354796462087E-4</v>
      </c>
    </row>
    <row r="30" spans="1:105" x14ac:dyDescent="0.25">
      <c r="A30" t="s">
        <v>199</v>
      </c>
      <c r="B30" t="s">
        <v>192</v>
      </c>
      <c r="C30">
        <v>1</v>
      </c>
      <c r="D30">
        <f t="shared" si="0"/>
        <v>0</v>
      </c>
      <c r="E30">
        <f t="shared" si="1"/>
        <v>1</v>
      </c>
      <c r="F30">
        <v>1.732129300355616E-2</v>
      </c>
      <c r="G30">
        <v>8.3330003596116198E-2</v>
      </c>
      <c r="H30">
        <v>5.6998441682982376E-2</v>
      </c>
      <c r="I30">
        <v>5.2443361169936469E-2</v>
      </c>
      <c r="J30">
        <v>1.8899588444479962E-2</v>
      </c>
      <c r="K30">
        <v>1.0348823270867464E-2</v>
      </c>
      <c r="L30">
        <v>1.5443321213089863E-2</v>
      </c>
      <c r="M30">
        <v>1.929915691053662E-2</v>
      </c>
      <c r="N30">
        <v>2.6191712950013987E-2</v>
      </c>
      <c r="O30">
        <v>6.2932033403923764E-3</v>
      </c>
      <c r="P30">
        <v>5.3142605985535621E-3</v>
      </c>
      <c r="Q30">
        <v>1.6182522875294683E-3</v>
      </c>
      <c r="R30">
        <v>7.8714987813161778E-3</v>
      </c>
      <c r="S30">
        <v>9.8893195349023053E-3</v>
      </c>
      <c r="T30">
        <v>5.174411635433732E-3</v>
      </c>
      <c r="U30">
        <v>1.072841331362129E-2</v>
      </c>
      <c r="V30">
        <v>2.085747392815759E-2</v>
      </c>
      <c r="W30">
        <v>5.9935269908498818E-4</v>
      </c>
      <c r="X30">
        <v>3.1765693051504377E-3</v>
      </c>
      <c r="Y30">
        <v>9.1900747193031525E-4</v>
      </c>
      <c r="Z30">
        <v>2.6970871458824471E-3</v>
      </c>
      <c r="AA30">
        <v>3.5961161945099293E-3</v>
      </c>
      <c r="AB30">
        <v>2.3174971031286211E-3</v>
      </c>
      <c r="AC30">
        <v>5.7537859112158866E-3</v>
      </c>
      <c r="AD30">
        <v>9.1900747193031525E-4</v>
      </c>
      <c r="AE30">
        <v>7.0723618492028609E-3</v>
      </c>
      <c r="AF30">
        <v>6.4430415151636236E-2</v>
      </c>
      <c r="AG30">
        <v>1.0588564350501458E-3</v>
      </c>
      <c r="AH30">
        <v>5.9935269908498818E-4</v>
      </c>
      <c r="AI30">
        <v>7.7516282414991809E-3</v>
      </c>
      <c r="AJ30">
        <v>9.3898589523314817E-4</v>
      </c>
      <c r="AK30">
        <v>9.7894274183881413E-4</v>
      </c>
      <c r="AL30">
        <v>6.7926639229631998E-3</v>
      </c>
      <c r="AM30">
        <v>3.4682542853717982E-2</v>
      </c>
      <c r="AN30">
        <v>1.2586406680784752E-3</v>
      </c>
      <c r="AO30">
        <v>1.5583170176209694E-3</v>
      </c>
      <c r="AP30">
        <v>2.8768929556079433E-3</v>
      </c>
      <c r="AQ30">
        <v>3.0766771886362727E-3</v>
      </c>
      <c r="AR30">
        <v>1.6582091341351341E-3</v>
      </c>
      <c r="AS30">
        <v>7.7915850881048469E-4</v>
      </c>
      <c r="AT30">
        <v>1.038878011747313E-3</v>
      </c>
      <c r="AU30">
        <v>6.992448155991529E-4</v>
      </c>
      <c r="AV30">
        <v>3.1366124585447716E-3</v>
      </c>
      <c r="AW30">
        <v>6.1933112238782111E-4</v>
      </c>
      <c r="AX30">
        <v>2.4373676429456188E-3</v>
      </c>
      <c r="AY30">
        <v>5.9935269908498818E-4</v>
      </c>
      <c r="AZ30">
        <v>1.3645263115834898E-2</v>
      </c>
      <c r="BA30">
        <v>0</v>
      </c>
      <c r="BB30">
        <v>0</v>
      </c>
      <c r="BC30">
        <v>3.9956846605665881E-4</v>
      </c>
      <c r="BD30">
        <v>1.9778639069804611E-3</v>
      </c>
      <c r="BE30">
        <v>0</v>
      </c>
      <c r="BF30">
        <v>1.3984896311983058E-3</v>
      </c>
      <c r="BG30">
        <v>1.3545370999320733E-2</v>
      </c>
      <c r="BH30">
        <v>1.9179286370719622E-3</v>
      </c>
      <c r="BI30">
        <v>1.8579933671634635E-3</v>
      </c>
      <c r="BJ30">
        <v>3.2365045750589365E-3</v>
      </c>
      <c r="BK30">
        <v>3.3963319614815999E-4</v>
      </c>
      <c r="BL30">
        <v>0</v>
      </c>
      <c r="BM30">
        <v>2.996763495424941E-3</v>
      </c>
      <c r="BN30">
        <v>0</v>
      </c>
      <c r="BO30">
        <v>1.3984896311983059E-4</v>
      </c>
      <c r="BP30">
        <v>1.4284572661525552E-2</v>
      </c>
      <c r="BQ30">
        <v>7.3920166220481874E-4</v>
      </c>
      <c r="BR30">
        <v>0</v>
      </c>
      <c r="BS30">
        <v>0</v>
      </c>
      <c r="BT30">
        <v>2.3974107963399527E-4</v>
      </c>
      <c r="BU30">
        <v>0</v>
      </c>
      <c r="BV30">
        <v>0</v>
      </c>
      <c r="BW30">
        <v>4.3952531266232471E-4</v>
      </c>
      <c r="BX30">
        <v>0</v>
      </c>
      <c r="BY30">
        <v>0</v>
      </c>
      <c r="BZ30">
        <v>5.3941742917648942E-4</v>
      </c>
      <c r="CA30">
        <v>0</v>
      </c>
      <c r="CB30">
        <v>0</v>
      </c>
      <c r="CC30">
        <v>0</v>
      </c>
      <c r="CD30">
        <v>4.2953610101090821E-3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2.1976265633116235E-4</v>
      </c>
      <c r="CL30">
        <v>1.2985975146841411E-3</v>
      </c>
      <c r="CM30">
        <v>5.3941742917648942E-4</v>
      </c>
      <c r="CN30">
        <v>0</v>
      </c>
      <c r="CO30">
        <v>9.3898589523314817E-4</v>
      </c>
      <c r="CP30">
        <v>1.0788348583529788E-3</v>
      </c>
      <c r="CQ30">
        <v>0</v>
      </c>
      <c r="CR30">
        <v>0</v>
      </c>
      <c r="CS30">
        <v>0</v>
      </c>
      <c r="CT30">
        <v>3.1965477284532707E-4</v>
      </c>
      <c r="CU30">
        <v>8.1911535541615054E-4</v>
      </c>
      <c r="CV30">
        <v>0</v>
      </c>
      <c r="CW30">
        <v>2.5971950293682825E-4</v>
      </c>
      <c r="CX30">
        <v>0</v>
      </c>
      <c r="CY30">
        <v>0</v>
      </c>
      <c r="CZ30">
        <v>0</v>
      </c>
      <c r="DA30">
        <v>0</v>
      </c>
    </row>
    <row r="31" spans="1:105" x14ac:dyDescent="0.25">
      <c r="A31" t="s">
        <v>200</v>
      </c>
      <c r="B31" t="s">
        <v>192</v>
      </c>
      <c r="C31">
        <v>1</v>
      </c>
      <c r="D31">
        <f t="shared" si="0"/>
        <v>0</v>
      </c>
      <c r="E31">
        <f t="shared" si="1"/>
        <v>1</v>
      </c>
      <c r="F31">
        <v>6.0106510292005741E-2</v>
      </c>
      <c r="G31">
        <v>0.23740426041168022</v>
      </c>
      <c r="H31">
        <v>0.13992939205361418</v>
      </c>
      <c r="I31">
        <v>8.0241742460507415E-2</v>
      </c>
      <c r="J31">
        <v>3.2312111057922451E-3</v>
      </c>
      <c r="K31">
        <v>8.7063188128291055E-3</v>
      </c>
      <c r="L31">
        <v>3.2401866921972236E-2</v>
      </c>
      <c r="M31">
        <v>2.0972953566299666E-2</v>
      </c>
      <c r="N31">
        <v>2.139181426519866E-2</v>
      </c>
      <c r="O31">
        <v>1.0591191957874582E-2</v>
      </c>
      <c r="P31">
        <v>6.9112015318334129E-3</v>
      </c>
      <c r="Q31">
        <v>7.4497367161321208E-3</v>
      </c>
      <c r="R31">
        <v>1.690402106270943E-2</v>
      </c>
      <c r="S31">
        <v>1.4360938247965534E-2</v>
      </c>
      <c r="T31">
        <v>1.409167065581618E-2</v>
      </c>
      <c r="U31">
        <v>8.3772139779798947E-4</v>
      </c>
      <c r="V31">
        <v>3.4137146960268074E-2</v>
      </c>
      <c r="W31">
        <v>5.6546194351364291E-3</v>
      </c>
      <c r="X31">
        <v>1.7053614169459071E-3</v>
      </c>
      <c r="Y31">
        <v>2.5161560555289612E-2</v>
      </c>
      <c r="Z31">
        <v>0</v>
      </c>
      <c r="AA31">
        <v>6.252991862134993E-3</v>
      </c>
      <c r="AB31">
        <v>1.4061752034466252E-3</v>
      </c>
      <c r="AC31">
        <v>5.7862613690761129E-2</v>
      </c>
      <c r="AD31">
        <v>3.7398276687410246E-3</v>
      </c>
      <c r="AE31">
        <v>1.5049066539013882E-2</v>
      </c>
      <c r="AF31">
        <v>6.6120153183341314E-3</v>
      </c>
      <c r="AG31">
        <v>1.9447103877453327E-3</v>
      </c>
      <c r="AH31">
        <v>9.4542843465773106E-3</v>
      </c>
      <c r="AI31">
        <v>5.9238870272857831E-3</v>
      </c>
      <c r="AJ31">
        <v>0</v>
      </c>
      <c r="AK31">
        <v>0</v>
      </c>
      <c r="AL31">
        <v>5.7742939205361419E-3</v>
      </c>
      <c r="AM31">
        <v>3.7398276687410241E-2</v>
      </c>
      <c r="AN31">
        <v>0</v>
      </c>
      <c r="AO31">
        <v>1.2865007180469124E-3</v>
      </c>
      <c r="AP31">
        <v>1.723312589755864E-2</v>
      </c>
      <c r="AQ31">
        <v>2.6627573001436096E-3</v>
      </c>
      <c r="AR31">
        <v>2.0943034944949737E-3</v>
      </c>
      <c r="AS31">
        <v>0</v>
      </c>
      <c r="AT31">
        <v>3.8894207754906654E-4</v>
      </c>
      <c r="AU31">
        <v>0</v>
      </c>
      <c r="AV31">
        <v>0</v>
      </c>
      <c r="AW31">
        <v>5.983724269985639E-4</v>
      </c>
      <c r="AX31">
        <v>0</v>
      </c>
      <c r="AY31">
        <v>0</v>
      </c>
      <c r="AZ31">
        <v>8.526807084729535E-3</v>
      </c>
      <c r="BA31">
        <v>9.8731450454763044E-4</v>
      </c>
      <c r="BB31">
        <v>2.1840593585447585E-3</v>
      </c>
      <c r="BC31">
        <v>4.4877932024892293E-4</v>
      </c>
      <c r="BD31">
        <v>5.5648635710866447E-3</v>
      </c>
      <c r="BE31">
        <v>0</v>
      </c>
      <c r="BF31">
        <v>0</v>
      </c>
      <c r="BG31">
        <v>1.4061752034466252E-3</v>
      </c>
      <c r="BH31">
        <v>0</v>
      </c>
      <c r="BI31">
        <v>0</v>
      </c>
      <c r="BJ31">
        <v>0</v>
      </c>
      <c r="BK31">
        <v>2.0943034944949737E-4</v>
      </c>
      <c r="BL31">
        <v>0</v>
      </c>
      <c r="BM31">
        <v>3.3508855911919579E-3</v>
      </c>
      <c r="BN31">
        <v>4.1886069889899473E-4</v>
      </c>
      <c r="BO31">
        <v>4.7570607946385828E-3</v>
      </c>
      <c r="BP31">
        <v>1.1997367161321206E-2</v>
      </c>
      <c r="BQ31">
        <v>0</v>
      </c>
      <c r="BR31">
        <v>1.9447103877453327E-3</v>
      </c>
      <c r="BS31">
        <v>1.2865007180469124E-3</v>
      </c>
      <c r="BT31">
        <v>9.2747726184777405E-4</v>
      </c>
      <c r="BU31">
        <v>0</v>
      </c>
      <c r="BV31">
        <v>5.0861656294877932E-4</v>
      </c>
      <c r="BW31">
        <v>2.5131641933939684E-3</v>
      </c>
      <c r="BX31">
        <v>4.9964097654380084E-3</v>
      </c>
      <c r="BY31">
        <v>0</v>
      </c>
      <c r="BZ31">
        <v>0</v>
      </c>
      <c r="CA31">
        <v>0</v>
      </c>
      <c r="CB31">
        <v>0</v>
      </c>
      <c r="CC31">
        <v>4.7869794159885112E-4</v>
      </c>
      <c r="CD31">
        <v>0</v>
      </c>
      <c r="CE31">
        <v>3.530397319291527E-3</v>
      </c>
      <c r="CF31">
        <v>2.1541407371948301E-3</v>
      </c>
      <c r="CG31">
        <v>7.1804691239827668E-4</v>
      </c>
      <c r="CH31">
        <v>0</v>
      </c>
      <c r="CI31">
        <v>9.2747726184777405E-4</v>
      </c>
      <c r="CJ31">
        <v>4.1886069889899473E-4</v>
      </c>
      <c r="CK31">
        <v>0</v>
      </c>
      <c r="CL31">
        <v>0</v>
      </c>
      <c r="CM31">
        <v>0</v>
      </c>
      <c r="CN31">
        <v>1.9447103877453327E-3</v>
      </c>
      <c r="CO31">
        <v>0</v>
      </c>
      <c r="CP31">
        <v>0</v>
      </c>
      <c r="CQ31">
        <v>0</v>
      </c>
      <c r="CR31">
        <v>0</v>
      </c>
      <c r="CS31">
        <v>2.1541407371948301E-3</v>
      </c>
      <c r="CT31">
        <v>0</v>
      </c>
      <c r="CU31">
        <v>1.1069889899473432E-3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</row>
    <row r="32" spans="1:105" x14ac:dyDescent="0.25">
      <c r="A32" t="s">
        <v>201</v>
      </c>
      <c r="B32" t="s">
        <v>192</v>
      </c>
      <c r="C32">
        <v>1</v>
      </c>
      <c r="D32">
        <f t="shared" si="0"/>
        <v>0</v>
      </c>
      <c r="E32">
        <f t="shared" si="1"/>
        <v>1</v>
      </c>
      <c r="F32">
        <v>0.39069328661365782</v>
      </c>
      <c r="G32">
        <v>1.2745230164994898E-2</v>
      </c>
      <c r="H32">
        <v>5.2116824858974606E-2</v>
      </c>
      <c r="I32">
        <v>8.7888180820546391E-2</v>
      </c>
      <c r="J32">
        <v>1.2514198802487438E-3</v>
      </c>
      <c r="K32">
        <v>8.7599391617412068E-3</v>
      </c>
      <c r="L32">
        <v>2.0465528195452533E-2</v>
      </c>
      <c r="M32">
        <v>3.236364336458674E-2</v>
      </c>
      <c r="N32">
        <v>3.9448605148148859E-2</v>
      </c>
      <c r="O32">
        <v>2.1428158872566952E-2</v>
      </c>
      <c r="P32">
        <v>7.7395506439999233E-3</v>
      </c>
      <c r="Q32">
        <v>8.5289077992337457E-3</v>
      </c>
      <c r="R32">
        <v>2.1755453302785854E-3</v>
      </c>
      <c r="S32">
        <v>1.6499489805741129E-2</v>
      </c>
      <c r="T32">
        <v>1.5998921853641632E-2</v>
      </c>
      <c r="U32">
        <v>3.5424808917810593E-3</v>
      </c>
      <c r="V32">
        <v>1.2802988005621763E-2</v>
      </c>
      <c r="W32">
        <v>1.4824512427562041E-3</v>
      </c>
      <c r="X32">
        <v>3.6579965730347894E-4</v>
      </c>
      <c r="Y32">
        <v>1.5382838220288405E-2</v>
      </c>
      <c r="Z32">
        <v>6.5073833772934676E-3</v>
      </c>
      <c r="AA32">
        <v>4.1393119115919986E-3</v>
      </c>
      <c r="AB32">
        <v>5.0056795209949749E-4</v>
      </c>
      <c r="AC32">
        <v>9.9593769854257719E-2</v>
      </c>
      <c r="AD32">
        <v>4.6206272501492082E-3</v>
      </c>
      <c r="AE32">
        <v>6.1800889470745657E-3</v>
      </c>
      <c r="AF32">
        <v>2.731945861650719E-2</v>
      </c>
      <c r="AG32">
        <v>5.5832579272636256E-4</v>
      </c>
      <c r="AH32">
        <v>1.5787143104676459E-3</v>
      </c>
      <c r="AI32">
        <v>8.5866656398606109E-3</v>
      </c>
      <c r="AJ32">
        <v>1.2899251073333205E-3</v>
      </c>
      <c r="AK32">
        <v>1.790493059432818E-3</v>
      </c>
      <c r="AL32">
        <v>3.4077125969850406E-3</v>
      </c>
      <c r="AM32">
        <v>1.5498353901542134E-2</v>
      </c>
      <c r="AN32">
        <v>0</v>
      </c>
      <c r="AO32">
        <v>1.4439460156716274E-3</v>
      </c>
      <c r="AP32">
        <v>1.7827920140159027E-2</v>
      </c>
      <c r="AQ32">
        <v>9.2412545002984155E-4</v>
      </c>
      <c r="AR32">
        <v>8.0860976877611141E-4</v>
      </c>
      <c r="AS32">
        <v>0</v>
      </c>
      <c r="AT32">
        <v>4.6206272501492078E-4</v>
      </c>
      <c r="AU32">
        <v>2.0215244219402785E-3</v>
      </c>
      <c r="AV32">
        <v>0</v>
      </c>
      <c r="AW32">
        <v>4.4281011147263242E-4</v>
      </c>
      <c r="AX32">
        <v>1.5402090833830692E-3</v>
      </c>
      <c r="AY32">
        <v>3.6579965730347894E-4</v>
      </c>
      <c r="AZ32">
        <v>6.3533624689551609E-4</v>
      </c>
      <c r="BA32">
        <v>7.3159931460695788E-4</v>
      </c>
      <c r="BB32">
        <v>1.424693402129339E-3</v>
      </c>
      <c r="BC32">
        <v>0</v>
      </c>
      <c r="BD32">
        <v>0</v>
      </c>
      <c r="BE32">
        <v>7.8935715523382295E-4</v>
      </c>
      <c r="BF32">
        <v>0</v>
      </c>
      <c r="BG32">
        <v>3.3307021428158872E-3</v>
      </c>
      <c r="BH32">
        <v>0</v>
      </c>
      <c r="BI32">
        <v>0</v>
      </c>
      <c r="BJ32">
        <v>3.0226603261392735E-3</v>
      </c>
      <c r="BK32">
        <v>0</v>
      </c>
      <c r="BL32">
        <v>0</v>
      </c>
      <c r="BM32">
        <v>2.1562927167362968E-3</v>
      </c>
      <c r="BN32">
        <v>8.4711499586068812E-4</v>
      </c>
      <c r="BO32">
        <v>3.9275331626268265E-3</v>
      </c>
      <c r="BP32">
        <v>3.2729443021890222E-4</v>
      </c>
      <c r="BQ32">
        <v>1.5402090833830693E-4</v>
      </c>
      <c r="BR32">
        <v>0</v>
      </c>
      <c r="BS32">
        <v>9.8188329065670662E-4</v>
      </c>
      <c r="BT32">
        <v>2.3103136250746039E-4</v>
      </c>
      <c r="BU32">
        <v>0</v>
      </c>
      <c r="BV32">
        <v>0</v>
      </c>
      <c r="BW32">
        <v>8.8562022294526484E-4</v>
      </c>
      <c r="BX32">
        <v>6.9309408752238116E-4</v>
      </c>
      <c r="BY32">
        <v>0</v>
      </c>
      <c r="BZ32">
        <v>1.5402090833830693E-4</v>
      </c>
      <c r="CA32">
        <v>0</v>
      </c>
      <c r="CB32">
        <v>0</v>
      </c>
      <c r="CC32">
        <v>5.5640053137213374E-3</v>
      </c>
      <c r="CD32">
        <v>2.8493868042586781E-3</v>
      </c>
      <c r="CE32">
        <v>3.8505227084576729E-4</v>
      </c>
      <c r="CF32">
        <v>3.3307021428158872E-3</v>
      </c>
      <c r="CG32">
        <v>0</v>
      </c>
      <c r="CH32">
        <v>4.0430488438805571E-4</v>
      </c>
      <c r="CI32">
        <v>9.6263067711441824E-5</v>
      </c>
      <c r="CJ32">
        <v>0</v>
      </c>
      <c r="CK32">
        <v>2.5028397604974874E-4</v>
      </c>
      <c r="CL32">
        <v>9.4337806357212991E-4</v>
      </c>
      <c r="CM32">
        <v>0</v>
      </c>
      <c r="CN32">
        <v>0</v>
      </c>
      <c r="CO32">
        <v>0</v>
      </c>
      <c r="CP32">
        <v>5.9683101981093938E-4</v>
      </c>
      <c r="CQ32">
        <v>6.9309408752238116E-4</v>
      </c>
      <c r="CR32">
        <v>0</v>
      </c>
      <c r="CS32">
        <v>0</v>
      </c>
      <c r="CT32">
        <v>0</v>
      </c>
      <c r="CU32">
        <v>0</v>
      </c>
      <c r="CV32">
        <v>4.4281011147263242E-4</v>
      </c>
      <c r="CW32">
        <v>0</v>
      </c>
      <c r="CX32">
        <v>0</v>
      </c>
      <c r="CY32">
        <v>2.8878920313432551E-4</v>
      </c>
      <c r="CZ32">
        <v>0</v>
      </c>
      <c r="DA32">
        <v>0</v>
      </c>
    </row>
    <row r="33" spans="1:105" x14ac:dyDescent="0.25">
      <c r="A33" t="s">
        <v>202</v>
      </c>
      <c r="B33" t="s">
        <v>192</v>
      </c>
      <c r="C33">
        <v>1</v>
      </c>
      <c r="D33">
        <f t="shared" si="0"/>
        <v>0</v>
      </c>
      <c r="E33">
        <f t="shared" si="1"/>
        <v>1</v>
      </c>
      <c r="F33">
        <v>0.63648868264411029</v>
      </c>
      <c r="G33">
        <v>2.300673558897243E-4</v>
      </c>
      <c r="H33">
        <v>2.1538220551378445E-4</v>
      </c>
      <c r="I33">
        <v>6.1677631578947365E-4</v>
      </c>
      <c r="J33">
        <v>4.7579887218045114E-3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1.9090695488721803E-4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1.713267543859649E-4</v>
      </c>
      <c r="AK33">
        <v>0</v>
      </c>
      <c r="AL33">
        <v>0</v>
      </c>
      <c r="AM33">
        <v>0</v>
      </c>
      <c r="AN33">
        <v>3.4754855889724309E-4</v>
      </c>
      <c r="AO33">
        <v>0</v>
      </c>
      <c r="AP33">
        <v>0</v>
      </c>
      <c r="AQ33">
        <v>0</v>
      </c>
      <c r="AR33">
        <v>0</v>
      </c>
      <c r="AS33">
        <v>8.8110902255639093E-5</v>
      </c>
      <c r="AT33">
        <v>1.3020833333333333E-3</v>
      </c>
      <c r="AU33">
        <v>0</v>
      </c>
      <c r="AV33">
        <v>0</v>
      </c>
      <c r="AW33">
        <v>0</v>
      </c>
      <c r="AX33">
        <v>9.8880012531328328E-3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7.3425751879699244E-5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1.4685150375939849E-5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1.1782385651629073E-2</v>
      </c>
      <c r="CE33">
        <v>0</v>
      </c>
      <c r="CF33">
        <v>6.3635651629072678E-5</v>
      </c>
      <c r="CG33">
        <v>0</v>
      </c>
      <c r="CH33">
        <v>0</v>
      </c>
      <c r="CI33">
        <v>0</v>
      </c>
      <c r="CJ33">
        <v>0</v>
      </c>
      <c r="CK33">
        <v>3.4265350877192981E-5</v>
      </c>
      <c r="CL33">
        <v>5.5363016917293235E-3</v>
      </c>
      <c r="CM33">
        <v>9.3005952380952376E-5</v>
      </c>
      <c r="CN33">
        <v>0</v>
      </c>
      <c r="CO33">
        <v>6.7062186716791976E-4</v>
      </c>
      <c r="CP33">
        <v>1.0240444862155388E-2</v>
      </c>
      <c r="CQ33">
        <v>1.1258615288220551E-4</v>
      </c>
      <c r="CR33">
        <v>2.3985745614035089E-3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</row>
    <row r="34" spans="1:105" x14ac:dyDescent="0.25">
      <c r="A34" t="s">
        <v>203</v>
      </c>
      <c r="B34" t="s">
        <v>192</v>
      </c>
      <c r="C34">
        <v>1</v>
      </c>
      <c r="D34">
        <f t="shared" si="0"/>
        <v>0</v>
      </c>
      <c r="E34">
        <f t="shared" si="1"/>
        <v>1</v>
      </c>
      <c r="F34">
        <v>3.3588497963589967E-2</v>
      </c>
      <c r="G34">
        <v>0.11563374061533932</v>
      </c>
      <c r="H34">
        <v>0.10876392364689141</v>
      </c>
      <c r="I34">
        <v>0.10532901516266745</v>
      </c>
      <c r="J34">
        <v>3.4839786054271554E-3</v>
      </c>
      <c r="K34">
        <v>1.5260807694195005E-2</v>
      </c>
      <c r="L34">
        <v>1.4770106482163011E-2</v>
      </c>
      <c r="M34">
        <v>2.3700868541145295E-2</v>
      </c>
      <c r="N34">
        <v>1.246381078561264E-2</v>
      </c>
      <c r="O34">
        <v>1.8254085087590168E-2</v>
      </c>
      <c r="P34">
        <v>3.8520045144511505E-3</v>
      </c>
      <c r="Q34">
        <v>5.7902743019775261E-3</v>
      </c>
      <c r="R34">
        <v>3.5085136660287551E-3</v>
      </c>
      <c r="S34">
        <v>2.5982629177094069E-2</v>
      </c>
      <c r="T34">
        <v>1.7395357966534176E-2</v>
      </c>
      <c r="U34">
        <v>3.5821188478335543E-3</v>
      </c>
      <c r="V34">
        <v>2.1860738996025319E-2</v>
      </c>
      <c r="W34">
        <v>5.054222483929535E-3</v>
      </c>
      <c r="X34">
        <v>7.6058687864959023E-3</v>
      </c>
      <c r="Y34">
        <v>3.9992148780607492E-3</v>
      </c>
      <c r="Z34">
        <v>7.090632513862309E-3</v>
      </c>
      <c r="AA34">
        <v>1.398498454291182E-2</v>
      </c>
      <c r="AB34">
        <v>9.3233230286078812E-4</v>
      </c>
      <c r="AC34">
        <v>1.862211099661416E-2</v>
      </c>
      <c r="AD34">
        <v>4.9070121203199368E-3</v>
      </c>
      <c r="AE34">
        <v>2.8460670297855636E-3</v>
      </c>
      <c r="AF34">
        <v>3.189557878207959E-3</v>
      </c>
      <c r="AG34">
        <v>6.8698169684479121E-4</v>
      </c>
      <c r="AH34">
        <v>5.6430639383679279E-3</v>
      </c>
      <c r="AI34">
        <v>2.8656950782668434E-2</v>
      </c>
      <c r="AJ34">
        <v>2.2081554541439718E-3</v>
      </c>
      <c r="AK34">
        <v>9.0779724225918841E-4</v>
      </c>
      <c r="AL34">
        <v>1.5334412875999804E-2</v>
      </c>
      <c r="AM34">
        <v>1.1997644634182247E-2</v>
      </c>
      <c r="AN34">
        <v>3.7783993326463514E-3</v>
      </c>
      <c r="AO34">
        <v>2.3308307571519703E-3</v>
      </c>
      <c r="AP34">
        <v>1.2267530300799842E-3</v>
      </c>
      <c r="AQ34">
        <v>2.7233917267775651E-3</v>
      </c>
      <c r="AR34">
        <v>1.0795426664703862E-3</v>
      </c>
      <c r="AS34">
        <v>0.15511065312331321</v>
      </c>
      <c r="AT34">
        <v>1.9382697875263751E-3</v>
      </c>
      <c r="AU34">
        <v>0</v>
      </c>
      <c r="AV34">
        <v>3.9256096962559495E-4</v>
      </c>
      <c r="AW34">
        <v>0</v>
      </c>
      <c r="AX34">
        <v>0</v>
      </c>
      <c r="AY34">
        <v>2.6252514843711663E-3</v>
      </c>
      <c r="AZ34">
        <v>4.0728200598655478E-3</v>
      </c>
      <c r="BA34">
        <v>2.9932773933951618E-3</v>
      </c>
      <c r="BB34">
        <v>0</v>
      </c>
      <c r="BC34">
        <v>4.1709603022719465E-4</v>
      </c>
      <c r="BD34">
        <v>1.2022179694783845E-3</v>
      </c>
      <c r="BE34">
        <v>0</v>
      </c>
      <c r="BF34">
        <v>0</v>
      </c>
      <c r="BG34">
        <v>5.8884145443839251E-4</v>
      </c>
      <c r="BH34">
        <v>2.2081554541439718E-4</v>
      </c>
      <c r="BI34">
        <v>1.2267530300799842E-3</v>
      </c>
      <c r="BJ34">
        <v>7.3605181804799061E-3</v>
      </c>
      <c r="BK34">
        <v>0</v>
      </c>
      <c r="BL34">
        <v>6.3791157564159181E-4</v>
      </c>
      <c r="BM34">
        <v>2.1590853329407724E-3</v>
      </c>
      <c r="BN34">
        <v>2.4535060601599685E-4</v>
      </c>
      <c r="BO34">
        <v>0</v>
      </c>
      <c r="BP34">
        <v>5.5203886353599289E-3</v>
      </c>
      <c r="BQ34">
        <v>2.2081554541439718E-4</v>
      </c>
      <c r="BR34">
        <v>0</v>
      </c>
      <c r="BS34">
        <v>1.4721036360959812E-3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5.8884145443839251E-4</v>
      </c>
      <c r="CA34">
        <v>6.3693017321752782E-2</v>
      </c>
      <c r="CB34">
        <v>0</v>
      </c>
      <c r="CC34">
        <v>0</v>
      </c>
      <c r="CD34">
        <v>0</v>
      </c>
      <c r="CE34">
        <v>1.9873399087295745E-3</v>
      </c>
      <c r="CF34">
        <v>3.434908484223956E-4</v>
      </c>
      <c r="CG34">
        <v>1.3592423573286227E-2</v>
      </c>
      <c r="CH34">
        <v>0</v>
      </c>
      <c r="CI34">
        <v>0</v>
      </c>
      <c r="CJ34">
        <v>5.6430639383679281E-4</v>
      </c>
      <c r="CK34">
        <v>0</v>
      </c>
      <c r="CL34">
        <v>0</v>
      </c>
      <c r="CM34">
        <v>0</v>
      </c>
      <c r="CN34">
        <v>0</v>
      </c>
      <c r="CO34">
        <v>2.6988566661759655E-4</v>
      </c>
      <c r="CP34">
        <v>0</v>
      </c>
      <c r="CQ34">
        <v>8.0965699985278961E-4</v>
      </c>
      <c r="CR34">
        <v>0</v>
      </c>
      <c r="CS34">
        <v>9.8140242406398738E-5</v>
      </c>
      <c r="CT34">
        <v>0</v>
      </c>
      <c r="CU34">
        <v>1.5211737572991806E-3</v>
      </c>
      <c r="CV34">
        <v>0</v>
      </c>
      <c r="CW34">
        <v>0</v>
      </c>
      <c r="CX34">
        <v>1.0501005937484665E-2</v>
      </c>
      <c r="CY34">
        <v>1.717454242111978E-4</v>
      </c>
      <c r="CZ34">
        <v>0</v>
      </c>
      <c r="DA34">
        <v>0</v>
      </c>
    </row>
    <row r="35" spans="1:105" x14ac:dyDescent="0.25">
      <c r="A35" t="s">
        <v>204</v>
      </c>
      <c r="B35" t="s">
        <v>192</v>
      </c>
      <c r="C35">
        <v>1</v>
      </c>
      <c r="D35">
        <f t="shared" si="0"/>
        <v>0</v>
      </c>
      <c r="E35">
        <f t="shared" si="1"/>
        <v>1</v>
      </c>
      <c r="F35">
        <v>1.3549551937188386E-2</v>
      </c>
      <c r="G35">
        <v>1.0269831541634229E-2</v>
      </c>
      <c r="H35">
        <v>6.1403654072319493E-2</v>
      </c>
      <c r="I35">
        <v>8.6200327972039553E-2</v>
      </c>
      <c r="J35">
        <v>7.7851948783356248E-4</v>
      </c>
      <c r="K35">
        <v>9.6569544980205733E-3</v>
      </c>
      <c r="L35">
        <v>2.2245780258733496E-2</v>
      </c>
      <c r="M35">
        <v>3.1538321379470276E-2</v>
      </c>
      <c r="N35">
        <v>2.9434662337877459E-2</v>
      </c>
      <c r="O35">
        <v>1.5669775223203192E-2</v>
      </c>
      <c r="P35">
        <v>7.2717033012539133E-3</v>
      </c>
      <c r="Q35">
        <v>8.1330440111974291E-3</v>
      </c>
      <c r="R35">
        <v>2.9981282403803151E-3</v>
      </c>
      <c r="S35">
        <v>1.2886982160308758E-2</v>
      </c>
      <c r="T35">
        <v>1.5222540623809445E-2</v>
      </c>
      <c r="U35">
        <v>3.8263404614798497E-3</v>
      </c>
      <c r="V35">
        <v>1.0866144340825893E-2</v>
      </c>
      <c r="W35">
        <v>2.2858657302347153E-3</v>
      </c>
      <c r="X35">
        <v>3.644133772837952E-4</v>
      </c>
      <c r="Y35">
        <v>1.4559970846929818E-2</v>
      </c>
      <c r="Z35">
        <v>5.7312285700087794E-3</v>
      </c>
      <c r="AA35">
        <v>2.898742773848371E-3</v>
      </c>
      <c r="AB35">
        <v>3.4784913286180452E-4</v>
      </c>
      <c r="AC35">
        <v>7.8580775537923836E-2</v>
      </c>
      <c r="AD35">
        <v>4.008547150121747E-3</v>
      </c>
      <c r="AE35">
        <v>6.6091335243742859E-3</v>
      </c>
      <c r="AF35">
        <v>2.2709579102549237E-2</v>
      </c>
      <c r="AG35">
        <v>6.7913402130161831E-4</v>
      </c>
      <c r="AH35">
        <v>1.5404747312451343E-3</v>
      </c>
      <c r="AI35">
        <v>1.0468602474698116E-2</v>
      </c>
      <c r="AJ35">
        <v>1.2423183316493018E-3</v>
      </c>
      <c r="AK35">
        <v>2.087094797170827E-3</v>
      </c>
      <c r="AL35">
        <v>3.7600834837918868E-3</v>
      </c>
      <c r="AM35">
        <v>1.6398601977770783E-2</v>
      </c>
      <c r="AN35">
        <v>0</v>
      </c>
      <c r="AO35">
        <v>1.0269831541634229E-3</v>
      </c>
      <c r="AP35">
        <v>2.01089927282967E-2</v>
      </c>
      <c r="AQ35">
        <v>8.7790495436550664E-4</v>
      </c>
      <c r="AR35">
        <v>1.3251395537592552E-3</v>
      </c>
      <c r="AS35">
        <v>5.466200659256928E-4</v>
      </c>
      <c r="AT35">
        <v>3.1472064401782312E-4</v>
      </c>
      <c r="AU35">
        <v>2.1367875304367993E-3</v>
      </c>
      <c r="AV35">
        <v>0</v>
      </c>
      <c r="AW35">
        <v>4.6379884381573936E-4</v>
      </c>
      <c r="AX35">
        <v>1.0932401318513856E-3</v>
      </c>
      <c r="AY35">
        <v>1.2920110649152739E-3</v>
      </c>
      <c r="AZ35">
        <v>5.6318431034768353E-4</v>
      </c>
      <c r="BA35">
        <v>7.7851948783356248E-4</v>
      </c>
      <c r="BB35">
        <v>2.087094797170827E-3</v>
      </c>
      <c r="BC35">
        <v>0</v>
      </c>
      <c r="BD35">
        <v>1.656424442199069E-4</v>
      </c>
      <c r="BE35">
        <v>1.2257540872273112E-3</v>
      </c>
      <c r="BF35">
        <v>0</v>
      </c>
      <c r="BG35">
        <v>2.8821785294263803E-3</v>
      </c>
      <c r="BH35">
        <v>6.6256977687962758E-5</v>
      </c>
      <c r="BI35">
        <v>0</v>
      </c>
      <c r="BJ35">
        <v>3.2631561511321659E-3</v>
      </c>
      <c r="BK35">
        <v>0</v>
      </c>
      <c r="BL35">
        <v>6.9569826572360904E-4</v>
      </c>
      <c r="BM35">
        <v>1.7723741531530039E-3</v>
      </c>
      <c r="BN35">
        <v>3.975418661277766E-4</v>
      </c>
      <c r="BO35">
        <v>4.008547150121747E-3</v>
      </c>
      <c r="BP35">
        <v>0</v>
      </c>
      <c r="BQ35">
        <v>1.987709330638883E-4</v>
      </c>
      <c r="BR35">
        <v>2.9815639959583244E-4</v>
      </c>
      <c r="BS35">
        <v>1.9877093306388829E-3</v>
      </c>
      <c r="BT35">
        <v>3.8097762170578587E-4</v>
      </c>
      <c r="BU35">
        <v>0</v>
      </c>
      <c r="BV35">
        <v>4.3067035497175796E-4</v>
      </c>
      <c r="BW35">
        <v>7.4539099898958113E-4</v>
      </c>
      <c r="BX35">
        <v>4.6379884381573936E-4</v>
      </c>
      <c r="BY35">
        <v>0</v>
      </c>
      <c r="BZ35">
        <v>0</v>
      </c>
      <c r="CA35">
        <v>0</v>
      </c>
      <c r="CB35">
        <v>0</v>
      </c>
      <c r="CC35">
        <v>4.9527090821752167E-3</v>
      </c>
      <c r="CD35">
        <v>0</v>
      </c>
      <c r="CE35">
        <v>0</v>
      </c>
      <c r="CF35">
        <v>4.1079326166536916E-3</v>
      </c>
      <c r="CG35">
        <v>0</v>
      </c>
      <c r="CH35">
        <v>2.4846366632986036E-4</v>
      </c>
      <c r="CI35">
        <v>0</v>
      </c>
      <c r="CJ35">
        <v>2.6502791075185103E-4</v>
      </c>
      <c r="CK35">
        <v>1.3251395537592552E-4</v>
      </c>
      <c r="CL35">
        <v>6.9569826572360904E-4</v>
      </c>
      <c r="CM35">
        <v>0</v>
      </c>
      <c r="CN35">
        <v>3.644133772837952E-4</v>
      </c>
      <c r="CO35">
        <v>0</v>
      </c>
      <c r="CP35">
        <v>6.1287704361365561E-4</v>
      </c>
      <c r="CQ35">
        <v>7.4539099898958113E-4</v>
      </c>
      <c r="CR35">
        <v>4.1410611054976728E-4</v>
      </c>
      <c r="CS35">
        <v>3.8097762170578587E-4</v>
      </c>
      <c r="CT35">
        <v>0</v>
      </c>
      <c r="CU35">
        <v>0</v>
      </c>
      <c r="CV35">
        <v>4.8036308823773004E-4</v>
      </c>
      <c r="CW35">
        <v>0</v>
      </c>
      <c r="CX35">
        <v>0</v>
      </c>
      <c r="CY35">
        <v>2.6502791075185103E-4</v>
      </c>
      <c r="CZ35">
        <v>0</v>
      </c>
      <c r="DA35">
        <v>0</v>
      </c>
    </row>
    <row r="36" spans="1:105" x14ac:dyDescent="0.25">
      <c r="A36" t="s">
        <v>205</v>
      </c>
      <c r="B36" t="s">
        <v>192</v>
      </c>
      <c r="C36">
        <v>1</v>
      </c>
      <c r="D36">
        <f t="shared" si="0"/>
        <v>0</v>
      </c>
      <c r="E36">
        <f t="shared" si="1"/>
        <v>1</v>
      </c>
      <c r="F36">
        <v>2.3406766325727774E-2</v>
      </c>
      <c r="G36">
        <v>1.27360346184107E-2</v>
      </c>
      <c r="H36">
        <v>7.6711250983477572E-2</v>
      </c>
      <c r="I36">
        <v>0.19944925255704171</v>
      </c>
      <c r="J36">
        <v>4.2289535798583789E-3</v>
      </c>
      <c r="K36">
        <v>2.5619590873328088E-2</v>
      </c>
      <c r="L36">
        <v>2.4586939417781273E-2</v>
      </c>
      <c r="M36">
        <v>7.8333988985051145E-2</v>
      </c>
      <c r="N36">
        <v>3.0241935483870969E-2</v>
      </c>
      <c r="O36">
        <v>2.4832808811959088E-2</v>
      </c>
      <c r="P36">
        <v>1.8931943351691582E-2</v>
      </c>
      <c r="Q36">
        <v>1.19492525570417E-2</v>
      </c>
      <c r="R36">
        <v>2.7045633359559405E-4</v>
      </c>
      <c r="S36">
        <v>3.6216561762391818E-2</v>
      </c>
      <c r="T36">
        <v>1.679287962234461E-2</v>
      </c>
      <c r="U36">
        <v>7.8924075531077893E-3</v>
      </c>
      <c r="V36">
        <v>2.1636506687647524E-3</v>
      </c>
      <c r="W36">
        <v>1.2293469708890637E-3</v>
      </c>
      <c r="X36">
        <v>1.4899685287175453E-2</v>
      </c>
      <c r="Y36">
        <v>1.3522816679779701E-3</v>
      </c>
      <c r="Z36">
        <v>1.0547797010228167E-2</v>
      </c>
      <c r="AA36">
        <v>1.1309992132179387E-3</v>
      </c>
      <c r="AB36">
        <v>5.4091266719118809E-4</v>
      </c>
      <c r="AC36">
        <v>1.2293469708890637E-3</v>
      </c>
      <c r="AD36">
        <v>3.9412863886703384E-2</v>
      </c>
      <c r="AE36">
        <v>6.8105822187254127E-3</v>
      </c>
      <c r="AF36">
        <v>0</v>
      </c>
      <c r="AG36">
        <v>7.4006687647521635E-3</v>
      </c>
      <c r="AH36">
        <v>8.1136900078678203E-4</v>
      </c>
      <c r="AI36">
        <v>1.679287962234461E-2</v>
      </c>
      <c r="AJ36">
        <v>1.7702596380802518E-3</v>
      </c>
      <c r="AK36">
        <v>3.5159323367427221E-3</v>
      </c>
      <c r="AL36">
        <v>0</v>
      </c>
      <c r="AM36">
        <v>0</v>
      </c>
      <c r="AN36">
        <v>2.5570416994492528E-3</v>
      </c>
      <c r="AO36">
        <v>0</v>
      </c>
      <c r="AP36">
        <v>8.1136900078678203E-4</v>
      </c>
      <c r="AQ36">
        <v>1.4998033044846578E-3</v>
      </c>
      <c r="AR36">
        <v>0</v>
      </c>
      <c r="AS36">
        <v>0</v>
      </c>
      <c r="AT36">
        <v>3.196302124311566E-4</v>
      </c>
      <c r="AU36">
        <v>0</v>
      </c>
      <c r="AV36">
        <v>0</v>
      </c>
      <c r="AW36">
        <v>1.2785208497246264E-3</v>
      </c>
      <c r="AX36">
        <v>0</v>
      </c>
      <c r="AY36">
        <v>1.4260424862313139E-3</v>
      </c>
      <c r="AZ36">
        <v>0</v>
      </c>
      <c r="BA36">
        <v>3.6142800944138475E-3</v>
      </c>
      <c r="BB36">
        <v>0</v>
      </c>
      <c r="BC36">
        <v>0</v>
      </c>
      <c r="BD36">
        <v>3.196302124311566E-4</v>
      </c>
      <c r="BE36">
        <v>1.4752163650668765E-4</v>
      </c>
      <c r="BF36">
        <v>0</v>
      </c>
      <c r="BG36">
        <v>0</v>
      </c>
      <c r="BH36">
        <v>0</v>
      </c>
      <c r="BI36">
        <v>1.5735641227380016E-3</v>
      </c>
      <c r="BJ36">
        <v>4.0568450039339104E-3</v>
      </c>
      <c r="BK36">
        <v>4.6715184893784424E-4</v>
      </c>
      <c r="BL36">
        <v>7.1302124311565694E-4</v>
      </c>
      <c r="BM36">
        <v>4.9173878835562549E-4</v>
      </c>
      <c r="BN36">
        <v>0</v>
      </c>
      <c r="BO36">
        <v>0</v>
      </c>
      <c r="BP36">
        <v>0</v>
      </c>
      <c r="BQ36">
        <v>0</v>
      </c>
      <c r="BR36">
        <v>4.7944531864673482E-3</v>
      </c>
      <c r="BS36">
        <v>1.2539339103068449E-3</v>
      </c>
      <c r="BT36">
        <v>6.8843430369787569E-4</v>
      </c>
      <c r="BU36">
        <v>0</v>
      </c>
      <c r="BV36">
        <v>4.4256490952006294E-4</v>
      </c>
      <c r="BW36">
        <v>0</v>
      </c>
      <c r="BX36">
        <v>0</v>
      </c>
      <c r="BY36">
        <v>2.1390637293469709E-3</v>
      </c>
      <c r="BZ36">
        <v>0</v>
      </c>
      <c r="CA36">
        <v>0.25693351691581434</v>
      </c>
      <c r="CB36">
        <v>0</v>
      </c>
      <c r="CC36">
        <v>0</v>
      </c>
      <c r="CD36">
        <v>0</v>
      </c>
      <c r="CE36">
        <v>1.1801730920535012E-3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</row>
    <row r="37" spans="1:105" x14ac:dyDescent="0.25">
      <c r="A37" t="s">
        <v>206</v>
      </c>
      <c r="B37" t="s">
        <v>192</v>
      </c>
      <c r="C37">
        <v>1</v>
      </c>
      <c r="D37">
        <f t="shared" si="0"/>
        <v>0</v>
      </c>
      <c r="E37">
        <f t="shared" si="1"/>
        <v>1</v>
      </c>
      <c r="F37">
        <v>0.13437195715676728</v>
      </c>
      <c r="G37">
        <v>8.8332958829550848E-2</v>
      </c>
      <c r="H37">
        <v>0.15005118218360672</v>
      </c>
      <c r="I37">
        <v>0.12975307717274612</v>
      </c>
      <c r="J37">
        <v>5.3928544678301252E-3</v>
      </c>
      <c r="K37">
        <v>1.2708161685766359E-2</v>
      </c>
      <c r="L37">
        <v>1.4580680598207375E-2</v>
      </c>
      <c r="M37">
        <v>3.6626469927346264E-2</v>
      </c>
      <c r="N37">
        <v>4.489052006091928E-2</v>
      </c>
      <c r="O37">
        <v>7.0831148727935486E-2</v>
      </c>
      <c r="P37">
        <v>5.8422590068159686E-3</v>
      </c>
      <c r="Q37">
        <v>8.3639178089032033E-3</v>
      </c>
      <c r="R37">
        <v>1.4231143734551718E-3</v>
      </c>
      <c r="S37">
        <v>2.2095723166803985E-2</v>
      </c>
      <c r="T37">
        <v>8.2390832147404686E-4</v>
      </c>
      <c r="U37">
        <v>3.4704017177240158E-3</v>
      </c>
      <c r="V37">
        <v>0.10261403640176765</v>
      </c>
      <c r="W37">
        <v>1.0436172072004594E-2</v>
      </c>
      <c r="X37">
        <v>5.3179537113324845E-3</v>
      </c>
      <c r="Y37">
        <v>7.2404064614385935E-4</v>
      </c>
      <c r="Z37">
        <v>9.1129253738796087E-3</v>
      </c>
      <c r="AA37">
        <v>4.9684168476768278E-3</v>
      </c>
      <c r="AB37">
        <v>1.7476843182782813E-3</v>
      </c>
      <c r="AC37">
        <v>1.3407235413077673E-2</v>
      </c>
      <c r="AD37">
        <v>6.8659026789503908E-3</v>
      </c>
      <c r="AE37">
        <v>1.9823733553042219E-2</v>
      </c>
      <c r="AF37">
        <v>0</v>
      </c>
      <c r="AG37">
        <v>2.2719896137617657E-3</v>
      </c>
      <c r="AH37">
        <v>6.1668289516390784E-3</v>
      </c>
      <c r="AI37">
        <v>4.9933837665093754E-4</v>
      </c>
      <c r="AJ37">
        <v>3.7450378248820313E-3</v>
      </c>
      <c r="AK37">
        <v>3.2456994482310937E-4</v>
      </c>
      <c r="AL37">
        <v>1.5928894215164906E-2</v>
      </c>
      <c r="AM37">
        <v>1.0735775097995156E-3</v>
      </c>
      <c r="AN37">
        <v>1.478041594886775E-2</v>
      </c>
      <c r="AO37">
        <v>3.2456994482310936E-3</v>
      </c>
      <c r="AP37">
        <v>1.2483459416273437E-3</v>
      </c>
      <c r="AQ37">
        <v>0</v>
      </c>
      <c r="AR37">
        <v>1.4730482111202656E-3</v>
      </c>
      <c r="AS37">
        <v>4.2693431203655154E-3</v>
      </c>
      <c r="AT37">
        <v>9.7370983446932818E-4</v>
      </c>
      <c r="AU37">
        <v>1.2558360172771078E-2</v>
      </c>
      <c r="AV37">
        <v>0</v>
      </c>
      <c r="AW37">
        <v>2.7463610715801562E-4</v>
      </c>
      <c r="AX37">
        <v>0</v>
      </c>
      <c r="AY37">
        <v>6.2417297081367184E-4</v>
      </c>
      <c r="AZ37">
        <v>6.5912665717923749E-3</v>
      </c>
      <c r="BA37">
        <v>1.7726512371108282E-3</v>
      </c>
      <c r="BB37">
        <v>0</v>
      </c>
      <c r="BC37">
        <v>0</v>
      </c>
      <c r="BD37">
        <v>0</v>
      </c>
      <c r="BE37">
        <v>5.2430529548348434E-4</v>
      </c>
      <c r="BF37">
        <v>3.2456994482310937E-4</v>
      </c>
      <c r="BG37">
        <v>0</v>
      </c>
      <c r="BH37">
        <v>2.7463610715801562E-4</v>
      </c>
      <c r="BI37">
        <v>1.9973535066037502E-3</v>
      </c>
      <c r="BJ37">
        <v>1.2483459416273438E-4</v>
      </c>
      <c r="BK37">
        <v>6.7410680847876565E-4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2.4966918832546877E-4</v>
      </c>
      <c r="BR37">
        <v>0</v>
      </c>
      <c r="BS37">
        <v>1.1235113474646094E-3</v>
      </c>
      <c r="BT37">
        <v>9.9867675330187508E-5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3.9947070132075003E-4</v>
      </c>
      <c r="CA37">
        <v>1.4980151299528125E-3</v>
      </c>
      <c r="CB37">
        <v>0</v>
      </c>
      <c r="CC37">
        <v>0</v>
      </c>
      <c r="CD37">
        <v>0</v>
      </c>
      <c r="CE37">
        <v>2.8212618280777971E-3</v>
      </c>
      <c r="CF37">
        <v>0</v>
      </c>
      <c r="CG37">
        <v>0</v>
      </c>
      <c r="CH37">
        <v>0</v>
      </c>
      <c r="CI37">
        <v>0</v>
      </c>
      <c r="CJ37">
        <v>2.4966918832546877E-4</v>
      </c>
      <c r="CK37">
        <v>0</v>
      </c>
      <c r="CL37">
        <v>0</v>
      </c>
      <c r="CM37">
        <v>3.4953686365565628E-4</v>
      </c>
      <c r="CN37">
        <v>0</v>
      </c>
      <c r="CO37">
        <v>0</v>
      </c>
      <c r="CP37">
        <v>0</v>
      </c>
      <c r="CQ37">
        <v>1.1235113474646094E-3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</row>
    <row r="38" spans="1:105" x14ac:dyDescent="0.25">
      <c r="A38" t="s">
        <v>207</v>
      </c>
      <c r="B38" t="s">
        <v>192</v>
      </c>
      <c r="C38">
        <v>1</v>
      </c>
      <c r="D38">
        <f t="shared" si="0"/>
        <v>0</v>
      </c>
      <c r="E38">
        <f t="shared" si="1"/>
        <v>1</v>
      </c>
      <c r="F38">
        <v>0.49585038745894877</v>
      </c>
      <c r="G38">
        <v>7.4304757898823875E-2</v>
      </c>
      <c r="H38">
        <v>6.4371572322974135E-2</v>
      </c>
      <c r="I38">
        <v>0.1087311730542119</v>
      </c>
      <c r="J38">
        <v>2.4590296539562877E-3</v>
      </c>
      <c r="K38">
        <v>2.6709591833433098E-2</v>
      </c>
      <c r="L38">
        <v>1.451151052367625E-2</v>
      </c>
      <c r="M38">
        <v>4.4278711597883942E-2</v>
      </c>
      <c r="N38">
        <v>2.3571093459304675E-2</v>
      </c>
      <c r="O38">
        <v>1.1486256936243186E-2</v>
      </c>
      <c r="P38">
        <v>9.0595829356284277E-4</v>
      </c>
      <c r="Q38">
        <v>1.8442722404672157E-3</v>
      </c>
      <c r="R38">
        <v>1.7633831071133903E-3</v>
      </c>
      <c r="S38">
        <v>1.3783508323491822E-2</v>
      </c>
      <c r="T38">
        <v>1.1793635642987721E-2</v>
      </c>
      <c r="U38">
        <v>4.9018814812418097E-3</v>
      </c>
      <c r="V38">
        <v>0</v>
      </c>
      <c r="W38">
        <v>1.8604500671379808E-3</v>
      </c>
      <c r="X38">
        <v>2.0222283338456313E-3</v>
      </c>
      <c r="Y38">
        <v>7.6035785352595729E-4</v>
      </c>
      <c r="Z38">
        <v>2.1031174671994564E-4</v>
      </c>
      <c r="AA38">
        <v>1.1971591736366137E-3</v>
      </c>
      <c r="AB38">
        <v>1.1324478669535534E-3</v>
      </c>
      <c r="AC38">
        <v>0</v>
      </c>
      <c r="AD38">
        <v>7.8624237619918137E-3</v>
      </c>
      <c r="AE38">
        <v>0</v>
      </c>
      <c r="AF38">
        <v>4.2062349343989129E-3</v>
      </c>
      <c r="AG38">
        <v>5.0474819212786952E-3</v>
      </c>
      <c r="AH38">
        <v>1.5288046203872972E-2</v>
      </c>
      <c r="AI38">
        <v>2.8311196673838838E-3</v>
      </c>
      <c r="AJ38">
        <v>0</v>
      </c>
      <c r="AK38">
        <v>1.8119165871256855E-3</v>
      </c>
      <c r="AL38">
        <v>0</v>
      </c>
      <c r="AM38">
        <v>0</v>
      </c>
      <c r="AN38">
        <v>0</v>
      </c>
      <c r="AO38">
        <v>1.2780483069904389E-3</v>
      </c>
      <c r="AP38">
        <v>3.4135214275314253E-3</v>
      </c>
      <c r="AQ38">
        <v>0</v>
      </c>
      <c r="AR38">
        <v>0</v>
      </c>
      <c r="AS38">
        <v>4.6915697345218646E-4</v>
      </c>
      <c r="AT38">
        <v>7.1182437351366217E-4</v>
      </c>
      <c r="AU38">
        <v>0</v>
      </c>
      <c r="AV38">
        <v>1.1324478669535535E-4</v>
      </c>
      <c r="AW38">
        <v>0</v>
      </c>
      <c r="AX38">
        <v>1.4236487470273243E-3</v>
      </c>
      <c r="AY38">
        <v>0</v>
      </c>
      <c r="AZ38">
        <v>7.9918463753579343E-3</v>
      </c>
      <c r="BA38">
        <v>0</v>
      </c>
      <c r="BB38">
        <v>0</v>
      </c>
      <c r="BC38">
        <v>3.5591218675683109E-4</v>
      </c>
      <c r="BD38">
        <v>0</v>
      </c>
      <c r="BE38">
        <v>5.015126267937165E-4</v>
      </c>
      <c r="BF38">
        <v>1.6177826670765049E-4</v>
      </c>
      <c r="BG38">
        <v>1.5692491870642098E-3</v>
      </c>
      <c r="BH38">
        <v>0</v>
      </c>
      <c r="BI38">
        <v>5.5004610680601165E-3</v>
      </c>
      <c r="BJ38">
        <v>0</v>
      </c>
      <c r="BK38">
        <v>6.6329089350136705E-4</v>
      </c>
      <c r="BL38">
        <v>0</v>
      </c>
      <c r="BM38">
        <v>0</v>
      </c>
      <c r="BN38">
        <v>1.1259767362852474E-2</v>
      </c>
      <c r="BO38">
        <v>0</v>
      </c>
      <c r="BP38">
        <v>0</v>
      </c>
      <c r="BQ38">
        <v>2.2648957339071069E-4</v>
      </c>
      <c r="BR38">
        <v>7.9271350686748745E-4</v>
      </c>
      <c r="BS38">
        <v>0</v>
      </c>
      <c r="BT38">
        <v>0</v>
      </c>
      <c r="BU38">
        <v>1.0839143869412584E-3</v>
      </c>
      <c r="BV38">
        <v>7.9271350686748745E-4</v>
      </c>
      <c r="BW38">
        <v>4.3680132011065636E-4</v>
      </c>
      <c r="BX38">
        <v>0</v>
      </c>
      <c r="BY38">
        <v>0</v>
      </c>
      <c r="BZ38">
        <v>2.006050507174866E-3</v>
      </c>
      <c r="CA38">
        <v>0</v>
      </c>
      <c r="CB38">
        <v>1.1324478669535535E-4</v>
      </c>
      <c r="CC38">
        <v>0</v>
      </c>
      <c r="CD38">
        <v>3.915034054325142E-3</v>
      </c>
      <c r="CE38">
        <v>0</v>
      </c>
      <c r="CF38">
        <v>0</v>
      </c>
      <c r="CG38">
        <v>0</v>
      </c>
      <c r="CH38">
        <v>1.9413392004918059E-4</v>
      </c>
      <c r="CI38">
        <v>8.0889133353825247E-5</v>
      </c>
      <c r="CJ38">
        <v>9.5449177357513789E-4</v>
      </c>
      <c r="CK38">
        <v>0</v>
      </c>
      <c r="CL38">
        <v>8.5742481355054764E-4</v>
      </c>
      <c r="CM38">
        <v>0</v>
      </c>
      <c r="CN38">
        <v>0</v>
      </c>
      <c r="CO38">
        <v>0</v>
      </c>
      <c r="CP38">
        <v>5.9857958681830685E-4</v>
      </c>
      <c r="CQ38">
        <v>0</v>
      </c>
      <c r="CR38">
        <v>0</v>
      </c>
      <c r="CS38">
        <v>0</v>
      </c>
      <c r="CT38">
        <v>1.6177826670765049E-4</v>
      </c>
      <c r="CU38">
        <v>5.9857958681830685E-4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2.2648957339071069E-4</v>
      </c>
    </row>
    <row r="39" spans="1:105" x14ac:dyDescent="0.25">
      <c r="A39" t="s">
        <v>208</v>
      </c>
      <c r="B39" t="s">
        <v>192</v>
      </c>
      <c r="C39">
        <v>1</v>
      </c>
      <c r="D39">
        <f t="shared" si="0"/>
        <v>0</v>
      </c>
      <c r="E39">
        <f t="shared" si="1"/>
        <v>1</v>
      </c>
      <c r="F39">
        <v>4.0862472744892193E-2</v>
      </c>
      <c r="G39">
        <v>5.2814342243398205E-2</v>
      </c>
      <c r="H39">
        <v>9.9753694581280791E-2</v>
      </c>
      <c r="I39">
        <v>0.11861019139142373</v>
      </c>
      <c r="J39">
        <v>4.9866752806266654E-3</v>
      </c>
      <c r="K39">
        <v>1.4172656060728418E-2</v>
      </c>
      <c r="L39">
        <v>2.3419203747072601E-2</v>
      </c>
      <c r="M39">
        <v>3.0545909714931763E-2</v>
      </c>
      <c r="N39">
        <v>9.8320277800209958E-3</v>
      </c>
      <c r="O39">
        <v>5.5317774368085276E-3</v>
      </c>
      <c r="P39">
        <v>2.3015424372123073E-3</v>
      </c>
      <c r="Q39">
        <v>3.4321246870709842E-3</v>
      </c>
      <c r="R39">
        <v>3.6340143745457482E-3</v>
      </c>
      <c r="S39">
        <v>1.7705725591536783E-2</v>
      </c>
      <c r="T39">
        <v>1.4455301623193088E-2</v>
      </c>
      <c r="U39">
        <v>3.8560930307679885E-3</v>
      </c>
      <c r="V39">
        <v>2.4610352903173704E-2</v>
      </c>
      <c r="W39">
        <v>1.5545505935556812E-2</v>
      </c>
      <c r="X39">
        <v>1.3042073810869741E-2</v>
      </c>
      <c r="Y39">
        <v>6.1980134054752485E-3</v>
      </c>
      <c r="Z39">
        <v>5.4510215618186226E-4</v>
      </c>
      <c r="AA39">
        <v>1.1931680529758539E-2</v>
      </c>
      <c r="AB39">
        <v>0</v>
      </c>
      <c r="AC39">
        <v>1.6756844060405396E-2</v>
      </c>
      <c r="AD39">
        <v>3.5734474683033189E-3</v>
      </c>
      <c r="AE39">
        <v>3.8359040620205118E-3</v>
      </c>
      <c r="AF39">
        <v>2.3822983122022126E-3</v>
      </c>
      <c r="AG39">
        <v>1.4132278123233466E-3</v>
      </c>
      <c r="AH39">
        <v>0</v>
      </c>
      <c r="AI39">
        <v>7.3891625615763543E-3</v>
      </c>
      <c r="AJ39">
        <v>2.1602196559799727E-3</v>
      </c>
      <c r="AK39">
        <v>2.0592748122425907E-3</v>
      </c>
      <c r="AL39">
        <v>8.6610675926673663E-3</v>
      </c>
      <c r="AM39">
        <v>2.7456997496567875E-3</v>
      </c>
      <c r="AN39">
        <v>2.8264556246466928E-4</v>
      </c>
      <c r="AO39">
        <v>3.7753371557780828E-3</v>
      </c>
      <c r="AP39">
        <v>2.0592748122425907E-3</v>
      </c>
      <c r="AQ39">
        <v>2.8870225308891221E-3</v>
      </c>
      <c r="AR39">
        <v>2.180408624727449E-3</v>
      </c>
      <c r="AS39">
        <v>0.29045869336994268</v>
      </c>
      <c r="AT39">
        <v>0</v>
      </c>
      <c r="AU39">
        <v>0</v>
      </c>
      <c r="AV39">
        <v>9.6907049987886621E-4</v>
      </c>
      <c r="AW39">
        <v>3.2302349995962207E-4</v>
      </c>
      <c r="AX39">
        <v>1.6151174997981103E-4</v>
      </c>
      <c r="AY39">
        <v>1.0296374061212954E-3</v>
      </c>
      <c r="AZ39">
        <v>7.0459500928692562E-3</v>
      </c>
      <c r="BA39">
        <v>1.9583299685052087E-3</v>
      </c>
      <c r="BB39">
        <v>1.4132278123233464E-4</v>
      </c>
      <c r="BC39">
        <v>0</v>
      </c>
      <c r="BD39">
        <v>2.7255107809093112E-3</v>
      </c>
      <c r="BE39">
        <v>8.4793668739400791E-4</v>
      </c>
      <c r="BF39">
        <v>1.817007187272874E-4</v>
      </c>
      <c r="BG39">
        <v>1.493983687313252E-3</v>
      </c>
      <c r="BH39">
        <v>5.0472421868690952E-4</v>
      </c>
      <c r="BI39">
        <v>0</v>
      </c>
      <c r="BJ39">
        <v>9.1456028426067995E-3</v>
      </c>
      <c r="BK39">
        <v>0</v>
      </c>
      <c r="BL39">
        <v>2.6245659371719292E-4</v>
      </c>
      <c r="BM39">
        <v>0</v>
      </c>
      <c r="BN39">
        <v>2.4226762496971655E-4</v>
      </c>
      <c r="BO39">
        <v>6.4604699991924414E-4</v>
      </c>
      <c r="BP39">
        <v>1.4334167810708229E-3</v>
      </c>
      <c r="BQ39">
        <v>6.0566906242429138E-5</v>
      </c>
      <c r="BR39">
        <v>8.2774771864653149E-4</v>
      </c>
      <c r="BS39">
        <v>3.6340143745457482E-3</v>
      </c>
      <c r="BT39">
        <v>4.845352499394331E-4</v>
      </c>
      <c r="BU39">
        <v>0</v>
      </c>
      <c r="BV39">
        <v>6.2585803117176772E-4</v>
      </c>
      <c r="BW39">
        <v>0</v>
      </c>
      <c r="BX39">
        <v>0</v>
      </c>
      <c r="BY39">
        <v>0</v>
      </c>
      <c r="BZ39">
        <v>0</v>
      </c>
      <c r="CA39">
        <v>5.5600419930549948E-2</v>
      </c>
      <c r="CB39">
        <v>0</v>
      </c>
      <c r="CC39">
        <v>1.6151174997981103E-4</v>
      </c>
      <c r="CD39">
        <v>0</v>
      </c>
      <c r="CE39">
        <v>0</v>
      </c>
      <c r="CF39">
        <v>0</v>
      </c>
      <c r="CG39">
        <v>3.7551481870306065E-3</v>
      </c>
      <c r="CH39">
        <v>0</v>
      </c>
      <c r="CI39">
        <v>0</v>
      </c>
      <c r="CJ39">
        <v>3.028345312121457E-4</v>
      </c>
      <c r="CK39">
        <v>1.2113381248485828E-4</v>
      </c>
      <c r="CL39">
        <v>0</v>
      </c>
      <c r="CM39">
        <v>2.6245659371719292E-4</v>
      </c>
      <c r="CN39">
        <v>2.2207865622224016E-4</v>
      </c>
      <c r="CO39">
        <v>0</v>
      </c>
      <c r="CP39">
        <v>0</v>
      </c>
      <c r="CQ39">
        <v>2.4226762496971655E-4</v>
      </c>
      <c r="CR39">
        <v>0</v>
      </c>
      <c r="CS39">
        <v>0</v>
      </c>
      <c r="CT39">
        <v>0</v>
      </c>
      <c r="CU39">
        <v>4.845352499394331E-4</v>
      </c>
      <c r="CV39">
        <v>0</v>
      </c>
      <c r="CW39">
        <v>0</v>
      </c>
      <c r="CX39">
        <v>2.5034321246870709E-3</v>
      </c>
      <c r="CY39">
        <v>1.2113381248485828E-4</v>
      </c>
      <c r="CZ39">
        <v>0</v>
      </c>
      <c r="DA39">
        <v>0</v>
      </c>
    </row>
    <row r="40" spans="1:105" x14ac:dyDescent="0.25">
      <c r="A40" t="s">
        <v>209</v>
      </c>
      <c r="B40" t="s">
        <v>192</v>
      </c>
      <c r="C40">
        <v>1</v>
      </c>
      <c r="D40">
        <f t="shared" si="0"/>
        <v>0</v>
      </c>
      <c r="E40">
        <f t="shared" si="1"/>
        <v>1</v>
      </c>
      <c r="F40">
        <v>5.0487987987987988E-2</v>
      </c>
      <c r="G40">
        <v>0.16765629265629264</v>
      </c>
      <c r="H40">
        <v>0.19756688506688508</v>
      </c>
      <c r="I40">
        <v>8.9083401583401584E-2</v>
      </c>
      <c r="J40">
        <v>8.6506961506961511E-3</v>
      </c>
      <c r="K40">
        <v>9.2137592137592136E-3</v>
      </c>
      <c r="L40">
        <v>1.0408135408135408E-2</v>
      </c>
      <c r="M40">
        <v>4.2315042315042316E-2</v>
      </c>
      <c r="N40">
        <v>1.5236827736827737E-2</v>
      </c>
      <c r="O40">
        <v>3.7929975429975428E-2</v>
      </c>
      <c r="P40">
        <v>1.5185640185640186E-3</v>
      </c>
      <c r="Q40">
        <v>2.1959459459459461E-2</v>
      </c>
      <c r="R40">
        <v>6.8250068250068254E-4</v>
      </c>
      <c r="S40">
        <v>1.9604832104832104E-2</v>
      </c>
      <c r="T40">
        <v>1.0288697788697789E-2</v>
      </c>
      <c r="U40">
        <v>6.4837564837564839E-4</v>
      </c>
      <c r="V40">
        <v>3.9926289926289927E-3</v>
      </c>
      <c r="W40">
        <v>4.4533169533169537E-3</v>
      </c>
      <c r="X40">
        <v>1.382063882063882E-3</v>
      </c>
      <c r="Y40">
        <v>1.0408135408135409E-3</v>
      </c>
      <c r="Z40">
        <v>6.7567567567567571E-3</v>
      </c>
      <c r="AA40">
        <v>4.4533169533169537E-3</v>
      </c>
      <c r="AB40">
        <v>2.5081900081900081E-3</v>
      </c>
      <c r="AC40">
        <v>8.3606333606333608E-4</v>
      </c>
      <c r="AD40">
        <v>1.324051324051324E-2</v>
      </c>
      <c r="AE40">
        <v>4.743379743379743E-3</v>
      </c>
      <c r="AF40">
        <v>0</v>
      </c>
      <c r="AG40">
        <v>3.4807534807534809E-3</v>
      </c>
      <c r="AH40">
        <v>7.848757848757849E-4</v>
      </c>
      <c r="AI40">
        <v>4.9140049140049139E-3</v>
      </c>
      <c r="AJ40">
        <v>6.1254436254436252E-3</v>
      </c>
      <c r="AK40">
        <v>0</v>
      </c>
      <c r="AL40">
        <v>7.2856947856947858E-3</v>
      </c>
      <c r="AM40">
        <v>4.9481299481299486E-4</v>
      </c>
      <c r="AN40">
        <v>0</v>
      </c>
      <c r="AO40">
        <v>1.2967512967512968E-3</v>
      </c>
      <c r="AP40">
        <v>1.5356265356265356E-4</v>
      </c>
      <c r="AQ40">
        <v>4.606879606879607E-4</v>
      </c>
      <c r="AR40">
        <v>0</v>
      </c>
      <c r="AS40">
        <v>6.3131313131313137E-4</v>
      </c>
      <c r="AT40">
        <v>1.6380016380016381E-3</v>
      </c>
      <c r="AU40">
        <v>2.8665028665028664E-3</v>
      </c>
      <c r="AV40">
        <v>4.0096915096915096E-3</v>
      </c>
      <c r="AW40">
        <v>1.5356265356265356E-4</v>
      </c>
      <c r="AX40">
        <v>0</v>
      </c>
      <c r="AY40">
        <v>3.2248157248157246E-3</v>
      </c>
      <c r="AZ40">
        <v>2.2863772863772865E-3</v>
      </c>
      <c r="BA40">
        <v>7.3368823368823366E-3</v>
      </c>
      <c r="BB40">
        <v>0</v>
      </c>
      <c r="BC40">
        <v>0</v>
      </c>
      <c r="BD40">
        <v>1.1858449358449359E-2</v>
      </c>
      <c r="BE40">
        <v>6.5861315861315863E-3</v>
      </c>
      <c r="BF40">
        <v>9.6573846573846569E-3</v>
      </c>
      <c r="BG40">
        <v>0</v>
      </c>
      <c r="BH40">
        <v>4.9993174993174993E-3</v>
      </c>
      <c r="BI40">
        <v>6.6031941031941032E-3</v>
      </c>
      <c r="BJ40">
        <v>7.6440076440076436E-3</v>
      </c>
      <c r="BK40">
        <v>1.3650013650013651E-4</v>
      </c>
      <c r="BL40">
        <v>2.2693147693147691E-3</v>
      </c>
      <c r="BM40">
        <v>0</v>
      </c>
      <c r="BN40">
        <v>0</v>
      </c>
      <c r="BO40">
        <v>0</v>
      </c>
      <c r="BP40">
        <v>0</v>
      </c>
      <c r="BQ40">
        <v>1.4110701610701611E-2</v>
      </c>
      <c r="BR40">
        <v>1.3650013650013651E-3</v>
      </c>
      <c r="BS40">
        <v>0</v>
      </c>
      <c r="BT40">
        <v>4.606879606879607E-4</v>
      </c>
      <c r="BU40">
        <v>6.3131313131313137E-4</v>
      </c>
      <c r="BV40">
        <v>4.4362544362544363E-4</v>
      </c>
      <c r="BW40">
        <v>1.0408135408135409E-3</v>
      </c>
      <c r="BX40">
        <v>0</v>
      </c>
      <c r="BY40">
        <v>2.7300027300027302E-4</v>
      </c>
      <c r="BZ40">
        <v>0</v>
      </c>
      <c r="CA40">
        <v>0</v>
      </c>
      <c r="CB40">
        <v>2.0475020475020476E-4</v>
      </c>
      <c r="CC40">
        <v>0</v>
      </c>
      <c r="CD40">
        <v>0</v>
      </c>
      <c r="CE40">
        <v>5.2211302211302209E-3</v>
      </c>
      <c r="CF40">
        <v>2.9006279006279004E-4</v>
      </c>
      <c r="CG40">
        <v>0</v>
      </c>
      <c r="CH40">
        <v>0</v>
      </c>
      <c r="CI40">
        <v>3.9243789243789245E-4</v>
      </c>
      <c r="CJ40">
        <v>0</v>
      </c>
      <c r="CK40">
        <v>1.109063609063609E-3</v>
      </c>
      <c r="CL40">
        <v>0</v>
      </c>
      <c r="CM40">
        <v>2.3887523887523886E-4</v>
      </c>
      <c r="CN40">
        <v>0</v>
      </c>
      <c r="CO40">
        <v>4.9771362271362272E-2</v>
      </c>
      <c r="CP40">
        <v>0</v>
      </c>
      <c r="CQ40">
        <v>5.1187551187551188E-4</v>
      </c>
      <c r="CR40">
        <v>0</v>
      </c>
      <c r="CS40">
        <v>3.4125034125034127E-5</v>
      </c>
      <c r="CT40">
        <v>7.1662571662571659E-4</v>
      </c>
      <c r="CU40">
        <v>0</v>
      </c>
      <c r="CV40">
        <v>0</v>
      </c>
      <c r="CW40">
        <v>1.4161889161889163E-3</v>
      </c>
      <c r="CX40">
        <v>0</v>
      </c>
      <c r="CY40">
        <v>0</v>
      </c>
      <c r="CZ40">
        <v>3.3306033306033309E-2</v>
      </c>
      <c r="DA40">
        <v>0</v>
      </c>
    </row>
    <row r="41" spans="1:105" x14ac:dyDescent="0.25">
      <c r="A41" t="s">
        <v>210</v>
      </c>
      <c r="B41" t="s">
        <v>192</v>
      </c>
      <c r="C41">
        <v>1</v>
      </c>
      <c r="D41">
        <f t="shared" si="0"/>
        <v>0</v>
      </c>
      <c r="E41">
        <f t="shared" si="1"/>
        <v>1</v>
      </c>
      <c r="F41">
        <v>0.60999543038553117</v>
      </c>
      <c r="G41">
        <v>2.8227390429463591E-2</v>
      </c>
      <c r="H41">
        <v>6.40227037687294E-2</v>
      </c>
      <c r="I41">
        <v>6.616320738834508E-2</v>
      </c>
      <c r="J41">
        <v>5.3472506152945796E-3</v>
      </c>
      <c r="K41">
        <v>5.1147614581078587E-3</v>
      </c>
      <c r="L41">
        <v>5.4594867601433419E-3</v>
      </c>
      <c r="M41">
        <v>2.0595332579747789E-2</v>
      </c>
      <c r="N41">
        <v>2.4972542228849499E-2</v>
      </c>
      <c r="O41">
        <v>4.0164506120878331E-3</v>
      </c>
      <c r="P41">
        <v>8.4978795385491071E-4</v>
      </c>
      <c r="Q41">
        <v>2.2367060294860388E-3</v>
      </c>
      <c r="R41">
        <v>2.5012626566295487E-3</v>
      </c>
      <c r="S41">
        <v>9.1312120701956909E-3</v>
      </c>
      <c r="T41">
        <v>8.7303686957358288E-3</v>
      </c>
      <c r="U41">
        <v>3.3670843454628539E-3</v>
      </c>
      <c r="V41">
        <v>7.8565301394133251E-3</v>
      </c>
      <c r="W41">
        <v>3.4151855503980373E-3</v>
      </c>
      <c r="X41">
        <v>4.8902891684103351E-4</v>
      </c>
      <c r="Y41">
        <v>7.8725638743917196E-3</v>
      </c>
      <c r="Z41">
        <v>6.6540000160337349E-4</v>
      </c>
      <c r="AA41">
        <v>3.9042144672390708E-3</v>
      </c>
      <c r="AB41">
        <v>1.8278457875369777E-3</v>
      </c>
      <c r="AC41">
        <v>2.1012209689186049E-2</v>
      </c>
      <c r="AD41">
        <v>3.1826963932113164E-3</v>
      </c>
      <c r="AE41">
        <v>6.2611735090630687E-3</v>
      </c>
      <c r="AF41">
        <v>6.605898811098551E-3</v>
      </c>
      <c r="AG41">
        <v>3.4472530203548266E-4</v>
      </c>
      <c r="AH41">
        <v>5.6118072424380901E-4</v>
      </c>
      <c r="AI41">
        <v>1.7156096426882159E-3</v>
      </c>
      <c r="AJ41">
        <v>5.3713012177621718E-4</v>
      </c>
      <c r="AK41">
        <v>1.002108436149659E-3</v>
      </c>
      <c r="AL41">
        <v>3.8080120573687039E-3</v>
      </c>
      <c r="AM41">
        <v>5.0826939881510698E-3</v>
      </c>
      <c r="AN41">
        <v>6.1729879666818992E-4</v>
      </c>
      <c r="AO41">
        <v>1.8759469924721614E-3</v>
      </c>
      <c r="AP41">
        <v>1.1159479544962601E-2</v>
      </c>
      <c r="AQ41">
        <v>1.002108436149659E-3</v>
      </c>
      <c r="AR41">
        <v>8.4978795385491071E-4</v>
      </c>
      <c r="AS41">
        <v>2.5894481990107188E-3</v>
      </c>
      <c r="AT41">
        <v>4.0886024194906081E-4</v>
      </c>
      <c r="AU41">
        <v>4.4894457939504719E-4</v>
      </c>
      <c r="AV41">
        <v>1.7637108476233995E-4</v>
      </c>
      <c r="AW41">
        <v>3.8480963948146903E-4</v>
      </c>
      <c r="AX41">
        <v>1.2826987982715634E-4</v>
      </c>
      <c r="AY41">
        <v>8.0168674891972715E-4</v>
      </c>
      <c r="AZ41">
        <v>1.6835421727314268E-4</v>
      </c>
      <c r="BA41">
        <v>6.0928192917899257E-4</v>
      </c>
      <c r="BB41">
        <v>9.4599036372527794E-4</v>
      </c>
      <c r="BC41">
        <v>2.4852289216511543E-4</v>
      </c>
      <c r="BD41">
        <v>2.0042168722993179E-4</v>
      </c>
      <c r="BE41">
        <v>5.4514698926541442E-4</v>
      </c>
      <c r="BF41">
        <v>2.2447228969752359E-4</v>
      </c>
      <c r="BG41">
        <v>9.7004096619286977E-4</v>
      </c>
      <c r="BH41">
        <v>0</v>
      </c>
      <c r="BI41">
        <v>4.617715673777628E-3</v>
      </c>
      <c r="BJ41">
        <v>3.9843831421310441E-3</v>
      </c>
      <c r="BK41">
        <v>2.4852289216511543E-4</v>
      </c>
      <c r="BL41">
        <v>5.1307951930862534E-4</v>
      </c>
      <c r="BM41">
        <v>2.0683518122128959E-3</v>
      </c>
      <c r="BN41">
        <v>2.3329084393564057E-3</v>
      </c>
      <c r="BO41">
        <v>3.8641301297930846E-3</v>
      </c>
      <c r="BP41">
        <v>3.9282650697066628E-4</v>
      </c>
      <c r="BQ41">
        <v>1.2025301233795907E-4</v>
      </c>
      <c r="BR41">
        <v>0</v>
      </c>
      <c r="BS41">
        <v>3.527421695246799E-4</v>
      </c>
      <c r="BT41">
        <v>8.8185542381169976E-5</v>
      </c>
      <c r="BU41">
        <v>2.9662409710029904E-4</v>
      </c>
      <c r="BV41">
        <v>4.0084337445986357E-4</v>
      </c>
      <c r="BW41">
        <v>7.3755180900614899E-4</v>
      </c>
      <c r="BX41">
        <v>4.6898674811804032E-3</v>
      </c>
      <c r="BY41">
        <v>3.3670843454628536E-4</v>
      </c>
      <c r="BZ41">
        <v>0</v>
      </c>
      <c r="CA41">
        <v>3.3670843454628536E-4</v>
      </c>
      <c r="CB41">
        <v>1.5793228953718623E-3</v>
      </c>
      <c r="CC41">
        <v>5.1307951930862534E-4</v>
      </c>
      <c r="CD41">
        <v>0</v>
      </c>
      <c r="CE41">
        <v>0</v>
      </c>
      <c r="CF41">
        <v>8.0168674891972706E-5</v>
      </c>
      <c r="CG41">
        <v>3.687759045030745E-4</v>
      </c>
      <c r="CH41">
        <v>1.2025301233795907E-4</v>
      </c>
      <c r="CI41">
        <v>0</v>
      </c>
      <c r="CJ41">
        <v>1.0421927735956453E-4</v>
      </c>
      <c r="CK41">
        <v>8.8185542381169976E-5</v>
      </c>
      <c r="CL41">
        <v>0</v>
      </c>
      <c r="CM41">
        <v>0</v>
      </c>
      <c r="CN41">
        <v>3.687759045030745E-4</v>
      </c>
      <c r="CO41">
        <v>0</v>
      </c>
      <c r="CP41">
        <v>1.0421927735956453E-4</v>
      </c>
      <c r="CQ41">
        <v>7.2151807402775437E-5</v>
      </c>
      <c r="CR41">
        <v>4.2489397692745535E-4</v>
      </c>
      <c r="CS41">
        <v>1.4430361480555087E-4</v>
      </c>
      <c r="CT41">
        <v>0</v>
      </c>
      <c r="CU41">
        <v>3.0464096458949629E-4</v>
      </c>
      <c r="CV41">
        <v>7.8565301394133255E-4</v>
      </c>
      <c r="CW41">
        <v>0</v>
      </c>
      <c r="CX41">
        <v>1.2826987982715633E-3</v>
      </c>
      <c r="CY41">
        <v>0</v>
      </c>
      <c r="CZ41">
        <v>1.5232048229474814E-4</v>
      </c>
      <c r="DA41">
        <v>0</v>
      </c>
    </row>
    <row r="42" spans="1:105" x14ac:dyDescent="0.25">
      <c r="A42" t="s">
        <v>211</v>
      </c>
      <c r="B42" t="s">
        <v>192</v>
      </c>
      <c r="C42">
        <v>1</v>
      </c>
      <c r="D42">
        <f t="shared" si="0"/>
        <v>0</v>
      </c>
      <c r="E42">
        <f t="shared" si="1"/>
        <v>1</v>
      </c>
      <c r="F42">
        <v>5.2758194393397705E-2</v>
      </c>
      <c r="G42">
        <v>0.17304286812122022</v>
      </c>
      <c r="H42">
        <v>7.8118213104346954E-2</v>
      </c>
      <c r="I42">
        <v>0.17935781349193089</v>
      </c>
      <c r="J42">
        <v>1.2228941828995289E-2</v>
      </c>
      <c r="K42">
        <v>2.2787263189548598E-2</v>
      </c>
      <c r="L42">
        <v>2.3355274148818873E-2</v>
      </c>
      <c r="M42">
        <v>5.4161515586888968E-2</v>
      </c>
      <c r="N42">
        <v>3.3479234187577263E-2</v>
      </c>
      <c r="O42">
        <v>2.4123759564302183E-2</v>
      </c>
      <c r="P42">
        <v>5.0452738146947772E-3</v>
      </c>
      <c r="Q42">
        <v>4.276788399211467E-3</v>
      </c>
      <c r="R42">
        <v>8.620401617160614E-3</v>
      </c>
      <c r="S42">
        <v>1.5102409034715493E-2</v>
      </c>
      <c r="T42">
        <v>8.7540512546359726E-3</v>
      </c>
      <c r="U42">
        <v>4.8782117678505795E-3</v>
      </c>
      <c r="V42">
        <v>7.2170804236693512E-3</v>
      </c>
      <c r="W42">
        <v>2.6262153763907916E-2</v>
      </c>
      <c r="X42">
        <v>3.0071168431955626E-3</v>
      </c>
      <c r="Y42">
        <v>2.038156971499215E-3</v>
      </c>
      <c r="Z42">
        <v>8.0189782485215011E-4</v>
      </c>
      <c r="AA42">
        <v>4.2433759898426278E-3</v>
      </c>
      <c r="AB42">
        <v>1.7374452871796585E-3</v>
      </c>
      <c r="AC42">
        <v>2.43910588392529E-2</v>
      </c>
      <c r="AD42">
        <v>5.1120986334324565E-3</v>
      </c>
      <c r="AE42">
        <v>1.1961642554044572E-2</v>
      </c>
      <c r="AF42">
        <v>3.3746533462527982E-3</v>
      </c>
      <c r="AG42">
        <v>4.4772628554245048E-3</v>
      </c>
      <c r="AH42">
        <v>7.0166059674563134E-3</v>
      </c>
      <c r="AI42">
        <v>1.9145310568345085E-2</v>
      </c>
      <c r="AJ42">
        <v>2.3388686558187711E-4</v>
      </c>
      <c r="AK42">
        <v>3.0405292525644023E-3</v>
      </c>
      <c r="AL42">
        <v>1.2028467372782251E-3</v>
      </c>
      <c r="AM42">
        <v>1.0357846904340271E-2</v>
      </c>
      <c r="AN42">
        <v>1.3364963747535836E-3</v>
      </c>
      <c r="AO42">
        <v>4.6777373116375421E-4</v>
      </c>
      <c r="AP42">
        <v>2.3054562464499316E-3</v>
      </c>
      <c r="AQ42">
        <v>1.8042701059173378E-3</v>
      </c>
      <c r="AR42">
        <v>1.3364963747535836E-3</v>
      </c>
      <c r="AS42">
        <v>1.7708576965484982E-3</v>
      </c>
      <c r="AT42">
        <v>3.5417153930969963E-3</v>
      </c>
      <c r="AU42">
        <v>2.1049817902368938E-3</v>
      </c>
      <c r="AV42">
        <v>9.6895987169634806E-4</v>
      </c>
      <c r="AW42">
        <v>6.0142336863911253E-4</v>
      </c>
      <c r="AX42">
        <v>4.1097263523672692E-3</v>
      </c>
      <c r="AY42">
        <v>0</v>
      </c>
      <c r="AZ42">
        <v>0</v>
      </c>
      <c r="BA42">
        <v>1.369908784122423E-3</v>
      </c>
      <c r="BB42">
        <v>1.0391259313709112E-2</v>
      </c>
      <c r="BC42">
        <v>3.7756022586788733E-3</v>
      </c>
      <c r="BD42">
        <v>1.7374452871796585E-3</v>
      </c>
      <c r="BE42">
        <v>2.2386314277122524E-3</v>
      </c>
      <c r="BF42">
        <v>1.2028467372782251E-3</v>
      </c>
      <c r="BG42">
        <v>2.7064051588760064E-3</v>
      </c>
      <c r="BH42">
        <v>3.2744161181462797E-3</v>
      </c>
      <c r="BI42">
        <v>6.5154198269237193E-3</v>
      </c>
      <c r="BJ42">
        <v>0</v>
      </c>
      <c r="BK42">
        <v>3.6753650305723548E-4</v>
      </c>
      <c r="BL42">
        <v>1.9713321527615357E-3</v>
      </c>
      <c r="BM42">
        <v>1.9713321527615357E-3</v>
      </c>
      <c r="BN42">
        <v>1.1460456413511979E-2</v>
      </c>
      <c r="BO42">
        <v>1.369908784122423E-3</v>
      </c>
      <c r="BP42">
        <v>1.4033211934912626E-3</v>
      </c>
      <c r="BQ42">
        <v>1.8710949246550168E-3</v>
      </c>
      <c r="BR42">
        <v>5.8137592301780883E-3</v>
      </c>
      <c r="BS42">
        <v>3.6085402118346756E-3</v>
      </c>
      <c r="BT42">
        <v>2.6729927495071668E-4</v>
      </c>
      <c r="BU42">
        <v>6.8161315112432756E-3</v>
      </c>
      <c r="BV42">
        <v>0</v>
      </c>
      <c r="BW42">
        <v>2.6395803401383275E-3</v>
      </c>
      <c r="BX42">
        <v>3.6753650305723548E-4</v>
      </c>
      <c r="BY42">
        <v>3.6753650305723548E-4</v>
      </c>
      <c r="BZ42">
        <v>1.0357846904340271E-3</v>
      </c>
      <c r="CA42">
        <v>2.5727555214006483E-3</v>
      </c>
      <c r="CB42">
        <v>2.272043837081092E-3</v>
      </c>
      <c r="CC42">
        <v>0</v>
      </c>
      <c r="CD42">
        <v>1.8710949246550168E-3</v>
      </c>
      <c r="CE42">
        <v>2.4056934745564501E-3</v>
      </c>
      <c r="CF42">
        <v>6.0142336863911253E-4</v>
      </c>
      <c r="CG42">
        <v>1.5703832403354608E-2</v>
      </c>
      <c r="CH42">
        <v>8.3531023422098963E-4</v>
      </c>
      <c r="CI42">
        <v>1.6706204684419793E-3</v>
      </c>
      <c r="CJ42">
        <v>0</v>
      </c>
      <c r="CK42">
        <v>2.3388686558187711E-4</v>
      </c>
      <c r="CL42">
        <v>1.8042701059173378E-3</v>
      </c>
      <c r="CM42">
        <v>0</v>
      </c>
      <c r="CN42">
        <v>0</v>
      </c>
      <c r="CO42">
        <v>1.0691970998028669E-2</v>
      </c>
      <c r="CP42">
        <v>2.1049817902368938E-3</v>
      </c>
      <c r="CQ42">
        <v>7.0166059674563132E-4</v>
      </c>
      <c r="CR42">
        <v>0</v>
      </c>
      <c r="CS42">
        <v>2.0047445621303753E-4</v>
      </c>
      <c r="CT42">
        <v>1.0691970998028667E-3</v>
      </c>
      <c r="CU42">
        <v>1.4367336028601023E-3</v>
      </c>
      <c r="CV42">
        <v>9.3554746232750842E-4</v>
      </c>
      <c r="CW42">
        <v>2.9737044338267234E-3</v>
      </c>
      <c r="CX42">
        <v>0</v>
      </c>
      <c r="CY42">
        <v>3.341240936883959E-4</v>
      </c>
      <c r="CZ42">
        <v>8.0189782485215011E-4</v>
      </c>
      <c r="DA42">
        <v>0</v>
      </c>
    </row>
    <row r="43" spans="1:105" x14ac:dyDescent="0.25">
      <c r="A43" t="s">
        <v>212</v>
      </c>
      <c r="B43" t="s">
        <v>192</v>
      </c>
      <c r="C43">
        <v>1</v>
      </c>
      <c r="D43">
        <f t="shared" si="0"/>
        <v>0</v>
      </c>
      <c r="E43">
        <f t="shared" si="1"/>
        <v>1</v>
      </c>
      <c r="F43">
        <v>6.5278448630565838E-2</v>
      </c>
      <c r="G43">
        <v>0.27052362296284371</v>
      </c>
      <c r="H43">
        <v>0.11959069035224244</v>
      </c>
      <c r="I43">
        <v>9.6871142596468632E-2</v>
      </c>
      <c r="J43">
        <v>1.1055653947297805E-2</v>
      </c>
      <c r="K43">
        <v>2.6834111522567488E-4</v>
      </c>
      <c r="L43">
        <v>1.2844594715468971E-2</v>
      </c>
      <c r="M43">
        <v>1.3148714646058069E-2</v>
      </c>
      <c r="N43">
        <v>2.8605162883056943E-2</v>
      </c>
      <c r="O43">
        <v>0.10758689779781391</v>
      </c>
      <c r="P43">
        <v>5.6172740120574612E-3</v>
      </c>
      <c r="Q43">
        <v>2.6297429292116139E-3</v>
      </c>
      <c r="R43">
        <v>1.1574446770067442E-2</v>
      </c>
      <c r="S43">
        <v>9.4456072559437557E-3</v>
      </c>
      <c r="T43">
        <v>4.4007942897010682E-3</v>
      </c>
      <c r="U43">
        <v>1.2075350185155369E-2</v>
      </c>
      <c r="V43">
        <v>0</v>
      </c>
      <c r="W43">
        <v>1.7710513604894541E-2</v>
      </c>
      <c r="X43">
        <v>1.7710513604894541E-3</v>
      </c>
      <c r="Y43">
        <v>4.2040108052022402E-3</v>
      </c>
      <c r="Z43">
        <v>1.2129018408200505E-2</v>
      </c>
      <c r="AA43">
        <v>4.4723519204279147E-3</v>
      </c>
      <c r="AB43">
        <v>1.6458255067174725E-3</v>
      </c>
      <c r="AC43">
        <v>3.7567756131594483E-4</v>
      </c>
      <c r="AD43">
        <v>7.7640029338628602E-3</v>
      </c>
      <c r="AE43">
        <v>0</v>
      </c>
      <c r="AF43">
        <v>1.3434945168965455E-2</v>
      </c>
      <c r="AG43">
        <v>2.8980840444372885E-3</v>
      </c>
      <c r="AH43">
        <v>4.6512459972450311E-4</v>
      </c>
      <c r="AI43">
        <v>1.8247195835345892E-3</v>
      </c>
      <c r="AJ43">
        <v>9.8391742249414119E-4</v>
      </c>
      <c r="AK43">
        <v>1.5205996529454909E-3</v>
      </c>
      <c r="AL43">
        <v>0</v>
      </c>
      <c r="AM43">
        <v>0</v>
      </c>
      <c r="AN43">
        <v>2.8801946367555771E-3</v>
      </c>
      <c r="AO43">
        <v>0</v>
      </c>
      <c r="AP43">
        <v>0</v>
      </c>
      <c r="AQ43">
        <v>7.5135512263188966E-4</v>
      </c>
      <c r="AR43">
        <v>0</v>
      </c>
      <c r="AS43">
        <v>0</v>
      </c>
      <c r="AT43">
        <v>0</v>
      </c>
      <c r="AU43">
        <v>0</v>
      </c>
      <c r="AV43">
        <v>2.504517075439632E-4</v>
      </c>
      <c r="AW43">
        <v>4.1145637667936813E-4</v>
      </c>
      <c r="AX43">
        <v>3.8945240523086282E-2</v>
      </c>
      <c r="AY43">
        <v>0</v>
      </c>
      <c r="AZ43">
        <v>0</v>
      </c>
      <c r="BA43">
        <v>0</v>
      </c>
      <c r="BB43">
        <v>6.0823986117819636E-4</v>
      </c>
      <c r="BC43">
        <v>3.8104438362045832E-3</v>
      </c>
      <c r="BD43">
        <v>0</v>
      </c>
      <c r="BE43">
        <v>7.6924453031360128E-4</v>
      </c>
      <c r="BF43">
        <v>2.146728921805399E-4</v>
      </c>
      <c r="BG43">
        <v>0</v>
      </c>
      <c r="BH43">
        <v>9.6602801481242956E-4</v>
      </c>
      <c r="BI43">
        <v>7.5135512263188966E-4</v>
      </c>
      <c r="BJ43">
        <v>8.7479203563570005E-3</v>
      </c>
      <c r="BK43">
        <v>3.7567756131594483E-4</v>
      </c>
      <c r="BL43">
        <v>2.6297429292116139E-3</v>
      </c>
      <c r="BM43">
        <v>0</v>
      </c>
      <c r="BN43">
        <v>0</v>
      </c>
      <c r="BO43">
        <v>0</v>
      </c>
      <c r="BP43">
        <v>0</v>
      </c>
      <c r="BQ43">
        <v>1.3238161684466627E-3</v>
      </c>
      <c r="BR43">
        <v>0</v>
      </c>
      <c r="BS43">
        <v>0</v>
      </c>
      <c r="BT43">
        <v>7.8713393799531301E-4</v>
      </c>
      <c r="BU43">
        <v>2.2003971448505341E-3</v>
      </c>
      <c r="BV43">
        <v>2.146728921805399E-4</v>
      </c>
      <c r="BW43">
        <v>0</v>
      </c>
      <c r="BX43">
        <v>0</v>
      </c>
      <c r="BY43">
        <v>2.146728921805399E-4</v>
      </c>
      <c r="BZ43">
        <v>8.9447038408558288E-5</v>
      </c>
      <c r="CA43">
        <v>0</v>
      </c>
      <c r="CB43">
        <v>1.7889407681711658E-4</v>
      </c>
      <c r="CC43">
        <v>0</v>
      </c>
      <c r="CD43">
        <v>0</v>
      </c>
      <c r="CE43">
        <v>8.0502334567702464E-4</v>
      </c>
      <c r="CF43">
        <v>7.8713393799531301E-4</v>
      </c>
      <c r="CG43">
        <v>0</v>
      </c>
      <c r="CH43">
        <v>5.9035045349648473E-4</v>
      </c>
      <c r="CI43">
        <v>1.0733644609026995E-3</v>
      </c>
      <c r="CJ43">
        <v>0</v>
      </c>
      <c r="CK43">
        <v>6.9768689958675468E-4</v>
      </c>
      <c r="CL43">
        <v>0</v>
      </c>
      <c r="CM43">
        <v>0</v>
      </c>
      <c r="CN43">
        <v>9.8391742249414119E-4</v>
      </c>
      <c r="CO43">
        <v>1.252258537719816E-4</v>
      </c>
      <c r="CP43">
        <v>0</v>
      </c>
      <c r="CQ43">
        <v>0</v>
      </c>
      <c r="CR43">
        <v>4.436573105064491E-3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5.3489328968317857E-3</v>
      </c>
    </row>
    <row r="44" spans="1:105" s="1" customFormat="1" x14ac:dyDescent="0.25">
      <c r="A44" s="1" t="s">
        <v>273</v>
      </c>
      <c r="B44" s="1" t="s">
        <v>103</v>
      </c>
      <c r="F44" s="1">
        <f t="shared" ref="F44:AK44" si="2">AVERAGE(F2:F23)</f>
        <v>6.8580066836474607E-2</v>
      </c>
      <c r="G44" s="1">
        <f t="shared" si="2"/>
        <v>0.11514957251875643</v>
      </c>
      <c r="H44" s="1">
        <f t="shared" si="2"/>
        <v>0.10156418965456235</v>
      </c>
      <c r="I44" s="1">
        <f t="shared" si="2"/>
        <v>0.12348110530667523</v>
      </c>
      <c r="J44" s="1">
        <f t="shared" si="2"/>
        <v>9.4978453963037411E-3</v>
      </c>
      <c r="K44" s="1">
        <f t="shared" si="2"/>
        <v>1.5344900040343829E-2</v>
      </c>
      <c r="L44" s="1">
        <f t="shared" si="2"/>
        <v>2.1903343508486765E-2</v>
      </c>
      <c r="M44" s="1">
        <f t="shared" si="2"/>
        <v>2.6629935307446631E-2</v>
      </c>
      <c r="N44" s="1">
        <f t="shared" si="2"/>
        <v>3.7962992957211991E-2</v>
      </c>
      <c r="O44" s="1">
        <f t="shared" si="2"/>
        <v>4.3316900346391171E-2</v>
      </c>
      <c r="P44" s="1">
        <f t="shared" si="2"/>
        <v>6.9187967754033011E-3</v>
      </c>
      <c r="Q44" s="1">
        <f t="shared" si="2"/>
        <v>7.2052050830196885E-3</v>
      </c>
      <c r="R44" s="1">
        <f t="shared" si="2"/>
        <v>7.2212010497589981E-3</v>
      </c>
      <c r="S44" s="1">
        <f t="shared" si="2"/>
        <v>2.0318134627941836E-2</v>
      </c>
      <c r="T44" s="1">
        <f t="shared" si="2"/>
        <v>1.5036954936802188E-2</v>
      </c>
      <c r="U44" s="1">
        <f t="shared" si="2"/>
        <v>4.3396277246407246E-3</v>
      </c>
      <c r="V44" s="1">
        <f t="shared" si="2"/>
        <v>3.2913450725975311E-2</v>
      </c>
      <c r="W44" s="1">
        <f t="shared" si="2"/>
        <v>8.2940106276907909E-3</v>
      </c>
      <c r="X44" s="1">
        <f t="shared" si="2"/>
        <v>4.882316217101181E-3</v>
      </c>
      <c r="Y44" s="1">
        <f t="shared" si="2"/>
        <v>6.1833918960209839E-3</v>
      </c>
      <c r="Z44" s="1">
        <f t="shared" si="2"/>
        <v>5.6245289709961031E-3</v>
      </c>
      <c r="AA44" s="1">
        <f t="shared" si="2"/>
        <v>6.7643809053820163E-3</v>
      </c>
      <c r="AB44" s="1">
        <f t="shared" si="2"/>
        <v>2.5332193578737529E-3</v>
      </c>
      <c r="AC44" s="1">
        <f t="shared" si="2"/>
        <v>3.0250017614906421E-2</v>
      </c>
      <c r="AD44" s="1">
        <f t="shared" si="2"/>
        <v>5.0637853174890883E-3</v>
      </c>
      <c r="AE44" s="1">
        <f t="shared" si="2"/>
        <v>7.4334574503358971E-3</v>
      </c>
      <c r="AF44" s="1">
        <f t="shared" si="2"/>
        <v>6.0557338150087261E-3</v>
      </c>
      <c r="AG44" s="1">
        <f t="shared" si="2"/>
        <v>2.6455573741466631E-3</v>
      </c>
      <c r="AH44" s="1">
        <f t="shared" si="2"/>
        <v>6.5185382713738331E-3</v>
      </c>
      <c r="AI44" s="1">
        <f t="shared" si="2"/>
        <v>1.0289557963842485E-2</v>
      </c>
      <c r="AJ44" s="1">
        <f t="shared" si="2"/>
        <v>2.6420716280748748E-3</v>
      </c>
      <c r="AK44" s="1">
        <f t="shared" si="2"/>
        <v>1.4872216981768153E-3</v>
      </c>
      <c r="AL44" s="1">
        <f t="shared" ref="AL44:BQ44" si="3">AVERAGE(AL2:AL23)</f>
        <v>5.6677807653488918E-3</v>
      </c>
      <c r="AM44" s="1">
        <f t="shared" si="3"/>
        <v>1.4288738178351391E-2</v>
      </c>
      <c r="AN44" s="1">
        <f t="shared" si="3"/>
        <v>4.7075067461442638E-3</v>
      </c>
      <c r="AO44" s="1">
        <f t="shared" si="3"/>
        <v>2.3021068707502089E-3</v>
      </c>
      <c r="AP44" s="1">
        <f t="shared" si="3"/>
        <v>5.3414294581887308E-3</v>
      </c>
      <c r="AQ44" s="1">
        <f t="shared" si="3"/>
        <v>2.6093129664480682E-3</v>
      </c>
      <c r="AR44" s="1">
        <f t="shared" si="3"/>
        <v>1.5047118208857402E-3</v>
      </c>
      <c r="AS44" s="1">
        <f t="shared" si="3"/>
        <v>4.3939904847841271E-2</v>
      </c>
      <c r="AT44" s="1">
        <f t="shared" si="3"/>
        <v>3.8786349487382106E-3</v>
      </c>
      <c r="AU44" s="1">
        <f t="shared" si="3"/>
        <v>2.7453837799052343E-3</v>
      </c>
      <c r="AV44" s="1">
        <f t="shared" si="3"/>
        <v>2.8955428412709636E-3</v>
      </c>
      <c r="AW44" s="1">
        <f t="shared" si="3"/>
        <v>6.8046895846510052E-4</v>
      </c>
      <c r="AX44" s="1">
        <f t="shared" si="3"/>
        <v>1.2859284879391504E-3</v>
      </c>
      <c r="AY44" s="1">
        <f t="shared" si="3"/>
        <v>1.1459863846965176E-3</v>
      </c>
      <c r="AZ44" s="1">
        <f t="shared" si="3"/>
        <v>2.5942393626698168E-3</v>
      </c>
      <c r="BA44" s="1">
        <f t="shared" si="3"/>
        <v>2.4199584333588187E-3</v>
      </c>
      <c r="BB44" s="1">
        <f t="shared" si="3"/>
        <v>6.6362788396345761E-3</v>
      </c>
      <c r="BC44" s="1">
        <f t="shared" si="3"/>
        <v>9.8489643888258487E-4</v>
      </c>
      <c r="BD44" s="1">
        <f t="shared" si="3"/>
        <v>3.0228492675734879E-3</v>
      </c>
      <c r="BE44" s="1">
        <f t="shared" si="3"/>
        <v>1.7900625219875177E-3</v>
      </c>
      <c r="BF44" s="1">
        <f t="shared" si="3"/>
        <v>3.8261419935599864E-3</v>
      </c>
      <c r="BG44" s="1">
        <f t="shared" si="3"/>
        <v>1.0619025427841332E-3</v>
      </c>
      <c r="BH44" s="1">
        <f t="shared" si="3"/>
        <v>4.2314101274158631E-3</v>
      </c>
      <c r="BI44" s="1">
        <f t="shared" si="3"/>
        <v>2.1638088429889075E-3</v>
      </c>
      <c r="BJ44" s="1">
        <f t="shared" si="3"/>
        <v>4.462071735079981E-3</v>
      </c>
      <c r="BK44" s="1">
        <f t="shared" si="3"/>
        <v>4.9274493693643592E-4</v>
      </c>
      <c r="BL44" s="1">
        <f t="shared" si="3"/>
        <v>7.907959667876989E-4</v>
      </c>
      <c r="BM44" s="1">
        <f t="shared" si="3"/>
        <v>1.2926919289432905E-3</v>
      </c>
      <c r="BN44" s="1">
        <f t="shared" si="3"/>
        <v>2.8900309238784551E-3</v>
      </c>
      <c r="BO44" s="1">
        <f t="shared" si="3"/>
        <v>1.4734515488488004E-3</v>
      </c>
      <c r="BP44" s="1">
        <f t="shared" si="3"/>
        <v>2.3776910383800647E-3</v>
      </c>
      <c r="BQ44" s="1">
        <f t="shared" si="3"/>
        <v>3.8408526725037975E-3</v>
      </c>
      <c r="BR44" s="1">
        <f t="shared" ref="BR44:DA44" si="4">AVERAGE(BR2:BR23)</f>
        <v>1.162429418397132E-3</v>
      </c>
      <c r="BS44" s="1">
        <f t="shared" si="4"/>
        <v>1.9812009370358406E-3</v>
      </c>
      <c r="BT44" s="1">
        <f t="shared" si="4"/>
        <v>3.5866143287966069E-4</v>
      </c>
      <c r="BU44" s="1">
        <f t="shared" si="4"/>
        <v>9.0715133511994755E-4</v>
      </c>
      <c r="BV44" s="1">
        <f t="shared" si="4"/>
        <v>3.9078189071220547E-4</v>
      </c>
      <c r="BW44" s="1">
        <f t="shared" si="4"/>
        <v>8.1613421146363972E-4</v>
      </c>
      <c r="BX44" s="1">
        <f t="shared" si="4"/>
        <v>1.0460043902401268E-3</v>
      </c>
      <c r="BY44" s="1">
        <f t="shared" si="4"/>
        <v>4.9997642889731859E-3</v>
      </c>
      <c r="BZ44" s="1">
        <f t="shared" si="4"/>
        <v>4.7612791809959094E-4</v>
      </c>
      <c r="CA44" s="1">
        <f t="shared" si="4"/>
        <v>7.9465187549321355E-3</v>
      </c>
      <c r="CB44" s="1">
        <f t="shared" si="4"/>
        <v>1.3139651488216476E-3</v>
      </c>
      <c r="CC44" s="1">
        <f t="shared" si="4"/>
        <v>1.0256945717500153E-3</v>
      </c>
      <c r="CD44" s="1">
        <f t="shared" si="4"/>
        <v>2.4939894687863015E-4</v>
      </c>
      <c r="CE44" s="1">
        <f t="shared" si="4"/>
        <v>1.1553839943032923E-3</v>
      </c>
      <c r="CF44" s="1">
        <f t="shared" si="4"/>
        <v>4.3579200702199139E-4</v>
      </c>
      <c r="CG44" s="1">
        <f t="shared" si="4"/>
        <v>5.2203323367343013E-3</v>
      </c>
      <c r="CH44" s="1">
        <f t="shared" si="4"/>
        <v>2.8077884405153334E-4</v>
      </c>
      <c r="CI44" s="1">
        <f t="shared" si="4"/>
        <v>2.9369328150350343E-4</v>
      </c>
      <c r="CJ44" s="1">
        <f t="shared" si="4"/>
        <v>2.8269852927239458E-4</v>
      </c>
      <c r="CK44" s="1">
        <f t="shared" si="4"/>
        <v>4.8481727185556341E-4</v>
      </c>
      <c r="CL44" s="1">
        <f t="shared" si="4"/>
        <v>1.200475726622505E-4</v>
      </c>
      <c r="CM44" s="1">
        <f t="shared" si="4"/>
        <v>3.8096652783922822E-4</v>
      </c>
      <c r="CN44" s="1">
        <f t="shared" si="4"/>
        <v>3.7792460541569861E-4</v>
      </c>
      <c r="CO44" s="1">
        <f t="shared" si="4"/>
        <v>2.2465815186388329E-3</v>
      </c>
      <c r="CP44" s="1">
        <f t="shared" si="4"/>
        <v>5.1278127921900888E-5</v>
      </c>
      <c r="CQ44" s="1">
        <f t="shared" si="4"/>
        <v>2.0078021552027633E-4</v>
      </c>
      <c r="CR44" s="1">
        <f t="shared" si="4"/>
        <v>1.7346625011154771E-4</v>
      </c>
      <c r="CS44" s="1">
        <f t="shared" si="4"/>
        <v>5.2286848639374343E-4</v>
      </c>
      <c r="CT44" s="1">
        <f t="shared" si="4"/>
        <v>1.0945102495193949E-3</v>
      </c>
      <c r="CU44" s="1">
        <f t="shared" si="4"/>
        <v>8.0954027459470036E-4</v>
      </c>
      <c r="CV44" s="1">
        <f t="shared" si="4"/>
        <v>5.110005766187759E-4</v>
      </c>
      <c r="CW44" s="1">
        <f t="shared" si="4"/>
        <v>2.4169100716932529E-3</v>
      </c>
      <c r="CX44" s="1">
        <f t="shared" si="4"/>
        <v>8.7423221698250647E-4</v>
      </c>
      <c r="CY44" s="1">
        <f t="shared" si="4"/>
        <v>1.9028592608352331E-4</v>
      </c>
      <c r="CZ44" s="1">
        <f t="shared" si="4"/>
        <v>1.0176258963925582E-4</v>
      </c>
      <c r="DA44" s="1">
        <f t="shared" si="4"/>
        <v>5.006443730115025E-4</v>
      </c>
    </row>
    <row r="45" spans="1:105" s="1" customFormat="1" x14ac:dyDescent="0.25">
      <c r="A45" s="1" t="s">
        <v>273</v>
      </c>
      <c r="B45" s="1" t="s">
        <v>192</v>
      </c>
      <c r="F45" s="1">
        <f>AVERAGE(F24:F43)</f>
        <v>0.20734945898509141</v>
      </c>
      <c r="G45" s="1">
        <f t="shared" ref="G45:BR45" si="5">AVERAGE(G24:G43)</f>
        <v>8.6221176599802524E-2</v>
      </c>
      <c r="H45" s="1">
        <f t="shared" si="5"/>
        <v>8.8645737754275894E-2</v>
      </c>
      <c r="I45" s="1">
        <f t="shared" si="5"/>
        <v>9.065290713165651E-2</v>
      </c>
      <c r="J45" s="1">
        <f t="shared" si="5"/>
        <v>6.4000444089855864E-3</v>
      </c>
      <c r="K45" s="1">
        <f t="shared" si="5"/>
        <v>1.1786380869228924E-2</v>
      </c>
      <c r="L45" s="1">
        <f t="shared" si="5"/>
        <v>1.5538596387738596E-2</v>
      </c>
      <c r="M45" s="1">
        <f t="shared" si="5"/>
        <v>2.7346896060736658E-2</v>
      </c>
      <c r="N45" s="1">
        <f t="shared" si="5"/>
        <v>2.3474381813240262E-2</v>
      </c>
      <c r="O45" s="1">
        <f t="shared" si="5"/>
        <v>2.3008056580548129E-2</v>
      </c>
      <c r="P45" s="1">
        <f t="shared" si="5"/>
        <v>5.2955409392374132E-3</v>
      </c>
      <c r="Q45" s="1">
        <f t="shared" si="5"/>
        <v>6.5570020610187492E-3</v>
      </c>
      <c r="R45" s="1">
        <f t="shared" si="5"/>
        <v>5.4105353479505036E-3</v>
      </c>
      <c r="S45" s="1">
        <f t="shared" si="5"/>
        <v>1.4896452069421645E-2</v>
      </c>
      <c r="T45" s="1">
        <f t="shared" si="5"/>
        <v>9.5847792086822536E-3</v>
      </c>
      <c r="U45" s="1">
        <f t="shared" si="5"/>
        <v>4.7487837356254958E-3</v>
      </c>
      <c r="V45" s="1">
        <f t="shared" si="5"/>
        <v>1.6089225848185985E-2</v>
      </c>
      <c r="W45" s="1">
        <f t="shared" si="5"/>
        <v>5.9545634451369607E-3</v>
      </c>
      <c r="X45" s="1">
        <f t="shared" si="5"/>
        <v>3.5535193959003648E-3</v>
      </c>
      <c r="Y45" s="1">
        <f t="shared" si="5"/>
        <v>6.0779822510261677E-3</v>
      </c>
      <c r="Z45" s="1">
        <f t="shared" si="5"/>
        <v>4.071918036036762E-3</v>
      </c>
      <c r="AA45" s="1">
        <f t="shared" si="5"/>
        <v>4.7293652831263636E-3</v>
      </c>
      <c r="AB45" s="1">
        <f t="shared" si="5"/>
        <v>1.2836908167070421E-3</v>
      </c>
      <c r="AC45" s="1">
        <f t="shared" si="5"/>
        <v>2.7007925739159742E-2</v>
      </c>
      <c r="AD45" s="1">
        <f t="shared" si="5"/>
        <v>5.9499984536476903E-3</v>
      </c>
      <c r="AE45" s="1">
        <f t="shared" si="5"/>
        <v>5.3986005850849405E-3</v>
      </c>
      <c r="AF45" s="1">
        <f t="shared" si="5"/>
        <v>1.1424093633846943E-2</v>
      </c>
      <c r="AG45" s="1">
        <f t="shared" si="5"/>
        <v>2.0654158947311643E-3</v>
      </c>
      <c r="AH45" s="1">
        <f t="shared" si="5"/>
        <v>6.5295850492286577E-3</v>
      </c>
      <c r="AI45" s="1">
        <f t="shared" si="5"/>
        <v>7.3693205292510375E-3</v>
      </c>
      <c r="AJ45" s="1">
        <f t="shared" si="5"/>
        <v>1.4038823019047451E-3</v>
      </c>
      <c r="AK45" s="1">
        <f t="shared" si="5"/>
        <v>1.1288608539164603E-3</v>
      </c>
      <c r="AL45" s="1">
        <f t="shared" si="5"/>
        <v>4.819553177383906E-3</v>
      </c>
      <c r="AM45" s="1">
        <f t="shared" si="5"/>
        <v>1.3838438248593973E-2</v>
      </c>
      <c r="AN45" s="1">
        <f t="shared" si="5"/>
        <v>1.8047597594790083E-3</v>
      </c>
      <c r="AO45" s="1">
        <f t="shared" si="5"/>
        <v>1.376271899009768E-3</v>
      </c>
      <c r="AP45" s="1">
        <f t="shared" si="5"/>
        <v>6.5736362217278842E-3</v>
      </c>
      <c r="AQ45" s="1">
        <f t="shared" si="5"/>
        <v>1.4205229875717945E-3</v>
      </c>
      <c r="AR45" s="1">
        <f t="shared" si="5"/>
        <v>1.2621735155315061E-3</v>
      </c>
      <c r="AS45" s="1">
        <f t="shared" si="5"/>
        <v>2.9223699303283522E-2</v>
      </c>
      <c r="AT45" s="1">
        <f t="shared" si="5"/>
        <v>1.0201802451471002E-3</v>
      </c>
      <c r="AU45" s="1">
        <f t="shared" si="5"/>
        <v>1.708869273893959E-3</v>
      </c>
      <c r="AV45" s="1">
        <f t="shared" si="5"/>
        <v>5.1560303288781485E-3</v>
      </c>
      <c r="AW45" s="1">
        <f t="shared" si="5"/>
        <v>3.9412856982550052E-4</v>
      </c>
      <c r="AX45" s="1">
        <f t="shared" si="5"/>
        <v>3.2214405628601902E-3</v>
      </c>
      <c r="AY45" s="1">
        <f t="shared" si="5"/>
        <v>8.2371918134175953E-4</v>
      </c>
      <c r="AZ45" s="1">
        <f t="shared" si="5"/>
        <v>3.3479782873917243E-3</v>
      </c>
      <c r="BA45" s="1">
        <f t="shared" si="5"/>
        <v>1.3777514738258607E-3</v>
      </c>
      <c r="BB45" s="1">
        <f t="shared" si="5"/>
        <v>1.0733489844087266E-3</v>
      </c>
      <c r="BC45" s="1">
        <f t="shared" si="5"/>
        <v>7.812022872344303E-4</v>
      </c>
      <c r="BD45" s="1">
        <f t="shared" si="5"/>
        <v>2.3145751929917508E-3</v>
      </c>
      <c r="BE45" s="1">
        <f t="shared" si="5"/>
        <v>9.8927210681044072E-4</v>
      </c>
      <c r="BF45" s="1">
        <f t="shared" si="5"/>
        <v>6.0589367990336518E-3</v>
      </c>
      <c r="BG45" s="1">
        <f t="shared" si="5"/>
        <v>2.114852393849417E-3</v>
      </c>
      <c r="BH45" s="1">
        <f t="shared" si="5"/>
        <v>5.9538468747896041E-3</v>
      </c>
      <c r="BI45" s="1">
        <f t="shared" si="5"/>
        <v>1.7839187657901425E-3</v>
      </c>
      <c r="BJ45" s="1">
        <f t="shared" si="5"/>
        <v>2.8219468836389707E-3</v>
      </c>
      <c r="BK45" s="1">
        <f t="shared" si="5"/>
        <v>3.4829148843355378E-4</v>
      </c>
      <c r="BL45" s="1">
        <f t="shared" si="5"/>
        <v>5.6294226813476968E-4</v>
      </c>
      <c r="BM45" s="1">
        <f t="shared" si="5"/>
        <v>1.1399081360100741E-3</v>
      </c>
      <c r="BN45" s="1">
        <f t="shared" si="5"/>
        <v>4.6714720750807544E-3</v>
      </c>
      <c r="BO45" s="1">
        <f t="shared" si="5"/>
        <v>1.3919238924982977E-3</v>
      </c>
      <c r="BP45" s="1">
        <f t="shared" si="5"/>
        <v>2.2182242596149554E-3</v>
      </c>
      <c r="BQ45" s="1">
        <f t="shared" si="5"/>
        <v>1.3121826186980373E-3</v>
      </c>
      <c r="BR45" s="1">
        <f t="shared" si="5"/>
        <v>9.6808788037463687E-4</v>
      </c>
      <c r="BS45" s="1">
        <f t="shared" ref="BS45:DA45" si="6">AVERAGE(BS24:BS43)</f>
        <v>8.4984443019844814E-4</v>
      </c>
      <c r="BT45" s="1">
        <f t="shared" si="6"/>
        <v>3.9327740094808439E-4</v>
      </c>
      <c r="BU45" s="1">
        <f t="shared" si="6"/>
        <v>6.5600120704136118E-4</v>
      </c>
      <c r="BV45" s="1">
        <f t="shared" si="6"/>
        <v>4.4022422126763807E-4</v>
      </c>
      <c r="BW45" s="1">
        <f t="shared" si="6"/>
        <v>5.9690938893938218E-4</v>
      </c>
      <c r="BX45" s="1">
        <f t="shared" si="6"/>
        <v>6.1890969143184424E-4</v>
      </c>
      <c r="BY45" s="1">
        <f t="shared" si="6"/>
        <v>3.5361752201001461E-4</v>
      </c>
      <c r="BZ45" s="1">
        <f t="shared" si="6"/>
        <v>3.0660158218592072E-4</v>
      </c>
      <c r="CA45" s="1">
        <f t="shared" si="6"/>
        <v>1.9903369635262829E-2</v>
      </c>
      <c r="CB45" s="1">
        <f t="shared" si="6"/>
        <v>2.3177346910557514E-4</v>
      </c>
      <c r="CC45" s="1">
        <f t="shared" si="6"/>
        <v>1.0401034746930383E-3</v>
      </c>
      <c r="CD45" s="1">
        <f t="shared" si="6"/>
        <v>1.6799572295660165E-3</v>
      </c>
      <c r="CE45" s="1">
        <f t="shared" si="6"/>
        <v>1.036587955368097E-3</v>
      </c>
      <c r="CF45" s="1">
        <f t="shared" si="6"/>
        <v>6.3013201309199802E-4</v>
      </c>
      <c r="CG45" s="1">
        <f t="shared" si="6"/>
        <v>3.9469818026448373E-3</v>
      </c>
      <c r="CH45" s="1">
        <f t="shared" si="6"/>
        <v>7.7476075000604554E-4</v>
      </c>
      <c r="CI45" s="1">
        <f t="shared" si="6"/>
        <v>3.1326706488027698E-4</v>
      </c>
      <c r="CJ45" s="1">
        <f t="shared" si="6"/>
        <v>1.9499009063996998E-4</v>
      </c>
      <c r="CK45" s="1">
        <f t="shared" si="6"/>
        <v>1.4298514949502971E-3</v>
      </c>
      <c r="CL45" s="1">
        <f t="shared" si="6"/>
        <v>9.9193949045621238E-4</v>
      </c>
      <c r="CM45" s="1">
        <f t="shared" si="6"/>
        <v>1.4597067511812946E-4</v>
      </c>
      <c r="CN45" s="1">
        <f t="shared" si="6"/>
        <v>2.1968540395073799E-4</v>
      </c>
      <c r="CO45" s="1">
        <f t="shared" si="6"/>
        <v>4.1589573562724946E-3</v>
      </c>
      <c r="CP45" s="1">
        <f t="shared" si="6"/>
        <v>8.0934549154791646E-4</v>
      </c>
      <c r="CQ45" s="1">
        <f t="shared" si="6"/>
        <v>2.7388007903424578E-4</v>
      </c>
      <c r="CR45" s="1">
        <f t="shared" si="6"/>
        <v>4.5271443701067374E-4</v>
      </c>
      <c r="CS45" s="1">
        <f t="shared" si="6"/>
        <v>1.5060808532253186E-4</v>
      </c>
      <c r="CT45" s="1">
        <f t="shared" si="6"/>
        <v>9.8104441900041003E-4</v>
      </c>
      <c r="CU45" s="1">
        <f t="shared" si="6"/>
        <v>3.656351389528108E-4</v>
      </c>
      <c r="CV45" s="1">
        <f t="shared" si="6"/>
        <v>1.3221868379896016E-4</v>
      </c>
      <c r="CW45" s="1">
        <f t="shared" si="6"/>
        <v>1.3099807864708122E-3</v>
      </c>
      <c r="CX45" s="1">
        <f t="shared" si="6"/>
        <v>8.7023092033395883E-4</v>
      </c>
      <c r="CY45" s="1">
        <f t="shared" si="6"/>
        <v>1.0373492670402179E-4</v>
      </c>
      <c r="CZ45" s="1">
        <f t="shared" si="6"/>
        <v>7.3742300665878766E-3</v>
      </c>
      <c r="DA45" s="1">
        <f t="shared" si="6"/>
        <v>3.2238781667551632E-4</v>
      </c>
    </row>
    <row r="46" spans="1:105" x14ac:dyDescent="0.25">
      <c r="A46" t="s">
        <v>274</v>
      </c>
      <c r="F46">
        <f t="shared" ref="F46:AK46" si="7">F45-F44</f>
        <v>0.1387693921486168</v>
      </c>
      <c r="G46">
        <f t="shared" si="7"/>
        <v>-2.8928395918953909E-2</v>
      </c>
      <c r="H46">
        <f t="shared" si="7"/>
        <v>-1.2918451900286454E-2</v>
      </c>
      <c r="I46">
        <f t="shared" si="7"/>
        <v>-3.2828198175018725E-2</v>
      </c>
      <c r="J46">
        <f t="shared" si="7"/>
        <v>-3.0978009873181547E-3</v>
      </c>
      <c r="K46">
        <f t="shared" si="7"/>
        <v>-3.5585191711149048E-3</v>
      </c>
      <c r="L46">
        <f t="shared" si="7"/>
        <v>-6.3647471207481689E-3</v>
      </c>
      <c r="M46">
        <f t="shared" si="7"/>
        <v>7.169607532900267E-4</v>
      </c>
      <c r="N46">
        <f t="shared" si="7"/>
        <v>-1.4488611143971729E-2</v>
      </c>
      <c r="O46">
        <f t="shared" si="7"/>
        <v>-2.0308843765843042E-2</v>
      </c>
      <c r="P46">
        <f t="shared" si="7"/>
        <v>-1.6232558361658879E-3</v>
      </c>
      <c r="Q46">
        <f t="shared" si="7"/>
        <v>-6.4820302200093924E-4</v>
      </c>
      <c r="R46">
        <f t="shared" si="7"/>
        <v>-1.8106657018084945E-3</v>
      </c>
      <c r="S46">
        <f t="shared" si="7"/>
        <v>-5.4216825585201908E-3</v>
      </c>
      <c r="T46">
        <f t="shared" si="7"/>
        <v>-5.4521757281199342E-3</v>
      </c>
      <c r="U46">
        <f t="shared" si="7"/>
        <v>4.0915601098477118E-4</v>
      </c>
      <c r="V46">
        <f t="shared" si="7"/>
        <v>-1.6824224877789326E-2</v>
      </c>
      <c r="W46">
        <f t="shared" si="7"/>
        <v>-2.3394471825538303E-3</v>
      </c>
      <c r="X46">
        <f t="shared" si="7"/>
        <v>-1.3287968212008163E-3</v>
      </c>
      <c r="Y46">
        <f t="shared" si="7"/>
        <v>-1.0540964499481612E-4</v>
      </c>
      <c r="Z46">
        <f t="shared" si="7"/>
        <v>-1.5526109349593411E-3</v>
      </c>
      <c r="AA46">
        <f t="shared" si="7"/>
        <v>-2.0350156222556526E-3</v>
      </c>
      <c r="AB46">
        <f t="shared" si="7"/>
        <v>-1.2495285411667108E-3</v>
      </c>
      <c r="AC46">
        <f t="shared" si="7"/>
        <v>-3.2420918757466791E-3</v>
      </c>
      <c r="AD46">
        <f t="shared" si="7"/>
        <v>8.8621313615860203E-4</v>
      </c>
      <c r="AE46">
        <f t="shared" si="7"/>
        <v>-2.0348568652509566E-3</v>
      </c>
      <c r="AF46">
        <f t="shared" si="7"/>
        <v>5.3683598188382173E-3</v>
      </c>
      <c r="AG46">
        <f t="shared" si="7"/>
        <v>-5.8014147941549878E-4</v>
      </c>
      <c r="AH46">
        <f t="shared" si="7"/>
        <v>1.1046777854824621E-5</v>
      </c>
      <c r="AI46">
        <f t="shared" si="7"/>
        <v>-2.920237434591447E-3</v>
      </c>
      <c r="AJ46">
        <f t="shared" si="7"/>
        <v>-1.2381893261701298E-3</v>
      </c>
      <c r="AK46">
        <f t="shared" si="7"/>
        <v>-3.5836084426035504E-4</v>
      </c>
      <c r="AL46">
        <f t="shared" ref="AL46:BQ46" si="8">AL45-AL44</f>
        <v>-8.4822758796498574E-4</v>
      </c>
      <c r="AM46">
        <f t="shared" si="8"/>
        <v>-4.5029992975741812E-4</v>
      </c>
      <c r="AN46">
        <f t="shared" si="8"/>
        <v>-2.9027469866652555E-3</v>
      </c>
      <c r="AO46">
        <f t="shared" si="8"/>
        <v>-9.2583497174044088E-4</v>
      </c>
      <c r="AP46">
        <f t="shared" si="8"/>
        <v>1.2322067635391534E-3</v>
      </c>
      <c r="AQ46">
        <f t="shared" si="8"/>
        <v>-1.1887899788762736E-3</v>
      </c>
      <c r="AR46">
        <f t="shared" si="8"/>
        <v>-2.4253830535423413E-4</v>
      </c>
      <c r="AS46">
        <f t="shared" si="8"/>
        <v>-1.4716205544557749E-2</v>
      </c>
      <c r="AT46">
        <f t="shared" si="8"/>
        <v>-2.8584547035911106E-3</v>
      </c>
      <c r="AU46">
        <f t="shared" si="8"/>
        <v>-1.0365145060112753E-3</v>
      </c>
      <c r="AV46">
        <f t="shared" si="8"/>
        <v>2.2604874876071849E-3</v>
      </c>
      <c r="AW46">
        <f t="shared" si="8"/>
        <v>-2.8634038863959999E-4</v>
      </c>
      <c r="AX46">
        <f t="shared" si="8"/>
        <v>1.9355120749210398E-3</v>
      </c>
      <c r="AY46">
        <f t="shared" si="8"/>
        <v>-3.2226720335475805E-4</v>
      </c>
      <c r="AZ46">
        <f t="shared" si="8"/>
        <v>7.5373892472190744E-4</v>
      </c>
      <c r="BA46">
        <f t="shared" si="8"/>
        <v>-1.042206959532958E-3</v>
      </c>
      <c r="BB46">
        <f t="shared" si="8"/>
        <v>-5.5629298552258497E-3</v>
      </c>
      <c r="BC46">
        <f t="shared" si="8"/>
        <v>-2.0369415164815457E-4</v>
      </c>
      <c r="BD46">
        <f t="shared" si="8"/>
        <v>-7.0827407458173711E-4</v>
      </c>
      <c r="BE46">
        <f t="shared" si="8"/>
        <v>-8.0079041517707697E-4</v>
      </c>
      <c r="BF46">
        <f t="shared" si="8"/>
        <v>2.2327948054736654E-3</v>
      </c>
      <c r="BG46">
        <f t="shared" si="8"/>
        <v>1.0529498510652839E-3</v>
      </c>
      <c r="BH46">
        <f t="shared" si="8"/>
        <v>1.722436747373741E-3</v>
      </c>
      <c r="BI46">
        <f t="shared" si="8"/>
        <v>-3.7989007719876509E-4</v>
      </c>
      <c r="BJ46">
        <f t="shared" si="8"/>
        <v>-1.6401248514410103E-3</v>
      </c>
      <c r="BK46">
        <f t="shared" si="8"/>
        <v>-1.4445344850288214E-4</v>
      </c>
      <c r="BL46">
        <f t="shared" si="8"/>
        <v>-2.2785369865292921E-4</v>
      </c>
      <c r="BM46">
        <f t="shared" si="8"/>
        <v>-1.5278379293321635E-4</v>
      </c>
      <c r="BN46">
        <f t="shared" si="8"/>
        <v>1.7814411512022993E-3</v>
      </c>
      <c r="BO46">
        <f t="shared" si="8"/>
        <v>-8.1527656350502669E-5</v>
      </c>
      <c r="BP46">
        <f t="shared" si="8"/>
        <v>-1.5946677876510929E-4</v>
      </c>
      <c r="BQ46">
        <f t="shared" si="8"/>
        <v>-2.5286700538057604E-3</v>
      </c>
      <c r="BR46">
        <f t="shared" ref="BR46:CW46" si="9">BR45-BR44</f>
        <v>-1.9434153802249516E-4</v>
      </c>
      <c r="BS46">
        <f t="shared" si="9"/>
        <v>-1.1313565068373924E-3</v>
      </c>
      <c r="BT46">
        <f t="shared" si="9"/>
        <v>3.4615968068423702E-5</v>
      </c>
      <c r="BU46">
        <f t="shared" si="9"/>
        <v>-2.5115012807858637E-4</v>
      </c>
      <c r="BV46">
        <f t="shared" si="9"/>
        <v>4.94423305554326E-5</v>
      </c>
      <c r="BW46">
        <f t="shared" si="9"/>
        <v>-2.1922482252425754E-4</v>
      </c>
      <c r="BX46">
        <f t="shared" si="9"/>
        <v>-4.2709469880828255E-4</v>
      </c>
      <c r="BY46">
        <f t="shared" si="9"/>
        <v>-4.6461467669631712E-3</v>
      </c>
      <c r="BZ46">
        <f t="shared" si="9"/>
        <v>-1.6952633591367023E-4</v>
      </c>
      <c r="CA46">
        <f t="shared" si="9"/>
        <v>1.1956850880330694E-2</v>
      </c>
      <c r="CB46">
        <f t="shared" si="9"/>
        <v>-1.0821916797160724E-3</v>
      </c>
      <c r="CC46">
        <f t="shared" si="9"/>
        <v>1.4408902943022911E-5</v>
      </c>
      <c r="CD46">
        <f t="shared" si="9"/>
        <v>1.4305582826873863E-3</v>
      </c>
      <c r="CE46">
        <f t="shared" si="9"/>
        <v>-1.1879603893519535E-4</v>
      </c>
      <c r="CF46">
        <f t="shared" si="9"/>
        <v>1.9434000607000663E-4</v>
      </c>
      <c r="CG46">
        <f t="shared" si="9"/>
        <v>-1.273350534089464E-3</v>
      </c>
      <c r="CH46">
        <f t="shared" si="9"/>
        <v>4.9398190595451225E-4</v>
      </c>
      <c r="CI46">
        <f t="shared" si="9"/>
        <v>1.9573783376773549E-5</v>
      </c>
      <c r="CJ46">
        <f t="shared" si="9"/>
        <v>-8.7708438632424607E-5</v>
      </c>
      <c r="CK46">
        <f t="shared" si="9"/>
        <v>9.4503422309473364E-4</v>
      </c>
      <c r="CL46">
        <f t="shared" si="9"/>
        <v>8.7189191779396189E-4</v>
      </c>
      <c r="CM46">
        <f t="shared" si="9"/>
        <v>-2.3499585272109875E-4</v>
      </c>
      <c r="CN46">
        <f t="shared" si="9"/>
        <v>-1.5823920146496061E-4</v>
      </c>
      <c r="CO46">
        <f t="shared" si="9"/>
        <v>1.9123758376336617E-3</v>
      </c>
      <c r="CP46">
        <f t="shared" si="9"/>
        <v>7.5806736362601555E-4</v>
      </c>
      <c r="CQ46">
        <f t="shared" si="9"/>
        <v>7.3099863513969448E-5</v>
      </c>
      <c r="CR46">
        <f t="shared" si="9"/>
        <v>2.7924818689912601E-4</v>
      </c>
      <c r="CS46">
        <f t="shared" si="9"/>
        <v>-3.7226040107121158E-4</v>
      </c>
      <c r="CT46">
        <f t="shared" si="9"/>
        <v>-1.1346583051898484E-4</v>
      </c>
      <c r="CU46">
        <f t="shared" si="9"/>
        <v>-4.4390513564188957E-4</v>
      </c>
      <c r="CV46">
        <f t="shared" si="9"/>
        <v>-3.7878189281981571E-4</v>
      </c>
      <c r="CW46">
        <f t="shared" si="9"/>
        <v>-1.1069292852224407E-3</v>
      </c>
      <c r="CX46">
        <f t="shared" ref="CX46:DA46" si="10">CX45-CX44</f>
        <v>-4.0012966485476363E-6</v>
      </c>
      <c r="CY46">
        <f t="shared" si="10"/>
        <v>-8.655099937950152E-5</v>
      </c>
      <c r="CZ46">
        <f t="shared" si="10"/>
        <v>7.2724674769486207E-3</v>
      </c>
      <c r="DA46">
        <f t="shared" si="10"/>
        <v>-1.7825655633598619E-4</v>
      </c>
    </row>
    <row r="47" spans="1:105" x14ac:dyDescent="0.25">
      <c r="A47" t="s">
        <v>275</v>
      </c>
      <c r="C47">
        <f>COUNTIF(F47:DA47,"&lt;0.05")</f>
        <v>9</v>
      </c>
      <c r="F47">
        <f t="shared" ref="F47:AK47" si="11">_xlfn.T.TEST(F2:F23,F24:F43,1,3)</f>
        <v>1.841774573182697E-2</v>
      </c>
      <c r="G47">
        <f t="shared" si="11"/>
        <v>0.1343019483020822</v>
      </c>
      <c r="H47">
        <f t="shared" si="11"/>
        <v>0.20444769361880338</v>
      </c>
      <c r="I47">
        <f t="shared" si="11"/>
        <v>1.6647932039528388E-2</v>
      </c>
      <c r="J47">
        <f t="shared" si="11"/>
        <v>0.11424137382331188</v>
      </c>
      <c r="K47">
        <f t="shared" si="11"/>
        <v>5.9182603438377515E-2</v>
      </c>
      <c r="L47">
        <f t="shared" si="11"/>
        <v>4.2216156291519334E-2</v>
      </c>
      <c r="M47">
        <f t="shared" si="11"/>
        <v>0.44800618915572432</v>
      </c>
      <c r="N47">
        <f t="shared" si="11"/>
        <v>6.998231676489608E-2</v>
      </c>
      <c r="O47">
        <f t="shared" si="11"/>
        <v>9.6877836644568865E-2</v>
      </c>
      <c r="P47">
        <f t="shared" si="11"/>
        <v>0.15881801868429005</v>
      </c>
      <c r="Q47">
        <f t="shared" si="11"/>
        <v>0.42042254473255675</v>
      </c>
      <c r="R47">
        <f t="shared" si="11"/>
        <v>0.15675377513206229</v>
      </c>
      <c r="S47">
        <f t="shared" si="11"/>
        <v>3.9305557725469648E-2</v>
      </c>
      <c r="T47">
        <f t="shared" si="11"/>
        <v>5.4405216512667845E-2</v>
      </c>
      <c r="U47">
        <f t="shared" si="11"/>
        <v>0.3672715585538322</v>
      </c>
      <c r="V47">
        <f t="shared" si="11"/>
        <v>9.2602943305892235E-2</v>
      </c>
      <c r="W47">
        <f t="shared" si="11"/>
        <v>0.19672777457992241</v>
      </c>
      <c r="X47">
        <f t="shared" si="11"/>
        <v>0.15640197338348366</v>
      </c>
      <c r="Y47">
        <f t="shared" si="11"/>
        <v>0.48083243460423475</v>
      </c>
      <c r="Z47">
        <f t="shared" si="11"/>
        <v>0.22692254831631947</v>
      </c>
      <c r="AA47">
        <f t="shared" si="11"/>
        <v>0.11014388897194802</v>
      </c>
      <c r="AB47">
        <f t="shared" si="11"/>
        <v>7.2582082395532821E-2</v>
      </c>
      <c r="AC47">
        <f t="shared" si="11"/>
        <v>0.38356758902825538</v>
      </c>
      <c r="AD47">
        <f t="shared" si="11"/>
        <v>0.33680733207518498</v>
      </c>
      <c r="AE47">
        <f t="shared" si="11"/>
        <v>0.10793753686919889</v>
      </c>
      <c r="AF47">
        <f t="shared" si="11"/>
        <v>8.1196644370360962E-2</v>
      </c>
      <c r="AG47">
        <f t="shared" si="11"/>
        <v>0.21597546021895381</v>
      </c>
      <c r="AH47">
        <f t="shared" si="11"/>
        <v>0.49847225067523609</v>
      </c>
      <c r="AI47">
        <f t="shared" si="11"/>
        <v>0.19716570666002681</v>
      </c>
      <c r="AJ47">
        <f t="shared" si="11"/>
        <v>0.10874110321979039</v>
      </c>
      <c r="AK47">
        <f t="shared" si="11"/>
        <v>0.17462832975833337</v>
      </c>
      <c r="AL47">
        <f t="shared" ref="AL47:BQ47" si="12">_xlfn.T.TEST(AL2:AL23,AL24:AL43,1,3)</f>
        <v>0.28460769977769412</v>
      </c>
      <c r="AM47">
        <f t="shared" si="12"/>
        <v>0.46229276372200728</v>
      </c>
      <c r="AN47">
        <f t="shared" si="12"/>
        <v>0.11591721236123642</v>
      </c>
      <c r="AO47">
        <f t="shared" si="12"/>
        <v>6.9182724467218321E-2</v>
      </c>
      <c r="AP47">
        <f t="shared" si="12"/>
        <v>0.27993377549911191</v>
      </c>
      <c r="AQ47">
        <f t="shared" si="12"/>
        <v>5.2718653559141744E-2</v>
      </c>
      <c r="AR47">
        <f t="shared" si="12"/>
        <v>0.30416038205706825</v>
      </c>
      <c r="AS47">
        <f t="shared" si="12"/>
        <v>0.30454813892529081</v>
      </c>
      <c r="AT47">
        <f t="shared" si="12"/>
        <v>0.11473945604824928</v>
      </c>
      <c r="AU47">
        <f t="shared" si="12"/>
        <v>0.19788126306557918</v>
      </c>
      <c r="AV47">
        <f t="shared" si="12"/>
        <v>0.30833563141355036</v>
      </c>
      <c r="AW47">
        <f t="shared" si="12"/>
        <v>5.7766255638867961E-2</v>
      </c>
      <c r="AX47">
        <f t="shared" si="12"/>
        <v>0.17746822585780508</v>
      </c>
      <c r="AY47">
        <f t="shared" si="12"/>
        <v>0.17521931034716148</v>
      </c>
      <c r="AZ47">
        <f t="shared" si="12"/>
        <v>0.2535338349136913</v>
      </c>
      <c r="BA47">
        <f t="shared" si="12"/>
        <v>6.5758854445425036E-2</v>
      </c>
      <c r="BB47">
        <f t="shared" si="12"/>
        <v>0.17719500964257151</v>
      </c>
      <c r="BC47">
        <f t="shared" si="12"/>
        <v>0.34842822599488177</v>
      </c>
      <c r="BD47">
        <f t="shared" si="12"/>
        <v>0.27031438164539578</v>
      </c>
      <c r="BE47">
        <f t="shared" si="12"/>
        <v>0.19754447161824412</v>
      </c>
      <c r="BF47">
        <f t="shared" si="12"/>
        <v>0.34283380666269586</v>
      </c>
      <c r="BG47">
        <f t="shared" si="12"/>
        <v>0.10147622695725331</v>
      </c>
      <c r="BH47">
        <f t="shared" si="12"/>
        <v>0.38127253772965453</v>
      </c>
      <c r="BI47">
        <f t="shared" si="12"/>
        <v>0.34304596229022122</v>
      </c>
      <c r="BJ47">
        <f t="shared" si="12"/>
        <v>0.20179042706291134</v>
      </c>
      <c r="BK47">
        <f t="shared" si="12"/>
        <v>0.31415646850238665</v>
      </c>
      <c r="BL47">
        <f t="shared" si="12"/>
        <v>0.19002454304689059</v>
      </c>
      <c r="BM47">
        <f t="shared" si="12"/>
        <v>0.34777519477407492</v>
      </c>
      <c r="BN47">
        <f t="shared" si="12"/>
        <v>0.26138459306052098</v>
      </c>
      <c r="BO47">
        <f t="shared" si="12"/>
        <v>0.44368187429319</v>
      </c>
      <c r="BP47">
        <f t="shared" si="12"/>
        <v>0.45563178648452141</v>
      </c>
      <c r="BQ47">
        <f t="shared" si="12"/>
        <v>0.21526584745874139</v>
      </c>
      <c r="BR47">
        <f t="shared" ref="BR47:DA47" si="13">_xlfn.T.TEST(BR2:BR23,BR24:BR43,1,3)</f>
        <v>0.37056465007184691</v>
      </c>
      <c r="BS47">
        <f t="shared" si="13"/>
        <v>0.1195372835760843</v>
      </c>
      <c r="BT47">
        <f t="shared" si="13"/>
        <v>0.39464548260951338</v>
      </c>
      <c r="BU47">
        <f t="shared" si="13"/>
        <v>0.33920906278582408</v>
      </c>
      <c r="BV47">
        <f t="shared" si="13"/>
        <v>0.39316269073633797</v>
      </c>
      <c r="BW47">
        <f t="shared" si="13"/>
        <v>0.2574161535694387</v>
      </c>
      <c r="BX47">
        <f t="shared" si="13"/>
        <v>0.21459368623886466</v>
      </c>
      <c r="BY47">
        <f t="shared" si="13"/>
        <v>0.10342251763410786</v>
      </c>
      <c r="BZ47">
        <f t="shared" si="13"/>
        <v>0.2141290595422638</v>
      </c>
      <c r="CA47">
        <f t="shared" si="13"/>
        <v>0.20076168073420242</v>
      </c>
      <c r="CB47">
        <f t="shared" si="13"/>
        <v>2.4324853761504735E-2</v>
      </c>
      <c r="CC47">
        <f t="shared" si="13"/>
        <v>0.49163385899600476</v>
      </c>
      <c r="CD47">
        <f t="shared" si="13"/>
        <v>1.6743990680987621E-2</v>
      </c>
      <c r="CE47">
        <f t="shared" si="13"/>
        <v>0.38659643911436015</v>
      </c>
      <c r="CF47">
        <f t="shared" si="13"/>
        <v>0.25769515021118194</v>
      </c>
      <c r="CG47">
        <f t="shared" si="13"/>
        <v>0.35349273213550025</v>
      </c>
      <c r="CH47">
        <f t="shared" si="13"/>
        <v>0.20225653606844718</v>
      </c>
      <c r="CI47">
        <f t="shared" si="13"/>
        <v>0.44995367904463779</v>
      </c>
      <c r="CJ47">
        <f t="shared" si="13"/>
        <v>0.22503817678226196</v>
      </c>
      <c r="CK47">
        <f t="shared" si="13"/>
        <v>0.21563031769237045</v>
      </c>
      <c r="CL47">
        <f t="shared" si="13"/>
        <v>2.5565234786075541E-2</v>
      </c>
      <c r="CM47">
        <f t="shared" si="13"/>
        <v>0.15576184315400343</v>
      </c>
      <c r="CN47">
        <f t="shared" si="13"/>
        <v>0.20060739765563157</v>
      </c>
      <c r="CO47">
        <f t="shared" si="13"/>
        <v>0.26866167592365792</v>
      </c>
      <c r="CP47">
        <f t="shared" si="13"/>
        <v>7.7085060205615702E-2</v>
      </c>
      <c r="CQ47">
        <f t="shared" si="13"/>
        <v>0.25889206438574131</v>
      </c>
      <c r="CR47">
        <f t="shared" si="13"/>
        <v>0.14141451020916046</v>
      </c>
      <c r="CS47">
        <f t="shared" si="13"/>
        <v>0.12976390902533508</v>
      </c>
      <c r="CT47">
        <f t="shared" si="13"/>
        <v>0.46110598249145762</v>
      </c>
      <c r="CU47">
        <f t="shared" si="13"/>
        <v>9.3734684259276072E-2</v>
      </c>
      <c r="CV47">
        <f t="shared" si="13"/>
        <v>1.1605622927947326E-2</v>
      </c>
      <c r="CW47">
        <f t="shared" si="13"/>
        <v>0.31913383619132957</v>
      </c>
      <c r="CX47">
        <f t="shared" si="13"/>
        <v>0.49803042327402691</v>
      </c>
      <c r="CY47">
        <f t="shared" si="13"/>
        <v>0.10350407671528832</v>
      </c>
      <c r="CZ47">
        <f t="shared" si="13"/>
        <v>4.4235698678651708E-2</v>
      </c>
      <c r="DA47">
        <f t="shared" si="13"/>
        <v>0.27765714579978606</v>
      </c>
    </row>
    <row r="48" spans="1:105" x14ac:dyDescent="0.25">
      <c r="F48" t="str">
        <f t="shared" ref="F48:AK48" si="14">IF(F47&lt;0.05,F1,"")</f>
        <v>Lachnospiraceae Family</v>
      </c>
      <c r="G48" t="str">
        <f t="shared" si="14"/>
        <v/>
      </c>
      <c r="H48" t="str">
        <f t="shared" si="14"/>
        <v/>
      </c>
      <c r="I48" t="str">
        <f t="shared" si="14"/>
        <v>Blautia</v>
      </c>
      <c r="J48" t="str">
        <f t="shared" si="14"/>
        <v/>
      </c>
      <c r="K48" t="str">
        <f t="shared" si="14"/>
        <v/>
      </c>
      <c r="L48" t="str">
        <f t="shared" si="14"/>
        <v>Anaerostipes</v>
      </c>
      <c r="M48" t="str">
        <f t="shared" si="14"/>
        <v/>
      </c>
      <c r="N48" t="str">
        <f t="shared" si="14"/>
        <v/>
      </c>
      <c r="O48" t="str">
        <f t="shared" si="14"/>
        <v/>
      </c>
      <c r="P48" t="str">
        <f t="shared" si="14"/>
        <v/>
      </c>
      <c r="Q48" t="str">
        <f t="shared" si="14"/>
        <v/>
      </c>
      <c r="R48" t="str">
        <f t="shared" si="14"/>
        <v/>
      </c>
      <c r="S48" t="str">
        <f t="shared" si="14"/>
        <v>Dorea</v>
      </c>
      <c r="T48" t="str">
        <f t="shared" si="14"/>
        <v/>
      </c>
      <c r="U48" t="str">
        <f t="shared" si="14"/>
        <v/>
      </c>
      <c r="V48" t="str">
        <f t="shared" si="14"/>
        <v/>
      </c>
      <c r="W48" t="str">
        <f t="shared" si="14"/>
        <v/>
      </c>
      <c r="X48" t="str">
        <f t="shared" si="14"/>
        <v/>
      </c>
      <c r="Y48" t="str">
        <f t="shared" si="14"/>
        <v/>
      </c>
      <c r="Z48" t="str">
        <f t="shared" si="14"/>
        <v/>
      </c>
      <c r="AA48" t="str">
        <f t="shared" si="14"/>
        <v/>
      </c>
      <c r="AB48" t="str">
        <f t="shared" si="14"/>
        <v/>
      </c>
      <c r="AC48" t="str">
        <f t="shared" si="14"/>
        <v/>
      </c>
      <c r="AD48" t="str">
        <f t="shared" si="14"/>
        <v/>
      </c>
      <c r="AE48" t="str">
        <f t="shared" si="14"/>
        <v/>
      </c>
      <c r="AF48" t="str">
        <f t="shared" si="14"/>
        <v/>
      </c>
      <c r="AG48" t="str">
        <f t="shared" si="14"/>
        <v/>
      </c>
      <c r="AH48" t="str">
        <f t="shared" si="14"/>
        <v/>
      </c>
      <c r="AI48" t="str">
        <f t="shared" si="14"/>
        <v/>
      </c>
      <c r="AJ48" t="str">
        <f t="shared" si="14"/>
        <v/>
      </c>
      <c r="AK48" t="str">
        <f t="shared" si="14"/>
        <v/>
      </c>
      <c r="AL48" t="str">
        <f t="shared" ref="AL48:BQ48" si="15">IF(AL47&lt;0.05,AL1,"")</f>
        <v/>
      </c>
      <c r="AM48" t="str">
        <f t="shared" si="15"/>
        <v/>
      </c>
      <c r="AN48" t="str">
        <f t="shared" si="15"/>
        <v/>
      </c>
      <c r="AO48" t="str">
        <f t="shared" si="15"/>
        <v/>
      </c>
      <c r="AP48" t="str">
        <f t="shared" si="15"/>
        <v/>
      </c>
      <c r="AQ48" t="str">
        <f t="shared" si="15"/>
        <v/>
      </c>
      <c r="AR48" t="str">
        <f t="shared" si="15"/>
        <v/>
      </c>
      <c r="AS48" t="str">
        <f t="shared" si="15"/>
        <v/>
      </c>
      <c r="AT48" t="str">
        <f t="shared" si="15"/>
        <v/>
      </c>
      <c r="AU48" t="str">
        <f t="shared" si="15"/>
        <v/>
      </c>
      <c r="AV48" t="str">
        <f t="shared" si="15"/>
        <v/>
      </c>
      <c r="AW48" t="str">
        <f t="shared" si="15"/>
        <v/>
      </c>
      <c r="AX48" t="str">
        <f t="shared" si="15"/>
        <v/>
      </c>
      <c r="AY48" t="str">
        <f t="shared" si="15"/>
        <v/>
      </c>
      <c r="AZ48" t="str">
        <f t="shared" si="15"/>
        <v/>
      </c>
      <c r="BA48" t="str">
        <f t="shared" si="15"/>
        <v/>
      </c>
      <c r="BB48" t="str">
        <f t="shared" si="15"/>
        <v/>
      </c>
      <c r="BC48" t="str">
        <f t="shared" si="15"/>
        <v/>
      </c>
      <c r="BD48" t="str">
        <f t="shared" si="15"/>
        <v/>
      </c>
      <c r="BE48" t="str">
        <f t="shared" si="15"/>
        <v/>
      </c>
      <c r="BF48" t="str">
        <f t="shared" si="15"/>
        <v/>
      </c>
      <c r="BG48" t="str">
        <f t="shared" si="15"/>
        <v/>
      </c>
      <c r="BH48" t="str">
        <f t="shared" si="15"/>
        <v/>
      </c>
      <c r="BI48" t="str">
        <f t="shared" si="15"/>
        <v/>
      </c>
      <c r="BJ48" t="str">
        <f t="shared" si="15"/>
        <v/>
      </c>
      <c r="BK48" t="str">
        <f t="shared" si="15"/>
        <v/>
      </c>
      <c r="BL48" t="str">
        <f t="shared" si="15"/>
        <v/>
      </c>
      <c r="BM48" t="str">
        <f t="shared" si="15"/>
        <v/>
      </c>
      <c r="BN48" t="str">
        <f t="shared" si="15"/>
        <v/>
      </c>
      <c r="BO48" t="str">
        <f t="shared" si="15"/>
        <v/>
      </c>
      <c r="BP48" t="str">
        <f t="shared" si="15"/>
        <v/>
      </c>
      <c r="BQ48" t="str">
        <f t="shared" si="15"/>
        <v/>
      </c>
      <c r="BR48" t="str">
        <f t="shared" ref="BR48:CW48" si="16">IF(BR47&lt;0.05,BR1,"")</f>
        <v/>
      </c>
      <c r="BS48" t="str">
        <f t="shared" si="16"/>
        <v/>
      </c>
      <c r="BT48" t="str">
        <f t="shared" si="16"/>
        <v/>
      </c>
      <c r="BU48" t="str">
        <f t="shared" si="16"/>
        <v/>
      </c>
      <c r="BV48" t="str">
        <f t="shared" si="16"/>
        <v/>
      </c>
      <c r="BW48" t="str">
        <f t="shared" si="16"/>
        <v/>
      </c>
      <c r="BX48" t="str">
        <f t="shared" si="16"/>
        <v/>
      </c>
      <c r="BY48" t="str">
        <f t="shared" si="16"/>
        <v/>
      </c>
      <c r="BZ48" t="str">
        <f t="shared" si="16"/>
        <v/>
      </c>
      <c r="CA48" t="str">
        <f t="shared" si="16"/>
        <v/>
      </c>
      <c r="CB48" t="str">
        <f t="shared" si="16"/>
        <v>Faecalitalea</v>
      </c>
      <c r="CC48" t="str">
        <f t="shared" si="16"/>
        <v/>
      </c>
      <c r="CD48" t="str">
        <f t="shared" si="16"/>
        <v>Unassigned Domain</v>
      </c>
      <c r="CE48" t="str">
        <f t="shared" si="16"/>
        <v/>
      </c>
      <c r="CF48" t="str">
        <f t="shared" si="16"/>
        <v/>
      </c>
      <c r="CG48" t="str">
        <f t="shared" si="16"/>
        <v/>
      </c>
      <c r="CH48" t="str">
        <f t="shared" si="16"/>
        <v/>
      </c>
      <c r="CI48" t="str">
        <f t="shared" si="16"/>
        <v/>
      </c>
      <c r="CJ48" t="str">
        <f t="shared" si="16"/>
        <v/>
      </c>
      <c r="CK48" t="str">
        <f t="shared" si="16"/>
        <v/>
      </c>
      <c r="CL48" t="str">
        <f t="shared" si="16"/>
        <v>Staphylococcus</v>
      </c>
      <c r="CM48" t="str">
        <f t="shared" si="16"/>
        <v/>
      </c>
      <c r="CN48" t="str">
        <f t="shared" si="16"/>
        <v/>
      </c>
      <c r="CO48" t="str">
        <f t="shared" si="16"/>
        <v/>
      </c>
      <c r="CP48" t="str">
        <f t="shared" si="16"/>
        <v/>
      </c>
      <c r="CQ48" t="str">
        <f t="shared" si="16"/>
        <v/>
      </c>
      <c r="CR48" t="str">
        <f t="shared" si="16"/>
        <v/>
      </c>
      <c r="CS48" t="str">
        <f t="shared" si="16"/>
        <v/>
      </c>
      <c r="CT48" t="str">
        <f t="shared" si="16"/>
        <v/>
      </c>
      <c r="CU48" t="str">
        <f t="shared" si="16"/>
        <v/>
      </c>
      <c r="CV48" t="str">
        <f t="shared" si="16"/>
        <v>Negativibacillus</v>
      </c>
      <c r="CW48" t="str">
        <f t="shared" si="16"/>
        <v/>
      </c>
      <c r="CX48" t="str">
        <f t="shared" ref="CX48:DA48" si="17">IF(CX47&lt;0.05,CX1,"")</f>
        <v/>
      </c>
      <c r="CY48" t="str">
        <f t="shared" si="17"/>
        <v/>
      </c>
      <c r="CZ48" t="str">
        <f t="shared" si="17"/>
        <v>Megamonas</v>
      </c>
      <c r="DA48" t="str">
        <f t="shared" si="17"/>
        <v/>
      </c>
    </row>
    <row r="49" spans="1:105" x14ac:dyDescent="0.25">
      <c r="A49" t="s">
        <v>1</v>
      </c>
      <c r="B49" t="s">
        <v>0</v>
      </c>
      <c r="C49" t="s">
        <v>2</v>
      </c>
      <c r="F49" t="s">
        <v>3</v>
      </c>
      <c r="G49" t="s">
        <v>4</v>
      </c>
      <c r="H49" t="s">
        <v>5</v>
      </c>
      <c r="I49" t="s">
        <v>6</v>
      </c>
      <c r="J49" t="s">
        <v>7</v>
      </c>
      <c r="K49" t="s">
        <v>8</v>
      </c>
      <c r="L49" t="s">
        <v>9</v>
      </c>
      <c r="M49" t="s">
        <v>10</v>
      </c>
      <c r="N49" t="s">
        <v>11</v>
      </c>
      <c r="O49" t="s">
        <v>12</v>
      </c>
      <c r="P49" t="s">
        <v>13</v>
      </c>
      <c r="Q49" t="s">
        <v>14</v>
      </c>
      <c r="R49" t="s">
        <v>15</v>
      </c>
      <c r="S49" t="s">
        <v>16</v>
      </c>
      <c r="T49" t="s">
        <v>17</v>
      </c>
      <c r="U49" t="s">
        <v>18</v>
      </c>
      <c r="V49" t="s">
        <v>19</v>
      </c>
      <c r="W49" t="s">
        <v>20</v>
      </c>
      <c r="X49" t="s">
        <v>21</v>
      </c>
      <c r="Y49" t="s">
        <v>22</v>
      </c>
      <c r="Z49" t="s">
        <v>23</v>
      </c>
      <c r="AA49" t="s">
        <v>24</v>
      </c>
      <c r="AB49" t="s">
        <v>25</v>
      </c>
      <c r="AC49" t="s">
        <v>26</v>
      </c>
      <c r="AD49" t="s">
        <v>27</v>
      </c>
      <c r="AE49" t="s">
        <v>28</v>
      </c>
      <c r="AF49" t="s">
        <v>29</v>
      </c>
      <c r="AG49" t="s">
        <v>30</v>
      </c>
      <c r="AH49" t="s">
        <v>31</v>
      </c>
      <c r="AI49" t="s">
        <v>32</v>
      </c>
      <c r="AJ49" t="s">
        <v>33</v>
      </c>
      <c r="AK49" t="s">
        <v>34</v>
      </c>
      <c r="AL49" t="s">
        <v>35</v>
      </c>
      <c r="AM49" t="s">
        <v>36</v>
      </c>
      <c r="AN49" t="s">
        <v>37</v>
      </c>
      <c r="AO49" t="s">
        <v>38</v>
      </c>
      <c r="AP49" t="s">
        <v>39</v>
      </c>
      <c r="AQ49" t="s">
        <v>40</v>
      </c>
      <c r="AR49" t="s">
        <v>41</v>
      </c>
      <c r="AS49" t="s">
        <v>42</v>
      </c>
      <c r="AT49" t="s">
        <v>43</v>
      </c>
      <c r="AU49" t="s">
        <v>44</v>
      </c>
      <c r="AV49" t="s">
        <v>45</v>
      </c>
      <c r="AW49" t="s">
        <v>46</v>
      </c>
      <c r="AX49" t="s">
        <v>47</v>
      </c>
      <c r="AY49" t="s">
        <v>48</v>
      </c>
      <c r="AZ49" t="s">
        <v>49</v>
      </c>
      <c r="BA49" t="s">
        <v>50</v>
      </c>
      <c r="BB49" t="s">
        <v>51</v>
      </c>
      <c r="BC49" t="s">
        <v>52</v>
      </c>
      <c r="BD49" t="s">
        <v>53</v>
      </c>
      <c r="BE49" t="s">
        <v>54</v>
      </c>
      <c r="BF49" t="s">
        <v>55</v>
      </c>
      <c r="BG49" t="s">
        <v>56</v>
      </c>
      <c r="BH49" t="s">
        <v>57</v>
      </c>
      <c r="BI49" t="s">
        <v>58</v>
      </c>
      <c r="BJ49" t="s">
        <v>59</v>
      </c>
      <c r="BK49" t="s">
        <v>60</v>
      </c>
      <c r="BL49" t="s">
        <v>61</v>
      </c>
      <c r="BM49" t="s">
        <v>62</v>
      </c>
      <c r="BN49" t="s">
        <v>63</v>
      </c>
      <c r="BO49" t="s">
        <v>64</v>
      </c>
      <c r="BP49" t="s">
        <v>65</v>
      </c>
      <c r="BQ49" t="s">
        <v>66</v>
      </c>
      <c r="BR49" t="s">
        <v>67</v>
      </c>
      <c r="BS49" t="s">
        <v>68</v>
      </c>
      <c r="BT49" t="s">
        <v>69</v>
      </c>
      <c r="BU49" t="s">
        <v>70</v>
      </c>
      <c r="BV49" t="s">
        <v>71</v>
      </c>
      <c r="BW49" t="s">
        <v>72</v>
      </c>
      <c r="BX49" t="s">
        <v>73</v>
      </c>
      <c r="BY49" t="s">
        <v>74</v>
      </c>
      <c r="BZ49" t="s">
        <v>75</v>
      </c>
      <c r="CA49" t="s">
        <v>76</v>
      </c>
      <c r="CB49" t="s">
        <v>77</v>
      </c>
      <c r="CC49" t="s">
        <v>78</v>
      </c>
      <c r="CD49" t="s">
        <v>79</v>
      </c>
      <c r="CE49" t="s">
        <v>80</v>
      </c>
      <c r="CF49" t="s">
        <v>81</v>
      </c>
      <c r="CG49" t="s">
        <v>82</v>
      </c>
      <c r="CH49" t="s">
        <v>83</v>
      </c>
      <c r="CI49" t="s">
        <v>84</v>
      </c>
      <c r="CJ49" t="s">
        <v>85</v>
      </c>
      <c r="CK49" t="s">
        <v>86</v>
      </c>
      <c r="CL49" t="s">
        <v>87</v>
      </c>
      <c r="CM49" t="s">
        <v>88</v>
      </c>
      <c r="CN49" t="s">
        <v>89</v>
      </c>
      <c r="CO49" t="s">
        <v>90</v>
      </c>
      <c r="CP49" t="s">
        <v>91</v>
      </c>
      <c r="CQ49" t="s">
        <v>92</v>
      </c>
      <c r="CR49" t="s">
        <v>93</v>
      </c>
      <c r="CS49" t="s">
        <v>94</v>
      </c>
      <c r="CT49" t="s">
        <v>95</v>
      </c>
      <c r="CU49" t="s">
        <v>96</v>
      </c>
      <c r="CV49" t="s">
        <v>97</v>
      </c>
      <c r="CW49" t="s">
        <v>98</v>
      </c>
      <c r="CX49" t="s">
        <v>99</v>
      </c>
      <c r="CY49" t="s">
        <v>100</v>
      </c>
      <c r="CZ49" t="s">
        <v>101</v>
      </c>
      <c r="DA49" t="s">
        <v>102</v>
      </c>
    </row>
    <row r="50" spans="1:105" x14ac:dyDescent="0.25">
      <c r="A50" t="s">
        <v>104</v>
      </c>
      <c r="B50" t="s">
        <v>103</v>
      </c>
      <c r="C50">
        <v>1</v>
      </c>
      <c r="F50">
        <f t="shared" ref="F50:AK50" si="18">LOG((F2+0.0001)/(F$44+0.0001),2)</f>
        <v>-1.1326662143324993</v>
      </c>
      <c r="G50">
        <f t="shared" si="18"/>
        <v>-0.31203465954939591</v>
      </c>
      <c r="H50">
        <f t="shared" si="18"/>
        <v>-0.85804254219943243</v>
      </c>
      <c r="I50">
        <f t="shared" si="18"/>
        <v>-1.0423309271654644</v>
      </c>
      <c r="J50">
        <f t="shared" si="18"/>
        <v>-1.6326811654663342</v>
      </c>
      <c r="K50">
        <f t="shared" si="18"/>
        <v>-1.3811071801068482</v>
      </c>
      <c r="L50">
        <f t="shared" si="18"/>
        <v>-1.9414721814511905E-2</v>
      </c>
      <c r="M50">
        <f t="shared" si="18"/>
        <v>-0.87888859190002155</v>
      </c>
      <c r="N50">
        <f t="shared" si="18"/>
        <v>-1.4770234820948331</v>
      </c>
      <c r="O50">
        <f t="shared" si="18"/>
        <v>-3.6310615754681015</v>
      </c>
      <c r="P50">
        <f t="shared" si="18"/>
        <v>-1.978555143030241E-2</v>
      </c>
      <c r="Q50">
        <f t="shared" si="18"/>
        <v>-0.36270708710745136</v>
      </c>
      <c r="R50">
        <f t="shared" si="18"/>
        <v>0.15221874396625981</v>
      </c>
      <c r="S50">
        <f t="shared" si="18"/>
        <v>-0.98540408822752112</v>
      </c>
      <c r="T50">
        <f t="shared" si="18"/>
        <v>-0.5556734071442968</v>
      </c>
      <c r="U50">
        <f t="shared" si="18"/>
        <v>-2.3931669025376174</v>
      </c>
      <c r="V50">
        <f t="shared" si="18"/>
        <v>0.15271819304103912</v>
      </c>
      <c r="W50">
        <f t="shared" si="18"/>
        <v>-3.0196115061192117</v>
      </c>
      <c r="X50">
        <f t="shared" si="18"/>
        <v>-2.1497813362635649</v>
      </c>
      <c r="Y50">
        <f t="shared" si="18"/>
        <v>1.4511066658870926</v>
      </c>
      <c r="Z50">
        <f t="shared" si="18"/>
        <v>-3.5764169688024783</v>
      </c>
      <c r="AA50">
        <f t="shared" si="18"/>
        <v>-0.73209641559936645</v>
      </c>
      <c r="AB50">
        <f t="shared" si="18"/>
        <v>-1.1745412874658883</v>
      </c>
      <c r="AC50">
        <f t="shared" si="18"/>
        <v>0.95461912045829778</v>
      </c>
      <c r="AD50">
        <f t="shared" si="18"/>
        <v>-1.091574496890434</v>
      </c>
      <c r="AE50">
        <f t="shared" si="18"/>
        <v>-0.16200763199660409</v>
      </c>
      <c r="AF50">
        <f t="shared" si="18"/>
        <v>8.8091493241026622E-2</v>
      </c>
      <c r="AG50">
        <f t="shared" si="18"/>
        <v>-1.6998272546744282</v>
      </c>
      <c r="AH50">
        <f t="shared" si="18"/>
        <v>-0.63924050001345833</v>
      </c>
      <c r="AI50">
        <f t="shared" si="18"/>
        <v>-1.4468483641510645</v>
      </c>
      <c r="AJ50">
        <f t="shared" si="18"/>
        <v>-4.7771943524081166</v>
      </c>
      <c r="AK50">
        <f t="shared" si="18"/>
        <v>-3.9884317482790452</v>
      </c>
      <c r="AL50">
        <f t="shared" ref="AL50:BQ50" si="19">LOG((AL2+0.0001)/(AL$44+0.0001),2)</f>
        <v>-0.5382106529369528</v>
      </c>
      <c r="AM50">
        <f t="shared" si="19"/>
        <v>0.45487802382376902</v>
      </c>
      <c r="AN50">
        <f t="shared" si="19"/>
        <v>-5.5872169769188993</v>
      </c>
      <c r="AO50">
        <f t="shared" si="19"/>
        <v>-1.5577933030853937</v>
      </c>
      <c r="AP50">
        <f t="shared" si="19"/>
        <v>1.3385279834263168</v>
      </c>
      <c r="AQ50">
        <f t="shared" si="19"/>
        <v>-0.44894792720884003</v>
      </c>
      <c r="AR50">
        <f t="shared" si="19"/>
        <v>-0.10892390152329826</v>
      </c>
      <c r="AS50">
        <f t="shared" si="19"/>
        <v>-5.5165838894107768</v>
      </c>
      <c r="AT50">
        <f t="shared" si="19"/>
        <v>-3.3973304042000376</v>
      </c>
      <c r="AU50">
        <f t="shared" si="19"/>
        <v>-3.0916920153037917</v>
      </c>
      <c r="AV50">
        <f t="shared" si="19"/>
        <v>-4.9047455614891167</v>
      </c>
      <c r="AW50">
        <f t="shared" si="19"/>
        <v>-1.4285914830838049</v>
      </c>
      <c r="AX50">
        <f t="shared" si="19"/>
        <v>-3.7927809131437118</v>
      </c>
      <c r="AY50">
        <f t="shared" si="19"/>
        <v>9.1204694603402706E-2</v>
      </c>
      <c r="AZ50">
        <f t="shared" si="19"/>
        <v>1.9668347440845531</v>
      </c>
      <c r="BA50">
        <f t="shared" si="19"/>
        <v>-1.9115605651773881</v>
      </c>
      <c r="BB50">
        <f t="shared" si="19"/>
        <v>-1.6408481380641717</v>
      </c>
      <c r="BC50">
        <f t="shared" si="19"/>
        <v>-3.439485428578974</v>
      </c>
      <c r="BD50">
        <f t="shared" si="19"/>
        <v>4.0644289357589153E-2</v>
      </c>
      <c r="BE50">
        <f t="shared" si="19"/>
        <v>-4.240362053497436</v>
      </c>
      <c r="BF50">
        <f t="shared" si="19"/>
        <v>-3.620758472675107</v>
      </c>
      <c r="BG50">
        <f t="shared" si="19"/>
        <v>0.25416901038644574</v>
      </c>
      <c r="BH50">
        <f t="shared" si="19"/>
        <v>-4.7728028506318774</v>
      </c>
      <c r="BI50">
        <f t="shared" si="19"/>
        <v>-4.5006802363985212</v>
      </c>
      <c r="BJ50">
        <f t="shared" si="19"/>
        <v>-3.7727578938104034</v>
      </c>
      <c r="BK50">
        <f t="shared" si="19"/>
        <v>-1.2681258618220721</v>
      </c>
      <c r="BL50">
        <f t="shared" si="19"/>
        <v>-1.1834541435513954</v>
      </c>
      <c r="BM50">
        <f t="shared" si="19"/>
        <v>0.87521970043514796</v>
      </c>
      <c r="BN50">
        <f t="shared" si="19"/>
        <v>-3.519600094733851</v>
      </c>
      <c r="BO50">
        <f t="shared" si="19"/>
        <v>0.83302824359504313</v>
      </c>
      <c r="BP50">
        <f t="shared" si="19"/>
        <v>3.2124152114702378</v>
      </c>
      <c r="BQ50">
        <f t="shared" si="19"/>
        <v>-5.3004359106860877</v>
      </c>
      <c r="BR50">
        <f t="shared" ref="BR50:DA50" si="20">LOG((BR2+0.0001)/(BR$44+0.0001),2)</f>
        <v>-2.7499774604277532</v>
      </c>
      <c r="BS50">
        <f t="shared" si="20"/>
        <v>-0.79943731502367632</v>
      </c>
      <c r="BT50">
        <f t="shared" si="20"/>
        <v>-0.59075158046297505</v>
      </c>
      <c r="BU50">
        <f t="shared" si="20"/>
        <v>-3.3322085746799384</v>
      </c>
      <c r="BV50">
        <f t="shared" si="20"/>
        <v>-2.2950820161937635</v>
      </c>
      <c r="BW50">
        <f t="shared" si="20"/>
        <v>0.11369374357477866</v>
      </c>
      <c r="BX50">
        <f t="shared" si="20"/>
        <v>1.3707852892373258</v>
      </c>
      <c r="BY50">
        <f t="shared" si="20"/>
        <v>-3.5970473126661893</v>
      </c>
      <c r="BZ50">
        <f t="shared" si="20"/>
        <v>-2.5263891698600749</v>
      </c>
      <c r="CA50">
        <f t="shared" si="20"/>
        <v>-2.9383940479840831</v>
      </c>
      <c r="CB50">
        <f t="shared" si="20"/>
        <v>-3.8216746561649324</v>
      </c>
      <c r="CC50">
        <f t="shared" si="20"/>
        <v>-1.4683364158680223</v>
      </c>
      <c r="CD50">
        <f t="shared" si="20"/>
        <v>1.9095768150947081</v>
      </c>
      <c r="CE50">
        <f t="shared" si="20"/>
        <v>0.7333398457395951</v>
      </c>
      <c r="CF50">
        <f t="shared" si="20"/>
        <v>2.1771095612354121</v>
      </c>
      <c r="CG50">
        <f t="shared" si="20"/>
        <v>-3.0540300680590686</v>
      </c>
      <c r="CH50">
        <f t="shared" si="20"/>
        <v>-1.928953325206237</v>
      </c>
      <c r="CI50">
        <f t="shared" si="20"/>
        <v>0.32886588264565897</v>
      </c>
      <c r="CJ50">
        <f t="shared" si="20"/>
        <v>-7.6268365505773289E-2</v>
      </c>
      <c r="CK50">
        <f t="shared" si="20"/>
        <v>-1.3369968998373563</v>
      </c>
      <c r="CL50">
        <f t="shared" si="20"/>
        <v>-1.1378154574972923</v>
      </c>
      <c r="CM50">
        <f t="shared" si="20"/>
        <v>-2.2659364952413581</v>
      </c>
      <c r="CN50">
        <f t="shared" si="20"/>
        <v>0.96479987458268146</v>
      </c>
      <c r="CO50">
        <f t="shared" si="20"/>
        <v>-3.8885266470416</v>
      </c>
      <c r="CP50">
        <f t="shared" si="20"/>
        <v>-0.59720341505220798</v>
      </c>
      <c r="CQ50">
        <f t="shared" si="20"/>
        <v>-1.588709673699388</v>
      </c>
      <c r="CR50">
        <f t="shared" si="20"/>
        <v>0.76669746285837881</v>
      </c>
      <c r="CS50">
        <f t="shared" si="20"/>
        <v>1.2563908482336721</v>
      </c>
      <c r="CT50">
        <f t="shared" si="20"/>
        <v>-3.5783473278087428</v>
      </c>
      <c r="CU50">
        <f t="shared" si="20"/>
        <v>-0.13109673303493985</v>
      </c>
      <c r="CV50">
        <f t="shared" si="20"/>
        <v>-2.6111737415573533</v>
      </c>
      <c r="CW50">
        <f t="shared" si="20"/>
        <v>-4.6535817653235139</v>
      </c>
      <c r="CX50">
        <f t="shared" si="20"/>
        <v>-3.2842656925936478</v>
      </c>
      <c r="CY50">
        <f t="shared" si="20"/>
        <v>-0.74625659263379462</v>
      </c>
      <c r="CZ50">
        <f t="shared" si="20"/>
        <v>-1.0126586980058503</v>
      </c>
      <c r="DA50">
        <f t="shared" si="20"/>
        <v>-2.5865110589092923</v>
      </c>
    </row>
    <row r="51" spans="1:105" x14ac:dyDescent="0.25">
      <c r="A51" t="s">
        <v>105</v>
      </c>
      <c r="B51" t="s">
        <v>103</v>
      </c>
      <c r="C51">
        <v>1</v>
      </c>
      <c r="F51">
        <f t="shared" ref="F51:AK51" si="21">LOG((F3+0.0001)/(F$44+0.0001),2)</f>
        <v>1.7871104250521033</v>
      </c>
      <c r="G51">
        <f t="shared" si="21"/>
        <v>-5.7102800671232988E-2</v>
      </c>
      <c r="H51">
        <f t="shared" si="21"/>
        <v>-0.23828810832352956</v>
      </c>
      <c r="I51">
        <f t="shared" si="21"/>
        <v>-0.52731435585132891</v>
      </c>
      <c r="J51">
        <f t="shared" si="21"/>
        <v>1.1135365306888756</v>
      </c>
      <c r="K51">
        <f t="shared" si="21"/>
        <v>3.8506031342369768E-2</v>
      </c>
      <c r="L51">
        <f t="shared" si="21"/>
        <v>8.7054730015549808E-2</v>
      </c>
      <c r="M51">
        <f t="shared" si="21"/>
        <v>0.17146115236293061</v>
      </c>
      <c r="N51">
        <f t="shared" si="21"/>
        <v>-0.51959365618393127</v>
      </c>
      <c r="O51">
        <f t="shared" si="21"/>
        <v>-1.9402558741734248</v>
      </c>
      <c r="P51">
        <f t="shared" si="21"/>
        <v>-6.7930369805477467E-2</v>
      </c>
      <c r="Q51">
        <f t="shared" si="21"/>
        <v>-1.2317926516494286</v>
      </c>
      <c r="R51">
        <f t="shared" si="21"/>
        <v>0.65561772636726223</v>
      </c>
      <c r="S51">
        <f t="shared" si="21"/>
        <v>-6.3956251650791676E-2</v>
      </c>
      <c r="T51">
        <f t="shared" si="21"/>
        <v>-0.51593064093033103</v>
      </c>
      <c r="U51">
        <f t="shared" si="21"/>
        <v>1.8309600045962171</v>
      </c>
      <c r="V51">
        <f t="shared" si="21"/>
        <v>-0.16013541519532634</v>
      </c>
      <c r="W51">
        <f t="shared" si="21"/>
        <v>-1.1808936206421186</v>
      </c>
      <c r="X51">
        <f t="shared" si="21"/>
        <v>0.231702408902318</v>
      </c>
      <c r="Y51">
        <f t="shared" si="21"/>
        <v>-0.36279892507931105</v>
      </c>
      <c r="Z51">
        <f t="shared" si="21"/>
        <v>0.81605502058627044</v>
      </c>
      <c r="AA51">
        <f t="shared" si="21"/>
        <v>4.5631027790243667E-2</v>
      </c>
      <c r="AB51">
        <f t="shared" si="21"/>
        <v>0.3092314302803047</v>
      </c>
      <c r="AC51">
        <f t="shared" si="21"/>
        <v>-2.0152384493141104</v>
      </c>
      <c r="AD51">
        <f t="shared" si="21"/>
        <v>-0.66236988333591273</v>
      </c>
      <c r="AE51">
        <f t="shared" si="21"/>
        <v>0.22306827632163684</v>
      </c>
      <c r="AF51">
        <f t="shared" si="21"/>
        <v>1.0313134948743361</v>
      </c>
      <c r="AG51">
        <f t="shared" si="21"/>
        <v>-4.9025919938433624E-2</v>
      </c>
      <c r="AH51">
        <f t="shared" si="21"/>
        <v>-2.4642856789984542</v>
      </c>
      <c r="AI51">
        <f t="shared" si="21"/>
        <v>0.20053842337548511</v>
      </c>
      <c r="AJ51">
        <f t="shared" si="21"/>
        <v>-0.54773067179355772</v>
      </c>
      <c r="AK51">
        <f t="shared" si="21"/>
        <v>0.11894120860232227</v>
      </c>
      <c r="AL51">
        <f t="shared" ref="AL51:BQ51" si="22">LOG((AL3+0.0001)/(AL$44+0.0001),2)</f>
        <v>0.94799084930709443</v>
      </c>
      <c r="AM51">
        <f t="shared" si="22"/>
        <v>1.4208833928331854</v>
      </c>
      <c r="AN51">
        <f t="shared" si="22"/>
        <v>-0.69231822449865044</v>
      </c>
      <c r="AO51">
        <f t="shared" si="22"/>
        <v>0.52176230859638983</v>
      </c>
      <c r="AP51">
        <f t="shared" si="22"/>
        <v>1.1295218352849297</v>
      </c>
      <c r="AQ51">
        <f t="shared" si="22"/>
        <v>0.54615415272289436</v>
      </c>
      <c r="AR51">
        <f t="shared" si="22"/>
        <v>0.84905638202157607</v>
      </c>
      <c r="AS51">
        <f t="shared" si="22"/>
        <v>-1.2684503276984938</v>
      </c>
      <c r="AT51">
        <f t="shared" si="22"/>
        <v>0.75465920700761535</v>
      </c>
      <c r="AU51">
        <f t="shared" si="22"/>
        <v>-1.9378020905410471</v>
      </c>
      <c r="AV51">
        <f t="shared" si="22"/>
        <v>-0.72827321203689688</v>
      </c>
      <c r="AW51">
        <f t="shared" si="22"/>
        <v>-0.20938236033606406</v>
      </c>
      <c r="AX51">
        <f t="shared" si="22"/>
        <v>0.89996643064209447</v>
      </c>
      <c r="AY51">
        <f t="shared" si="22"/>
        <v>-3.6392163985316728</v>
      </c>
      <c r="AZ51">
        <f t="shared" si="22"/>
        <v>0.34909215079269151</v>
      </c>
      <c r="BA51">
        <f t="shared" si="22"/>
        <v>-1.1124471325141772</v>
      </c>
      <c r="BB51">
        <f t="shared" si="22"/>
        <v>-1.8059122419410671</v>
      </c>
      <c r="BC51">
        <f t="shared" si="22"/>
        <v>-1.0531747442007637</v>
      </c>
      <c r="BD51">
        <f t="shared" si="22"/>
        <v>6.3196203412573343E-2</v>
      </c>
      <c r="BE51">
        <f t="shared" si="22"/>
        <v>-2.0013293544810549</v>
      </c>
      <c r="BF51">
        <f t="shared" si="22"/>
        <v>-1.7946493699493398</v>
      </c>
      <c r="BG51">
        <f t="shared" si="22"/>
        <v>1.9140876842603949</v>
      </c>
      <c r="BH51">
        <f t="shared" si="22"/>
        <v>-1.3013537790424323</v>
      </c>
      <c r="BI51">
        <f t="shared" si="22"/>
        <v>6.5166355264789503E-4</v>
      </c>
      <c r="BJ51">
        <f t="shared" si="22"/>
        <v>-0.30122246291682736</v>
      </c>
      <c r="BK51">
        <f t="shared" si="22"/>
        <v>-4.7474768100223878E-2</v>
      </c>
      <c r="BL51">
        <f t="shared" si="22"/>
        <v>-1.0801026232697457</v>
      </c>
      <c r="BM51">
        <f t="shared" si="22"/>
        <v>0.92097330328336968</v>
      </c>
      <c r="BN51">
        <f t="shared" si="22"/>
        <v>-3.5674359978824395</v>
      </c>
      <c r="BO51">
        <f t="shared" si="22"/>
        <v>0.42509842585528362</v>
      </c>
      <c r="BP51">
        <f t="shared" si="22"/>
        <v>0.11734914408830807</v>
      </c>
      <c r="BQ51">
        <f t="shared" si="22"/>
        <v>-1.0840387061452825</v>
      </c>
      <c r="BR51">
        <f t="shared" ref="BR51:DA51" si="23">LOG((BR3+0.0001)/(BR$44+0.0001),2)</f>
        <v>-0.86747105929268642</v>
      </c>
      <c r="BS51">
        <f t="shared" si="23"/>
        <v>-4.3793443568709458</v>
      </c>
      <c r="BT51">
        <f t="shared" si="23"/>
        <v>0.59323016387532235</v>
      </c>
      <c r="BU51">
        <f t="shared" si="23"/>
        <v>0.40615994348318213</v>
      </c>
      <c r="BV51">
        <f t="shared" si="23"/>
        <v>-2.2950820161937635</v>
      </c>
      <c r="BW51">
        <f t="shared" si="23"/>
        <v>0.30483211028830431</v>
      </c>
      <c r="BX51">
        <f t="shared" si="23"/>
        <v>-3.5185406658281897</v>
      </c>
      <c r="BY51">
        <f t="shared" si="23"/>
        <v>-5.6723586621699056</v>
      </c>
      <c r="BZ51">
        <f t="shared" si="23"/>
        <v>0.86195722216140558</v>
      </c>
      <c r="CA51">
        <f t="shared" si="23"/>
        <v>-1.572969215230279</v>
      </c>
      <c r="CB51">
        <f t="shared" si="23"/>
        <v>-2.2225808277814272</v>
      </c>
      <c r="CC51">
        <f t="shared" si="23"/>
        <v>-3.4927435372306097</v>
      </c>
      <c r="CD51">
        <f t="shared" si="23"/>
        <v>2.0392161030390019</v>
      </c>
      <c r="CE51">
        <f t="shared" si="23"/>
        <v>-0.19344503410399835</v>
      </c>
      <c r="CF51">
        <f t="shared" si="23"/>
        <v>-2.421673059127758</v>
      </c>
      <c r="CG51">
        <f t="shared" si="23"/>
        <v>-1.8392618519216684</v>
      </c>
      <c r="CH51">
        <f t="shared" si="23"/>
        <v>0.63290962364568604</v>
      </c>
      <c r="CI51">
        <f t="shared" si="23"/>
        <v>-0.22527222491342627</v>
      </c>
      <c r="CJ51">
        <f t="shared" si="23"/>
        <v>0.74458386254748854</v>
      </c>
      <c r="CK51">
        <f t="shared" si="23"/>
        <v>1.5593870367462781</v>
      </c>
      <c r="CL51">
        <f t="shared" si="23"/>
        <v>-1.1378154574972923</v>
      </c>
      <c r="CM51">
        <f t="shared" si="23"/>
        <v>0.86826204531491713</v>
      </c>
      <c r="CN51">
        <f t="shared" si="23"/>
        <v>-0.24089499433385086</v>
      </c>
      <c r="CO51">
        <f t="shared" si="23"/>
        <v>1.7289390313182627E-3</v>
      </c>
      <c r="CP51">
        <f t="shared" si="23"/>
        <v>1.477788987800428</v>
      </c>
      <c r="CQ51">
        <f t="shared" si="23"/>
        <v>-1.588709673699388</v>
      </c>
      <c r="CR51">
        <f t="shared" si="23"/>
        <v>1.6828357470308344</v>
      </c>
      <c r="CS51">
        <f t="shared" si="23"/>
        <v>-2.6389275820991278</v>
      </c>
      <c r="CT51">
        <f t="shared" si="23"/>
        <v>5.8077157630738278E-3</v>
      </c>
      <c r="CU51">
        <f t="shared" si="23"/>
        <v>5.6149507435771837E-2</v>
      </c>
      <c r="CV51">
        <f t="shared" si="23"/>
        <v>-0.85937387379674202</v>
      </c>
      <c r="CW51">
        <f t="shared" si="23"/>
        <v>-2.4671836138585883</v>
      </c>
      <c r="CX51">
        <f t="shared" si="23"/>
        <v>-1.2683776418846524</v>
      </c>
      <c r="CY51">
        <f t="shared" si="23"/>
        <v>0.21432524020425797</v>
      </c>
      <c r="CZ51">
        <f t="shared" si="23"/>
        <v>3.1227524009061982</v>
      </c>
      <c r="DA51">
        <f t="shared" si="23"/>
        <v>-2.5865110589092923</v>
      </c>
    </row>
    <row r="52" spans="1:105" x14ac:dyDescent="0.25">
      <c r="A52" t="s">
        <v>106</v>
      </c>
      <c r="B52" t="s">
        <v>103</v>
      </c>
      <c r="C52">
        <v>1</v>
      </c>
      <c r="F52">
        <f t="shared" ref="F52:AK52" si="24">LOG((F4+0.0001)/(F$44+0.0001),2)</f>
        <v>0.43464609668600962</v>
      </c>
      <c r="G52">
        <f t="shared" si="24"/>
        <v>-0.22082151979283518</v>
      </c>
      <c r="H52">
        <f t="shared" si="24"/>
        <v>0.62420406757201219</v>
      </c>
      <c r="I52">
        <f t="shared" si="24"/>
        <v>6.3962138432475155E-2</v>
      </c>
      <c r="J52">
        <f t="shared" si="24"/>
        <v>0.15831334228278549</v>
      </c>
      <c r="K52">
        <f t="shared" si="24"/>
        <v>-0.130509937777538</v>
      </c>
      <c r="L52">
        <f t="shared" si="24"/>
        <v>-0.47801389071376871</v>
      </c>
      <c r="M52">
        <f t="shared" si="24"/>
        <v>-9.8247311711876215E-2</v>
      </c>
      <c r="N52">
        <f t="shared" si="24"/>
        <v>0.44224035126782063</v>
      </c>
      <c r="O52">
        <f t="shared" si="24"/>
        <v>-0.52856318950450443</v>
      </c>
      <c r="P52">
        <f t="shared" si="24"/>
        <v>0.28702729317556192</v>
      </c>
      <c r="Q52">
        <f t="shared" si="24"/>
        <v>0.51512658726265936</v>
      </c>
      <c r="R52">
        <f t="shared" si="24"/>
        <v>-0.50893033976545432</v>
      </c>
      <c r="S52">
        <f t="shared" si="24"/>
        <v>-0.64395538935396968</v>
      </c>
      <c r="T52">
        <f t="shared" si="24"/>
        <v>-0.43311593628826989</v>
      </c>
      <c r="U52">
        <f t="shared" si="24"/>
        <v>-1.023016935872135</v>
      </c>
      <c r="V52">
        <f t="shared" si="24"/>
        <v>-3.8768406182326012</v>
      </c>
      <c r="W52">
        <f t="shared" si="24"/>
        <v>-0.55116883010187778</v>
      </c>
      <c r="X52">
        <f t="shared" si="24"/>
        <v>-0.7229601430272985</v>
      </c>
      <c r="Y52">
        <f t="shared" si="24"/>
        <v>0.82457309374733878</v>
      </c>
      <c r="Z52">
        <f t="shared" si="24"/>
        <v>0.45645583677518065</v>
      </c>
      <c r="AA52">
        <f t="shared" si="24"/>
        <v>-0.57006467833618935</v>
      </c>
      <c r="AB52">
        <f t="shared" si="24"/>
        <v>-0.36914133817708905</v>
      </c>
      <c r="AC52">
        <f t="shared" si="24"/>
        <v>1.8586108107352424</v>
      </c>
      <c r="AD52">
        <f t="shared" si="24"/>
        <v>-0.51952595617391961</v>
      </c>
      <c r="AE52">
        <f t="shared" si="24"/>
        <v>-0.18992818736113004</v>
      </c>
      <c r="AF52">
        <f t="shared" si="24"/>
        <v>1.291485200964241</v>
      </c>
      <c r="AG52">
        <f t="shared" si="24"/>
        <v>-1.0457151013161801</v>
      </c>
      <c r="AH52">
        <f t="shared" si="24"/>
        <v>2.0268523589110656</v>
      </c>
      <c r="AI52">
        <f t="shared" si="24"/>
        <v>-1.7150943103450835</v>
      </c>
      <c r="AJ52">
        <f t="shared" si="24"/>
        <v>-1.9184599726917845E-2</v>
      </c>
      <c r="AK52">
        <f t="shared" si="24"/>
        <v>0.33137295324573901</v>
      </c>
      <c r="AL52">
        <f t="shared" ref="AL52:BQ52" si="25">LOG((AL4+0.0001)/(AL$44+0.0001),2)</f>
        <v>-0.46965639905181289</v>
      </c>
      <c r="AM52">
        <f t="shared" si="25"/>
        <v>0.82624980004600146</v>
      </c>
      <c r="AN52">
        <f t="shared" si="25"/>
        <v>-0.45874708878315584</v>
      </c>
      <c r="AO52">
        <f t="shared" si="25"/>
        <v>0.32955610768476423</v>
      </c>
      <c r="AP52">
        <f t="shared" si="25"/>
        <v>0.54486176873507774</v>
      </c>
      <c r="AQ52">
        <f t="shared" si="25"/>
        <v>-4.7598551510567431</v>
      </c>
      <c r="AR52">
        <f t="shared" si="25"/>
        <v>3.3722271544727678E-2</v>
      </c>
      <c r="AS52">
        <f t="shared" si="25"/>
        <v>-8.7826675416085287</v>
      </c>
      <c r="AT52">
        <f t="shared" si="25"/>
        <v>-5.3142016285494487</v>
      </c>
      <c r="AU52">
        <f t="shared" si="25"/>
        <v>-4.8305513484824623</v>
      </c>
      <c r="AV52">
        <f t="shared" si="25"/>
        <v>-4.9047455614891167</v>
      </c>
      <c r="AW52">
        <f t="shared" si="25"/>
        <v>1.3752390799770265E-2</v>
      </c>
      <c r="AX52">
        <f t="shared" si="25"/>
        <v>-3.7927809131437118</v>
      </c>
      <c r="AY52">
        <f t="shared" si="25"/>
        <v>0.60325237374175622</v>
      </c>
      <c r="AZ52">
        <f t="shared" si="25"/>
        <v>-0.82810337758173136</v>
      </c>
      <c r="BA52">
        <f t="shared" si="25"/>
        <v>0.3285681221971668</v>
      </c>
      <c r="BB52">
        <f t="shared" si="25"/>
        <v>-2.0177215216212896</v>
      </c>
      <c r="BC52">
        <f t="shared" si="25"/>
        <v>-0.62276877571898781</v>
      </c>
      <c r="BD52">
        <f t="shared" si="25"/>
        <v>0.29507522868519936</v>
      </c>
      <c r="BE52">
        <f t="shared" si="25"/>
        <v>-0.60046562894656363</v>
      </c>
      <c r="BF52">
        <f t="shared" si="25"/>
        <v>-5.2950404454042337</v>
      </c>
      <c r="BG52">
        <f t="shared" si="25"/>
        <v>1.4737132461257838</v>
      </c>
      <c r="BH52">
        <f t="shared" si="25"/>
        <v>-5.4367648779544808</v>
      </c>
      <c r="BI52">
        <f t="shared" si="25"/>
        <v>-4.5006802363985212</v>
      </c>
      <c r="BJ52">
        <f t="shared" si="25"/>
        <v>-3.7035964995292066</v>
      </c>
      <c r="BK52">
        <f t="shared" si="25"/>
        <v>-1.0432415571236244</v>
      </c>
      <c r="BL52">
        <f t="shared" si="25"/>
        <v>0.82686954963248227</v>
      </c>
      <c r="BM52">
        <f t="shared" si="25"/>
        <v>0.88992475784882896</v>
      </c>
      <c r="BN52">
        <f t="shared" si="25"/>
        <v>-2.9317680185234076</v>
      </c>
      <c r="BO52">
        <f t="shared" si="25"/>
        <v>9.8264822166815244E-2</v>
      </c>
      <c r="BP52">
        <f t="shared" si="25"/>
        <v>-1.507702718453432</v>
      </c>
      <c r="BQ52">
        <f t="shared" si="25"/>
        <v>-5.3004359106860877</v>
      </c>
      <c r="BR52">
        <f t="shared" ref="BR52:DA52" si="26">LOG((BR4+0.0001)/(BR$44+0.0001),2)</f>
        <v>-0.2254393378298663</v>
      </c>
      <c r="BS52">
        <f t="shared" si="26"/>
        <v>-0.94665286983016073</v>
      </c>
      <c r="BT52">
        <f t="shared" si="26"/>
        <v>-2.1974296017026429</v>
      </c>
      <c r="BU52">
        <f t="shared" si="26"/>
        <v>-3.3322085746799384</v>
      </c>
      <c r="BV52">
        <f t="shared" si="26"/>
        <v>1.3922781825278885</v>
      </c>
      <c r="BW52">
        <f t="shared" si="26"/>
        <v>-3.1955589651665894</v>
      </c>
      <c r="BX52">
        <f t="shared" si="26"/>
        <v>2.35786890055503</v>
      </c>
      <c r="BY52">
        <f t="shared" si="26"/>
        <v>-2.5840734000677017</v>
      </c>
      <c r="BZ52">
        <f t="shared" si="26"/>
        <v>-2.5263891698600749</v>
      </c>
      <c r="CA52">
        <f t="shared" si="26"/>
        <v>-6.330292845657624</v>
      </c>
      <c r="CB52">
        <f t="shared" si="26"/>
        <v>-3.8216746561649324</v>
      </c>
      <c r="CC52">
        <f t="shared" si="26"/>
        <v>3.1393561603417148</v>
      </c>
      <c r="CD52">
        <f t="shared" si="26"/>
        <v>-1.8048752598423443</v>
      </c>
      <c r="CE52">
        <f t="shared" si="26"/>
        <v>0.63930915767814034</v>
      </c>
      <c r="CF52">
        <f t="shared" si="26"/>
        <v>6.0218783603950901E-2</v>
      </c>
      <c r="CG52">
        <f t="shared" si="26"/>
        <v>1.6443308810830422</v>
      </c>
      <c r="CH52">
        <f t="shared" si="26"/>
        <v>-1.928953325206237</v>
      </c>
      <c r="CI52">
        <f t="shared" si="26"/>
        <v>0.7963130940551999</v>
      </c>
      <c r="CJ52">
        <f t="shared" si="26"/>
        <v>3.4112125013461933E-2</v>
      </c>
      <c r="CK52">
        <f t="shared" si="26"/>
        <v>-0.36403722299789387</v>
      </c>
      <c r="CL52">
        <f t="shared" si="26"/>
        <v>-1.1378154574972923</v>
      </c>
      <c r="CM52">
        <f t="shared" si="26"/>
        <v>4.4662882597716815E-2</v>
      </c>
      <c r="CN52">
        <f t="shared" si="26"/>
        <v>0.68262691534954623</v>
      </c>
      <c r="CO52">
        <f t="shared" si="26"/>
        <v>-4.552488674364203</v>
      </c>
      <c r="CP52">
        <f t="shared" si="26"/>
        <v>-0.59720341505220798</v>
      </c>
      <c r="CQ52">
        <f t="shared" si="26"/>
        <v>0.59523902343780721</v>
      </c>
      <c r="CR52">
        <f t="shared" si="26"/>
        <v>-1.451362793525441</v>
      </c>
      <c r="CS52">
        <f t="shared" si="26"/>
        <v>0.4493576800030763</v>
      </c>
      <c r="CT52">
        <f t="shared" si="26"/>
        <v>-3.5783473278087428</v>
      </c>
      <c r="CU52">
        <f t="shared" si="26"/>
        <v>0.97561372997516815</v>
      </c>
      <c r="CV52">
        <f t="shared" si="26"/>
        <v>0.54615828762261776</v>
      </c>
      <c r="CW52">
        <f t="shared" si="26"/>
        <v>-4.6535817653235139</v>
      </c>
      <c r="CX52">
        <f t="shared" si="26"/>
        <v>-3.2842656925936478</v>
      </c>
      <c r="CY52">
        <f t="shared" si="26"/>
        <v>0.43284585413244858</v>
      </c>
      <c r="CZ52">
        <f t="shared" si="26"/>
        <v>-1.0126586980058503</v>
      </c>
      <c r="DA52">
        <f t="shared" si="26"/>
        <v>0.57082097027067891</v>
      </c>
    </row>
    <row r="53" spans="1:105" x14ac:dyDescent="0.25">
      <c r="A53" t="s">
        <v>107</v>
      </c>
      <c r="B53" t="s">
        <v>103</v>
      </c>
      <c r="C53">
        <v>1</v>
      </c>
      <c r="F53">
        <f t="shared" ref="F53:AK53" si="27">LOG((F5+0.0001)/(F$44+0.0001),2)</f>
        <v>0.52511158945949143</v>
      </c>
      <c r="G53">
        <f t="shared" si="27"/>
        <v>-0.71949389805080544</v>
      </c>
      <c r="H53">
        <f t="shared" si="27"/>
        <v>1.0797183746901069</v>
      </c>
      <c r="I53">
        <f t="shared" si="27"/>
        <v>-0.47287615479426148</v>
      </c>
      <c r="J53">
        <f t="shared" si="27"/>
        <v>-0.7060590305051484</v>
      </c>
      <c r="K53">
        <f t="shared" si="27"/>
        <v>-0.31413872060579323</v>
      </c>
      <c r="L53">
        <f t="shared" si="27"/>
        <v>0.37453590523625024</v>
      </c>
      <c r="M53">
        <f t="shared" si="27"/>
        <v>0.68090089975280343</v>
      </c>
      <c r="N53">
        <f t="shared" si="27"/>
        <v>-7.9989969394353821E-2</v>
      </c>
      <c r="O53">
        <f t="shared" si="27"/>
        <v>7.5907423892352957E-2</v>
      </c>
      <c r="P53">
        <f t="shared" si="27"/>
        <v>-0.7339109521101066</v>
      </c>
      <c r="Q53">
        <f t="shared" si="27"/>
        <v>-0.69177096148684425</v>
      </c>
      <c r="R53">
        <f t="shared" si="27"/>
        <v>-2.3631433401957689</v>
      </c>
      <c r="S53">
        <f t="shared" si="27"/>
        <v>0.28172323259240012</v>
      </c>
      <c r="T53">
        <f t="shared" si="27"/>
        <v>0.87739528491705387</v>
      </c>
      <c r="U53">
        <f t="shared" si="27"/>
        <v>-0.57861490658258985</v>
      </c>
      <c r="V53">
        <f t="shared" si="27"/>
        <v>1.542798418589483</v>
      </c>
      <c r="W53">
        <f t="shared" si="27"/>
        <v>-1.0050278353796869</v>
      </c>
      <c r="X53">
        <f t="shared" si="27"/>
        <v>-1.2968998500381561</v>
      </c>
      <c r="Y53">
        <f t="shared" si="27"/>
        <v>0.27866532351794021</v>
      </c>
      <c r="Z53">
        <f t="shared" si="27"/>
        <v>1.3220784708667628</v>
      </c>
      <c r="AA53">
        <f t="shared" si="27"/>
        <v>0.55958146316379642</v>
      </c>
      <c r="AB53">
        <f t="shared" si="27"/>
        <v>-4.2374161896094484E-2</v>
      </c>
      <c r="AC53">
        <f t="shared" si="27"/>
        <v>0.36443180580995721</v>
      </c>
      <c r="AD53">
        <f t="shared" si="27"/>
        <v>0.51820058227833565</v>
      </c>
      <c r="AE53">
        <f t="shared" si="27"/>
        <v>0.32495644262459078</v>
      </c>
      <c r="AF53">
        <f t="shared" si="27"/>
        <v>-5.9438589431763438</v>
      </c>
      <c r="AG53">
        <f t="shared" si="27"/>
        <v>-4.7790271546058891</v>
      </c>
      <c r="AH53">
        <f t="shared" si="27"/>
        <v>-0.13325306295807424</v>
      </c>
      <c r="AI53">
        <f t="shared" si="27"/>
        <v>-2.0014376382257071</v>
      </c>
      <c r="AJ53">
        <f t="shared" si="27"/>
        <v>1.0252588057131495</v>
      </c>
      <c r="AK53">
        <f t="shared" si="27"/>
        <v>-0.15756665021557936</v>
      </c>
      <c r="AL53">
        <f t="shared" ref="AL53:BQ53" si="28">LOG((AL5+0.0001)/(AL$44+0.0001),2)</f>
        <v>0.37328645688374296</v>
      </c>
      <c r="AM53">
        <f t="shared" si="28"/>
        <v>-0.66757864843905057</v>
      </c>
      <c r="AN53">
        <f t="shared" si="28"/>
        <v>9.293998253595509E-2</v>
      </c>
      <c r="AO53">
        <f t="shared" si="28"/>
        <v>0.5123946443483679</v>
      </c>
      <c r="AP53">
        <f t="shared" si="28"/>
        <v>-0.31588888980895691</v>
      </c>
      <c r="AQ53">
        <f t="shared" si="28"/>
        <v>-0.85431035315858495</v>
      </c>
      <c r="AR53">
        <f t="shared" si="28"/>
        <v>1.4206139993294338</v>
      </c>
      <c r="AS53">
        <f t="shared" si="28"/>
        <v>-8.7826675416085287</v>
      </c>
      <c r="AT53">
        <f t="shared" si="28"/>
        <v>-1.2372991837843985</v>
      </c>
      <c r="AU53">
        <f t="shared" si="28"/>
        <v>1.3406569016118068</v>
      </c>
      <c r="AV53">
        <f t="shared" si="28"/>
        <v>-2.5379326253667269</v>
      </c>
      <c r="AW53">
        <f t="shared" si="28"/>
        <v>-2.96434125313972</v>
      </c>
      <c r="AX53">
        <f t="shared" si="28"/>
        <v>-3.7927809131437118</v>
      </c>
      <c r="AY53">
        <f t="shared" si="28"/>
        <v>2.0409405609231812</v>
      </c>
      <c r="AZ53">
        <f t="shared" si="28"/>
        <v>1.0210310891095411</v>
      </c>
      <c r="BA53">
        <f t="shared" si="28"/>
        <v>0.30999591328598292</v>
      </c>
      <c r="BB53">
        <f t="shared" si="28"/>
        <v>-4.2075643446608657</v>
      </c>
      <c r="BC53">
        <f t="shared" si="28"/>
        <v>-3.439485428578974</v>
      </c>
      <c r="BD53">
        <f t="shared" si="28"/>
        <v>1.9964401287479219</v>
      </c>
      <c r="BE53">
        <f t="shared" si="28"/>
        <v>-4.240362053497436</v>
      </c>
      <c r="BF53">
        <f t="shared" si="28"/>
        <v>-5.2950404454042337</v>
      </c>
      <c r="BG53">
        <f t="shared" si="28"/>
        <v>-1.2814054002971123</v>
      </c>
      <c r="BH53">
        <f t="shared" si="28"/>
        <v>-4.6244714119660006</v>
      </c>
      <c r="BI53">
        <f t="shared" si="28"/>
        <v>1.8108039617131005E-2</v>
      </c>
      <c r="BJ53">
        <f t="shared" si="28"/>
        <v>-5.511617226989074</v>
      </c>
      <c r="BK53">
        <f t="shared" si="28"/>
        <v>-2.5674114346572758</v>
      </c>
      <c r="BL53">
        <f t="shared" si="28"/>
        <v>-3.1550950261223818</v>
      </c>
      <c r="BM53">
        <f t="shared" si="28"/>
        <v>-3.7998042561001815</v>
      </c>
      <c r="BN53">
        <f t="shared" si="28"/>
        <v>-4.9020885002122094</v>
      </c>
      <c r="BO53">
        <f t="shared" si="28"/>
        <v>-1.0116458136531998</v>
      </c>
      <c r="BP53">
        <f t="shared" si="28"/>
        <v>-4.6309243932670485</v>
      </c>
      <c r="BQ53">
        <f t="shared" si="28"/>
        <v>-5.3004359106860877</v>
      </c>
      <c r="BR53">
        <f t="shared" ref="BR53:DA53" si="29">LOG((BR5+0.0001)/(BR$44+0.0001),2)</f>
        <v>-1.1892856998027028</v>
      </c>
      <c r="BS53">
        <f t="shared" si="29"/>
        <v>-4.3793443568709458</v>
      </c>
      <c r="BT53">
        <f t="shared" si="29"/>
        <v>-2.1974296017026429</v>
      </c>
      <c r="BU53">
        <f t="shared" si="29"/>
        <v>-3.3322085746799384</v>
      </c>
      <c r="BV53">
        <f t="shared" si="29"/>
        <v>-0.15692175600483407</v>
      </c>
      <c r="BW53">
        <f t="shared" si="29"/>
        <v>-3.1955589651665894</v>
      </c>
      <c r="BX53">
        <f t="shared" si="29"/>
        <v>-3.5185406658281897</v>
      </c>
      <c r="BY53">
        <f t="shared" si="29"/>
        <v>-5.6723586621699056</v>
      </c>
      <c r="BZ53">
        <f t="shared" si="29"/>
        <v>0.21129881794942332</v>
      </c>
      <c r="CA53">
        <f t="shared" si="29"/>
        <v>-6.330292845657624</v>
      </c>
      <c r="CB53">
        <f t="shared" si="29"/>
        <v>-3.8216746561649324</v>
      </c>
      <c r="CC53">
        <f t="shared" si="29"/>
        <v>-2.3991825944247021</v>
      </c>
      <c r="CD53">
        <f t="shared" si="29"/>
        <v>-1.8048752598423443</v>
      </c>
      <c r="CE53">
        <f t="shared" si="29"/>
        <v>-3.6500568151927251</v>
      </c>
      <c r="CF53">
        <f t="shared" si="29"/>
        <v>-2.421673059127758</v>
      </c>
      <c r="CG53">
        <f t="shared" si="29"/>
        <v>-5.7334444619640754</v>
      </c>
      <c r="CH53">
        <f t="shared" si="29"/>
        <v>-1.928953325206237</v>
      </c>
      <c r="CI53">
        <f t="shared" si="29"/>
        <v>-1.9770720926740375</v>
      </c>
      <c r="CJ53">
        <f t="shared" si="29"/>
        <v>-1.9362083566753399</v>
      </c>
      <c r="CK53">
        <f t="shared" si="29"/>
        <v>-2.5479859201350892</v>
      </c>
      <c r="CL53">
        <f t="shared" si="29"/>
        <v>-1.1378154574972923</v>
      </c>
      <c r="CM53">
        <f t="shared" si="29"/>
        <v>3.3037382787353695</v>
      </c>
      <c r="CN53">
        <f t="shared" si="29"/>
        <v>0.2120620800251026</v>
      </c>
      <c r="CO53">
        <f t="shared" si="29"/>
        <v>-4.552488674364203</v>
      </c>
      <c r="CP53">
        <f t="shared" si="29"/>
        <v>-0.59720341505220798</v>
      </c>
      <c r="CQ53">
        <f t="shared" si="29"/>
        <v>-1.588709673699388</v>
      </c>
      <c r="CR53">
        <f t="shared" si="29"/>
        <v>-1.451362793525441</v>
      </c>
      <c r="CS53">
        <f t="shared" si="29"/>
        <v>-2.6389275820991278</v>
      </c>
      <c r="CT53">
        <f t="shared" si="29"/>
        <v>-3.5783473278087428</v>
      </c>
      <c r="CU53">
        <f t="shared" si="29"/>
        <v>-3.185137522067639</v>
      </c>
      <c r="CV53">
        <f t="shared" si="29"/>
        <v>-2.6111737415573533</v>
      </c>
      <c r="CW53">
        <f t="shared" si="29"/>
        <v>-4.6535817653235139</v>
      </c>
      <c r="CX53">
        <f t="shared" si="29"/>
        <v>-3.2842656925936478</v>
      </c>
      <c r="CY53">
        <f t="shared" si="29"/>
        <v>-1.5374746275563533</v>
      </c>
      <c r="CZ53">
        <f t="shared" si="29"/>
        <v>-1.0126586980058503</v>
      </c>
      <c r="DA53">
        <f t="shared" si="29"/>
        <v>0.85018513810189666</v>
      </c>
    </row>
    <row r="54" spans="1:105" x14ac:dyDescent="0.25">
      <c r="A54" t="s">
        <v>108</v>
      </c>
      <c r="B54" t="s">
        <v>103</v>
      </c>
      <c r="C54">
        <v>1</v>
      </c>
      <c r="F54">
        <f t="shared" ref="F54:AK54" si="30">LOG((F6+0.0001)/(F$44+0.0001),2)</f>
        <v>-0.1445042549063156</v>
      </c>
      <c r="G54">
        <f t="shared" si="30"/>
        <v>-0.72091250736455681</v>
      </c>
      <c r="H54">
        <f t="shared" si="30"/>
        <v>0.53506438590497718</v>
      </c>
      <c r="I54">
        <f t="shared" si="30"/>
        <v>0.49606846733239307</v>
      </c>
      <c r="J54">
        <f t="shared" si="30"/>
        <v>-1.1668405251426834</v>
      </c>
      <c r="K54">
        <f t="shared" si="30"/>
        <v>-0.24675754677657724</v>
      </c>
      <c r="L54">
        <f t="shared" si="30"/>
        <v>-0.54143520276301615</v>
      </c>
      <c r="M54">
        <f t="shared" si="30"/>
        <v>-9.7452461650235182E-3</v>
      </c>
      <c r="N54">
        <f t="shared" si="30"/>
        <v>-0.5120853099861995</v>
      </c>
      <c r="O54">
        <f t="shared" si="30"/>
        <v>0.2349162511341582</v>
      </c>
      <c r="P54">
        <f t="shared" si="30"/>
        <v>-0.9400031291249924</v>
      </c>
      <c r="Q54">
        <f t="shared" si="30"/>
        <v>1.515825293783964</v>
      </c>
      <c r="R54">
        <f t="shared" si="30"/>
        <v>-2.1823080925629128</v>
      </c>
      <c r="S54">
        <f t="shared" si="30"/>
        <v>0.38038174971690414</v>
      </c>
      <c r="T54">
        <f t="shared" si="30"/>
        <v>1.9165974976319504</v>
      </c>
      <c r="U54">
        <f t="shared" si="30"/>
        <v>-0.31275272557307449</v>
      </c>
      <c r="V54">
        <f t="shared" si="30"/>
        <v>0.87409766214671336</v>
      </c>
      <c r="W54">
        <f t="shared" si="30"/>
        <v>-1.3617679226471835</v>
      </c>
      <c r="X54">
        <f t="shared" si="30"/>
        <v>0.41185263952044826</v>
      </c>
      <c r="Y54">
        <f t="shared" si="30"/>
        <v>-0.67385690179671121</v>
      </c>
      <c r="Z54">
        <f t="shared" si="30"/>
        <v>1.646351216955062</v>
      </c>
      <c r="AA54">
        <f t="shared" si="30"/>
        <v>-0.39301212663852358</v>
      </c>
      <c r="AB54">
        <f t="shared" si="30"/>
        <v>-1.4852180494651892</v>
      </c>
      <c r="AC54">
        <f t="shared" si="30"/>
        <v>-4.5397754473231346</v>
      </c>
      <c r="AD54">
        <f t="shared" si="30"/>
        <v>0.1434970520399263</v>
      </c>
      <c r="AE54">
        <f t="shared" si="30"/>
        <v>-7.3191091610462139E-2</v>
      </c>
      <c r="AF54">
        <f t="shared" si="30"/>
        <v>-1.6384161832906743</v>
      </c>
      <c r="AG54">
        <f t="shared" si="30"/>
        <v>-1.2028157613308301</v>
      </c>
      <c r="AH54">
        <f t="shared" si="30"/>
        <v>1.731795898390547</v>
      </c>
      <c r="AI54">
        <f t="shared" si="30"/>
        <v>2.5333064671184715</v>
      </c>
      <c r="AJ54">
        <f t="shared" si="30"/>
        <v>2.4028931451076043</v>
      </c>
      <c r="AK54">
        <f t="shared" si="30"/>
        <v>2.3268597417276993E-2</v>
      </c>
      <c r="AL54">
        <f t="shared" ref="AL54:BQ54" si="31">LOG((AL6+0.0001)/(AL$44+0.0001),2)</f>
        <v>0.33450995941058742</v>
      </c>
      <c r="AM54">
        <f t="shared" si="31"/>
        <v>-4.0703187183438967</v>
      </c>
      <c r="AN54">
        <f t="shared" si="31"/>
        <v>1.0553005924173926</v>
      </c>
      <c r="AO54">
        <f t="shared" si="31"/>
        <v>-0.94377964857865893</v>
      </c>
      <c r="AP54">
        <f t="shared" si="31"/>
        <v>-1.4401707755304007</v>
      </c>
      <c r="AQ54">
        <f t="shared" si="31"/>
        <v>0.54998652392026082</v>
      </c>
      <c r="AR54">
        <f t="shared" si="31"/>
        <v>-0.12362184702135745</v>
      </c>
      <c r="AS54">
        <f t="shared" si="31"/>
        <v>-8.7826675416085287</v>
      </c>
      <c r="AT54">
        <f t="shared" si="31"/>
        <v>-3.2848915792356319</v>
      </c>
      <c r="AU54">
        <f t="shared" si="31"/>
        <v>1.3258416864452669</v>
      </c>
      <c r="AV54">
        <f t="shared" si="31"/>
        <v>-0.25533786879539372</v>
      </c>
      <c r="AW54">
        <f t="shared" si="31"/>
        <v>0.71011965169713809</v>
      </c>
      <c r="AX54">
        <f t="shared" si="31"/>
        <v>-3.7927809131437118</v>
      </c>
      <c r="AY54">
        <f t="shared" si="31"/>
        <v>1.5090439848056785</v>
      </c>
      <c r="AZ54">
        <f t="shared" si="31"/>
        <v>-4.751806123859966</v>
      </c>
      <c r="BA54">
        <f t="shared" si="31"/>
        <v>1.0371685166989977</v>
      </c>
      <c r="BB54">
        <f t="shared" si="31"/>
        <v>-6.0738799530410708</v>
      </c>
      <c r="BC54">
        <f t="shared" si="31"/>
        <v>-0.43862669653929576</v>
      </c>
      <c r="BD54">
        <f t="shared" si="31"/>
        <v>-4.9647910305051175</v>
      </c>
      <c r="BE54">
        <f t="shared" si="31"/>
        <v>1.2866668345726806</v>
      </c>
      <c r="BF54">
        <f t="shared" si="31"/>
        <v>-1.1403088582403567</v>
      </c>
      <c r="BG54">
        <f t="shared" si="31"/>
        <v>-1.2389768881414192</v>
      </c>
      <c r="BH54">
        <f t="shared" si="31"/>
        <v>-0.8035548544343678</v>
      </c>
      <c r="BI54">
        <f t="shared" si="31"/>
        <v>-0.53999176460396914</v>
      </c>
      <c r="BJ54">
        <f t="shared" si="31"/>
        <v>-5.511617226989074</v>
      </c>
      <c r="BK54">
        <f t="shared" si="31"/>
        <v>-2.5674114346572758</v>
      </c>
      <c r="BL54">
        <f t="shared" si="31"/>
        <v>0.24085588265926397</v>
      </c>
      <c r="BM54">
        <f t="shared" si="31"/>
        <v>-0.60989663875752409</v>
      </c>
      <c r="BN54">
        <f t="shared" si="31"/>
        <v>-4.9020885002122094</v>
      </c>
      <c r="BO54">
        <f t="shared" si="31"/>
        <v>-3.97586084942979</v>
      </c>
      <c r="BP54">
        <f t="shared" si="31"/>
        <v>-4.6309243932670485</v>
      </c>
      <c r="BQ54">
        <f t="shared" si="31"/>
        <v>-2.459631979103257</v>
      </c>
      <c r="BR54">
        <f t="shared" ref="BR54:DA54" si="32">LOG((BR6+0.0001)/(BR$44+0.0001),2)</f>
        <v>-3.6581308248706512</v>
      </c>
      <c r="BS54">
        <f t="shared" si="32"/>
        <v>-4.3793443568709458</v>
      </c>
      <c r="BT54">
        <f t="shared" si="32"/>
        <v>-2.1974296017026429</v>
      </c>
      <c r="BU54">
        <f t="shared" si="32"/>
        <v>-3.3322085746799384</v>
      </c>
      <c r="BV54">
        <f t="shared" si="32"/>
        <v>1.5578302471015244</v>
      </c>
      <c r="BW54">
        <f t="shared" si="32"/>
        <v>-3.1955589651665894</v>
      </c>
      <c r="BX54">
        <f t="shared" si="32"/>
        <v>-0.12258975704654411</v>
      </c>
      <c r="BY54">
        <f t="shared" si="32"/>
        <v>0.72367384687425529</v>
      </c>
      <c r="BZ54">
        <f t="shared" si="32"/>
        <v>-2.5263891698600749</v>
      </c>
      <c r="CA54">
        <f t="shared" si="32"/>
        <v>-6.330292845657624</v>
      </c>
      <c r="CB54">
        <f t="shared" si="32"/>
        <v>-0.77118100917705013</v>
      </c>
      <c r="CC54">
        <f t="shared" si="32"/>
        <v>0.38787694760413072</v>
      </c>
      <c r="CD54">
        <f t="shared" si="32"/>
        <v>-1.8048752598423443</v>
      </c>
      <c r="CE54">
        <f t="shared" si="32"/>
        <v>-0.59956316820484257</v>
      </c>
      <c r="CF54">
        <f t="shared" si="32"/>
        <v>-2.421673059127758</v>
      </c>
      <c r="CG54">
        <f t="shared" si="32"/>
        <v>-5.7334444619640754</v>
      </c>
      <c r="CH54">
        <f t="shared" si="32"/>
        <v>-1.928953325206237</v>
      </c>
      <c r="CI54">
        <f t="shared" si="32"/>
        <v>-0.55422382905939627</v>
      </c>
      <c r="CJ54">
        <f t="shared" si="32"/>
        <v>-1.9362083566753399</v>
      </c>
      <c r="CK54">
        <f t="shared" si="32"/>
        <v>-2.5479859201350892</v>
      </c>
      <c r="CL54">
        <f t="shared" si="32"/>
        <v>-1.1378154574972923</v>
      </c>
      <c r="CM54">
        <f t="shared" si="32"/>
        <v>-0.23662644592754148</v>
      </c>
      <c r="CN54">
        <f t="shared" si="32"/>
        <v>-2.2567830450428459</v>
      </c>
      <c r="CO54">
        <f t="shared" si="32"/>
        <v>-4.552488674364203</v>
      </c>
      <c r="CP54">
        <f t="shared" si="32"/>
        <v>-0.59720341505220798</v>
      </c>
      <c r="CQ54">
        <f t="shared" si="32"/>
        <v>-0.16586141008474664</v>
      </c>
      <c r="CR54">
        <f t="shared" si="32"/>
        <v>-1.451362793525441</v>
      </c>
      <c r="CS54">
        <f t="shared" si="32"/>
        <v>-2.6389275820991278</v>
      </c>
      <c r="CT54">
        <f t="shared" si="32"/>
        <v>-3.5783473278087428</v>
      </c>
      <c r="CU54">
        <f t="shared" si="32"/>
        <v>-3.185137522067639</v>
      </c>
      <c r="CV54">
        <f t="shared" si="32"/>
        <v>-0.31173347031895188</v>
      </c>
      <c r="CW54">
        <f t="shared" si="32"/>
        <v>-1.870334433064831</v>
      </c>
      <c r="CX54">
        <f t="shared" si="32"/>
        <v>-3.2842656925936478</v>
      </c>
      <c r="CY54">
        <f t="shared" si="32"/>
        <v>-1.5374746275563533</v>
      </c>
      <c r="CZ54">
        <f t="shared" si="32"/>
        <v>-1.0126586980058503</v>
      </c>
      <c r="DA54">
        <f t="shared" si="32"/>
        <v>-2.5865110589092923</v>
      </c>
    </row>
    <row r="55" spans="1:105" x14ac:dyDescent="0.25">
      <c r="A55" t="s">
        <v>109</v>
      </c>
      <c r="B55" t="s">
        <v>103</v>
      </c>
      <c r="C55">
        <v>1</v>
      </c>
      <c r="F55">
        <f t="shared" ref="F55:AK55" si="33">LOG((F7+0.0001)/(F$44+0.0001),2)</f>
        <v>-1.0506209716624662</v>
      </c>
      <c r="G55">
        <f t="shared" si="33"/>
        <v>-0.24683914424230252</v>
      </c>
      <c r="H55">
        <f t="shared" si="33"/>
        <v>0.12071946273491391</v>
      </c>
      <c r="I55">
        <f t="shared" si="33"/>
        <v>-1.2536952897585725</v>
      </c>
      <c r="J55">
        <f t="shared" si="33"/>
        <v>2.0851106570867741</v>
      </c>
      <c r="K55">
        <f t="shared" si="33"/>
        <v>-0.22295058927645142</v>
      </c>
      <c r="L55">
        <f t="shared" si="33"/>
        <v>1.3047856645597447</v>
      </c>
      <c r="M55">
        <f t="shared" si="33"/>
        <v>1.2680571360401711</v>
      </c>
      <c r="N55">
        <f t="shared" si="33"/>
        <v>-2.8060778965708257</v>
      </c>
      <c r="O55">
        <f t="shared" si="33"/>
        <v>1.8393151135615851</v>
      </c>
      <c r="P55">
        <f t="shared" si="33"/>
        <v>-0.20659276148128269</v>
      </c>
      <c r="Q55">
        <f t="shared" si="33"/>
        <v>-3.1987676351883469</v>
      </c>
      <c r="R55">
        <f t="shared" si="33"/>
        <v>-0.26744937274792835</v>
      </c>
      <c r="S55">
        <f t="shared" si="33"/>
        <v>0.23160669960875332</v>
      </c>
      <c r="T55">
        <f t="shared" si="33"/>
        <v>1.1962943754791184</v>
      </c>
      <c r="U55">
        <f t="shared" si="33"/>
        <v>1.3172347436090632</v>
      </c>
      <c r="V55">
        <f t="shared" si="33"/>
        <v>-4.1124520209355842</v>
      </c>
      <c r="W55">
        <f t="shared" si="33"/>
        <v>1.2937508643112035</v>
      </c>
      <c r="X55">
        <f t="shared" si="33"/>
        <v>-1.7951663514112048</v>
      </c>
      <c r="Y55">
        <f t="shared" si="33"/>
        <v>-5.973471658866659</v>
      </c>
      <c r="Z55">
        <f t="shared" si="33"/>
        <v>-3.8173417826462641</v>
      </c>
      <c r="AA55">
        <f t="shared" si="33"/>
        <v>-2.4358390575361883</v>
      </c>
      <c r="AB55">
        <f t="shared" si="33"/>
        <v>1.6721573687477427</v>
      </c>
      <c r="AC55">
        <f t="shared" si="33"/>
        <v>-3.8895895250866648</v>
      </c>
      <c r="AD55">
        <f t="shared" si="33"/>
        <v>-5.6903571172536038</v>
      </c>
      <c r="AE55">
        <f t="shared" si="33"/>
        <v>-0.54478501414654079</v>
      </c>
      <c r="AF55">
        <f t="shared" si="33"/>
        <v>0.85298153991392045</v>
      </c>
      <c r="AG55">
        <f t="shared" si="33"/>
        <v>-1.3921507375763069</v>
      </c>
      <c r="AH55">
        <f t="shared" si="33"/>
        <v>-3.1609675300211206</v>
      </c>
      <c r="AI55">
        <f t="shared" si="33"/>
        <v>-0.77243139862695764</v>
      </c>
      <c r="AJ55">
        <f t="shared" si="33"/>
        <v>-4.7771943524081166</v>
      </c>
      <c r="AK55">
        <f t="shared" si="33"/>
        <v>-1.0477045446662467</v>
      </c>
      <c r="AL55">
        <f t="shared" ref="AL55:BQ55" si="34">LOG((AL7+0.0001)/(AL$44+0.0001),2)</f>
        <v>0.70791748223971662</v>
      </c>
      <c r="AM55">
        <f t="shared" si="34"/>
        <v>-3.2975229606945886</v>
      </c>
      <c r="AN55">
        <f t="shared" si="34"/>
        <v>-2.8724252371588919</v>
      </c>
      <c r="AO55">
        <f t="shared" si="34"/>
        <v>-4.586228433471077</v>
      </c>
      <c r="AP55">
        <f t="shared" si="34"/>
        <v>-0.73379464291399932</v>
      </c>
      <c r="AQ55">
        <f t="shared" si="34"/>
        <v>-1.1545238369818238E-2</v>
      </c>
      <c r="AR55">
        <f t="shared" si="34"/>
        <v>-4.0042423318560978</v>
      </c>
      <c r="AS55">
        <f t="shared" si="34"/>
        <v>-2.2333525870243447</v>
      </c>
      <c r="AT55">
        <f t="shared" si="34"/>
        <v>-2.4820237981018662</v>
      </c>
      <c r="AU55">
        <f t="shared" si="34"/>
        <v>-4.8305513484824623</v>
      </c>
      <c r="AV55">
        <f t="shared" si="34"/>
        <v>-4.9047455614891167</v>
      </c>
      <c r="AW55">
        <f t="shared" si="34"/>
        <v>1.4492660745515182</v>
      </c>
      <c r="AX55">
        <f t="shared" si="34"/>
        <v>-3.7927809131437118</v>
      </c>
      <c r="AY55">
        <f t="shared" si="34"/>
        <v>-3.6392163985316728</v>
      </c>
      <c r="AZ55">
        <f t="shared" si="34"/>
        <v>-4.751806123859966</v>
      </c>
      <c r="BA55">
        <f t="shared" si="34"/>
        <v>-4.6553280315960137</v>
      </c>
      <c r="BB55">
        <f t="shared" si="34"/>
        <v>-3.7824268074731822</v>
      </c>
      <c r="BC55">
        <f t="shared" si="34"/>
        <v>-3.439485428578974</v>
      </c>
      <c r="BD55">
        <f t="shared" si="34"/>
        <v>-4.9647910305051175</v>
      </c>
      <c r="BE55">
        <f t="shared" si="34"/>
        <v>0.35028117453238916</v>
      </c>
      <c r="BF55">
        <f t="shared" si="34"/>
        <v>-5.2950404454042337</v>
      </c>
      <c r="BG55">
        <f t="shared" si="34"/>
        <v>-1.2469640138119329</v>
      </c>
      <c r="BH55">
        <f t="shared" si="34"/>
        <v>-5.4367648779544808</v>
      </c>
      <c r="BI55">
        <f t="shared" si="34"/>
        <v>-0.77352572953767229</v>
      </c>
      <c r="BJ55">
        <f t="shared" si="34"/>
        <v>-3.0648348161981742</v>
      </c>
      <c r="BK55">
        <f t="shared" si="34"/>
        <v>0.20726692345571607</v>
      </c>
      <c r="BL55">
        <f t="shared" si="34"/>
        <v>0.54142389412046155</v>
      </c>
      <c r="BM55">
        <f t="shared" si="34"/>
        <v>-0.75812659467590549</v>
      </c>
      <c r="BN55">
        <f t="shared" si="34"/>
        <v>-4.9020885002122094</v>
      </c>
      <c r="BO55">
        <f t="shared" si="34"/>
        <v>-3.97586084942979</v>
      </c>
      <c r="BP55">
        <f t="shared" si="34"/>
        <v>-2.4238935677349343</v>
      </c>
      <c r="BQ55">
        <f t="shared" si="34"/>
        <v>-3.8838687752210195</v>
      </c>
      <c r="BR55">
        <f t="shared" ref="BR55:DA55" si="35">LOG((BR7+0.0001)/(BR$44+0.0001),2)</f>
        <v>-3.6581308248706512</v>
      </c>
      <c r="BS55">
        <f t="shared" si="35"/>
        <v>-4.3793443568709458</v>
      </c>
      <c r="BT55">
        <f t="shared" si="35"/>
        <v>1.2273210654700863</v>
      </c>
      <c r="BU55">
        <f t="shared" si="35"/>
        <v>-1.1251777491478241</v>
      </c>
      <c r="BV55">
        <f t="shared" si="35"/>
        <v>-2.2950820161937635</v>
      </c>
      <c r="BW55">
        <f t="shared" si="35"/>
        <v>-3.1955589651665894</v>
      </c>
      <c r="BX55">
        <f t="shared" si="35"/>
        <v>-3.5185406658281897</v>
      </c>
      <c r="BY55">
        <f t="shared" si="35"/>
        <v>-5.6723586621699056</v>
      </c>
      <c r="BZ55">
        <f t="shared" si="35"/>
        <v>1.3987284204286969</v>
      </c>
      <c r="CA55">
        <f t="shared" si="35"/>
        <v>-1.5378576355357627</v>
      </c>
      <c r="CB55">
        <f t="shared" si="35"/>
        <v>2.4074191206553976</v>
      </c>
      <c r="CC55">
        <f t="shared" si="35"/>
        <v>-1.04596112643971</v>
      </c>
      <c r="CD55">
        <f t="shared" si="35"/>
        <v>-1.8048752598423443</v>
      </c>
      <c r="CE55">
        <f t="shared" si="35"/>
        <v>1.2538453951603881</v>
      </c>
      <c r="CF55">
        <f t="shared" si="35"/>
        <v>-2.421673059127758</v>
      </c>
      <c r="CG55">
        <f t="shared" si="35"/>
        <v>-2.5088673422247219</v>
      </c>
      <c r="CH55">
        <f t="shared" si="35"/>
        <v>-1.928953325206237</v>
      </c>
      <c r="CI55">
        <f t="shared" si="35"/>
        <v>-1.9770720926740375</v>
      </c>
      <c r="CJ55">
        <f t="shared" si="35"/>
        <v>-1.9362083566753399</v>
      </c>
      <c r="CK55">
        <f t="shared" si="35"/>
        <v>-2.9391023440347386E-2</v>
      </c>
      <c r="CL55">
        <f t="shared" si="35"/>
        <v>-1.1378154574972923</v>
      </c>
      <c r="CM55">
        <f t="shared" si="35"/>
        <v>-2.2659364952413581</v>
      </c>
      <c r="CN55">
        <f t="shared" si="35"/>
        <v>-2.2567830450428459</v>
      </c>
      <c r="CO55">
        <f t="shared" si="35"/>
        <v>-4.552488674364203</v>
      </c>
      <c r="CP55">
        <f t="shared" si="35"/>
        <v>-0.59720341505220798</v>
      </c>
      <c r="CQ55">
        <f t="shared" si="35"/>
        <v>-1.588709673699388</v>
      </c>
      <c r="CR55">
        <f t="shared" si="35"/>
        <v>-1.451362793525441</v>
      </c>
      <c r="CS55">
        <f t="shared" si="35"/>
        <v>-2.6389275820991278</v>
      </c>
      <c r="CT55">
        <f t="shared" si="35"/>
        <v>-3.5783473278087428</v>
      </c>
      <c r="CU55">
        <f t="shared" si="35"/>
        <v>-0.53282637361415242</v>
      </c>
      <c r="CV55">
        <f t="shared" si="35"/>
        <v>-0.31972059598946573</v>
      </c>
      <c r="CW55">
        <f t="shared" si="35"/>
        <v>-4.6535817653235139</v>
      </c>
      <c r="CX55">
        <f t="shared" si="35"/>
        <v>-0.1482418276403947</v>
      </c>
      <c r="CY55">
        <f t="shared" si="35"/>
        <v>0.57988498881760908</v>
      </c>
      <c r="CZ55">
        <f t="shared" si="35"/>
        <v>-1.0126586980058503</v>
      </c>
      <c r="DA55">
        <f t="shared" si="35"/>
        <v>1.6252568019636631</v>
      </c>
    </row>
    <row r="56" spans="1:105" x14ac:dyDescent="0.25">
      <c r="A56" t="s">
        <v>110</v>
      </c>
      <c r="B56" t="s">
        <v>103</v>
      </c>
      <c r="C56">
        <v>1</v>
      </c>
      <c r="F56">
        <f t="shared" ref="F56:AK56" si="36">LOG((F8+0.0001)/(F$44+0.0001),2)</f>
        <v>0.33325661793903821</v>
      </c>
      <c r="G56">
        <f t="shared" si="36"/>
        <v>1.2142088429649103</v>
      </c>
      <c r="H56">
        <f t="shared" si="36"/>
        <v>9.6892896004566881E-2</v>
      </c>
      <c r="I56">
        <f t="shared" si="36"/>
        <v>0.54567721288505544</v>
      </c>
      <c r="J56">
        <f t="shared" si="36"/>
        <v>-3.5598031874811213</v>
      </c>
      <c r="K56">
        <f t="shared" si="36"/>
        <v>-2.9082062444060353</v>
      </c>
      <c r="L56">
        <f t="shared" si="36"/>
        <v>-2.9890703564015677</v>
      </c>
      <c r="M56">
        <f t="shared" si="36"/>
        <v>-4.4987263304346472</v>
      </c>
      <c r="N56">
        <f t="shared" si="36"/>
        <v>0.54488298323361717</v>
      </c>
      <c r="O56">
        <f t="shared" si="36"/>
        <v>-1.2217828341194785</v>
      </c>
      <c r="P56">
        <f t="shared" si="36"/>
        <v>-6.1331518269925889</v>
      </c>
      <c r="Q56">
        <f t="shared" si="36"/>
        <v>-3.827633233918081</v>
      </c>
      <c r="R56">
        <f t="shared" si="36"/>
        <v>1.26368545397384</v>
      </c>
      <c r="S56">
        <f t="shared" si="36"/>
        <v>-2.0145333357252479E-2</v>
      </c>
      <c r="T56">
        <f t="shared" si="36"/>
        <v>-7.2419312009491454</v>
      </c>
      <c r="U56">
        <f t="shared" si="36"/>
        <v>-1.3176718002900862</v>
      </c>
      <c r="V56">
        <f t="shared" si="36"/>
        <v>-5.8219215062584402</v>
      </c>
      <c r="W56">
        <f t="shared" si="36"/>
        <v>0.74841376127327019</v>
      </c>
      <c r="X56">
        <f t="shared" si="36"/>
        <v>0.45874408097040065</v>
      </c>
      <c r="Y56">
        <f t="shared" si="36"/>
        <v>-5.973471658866659</v>
      </c>
      <c r="Z56">
        <f t="shared" si="36"/>
        <v>-1.5423869326979118</v>
      </c>
      <c r="AA56">
        <f t="shared" si="36"/>
        <v>-6.1010577052799855</v>
      </c>
      <c r="AB56">
        <f t="shared" si="36"/>
        <v>2.639178625115711</v>
      </c>
      <c r="AC56">
        <f t="shared" si="36"/>
        <v>-8.2455535435845384</v>
      </c>
      <c r="AD56">
        <f t="shared" si="36"/>
        <v>-5.6903571172536038</v>
      </c>
      <c r="AE56">
        <f t="shared" si="36"/>
        <v>-6.2352402309208914</v>
      </c>
      <c r="AF56">
        <f t="shared" si="36"/>
        <v>-5.9438589431763438</v>
      </c>
      <c r="AG56">
        <f t="shared" si="36"/>
        <v>1.5997029601692239</v>
      </c>
      <c r="AH56">
        <f t="shared" si="36"/>
        <v>2.1303754749492345</v>
      </c>
      <c r="AI56">
        <f t="shared" si="36"/>
        <v>-1.2834339418447345</v>
      </c>
      <c r="AJ56">
        <f t="shared" si="36"/>
        <v>1.7849974447169605</v>
      </c>
      <c r="AK56">
        <f t="shared" si="36"/>
        <v>-3.9884317482790452</v>
      </c>
      <c r="AL56">
        <f t="shared" ref="AL56:BQ56" si="37">LOG((AL8+0.0001)/(AL$44+0.0001),2)</f>
        <v>-0.2449986263193413</v>
      </c>
      <c r="AM56">
        <f t="shared" si="37"/>
        <v>-7.1687962701327326</v>
      </c>
      <c r="AN56">
        <f t="shared" si="37"/>
        <v>-5.5872169769188993</v>
      </c>
      <c r="AO56">
        <f t="shared" si="37"/>
        <v>-4.586228433471077</v>
      </c>
      <c r="AP56">
        <f t="shared" si="37"/>
        <v>-5.7659137907265565</v>
      </c>
      <c r="AQ56">
        <f t="shared" si="37"/>
        <v>0.41941590767740589</v>
      </c>
      <c r="AR56">
        <f t="shared" si="37"/>
        <v>-4.0042423318560978</v>
      </c>
      <c r="AS56">
        <f t="shared" si="37"/>
        <v>-8.7826675416085287</v>
      </c>
      <c r="AT56">
        <f t="shared" si="37"/>
        <v>3.6806197270396557</v>
      </c>
      <c r="AU56">
        <f t="shared" si="37"/>
        <v>-1.5794937372518221</v>
      </c>
      <c r="AV56">
        <f t="shared" si="37"/>
        <v>1.4169765333091484</v>
      </c>
      <c r="AW56">
        <f t="shared" si="37"/>
        <v>-2.96434125313972</v>
      </c>
      <c r="AX56">
        <f t="shared" si="37"/>
        <v>-3.7927809131437118</v>
      </c>
      <c r="AY56">
        <f t="shared" si="37"/>
        <v>-3.6392163985316728</v>
      </c>
      <c r="AZ56">
        <f t="shared" si="37"/>
        <v>-4.751806123859966</v>
      </c>
      <c r="BA56">
        <f t="shared" si="37"/>
        <v>-4.6553280315960137</v>
      </c>
      <c r="BB56">
        <f t="shared" si="37"/>
        <v>-2.754665441984403</v>
      </c>
      <c r="BC56">
        <f t="shared" si="37"/>
        <v>-3.439485428578974</v>
      </c>
      <c r="BD56">
        <f t="shared" si="37"/>
        <v>-4.9647910305051175</v>
      </c>
      <c r="BE56">
        <f t="shared" si="37"/>
        <v>-4.240362053497436</v>
      </c>
      <c r="BF56">
        <f t="shared" si="37"/>
        <v>0.87345154478451914</v>
      </c>
      <c r="BG56">
        <f t="shared" si="37"/>
        <v>-3.5384171593798204</v>
      </c>
      <c r="BH56">
        <f t="shared" si="37"/>
        <v>-0.28526686933556838</v>
      </c>
      <c r="BI56">
        <f t="shared" si="37"/>
        <v>-0.70407268940372469</v>
      </c>
      <c r="BJ56">
        <f t="shared" si="37"/>
        <v>-5.511617226989074</v>
      </c>
      <c r="BK56">
        <f t="shared" si="37"/>
        <v>3.3383624209681462</v>
      </c>
      <c r="BL56">
        <f t="shared" si="37"/>
        <v>-1.0764771372790907</v>
      </c>
      <c r="BM56">
        <f t="shared" si="37"/>
        <v>1.5682759172509602</v>
      </c>
      <c r="BN56">
        <f t="shared" si="37"/>
        <v>0.53663288246539542</v>
      </c>
      <c r="BO56">
        <f t="shared" si="37"/>
        <v>-1.8972429605864984</v>
      </c>
      <c r="BP56">
        <f t="shared" si="37"/>
        <v>-4.6309243932670485</v>
      </c>
      <c r="BQ56">
        <f t="shared" si="37"/>
        <v>-0.79918687778631781</v>
      </c>
      <c r="BR56">
        <f t="shared" ref="BR56:DA56" si="38">LOG((BR8+0.0001)/(BR$44+0.0001),2)</f>
        <v>-0.24236259480838174</v>
      </c>
      <c r="BS56">
        <f t="shared" si="38"/>
        <v>-4.3793443568709458</v>
      </c>
      <c r="BT56">
        <f t="shared" si="38"/>
        <v>9.9728286842682923E-2</v>
      </c>
      <c r="BU56">
        <f t="shared" si="38"/>
        <v>1.1393977579034613</v>
      </c>
      <c r="BV56">
        <f t="shared" si="38"/>
        <v>-2.2950820161937635</v>
      </c>
      <c r="BW56">
        <f t="shared" si="38"/>
        <v>-0.83233932903269026</v>
      </c>
      <c r="BX56">
        <f t="shared" si="38"/>
        <v>-3.5185406658281897</v>
      </c>
      <c r="BY56">
        <f t="shared" si="38"/>
        <v>-2.7754964537458457</v>
      </c>
      <c r="BZ56">
        <f t="shared" si="38"/>
        <v>1.6283058323189175</v>
      </c>
      <c r="CA56">
        <f t="shared" si="38"/>
        <v>-2.9145246155953548</v>
      </c>
      <c r="CB56">
        <f t="shared" si="38"/>
        <v>-3.8216746561649324</v>
      </c>
      <c r="CC56">
        <f t="shared" si="38"/>
        <v>-3.4927435372306097</v>
      </c>
      <c r="CD56">
        <f t="shared" si="38"/>
        <v>1.1359181630344417</v>
      </c>
      <c r="CE56">
        <f t="shared" si="38"/>
        <v>-3.6500568151927251</v>
      </c>
      <c r="CF56">
        <f t="shared" si="38"/>
        <v>-2.421673059127758</v>
      </c>
      <c r="CG56">
        <f t="shared" si="38"/>
        <v>-5.7334444619640754</v>
      </c>
      <c r="CH56">
        <f t="shared" si="38"/>
        <v>1.6897648804029344</v>
      </c>
      <c r="CI56">
        <f t="shared" si="38"/>
        <v>1.6684416590852229</v>
      </c>
      <c r="CJ56">
        <f t="shared" si="38"/>
        <v>2.474220341189747</v>
      </c>
      <c r="CK56">
        <f t="shared" si="38"/>
        <v>1.8467342455688089</v>
      </c>
      <c r="CL56">
        <f t="shared" si="38"/>
        <v>0.24734595177885638</v>
      </c>
      <c r="CM56">
        <f t="shared" si="38"/>
        <v>-2.2659364952413581</v>
      </c>
      <c r="CN56">
        <f t="shared" si="38"/>
        <v>-2.2567830450428459</v>
      </c>
      <c r="CO56">
        <f t="shared" si="38"/>
        <v>-0.82945091716755914</v>
      </c>
      <c r="CP56">
        <f t="shared" si="38"/>
        <v>-0.59720341505220798</v>
      </c>
      <c r="CQ56">
        <f t="shared" si="38"/>
        <v>-1.588709673699388</v>
      </c>
      <c r="CR56">
        <f t="shared" si="38"/>
        <v>-1.451362793525441</v>
      </c>
      <c r="CS56">
        <f t="shared" si="38"/>
        <v>-0.15202069780667454</v>
      </c>
      <c r="CT56">
        <f t="shared" si="38"/>
        <v>-3.5783473278087428</v>
      </c>
      <c r="CU56">
        <f t="shared" si="38"/>
        <v>-3.185137522067639</v>
      </c>
      <c r="CV56">
        <f t="shared" si="38"/>
        <v>-2.6111737415573533</v>
      </c>
      <c r="CW56">
        <f t="shared" si="38"/>
        <v>-3.0341280977988689</v>
      </c>
      <c r="CX56">
        <f t="shared" si="38"/>
        <v>-3.2842656925936478</v>
      </c>
      <c r="CY56">
        <f t="shared" si="38"/>
        <v>-1.5374746275563533</v>
      </c>
      <c r="CZ56">
        <f t="shared" si="38"/>
        <v>-1.0126586980058503</v>
      </c>
      <c r="DA56">
        <f t="shared" si="38"/>
        <v>1.7600304367482804</v>
      </c>
    </row>
    <row r="57" spans="1:105" x14ac:dyDescent="0.25">
      <c r="A57" t="s">
        <v>111</v>
      </c>
      <c r="B57" t="s">
        <v>103</v>
      </c>
      <c r="C57">
        <v>1</v>
      </c>
      <c r="F57">
        <f t="shared" ref="F57:AK57" si="39">LOG((F9+0.0001)/(F$44+0.0001),2)</f>
        <v>-1.5147959572565841</v>
      </c>
      <c r="G57">
        <f t="shared" si="39"/>
        <v>-1.0501637892975193</v>
      </c>
      <c r="H57">
        <f t="shared" si="39"/>
        <v>8.5985369468931275E-2</v>
      </c>
      <c r="I57">
        <f t="shared" si="39"/>
        <v>-0.53015616494810924</v>
      </c>
      <c r="J57">
        <f t="shared" si="39"/>
        <v>-1.2716721340274884</v>
      </c>
      <c r="K57">
        <f t="shared" si="39"/>
        <v>0.15436601804028183</v>
      </c>
      <c r="L57">
        <f t="shared" si="39"/>
        <v>-0.79894442500740759</v>
      </c>
      <c r="M57">
        <f t="shared" si="39"/>
        <v>-1.4284433304594106</v>
      </c>
      <c r="N57">
        <f t="shared" si="39"/>
        <v>-1.9948398823740856</v>
      </c>
      <c r="O57">
        <f t="shared" si="39"/>
        <v>-1.603987234002622</v>
      </c>
      <c r="P57">
        <f t="shared" si="39"/>
        <v>-1.9637208128683152</v>
      </c>
      <c r="Q57">
        <f t="shared" si="39"/>
        <v>-0.57253383455716644</v>
      </c>
      <c r="R57">
        <f t="shared" si="39"/>
        <v>-1.0201046098717157</v>
      </c>
      <c r="S57">
        <f t="shared" si="39"/>
        <v>2.6341562618264681E-2</v>
      </c>
      <c r="T57">
        <f t="shared" si="39"/>
        <v>-0.5099569526082055</v>
      </c>
      <c r="U57">
        <f t="shared" si="39"/>
        <v>0.45918165312090231</v>
      </c>
      <c r="V57">
        <f t="shared" si="39"/>
        <v>-0.36296125790088085</v>
      </c>
      <c r="W57">
        <f t="shared" si="39"/>
        <v>-0.20882982897335189</v>
      </c>
      <c r="X57">
        <f t="shared" si="39"/>
        <v>0.94822608042274836</v>
      </c>
      <c r="Y57">
        <f t="shared" si="39"/>
        <v>0.87044430617299151</v>
      </c>
      <c r="Z57">
        <f t="shared" si="39"/>
        <v>-5.8390850843126847</v>
      </c>
      <c r="AA57">
        <f t="shared" si="39"/>
        <v>1.2987431960570499</v>
      </c>
      <c r="AB57">
        <f t="shared" si="39"/>
        <v>-4.7187558036373858</v>
      </c>
      <c r="AC57">
        <f t="shared" si="39"/>
        <v>5.2876240804227988E-2</v>
      </c>
      <c r="AD57">
        <f t="shared" si="39"/>
        <v>-1.3415474343546083</v>
      </c>
      <c r="AE57">
        <f t="shared" si="39"/>
        <v>-1.6871890663670632</v>
      </c>
      <c r="AF57">
        <f t="shared" si="39"/>
        <v>-5.4208353586644865E-2</v>
      </c>
      <c r="AG57">
        <f t="shared" si="39"/>
        <v>-0.38592435657112467</v>
      </c>
      <c r="AH57">
        <f t="shared" si="39"/>
        <v>-6.0484407225702714</v>
      </c>
      <c r="AI57">
        <f t="shared" si="39"/>
        <v>1.5475727786079501</v>
      </c>
      <c r="AJ57">
        <f t="shared" si="39"/>
        <v>-0.81265487295713423</v>
      </c>
      <c r="AK57">
        <f t="shared" si="39"/>
        <v>-0.82798818033240118</v>
      </c>
      <c r="AL57">
        <f t="shared" ref="AL57:BQ57" si="40">LOG((AL9+0.0001)/(AL$44+0.0001),2)</f>
        <v>1.3209585050031887</v>
      </c>
      <c r="AM57">
        <f t="shared" si="40"/>
        <v>0.26585738675254755</v>
      </c>
      <c r="AN57">
        <f t="shared" si="40"/>
        <v>-2.6780857018882189</v>
      </c>
      <c r="AO57">
        <f t="shared" si="40"/>
        <v>0.50942475669855547</v>
      </c>
      <c r="AP57">
        <f t="shared" si="40"/>
        <v>-1.4744541201234789</v>
      </c>
      <c r="AQ57">
        <f t="shared" si="40"/>
        <v>-1.8205385969955379</v>
      </c>
      <c r="AR57">
        <f t="shared" si="40"/>
        <v>-0.44354912549144487</v>
      </c>
      <c r="AS57">
        <f t="shared" si="40"/>
        <v>2.1840898055056108</v>
      </c>
      <c r="AT57">
        <f t="shared" si="40"/>
        <v>-5.3142016285494487</v>
      </c>
      <c r="AU57">
        <f t="shared" si="40"/>
        <v>-4.8305513484824623</v>
      </c>
      <c r="AV57">
        <f t="shared" si="40"/>
        <v>-2.0901552077260299</v>
      </c>
      <c r="AW57">
        <f t="shared" si="40"/>
        <v>-2.96434125313972</v>
      </c>
      <c r="AX57">
        <f t="shared" si="40"/>
        <v>-3.7927809131437118</v>
      </c>
      <c r="AY57">
        <f t="shared" si="40"/>
        <v>0.18678651455689621</v>
      </c>
      <c r="AZ57">
        <f t="shared" si="40"/>
        <v>2.197842554071515</v>
      </c>
      <c r="BA57">
        <f t="shared" si="40"/>
        <v>-0.32918552104532067</v>
      </c>
      <c r="BB57">
        <f t="shared" si="40"/>
        <v>-3.395828096955372</v>
      </c>
      <c r="BC57">
        <f t="shared" si="40"/>
        <v>-1.55197749752008</v>
      </c>
      <c r="BD57">
        <f t="shared" si="40"/>
        <v>-0.650117072617448</v>
      </c>
      <c r="BE57">
        <f t="shared" si="40"/>
        <v>-2.5517372970992103</v>
      </c>
      <c r="BF57">
        <f t="shared" si="40"/>
        <v>-5.2950404454042337</v>
      </c>
      <c r="BG57">
        <f t="shared" si="40"/>
        <v>7.9384963376254045E-2</v>
      </c>
      <c r="BH57">
        <f t="shared" si="40"/>
        <v>-3.549256946895587</v>
      </c>
      <c r="BI57">
        <f t="shared" si="40"/>
        <v>-4.5006802363985212</v>
      </c>
      <c r="BJ57">
        <f t="shared" si="40"/>
        <v>2.1033287421343063</v>
      </c>
      <c r="BK57">
        <f t="shared" si="40"/>
        <v>-2.5674114346572758</v>
      </c>
      <c r="BL57">
        <f t="shared" si="40"/>
        <v>-3.1550950261223818</v>
      </c>
      <c r="BM57">
        <f t="shared" si="40"/>
        <v>0.4073311761799045</v>
      </c>
      <c r="BN57">
        <f t="shared" si="40"/>
        <v>-2.3356512187231324</v>
      </c>
      <c r="BO57">
        <f t="shared" si="40"/>
        <v>-1.6624632357182019</v>
      </c>
      <c r="BP57">
        <f t="shared" si="40"/>
        <v>1.2235173390409178</v>
      </c>
      <c r="BQ57">
        <f t="shared" si="40"/>
        <v>-3.2941029259701247</v>
      </c>
      <c r="BR57">
        <f t="shared" ref="BR57:DA57" si="41">LOG((BR9+0.0001)/(BR$44+0.0001),2)</f>
        <v>0.67938978883482493</v>
      </c>
      <c r="BS57">
        <f t="shared" si="41"/>
        <v>0.65470328261097721</v>
      </c>
      <c r="BT57">
        <f t="shared" si="41"/>
        <v>-0.13516339579823189</v>
      </c>
      <c r="BU57">
        <f t="shared" si="41"/>
        <v>-3.3322085746799384</v>
      </c>
      <c r="BV57">
        <f t="shared" si="41"/>
        <v>-2.2950820161937635</v>
      </c>
      <c r="BW57">
        <f t="shared" si="41"/>
        <v>-0.55376091493406487</v>
      </c>
      <c r="BX57">
        <f t="shared" si="41"/>
        <v>-1.1157735649215113</v>
      </c>
      <c r="BY57">
        <f t="shared" si="41"/>
        <v>-5.6723586621699056</v>
      </c>
      <c r="BZ57">
        <f t="shared" si="41"/>
        <v>-2.5263891698600749</v>
      </c>
      <c r="CA57">
        <f t="shared" si="41"/>
        <v>3.323318840669542</v>
      </c>
      <c r="CB57">
        <f t="shared" si="41"/>
        <v>-3.8216746561649324</v>
      </c>
      <c r="CC57">
        <f t="shared" si="41"/>
        <v>-2.1207893409265219</v>
      </c>
      <c r="CD57">
        <f t="shared" si="41"/>
        <v>-1.8048752598423443</v>
      </c>
      <c r="CE57">
        <f t="shared" si="41"/>
        <v>-0.9021210405564104</v>
      </c>
      <c r="CF57">
        <f t="shared" si="41"/>
        <v>-0.30556146695444281</v>
      </c>
      <c r="CG57">
        <f t="shared" si="41"/>
        <v>1.8375929737146783</v>
      </c>
      <c r="CH57">
        <f t="shared" si="41"/>
        <v>-1.928953325206237</v>
      </c>
      <c r="CI57">
        <f t="shared" si="41"/>
        <v>0.38170216662447926</v>
      </c>
      <c r="CJ57">
        <f t="shared" si="41"/>
        <v>-0.17819788354110108</v>
      </c>
      <c r="CK57">
        <f t="shared" si="41"/>
        <v>-1.2673928657434554</v>
      </c>
      <c r="CL57">
        <f t="shared" si="41"/>
        <v>-1.1378154574972923</v>
      </c>
      <c r="CM57">
        <f t="shared" si="41"/>
        <v>-2.2659364952413581</v>
      </c>
      <c r="CN57">
        <f t="shared" si="41"/>
        <v>-2.2567830450428459</v>
      </c>
      <c r="CO57">
        <f t="shared" si="41"/>
        <v>-4.552488674364203</v>
      </c>
      <c r="CP57">
        <f t="shared" si="41"/>
        <v>-0.59720341505220798</v>
      </c>
      <c r="CQ57">
        <f t="shared" si="41"/>
        <v>-1.588709673699388</v>
      </c>
      <c r="CR57">
        <f t="shared" si="41"/>
        <v>-1.451362793525441</v>
      </c>
      <c r="CS57">
        <f t="shared" si="41"/>
        <v>-2.6389275820991278</v>
      </c>
      <c r="CT57">
        <f t="shared" si="41"/>
        <v>-2.2977542734171088</v>
      </c>
      <c r="CU57">
        <f t="shared" si="41"/>
        <v>0.50545484471583935</v>
      </c>
      <c r="CV57">
        <f t="shared" si="41"/>
        <v>-2.6111737415573533</v>
      </c>
      <c r="CW57">
        <f t="shared" si="41"/>
        <v>-4.6535817653235139</v>
      </c>
      <c r="CX57">
        <f t="shared" si="41"/>
        <v>3.696555941783771</v>
      </c>
      <c r="CY57">
        <f t="shared" si="41"/>
        <v>1.4860832460211611E-3</v>
      </c>
      <c r="CZ57">
        <f t="shared" si="41"/>
        <v>-1.0126586980058503</v>
      </c>
      <c r="DA57">
        <f t="shared" si="41"/>
        <v>-2.5865110589092923</v>
      </c>
    </row>
    <row r="58" spans="1:105" x14ac:dyDescent="0.25">
      <c r="A58" t="s">
        <v>112</v>
      </c>
      <c r="B58" t="s">
        <v>103</v>
      </c>
      <c r="C58">
        <v>1</v>
      </c>
      <c r="F58">
        <f t="shared" ref="F58:AK58" si="42">LOG((F10+0.0001)/(F$44+0.0001),2)</f>
        <v>1.6493008081166833</v>
      </c>
      <c r="G58">
        <f t="shared" si="42"/>
        <v>-1.1206746645789418</v>
      </c>
      <c r="H58">
        <f t="shared" si="42"/>
        <v>-1.4725871830908885</v>
      </c>
      <c r="I58">
        <f t="shared" si="42"/>
        <v>-0.91348861943568105</v>
      </c>
      <c r="J58">
        <f t="shared" si="42"/>
        <v>-0.68620026221413633</v>
      </c>
      <c r="K58">
        <f t="shared" si="42"/>
        <v>-1.0467142417851301</v>
      </c>
      <c r="L58">
        <f t="shared" si="42"/>
        <v>-0.43631463308877766</v>
      </c>
      <c r="M58">
        <f t="shared" si="42"/>
        <v>-0.94638365838718308</v>
      </c>
      <c r="N58">
        <f t="shared" si="42"/>
        <v>-1.488928942795114</v>
      </c>
      <c r="O58">
        <f t="shared" si="42"/>
        <v>-1.4145581365821203</v>
      </c>
      <c r="P58">
        <f t="shared" si="42"/>
        <v>-0.69444865203410444</v>
      </c>
      <c r="Q58">
        <f t="shared" si="42"/>
        <v>-1.8603501236396127</v>
      </c>
      <c r="R58">
        <f t="shared" si="42"/>
        <v>-2.3554654084144491</v>
      </c>
      <c r="S58">
        <f t="shared" si="42"/>
        <v>-1.1348747382233844</v>
      </c>
      <c r="T58">
        <f t="shared" si="42"/>
        <v>-0.70510453797395445</v>
      </c>
      <c r="U58">
        <f t="shared" si="42"/>
        <v>-1.4391297591441468</v>
      </c>
      <c r="V58">
        <f t="shared" si="42"/>
        <v>-2.6585566117487947</v>
      </c>
      <c r="W58">
        <f t="shared" si="42"/>
        <v>-1.1404862354976737</v>
      </c>
      <c r="X58">
        <f t="shared" si="42"/>
        <v>-1.5387768452325663</v>
      </c>
      <c r="Y58">
        <f t="shared" si="42"/>
        <v>-2.4707953709939341</v>
      </c>
      <c r="Z58">
        <f t="shared" si="42"/>
        <v>-1.4101221789143656</v>
      </c>
      <c r="AA58">
        <f t="shared" si="42"/>
        <v>-1.7071259530436687</v>
      </c>
      <c r="AB58">
        <f t="shared" si="42"/>
        <v>-3.4431387829565088</v>
      </c>
      <c r="AC58">
        <f t="shared" si="42"/>
        <v>-0.66011732544125257</v>
      </c>
      <c r="AD58">
        <f t="shared" si="42"/>
        <v>-0.59442114435284266</v>
      </c>
      <c r="AE58">
        <f t="shared" si="42"/>
        <v>-1.1230478116310656</v>
      </c>
      <c r="AF58">
        <f t="shared" si="42"/>
        <v>-1.090675059043962</v>
      </c>
      <c r="AG58">
        <f t="shared" si="42"/>
        <v>-5.3723085779654699E-3</v>
      </c>
      <c r="AH58">
        <f t="shared" si="42"/>
        <v>-0.23361530918486309</v>
      </c>
      <c r="AI58">
        <f t="shared" si="42"/>
        <v>-0.90416849605255378</v>
      </c>
      <c r="AJ58">
        <f t="shared" si="42"/>
        <v>-2.5303806024351903</v>
      </c>
      <c r="AK58">
        <f t="shared" si="42"/>
        <v>-0.6057052969526957</v>
      </c>
      <c r="AL58">
        <f t="shared" ref="AL58:BQ58" si="43">LOG((AL10+0.0001)/(AL$44+0.0001),2)</f>
        <v>-1.935279449762892</v>
      </c>
      <c r="AM58">
        <f t="shared" si="43"/>
        <v>-1.8417292494210453</v>
      </c>
      <c r="AN58">
        <f t="shared" si="43"/>
        <v>-2.479219052514452</v>
      </c>
      <c r="AO58">
        <f t="shared" si="43"/>
        <v>-1.7380653538620812</v>
      </c>
      <c r="AP58">
        <f t="shared" si="43"/>
        <v>-1.252922977052298</v>
      </c>
      <c r="AQ58">
        <f t="shared" si="43"/>
        <v>-0.69286692133781591</v>
      </c>
      <c r="AR58">
        <f t="shared" si="43"/>
        <v>0.12796802980328217</v>
      </c>
      <c r="AS58">
        <f t="shared" si="43"/>
        <v>-2.4342651767865364</v>
      </c>
      <c r="AT58">
        <f t="shared" si="43"/>
        <v>0.1028547121317395</v>
      </c>
      <c r="AU58">
        <f t="shared" si="43"/>
        <v>-1.6591195833660155</v>
      </c>
      <c r="AV58">
        <f t="shared" si="43"/>
        <v>3.89167590429359</v>
      </c>
      <c r="AW58">
        <f t="shared" si="43"/>
        <v>-1.1758664480680634</v>
      </c>
      <c r="AX58">
        <f t="shared" si="43"/>
        <v>3.1627213711287716</v>
      </c>
      <c r="AY58">
        <f t="shared" si="43"/>
        <v>-0.22118896517169351</v>
      </c>
      <c r="AZ58">
        <f t="shared" si="43"/>
        <v>-0.2470012585752237</v>
      </c>
      <c r="BA58">
        <f t="shared" si="43"/>
        <v>0.13188984501584483</v>
      </c>
      <c r="BB58">
        <f t="shared" si="43"/>
        <v>-2.3718755501920512</v>
      </c>
      <c r="BC58">
        <f t="shared" si="43"/>
        <v>-0.64403816314810203</v>
      </c>
      <c r="BD58">
        <f t="shared" si="43"/>
        <v>-0.28254734917125651</v>
      </c>
      <c r="BE58">
        <f t="shared" si="43"/>
        <v>-4.240362053497436</v>
      </c>
      <c r="BF58">
        <f t="shared" si="43"/>
        <v>4.0621451589847828</v>
      </c>
      <c r="BG58">
        <f t="shared" si="43"/>
        <v>-1.4578963963892195</v>
      </c>
      <c r="BH58">
        <f t="shared" si="43"/>
        <v>4.1080220529138467</v>
      </c>
      <c r="BI58">
        <f t="shared" si="43"/>
        <v>-0.87211808537535107</v>
      </c>
      <c r="BJ58">
        <f t="shared" si="43"/>
        <v>-2.5395221588305761</v>
      </c>
      <c r="BK58">
        <f t="shared" si="43"/>
        <v>-0.53164161585437142</v>
      </c>
      <c r="BL58">
        <f t="shared" si="43"/>
        <v>-1.4216057465302645</v>
      </c>
      <c r="BM58">
        <f t="shared" si="43"/>
        <v>-0.54791244858554711</v>
      </c>
      <c r="BN58">
        <f t="shared" si="43"/>
        <v>-3.2852870896584876</v>
      </c>
      <c r="BO58">
        <f t="shared" si="43"/>
        <v>-1.0037657812712926</v>
      </c>
      <c r="BP58">
        <f t="shared" si="43"/>
        <v>-2.64133820686691</v>
      </c>
      <c r="BQ58">
        <f t="shared" si="43"/>
        <v>4.1141337145913681</v>
      </c>
      <c r="BR58">
        <f t="shared" ref="BR58:DA58" si="44">LOG((BR10+0.0001)/(BR$44+0.0001),2)</f>
        <v>-1.0952192892766421</v>
      </c>
      <c r="BS58">
        <f t="shared" si="44"/>
        <v>-0.96131692351096687</v>
      </c>
      <c r="BT58">
        <f t="shared" si="44"/>
        <v>-3.1367689586454181E-2</v>
      </c>
      <c r="BU58">
        <f t="shared" si="44"/>
        <v>-0.67764890099725161</v>
      </c>
      <c r="BV58">
        <f t="shared" si="44"/>
        <v>2.8202236796088468E-2</v>
      </c>
      <c r="BW58">
        <f t="shared" si="44"/>
        <v>-0.76467047450764059</v>
      </c>
      <c r="BX58">
        <f t="shared" si="44"/>
        <v>-1.2329850557750031</v>
      </c>
      <c r="BY58">
        <f t="shared" si="44"/>
        <v>-2.3442580694015644</v>
      </c>
      <c r="BZ58">
        <f t="shared" si="44"/>
        <v>0.12817050382261191</v>
      </c>
      <c r="CA58">
        <f t="shared" si="44"/>
        <v>0.26552859613439533</v>
      </c>
      <c r="CB58">
        <f t="shared" si="44"/>
        <v>-1.8797995671711509</v>
      </c>
      <c r="CC58">
        <f t="shared" si="44"/>
        <v>-2.0708382565092642</v>
      </c>
      <c r="CD58">
        <f t="shared" si="44"/>
        <v>2.389735732812893</v>
      </c>
      <c r="CE58">
        <f t="shared" si="44"/>
        <v>-1.0871452795987153</v>
      </c>
      <c r="CF58">
        <f t="shared" si="44"/>
        <v>-0.99976777840641218</v>
      </c>
      <c r="CG58">
        <f t="shared" si="44"/>
        <v>-2.2144184940517695</v>
      </c>
      <c r="CH58">
        <f t="shared" si="44"/>
        <v>-8.751194829437807E-2</v>
      </c>
      <c r="CI58">
        <f t="shared" si="44"/>
        <v>-0.48723364532653834</v>
      </c>
      <c r="CJ58">
        <f t="shared" si="44"/>
        <v>-1.0069569633276818</v>
      </c>
      <c r="CK58">
        <f t="shared" si="44"/>
        <v>2.2459659538611039</v>
      </c>
      <c r="CL58">
        <f t="shared" si="44"/>
        <v>1.3605942306992811</v>
      </c>
      <c r="CM58">
        <f t="shared" si="44"/>
        <v>-2.2659364952413581</v>
      </c>
      <c r="CN58">
        <f t="shared" si="44"/>
        <v>-2.2567830450428459</v>
      </c>
      <c r="CO58">
        <f t="shared" si="44"/>
        <v>-0.55381136424249</v>
      </c>
      <c r="CP58">
        <f t="shared" si="44"/>
        <v>2.4216295923521818</v>
      </c>
      <c r="CQ58">
        <f t="shared" si="44"/>
        <v>-1.588709673699388</v>
      </c>
      <c r="CR58">
        <f t="shared" si="44"/>
        <v>2.2362492105541065</v>
      </c>
      <c r="CS58">
        <f t="shared" si="44"/>
        <v>-0.90543830250701007</v>
      </c>
      <c r="CT58">
        <f t="shared" si="44"/>
        <v>4.0148310727794607</v>
      </c>
      <c r="CU58">
        <f t="shared" si="44"/>
        <v>-3.185137522067639</v>
      </c>
      <c r="CV58">
        <f t="shared" si="44"/>
        <v>0.12955819047771225</v>
      </c>
      <c r="CW58">
        <f t="shared" si="44"/>
        <v>4.2549033408325352</v>
      </c>
      <c r="CX58">
        <f t="shared" si="44"/>
        <v>-1.2946795061935088</v>
      </c>
      <c r="CY58">
        <f t="shared" si="44"/>
        <v>-0.26185760687547582</v>
      </c>
      <c r="CZ58">
        <f t="shared" si="44"/>
        <v>1.7556902753886803</v>
      </c>
      <c r="DA58">
        <f t="shared" si="44"/>
        <v>0.26165202069970339</v>
      </c>
    </row>
    <row r="59" spans="1:105" x14ac:dyDescent="0.25">
      <c r="A59" t="s">
        <v>113</v>
      </c>
      <c r="B59" t="s">
        <v>103</v>
      </c>
      <c r="C59">
        <v>1</v>
      </c>
      <c r="F59">
        <f t="shared" ref="F59:AK59" si="45">LOG((F11+0.0001)/(F$44+0.0001),2)</f>
        <v>-1.4781518026465859</v>
      </c>
      <c r="G59">
        <f t="shared" si="45"/>
        <v>0.36125524698767009</v>
      </c>
      <c r="H59">
        <f t="shared" si="45"/>
        <v>-1.0223438248398262</v>
      </c>
      <c r="I59">
        <f t="shared" si="45"/>
        <v>0.55203754088280199</v>
      </c>
      <c r="J59">
        <f t="shared" si="45"/>
        <v>-3.3022266936963582</v>
      </c>
      <c r="K59">
        <f t="shared" si="45"/>
        <v>0.19406922145450836</v>
      </c>
      <c r="L59">
        <f t="shared" si="45"/>
        <v>1.3912675811556909</v>
      </c>
      <c r="M59">
        <f t="shared" si="45"/>
        <v>0.38180307124237234</v>
      </c>
      <c r="N59">
        <f t="shared" si="45"/>
        <v>-0.6139336321636838</v>
      </c>
      <c r="O59">
        <f t="shared" si="45"/>
        <v>-1.826665521135848</v>
      </c>
      <c r="P59">
        <f t="shared" si="45"/>
        <v>1.4078340543182664</v>
      </c>
      <c r="Q59">
        <f t="shared" si="45"/>
        <v>-0.74599252687057849</v>
      </c>
      <c r="R59">
        <f t="shared" si="45"/>
        <v>-3.331149916804077</v>
      </c>
      <c r="S59">
        <f t="shared" si="45"/>
        <v>0.36313430443466876</v>
      </c>
      <c r="T59">
        <f t="shared" si="45"/>
        <v>0.78890328978890989</v>
      </c>
      <c r="U59">
        <f t="shared" si="45"/>
        <v>-1.7122411308705874</v>
      </c>
      <c r="V59">
        <f t="shared" si="45"/>
        <v>-1.1757706573247175</v>
      </c>
      <c r="W59">
        <f t="shared" si="45"/>
        <v>0.39524865423938721</v>
      </c>
      <c r="X59">
        <f t="shared" si="45"/>
        <v>0.55149387962575136</v>
      </c>
      <c r="Y59">
        <f t="shared" si="45"/>
        <v>-3.3450885752215349</v>
      </c>
      <c r="Z59">
        <f t="shared" si="45"/>
        <v>0.20969134987902902</v>
      </c>
      <c r="AA59">
        <f t="shared" si="45"/>
        <v>-0.61171168359493533</v>
      </c>
      <c r="AB59">
        <f t="shared" si="45"/>
        <v>-4.7187558036373858</v>
      </c>
      <c r="AC59">
        <f t="shared" si="45"/>
        <v>1.2816316101750502</v>
      </c>
      <c r="AD59">
        <f t="shared" si="45"/>
        <v>0.88954561912966257</v>
      </c>
      <c r="AE59">
        <f t="shared" si="45"/>
        <v>-0.19242127826645108</v>
      </c>
      <c r="AF59">
        <f t="shared" si="45"/>
        <v>-0.273596034702975</v>
      </c>
      <c r="AG59">
        <f t="shared" si="45"/>
        <v>0.1628267584839817</v>
      </c>
      <c r="AH59">
        <f t="shared" si="45"/>
        <v>-0.61264452256150048</v>
      </c>
      <c r="AI59">
        <f t="shared" si="45"/>
        <v>-2.7435884123866904E-2</v>
      </c>
      <c r="AJ59">
        <f t="shared" si="45"/>
        <v>-2.1488112687629934</v>
      </c>
      <c r="AK59">
        <f t="shared" si="45"/>
        <v>1.0878193200808994</v>
      </c>
      <c r="AL59">
        <f t="shared" ref="AL59:BQ59" si="46">LOG((AL11+0.0001)/(AL$44+0.0001),2)</f>
        <v>-5.8499444233435307</v>
      </c>
      <c r="AM59">
        <f t="shared" si="46"/>
        <v>-7.1687962701327326</v>
      </c>
      <c r="AN59">
        <f t="shared" si="46"/>
        <v>-5.5872169769188993</v>
      </c>
      <c r="AO59">
        <f t="shared" si="46"/>
        <v>-4.586228433471077</v>
      </c>
      <c r="AP59">
        <f t="shared" si="46"/>
        <v>-5.7659137907265565</v>
      </c>
      <c r="AQ59">
        <f t="shared" si="46"/>
        <v>0.30468239529507485</v>
      </c>
      <c r="AR59">
        <f t="shared" si="46"/>
        <v>1.4585772218979671</v>
      </c>
      <c r="AS59">
        <f t="shared" si="46"/>
        <v>-8.7826675416085287</v>
      </c>
      <c r="AT59">
        <f t="shared" si="46"/>
        <v>-4.2498522737217348</v>
      </c>
      <c r="AU59">
        <f t="shared" si="46"/>
        <v>-2.0801722354914158</v>
      </c>
      <c r="AV59">
        <f t="shared" si="46"/>
        <v>-4.9047455614891167</v>
      </c>
      <c r="AW59">
        <f t="shared" si="46"/>
        <v>-2.96434125313972</v>
      </c>
      <c r="AX59">
        <f t="shared" si="46"/>
        <v>-3.7927809131437118</v>
      </c>
      <c r="AY59">
        <f t="shared" si="46"/>
        <v>0.78439522425450581</v>
      </c>
      <c r="AZ59">
        <f t="shared" si="46"/>
        <v>1.5323280188067827</v>
      </c>
      <c r="BA59">
        <f t="shared" si="46"/>
        <v>1.7544777211282385</v>
      </c>
      <c r="BB59">
        <f t="shared" si="46"/>
        <v>-6.0738799530410708</v>
      </c>
      <c r="BC59">
        <f t="shared" si="46"/>
        <v>-1.2547334387180138</v>
      </c>
      <c r="BD59">
        <f t="shared" si="46"/>
        <v>1.530388761542899</v>
      </c>
      <c r="BE59">
        <f t="shared" si="46"/>
        <v>-1.9715405721560197</v>
      </c>
      <c r="BF59">
        <f t="shared" si="46"/>
        <v>-5.2950404454042337</v>
      </c>
      <c r="BG59">
        <f t="shared" si="46"/>
        <v>-3.5384171593798204</v>
      </c>
      <c r="BH59">
        <f t="shared" si="46"/>
        <v>-5.4367648779544808</v>
      </c>
      <c r="BI59">
        <f t="shared" si="46"/>
        <v>0.26429413302609334</v>
      </c>
      <c r="BJ59">
        <f t="shared" si="46"/>
        <v>-5.511617226989074</v>
      </c>
      <c r="BK59">
        <f t="shared" si="46"/>
        <v>-0.56709660758763847</v>
      </c>
      <c r="BL59">
        <f t="shared" si="46"/>
        <v>-1.6142511673168087</v>
      </c>
      <c r="BM59">
        <f t="shared" si="46"/>
        <v>0.92107704995698458</v>
      </c>
      <c r="BN59">
        <f t="shared" si="46"/>
        <v>-4.9020885002122094</v>
      </c>
      <c r="BO59">
        <f t="shared" si="46"/>
        <v>-3.97586084942979</v>
      </c>
      <c r="BP59">
        <f t="shared" si="46"/>
        <v>-4.6309243932670485</v>
      </c>
      <c r="BQ59">
        <f t="shared" si="46"/>
        <v>-5.3004359106860877</v>
      </c>
      <c r="BR59">
        <f t="shared" ref="BR59:DA59" si="47">LOG((BR11+0.0001)/(BR$44+0.0001),2)</f>
        <v>0.4827463556122259</v>
      </c>
      <c r="BS59">
        <f t="shared" si="47"/>
        <v>-1.1828071750999805E-2</v>
      </c>
      <c r="BT59">
        <f t="shared" si="47"/>
        <v>0.71854234211816137</v>
      </c>
      <c r="BU59">
        <f t="shared" si="47"/>
        <v>-0.31553888130372354</v>
      </c>
      <c r="BV59">
        <f t="shared" si="47"/>
        <v>0.20002796611554197</v>
      </c>
      <c r="BW59">
        <f t="shared" si="47"/>
        <v>-3.1955589651665894</v>
      </c>
      <c r="BX59">
        <f t="shared" si="47"/>
        <v>-3.5185406658281897</v>
      </c>
      <c r="BY59">
        <f t="shared" si="47"/>
        <v>-5.6723586621699056</v>
      </c>
      <c r="BZ59">
        <f t="shared" si="47"/>
        <v>-2.5263891698600749</v>
      </c>
      <c r="CA59">
        <f t="shared" si="47"/>
        <v>3.26156370912833</v>
      </c>
      <c r="CB59">
        <f t="shared" si="47"/>
        <v>-3.8216746561649324</v>
      </c>
      <c r="CC59">
        <f t="shared" si="47"/>
        <v>-3.4927435372306097</v>
      </c>
      <c r="CD59">
        <f t="shared" si="47"/>
        <v>-1.8048752598423443</v>
      </c>
      <c r="CE59">
        <f t="shared" si="47"/>
        <v>-3.6500568151927251</v>
      </c>
      <c r="CF59">
        <f t="shared" si="47"/>
        <v>-2.421673059127758</v>
      </c>
      <c r="CG59">
        <f t="shared" si="47"/>
        <v>-5.7334444619640754</v>
      </c>
      <c r="CH59">
        <f t="shared" si="47"/>
        <v>0.56615665710306873</v>
      </c>
      <c r="CI59">
        <f t="shared" si="47"/>
        <v>-1.9770720926740375</v>
      </c>
      <c r="CJ59">
        <f t="shared" si="47"/>
        <v>-1.9362083566753399</v>
      </c>
      <c r="CK59">
        <f t="shared" si="47"/>
        <v>-2.5479859201350892</v>
      </c>
      <c r="CL59">
        <f t="shared" si="47"/>
        <v>-1.1378154574972923</v>
      </c>
      <c r="CM59">
        <f t="shared" si="47"/>
        <v>-2.2659364952413581</v>
      </c>
      <c r="CN59">
        <f t="shared" si="47"/>
        <v>-2.2567830450428459</v>
      </c>
      <c r="CO59">
        <f t="shared" si="47"/>
        <v>-4.552488674364203</v>
      </c>
      <c r="CP59">
        <f t="shared" si="47"/>
        <v>-0.59720341505220798</v>
      </c>
      <c r="CQ59">
        <f t="shared" si="47"/>
        <v>-1.588709673699388</v>
      </c>
      <c r="CR59">
        <f t="shared" si="47"/>
        <v>-1.451362793525441</v>
      </c>
      <c r="CS59">
        <f t="shared" si="47"/>
        <v>-2.6389275820991278</v>
      </c>
      <c r="CT59">
        <f t="shared" si="47"/>
        <v>-3.5783473278087428</v>
      </c>
      <c r="CU59">
        <f t="shared" si="47"/>
        <v>0.35581454562910736</v>
      </c>
      <c r="CV59">
        <f t="shared" si="47"/>
        <v>0.74995250072215847</v>
      </c>
      <c r="CW59">
        <f t="shared" si="47"/>
        <v>-4.6535817653235139</v>
      </c>
      <c r="CX59">
        <f t="shared" si="47"/>
        <v>-3.2842656925936478</v>
      </c>
      <c r="CY59">
        <f t="shared" si="47"/>
        <v>1.325383893898805</v>
      </c>
      <c r="CZ59">
        <f t="shared" si="47"/>
        <v>-1.0126586980058503</v>
      </c>
      <c r="DA59">
        <f t="shared" si="47"/>
        <v>0.81241827270905653</v>
      </c>
    </row>
    <row r="60" spans="1:105" x14ac:dyDescent="0.25">
      <c r="A60" t="s">
        <v>114</v>
      </c>
      <c r="B60" t="s">
        <v>103</v>
      </c>
      <c r="C60">
        <v>1</v>
      </c>
      <c r="F60">
        <f t="shared" ref="F60:AK60" si="48">LOG((F12+0.0001)/(F$44+0.0001),2)</f>
        <v>-1.5686626575703593</v>
      </c>
      <c r="G60">
        <f t="shared" si="48"/>
        <v>-1.2272834351454349</v>
      </c>
      <c r="H60">
        <f t="shared" si="48"/>
        <v>-0.83156643656215767</v>
      </c>
      <c r="I60">
        <f t="shared" si="48"/>
        <v>0.10859030889534567</v>
      </c>
      <c r="J60">
        <f t="shared" si="48"/>
        <v>0.3980948330442769</v>
      </c>
      <c r="K60">
        <f t="shared" si="48"/>
        <v>0.16560165797159332</v>
      </c>
      <c r="L60">
        <f t="shared" si="48"/>
        <v>-1.0328863659357022</v>
      </c>
      <c r="M60">
        <f t="shared" si="48"/>
        <v>0.68127196726427808</v>
      </c>
      <c r="N60">
        <f t="shared" si="48"/>
        <v>2.2137556900152808</v>
      </c>
      <c r="O60">
        <f t="shared" si="48"/>
        <v>-0.87601592382557336</v>
      </c>
      <c r="P60">
        <f t="shared" si="48"/>
        <v>-1.926800040103376</v>
      </c>
      <c r="Q60">
        <f t="shared" si="48"/>
        <v>3.0930574806234774</v>
      </c>
      <c r="R60">
        <f t="shared" si="48"/>
        <v>-7.1805069328442911E-2</v>
      </c>
      <c r="S60">
        <f t="shared" si="48"/>
        <v>1.3463985097870521</v>
      </c>
      <c r="T60">
        <f t="shared" si="48"/>
        <v>0.77519388254856125</v>
      </c>
      <c r="U60">
        <f t="shared" si="48"/>
        <v>1.6301533847709713</v>
      </c>
      <c r="V60">
        <f t="shared" si="48"/>
        <v>0.14251009241776241</v>
      </c>
      <c r="W60">
        <f t="shared" si="48"/>
        <v>-0.85902353077449523</v>
      </c>
      <c r="X60">
        <f t="shared" si="48"/>
        <v>-0.18223964533797729</v>
      </c>
      <c r="Y60">
        <f t="shared" si="48"/>
        <v>1.6673053108529399</v>
      </c>
      <c r="Z60">
        <f t="shared" si="48"/>
        <v>-2.3715642023831869</v>
      </c>
      <c r="AA60">
        <f t="shared" si="48"/>
        <v>2.1286844595822556</v>
      </c>
      <c r="AB60">
        <f t="shared" si="48"/>
        <v>-2.1263764152123761</v>
      </c>
      <c r="AC60">
        <f t="shared" si="48"/>
        <v>0.4317882608487254</v>
      </c>
      <c r="AD60">
        <f t="shared" si="48"/>
        <v>0.80746135488667004</v>
      </c>
      <c r="AE60">
        <f t="shared" si="48"/>
        <v>0.57941489229700793</v>
      </c>
      <c r="AF60">
        <f t="shared" si="48"/>
        <v>0.45117364103468549</v>
      </c>
      <c r="AG60">
        <f t="shared" si="48"/>
        <v>-0.6932127661149794</v>
      </c>
      <c r="AH60">
        <f t="shared" si="48"/>
        <v>-6.0484407225702714</v>
      </c>
      <c r="AI60">
        <f t="shared" si="48"/>
        <v>-1.139310864619399</v>
      </c>
      <c r="AJ60">
        <f t="shared" si="48"/>
        <v>-0.99843047897152581</v>
      </c>
      <c r="AK60">
        <f t="shared" si="48"/>
        <v>1.2814980172487225</v>
      </c>
      <c r="AL60">
        <f t="shared" ref="AL60:BQ60" si="49">LOG((AL12+0.0001)/(AL$44+0.0001),2)</f>
        <v>1.6207414994371097</v>
      </c>
      <c r="AM60">
        <f t="shared" si="49"/>
        <v>-1.8988665046049655</v>
      </c>
      <c r="AN60">
        <f t="shared" si="49"/>
        <v>-1.1465587178833097</v>
      </c>
      <c r="AO60">
        <f t="shared" si="49"/>
        <v>1.9068580110087032</v>
      </c>
      <c r="AP60">
        <f t="shared" si="49"/>
        <v>1.1334396897962915</v>
      </c>
      <c r="AQ60">
        <f t="shared" si="49"/>
        <v>-4.7598551510567431</v>
      </c>
      <c r="AR60">
        <f t="shared" si="49"/>
        <v>-4.0042423318560978</v>
      </c>
      <c r="AS60">
        <f t="shared" si="49"/>
        <v>-1.2438152004830461</v>
      </c>
      <c r="AT60">
        <f t="shared" si="49"/>
        <v>-2.8708464579434283</v>
      </c>
      <c r="AU60">
        <f t="shared" si="49"/>
        <v>-4.8305513484824623</v>
      </c>
      <c r="AV60">
        <f t="shared" si="49"/>
        <v>-4.9047455614891167</v>
      </c>
      <c r="AW60">
        <f t="shared" si="49"/>
        <v>5.4022819368718403E-2</v>
      </c>
      <c r="AX60">
        <f t="shared" si="49"/>
        <v>-3.7927809131437118</v>
      </c>
      <c r="AY60">
        <f t="shared" si="49"/>
        <v>-1.2765739772420817</v>
      </c>
      <c r="AZ60">
        <f t="shared" si="49"/>
        <v>-2.3084509532539452</v>
      </c>
      <c r="BA60">
        <f t="shared" si="49"/>
        <v>0.67951168170495324</v>
      </c>
      <c r="BB60">
        <f t="shared" si="49"/>
        <v>-6.0738799530410708</v>
      </c>
      <c r="BC60">
        <f t="shared" si="49"/>
        <v>-3.439485428578974</v>
      </c>
      <c r="BD60">
        <f t="shared" si="49"/>
        <v>-4.9647910305051175</v>
      </c>
      <c r="BE60">
        <f t="shared" si="49"/>
        <v>-1.5129209864763149</v>
      </c>
      <c r="BF60">
        <f t="shared" si="49"/>
        <v>-5.2950404454042337</v>
      </c>
      <c r="BG60">
        <f t="shared" si="49"/>
        <v>-0.27806522481147367</v>
      </c>
      <c r="BH60">
        <f t="shared" si="49"/>
        <v>-5.4367648779544808</v>
      </c>
      <c r="BI60">
        <f t="shared" si="49"/>
        <v>-4.5006802363985212</v>
      </c>
      <c r="BJ60">
        <f t="shared" si="49"/>
        <v>0.63489711421478057</v>
      </c>
      <c r="BK60">
        <f t="shared" si="49"/>
        <v>-2.5674114346572758</v>
      </c>
      <c r="BL60">
        <f t="shared" si="49"/>
        <v>-3.1550950261223818</v>
      </c>
      <c r="BM60">
        <f t="shared" si="49"/>
        <v>-3.7998042561001815</v>
      </c>
      <c r="BN60">
        <f t="shared" si="49"/>
        <v>-3.0288930212718501</v>
      </c>
      <c r="BO60">
        <f t="shared" si="49"/>
        <v>1.0406933909433034</v>
      </c>
      <c r="BP60">
        <f t="shared" si="49"/>
        <v>1.2445527909885525</v>
      </c>
      <c r="BQ60">
        <f t="shared" si="49"/>
        <v>-5.3004359106860877</v>
      </c>
      <c r="BR60">
        <f t="shared" ref="BR60:DA60" si="50">LOG((BR12+0.0001)/(BR$44+0.0001),2)</f>
        <v>-3.6581308248706512</v>
      </c>
      <c r="BS60">
        <f t="shared" si="50"/>
        <v>0.81097081466671783</v>
      </c>
      <c r="BT60">
        <f t="shared" si="50"/>
        <v>-2.1974296017026429</v>
      </c>
      <c r="BU60">
        <f t="shared" si="50"/>
        <v>-3.3322085746799384</v>
      </c>
      <c r="BV60">
        <f t="shared" si="50"/>
        <v>1.8156590026444934</v>
      </c>
      <c r="BW60">
        <f t="shared" si="50"/>
        <v>-3.1955589651665894</v>
      </c>
      <c r="BX60">
        <f t="shared" si="50"/>
        <v>-3.5185406658281897</v>
      </c>
      <c r="BY60">
        <f t="shared" si="50"/>
        <v>-2.2841722649296834</v>
      </c>
      <c r="BZ60">
        <f t="shared" si="50"/>
        <v>-2.5263891698600749</v>
      </c>
      <c r="CA60">
        <f t="shared" si="50"/>
        <v>-6.330292845657624</v>
      </c>
      <c r="CB60">
        <f t="shared" si="50"/>
        <v>-3.8216746561649324</v>
      </c>
      <c r="CC60">
        <f t="shared" si="50"/>
        <v>2.5213083963060998</v>
      </c>
      <c r="CD60">
        <f t="shared" si="50"/>
        <v>-1.8048752598423443</v>
      </c>
      <c r="CE60">
        <f t="shared" si="50"/>
        <v>-3.6500568151927251</v>
      </c>
      <c r="CF60">
        <f t="shared" si="50"/>
        <v>-2.421673059127758</v>
      </c>
      <c r="CG60">
        <f t="shared" si="50"/>
        <v>-1.8353300636605532</v>
      </c>
      <c r="CH60">
        <f t="shared" si="50"/>
        <v>1.0357310675704245</v>
      </c>
      <c r="CI60">
        <f t="shared" si="50"/>
        <v>-1.9770720926740375</v>
      </c>
      <c r="CJ60">
        <f t="shared" si="50"/>
        <v>-1.9362083566753399</v>
      </c>
      <c r="CK60">
        <f t="shared" si="50"/>
        <v>-2.5479859201350892</v>
      </c>
      <c r="CL60">
        <f t="shared" si="50"/>
        <v>-1.1378154574972923</v>
      </c>
      <c r="CM60">
        <f t="shared" si="50"/>
        <v>-0.28066637569295111</v>
      </c>
      <c r="CN60">
        <f t="shared" si="50"/>
        <v>-2.2567830450428459</v>
      </c>
      <c r="CO60">
        <f t="shared" si="50"/>
        <v>-4.552488674364203</v>
      </c>
      <c r="CP60">
        <f t="shared" si="50"/>
        <v>-0.59720341505220798</v>
      </c>
      <c r="CQ60">
        <f t="shared" si="50"/>
        <v>-1.588709673699388</v>
      </c>
      <c r="CR60">
        <f t="shared" si="50"/>
        <v>-1.451362793525441</v>
      </c>
      <c r="CS60">
        <f t="shared" si="50"/>
        <v>-2.6389275820991278</v>
      </c>
      <c r="CT60">
        <f t="shared" si="50"/>
        <v>-3.5783473278087428</v>
      </c>
      <c r="CU60">
        <f t="shared" si="50"/>
        <v>-3.185137522067639</v>
      </c>
      <c r="CV60">
        <f t="shared" si="50"/>
        <v>-2.6111737415573533</v>
      </c>
      <c r="CW60">
        <f t="shared" si="50"/>
        <v>-4.6535817653235139</v>
      </c>
      <c r="CX60">
        <f t="shared" si="50"/>
        <v>-3.2842656925936478</v>
      </c>
      <c r="CY60">
        <f t="shared" si="50"/>
        <v>-1.5374746275563533</v>
      </c>
      <c r="CZ60">
        <f t="shared" si="50"/>
        <v>-1.0126586980058503</v>
      </c>
      <c r="DA60">
        <f t="shared" si="50"/>
        <v>-2.5865110589092923</v>
      </c>
    </row>
    <row r="61" spans="1:105" x14ac:dyDescent="0.25">
      <c r="A61" t="s">
        <v>115</v>
      </c>
      <c r="B61" t="s">
        <v>103</v>
      </c>
      <c r="C61">
        <v>1</v>
      </c>
      <c r="F61">
        <f t="shared" ref="F61:AK61" si="51">LOG((F13+0.0001)/(F$44+0.0001),2)</f>
        <v>-0.97802595974933015</v>
      </c>
      <c r="G61">
        <f t="shared" si="51"/>
        <v>-0.90173363524604411</v>
      </c>
      <c r="H61">
        <f t="shared" si="51"/>
        <v>0.52611906849204571</v>
      </c>
      <c r="I61">
        <f t="shared" si="51"/>
        <v>-0.38134296347493024</v>
      </c>
      <c r="J61">
        <f t="shared" si="51"/>
        <v>0.23833462933786081</v>
      </c>
      <c r="K61">
        <f t="shared" si="51"/>
        <v>-0.68223806807474952</v>
      </c>
      <c r="L61">
        <f t="shared" si="51"/>
        <v>-1.0689211835293779</v>
      </c>
      <c r="M61">
        <f t="shared" si="51"/>
        <v>-9.0555134346058497E-2</v>
      </c>
      <c r="N61">
        <f t="shared" si="51"/>
        <v>-3.9304097442200869E-2</v>
      </c>
      <c r="O61">
        <f t="shared" si="51"/>
        <v>-6.0935534810819725</v>
      </c>
      <c r="P61">
        <f t="shared" si="51"/>
        <v>-0.48599703725337023</v>
      </c>
      <c r="Q61">
        <f t="shared" si="51"/>
        <v>-3.0633439065166321</v>
      </c>
      <c r="R61">
        <f t="shared" si="51"/>
        <v>-2.1777946874162288</v>
      </c>
      <c r="S61">
        <f t="shared" si="51"/>
        <v>0.20987715169092422</v>
      </c>
      <c r="T61">
        <f t="shared" si="51"/>
        <v>-0.54160916998028119</v>
      </c>
      <c r="U61">
        <f t="shared" si="51"/>
        <v>-1.8857769363473702</v>
      </c>
      <c r="V61">
        <f t="shared" si="51"/>
        <v>-5.0551309035849954</v>
      </c>
      <c r="W61">
        <f t="shared" si="51"/>
        <v>-0.52218132699148345</v>
      </c>
      <c r="X61">
        <f t="shared" si="51"/>
        <v>0.2950166637466573</v>
      </c>
      <c r="Y61">
        <f t="shared" si="51"/>
        <v>-2.8459626953313104</v>
      </c>
      <c r="Z61">
        <f t="shared" si="51"/>
        <v>-0.26216560051117399</v>
      </c>
      <c r="AA61">
        <f t="shared" si="51"/>
        <v>-0.56983758298074894</v>
      </c>
      <c r="AB61">
        <f t="shared" si="51"/>
        <v>-1.3229763645311683</v>
      </c>
      <c r="AC61">
        <f t="shared" si="51"/>
        <v>-4.5891864187124165</v>
      </c>
      <c r="AD61">
        <f t="shared" si="51"/>
        <v>-0.57615845548201861</v>
      </c>
      <c r="AE61">
        <f t="shared" si="51"/>
        <v>-0.58808544118167261</v>
      </c>
      <c r="AF61">
        <f t="shared" si="51"/>
        <v>-5.9438589431763438</v>
      </c>
      <c r="AG61">
        <f t="shared" si="51"/>
        <v>-7.8380990934243111E-2</v>
      </c>
      <c r="AH61">
        <f t="shared" si="51"/>
        <v>-4.0568931442258922</v>
      </c>
      <c r="AI61">
        <f t="shared" si="51"/>
        <v>-6.698990464138264</v>
      </c>
      <c r="AJ61">
        <f t="shared" si="51"/>
        <v>-3.0196134532437675</v>
      </c>
      <c r="AK61">
        <f t="shared" si="51"/>
        <v>-1.3198723079795092</v>
      </c>
      <c r="AL61">
        <f t="shared" ref="AL61:BQ61" si="52">LOG((AL13+0.0001)/(AL$44+0.0001),2)</f>
        <v>0.52778811809899229</v>
      </c>
      <c r="AM61">
        <f t="shared" si="52"/>
        <v>-2.6250065134938803</v>
      </c>
      <c r="AN61">
        <f t="shared" si="52"/>
        <v>-3.3944041597327437</v>
      </c>
      <c r="AO61">
        <f t="shared" si="52"/>
        <v>0.45159205151280718</v>
      </c>
      <c r="AP61">
        <f t="shared" si="52"/>
        <v>-1.2038292899702254</v>
      </c>
      <c r="AQ61">
        <f t="shared" si="52"/>
        <v>-4.7598551510567431</v>
      </c>
      <c r="AR61">
        <f t="shared" si="52"/>
        <v>-0.92672867026728922</v>
      </c>
      <c r="AS61">
        <f t="shared" si="52"/>
        <v>3.2740598384629753</v>
      </c>
      <c r="AT61">
        <f t="shared" si="52"/>
        <v>0.79154437049933957</v>
      </c>
      <c r="AU61">
        <f t="shared" si="52"/>
        <v>-4.8305513484824623</v>
      </c>
      <c r="AV61">
        <f t="shared" si="52"/>
        <v>-4.9047455614891167</v>
      </c>
      <c r="AW61">
        <f t="shared" si="52"/>
        <v>6.1382176422893828E-2</v>
      </c>
      <c r="AX61">
        <f t="shared" si="52"/>
        <v>-1.1933972171869422</v>
      </c>
      <c r="AY61">
        <f t="shared" si="52"/>
        <v>-3.6392163985316728</v>
      </c>
      <c r="AZ61">
        <f t="shared" si="52"/>
        <v>-4.751806123859966</v>
      </c>
      <c r="BA61">
        <f t="shared" si="52"/>
        <v>0.83826085592030142</v>
      </c>
      <c r="BB61">
        <f t="shared" si="52"/>
        <v>-6.0738799530410708</v>
      </c>
      <c r="BC61">
        <f t="shared" si="52"/>
        <v>-0.98927709482221304</v>
      </c>
      <c r="BD61">
        <f t="shared" si="52"/>
        <v>0.91164459476557225</v>
      </c>
      <c r="BE61">
        <f t="shared" si="52"/>
        <v>-4.240362053497436</v>
      </c>
      <c r="BF61">
        <f t="shared" si="52"/>
        <v>-5.2950404454042337</v>
      </c>
      <c r="BG61">
        <f t="shared" si="52"/>
        <v>-3.5384171593798204</v>
      </c>
      <c r="BH61">
        <f t="shared" si="52"/>
        <v>-5.4367648779544808</v>
      </c>
      <c r="BI61">
        <f t="shared" si="52"/>
        <v>-4.5006802363985212</v>
      </c>
      <c r="BJ61">
        <f t="shared" si="52"/>
        <v>1.7523682816526251</v>
      </c>
      <c r="BK61">
        <f t="shared" si="52"/>
        <v>-2.5674114346572758</v>
      </c>
      <c r="BL61">
        <f t="shared" si="52"/>
        <v>-3.1550950261223818</v>
      </c>
      <c r="BM61">
        <f t="shared" si="52"/>
        <v>-3.7998042561001815</v>
      </c>
      <c r="BN61">
        <f t="shared" si="52"/>
        <v>-4.9020885002122094</v>
      </c>
      <c r="BO61">
        <f t="shared" si="52"/>
        <v>-1.3764771534730205</v>
      </c>
      <c r="BP61">
        <f t="shared" si="52"/>
        <v>-4.6309243932670485</v>
      </c>
      <c r="BQ61">
        <f t="shared" si="52"/>
        <v>-5.3004359106860877</v>
      </c>
      <c r="BR61">
        <f t="shared" ref="BR61:DA61" si="53">LOG((BR13+0.0001)/(BR$44+0.0001),2)</f>
        <v>-0.86043986596529387</v>
      </c>
      <c r="BS61">
        <f t="shared" si="53"/>
        <v>-4.3793443568709458</v>
      </c>
      <c r="BT61">
        <f t="shared" si="53"/>
        <v>0.32929365536340632</v>
      </c>
      <c r="BU61">
        <f t="shared" si="53"/>
        <v>-3.3322085746799384</v>
      </c>
      <c r="BV61">
        <f t="shared" si="53"/>
        <v>-2.2950820161937635</v>
      </c>
      <c r="BW61">
        <f t="shared" si="53"/>
        <v>2.7025156570748655E-2</v>
      </c>
      <c r="BX61">
        <f t="shared" si="53"/>
        <v>1.1654957893320437</v>
      </c>
      <c r="BY61">
        <f t="shared" si="53"/>
        <v>-5.6723586621699056</v>
      </c>
      <c r="BZ61">
        <f t="shared" si="53"/>
        <v>-2.5263891698600749</v>
      </c>
      <c r="CA61">
        <f t="shared" si="53"/>
        <v>-6.330292845657624</v>
      </c>
      <c r="CB61">
        <f t="shared" si="53"/>
        <v>-3.8216746561649324</v>
      </c>
      <c r="CC61">
        <f t="shared" si="53"/>
        <v>-3.4927435372306097</v>
      </c>
      <c r="CD61">
        <f t="shared" si="53"/>
        <v>-1.8048752598423443</v>
      </c>
      <c r="CE61">
        <f t="shared" si="53"/>
        <v>-0.13679133501845639</v>
      </c>
      <c r="CF61">
        <f t="shared" si="53"/>
        <v>0.75415653625088386</v>
      </c>
      <c r="CG61">
        <f t="shared" si="53"/>
        <v>-5.7334444619640754</v>
      </c>
      <c r="CH61">
        <f t="shared" si="53"/>
        <v>-1.928953325206237</v>
      </c>
      <c r="CI61">
        <f t="shared" si="53"/>
        <v>-1.9770720926740375</v>
      </c>
      <c r="CJ61">
        <f t="shared" si="53"/>
        <v>-1.9362083566753399</v>
      </c>
      <c r="CK61">
        <f t="shared" si="53"/>
        <v>-2.5479859201350892</v>
      </c>
      <c r="CL61">
        <f t="shared" si="53"/>
        <v>0.8537321208470865</v>
      </c>
      <c r="CM61">
        <f t="shared" si="53"/>
        <v>-2.2659364952413581</v>
      </c>
      <c r="CN61">
        <f t="shared" si="53"/>
        <v>0.96580107669449222</v>
      </c>
      <c r="CO61">
        <f t="shared" si="53"/>
        <v>-1.2407094442501179</v>
      </c>
      <c r="CP61">
        <f t="shared" si="53"/>
        <v>-0.59720341505220798</v>
      </c>
      <c r="CQ61">
        <f t="shared" si="53"/>
        <v>0.16887122546496167</v>
      </c>
      <c r="CR61">
        <f t="shared" si="53"/>
        <v>1.5743606360371727</v>
      </c>
      <c r="CS61">
        <f t="shared" si="53"/>
        <v>-2.6389275820991278</v>
      </c>
      <c r="CT61">
        <f t="shared" si="53"/>
        <v>-3.5783473278087428</v>
      </c>
      <c r="CU61">
        <f t="shared" si="53"/>
        <v>-3.185137522067639</v>
      </c>
      <c r="CV61">
        <f t="shared" si="53"/>
        <v>-2.6111737415573533</v>
      </c>
      <c r="CW61">
        <f t="shared" si="53"/>
        <v>-4.6535817653235139</v>
      </c>
      <c r="CX61">
        <f t="shared" si="53"/>
        <v>-3.2842656925936478</v>
      </c>
      <c r="CY61">
        <f t="shared" si="53"/>
        <v>-1.5374746275563533</v>
      </c>
      <c r="CZ61">
        <f t="shared" si="53"/>
        <v>-1.0126586980058503</v>
      </c>
      <c r="DA61">
        <f t="shared" si="53"/>
        <v>-2.5865110589092923</v>
      </c>
    </row>
    <row r="62" spans="1:105" x14ac:dyDescent="0.25">
      <c r="A62" t="s">
        <v>116</v>
      </c>
      <c r="B62" t="s">
        <v>103</v>
      </c>
      <c r="C62">
        <v>1</v>
      </c>
      <c r="F62">
        <f t="shared" ref="F62:AK62" si="54">LOG((F14+0.0001)/(F$44+0.0001),2)</f>
        <v>-0.34043538644103777</v>
      </c>
      <c r="G62">
        <f t="shared" si="54"/>
        <v>1.2992887269323943</v>
      </c>
      <c r="H62">
        <f t="shared" si="54"/>
        <v>-2.2996335721073837</v>
      </c>
      <c r="I62">
        <f t="shared" si="54"/>
        <v>0.86147524289472521</v>
      </c>
      <c r="J62">
        <f t="shared" si="54"/>
        <v>-1.410389585532156</v>
      </c>
      <c r="K62">
        <f t="shared" si="54"/>
        <v>0.95114787008248369</v>
      </c>
      <c r="L62">
        <f t="shared" si="54"/>
        <v>7.2017569602529072E-2</v>
      </c>
      <c r="M62">
        <f t="shared" si="54"/>
        <v>0.91527704967814116</v>
      </c>
      <c r="N62">
        <f t="shared" si="54"/>
        <v>-4.9548020163888387</v>
      </c>
      <c r="O62">
        <f t="shared" si="54"/>
        <v>-2.5821144231069972</v>
      </c>
      <c r="P62">
        <f t="shared" si="54"/>
        <v>-1.0113202605237848</v>
      </c>
      <c r="Q62">
        <f t="shared" si="54"/>
        <v>-2.3955334612606922</v>
      </c>
      <c r="R62">
        <f t="shared" si="54"/>
        <v>1.0727204687732423</v>
      </c>
      <c r="S62">
        <f t="shared" si="54"/>
        <v>-0.26075170737151204</v>
      </c>
      <c r="T62">
        <f t="shared" si="54"/>
        <v>-1.9802985374320861</v>
      </c>
      <c r="U62">
        <f t="shared" si="54"/>
        <v>0.81861330201616245</v>
      </c>
      <c r="V62">
        <f t="shared" si="54"/>
        <v>-4.1161630517641044</v>
      </c>
      <c r="W62">
        <f t="shared" si="54"/>
        <v>2.4470548782278896</v>
      </c>
      <c r="X62">
        <f t="shared" si="54"/>
        <v>-5.6387446841831395</v>
      </c>
      <c r="Y62">
        <f t="shared" si="54"/>
        <v>-5.973471658866659</v>
      </c>
      <c r="Z62">
        <f t="shared" si="54"/>
        <v>-3.8760435359417333</v>
      </c>
      <c r="AA62">
        <f t="shared" si="54"/>
        <v>-0.76851939593398499</v>
      </c>
      <c r="AB62">
        <f t="shared" si="54"/>
        <v>0.62526856205385573</v>
      </c>
      <c r="AC62">
        <f t="shared" si="54"/>
        <v>-4.2622182025347106</v>
      </c>
      <c r="AD62">
        <f t="shared" si="54"/>
        <v>-5.6903571172536038</v>
      </c>
      <c r="AE62">
        <f t="shared" si="54"/>
        <v>-0.28394509587258776</v>
      </c>
      <c r="AF62">
        <f t="shared" si="54"/>
        <v>-5.9438589431763438</v>
      </c>
      <c r="AG62">
        <f t="shared" si="54"/>
        <v>1.7111815832390462</v>
      </c>
      <c r="AH62">
        <f t="shared" si="54"/>
        <v>-0.36906194974421053</v>
      </c>
      <c r="AI62">
        <f t="shared" si="54"/>
        <v>1.5944887010340028</v>
      </c>
      <c r="AJ62">
        <f t="shared" si="54"/>
        <v>-4.7771943524081166</v>
      </c>
      <c r="AK62">
        <f t="shared" si="54"/>
        <v>1.6999862305383258</v>
      </c>
      <c r="AL62">
        <f t="shared" ref="AL62:BQ62" si="55">LOG((AL14+0.0001)/(AL$44+0.0001),2)</f>
        <v>-5.8499444233435307</v>
      </c>
      <c r="AM62">
        <f t="shared" si="55"/>
        <v>-7.1687962701327326</v>
      </c>
      <c r="AN62">
        <f t="shared" si="55"/>
        <v>-2.2169582353105088</v>
      </c>
      <c r="AO62">
        <f t="shared" si="55"/>
        <v>-4.586228433471077</v>
      </c>
      <c r="AP62">
        <f t="shared" si="55"/>
        <v>-5.7659137907265565</v>
      </c>
      <c r="AQ62">
        <f t="shared" si="55"/>
        <v>-0.99839964178707907</v>
      </c>
      <c r="AR62">
        <f t="shared" si="55"/>
        <v>-4.0042423318560978</v>
      </c>
      <c r="AS62">
        <f t="shared" si="55"/>
        <v>-8.7826675416085287</v>
      </c>
      <c r="AT62">
        <f t="shared" si="55"/>
        <v>0.67416286847509976</v>
      </c>
      <c r="AU62">
        <f t="shared" si="55"/>
        <v>0.56957037637108543</v>
      </c>
      <c r="AV62">
        <f t="shared" si="55"/>
        <v>-2.4428785366448587</v>
      </c>
      <c r="AW62">
        <f t="shared" si="55"/>
        <v>-2.96434125313972</v>
      </c>
      <c r="AX62">
        <f t="shared" si="55"/>
        <v>-3.7927809131437118</v>
      </c>
      <c r="AY62">
        <f t="shared" si="55"/>
        <v>-3.6392163985316728</v>
      </c>
      <c r="AZ62">
        <f t="shared" si="55"/>
        <v>-4.751806123859966</v>
      </c>
      <c r="BA62">
        <f t="shared" si="55"/>
        <v>-4.6553280315960137</v>
      </c>
      <c r="BB62">
        <f t="shared" si="55"/>
        <v>-6.0738799530410708</v>
      </c>
      <c r="BC62">
        <f t="shared" si="55"/>
        <v>2.7081068424189985</v>
      </c>
      <c r="BD62">
        <f t="shared" si="55"/>
        <v>-4.9647910305051175</v>
      </c>
      <c r="BE62">
        <f t="shared" si="55"/>
        <v>1.3741049980848032</v>
      </c>
      <c r="BF62">
        <f t="shared" si="55"/>
        <v>-5.2950404454042337</v>
      </c>
      <c r="BG62">
        <f t="shared" si="55"/>
        <v>-3.5384171593798204</v>
      </c>
      <c r="BH62">
        <f t="shared" si="55"/>
        <v>-5.4367648779544808</v>
      </c>
      <c r="BI62">
        <f t="shared" si="55"/>
        <v>1.5166688816242893</v>
      </c>
      <c r="BJ62">
        <f t="shared" si="55"/>
        <v>-5.511617226989074</v>
      </c>
      <c r="BK62">
        <f t="shared" si="55"/>
        <v>-0.60436988628632415</v>
      </c>
      <c r="BL62">
        <f t="shared" si="55"/>
        <v>1.9123424960203865</v>
      </c>
      <c r="BM62">
        <f t="shared" si="55"/>
        <v>-3.7998042561001815</v>
      </c>
      <c r="BN62">
        <f t="shared" si="55"/>
        <v>3.8461947972351642</v>
      </c>
      <c r="BO62">
        <f t="shared" si="55"/>
        <v>-3.97586084942979</v>
      </c>
      <c r="BP62">
        <f t="shared" si="55"/>
        <v>-4.6309243932670485</v>
      </c>
      <c r="BQ62">
        <f t="shared" si="55"/>
        <v>-5.3004359106860877</v>
      </c>
      <c r="BR62">
        <f t="shared" ref="BR62:DA62" si="56">LOG((BR14+0.0001)/(BR$44+0.0001),2)</f>
        <v>3.0071027673073272</v>
      </c>
      <c r="BS62">
        <f t="shared" si="56"/>
        <v>-4.3793443568709458</v>
      </c>
      <c r="BT62">
        <f t="shared" si="56"/>
        <v>-2.1974296017026429</v>
      </c>
      <c r="BU62">
        <f t="shared" si="56"/>
        <v>3.4516316688934503</v>
      </c>
      <c r="BV62">
        <f t="shared" si="56"/>
        <v>-2.2950820161937635</v>
      </c>
      <c r="BW62">
        <f t="shared" si="56"/>
        <v>2.7330285741350298</v>
      </c>
      <c r="BX62">
        <f t="shared" si="56"/>
        <v>-3.5185406658281897</v>
      </c>
      <c r="BY62">
        <f t="shared" si="56"/>
        <v>-5.6723586621699056</v>
      </c>
      <c r="BZ62">
        <f t="shared" si="56"/>
        <v>2.6349329965679131</v>
      </c>
      <c r="CA62">
        <f t="shared" si="56"/>
        <v>-3.635285813085591</v>
      </c>
      <c r="CB62">
        <f t="shared" si="56"/>
        <v>1.6534900811704054</v>
      </c>
      <c r="CC62">
        <f t="shared" si="56"/>
        <v>-3.4927435372306097</v>
      </c>
      <c r="CD62">
        <f t="shared" si="56"/>
        <v>-1.8048752598423443</v>
      </c>
      <c r="CE62">
        <f t="shared" si="56"/>
        <v>0.67211986260211887</v>
      </c>
      <c r="CF62">
        <f t="shared" si="56"/>
        <v>1.4707149940759723</v>
      </c>
      <c r="CG62">
        <f t="shared" si="56"/>
        <v>-5.7334444619640754</v>
      </c>
      <c r="CH62">
        <f t="shared" si="56"/>
        <v>1.7258629144909496</v>
      </c>
      <c r="CI62">
        <f t="shared" si="56"/>
        <v>2.4781564953898911</v>
      </c>
      <c r="CJ62">
        <f t="shared" si="56"/>
        <v>0.75879867589669392</v>
      </c>
      <c r="CK62">
        <f t="shared" si="56"/>
        <v>-0.99582830985907189</v>
      </c>
      <c r="CL62">
        <f t="shared" si="56"/>
        <v>-1.1378154574972923</v>
      </c>
      <c r="CM62">
        <f t="shared" si="56"/>
        <v>-2.2659364952413581</v>
      </c>
      <c r="CN62">
        <f t="shared" si="56"/>
        <v>-2.2567830450428459</v>
      </c>
      <c r="CO62">
        <f t="shared" si="56"/>
        <v>-4.552488674364203</v>
      </c>
      <c r="CP62">
        <f t="shared" si="56"/>
        <v>-0.59720341505220798</v>
      </c>
      <c r="CQ62">
        <f t="shared" si="56"/>
        <v>2.1380679145011152</v>
      </c>
      <c r="CR62">
        <f t="shared" si="56"/>
        <v>-1.451362793525441</v>
      </c>
      <c r="CS62">
        <f t="shared" si="56"/>
        <v>-2.6389275820991278</v>
      </c>
      <c r="CT62">
        <f t="shared" si="56"/>
        <v>-3.5783473278087428</v>
      </c>
      <c r="CU62">
        <f t="shared" si="56"/>
        <v>-3.185137522067639</v>
      </c>
      <c r="CV62">
        <f t="shared" si="56"/>
        <v>1.5899099738750064</v>
      </c>
      <c r="CW62">
        <f t="shared" si="56"/>
        <v>-4.6535817653235139</v>
      </c>
      <c r="CX62">
        <f t="shared" si="56"/>
        <v>-3.2842656925936478</v>
      </c>
      <c r="CY62">
        <f t="shared" si="56"/>
        <v>-1.5374746275563533</v>
      </c>
      <c r="CZ62">
        <f t="shared" si="56"/>
        <v>-1.0126586980058503</v>
      </c>
      <c r="DA62">
        <f t="shared" si="56"/>
        <v>0.9531498200804267</v>
      </c>
    </row>
    <row r="63" spans="1:105" x14ac:dyDescent="0.25">
      <c r="A63" t="s">
        <v>117</v>
      </c>
      <c r="B63" t="s">
        <v>103</v>
      </c>
      <c r="C63">
        <v>1</v>
      </c>
      <c r="F63">
        <f t="shared" ref="F63:AK63" si="57">LOG((F15+0.0001)/(F$44+0.0001),2)</f>
        <v>-0.94479544589342301</v>
      </c>
      <c r="G63">
        <f t="shared" si="57"/>
        <v>-3.2093372754483251</v>
      </c>
      <c r="H63">
        <f t="shared" si="57"/>
        <v>-1.8554859031744633</v>
      </c>
      <c r="I63">
        <f t="shared" si="57"/>
        <v>-0.29020827832362761</v>
      </c>
      <c r="J63">
        <f t="shared" si="57"/>
        <v>-1.035520857660468</v>
      </c>
      <c r="K63">
        <f t="shared" si="57"/>
        <v>-0.17779621722203515</v>
      </c>
      <c r="L63">
        <f t="shared" si="57"/>
        <v>0.8874670819215329</v>
      </c>
      <c r="M63">
        <f t="shared" si="57"/>
        <v>-0.24785993432312575</v>
      </c>
      <c r="N63">
        <f t="shared" si="57"/>
        <v>-1.2798624316931237</v>
      </c>
      <c r="O63">
        <f t="shared" si="57"/>
        <v>2.5811991605507685</v>
      </c>
      <c r="P63">
        <f t="shared" si="57"/>
        <v>-2.6226187967695562</v>
      </c>
      <c r="Q63">
        <f t="shared" si="57"/>
        <v>-0.35243770445214001</v>
      </c>
      <c r="R63">
        <f t="shared" si="57"/>
        <v>-3.6076577963351601</v>
      </c>
      <c r="S63">
        <f t="shared" si="57"/>
        <v>0.43245025552387351</v>
      </c>
      <c r="T63">
        <f t="shared" si="57"/>
        <v>1.3750061032777596</v>
      </c>
      <c r="U63">
        <f t="shared" si="57"/>
        <v>-2.0368686237559519</v>
      </c>
      <c r="V63">
        <f t="shared" si="57"/>
        <v>1.9625658903460397</v>
      </c>
      <c r="W63">
        <f t="shared" si="57"/>
        <v>-2.8328160985494995</v>
      </c>
      <c r="X63">
        <f t="shared" si="57"/>
        <v>-1.3124623058512399</v>
      </c>
      <c r="Y63">
        <f t="shared" si="57"/>
        <v>-2.2800571627996842</v>
      </c>
      <c r="Z63">
        <f t="shared" si="57"/>
        <v>-3.4507146286244996</v>
      </c>
      <c r="AA63">
        <f t="shared" si="57"/>
        <v>-1.9357385498822779</v>
      </c>
      <c r="AB63">
        <f t="shared" si="57"/>
        <v>-2.1794118298465759</v>
      </c>
      <c r="AC63">
        <f t="shared" si="57"/>
        <v>-3.8918411121810452</v>
      </c>
      <c r="AD63">
        <f t="shared" si="57"/>
        <v>-2.3340115097991783</v>
      </c>
      <c r="AE63">
        <f t="shared" si="57"/>
        <v>-0.73437879890256985</v>
      </c>
      <c r="AF63">
        <f t="shared" si="57"/>
        <v>-2.6712619421051018</v>
      </c>
      <c r="AG63">
        <f t="shared" si="57"/>
        <v>-4.7790271546058891</v>
      </c>
      <c r="AH63">
        <f t="shared" si="57"/>
        <v>-6.0484407225702714</v>
      </c>
      <c r="AI63">
        <f t="shared" si="57"/>
        <v>-3.6768705214359758</v>
      </c>
      <c r="AJ63">
        <f t="shared" si="57"/>
        <v>2.2747259651221956</v>
      </c>
      <c r="AK63">
        <f t="shared" si="57"/>
        <v>-3.9884317482790452</v>
      </c>
      <c r="AL63">
        <f t="shared" ref="AL63:BQ63" si="58">LOG((AL15+0.0001)/(AL$44+0.0001),2)</f>
        <v>0.2497289672172629</v>
      </c>
      <c r="AM63">
        <f t="shared" si="58"/>
        <v>-2.4561229472718886</v>
      </c>
      <c r="AN63">
        <f t="shared" si="58"/>
        <v>3.3635985528638397</v>
      </c>
      <c r="AO63">
        <f t="shared" si="58"/>
        <v>-1.7078003334521124</v>
      </c>
      <c r="AP63">
        <f t="shared" si="58"/>
        <v>-2.0724992946595813</v>
      </c>
      <c r="AQ63">
        <f t="shared" si="58"/>
        <v>-2.8741176718983206</v>
      </c>
      <c r="AR63">
        <f t="shared" si="58"/>
        <v>-1.4178916899320233</v>
      </c>
      <c r="AS63">
        <f t="shared" si="58"/>
        <v>-5.5100705405372858</v>
      </c>
      <c r="AT63">
        <f t="shared" si="58"/>
        <v>-2.1929882959410576</v>
      </c>
      <c r="AU63">
        <f t="shared" si="58"/>
        <v>-1.248693860692397</v>
      </c>
      <c r="AV63">
        <f t="shared" si="58"/>
        <v>-1.0683609584653124</v>
      </c>
      <c r="AW63">
        <f t="shared" si="58"/>
        <v>-2.96434125313972</v>
      </c>
      <c r="AX63">
        <f t="shared" si="58"/>
        <v>2.5210485675604208</v>
      </c>
      <c r="AY63">
        <f t="shared" si="58"/>
        <v>-3.6392163985316728</v>
      </c>
      <c r="AZ63">
        <f t="shared" si="58"/>
        <v>-0.66604353306424835</v>
      </c>
      <c r="BA63">
        <f t="shared" si="58"/>
        <v>-4.6553280315960137</v>
      </c>
      <c r="BB63">
        <f t="shared" si="58"/>
        <v>-6.0738799530410708</v>
      </c>
      <c r="BC63">
        <f t="shared" si="58"/>
        <v>-3.439485428578974</v>
      </c>
      <c r="BD63">
        <f t="shared" si="58"/>
        <v>-0.37361543287289239</v>
      </c>
      <c r="BE63">
        <f t="shared" si="58"/>
        <v>-2.5998205899878357</v>
      </c>
      <c r="BF63">
        <f t="shared" si="58"/>
        <v>-1.4014696479548934</v>
      </c>
      <c r="BG63">
        <f t="shared" si="58"/>
        <v>-3.5384171593798204</v>
      </c>
      <c r="BH63">
        <f t="shared" si="58"/>
        <v>-1.6199574071127252</v>
      </c>
      <c r="BI63">
        <f t="shared" si="58"/>
        <v>-1.3478926790459513</v>
      </c>
      <c r="BJ63">
        <f t="shared" si="58"/>
        <v>-3.2334549521113081</v>
      </c>
      <c r="BK63">
        <f t="shared" si="58"/>
        <v>-2.5674114346572758</v>
      </c>
      <c r="BL63">
        <f t="shared" si="58"/>
        <v>-3.1550950261223818</v>
      </c>
      <c r="BM63">
        <f t="shared" si="58"/>
        <v>-3.7998042561001815</v>
      </c>
      <c r="BN63">
        <f t="shared" si="58"/>
        <v>-4.9020885002122094</v>
      </c>
      <c r="BO63">
        <f t="shared" si="58"/>
        <v>-1.3439869304306888</v>
      </c>
      <c r="BP63">
        <f t="shared" si="58"/>
        <v>-3.0823405860396265</v>
      </c>
      <c r="BQ63">
        <f t="shared" si="58"/>
        <v>-2.2115033144476914</v>
      </c>
      <c r="BR63">
        <f t="shared" ref="BR63:DA63" si="59">LOG((BR15+0.0001)/(BR$44+0.0001),2)</f>
        <v>-1.2697603691824662</v>
      </c>
      <c r="BS63">
        <f t="shared" si="59"/>
        <v>-0.94384617815781946</v>
      </c>
      <c r="BT63">
        <f t="shared" si="59"/>
        <v>-2.1974296017026429</v>
      </c>
      <c r="BU63">
        <f t="shared" si="59"/>
        <v>-3.3322085746799384</v>
      </c>
      <c r="BV63">
        <f t="shared" si="59"/>
        <v>-2.2950820161937635</v>
      </c>
      <c r="BW63">
        <f t="shared" si="59"/>
        <v>-3.1955589651665894</v>
      </c>
      <c r="BX63">
        <f t="shared" si="59"/>
        <v>-3.5185406658281897</v>
      </c>
      <c r="BY63">
        <f t="shared" si="59"/>
        <v>-0.37540801146620673</v>
      </c>
      <c r="BZ63">
        <f t="shared" si="59"/>
        <v>-2.5263891698600749</v>
      </c>
      <c r="CA63">
        <f t="shared" si="59"/>
        <v>-6.330292845657624</v>
      </c>
      <c r="CB63">
        <f t="shared" si="59"/>
        <v>-2.2730908489375112</v>
      </c>
      <c r="CC63">
        <f t="shared" si="59"/>
        <v>-2.1477794463328932</v>
      </c>
      <c r="CD63">
        <f t="shared" si="59"/>
        <v>0.87112931101886049</v>
      </c>
      <c r="CE63">
        <f t="shared" si="59"/>
        <v>-0.11535504470621712</v>
      </c>
      <c r="CF63">
        <f t="shared" si="59"/>
        <v>-2.421673059127758</v>
      </c>
      <c r="CG63">
        <f t="shared" si="59"/>
        <v>-5.7334444619640754</v>
      </c>
      <c r="CH63">
        <f t="shared" si="59"/>
        <v>-1.928953325206237</v>
      </c>
      <c r="CI63">
        <f t="shared" si="59"/>
        <v>-1.9770720926740375</v>
      </c>
      <c r="CJ63">
        <f t="shared" si="59"/>
        <v>-0.20922106438818489</v>
      </c>
      <c r="CK63">
        <f t="shared" si="59"/>
        <v>-2.5479859201350892</v>
      </c>
      <c r="CL63">
        <f t="shared" si="59"/>
        <v>1.9511171387411039</v>
      </c>
      <c r="CM63">
        <f t="shared" si="59"/>
        <v>-1.2931341560143887</v>
      </c>
      <c r="CN63">
        <f t="shared" si="59"/>
        <v>-2.2567830450428459</v>
      </c>
      <c r="CO63">
        <f t="shared" si="59"/>
        <v>-4.552488674364203</v>
      </c>
      <c r="CP63">
        <f t="shared" si="59"/>
        <v>0.37559892417476126</v>
      </c>
      <c r="CQ63">
        <f t="shared" si="59"/>
        <v>2.1047048223675868</v>
      </c>
      <c r="CR63">
        <f t="shared" si="59"/>
        <v>1.6698505390829503</v>
      </c>
      <c r="CS63">
        <f t="shared" si="59"/>
        <v>-2.6389275820991278</v>
      </c>
      <c r="CT63">
        <f t="shared" si="59"/>
        <v>-3.5783473278087428</v>
      </c>
      <c r="CU63">
        <f t="shared" si="59"/>
        <v>-3.185137522067639</v>
      </c>
      <c r="CV63">
        <f t="shared" si="59"/>
        <v>-2.6111737415573533</v>
      </c>
      <c r="CW63">
        <f t="shared" si="59"/>
        <v>-4.6535817653235139</v>
      </c>
      <c r="CX63">
        <f t="shared" si="59"/>
        <v>-3.2842656925936478</v>
      </c>
      <c r="CY63">
        <f t="shared" si="59"/>
        <v>-1.5374746275563533</v>
      </c>
      <c r="CZ63">
        <f t="shared" si="59"/>
        <v>-1.0126586980058503</v>
      </c>
      <c r="DA63">
        <f t="shared" si="59"/>
        <v>-2.5865110589092923</v>
      </c>
    </row>
    <row r="64" spans="1:105" x14ac:dyDescent="0.25">
      <c r="A64" t="s">
        <v>118</v>
      </c>
      <c r="B64" t="s">
        <v>103</v>
      </c>
      <c r="C64">
        <v>1</v>
      </c>
      <c r="F64">
        <f t="shared" ref="F64:AK64" si="60">LOG((F16+0.0001)/(F$44+0.0001),2)</f>
        <v>-0.65999122353654105</v>
      </c>
      <c r="G64">
        <f t="shared" si="60"/>
        <v>-0.57582767101404642</v>
      </c>
      <c r="H64">
        <f t="shared" si="60"/>
        <v>-0.38412931558344698</v>
      </c>
      <c r="I64">
        <f t="shared" si="60"/>
        <v>-0.33429093076677097</v>
      </c>
      <c r="J64">
        <f t="shared" si="60"/>
        <v>1.1238152751353998</v>
      </c>
      <c r="K64">
        <f t="shared" si="60"/>
        <v>0.31907206966686641</v>
      </c>
      <c r="L64">
        <f t="shared" si="60"/>
        <v>0.57335071762961676</v>
      </c>
      <c r="M64">
        <f t="shared" si="60"/>
        <v>-0.83454002436875796</v>
      </c>
      <c r="N64">
        <f t="shared" si="60"/>
        <v>0.72918026793157753</v>
      </c>
      <c r="O64">
        <f t="shared" si="60"/>
        <v>1.9559773932351829</v>
      </c>
      <c r="P64">
        <f t="shared" si="60"/>
        <v>-1.9586298753291211</v>
      </c>
      <c r="Q64">
        <f t="shared" si="60"/>
        <v>1.1646612986988987</v>
      </c>
      <c r="R64">
        <f t="shared" si="60"/>
        <v>0.36643581994371521</v>
      </c>
      <c r="S64">
        <f t="shared" si="60"/>
        <v>-0.207908844911076</v>
      </c>
      <c r="T64">
        <f t="shared" si="60"/>
        <v>-0.35115054629609593</v>
      </c>
      <c r="U64">
        <f t="shared" si="60"/>
        <v>-0.5285273527346237</v>
      </c>
      <c r="V64">
        <f t="shared" si="60"/>
        <v>-3.5505014042781262</v>
      </c>
      <c r="W64">
        <f t="shared" si="60"/>
        <v>-6.3912883847143656</v>
      </c>
      <c r="X64">
        <f t="shared" si="60"/>
        <v>-5.6387446841831395</v>
      </c>
      <c r="Y64">
        <f t="shared" si="60"/>
        <v>-0.35050484631980927</v>
      </c>
      <c r="Z64">
        <f t="shared" si="60"/>
        <v>2.5043332424089204</v>
      </c>
      <c r="AA64">
        <f t="shared" si="60"/>
        <v>0.42811551294159106</v>
      </c>
      <c r="AB64">
        <f t="shared" si="60"/>
        <v>-1.8967814909982168</v>
      </c>
      <c r="AC64">
        <f t="shared" si="60"/>
        <v>1.8813033964562824</v>
      </c>
      <c r="AD64">
        <f t="shared" si="60"/>
        <v>1.2989140127723759</v>
      </c>
      <c r="AE64">
        <f t="shared" si="60"/>
        <v>-1.2914007811864368</v>
      </c>
      <c r="AF64">
        <f t="shared" si="60"/>
        <v>1.5453429241574643</v>
      </c>
      <c r="AG64">
        <f t="shared" si="60"/>
        <v>-4.7790271546058891</v>
      </c>
      <c r="AH64">
        <f t="shared" si="60"/>
        <v>-0.45109078393218172</v>
      </c>
      <c r="AI64">
        <f t="shared" si="60"/>
        <v>-2.6701746531694694</v>
      </c>
      <c r="AJ64">
        <f t="shared" si="60"/>
        <v>1.1567258152988791</v>
      </c>
      <c r="AK64">
        <f t="shared" si="60"/>
        <v>-3.9884317482790452</v>
      </c>
      <c r="AL64">
        <f t="shared" ref="AL64:BQ64" si="61">LOG((AL16+0.0001)/(AL$44+0.0001),2)</f>
        <v>-1.8469106316064414</v>
      </c>
      <c r="AM64">
        <f t="shared" si="61"/>
        <v>0.80983378508117543</v>
      </c>
      <c r="AN64">
        <f t="shared" si="61"/>
        <v>1.1081336207990469</v>
      </c>
      <c r="AO64">
        <f t="shared" si="61"/>
        <v>1.9429447847504993</v>
      </c>
      <c r="AP64">
        <f t="shared" si="61"/>
        <v>0.80334195206685133</v>
      </c>
      <c r="AQ64">
        <f t="shared" si="61"/>
        <v>-4.7598551510567431</v>
      </c>
      <c r="AR64">
        <f t="shared" si="61"/>
        <v>2.1564894837388477</v>
      </c>
      <c r="AS64">
        <f t="shared" si="61"/>
        <v>-8.7826675416085287</v>
      </c>
      <c r="AT64">
        <f t="shared" si="61"/>
        <v>-5.3142016285494487</v>
      </c>
      <c r="AU64">
        <f t="shared" si="61"/>
        <v>2.6953238642024457</v>
      </c>
      <c r="AV64">
        <f t="shared" si="61"/>
        <v>-4.9047455614891167</v>
      </c>
      <c r="AW64">
        <f t="shared" si="61"/>
        <v>0.39342131897180693</v>
      </c>
      <c r="AX64">
        <f t="shared" si="61"/>
        <v>-3.7927809131437118</v>
      </c>
      <c r="AY64">
        <f t="shared" si="61"/>
        <v>-3.6392163985316728</v>
      </c>
      <c r="AZ64">
        <f t="shared" si="61"/>
        <v>-1.0356285589351073</v>
      </c>
      <c r="BA64">
        <f t="shared" si="61"/>
        <v>-0.93915046667115587</v>
      </c>
      <c r="BB64">
        <f t="shared" si="61"/>
        <v>-3.0849913303537759</v>
      </c>
      <c r="BC64">
        <f t="shared" si="61"/>
        <v>-3.439485428578974</v>
      </c>
      <c r="BD64">
        <f t="shared" si="61"/>
        <v>-4.9647910305051175</v>
      </c>
      <c r="BE64">
        <f t="shared" si="61"/>
        <v>-4.240362053497436</v>
      </c>
      <c r="BF64">
        <f t="shared" si="61"/>
        <v>-5.2950404454042337</v>
      </c>
      <c r="BG64">
        <f t="shared" si="61"/>
        <v>0.35661824878664605</v>
      </c>
      <c r="BH64">
        <f t="shared" si="61"/>
        <v>-5.4367648779544808</v>
      </c>
      <c r="BI64">
        <f t="shared" si="61"/>
        <v>-4.5006802363985212</v>
      </c>
      <c r="BJ64">
        <f t="shared" si="61"/>
        <v>-5.511617226989074</v>
      </c>
      <c r="BK64">
        <f t="shared" si="61"/>
        <v>-0.31692872529595656</v>
      </c>
      <c r="BL64">
        <f t="shared" si="61"/>
        <v>0.46258675933992621</v>
      </c>
      <c r="BM64">
        <f t="shared" si="61"/>
        <v>-3.7998042561001815</v>
      </c>
      <c r="BN64">
        <f t="shared" si="61"/>
        <v>-1.3187918710533215</v>
      </c>
      <c r="BO64">
        <f t="shared" si="61"/>
        <v>2.0696166819284549</v>
      </c>
      <c r="BP64">
        <f t="shared" si="61"/>
        <v>-4.6309243932670485</v>
      </c>
      <c r="BQ64">
        <f t="shared" si="61"/>
        <v>-5.3004359106860877</v>
      </c>
      <c r="BR64">
        <f t="shared" ref="BR64:DA64" si="62">LOG((BR16+0.0001)/(BR$44+0.0001),2)</f>
        <v>-3.6581308248706512</v>
      </c>
      <c r="BS64">
        <f t="shared" si="62"/>
        <v>-0.42929941445614833</v>
      </c>
      <c r="BT64">
        <f t="shared" si="62"/>
        <v>2.0666476028605496</v>
      </c>
      <c r="BU64">
        <f t="shared" si="62"/>
        <v>-3.3322085746799384</v>
      </c>
      <c r="BV64">
        <f t="shared" si="62"/>
        <v>1.7079517755433251</v>
      </c>
      <c r="BW64">
        <f t="shared" si="62"/>
        <v>1.0466451839633626</v>
      </c>
      <c r="BX64">
        <f t="shared" si="62"/>
        <v>-3.5185406658281897</v>
      </c>
      <c r="BY64">
        <f t="shared" si="62"/>
        <v>-5.6723586621699056</v>
      </c>
      <c r="BZ64">
        <f t="shared" si="62"/>
        <v>-2.5263891698600749</v>
      </c>
      <c r="CA64">
        <f t="shared" si="62"/>
        <v>-6.330292845657624</v>
      </c>
      <c r="CB64">
        <f t="shared" si="62"/>
        <v>-3.8216746561649324</v>
      </c>
      <c r="CC64">
        <f t="shared" si="62"/>
        <v>-3.4927435372306097</v>
      </c>
      <c r="CD64">
        <f t="shared" si="62"/>
        <v>-1.8048752598423443</v>
      </c>
      <c r="CE64">
        <f t="shared" si="62"/>
        <v>-3.6500568151927251</v>
      </c>
      <c r="CF64">
        <f t="shared" si="62"/>
        <v>0.80855584030164984</v>
      </c>
      <c r="CG64">
        <f t="shared" si="62"/>
        <v>-5.7334444619640754</v>
      </c>
      <c r="CH64">
        <f t="shared" si="62"/>
        <v>0.56309162275080837</v>
      </c>
      <c r="CI64">
        <f t="shared" si="62"/>
        <v>-1.9770720926740375</v>
      </c>
      <c r="CJ64">
        <f t="shared" si="62"/>
        <v>-1.9362083566753399</v>
      </c>
      <c r="CK64">
        <f t="shared" si="62"/>
        <v>-2.5479859201350892</v>
      </c>
      <c r="CL64">
        <f t="shared" si="62"/>
        <v>-1.1378154574972923</v>
      </c>
      <c r="CM64">
        <f t="shared" si="62"/>
        <v>-2.2659364952413581</v>
      </c>
      <c r="CN64">
        <f t="shared" si="62"/>
        <v>-2.2567830450428459</v>
      </c>
      <c r="CO64">
        <f t="shared" si="62"/>
        <v>-4.552488674364203</v>
      </c>
      <c r="CP64">
        <f t="shared" si="62"/>
        <v>-0.59720341505220798</v>
      </c>
      <c r="CQ64">
        <f t="shared" si="62"/>
        <v>-1.588709673699388</v>
      </c>
      <c r="CR64">
        <f t="shared" si="62"/>
        <v>-1.451362793525441</v>
      </c>
      <c r="CS64">
        <f t="shared" si="62"/>
        <v>0.59130131733028002</v>
      </c>
      <c r="CT64">
        <f t="shared" si="62"/>
        <v>-3.5783473278087428</v>
      </c>
      <c r="CU64">
        <f t="shared" si="62"/>
        <v>-3.185137522067639</v>
      </c>
      <c r="CV64">
        <f t="shared" si="62"/>
        <v>1.1972027051555316</v>
      </c>
      <c r="CW64">
        <f t="shared" si="62"/>
        <v>-4.6535817653235139</v>
      </c>
      <c r="CX64">
        <f t="shared" si="62"/>
        <v>-3.2842656925936478</v>
      </c>
      <c r="CY64">
        <f t="shared" si="62"/>
        <v>-1.5374746275563533</v>
      </c>
      <c r="CZ64">
        <f t="shared" si="62"/>
        <v>-1.0126586980058503</v>
      </c>
      <c r="DA64">
        <f t="shared" si="62"/>
        <v>0.64371784052011538</v>
      </c>
    </row>
    <row r="65" spans="1:105" x14ac:dyDescent="0.25">
      <c r="A65" t="s">
        <v>119</v>
      </c>
      <c r="B65" t="s">
        <v>103</v>
      </c>
      <c r="C65">
        <v>1</v>
      </c>
      <c r="F65">
        <f t="shared" ref="F65:AK65" si="63">LOG((F17+0.0001)/(F$44+0.0001),2)</f>
        <v>0.25886583211474062</v>
      </c>
      <c r="G65">
        <f t="shared" si="63"/>
        <v>-5.0463069540210581</v>
      </c>
      <c r="H65">
        <f t="shared" si="63"/>
        <v>-0.30698241109041563</v>
      </c>
      <c r="I65">
        <f t="shared" si="63"/>
        <v>1.0225989728485805</v>
      </c>
      <c r="J65">
        <f t="shared" si="63"/>
        <v>-6.2646607717928321E-2</v>
      </c>
      <c r="K65">
        <f t="shared" si="63"/>
        <v>0.82546399914920243</v>
      </c>
      <c r="L65">
        <f t="shared" si="63"/>
        <v>0.78966062293433836</v>
      </c>
      <c r="M65">
        <f t="shared" si="63"/>
        <v>1.1504489891946494</v>
      </c>
      <c r="N65">
        <f t="shared" si="63"/>
        <v>-1.5898376036867796</v>
      </c>
      <c r="O65">
        <f t="shared" si="63"/>
        <v>-4.431613592869347</v>
      </c>
      <c r="P65">
        <f t="shared" si="63"/>
        <v>1.2852071530197753</v>
      </c>
      <c r="Q65">
        <f t="shared" si="63"/>
        <v>-6.1908528700519811</v>
      </c>
      <c r="R65">
        <f t="shared" si="63"/>
        <v>-3.6840749920834694</v>
      </c>
      <c r="S65">
        <f t="shared" si="63"/>
        <v>0.87574050125244729</v>
      </c>
      <c r="T65">
        <f t="shared" si="63"/>
        <v>-1.9852194158622687</v>
      </c>
      <c r="U65">
        <f t="shared" si="63"/>
        <v>-1.0263556584798512</v>
      </c>
      <c r="V65">
        <f t="shared" si="63"/>
        <v>2.7282428984628422</v>
      </c>
      <c r="W65">
        <f t="shared" si="63"/>
        <v>-3.7988045192614677</v>
      </c>
      <c r="X65">
        <f t="shared" si="63"/>
        <v>0.30086616657376059</v>
      </c>
      <c r="Y65">
        <f t="shared" si="63"/>
        <v>-0.42032291468873156</v>
      </c>
      <c r="Z65">
        <f t="shared" si="63"/>
        <v>1.9402832660728975</v>
      </c>
      <c r="AA65">
        <f t="shared" si="63"/>
        <v>1.0164225284782931</v>
      </c>
      <c r="AB65">
        <f t="shared" si="63"/>
        <v>1.4056126477814248</v>
      </c>
      <c r="AC65">
        <f t="shared" si="63"/>
        <v>-2.4907457999454552</v>
      </c>
      <c r="AD65">
        <f t="shared" si="63"/>
        <v>1.028236153558403</v>
      </c>
      <c r="AE65">
        <f t="shared" si="63"/>
        <v>-1.1249432107628732</v>
      </c>
      <c r="AF65">
        <f t="shared" si="63"/>
        <v>-0.73868606571643336</v>
      </c>
      <c r="AG65">
        <f t="shared" si="63"/>
        <v>-1.8325802064994479</v>
      </c>
      <c r="AH65">
        <f t="shared" si="63"/>
        <v>-6.0484407225702714</v>
      </c>
      <c r="AI65">
        <f t="shared" si="63"/>
        <v>-6.698990464138264</v>
      </c>
      <c r="AJ65">
        <f t="shared" si="63"/>
        <v>-4.7771943524081166</v>
      </c>
      <c r="AK65">
        <f t="shared" si="63"/>
        <v>1.4240989374687669</v>
      </c>
      <c r="AL65">
        <f t="shared" ref="AL65:BQ65" si="64">LOG((AL17+0.0001)/(AL$44+0.0001),2)</f>
        <v>-5.8499444233435307</v>
      </c>
      <c r="AM65">
        <f t="shared" si="64"/>
        <v>-7.1687962701327326</v>
      </c>
      <c r="AN65">
        <f t="shared" si="64"/>
        <v>-5.5872169769188993</v>
      </c>
      <c r="AO65">
        <f t="shared" si="64"/>
        <v>0.78012516157170864</v>
      </c>
      <c r="AP65">
        <f t="shared" si="64"/>
        <v>-5.7659137907265565</v>
      </c>
      <c r="AQ65">
        <f t="shared" si="64"/>
        <v>-4.7598551510567431</v>
      </c>
      <c r="AR65">
        <f t="shared" si="64"/>
        <v>-4.0042423318560978</v>
      </c>
      <c r="AS65">
        <f t="shared" si="64"/>
        <v>-8.7826675416085287</v>
      </c>
      <c r="AT65">
        <f t="shared" si="64"/>
        <v>-5.3142016285494487</v>
      </c>
      <c r="AU65">
        <f t="shared" si="64"/>
        <v>-4.8305513484824623</v>
      </c>
      <c r="AV65">
        <f t="shared" si="64"/>
        <v>-2.8979745711428007</v>
      </c>
      <c r="AW65">
        <f t="shared" si="64"/>
        <v>1.7813080153034471</v>
      </c>
      <c r="AX65">
        <f t="shared" si="64"/>
        <v>-3.7927809131437118</v>
      </c>
      <c r="AY65">
        <f t="shared" si="64"/>
        <v>3.2059425286346206E-2</v>
      </c>
      <c r="AZ65">
        <f t="shared" si="64"/>
        <v>-1.573859724832753</v>
      </c>
      <c r="BA65">
        <f t="shared" si="64"/>
        <v>1.5499674905796468</v>
      </c>
      <c r="BB65">
        <f t="shared" si="64"/>
        <v>-2.4410974746618681</v>
      </c>
      <c r="BC65">
        <f t="shared" si="64"/>
        <v>-3.439485428578974</v>
      </c>
      <c r="BD65">
        <f t="shared" si="64"/>
        <v>2.1939137017011645</v>
      </c>
      <c r="BE65">
        <f t="shared" si="64"/>
        <v>-4.240362053497436</v>
      </c>
      <c r="BF65">
        <f t="shared" si="64"/>
        <v>-2.0645909164813854</v>
      </c>
      <c r="BG65">
        <f t="shared" si="64"/>
        <v>-3.5384171593798204</v>
      </c>
      <c r="BH65">
        <f t="shared" si="64"/>
        <v>-1.5538880920983782</v>
      </c>
      <c r="BI65">
        <f t="shared" si="64"/>
        <v>2.9233255133985558</v>
      </c>
      <c r="BJ65">
        <f t="shared" si="64"/>
        <v>-5.511617226989074</v>
      </c>
      <c r="BK65">
        <f t="shared" si="64"/>
        <v>0.17722555229496473</v>
      </c>
      <c r="BL65">
        <f t="shared" si="64"/>
        <v>-3.1550950261223818</v>
      </c>
      <c r="BM65">
        <f t="shared" si="64"/>
        <v>-3.7998042561001815</v>
      </c>
      <c r="BN65">
        <f t="shared" si="64"/>
        <v>-4.9020885002122094</v>
      </c>
      <c r="BO65">
        <f t="shared" si="64"/>
        <v>-3.97586084942979</v>
      </c>
      <c r="BP65">
        <f t="shared" si="64"/>
        <v>-4.6309243932670485</v>
      </c>
      <c r="BQ65">
        <f t="shared" si="64"/>
        <v>-2.7905024645103227</v>
      </c>
      <c r="BR65">
        <f t="shared" ref="BR65:DA65" si="65">LOG((BR17+0.0001)/(BR$44+0.0001),2)</f>
        <v>0.74277924947563223</v>
      </c>
      <c r="BS65">
        <f t="shared" si="65"/>
        <v>-4.3793443568709458</v>
      </c>
      <c r="BT65">
        <f t="shared" si="65"/>
        <v>-2.1974296017026429</v>
      </c>
      <c r="BU65">
        <f t="shared" si="65"/>
        <v>-3.3322085746799384</v>
      </c>
      <c r="BV65">
        <f t="shared" si="65"/>
        <v>-2.2950820161937635</v>
      </c>
      <c r="BW65">
        <f t="shared" si="65"/>
        <v>-3.1955589651665894</v>
      </c>
      <c r="BX65">
        <f t="shared" si="65"/>
        <v>-3.5185406658281897</v>
      </c>
      <c r="BY65">
        <f t="shared" si="65"/>
        <v>-5.6723586621699056</v>
      </c>
      <c r="BZ65">
        <f t="shared" si="65"/>
        <v>0.35587407946487087</v>
      </c>
      <c r="CA65">
        <f t="shared" si="65"/>
        <v>-6.330292845657624</v>
      </c>
      <c r="CB65">
        <f t="shared" si="65"/>
        <v>1.5090495448888457</v>
      </c>
      <c r="CC65">
        <f t="shared" si="65"/>
        <v>-3.4927435372306097</v>
      </c>
      <c r="CD65">
        <f t="shared" si="65"/>
        <v>-1.8048752598423443</v>
      </c>
      <c r="CE65">
        <f t="shared" si="65"/>
        <v>-3.6500568151927251</v>
      </c>
      <c r="CF65">
        <f t="shared" si="65"/>
        <v>-2.421673059127758</v>
      </c>
      <c r="CG65">
        <f t="shared" si="65"/>
        <v>-5.7334444619640754</v>
      </c>
      <c r="CH65">
        <f t="shared" si="65"/>
        <v>-1.928953325206237</v>
      </c>
      <c r="CI65">
        <f t="shared" si="65"/>
        <v>-1.9770720926740375</v>
      </c>
      <c r="CJ65">
        <f t="shared" si="65"/>
        <v>-1.9362083566753399</v>
      </c>
      <c r="CK65">
        <f t="shared" si="65"/>
        <v>-1.3204317689933345</v>
      </c>
      <c r="CL65">
        <f t="shared" si="65"/>
        <v>-1.1378154574972923</v>
      </c>
      <c r="CM65">
        <f t="shared" si="65"/>
        <v>-2.2659364952413581</v>
      </c>
      <c r="CN65">
        <f t="shared" si="65"/>
        <v>1.5241692427234144</v>
      </c>
      <c r="CO65">
        <f t="shared" si="65"/>
        <v>-4.552488674364203</v>
      </c>
      <c r="CP65">
        <f t="shared" si="65"/>
        <v>-0.59720341505220798</v>
      </c>
      <c r="CQ65">
        <f t="shared" si="65"/>
        <v>1.4191867319190559</v>
      </c>
      <c r="CR65">
        <f t="shared" si="65"/>
        <v>-1.451362793525441</v>
      </c>
      <c r="CS65">
        <f t="shared" si="65"/>
        <v>3.4432087809897478</v>
      </c>
      <c r="CT65">
        <f t="shared" si="65"/>
        <v>-3.5783473278087428</v>
      </c>
      <c r="CU65">
        <f t="shared" si="65"/>
        <v>-3.185137522067639</v>
      </c>
      <c r="CV65">
        <f t="shared" si="65"/>
        <v>-0.38168869306112574</v>
      </c>
      <c r="CW65">
        <f t="shared" si="65"/>
        <v>-4.6535817653235139</v>
      </c>
      <c r="CX65">
        <f t="shared" si="65"/>
        <v>-3.2842656925936478</v>
      </c>
      <c r="CY65">
        <f t="shared" si="65"/>
        <v>-1.5374746275563533</v>
      </c>
      <c r="CZ65">
        <f t="shared" si="65"/>
        <v>-1.0126586980058503</v>
      </c>
      <c r="DA65">
        <f t="shared" si="65"/>
        <v>-2.5865110589092923</v>
      </c>
    </row>
    <row r="66" spans="1:105" x14ac:dyDescent="0.25">
      <c r="A66" t="s">
        <v>120</v>
      </c>
      <c r="B66" t="s">
        <v>103</v>
      </c>
      <c r="C66">
        <v>1</v>
      </c>
      <c r="F66">
        <f t="shared" ref="F66:AK66" si="66">LOG((F18+0.0001)/(F$44+0.0001),2)</f>
        <v>-0.13613471996230361</v>
      </c>
      <c r="G66">
        <f t="shared" si="66"/>
        <v>0.32972688202103678</v>
      </c>
      <c r="H66">
        <f t="shared" si="66"/>
        <v>3.5285071718791375E-2</v>
      </c>
      <c r="I66">
        <f t="shared" si="66"/>
        <v>-7.6590391283262449E-2</v>
      </c>
      <c r="J66">
        <f t="shared" si="66"/>
        <v>0.43732666958775057</v>
      </c>
      <c r="K66">
        <f t="shared" si="66"/>
        <v>0.58697445817184701</v>
      </c>
      <c r="L66">
        <f t="shared" si="66"/>
        <v>-1.0787691887616306</v>
      </c>
      <c r="M66">
        <f t="shared" si="66"/>
        <v>0.14947203216055252</v>
      </c>
      <c r="N66">
        <f t="shared" si="66"/>
        <v>1.7350927777526068</v>
      </c>
      <c r="O66">
        <f t="shared" si="66"/>
        <v>0.31163944378633612</v>
      </c>
      <c r="P66">
        <f t="shared" si="66"/>
        <v>0.29251467774596113</v>
      </c>
      <c r="Q66">
        <f t="shared" si="66"/>
        <v>-2.9093003655109744</v>
      </c>
      <c r="R66">
        <f t="shared" si="66"/>
        <v>-0.77704839458987818</v>
      </c>
      <c r="S66">
        <f t="shared" si="66"/>
        <v>-7.6737072594211737</v>
      </c>
      <c r="T66">
        <f t="shared" si="66"/>
        <v>-0.45742888589481223</v>
      </c>
      <c r="U66">
        <f t="shared" si="66"/>
        <v>0.34470757663695833</v>
      </c>
      <c r="V66">
        <f t="shared" si="66"/>
        <v>-1.2630994751768665</v>
      </c>
      <c r="W66">
        <f t="shared" si="66"/>
        <v>-1.4387170015797883</v>
      </c>
      <c r="X66">
        <f t="shared" si="66"/>
        <v>-8.7354217955709926E-2</v>
      </c>
      <c r="Y66">
        <f t="shared" si="66"/>
        <v>-1.8918921634730825</v>
      </c>
      <c r="Z66">
        <f t="shared" si="66"/>
        <v>-5.8390850843126847</v>
      </c>
      <c r="AA66">
        <f t="shared" si="66"/>
        <v>-1.2586181877679552</v>
      </c>
      <c r="AB66">
        <f t="shared" si="66"/>
        <v>0.41618220461401106</v>
      </c>
      <c r="AC66">
        <f t="shared" si="66"/>
        <v>0.56000371087317447</v>
      </c>
      <c r="AD66">
        <f t="shared" si="66"/>
        <v>-0.16249517954552156</v>
      </c>
      <c r="AE66">
        <f t="shared" si="66"/>
        <v>0.30657104774689226</v>
      </c>
      <c r="AF66">
        <f t="shared" si="66"/>
        <v>0.53799038811410738</v>
      </c>
      <c r="AG66">
        <f t="shared" si="66"/>
        <v>1.5272506409130944</v>
      </c>
      <c r="AH66">
        <f t="shared" si="66"/>
        <v>1.3847291976585738</v>
      </c>
      <c r="AI66">
        <f t="shared" si="66"/>
        <v>-0.45632875657938793</v>
      </c>
      <c r="AJ66">
        <f t="shared" si="66"/>
        <v>-2.6351907382254391</v>
      </c>
      <c r="AK66">
        <f t="shared" si="66"/>
        <v>-0.59850323078604062</v>
      </c>
      <c r="AL66">
        <f t="shared" ref="AL66:BQ66" si="67">LOG((AL18+0.0001)/(AL$44+0.0001),2)</f>
        <v>-5.8499444233435307</v>
      </c>
      <c r="AM66">
        <f t="shared" si="67"/>
        <v>2.2235012831532859</v>
      </c>
      <c r="AN66">
        <f t="shared" si="67"/>
        <v>1.2698863097322159</v>
      </c>
      <c r="AO66">
        <f t="shared" si="67"/>
        <v>-4.586228433471077</v>
      </c>
      <c r="AP66">
        <f t="shared" si="67"/>
        <v>-5.7659137907265565</v>
      </c>
      <c r="AQ66">
        <f t="shared" si="67"/>
        <v>2.2150341270659553</v>
      </c>
      <c r="AR66">
        <f t="shared" si="67"/>
        <v>-4.0042423318560978</v>
      </c>
      <c r="AS66">
        <f t="shared" si="67"/>
        <v>-4.2355261215571991</v>
      </c>
      <c r="AT66">
        <f t="shared" si="67"/>
        <v>0.52215571270643768</v>
      </c>
      <c r="AU66">
        <f t="shared" si="67"/>
        <v>2.1702060125997802</v>
      </c>
      <c r="AV66">
        <f t="shared" si="67"/>
        <v>-2.7627419473064379</v>
      </c>
      <c r="AW66">
        <f t="shared" si="67"/>
        <v>0.37241667659844724</v>
      </c>
      <c r="AX66">
        <f t="shared" si="67"/>
        <v>-0.97129889285857862</v>
      </c>
      <c r="AY66">
        <f t="shared" si="67"/>
        <v>0.505598847751076</v>
      </c>
      <c r="AZ66">
        <f t="shared" si="67"/>
        <v>-0.48827246470587821</v>
      </c>
      <c r="BA66">
        <f t="shared" si="67"/>
        <v>-4.6553280315960137</v>
      </c>
      <c r="BB66">
        <f t="shared" si="67"/>
        <v>-3.4161778555609708</v>
      </c>
      <c r="BC66">
        <f t="shared" si="67"/>
        <v>-4.9556911085969553E-2</v>
      </c>
      <c r="BD66">
        <f t="shared" si="67"/>
        <v>-4.9647910305051175</v>
      </c>
      <c r="BE66">
        <f t="shared" si="67"/>
        <v>-0.95880954895642978</v>
      </c>
      <c r="BF66">
        <f t="shared" si="67"/>
        <v>-5.2950404454042337</v>
      </c>
      <c r="BG66">
        <f t="shared" si="67"/>
        <v>-3.5384171593798204</v>
      </c>
      <c r="BH66">
        <f t="shared" si="67"/>
        <v>-3.4243961203210502</v>
      </c>
      <c r="BI66">
        <f t="shared" si="67"/>
        <v>0.13717469553317857</v>
      </c>
      <c r="BJ66">
        <f t="shared" si="67"/>
        <v>-4.6971814640390095</v>
      </c>
      <c r="BK66">
        <f t="shared" si="67"/>
        <v>0.71414106988373038</v>
      </c>
      <c r="BL66">
        <f t="shared" si="67"/>
        <v>-5.3091670706047943E-2</v>
      </c>
      <c r="BM66">
        <f t="shared" si="67"/>
        <v>1.3506240320079286</v>
      </c>
      <c r="BN66">
        <f t="shared" si="67"/>
        <v>-0.13803684265579186</v>
      </c>
      <c r="BO66">
        <f t="shared" si="67"/>
        <v>-3.97586084942979</v>
      </c>
      <c r="BP66">
        <f t="shared" si="67"/>
        <v>-4.6309243932670485</v>
      </c>
      <c r="BQ66">
        <f t="shared" si="67"/>
        <v>-5.3004359106860877</v>
      </c>
      <c r="BR66">
        <f t="shared" ref="BR66:DA66" si="68">LOG((BR18+0.0001)/(BR$44+0.0001),2)</f>
        <v>-3.6581308248706512</v>
      </c>
      <c r="BS66">
        <f t="shared" si="68"/>
        <v>-0.88861532669527077</v>
      </c>
      <c r="BT66">
        <f t="shared" si="68"/>
        <v>-0.48556881311132893</v>
      </c>
      <c r="BU66">
        <f t="shared" si="68"/>
        <v>0.15852045549573709</v>
      </c>
      <c r="BV66">
        <f t="shared" si="68"/>
        <v>0.60180726339243362</v>
      </c>
      <c r="BW66">
        <f t="shared" si="68"/>
        <v>0.43428178188294153</v>
      </c>
      <c r="BX66">
        <f t="shared" si="68"/>
        <v>-3.5185406658281897</v>
      </c>
      <c r="BY66">
        <f t="shared" si="68"/>
        <v>-5.6723586621699056</v>
      </c>
      <c r="BZ66">
        <f t="shared" si="68"/>
        <v>-2.5263891698600749</v>
      </c>
      <c r="CA66">
        <f t="shared" si="68"/>
        <v>-6.330292845657624</v>
      </c>
      <c r="CB66">
        <f t="shared" si="68"/>
        <v>2.4566750474220984</v>
      </c>
      <c r="CC66">
        <f t="shared" si="68"/>
        <v>-3.4927435372306097</v>
      </c>
      <c r="CD66">
        <f t="shared" si="68"/>
        <v>-1.8048752598423443</v>
      </c>
      <c r="CE66">
        <f t="shared" si="68"/>
        <v>1.3715261527970071</v>
      </c>
      <c r="CF66">
        <f t="shared" si="68"/>
        <v>-2.421673059127758</v>
      </c>
      <c r="CG66">
        <f t="shared" si="68"/>
        <v>-5.7334444619640754</v>
      </c>
      <c r="CH66">
        <f t="shared" si="68"/>
        <v>-1.928953325206237</v>
      </c>
      <c r="CI66">
        <f t="shared" si="68"/>
        <v>0.91981718691215986</v>
      </c>
      <c r="CJ66">
        <f t="shared" si="68"/>
        <v>-1.9362083566753399</v>
      </c>
      <c r="CK66">
        <f t="shared" si="68"/>
        <v>-2.5479859201350892</v>
      </c>
      <c r="CL66">
        <f t="shared" si="68"/>
        <v>-1.1378154574972923</v>
      </c>
      <c r="CM66">
        <f t="shared" si="68"/>
        <v>-2.2659364952413581</v>
      </c>
      <c r="CN66">
        <f t="shared" si="68"/>
        <v>-2.2567830450428459</v>
      </c>
      <c r="CO66">
        <f t="shared" si="68"/>
        <v>-4.552488674364203</v>
      </c>
      <c r="CP66">
        <f t="shared" si="68"/>
        <v>-0.59720341505220798</v>
      </c>
      <c r="CQ66">
        <f t="shared" si="68"/>
        <v>0.42365908393404289</v>
      </c>
      <c r="CR66">
        <f t="shared" si="68"/>
        <v>-1.451362793525441</v>
      </c>
      <c r="CS66">
        <f t="shared" si="68"/>
        <v>-2.6389275820991278</v>
      </c>
      <c r="CT66">
        <f t="shared" si="68"/>
        <v>0.33183742630872837</v>
      </c>
      <c r="CU66">
        <f t="shared" si="68"/>
        <v>1.4080735199293402</v>
      </c>
      <c r="CV66">
        <f t="shared" si="68"/>
        <v>0.35737639369294583</v>
      </c>
      <c r="CW66">
        <f t="shared" si="68"/>
        <v>-4.6535817653235139</v>
      </c>
      <c r="CX66">
        <f t="shared" si="68"/>
        <v>-3.2842656925936478</v>
      </c>
      <c r="CY66">
        <f t="shared" si="68"/>
        <v>-0.44126990372184227</v>
      </c>
      <c r="CZ66">
        <f t="shared" si="68"/>
        <v>-1.0126586980058503</v>
      </c>
      <c r="DA66">
        <f t="shared" si="68"/>
        <v>1.3236736952081782</v>
      </c>
    </row>
    <row r="67" spans="1:105" x14ac:dyDescent="0.25">
      <c r="A67" t="s">
        <v>121</v>
      </c>
      <c r="B67" t="s">
        <v>103</v>
      </c>
      <c r="C67">
        <v>1</v>
      </c>
      <c r="F67">
        <f t="shared" ref="F67:AK67" si="69">LOG((F19+0.0001)/(F$44+0.0001),2)</f>
        <v>-1.8599758072639578</v>
      </c>
      <c r="G67">
        <f t="shared" si="69"/>
        <v>-0.99292172413098179</v>
      </c>
      <c r="H67">
        <f t="shared" si="69"/>
        <v>0.18348260965296156</v>
      </c>
      <c r="I67">
        <f t="shared" si="69"/>
        <v>8.6084202689379705E-2</v>
      </c>
      <c r="J67">
        <f t="shared" si="69"/>
        <v>1.4996701649590813</v>
      </c>
      <c r="K67">
        <f t="shared" si="69"/>
        <v>0.606716278483031</v>
      </c>
      <c r="L67">
        <f t="shared" si="69"/>
        <v>-0.72452679906862949</v>
      </c>
      <c r="M67">
        <f t="shared" si="69"/>
        <v>0.31818491809607319</v>
      </c>
      <c r="N67">
        <f t="shared" si="69"/>
        <v>1.1023711994581771</v>
      </c>
      <c r="O67">
        <f t="shared" si="69"/>
        <v>0.20152143089106309</v>
      </c>
      <c r="P67">
        <f t="shared" si="69"/>
        <v>0.46995289613954511</v>
      </c>
      <c r="Q67">
        <f t="shared" si="69"/>
        <v>9.7936384869379514E-2</v>
      </c>
      <c r="R67">
        <f t="shared" si="69"/>
        <v>-1.5169307496002451</v>
      </c>
      <c r="S67">
        <f t="shared" si="69"/>
        <v>-0.23404089197664565</v>
      </c>
      <c r="T67">
        <f t="shared" si="69"/>
        <v>-0.84058791011298473</v>
      </c>
      <c r="U67">
        <f t="shared" si="69"/>
        <v>-0.73686248997801851</v>
      </c>
      <c r="V67">
        <f t="shared" si="69"/>
        <v>-0.89896680108347449</v>
      </c>
      <c r="W67">
        <f t="shared" si="69"/>
        <v>-1.5063358613405686</v>
      </c>
      <c r="X67">
        <f t="shared" si="69"/>
        <v>-0.48385485775803122</v>
      </c>
      <c r="Y67">
        <f t="shared" si="69"/>
        <v>-0.3401545177628455</v>
      </c>
      <c r="Z67">
        <f t="shared" si="69"/>
        <v>-5.8390850843126847</v>
      </c>
      <c r="AA67">
        <f t="shared" si="69"/>
        <v>-0.22116811874162262</v>
      </c>
      <c r="AB67">
        <f t="shared" si="69"/>
        <v>-2.4859198022029316</v>
      </c>
      <c r="AC67">
        <f t="shared" si="69"/>
        <v>1.4406815003474902</v>
      </c>
      <c r="AD67">
        <f t="shared" si="69"/>
        <v>1.0002604719424346</v>
      </c>
      <c r="AE67">
        <f t="shared" si="69"/>
        <v>1.5136534092078437</v>
      </c>
      <c r="AF67">
        <f t="shared" si="69"/>
        <v>-5.107558584719947E-2</v>
      </c>
      <c r="AG67">
        <f t="shared" si="69"/>
        <v>-1.0610471387476212</v>
      </c>
      <c r="AH67">
        <f t="shared" si="69"/>
        <v>-0.12391825675332975</v>
      </c>
      <c r="AI67">
        <f t="shared" si="69"/>
        <v>-7.2539593872507899E-2</v>
      </c>
      <c r="AJ67">
        <f t="shared" si="69"/>
        <v>-4.7771943524081166</v>
      </c>
      <c r="AK67">
        <f t="shared" si="69"/>
        <v>4.1103895569559984E-2</v>
      </c>
      <c r="AL67">
        <f t="shared" ref="AL67:BQ67" si="70">LOG((AL19+0.0001)/(AL$44+0.0001),2)</f>
        <v>-0.93940771989686844</v>
      </c>
      <c r="AM67">
        <f t="shared" si="70"/>
        <v>0.47342532260160197</v>
      </c>
      <c r="AN67">
        <f t="shared" si="70"/>
        <v>-2.610397159032313</v>
      </c>
      <c r="AO67">
        <f t="shared" si="70"/>
        <v>-2.0606914807936261</v>
      </c>
      <c r="AP67">
        <f t="shared" si="70"/>
        <v>0.48331772606609175</v>
      </c>
      <c r="AQ67">
        <f t="shared" si="70"/>
        <v>-2.1075912621095414</v>
      </c>
      <c r="AR67">
        <f t="shared" si="70"/>
        <v>1.1399037700506542</v>
      </c>
      <c r="AS67">
        <f t="shared" si="70"/>
        <v>-8.7826675416085287</v>
      </c>
      <c r="AT67">
        <f t="shared" si="70"/>
        <v>-2.6025181006758897</v>
      </c>
      <c r="AU67">
        <f t="shared" si="70"/>
        <v>-1.0281514832953969</v>
      </c>
      <c r="AV67">
        <f t="shared" si="70"/>
        <v>-4.9047455614891167</v>
      </c>
      <c r="AW67">
        <f t="shared" si="70"/>
        <v>0.81046391576451182</v>
      </c>
      <c r="AX67">
        <f t="shared" si="70"/>
        <v>0.53141819480146468</v>
      </c>
      <c r="AY67">
        <f t="shared" si="70"/>
        <v>0.3903192453169323</v>
      </c>
      <c r="AZ67">
        <f t="shared" si="70"/>
        <v>-4.751806123859966</v>
      </c>
      <c r="BA67">
        <f t="shared" si="70"/>
        <v>0.16360579965172589</v>
      </c>
      <c r="BB67">
        <f t="shared" si="70"/>
        <v>-2.0211803414737264</v>
      </c>
      <c r="BC67">
        <f t="shared" si="70"/>
        <v>-0.28085839155253178</v>
      </c>
      <c r="BD67">
        <f t="shared" si="70"/>
        <v>0.52315182404500016</v>
      </c>
      <c r="BE67">
        <f t="shared" si="70"/>
        <v>-4.240362053497436</v>
      </c>
      <c r="BF67">
        <f t="shared" si="70"/>
        <v>-0.31036572309470151</v>
      </c>
      <c r="BG67">
        <f t="shared" si="70"/>
        <v>2.6388659055378008</v>
      </c>
      <c r="BH67">
        <f t="shared" si="70"/>
        <v>-0.63140521161737639</v>
      </c>
      <c r="BI67">
        <f t="shared" si="70"/>
        <v>-4.5006802363985212</v>
      </c>
      <c r="BJ67">
        <f t="shared" si="70"/>
        <v>-5.511617226989074</v>
      </c>
      <c r="BK67">
        <f t="shared" si="70"/>
        <v>-2.5674114346572758</v>
      </c>
      <c r="BL67">
        <f t="shared" si="70"/>
        <v>1.2790305353666656</v>
      </c>
      <c r="BM67">
        <f t="shared" si="70"/>
        <v>1.5264570028293232</v>
      </c>
      <c r="BN67">
        <f t="shared" si="70"/>
        <v>-1.660485042548852</v>
      </c>
      <c r="BO67">
        <f t="shared" si="70"/>
        <v>1.3692861985533815</v>
      </c>
      <c r="BP67">
        <f t="shared" si="70"/>
        <v>1.1484037616061482</v>
      </c>
      <c r="BQ67">
        <f t="shared" si="70"/>
        <v>-0.1033538306212288</v>
      </c>
      <c r="BR67">
        <f t="shared" ref="BR67:DA67" si="71">LOG((BR19+0.0001)/(BR$44+0.0001),2)</f>
        <v>-3.6581308248706512</v>
      </c>
      <c r="BS67">
        <f t="shared" si="71"/>
        <v>2.1718424815122752</v>
      </c>
      <c r="BT67">
        <f t="shared" si="71"/>
        <v>3.5406399731811325E-2</v>
      </c>
      <c r="BU67">
        <f t="shared" si="71"/>
        <v>-1.099372573245484</v>
      </c>
      <c r="BV67">
        <f t="shared" si="71"/>
        <v>1.2701966519629277</v>
      </c>
      <c r="BW67">
        <f t="shared" si="71"/>
        <v>-3.1955589651665894</v>
      </c>
      <c r="BX67">
        <f t="shared" si="71"/>
        <v>-3.5185406658281897</v>
      </c>
      <c r="BY67">
        <f t="shared" si="71"/>
        <v>-5.6723586621699056</v>
      </c>
      <c r="BZ67">
        <f t="shared" si="71"/>
        <v>-0.5601095300402309</v>
      </c>
      <c r="CA67">
        <f t="shared" si="71"/>
        <v>-6.330292845657624</v>
      </c>
      <c r="CB67">
        <f t="shared" si="71"/>
        <v>-0.66304761913848997</v>
      </c>
      <c r="CC67">
        <f t="shared" si="71"/>
        <v>-3.4927435372306097</v>
      </c>
      <c r="CD67">
        <f t="shared" si="71"/>
        <v>-1.8048752598423443</v>
      </c>
      <c r="CE67">
        <f t="shared" si="71"/>
        <v>3.864862955733489E-2</v>
      </c>
      <c r="CF67">
        <f t="shared" si="71"/>
        <v>-2.421673059127758</v>
      </c>
      <c r="CG67">
        <f t="shared" si="71"/>
        <v>3.5298289583034248</v>
      </c>
      <c r="CH67">
        <f t="shared" si="71"/>
        <v>-1.928953325206237</v>
      </c>
      <c r="CI67">
        <f t="shared" si="71"/>
        <v>-1.9770720926740375</v>
      </c>
      <c r="CJ67">
        <f t="shared" si="71"/>
        <v>3.0071283144503917E-2</v>
      </c>
      <c r="CK67">
        <f t="shared" si="71"/>
        <v>-0.2362220034746759</v>
      </c>
      <c r="CL67">
        <f t="shared" si="71"/>
        <v>-1.1378154574972923</v>
      </c>
      <c r="CM67">
        <f t="shared" si="71"/>
        <v>-2.2659364952413581</v>
      </c>
      <c r="CN67">
        <f t="shared" si="71"/>
        <v>0.39548084390435584</v>
      </c>
      <c r="CO67">
        <f t="shared" si="71"/>
        <v>3.9135328963886158</v>
      </c>
      <c r="CP67">
        <f t="shared" si="71"/>
        <v>-0.59720341505220798</v>
      </c>
      <c r="CQ67">
        <f t="shared" si="71"/>
        <v>-1.588709673699388</v>
      </c>
      <c r="CR67">
        <f t="shared" si="71"/>
        <v>-1.451362793525441</v>
      </c>
      <c r="CS67">
        <f t="shared" si="71"/>
        <v>0.64244046012974554</v>
      </c>
      <c r="CT67">
        <f t="shared" si="71"/>
        <v>0.1683250265120089</v>
      </c>
      <c r="CU67">
        <f t="shared" si="71"/>
        <v>2.1219874379472765</v>
      </c>
      <c r="CV67">
        <f t="shared" si="71"/>
        <v>-0.85460366431642831</v>
      </c>
      <c r="CW67">
        <f t="shared" si="71"/>
        <v>8.1922547167546003E-2</v>
      </c>
      <c r="CX67">
        <f t="shared" si="71"/>
        <v>-3.2842656925936478</v>
      </c>
      <c r="CY67">
        <f t="shared" si="71"/>
        <v>1.1742089003172056</v>
      </c>
      <c r="CZ67">
        <f t="shared" si="71"/>
        <v>-1.0126586980058503</v>
      </c>
      <c r="DA67">
        <f t="shared" si="71"/>
        <v>-2.5865110589092923</v>
      </c>
    </row>
    <row r="68" spans="1:105" x14ac:dyDescent="0.25">
      <c r="A68" t="s">
        <v>122</v>
      </c>
      <c r="B68" t="s">
        <v>103</v>
      </c>
      <c r="C68">
        <v>1</v>
      </c>
      <c r="F68">
        <f t="shared" ref="F68:AK68" si="72">LOG((F20+0.0001)/(F$44+0.0001),2)</f>
        <v>0.14871776556109365</v>
      </c>
      <c r="G68">
        <f t="shared" si="72"/>
        <v>0.65887546659420415</v>
      </c>
      <c r="H68">
        <f t="shared" si="72"/>
        <v>0.46443883340173164</v>
      </c>
      <c r="I68">
        <f t="shared" si="72"/>
        <v>0.23217060176520765</v>
      </c>
      <c r="J68">
        <f t="shared" si="72"/>
        <v>-0.74143162573570587</v>
      </c>
      <c r="K68">
        <f t="shared" si="72"/>
        <v>-0.61638271004593603</v>
      </c>
      <c r="L68">
        <f t="shared" si="72"/>
        <v>-0.27077193264287824</v>
      </c>
      <c r="M68">
        <f t="shared" si="72"/>
        <v>-1.5132702463205836</v>
      </c>
      <c r="N68">
        <f t="shared" si="72"/>
        <v>-0.75093224028068761</v>
      </c>
      <c r="O68">
        <f t="shared" si="72"/>
        <v>-1.2567578494860001</v>
      </c>
      <c r="P68">
        <f t="shared" si="72"/>
        <v>0.95252203162754145</v>
      </c>
      <c r="Q68">
        <f t="shared" si="72"/>
        <v>-3.0168168915351785</v>
      </c>
      <c r="R68">
        <f t="shared" si="72"/>
        <v>0.20630908613812171</v>
      </c>
      <c r="S68">
        <f t="shared" si="72"/>
        <v>-0.81434376760878191</v>
      </c>
      <c r="T68">
        <f t="shared" si="72"/>
        <v>-1.9626323086498427</v>
      </c>
      <c r="U68">
        <f t="shared" si="72"/>
        <v>0.49235053219364605</v>
      </c>
      <c r="V68">
        <f t="shared" si="72"/>
        <v>-2.0388707422758476</v>
      </c>
      <c r="W68">
        <f t="shared" si="72"/>
        <v>-0.20596633684459842</v>
      </c>
      <c r="X68">
        <f t="shared" si="72"/>
        <v>2.0020664274965694</v>
      </c>
      <c r="Y68">
        <f t="shared" si="72"/>
        <v>1.3330765063150416</v>
      </c>
      <c r="Z68">
        <f t="shared" si="72"/>
        <v>-3.931555049966736</v>
      </c>
      <c r="AA68">
        <f t="shared" si="72"/>
        <v>0.58922139355658554</v>
      </c>
      <c r="AB68">
        <f t="shared" si="72"/>
        <v>-1.6590948221017079</v>
      </c>
      <c r="AC68">
        <f t="shared" si="72"/>
        <v>-8.2455535435845384</v>
      </c>
      <c r="AD68">
        <f t="shared" si="72"/>
        <v>-0.3941211136334492</v>
      </c>
      <c r="AE68">
        <f t="shared" si="72"/>
        <v>1.1953820345138282</v>
      </c>
      <c r="AF68">
        <f t="shared" si="72"/>
        <v>-0.23334545875462534</v>
      </c>
      <c r="AG68">
        <f t="shared" si="72"/>
        <v>-0.70674474537618015</v>
      </c>
      <c r="AH68">
        <f t="shared" si="72"/>
        <v>-6.0484407225702714</v>
      </c>
      <c r="AI68">
        <f t="shared" si="72"/>
        <v>-0.81599981794368726</v>
      </c>
      <c r="AJ68">
        <f t="shared" si="72"/>
        <v>-1.5669633282737945</v>
      </c>
      <c r="AK68">
        <f t="shared" si="72"/>
        <v>-3.9884317482790452</v>
      </c>
      <c r="AL68">
        <f t="shared" ref="AL68:BQ68" si="73">LOG((AL20+0.0001)/(AL$44+0.0001),2)</f>
        <v>-0.43264724700857016</v>
      </c>
      <c r="AM68">
        <f t="shared" si="73"/>
        <v>0.89434340982074045</v>
      </c>
      <c r="AN68">
        <f t="shared" si="73"/>
        <v>-0.81268824998627764</v>
      </c>
      <c r="AO68">
        <f t="shared" si="73"/>
        <v>0.71840213966353395</v>
      </c>
      <c r="AP68">
        <f t="shared" si="73"/>
        <v>0.44196062237666234</v>
      </c>
      <c r="AQ68">
        <f t="shared" si="73"/>
        <v>-0.12481233920268245</v>
      </c>
      <c r="AR68">
        <f t="shared" si="73"/>
        <v>0.16316258121565544</v>
      </c>
      <c r="AS68">
        <f t="shared" si="73"/>
        <v>-8.7826675416085287</v>
      </c>
      <c r="AT68">
        <f t="shared" si="73"/>
        <v>-5.3142016285494487</v>
      </c>
      <c r="AU68">
        <f t="shared" si="73"/>
        <v>-0.27768800238175156</v>
      </c>
      <c r="AV68">
        <f t="shared" si="73"/>
        <v>-3.4016809956007821</v>
      </c>
      <c r="AW68">
        <f t="shared" si="73"/>
        <v>-2.96434125313972</v>
      </c>
      <c r="AX68">
        <f t="shared" si="73"/>
        <v>0.65788755597777659</v>
      </c>
      <c r="AY68">
        <f t="shared" si="73"/>
        <v>-3.6392163985316728</v>
      </c>
      <c r="AZ68">
        <f t="shared" si="73"/>
        <v>-0.58440121078821217</v>
      </c>
      <c r="BA68">
        <f t="shared" si="73"/>
        <v>-1.0695662767269043</v>
      </c>
      <c r="BB68">
        <f t="shared" si="73"/>
        <v>-2.4340388530681571</v>
      </c>
      <c r="BC68">
        <f t="shared" si="73"/>
        <v>-0.89960469114968833</v>
      </c>
      <c r="BD68">
        <f t="shared" si="73"/>
        <v>0.4602268499042822</v>
      </c>
      <c r="BE68">
        <f t="shared" si="73"/>
        <v>0.71564727759694469</v>
      </c>
      <c r="BF68">
        <f t="shared" si="73"/>
        <v>-5.2950404454042337</v>
      </c>
      <c r="BG68">
        <f t="shared" si="73"/>
        <v>-3.5384171593798204</v>
      </c>
      <c r="BH68">
        <f t="shared" si="73"/>
        <v>-4.3347612127128272</v>
      </c>
      <c r="BI68">
        <f t="shared" si="73"/>
        <v>-4.5006802363985212</v>
      </c>
      <c r="BJ68">
        <f t="shared" si="73"/>
        <v>0.81229853812801212</v>
      </c>
      <c r="BK68">
        <f t="shared" si="73"/>
        <v>-2.5674114346572758</v>
      </c>
      <c r="BL68">
        <f t="shared" si="73"/>
        <v>0.53687128761973424</v>
      </c>
      <c r="BM68">
        <f t="shared" si="73"/>
        <v>-3.7998042561001815</v>
      </c>
      <c r="BN68">
        <f t="shared" si="73"/>
        <v>-2.7516659256844163</v>
      </c>
      <c r="BO68">
        <f t="shared" si="73"/>
        <v>1.8382423015423213</v>
      </c>
      <c r="BP68">
        <f t="shared" si="73"/>
        <v>0.45738470329474246</v>
      </c>
      <c r="BQ68">
        <f t="shared" si="73"/>
        <v>-3.9190769791621189</v>
      </c>
      <c r="BR68">
        <f t="shared" ref="BR68:DA68" si="74">LOG((BR20+0.0001)/(BR$44+0.0001),2)</f>
        <v>1.2435786986382857</v>
      </c>
      <c r="BS68">
        <f t="shared" si="74"/>
        <v>3.1601968001198539</v>
      </c>
      <c r="BT68">
        <f t="shared" si="74"/>
        <v>0.16082421074868397</v>
      </c>
      <c r="BU68">
        <f t="shared" si="74"/>
        <v>-3.3322085746799384</v>
      </c>
      <c r="BV68">
        <f t="shared" si="74"/>
        <v>-2.2950820161937635</v>
      </c>
      <c r="BW68">
        <f t="shared" si="74"/>
        <v>0.27555421598351143</v>
      </c>
      <c r="BX68">
        <f t="shared" si="74"/>
        <v>1.1035369049983756E-2</v>
      </c>
      <c r="BY68">
        <f t="shared" si="74"/>
        <v>3.9348787652195081</v>
      </c>
      <c r="BZ68">
        <f t="shared" si="74"/>
        <v>-2.5263891698600749</v>
      </c>
      <c r="CA68">
        <f t="shared" si="74"/>
        <v>-6.330292845657624</v>
      </c>
      <c r="CB68">
        <f t="shared" si="74"/>
        <v>-3.8216746561649324</v>
      </c>
      <c r="CC68">
        <f t="shared" si="74"/>
        <v>1.4525681003034836</v>
      </c>
      <c r="CD68">
        <f t="shared" si="74"/>
        <v>-1.8048752598423443</v>
      </c>
      <c r="CE68">
        <f t="shared" si="74"/>
        <v>1.5594323140450963</v>
      </c>
      <c r="CF68">
        <f t="shared" si="74"/>
        <v>0.82386711197940499</v>
      </c>
      <c r="CG68">
        <f t="shared" si="74"/>
        <v>-5.7334444619640754</v>
      </c>
      <c r="CH68">
        <f t="shared" si="74"/>
        <v>-1.928953325206237</v>
      </c>
      <c r="CI68">
        <f t="shared" si="74"/>
        <v>-1.9770720926740375</v>
      </c>
      <c r="CJ68">
        <f t="shared" si="74"/>
        <v>0.13770538256564219</v>
      </c>
      <c r="CK68">
        <f t="shared" si="74"/>
        <v>-2.5479859201350892</v>
      </c>
      <c r="CL68">
        <f t="shared" si="74"/>
        <v>1.4578587467427808</v>
      </c>
      <c r="CM68">
        <f t="shared" si="74"/>
        <v>2.0249096865906777</v>
      </c>
      <c r="CN68">
        <f t="shared" si="74"/>
        <v>-0.34925301069689707</v>
      </c>
      <c r="CO68">
        <f t="shared" si="74"/>
        <v>-4.552488674364203</v>
      </c>
      <c r="CP68">
        <f t="shared" si="74"/>
        <v>-0.59720341505220798</v>
      </c>
      <c r="CQ68">
        <f t="shared" si="74"/>
        <v>-1.588709673699388</v>
      </c>
      <c r="CR68">
        <f t="shared" si="74"/>
        <v>-1.451362793525441</v>
      </c>
      <c r="CS68">
        <f t="shared" si="74"/>
        <v>-2.6389275820991278</v>
      </c>
      <c r="CT68">
        <f t="shared" si="74"/>
        <v>-1.858922011449426</v>
      </c>
      <c r="CU68">
        <f t="shared" si="74"/>
        <v>-3.185137522067639</v>
      </c>
      <c r="CV68">
        <f t="shared" si="74"/>
        <v>-2.6111737415573533</v>
      </c>
      <c r="CW68">
        <f t="shared" si="74"/>
        <v>-4.6535817653235139</v>
      </c>
      <c r="CX68">
        <f t="shared" si="74"/>
        <v>-3.2842656925936478</v>
      </c>
      <c r="CY68">
        <f t="shared" si="74"/>
        <v>0.27906661537161354</v>
      </c>
      <c r="CZ68">
        <f t="shared" si="74"/>
        <v>-1.0126586980058503</v>
      </c>
      <c r="DA68">
        <f t="shared" si="74"/>
        <v>-2.5865110589092923</v>
      </c>
    </row>
    <row r="69" spans="1:105" x14ac:dyDescent="0.25">
      <c r="A69" t="s">
        <v>123</v>
      </c>
      <c r="B69" t="s">
        <v>103</v>
      </c>
      <c r="C69">
        <v>1</v>
      </c>
      <c r="F69">
        <f t="shared" ref="F69:AK69" si="75">LOG((F21+0.0001)/(F$44+0.0001),2)</f>
        <v>0.13002029577076032</v>
      </c>
      <c r="G69">
        <f t="shared" si="75"/>
        <v>0.81761400882480373</v>
      </c>
      <c r="H69">
        <f t="shared" si="75"/>
        <v>0.76061815909121611</v>
      </c>
      <c r="I69">
        <f t="shared" si="75"/>
        <v>-0.35863266647278474</v>
      </c>
      <c r="J69">
        <f t="shared" si="75"/>
        <v>-2.5702769007796951</v>
      </c>
      <c r="K69">
        <f t="shared" si="75"/>
        <v>-0.87979445024737735</v>
      </c>
      <c r="L69">
        <f t="shared" si="75"/>
        <v>-0.76903848579272571</v>
      </c>
      <c r="M69">
        <f t="shared" si="75"/>
        <v>-1.2038565562463013</v>
      </c>
      <c r="N69">
        <f t="shared" si="75"/>
        <v>-1.9328813390741764</v>
      </c>
      <c r="O69">
        <f t="shared" si="75"/>
        <v>-2.4123856027932669</v>
      </c>
      <c r="P69">
        <f t="shared" si="75"/>
        <v>1.5890424449110818</v>
      </c>
      <c r="Q69">
        <f t="shared" si="75"/>
        <v>-6.1908528700519811</v>
      </c>
      <c r="R69">
        <f t="shared" si="75"/>
        <v>1.5015392569767183</v>
      </c>
      <c r="S69">
        <f t="shared" si="75"/>
        <v>-0.11021921148570632</v>
      </c>
      <c r="T69">
        <f t="shared" si="75"/>
        <v>-0.82040403554561192</v>
      </c>
      <c r="U69">
        <f t="shared" si="75"/>
        <v>-3.2810960397830899</v>
      </c>
      <c r="V69">
        <f t="shared" si="75"/>
        <v>-0.50175102965387519</v>
      </c>
      <c r="W69">
        <f t="shared" si="75"/>
        <v>-0.26275850278194007</v>
      </c>
      <c r="X69">
        <f t="shared" si="75"/>
        <v>0.42073276633095508</v>
      </c>
      <c r="Y69">
        <f t="shared" si="75"/>
        <v>1.7648791933448449</v>
      </c>
      <c r="Z69">
        <f t="shared" si="75"/>
        <v>-4.5250953648765684</v>
      </c>
      <c r="AA69">
        <f t="shared" si="75"/>
        <v>-7.4094665747279131E-2</v>
      </c>
      <c r="AB69">
        <f t="shared" si="75"/>
        <v>-0.33220875128440835</v>
      </c>
      <c r="AC69">
        <f t="shared" si="75"/>
        <v>-4.2311917754082105</v>
      </c>
      <c r="AD69">
        <f t="shared" si="75"/>
        <v>0.79956533833197208</v>
      </c>
      <c r="AE69">
        <f t="shared" si="75"/>
        <v>0.77397501273260028</v>
      </c>
      <c r="AF69">
        <f t="shared" si="75"/>
        <v>-1.347759059994567</v>
      </c>
      <c r="AG69">
        <f t="shared" si="75"/>
        <v>-4.7790271546058891</v>
      </c>
      <c r="AH69">
        <f t="shared" si="75"/>
        <v>-3.3815446766832853</v>
      </c>
      <c r="AI69">
        <f t="shared" si="75"/>
        <v>0.43454445745886067</v>
      </c>
      <c r="AJ69">
        <f t="shared" si="75"/>
        <v>-2.7871241656451295</v>
      </c>
      <c r="AK69">
        <f t="shared" si="75"/>
        <v>-0.36834505230635101</v>
      </c>
      <c r="AL69">
        <f t="shared" ref="AL69:BQ69" si="76">LOG((AL21+0.0001)/(AL$44+0.0001),2)</f>
        <v>1.0232194005520199</v>
      </c>
      <c r="AM69">
        <f t="shared" si="76"/>
        <v>0.17205906264182158</v>
      </c>
      <c r="AN69">
        <f t="shared" si="76"/>
        <v>-3.3959462142329113</v>
      </c>
      <c r="AO69">
        <f t="shared" si="76"/>
        <v>0.56277616128666064</v>
      </c>
      <c r="AP69">
        <f t="shared" si="76"/>
        <v>1.4008321342804593</v>
      </c>
      <c r="AQ69">
        <f t="shared" si="76"/>
        <v>1.557972137572216</v>
      </c>
      <c r="AR69">
        <f t="shared" si="76"/>
        <v>-0.15859827596423201</v>
      </c>
      <c r="AS69">
        <f t="shared" si="76"/>
        <v>-3.3101985083178302</v>
      </c>
      <c r="AT69">
        <f t="shared" si="76"/>
        <v>-5.3142016285494487</v>
      </c>
      <c r="AU69">
        <f t="shared" si="76"/>
        <v>-1.4779416693498364</v>
      </c>
      <c r="AV69">
        <f t="shared" si="76"/>
        <v>-1.0591015055972499</v>
      </c>
      <c r="AW69">
        <f t="shared" si="76"/>
        <v>0.42965179634307377</v>
      </c>
      <c r="AX69">
        <f t="shared" si="76"/>
        <v>-1.1258848672567265</v>
      </c>
      <c r="AY69">
        <f t="shared" si="76"/>
        <v>1.1859373681942822</v>
      </c>
      <c r="AZ69">
        <f t="shared" si="76"/>
        <v>0.63100346888871339</v>
      </c>
      <c r="BA69">
        <f t="shared" si="76"/>
        <v>-4.6553280315960137</v>
      </c>
      <c r="BB69">
        <f t="shared" si="76"/>
        <v>-3.6252842561605547</v>
      </c>
      <c r="BC69">
        <f t="shared" si="76"/>
        <v>-1.0716702887241423</v>
      </c>
      <c r="BD69">
        <f t="shared" si="76"/>
        <v>-4.9647910305051175</v>
      </c>
      <c r="BE69">
        <f t="shared" si="76"/>
        <v>0.39077168389795469</v>
      </c>
      <c r="BF69">
        <f t="shared" si="76"/>
        <v>-3.2008653398644307</v>
      </c>
      <c r="BG69">
        <f t="shared" si="76"/>
        <v>-0.62392168583705809</v>
      </c>
      <c r="BH69">
        <f t="shared" si="76"/>
        <v>-2.0841551988218554</v>
      </c>
      <c r="BI69">
        <f t="shared" si="76"/>
        <v>-0.15573381040930545</v>
      </c>
      <c r="BJ69">
        <f t="shared" si="76"/>
        <v>1.084073447345818</v>
      </c>
      <c r="BK69">
        <f t="shared" si="76"/>
        <v>-2.5674114346572758</v>
      </c>
      <c r="BL69">
        <f t="shared" si="76"/>
        <v>-0.24059955257961962</v>
      </c>
      <c r="BM69">
        <f t="shared" si="76"/>
        <v>-0.32644398036454536</v>
      </c>
      <c r="BN69">
        <f t="shared" si="76"/>
        <v>-2.0456240656345872</v>
      </c>
      <c r="BO69">
        <f t="shared" si="76"/>
        <v>0.25951234281496133</v>
      </c>
      <c r="BP69">
        <f t="shared" si="76"/>
        <v>0.88904847357223937</v>
      </c>
      <c r="BQ69">
        <f t="shared" si="76"/>
        <v>-1.4252661826611708</v>
      </c>
      <c r="BR69">
        <f t="shared" ref="BR69:DA69" si="77">LOG((BR21+0.0001)/(BR$44+0.0001),2)</f>
        <v>-0.26413777538785799</v>
      </c>
      <c r="BS69">
        <f t="shared" si="77"/>
        <v>-4.3793443568709458</v>
      </c>
      <c r="BT69">
        <f t="shared" si="77"/>
        <v>-2.1974296017026429</v>
      </c>
      <c r="BU69">
        <f t="shared" si="77"/>
        <v>0.17925583944566437</v>
      </c>
      <c r="BV69">
        <f t="shared" si="77"/>
        <v>-2.2950820161937635</v>
      </c>
      <c r="BW69">
        <f t="shared" si="77"/>
        <v>1.2113470416149199</v>
      </c>
      <c r="BX69">
        <f t="shared" si="77"/>
        <v>2.6991226400715549</v>
      </c>
      <c r="BY69">
        <f t="shared" si="77"/>
        <v>1.6921107695323678</v>
      </c>
      <c r="BZ69">
        <f t="shared" si="77"/>
        <v>-2.5263891698600749</v>
      </c>
      <c r="CA69">
        <f t="shared" si="77"/>
        <v>-6.330292845657624</v>
      </c>
      <c r="CB69">
        <f t="shared" si="77"/>
        <v>-6.8416115813874107E-2</v>
      </c>
      <c r="CC69">
        <f t="shared" si="77"/>
        <v>-0.52246128579551798</v>
      </c>
      <c r="CD69">
        <f t="shared" si="77"/>
        <v>-1.8048752598423443</v>
      </c>
      <c r="CE69">
        <f t="shared" si="77"/>
        <v>1.2772886213916332</v>
      </c>
      <c r="CF69">
        <f t="shared" si="77"/>
        <v>-2.421673059127758</v>
      </c>
      <c r="CG69">
        <f t="shared" si="77"/>
        <v>1.2454937500614178</v>
      </c>
      <c r="CH69">
        <f t="shared" si="77"/>
        <v>-1.928953325206237</v>
      </c>
      <c r="CI69">
        <f t="shared" si="77"/>
        <v>0.81892887570239281</v>
      </c>
      <c r="CJ69">
        <f t="shared" si="77"/>
        <v>1.1895525673439034</v>
      </c>
      <c r="CK69">
        <f t="shared" si="77"/>
        <v>-2.5479859201350892</v>
      </c>
      <c r="CL69">
        <f t="shared" si="77"/>
        <v>-1.1378154574972923</v>
      </c>
      <c r="CM69">
        <f t="shared" si="77"/>
        <v>-2.2659364952413581</v>
      </c>
      <c r="CN69">
        <f t="shared" si="77"/>
        <v>-2.2567830450428459</v>
      </c>
      <c r="CO69">
        <f t="shared" si="77"/>
        <v>1.2849865050504454</v>
      </c>
      <c r="CP69">
        <f t="shared" si="77"/>
        <v>-0.59720341505220798</v>
      </c>
      <c r="CQ69">
        <f t="shared" si="77"/>
        <v>-1.588709673699388</v>
      </c>
      <c r="CR69">
        <f t="shared" si="77"/>
        <v>-1.451362793525441</v>
      </c>
      <c r="CS69">
        <f t="shared" si="77"/>
        <v>-2.6389275820991278</v>
      </c>
      <c r="CT69">
        <f t="shared" si="77"/>
        <v>-1.2105321879539102</v>
      </c>
      <c r="CU69">
        <f t="shared" si="77"/>
        <v>2.6448182813573142</v>
      </c>
      <c r="CV69">
        <f t="shared" si="77"/>
        <v>2.152161155739146</v>
      </c>
      <c r="CW69">
        <f t="shared" si="77"/>
        <v>-4.6535817653235139</v>
      </c>
      <c r="CX69">
        <f t="shared" si="77"/>
        <v>-3.2842656925936478</v>
      </c>
      <c r="CY69">
        <f t="shared" si="77"/>
        <v>0.91112106932416181</v>
      </c>
      <c r="CZ69">
        <f t="shared" si="77"/>
        <v>-1.0126586980058503</v>
      </c>
      <c r="DA69">
        <f t="shared" si="77"/>
        <v>-2.5865110589092923</v>
      </c>
    </row>
    <row r="70" spans="1:105" x14ac:dyDescent="0.25">
      <c r="A70" t="s">
        <v>124</v>
      </c>
      <c r="B70" t="s">
        <v>103</v>
      </c>
      <c r="C70">
        <v>1</v>
      </c>
      <c r="F70">
        <f t="shared" ref="F70:AK70" si="78">LOG((F22+0.0001)/(F$44+0.0001),2)</f>
        <v>8.6500179976466918E-2</v>
      </c>
      <c r="G70">
        <f t="shared" si="78"/>
        <v>1.6347830871520679</v>
      </c>
      <c r="H70">
        <f t="shared" si="78"/>
        <v>-0.33475082051960553</v>
      </c>
      <c r="I70">
        <f t="shared" si="78"/>
        <v>-0.15455106572664368</v>
      </c>
      <c r="J70">
        <f t="shared" si="78"/>
        <v>-3.0090196737599966</v>
      </c>
      <c r="K70">
        <f t="shared" si="78"/>
        <v>0.31663625365520542</v>
      </c>
      <c r="L70">
        <f t="shared" si="78"/>
        <v>-0.98631156167415557</v>
      </c>
      <c r="M70">
        <f t="shared" si="78"/>
        <v>-5.4181751556860283</v>
      </c>
      <c r="N70">
        <f t="shared" si="78"/>
        <v>-5.0222698657185054</v>
      </c>
      <c r="O70">
        <f t="shared" si="78"/>
        <v>-5.6292394999297057</v>
      </c>
      <c r="P70">
        <f t="shared" si="78"/>
        <v>-2.1033846936109728</v>
      </c>
      <c r="Q70">
        <f t="shared" si="78"/>
        <v>-0.26333826865191462</v>
      </c>
      <c r="R70">
        <f t="shared" si="78"/>
        <v>1.2840017555514933</v>
      </c>
      <c r="S70">
        <f t="shared" si="78"/>
        <v>-7.6737072594211737</v>
      </c>
      <c r="T70">
        <f t="shared" si="78"/>
        <v>-1.3548081235750906</v>
      </c>
      <c r="U70">
        <f t="shared" si="78"/>
        <v>0.13913347415124025</v>
      </c>
      <c r="V70">
        <f t="shared" si="78"/>
        <v>-5.7720822559081153</v>
      </c>
      <c r="W70">
        <f t="shared" si="78"/>
        <v>1.6275234645291696</v>
      </c>
      <c r="X70">
        <f t="shared" si="78"/>
        <v>-2.5058712627313375</v>
      </c>
      <c r="Y70">
        <f t="shared" si="78"/>
        <v>-4.9376762851474822</v>
      </c>
      <c r="Z70">
        <f t="shared" si="78"/>
        <v>-5.8390850843126847</v>
      </c>
      <c r="AA70">
        <f t="shared" si="78"/>
        <v>-6.1010577052799855</v>
      </c>
      <c r="AB70">
        <f t="shared" si="78"/>
        <v>-1.6208493645400937</v>
      </c>
      <c r="AC70">
        <f t="shared" si="78"/>
        <v>-4.524965729428887</v>
      </c>
      <c r="AD70">
        <f t="shared" si="78"/>
        <v>1.1130724790584428</v>
      </c>
      <c r="AE70">
        <f t="shared" si="78"/>
        <v>-4.2567948102300548</v>
      </c>
      <c r="AF70">
        <f t="shared" si="78"/>
        <v>0.82664105453467895</v>
      </c>
      <c r="AG70">
        <f t="shared" si="78"/>
        <v>1.0073750753425956</v>
      </c>
      <c r="AH70">
        <f t="shared" si="78"/>
        <v>0.67121120906902398</v>
      </c>
      <c r="AI70">
        <f t="shared" si="78"/>
        <v>-6.698990464138264</v>
      </c>
      <c r="AJ70">
        <f t="shared" si="78"/>
        <v>-4.7771943524081166</v>
      </c>
      <c r="AK70">
        <f t="shared" si="78"/>
        <v>-7.4511702582068268E-2</v>
      </c>
      <c r="AL70">
        <f t="shared" ref="AL70:BQ70" si="79">LOG((AL22+0.0001)/(AL$44+0.0001),2)</f>
        <v>-2.0402191086368031</v>
      </c>
      <c r="AM70">
        <f t="shared" si="79"/>
        <v>-4.763873361994163E-3</v>
      </c>
      <c r="AN70">
        <f t="shared" si="79"/>
        <v>-1.653331499536683</v>
      </c>
      <c r="AO70">
        <f t="shared" si="79"/>
        <v>-4.586228433471077</v>
      </c>
      <c r="AP70">
        <f t="shared" si="79"/>
        <v>0.94797612056830871</v>
      </c>
      <c r="AQ70">
        <f t="shared" si="79"/>
        <v>1.4997477105353076</v>
      </c>
      <c r="AR70">
        <f t="shared" si="79"/>
        <v>-4.0042423318560978</v>
      </c>
      <c r="AS70">
        <f t="shared" si="79"/>
        <v>-5.684761102511235</v>
      </c>
      <c r="AT70">
        <f t="shared" si="79"/>
        <v>-3.2608362021303807</v>
      </c>
      <c r="AU70">
        <f t="shared" si="79"/>
        <v>-0.16574696225337424</v>
      </c>
      <c r="AV70">
        <f t="shared" si="79"/>
        <v>-1.7718721400373134</v>
      </c>
      <c r="AW70">
        <f t="shared" si="79"/>
        <v>-2.96434125313972</v>
      </c>
      <c r="AX70">
        <f t="shared" si="79"/>
        <v>-3.7927809131437118</v>
      </c>
      <c r="AY70">
        <f t="shared" si="79"/>
        <v>-0.69032416321075096</v>
      </c>
      <c r="AZ70">
        <f t="shared" si="79"/>
        <v>-4.751806123859966</v>
      </c>
      <c r="BA70">
        <f t="shared" si="79"/>
        <v>-4.6553280315960137</v>
      </c>
      <c r="BB70">
        <f t="shared" si="79"/>
        <v>4.2661486805319413</v>
      </c>
      <c r="BC70">
        <f t="shared" si="79"/>
        <v>2.7921620576334774</v>
      </c>
      <c r="BD70">
        <f t="shared" si="79"/>
        <v>-4.9647910305051175</v>
      </c>
      <c r="BE70">
        <f t="shared" si="79"/>
        <v>3.3073281837357777</v>
      </c>
      <c r="BF70">
        <f t="shared" si="79"/>
        <v>-2.4268550880930451</v>
      </c>
      <c r="BG70">
        <f t="shared" si="79"/>
        <v>-3.5384171593798204</v>
      </c>
      <c r="BH70">
        <f t="shared" si="79"/>
        <v>-0.99085120311168218</v>
      </c>
      <c r="BI70">
        <f t="shared" si="79"/>
        <v>-1.3646048233050065E-2</v>
      </c>
      <c r="BJ70">
        <f t="shared" si="79"/>
        <v>-5.511617226989074</v>
      </c>
      <c r="BK70">
        <f t="shared" si="79"/>
        <v>-2.3638219141510135E-2</v>
      </c>
      <c r="BL70">
        <f t="shared" si="79"/>
        <v>0.81791105299996802</v>
      </c>
      <c r="BM70">
        <f t="shared" si="79"/>
        <v>-0.38536537761714346</v>
      </c>
      <c r="BN70">
        <f t="shared" si="79"/>
        <v>-3.8662931264930331</v>
      </c>
      <c r="BO70">
        <f t="shared" si="79"/>
        <v>-3.97586084942979</v>
      </c>
      <c r="BP70">
        <f t="shared" si="79"/>
        <v>-4.6309243932670485</v>
      </c>
      <c r="BQ70">
        <f t="shared" si="79"/>
        <v>-0.3641809614006381</v>
      </c>
      <c r="BR70">
        <f t="shared" ref="BR70:DA70" si="80">LOG((BR22+0.0001)/(BR$44+0.0001),2)</f>
        <v>-3.6581308248706512</v>
      </c>
      <c r="BS70">
        <f t="shared" si="80"/>
        <v>-4.3793443568709458</v>
      </c>
      <c r="BT70">
        <f t="shared" si="80"/>
        <v>-2.1974296017026429</v>
      </c>
      <c r="BU70">
        <f t="shared" si="80"/>
        <v>2.4237293196840967E-2</v>
      </c>
      <c r="BV70">
        <f t="shared" si="80"/>
        <v>-2.2950820161937635</v>
      </c>
      <c r="BW70">
        <f t="shared" si="80"/>
        <v>-3.1955589651665894</v>
      </c>
      <c r="BX70">
        <f t="shared" si="80"/>
        <v>-3.5185406658281897</v>
      </c>
      <c r="BY70">
        <f t="shared" si="80"/>
        <v>-5.6723586621699056</v>
      </c>
      <c r="BZ70">
        <f t="shared" si="80"/>
        <v>0.83005669801670434</v>
      </c>
      <c r="CA70">
        <f t="shared" si="80"/>
        <v>-6.330292845657624</v>
      </c>
      <c r="CB70">
        <f t="shared" si="80"/>
        <v>0.65178250558517492</v>
      </c>
      <c r="CC70">
        <f t="shared" si="80"/>
        <v>-3.4927435372306097</v>
      </c>
      <c r="CD70">
        <f t="shared" si="80"/>
        <v>-1.8048752598423443</v>
      </c>
      <c r="CE70">
        <f t="shared" si="80"/>
        <v>-3.6500568151927251</v>
      </c>
      <c r="CF70">
        <f t="shared" si="80"/>
        <v>1.2757424530894983</v>
      </c>
      <c r="CG70">
        <f t="shared" si="80"/>
        <v>-3.6088583521821334</v>
      </c>
      <c r="CH70">
        <f t="shared" si="80"/>
        <v>2.1008138081753787</v>
      </c>
      <c r="CI70">
        <f t="shared" si="80"/>
        <v>-1.9770720926740375</v>
      </c>
      <c r="CJ70">
        <f t="shared" si="80"/>
        <v>-0.20914351851619412</v>
      </c>
      <c r="CK70">
        <f t="shared" si="80"/>
        <v>-0.73217083704349628</v>
      </c>
      <c r="CL70">
        <f t="shared" si="80"/>
        <v>-1.1378154574972923</v>
      </c>
      <c r="CM70">
        <f t="shared" si="80"/>
        <v>-2.2659364952413581</v>
      </c>
      <c r="CN70">
        <f t="shared" si="80"/>
        <v>-2.2567830450428459</v>
      </c>
      <c r="CO70">
        <f t="shared" si="80"/>
        <v>0.21601811168028859</v>
      </c>
      <c r="CP70">
        <f t="shared" si="80"/>
        <v>-0.59720341505220798</v>
      </c>
      <c r="CQ70">
        <f t="shared" si="80"/>
        <v>0.13835516445975807</v>
      </c>
      <c r="CR70">
        <f t="shared" si="80"/>
        <v>-1.451362793525441</v>
      </c>
      <c r="CS70">
        <f t="shared" si="80"/>
        <v>-2.6389275820991278</v>
      </c>
      <c r="CT70">
        <f t="shared" si="80"/>
        <v>-1.4537612180268003</v>
      </c>
      <c r="CU70">
        <f t="shared" si="80"/>
        <v>-3.185137522067639</v>
      </c>
      <c r="CV70">
        <f t="shared" si="80"/>
        <v>-2.6111737415573533</v>
      </c>
      <c r="CW70">
        <f t="shared" si="80"/>
        <v>-0.93299395116786366</v>
      </c>
      <c r="CX70">
        <f t="shared" si="80"/>
        <v>-3.2842656925936478</v>
      </c>
      <c r="CY70">
        <f t="shared" si="80"/>
        <v>-1.5374746275563533</v>
      </c>
      <c r="CZ70">
        <f t="shared" si="80"/>
        <v>-1.0126586980058503</v>
      </c>
      <c r="DA70">
        <f t="shared" si="80"/>
        <v>0.36238117641162965</v>
      </c>
    </row>
    <row r="71" spans="1:105" x14ac:dyDescent="0.25">
      <c r="A71" t="s">
        <v>125</v>
      </c>
      <c r="B71" t="s">
        <v>103</v>
      </c>
      <c r="C71">
        <v>1</v>
      </c>
      <c r="F71">
        <f t="shared" ref="F71:AK71" si="81">LOG((F23+0.0001)/(F$44+0.0001),2)</f>
        <v>-1.413422220300534</v>
      </c>
      <c r="G71">
        <f t="shared" si="81"/>
        <v>-1.5894968567718417</v>
      </c>
      <c r="H71">
        <f t="shared" si="81"/>
        <v>0.42487403643724708</v>
      </c>
      <c r="I71">
        <f t="shared" si="81"/>
        <v>-0.13962857668776554</v>
      </c>
      <c r="J71">
        <f t="shared" si="81"/>
        <v>-1.7193772937325607</v>
      </c>
      <c r="K71">
        <f t="shared" si="81"/>
        <v>0.321241485916263</v>
      </c>
      <c r="L71">
        <f t="shared" si="81"/>
        <v>-0.65709973649050135</v>
      </c>
      <c r="M71">
        <f t="shared" si="81"/>
        <v>-9.1906955758502343E-2</v>
      </c>
      <c r="N71">
        <f t="shared" si="81"/>
        <v>-0.58673994034717192</v>
      </c>
      <c r="O71">
        <f t="shared" si="81"/>
        <v>-3.5247531518289663</v>
      </c>
      <c r="P71">
        <f t="shared" si="81"/>
        <v>0.25367592174471904</v>
      </c>
      <c r="Q71">
        <f t="shared" si="81"/>
        <v>-3.1842534670091673</v>
      </c>
      <c r="R71">
        <f t="shared" si="81"/>
        <v>1.0691008151934362</v>
      </c>
      <c r="S71">
        <f t="shared" si="81"/>
        <v>0.60527114695313888</v>
      </c>
      <c r="T71">
        <f t="shared" si="81"/>
        <v>-2.804287731889239</v>
      </c>
      <c r="U71">
        <f t="shared" si="81"/>
        <v>-1.7138414690702266</v>
      </c>
      <c r="V71">
        <f t="shared" si="81"/>
        <v>-8.366910133699081</v>
      </c>
      <c r="W71">
        <f t="shared" si="81"/>
        <v>-0.59028093910010648</v>
      </c>
      <c r="X71">
        <f t="shared" si="81"/>
        <v>0.92282415445667065</v>
      </c>
      <c r="Y71">
        <f t="shared" si="81"/>
        <v>-0.59979204493184957</v>
      </c>
      <c r="Z71">
        <f t="shared" si="81"/>
        <v>-1.6055349708554076</v>
      </c>
      <c r="AA71">
        <f t="shared" si="81"/>
        <v>-0.27187696515912957</v>
      </c>
      <c r="AB71">
        <f t="shared" si="81"/>
        <v>-1.4265853625839502</v>
      </c>
      <c r="AC71">
        <f t="shared" si="81"/>
        <v>3.5466103256759224E-2</v>
      </c>
      <c r="AD71">
        <f t="shared" si="81"/>
        <v>-5.6903571172536038</v>
      </c>
      <c r="AE71">
        <f t="shared" si="81"/>
        <v>0.94279831895257704</v>
      </c>
      <c r="AF71">
        <f t="shared" si="81"/>
        <v>0.60081820092964366</v>
      </c>
      <c r="AG71">
        <f t="shared" si="81"/>
        <v>1.1782176074075492</v>
      </c>
      <c r="AH71">
        <f t="shared" si="81"/>
        <v>-6.0484407225702714</v>
      </c>
      <c r="AI71">
        <f t="shared" si="81"/>
        <v>0.45251695084942278</v>
      </c>
      <c r="AJ71">
        <f t="shared" si="81"/>
        <v>-4.7771943524081166</v>
      </c>
      <c r="AK71">
        <f t="shared" si="81"/>
        <v>0.50661280666929065</v>
      </c>
      <c r="AL71">
        <f t="shared" ref="AL71:BQ71" si="82">LOG((AL23+0.0001)/(AL$44+0.0001),2)</f>
        <v>0.35101789845731296</v>
      </c>
      <c r="AM71">
        <f t="shared" si="82"/>
        <v>0.55831049563667701</v>
      </c>
      <c r="AN71">
        <f t="shared" si="82"/>
        <v>-2.4307777202812058</v>
      </c>
      <c r="AO71">
        <f t="shared" si="82"/>
        <v>-0.51304855556815354</v>
      </c>
      <c r="AP71">
        <f t="shared" si="82"/>
        <v>0.31364675417492355</v>
      </c>
      <c r="AQ71">
        <f t="shared" si="82"/>
        <v>-9.2617029437125395E-2</v>
      </c>
      <c r="AR71">
        <f t="shared" si="82"/>
        <v>-4.0042423318560978</v>
      </c>
      <c r="AS71">
        <f t="shared" si="82"/>
        <v>2.6569708823832654</v>
      </c>
      <c r="AT71">
        <f t="shared" si="82"/>
        <v>-5.3142016285494487</v>
      </c>
      <c r="AU71">
        <f t="shared" si="82"/>
        <v>-4.8305513484824623</v>
      </c>
      <c r="AV71">
        <f t="shared" si="82"/>
        <v>-0.83156568358619276</v>
      </c>
      <c r="AW71">
        <f t="shared" si="82"/>
        <v>1.4287011147146009</v>
      </c>
      <c r="AX71">
        <f t="shared" si="82"/>
        <v>-3.7927809131437118</v>
      </c>
      <c r="AY71">
        <f t="shared" si="82"/>
        <v>4.7216366383065853E-2</v>
      </c>
      <c r="AZ71">
        <f t="shared" si="82"/>
        <v>8.0426991756475247E-2</v>
      </c>
      <c r="BA71">
        <f t="shared" si="82"/>
        <v>1.4567011500623026</v>
      </c>
      <c r="BB71">
        <f t="shared" si="82"/>
        <v>-1.5372353515527033</v>
      </c>
      <c r="BC71">
        <f t="shared" si="82"/>
        <v>0.29540707893362045</v>
      </c>
      <c r="BD71">
        <f t="shared" si="82"/>
        <v>-4.9647910305051175</v>
      </c>
      <c r="BE71">
        <f t="shared" si="82"/>
        <v>-4.240362053497436</v>
      </c>
      <c r="BF71">
        <f t="shared" si="82"/>
        <v>-0.64034238654278774</v>
      </c>
      <c r="BG71">
        <f t="shared" si="82"/>
        <v>0.86964596977802611</v>
      </c>
      <c r="BH71">
        <f t="shared" si="82"/>
        <v>-1.1864483319808872</v>
      </c>
      <c r="BI71">
        <f t="shared" si="82"/>
        <v>1.1186526480687426</v>
      </c>
      <c r="BJ71">
        <f t="shared" si="82"/>
        <v>2.8698524757870154</v>
      </c>
      <c r="BK71">
        <f t="shared" si="82"/>
        <v>-0.39161880817692385</v>
      </c>
      <c r="BL71">
        <f t="shared" si="82"/>
        <v>1.1604041087011476</v>
      </c>
      <c r="BM71">
        <f t="shared" si="82"/>
        <v>-0.44427473958808167</v>
      </c>
      <c r="BN71">
        <f t="shared" si="82"/>
        <v>1.6425886438937771</v>
      </c>
      <c r="BO71">
        <f t="shared" si="82"/>
        <v>0.47634841724512567</v>
      </c>
      <c r="BP71">
        <f t="shared" si="82"/>
        <v>-1.8365714053118958</v>
      </c>
      <c r="BQ71">
        <f t="shared" si="82"/>
        <v>-0.86279244162618163</v>
      </c>
      <c r="BR71">
        <f t="shared" ref="BR71:DA71" si="83">LOG((BR23+0.0001)/(BR$44+0.0001),2)</f>
        <v>0.33761979571004375</v>
      </c>
      <c r="BS71">
        <f t="shared" si="83"/>
        <v>-1.5399704588849725</v>
      </c>
      <c r="BT71">
        <f t="shared" si="83"/>
        <v>1.3869088525023152</v>
      </c>
      <c r="BU71">
        <f t="shared" si="83"/>
        <v>-0.28666514707909002</v>
      </c>
      <c r="BV71">
        <f t="shared" si="83"/>
        <v>-2.2950820161937635</v>
      </c>
      <c r="BW71">
        <f t="shared" si="83"/>
        <v>1.1039185336775563</v>
      </c>
      <c r="BX71">
        <f t="shared" si="83"/>
        <v>0.68088045233949746</v>
      </c>
      <c r="BY71">
        <f t="shared" si="83"/>
        <v>-5.6723586621699056</v>
      </c>
      <c r="BZ71">
        <f t="shared" si="83"/>
        <v>-2.5263891698600749</v>
      </c>
      <c r="CA71">
        <f t="shared" si="83"/>
        <v>-6.330292845657624</v>
      </c>
      <c r="CB71">
        <f t="shared" si="83"/>
        <v>-3.8216746561649324</v>
      </c>
      <c r="CC71">
        <f t="shared" si="83"/>
        <v>-3.4927435372306097</v>
      </c>
      <c r="CD71">
        <f t="shared" si="83"/>
        <v>-1.8048752598423443</v>
      </c>
      <c r="CE71">
        <f t="shared" si="83"/>
        <v>-0.17559148825271678</v>
      </c>
      <c r="CF71">
        <f t="shared" si="83"/>
        <v>1.313219448384837</v>
      </c>
      <c r="CG71">
        <f t="shared" si="83"/>
        <v>-5.7334444619640754</v>
      </c>
      <c r="CH71">
        <f t="shared" si="83"/>
        <v>-1.928953325206237</v>
      </c>
      <c r="CI71">
        <f t="shared" si="83"/>
        <v>-1.9770720926740375</v>
      </c>
      <c r="CJ71">
        <f t="shared" si="83"/>
        <v>0.30814156466277876</v>
      </c>
      <c r="CK71">
        <f t="shared" si="83"/>
        <v>2.0290927352483914</v>
      </c>
      <c r="CL71">
        <f t="shared" si="83"/>
        <v>1.3521950423027769</v>
      </c>
      <c r="CM71">
        <f t="shared" si="83"/>
        <v>-2.2659364952413581</v>
      </c>
      <c r="CN71">
        <f t="shared" si="83"/>
        <v>2.763148236363083</v>
      </c>
      <c r="CO71">
        <f t="shared" si="83"/>
        <v>-4.552488674364203</v>
      </c>
      <c r="CP71">
        <f t="shared" si="83"/>
        <v>-0.59720341505220798</v>
      </c>
      <c r="CQ71">
        <f t="shared" si="83"/>
        <v>-1.588709673699388</v>
      </c>
      <c r="CR71">
        <f t="shared" si="83"/>
        <v>-1.451362793525441</v>
      </c>
      <c r="CS71">
        <f t="shared" si="83"/>
        <v>-0.69083112434530014</v>
      </c>
      <c r="CT71">
        <f t="shared" si="83"/>
        <v>-3.5783473278087428</v>
      </c>
      <c r="CU71">
        <f t="shared" si="83"/>
        <v>-3.185137522067639</v>
      </c>
      <c r="CV71">
        <f t="shared" si="83"/>
        <v>0.83446416824045722</v>
      </c>
      <c r="CW71">
        <f t="shared" si="83"/>
        <v>-2.7054853075696865</v>
      </c>
      <c r="CX71">
        <f t="shared" si="83"/>
        <v>2.4763513437340552</v>
      </c>
      <c r="CY71">
        <f t="shared" si="83"/>
        <v>1.8180548889557464</v>
      </c>
      <c r="CZ71">
        <f t="shared" si="83"/>
        <v>-1.0126586980058503</v>
      </c>
      <c r="DA71">
        <f t="shared" si="83"/>
        <v>-2.5865110589092923</v>
      </c>
    </row>
    <row r="72" spans="1:105" x14ac:dyDescent="0.25">
      <c r="A72" t="s">
        <v>193</v>
      </c>
      <c r="B72" t="s">
        <v>192</v>
      </c>
      <c r="C72">
        <v>1</v>
      </c>
      <c r="F72">
        <f t="shared" ref="F72:BQ72" si="84">LOG((F24+0.0001)/(F$44+0.0001),2)</f>
        <v>-1.4564837410513096</v>
      </c>
      <c r="G72">
        <f t="shared" si="84"/>
        <v>-0.5784543658743645</v>
      </c>
      <c r="H72">
        <f t="shared" si="84"/>
        <v>-0.3713935465528494</v>
      </c>
      <c r="I72">
        <f t="shared" si="84"/>
        <v>-0.60707687316288739</v>
      </c>
      <c r="J72">
        <f t="shared" si="84"/>
        <v>-0.74207346154904852</v>
      </c>
      <c r="K72">
        <f t="shared" si="84"/>
        <v>-0.50569119933303019</v>
      </c>
      <c r="L72">
        <f t="shared" si="84"/>
        <v>4.8559653627416099E-2</v>
      </c>
      <c r="M72">
        <f t="shared" si="84"/>
        <v>-0.38978009540667802</v>
      </c>
      <c r="N72">
        <f t="shared" si="84"/>
        <v>-0.99778894705437482</v>
      </c>
      <c r="O72">
        <f t="shared" si="84"/>
        <v>-1.0907965934357189</v>
      </c>
      <c r="P72">
        <f t="shared" si="84"/>
        <v>-0.94002991070182407</v>
      </c>
      <c r="Q72">
        <f t="shared" si="84"/>
        <v>-1.216943787521952</v>
      </c>
      <c r="R72">
        <f t="shared" si="84"/>
        <v>-0.31306203907295305</v>
      </c>
      <c r="S72">
        <f t="shared" si="84"/>
        <v>-0.74682375238275078</v>
      </c>
      <c r="T72">
        <f t="shared" si="84"/>
        <v>-0.43839056464023274</v>
      </c>
      <c r="U72">
        <f t="shared" si="84"/>
        <v>1.0035828466975392</v>
      </c>
      <c r="V72">
        <f t="shared" si="84"/>
        <v>-2.2932225515879257</v>
      </c>
      <c r="W72">
        <f t="shared" si="84"/>
        <v>-0.13456900227822527</v>
      </c>
      <c r="X72">
        <f t="shared" si="84"/>
        <v>-1.3233874313424265</v>
      </c>
      <c r="Y72">
        <f t="shared" si="84"/>
        <v>-1.258157299506564</v>
      </c>
      <c r="Z72">
        <f t="shared" si="84"/>
        <v>-0.55404791793445174</v>
      </c>
      <c r="AA72">
        <f t="shared" si="84"/>
        <v>0.46663946544028834</v>
      </c>
      <c r="AB72">
        <f t="shared" si="84"/>
        <v>-1.6205305826191359</v>
      </c>
      <c r="AC72">
        <f t="shared" si="84"/>
        <v>-0.75135557745486936</v>
      </c>
      <c r="AD72">
        <f t="shared" si="84"/>
        <v>-0.58096707393066194</v>
      </c>
      <c r="AE72">
        <f t="shared" si="84"/>
        <v>-1.5581914980841725</v>
      </c>
      <c r="AF72">
        <f t="shared" si="84"/>
        <v>-0.71062565560968627</v>
      </c>
      <c r="AG72">
        <f t="shared" si="84"/>
        <v>-1.4659475278180696</v>
      </c>
      <c r="AH72">
        <f t="shared" si="84"/>
        <v>1.2889803499610162</v>
      </c>
      <c r="AI72">
        <f t="shared" si="84"/>
        <v>-0.81384184135039161</v>
      </c>
      <c r="AJ72">
        <f t="shared" si="84"/>
        <v>-1.8974221396161841</v>
      </c>
      <c r="AK72">
        <f t="shared" si="84"/>
        <v>-0.28432627943957867</v>
      </c>
      <c r="AL72">
        <f t="shared" si="84"/>
        <v>-1.8539723038012155</v>
      </c>
      <c r="AM72">
        <f t="shared" si="84"/>
        <v>0.71797543857803714</v>
      </c>
      <c r="AN72">
        <f t="shared" si="84"/>
        <v>-0.78934463792500931</v>
      </c>
      <c r="AO72">
        <f t="shared" si="84"/>
        <v>-0.57479606328754584</v>
      </c>
      <c r="AP72">
        <f t="shared" si="84"/>
        <v>-0.71517280807017947</v>
      </c>
      <c r="AQ72">
        <f t="shared" si="84"/>
        <v>-0.53444073013403459</v>
      </c>
      <c r="AR72">
        <f t="shared" si="84"/>
        <v>1.2421173565302586</v>
      </c>
      <c r="AS72">
        <f t="shared" si="84"/>
        <v>-4.1956181775582824</v>
      </c>
      <c r="AT72">
        <f t="shared" si="84"/>
        <v>-2.9088827716192505</v>
      </c>
      <c r="AU72">
        <f t="shared" si="84"/>
        <v>-1.7914402892289552</v>
      </c>
      <c r="AV72">
        <f t="shared" si="84"/>
        <v>4.7486818031492275</v>
      </c>
      <c r="AW72">
        <f t="shared" si="84"/>
        <v>-0.51295145008499554</v>
      </c>
      <c r="AX72">
        <f t="shared" si="84"/>
        <v>-0.50487224935602903</v>
      </c>
      <c r="AY72">
        <f t="shared" si="84"/>
        <v>-0.2064760752608617</v>
      </c>
      <c r="AZ72">
        <f t="shared" si="84"/>
        <v>-0.27181698464438403</v>
      </c>
      <c r="BA72">
        <f t="shared" si="84"/>
        <v>-0.89523731430422404</v>
      </c>
      <c r="BB72">
        <f t="shared" si="84"/>
        <v>-3.4119177340806379</v>
      </c>
      <c r="BC72">
        <f t="shared" si="84"/>
        <v>1.3936155883774715</v>
      </c>
      <c r="BD72">
        <f t="shared" si="84"/>
        <v>-1.2231217174541857</v>
      </c>
      <c r="BE72">
        <f t="shared" si="84"/>
        <v>-0.67601237490802801</v>
      </c>
      <c r="BF72">
        <f t="shared" si="84"/>
        <v>4.5590235858140105</v>
      </c>
      <c r="BG72">
        <f t="shared" si="84"/>
        <v>0.57683254706248177</v>
      </c>
      <c r="BH72">
        <f t="shared" si="84"/>
        <v>4.407619879187231</v>
      </c>
      <c r="BI72">
        <f t="shared" si="84"/>
        <v>-1.2383895079314018</v>
      </c>
      <c r="BJ72">
        <f t="shared" si="84"/>
        <v>-1.3540638707039603</v>
      </c>
      <c r="BK72">
        <f t="shared" si="84"/>
        <v>0.44120868910535932</v>
      </c>
      <c r="BL72">
        <f t="shared" si="84"/>
        <v>-0.74977616919218382</v>
      </c>
      <c r="BM72">
        <f t="shared" si="84"/>
        <v>0.25703899395286078</v>
      </c>
      <c r="BN72">
        <f t="shared" si="84"/>
        <v>3.4013394315404208</v>
      </c>
      <c r="BO72">
        <f t="shared" si="84"/>
        <v>-0.3701806206795798</v>
      </c>
      <c r="BP72">
        <f t="shared" si="84"/>
        <v>-1.6852902678127299</v>
      </c>
      <c r="BQ72">
        <f t="shared" si="84"/>
        <v>-3.2668476478537194</v>
      </c>
      <c r="BR72">
        <f t="shared" ref="BR72:DA72" si="85">LOG((BR24+0.0001)/(BR$44+0.0001),2)</f>
        <v>-1.9644927984665512</v>
      </c>
      <c r="BS72">
        <f t="shared" si="85"/>
        <v>-4.3793443568709458</v>
      </c>
      <c r="BT72">
        <f t="shared" si="85"/>
        <v>1.5255800432961988</v>
      </c>
      <c r="BU72">
        <f t="shared" si="85"/>
        <v>-0.55723479048918834</v>
      </c>
      <c r="BV72">
        <f t="shared" si="85"/>
        <v>0.5846901965981689</v>
      </c>
      <c r="BW72">
        <f t="shared" si="85"/>
        <v>0.25996699536419959</v>
      </c>
      <c r="BX72">
        <f t="shared" si="85"/>
        <v>-1.3686241472735239</v>
      </c>
      <c r="BY72">
        <f t="shared" si="85"/>
        <v>-2.2627696307604008</v>
      </c>
      <c r="BZ72">
        <f t="shared" si="85"/>
        <v>0.62862306289601355</v>
      </c>
      <c r="CA72">
        <f t="shared" si="85"/>
        <v>-3.0172132188698049</v>
      </c>
      <c r="CB72">
        <f t="shared" si="85"/>
        <v>-3.8216746561649324</v>
      </c>
      <c r="CC72">
        <f t="shared" si="85"/>
        <v>-0.28309513550950677</v>
      </c>
      <c r="CD72">
        <f t="shared" si="85"/>
        <v>1.7169248151459278</v>
      </c>
      <c r="CE72">
        <f t="shared" si="85"/>
        <v>-3.6500568151927251</v>
      </c>
      <c r="CF72">
        <f t="shared" si="85"/>
        <v>-2.421673059127758</v>
      </c>
      <c r="CG72">
        <f t="shared" si="85"/>
        <v>-1.5483624665255382</v>
      </c>
      <c r="CH72">
        <f t="shared" si="85"/>
        <v>4.9354496175891303</v>
      </c>
      <c r="CI72">
        <f t="shared" si="85"/>
        <v>-0.83740131788358085</v>
      </c>
      <c r="CJ72">
        <f t="shared" si="85"/>
        <v>-1.9362083566753399</v>
      </c>
      <c r="CK72">
        <f t="shared" si="85"/>
        <v>5.3324849624000006</v>
      </c>
      <c r="CL72">
        <f t="shared" si="85"/>
        <v>4.9686358051594519</v>
      </c>
      <c r="CM72">
        <f t="shared" si="85"/>
        <v>-1.3710176595185706</v>
      </c>
      <c r="CN72">
        <f t="shared" si="85"/>
        <v>-2.2567830450428459</v>
      </c>
      <c r="CO72">
        <f t="shared" si="85"/>
        <v>3.0088974337595542</v>
      </c>
      <c r="CP72">
        <f t="shared" si="85"/>
        <v>0.42527542175363886</v>
      </c>
      <c r="CQ72">
        <f t="shared" si="85"/>
        <v>-1.588709673699388</v>
      </c>
      <c r="CR72">
        <f t="shared" si="85"/>
        <v>-1.451362793525441</v>
      </c>
      <c r="CS72">
        <f t="shared" si="85"/>
        <v>-2.6389275820991278</v>
      </c>
      <c r="CT72">
        <f t="shared" si="85"/>
        <v>3.6931870487226601</v>
      </c>
      <c r="CU72">
        <f t="shared" si="85"/>
        <v>-0.56290254613610524</v>
      </c>
      <c r="CV72">
        <f t="shared" si="85"/>
        <v>-2.6111737415573533</v>
      </c>
      <c r="CW72">
        <f t="shared" si="85"/>
        <v>2.7380134696436627</v>
      </c>
      <c r="CX72">
        <f t="shared" si="85"/>
        <v>1.0434947361027112</v>
      </c>
      <c r="CY72">
        <f t="shared" si="85"/>
        <v>-1.5374746275563533</v>
      </c>
      <c r="CZ72">
        <f t="shared" si="85"/>
        <v>3.3273991819283921</v>
      </c>
      <c r="DA72">
        <f t="shared" si="85"/>
        <v>-1.0549865693473801</v>
      </c>
    </row>
    <row r="73" spans="1:105" x14ac:dyDescent="0.25">
      <c r="A73" t="s">
        <v>194</v>
      </c>
      <c r="B73" t="s">
        <v>192</v>
      </c>
      <c r="C73">
        <v>1</v>
      </c>
      <c r="F73">
        <f t="shared" ref="F73:BQ73" si="86">LOG((F25+0.0001)/(F$44+0.0001),2)</f>
        <v>3.147610551275438</v>
      </c>
      <c r="G73">
        <f t="shared" si="86"/>
        <v>-1.6356829499090011</v>
      </c>
      <c r="H73">
        <f t="shared" si="86"/>
        <v>-1.1880023544417875</v>
      </c>
      <c r="I73">
        <f t="shared" si="86"/>
        <v>-1.3101840541688063</v>
      </c>
      <c r="J73">
        <f t="shared" si="86"/>
        <v>-0.8192284376828417</v>
      </c>
      <c r="K73">
        <f t="shared" si="86"/>
        <v>-0.97701503360300912</v>
      </c>
      <c r="L73">
        <f t="shared" si="86"/>
        <v>-1.129128881922761</v>
      </c>
      <c r="M73">
        <f t="shared" si="86"/>
        <v>-0.73842364897142099</v>
      </c>
      <c r="N73">
        <f t="shared" si="86"/>
        <v>-1.7854021807509792</v>
      </c>
      <c r="O73">
        <f t="shared" si="86"/>
        <v>-3.5378897373401945</v>
      </c>
      <c r="P73">
        <f t="shared" si="86"/>
        <v>-1.4229777185790125</v>
      </c>
      <c r="Q73">
        <f t="shared" si="86"/>
        <v>-2.5411754747651774</v>
      </c>
      <c r="R73">
        <f t="shared" si="86"/>
        <v>-1.086495768558712</v>
      </c>
      <c r="S73">
        <f t="shared" si="86"/>
        <v>-1.2163901128434886</v>
      </c>
      <c r="T73">
        <f t="shared" si="86"/>
        <v>-1.71105370998423</v>
      </c>
      <c r="U73">
        <f t="shared" si="86"/>
        <v>9.4742031448062661E-2</v>
      </c>
      <c r="V73">
        <f t="shared" si="86"/>
        <v>-1.6561401370492688</v>
      </c>
      <c r="W73">
        <f t="shared" si="86"/>
        <v>-1.7554242273360152</v>
      </c>
      <c r="X73">
        <f t="shared" si="86"/>
        <v>-0.30160469380280192</v>
      </c>
      <c r="Y73">
        <f t="shared" si="86"/>
        <v>-1.4201975808042753</v>
      </c>
      <c r="Z73">
        <f t="shared" si="86"/>
        <v>-1.5561242616624722</v>
      </c>
      <c r="AA73">
        <f t="shared" si="86"/>
        <v>-0.64095179604515473</v>
      </c>
      <c r="AB73">
        <f t="shared" si="86"/>
        <v>-1.6130543750242197</v>
      </c>
      <c r="AC73">
        <f t="shared" si="86"/>
        <v>-2.2531611940563008</v>
      </c>
      <c r="AD73">
        <f t="shared" si="86"/>
        <v>-2.0647307813825346</v>
      </c>
      <c r="AE73">
        <f t="shared" si="86"/>
        <v>-1.4220930948064019</v>
      </c>
      <c r="AF73">
        <f t="shared" si="86"/>
        <v>-0.65184929997137064</v>
      </c>
      <c r="AG73">
        <f t="shared" si="86"/>
        <v>-2.2326776068303338</v>
      </c>
      <c r="AH73">
        <f t="shared" si="86"/>
        <v>-3.0262531458068787</v>
      </c>
      <c r="AI73">
        <f t="shared" si="86"/>
        <v>-0.99159838943582213</v>
      </c>
      <c r="AJ73">
        <f t="shared" si="86"/>
        <v>-1.7427761407126456</v>
      </c>
      <c r="AK73">
        <f t="shared" si="86"/>
        <v>-1.1493436095208527</v>
      </c>
      <c r="AL73">
        <f t="shared" si="86"/>
        <v>-0.10671690674772541</v>
      </c>
      <c r="AM73">
        <f t="shared" si="86"/>
        <v>-0.21811163294041389</v>
      </c>
      <c r="AN73">
        <f t="shared" si="86"/>
        <v>-2.4931541721742327</v>
      </c>
      <c r="AO73">
        <f t="shared" si="86"/>
        <v>-0.7573433803398758</v>
      </c>
      <c r="AP73">
        <f t="shared" si="86"/>
        <v>-1.4475113728877194</v>
      </c>
      <c r="AQ73">
        <f t="shared" si="86"/>
        <v>-0.93800908393758464</v>
      </c>
      <c r="AR73">
        <f t="shared" si="86"/>
        <v>-0.55923329837358404</v>
      </c>
      <c r="AS73">
        <f t="shared" si="86"/>
        <v>0.72935466743226529</v>
      </c>
      <c r="AT73">
        <f t="shared" si="86"/>
        <v>-2.3420006050495918</v>
      </c>
      <c r="AU73">
        <f t="shared" si="86"/>
        <v>-3.1157819181304021</v>
      </c>
      <c r="AV73">
        <f t="shared" si="86"/>
        <v>-3.2520929548491453</v>
      </c>
      <c r="AW73">
        <f t="shared" si="86"/>
        <v>-1.1611404638162657</v>
      </c>
      <c r="AX73">
        <f t="shared" si="86"/>
        <v>-0.50236496196724256</v>
      </c>
      <c r="AY73">
        <f t="shared" si="86"/>
        <v>-1.4171105278847163</v>
      </c>
      <c r="AZ73">
        <f t="shared" si="86"/>
        <v>-1.1755192541507336</v>
      </c>
      <c r="BA73">
        <f t="shared" si="86"/>
        <v>-2.1970198722930268</v>
      </c>
      <c r="BB73">
        <f t="shared" si="86"/>
        <v>-3.652349929639473</v>
      </c>
      <c r="BC73">
        <f t="shared" si="86"/>
        <v>-2.2290135484183087</v>
      </c>
      <c r="BD73">
        <f t="shared" si="86"/>
        <v>-0.96399921342896</v>
      </c>
      <c r="BE73">
        <f t="shared" si="86"/>
        <v>-3.1188138821565081</v>
      </c>
      <c r="BF73">
        <f t="shared" si="86"/>
        <v>-4.3180839845871333</v>
      </c>
      <c r="BG73">
        <f t="shared" si="86"/>
        <v>0.35231946274746073</v>
      </c>
      <c r="BH73">
        <f t="shared" si="86"/>
        <v>-3.9522206951724996</v>
      </c>
      <c r="BI73">
        <f t="shared" si="86"/>
        <v>-1.3949788077853553</v>
      </c>
      <c r="BJ73">
        <f t="shared" si="86"/>
        <v>-1.6618189608924361</v>
      </c>
      <c r="BK73">
        <f t="shared" si="86"/>
        <v>-1.64206233329028</v>
      </c>
      <c r="BL73">
        <f t="shared" si="86"/>
        <v>-1.2685717174658706</v>
      </c>
      <c r="BM73">
        <f t="shared" si="86"/>
        <v>-0.45927514367206901</v>
      </c>
      <c r="BN73">
        <f t="shared" si="86"/>
        <v>-3.0988877108887558</v>
      </c>
      <c r="BO73">
        <f t="shared" si="86"/>
        <v>-3.0505117480627937</v>
      </c>
      <c r="BP73">
        <f t="shared" si="86"/>
        <v>-1.6714953904201229</v>
      </c>
      <c r="BQ73">
        <f t="shared" si="86"/>
        <v>-4.0062045620751556</v>
      </c>
      <c r="BR73">
        <f t="shared" ref="BR73:DA73" si="87">LOG((BR25+0.0001)/(BR$44+0.0001),2)</f>
        <v>-3.6581308248706512</v>
      </c>
      <c r="BS73">
        <f t="shared" si="87"/>
        <v>-1.816013379431221</v>
      </c>
      <c r="BT73">
        <f t="shared" si="87"/>
        <v>-0.82403597961018571</v>
      </c>
      <c r="BU73">
        <f t="shared" si="87"/>
        <v>-1.648163268472892</v>
      </c>
      <c r="BV73">
        <f t="shared" si="87"/>
        <v>-0.2550941800418412</v>
      </c>
      <c r="BW73">
        <f t="shared" si="87"/>
        <v>-0.97345309451963291</v>
      </c>
      <c r="BX73">
        <f t="shared" si="87"/>
        <v>-2.0701034734917307</v>
      </c>
      <c r="BY73">
        <f t="shared" si="87"/>
        <v>-3.3671470411459632</v>
      </c>
      <c r="BZ73">
        <f t="shared" si="87"/>
        <v>-2.5263891698600749</v>
      </c>
      <c r="CA73">
        <f t="shared" si="87"/>
        <v>0.24995444641716541</v>
      </c>
      <c r="CB73">
        <f t="shared" si="87"/>
        <v>-2.8963255547979361</v>
      </c>
      <c r="CC73">
        <f t="shared" si="87"/>
        <v>-2.3260484936524857</v>
      </c>
      <c r="CD73">
        <f t="shared" si="87"/>
        <v>2.9317393018848539</v>
      </c>
      <c r="CE73">
        <f t="shared" si="87"/>
        <v>-1.4067214082446926</v>
      </c>
      <c r="CF73">
        <f t="shared" si="87"/>
        <v>-1.6054305933030628</v>
      </c>
      <c r="CG73">
        <f t="shared" si="87"/>
        <v>-2.2344825668216841</v>
      </c>
      <c r="CH73">
        <f t="shared" si="87"/>
        <v>-1.928953325206237</v>
      </c>
      <c r="CI73">
        <f t="shared" si="87"/>
        <v>-1.9770720926740375</v>
      </c>
      <c r="CJ73">
        <f t="shared" si="87"/>
        <v>-1.9362083566753399</v>
      </c>
      <c r="CK73">
        <f t="shared" si="87"/>
        <v>-1.7895556399481352</v>
      </c>
      <c r="CL73">
        <f t="shared" si="87"/>
        <v>0.7214648951948156</v>
      </c>
      <c r="CM73">
        <f t="shared" si="87"/>
        <v>-0.52108363148043524</v>
      </c>
      <c r="CN73">
        <f t="shared" si="87"/>
        <v>-1.0038236563819851</v>
      </c>
      <c r="CO73">
        <f t="shared" si="87"/>
        <v>-4.552488674364203</v>
      </c>
      <c r="CP73">
        <f t="shared" si="87"/>
        <v>0.5243447562887199</v>
      </c>
      <c r="CQ73">
        <f t="shared" si="87"/>
        <v>-1.588709673699388</v>
      </c>
      <c r="CR73">
        <f t="shared" si="87"/>
        <v>0.98867349122331327</v>
      </c>
      <c r="CS73">
        <f t="shared" si="87"/>
        <v>-2.6389275820991278</v>
      </c>
      <c r="CT73">
        <f t="shared" si="87"/>
        <v>-3.5783473278087428</v>
      </c>
      <c r="CU73">
        <f t="shared" si="87"/>
        <v>-1.0286615729894319</v>
      </c>
      <c r="CV73">
        <f t="shared" si="87"/>
        <v>-2.6111737415573533</v>
      </c>
      <c r="CW73">
        <f t="shared" si="87"/>
        <v>-4.6535817653235139</v>
      </c>
      <c r="CX73">
        <f t="shared" si="87"/>
        <v>-0.48763021993414146</v>
      </c>
      <c r="CY73">
        <f t="shared" si="87"/>
        <v>-1.5374746275563533</v>
      </c>
      <c r="CZ73">
        <f t="shared" si="87"/>
        <v>0.39874458974702481</v>
      </c>
      <c r="DA73">
        <f t="shared" si="87"/>
        <v>-2.5865110589092923</v>
      </c>
    </row>
    <row r="74" spans="1:105" x14ac:dyDescent="0.25">
      <c r="A74" t="s">
        <v>195</v>
      </c>
      <c r="B74" t="s">
        <v>192</v>
      </c>
      <c r="C74">
        <v>1</v>
      </c>
      <c r="F74">
        <f t="shared" ref="F74:BQ74" si="88">LOG((F26+0.0001)/(F$44+0.0001),2)</f>
        <v>3.5948020904949618</v>
      </c>
      <c r="G74">
        <f t="shared" si="88"/>
        <v>-1.6168135314673384</v>
      </c>
      <c r="H74">
        <f t="shared" si="88"/>
        <v>-2.0359178414366559</v>
      </c>
      <c r="I74">
        <f t="shared" si="88"/>
        <v>-1.5945961264629611</v>
      </c>
      <c r="J74">
        <f t="shared" si="88"/>
        <v>-2.7427879338895509</v>
      </c>
      <c r="K74">
        <f t="shared" si="88"/>
        <v>-3.1362804223914842</v>
      </c>
      <c r="L74">
        <f t="shared" si="88"/>
        <v>-3.1997188832037371</v>
      </c>
      <c r="M74">
        <f t="shared" si="88"/>
        <v>-2.5353661957114912</v>
      </c>
      <c r="N74">
        <f t="shared" si="88"/>
        <v>-1.8145249685829552</v>
      </c>
      <c r="O74">
        <f t="shared" si="88"/>
        <v>-4.7892964486566285</v>
      </c>
      <c r="P74">
        <f t="shared" si="88"/>
        <v>-3.7460320925463453</v>
      </c>
      <c r="Q74">
        <f t="shared" si="88"/>
        <v>-1.9483667777827962</v>
      </c>
      <c r="R74">
        <f t="shared" si="88"/>
        <v>-2.4186040028701128</v>
      </c>
      <c r="S74">
        <f t="shared" si="88"/>
        <v>-1.8755015834006714</v>
      </c>
      <c r="T74">
        <f t="shared" si="88"/>
        <v>-3.999749591837702</v>
      </c>
      <c r="U74">
        <f t="shared" si="88"/>
        <v>-2.7202366859010287</v>
      </c>
      <c r="V74">
        <f t="shared" si="88"/>
        <v>-5.4550337426445141</v>
      </c>
      <c r="W74">
        <f t="shared" si="88"/>
        <v>-3.4122629926953585</v>
      </c>
      <c r="X74">
        <f t="shared" si="88"/>
        <v>-1.8558043842048735</v>
      </c>
      <c r="Y74">
        <f t="shared" si="88"/>
        <v>-4.2532612850041591</v>
      </c>
      <c r="Z74">
        <f t="shared" si="88"/>
        <v>-3.1986691489262991</v>
      </c>
      <c r="AA74">
        <f t="shared" si="88"/>
        <v>-4.4450571725445318</v>
      </c>
      <c r="AB74">
        <f t="shared" si="88"/>
        <v>5.3076846573157525E-2</v>
      </c>
      <c r="AC74">
        <f t="shared" si="88"/>
        <v>-4.0195590735452837</v>
      </c>
      <c r="AD74">
        <f t="shared" si="88"/>
        <v>-1.7508692931134624</v>
      </c>
      <c r="AE74">
        <f t="shared" si="88"/>
        <v>-3.6283986024261816</v>
      </c>
      <c r="AF74">
        <f t="shared" si="88"/>
        <v>-3.5968476804572971</v>
      </c>
      <c r="AG74">
        <f t="shared" si="88"/>
        <v>-1.1134792847948964</v>
      </c>
      <c r="AH74">
        <f t="shared" si="88"/>
        <v>-1.3624281530503453</v>
      </c>
      <c r="AI74">
        <f t="shared" si="88"/>
        <v>-3.4459159597140459</v>
      </c>
      <c r="AJ74">
        <f t="shared" si="88"/>
        <v>-1.6252498450989226</v>
      </c>
      <c r="AK74">
        <f t="shared" si="88"/>
        <v>-3.0381271548825075</v>
      </c>
      <c r="AL74">
        <f t="shared" si="88"/>
        <v>-2.1441949869994423</v>
      </c>
      <c r="AM74">
        <f t="shared" si="88"/>
        <v>-3.8729544701969498</v>
      </c>
      <c r="AN74">
        <f t="shared" si="88"/>
        <v>-5.5872169769188993</v>
      </c>
      <c r="AO74">
        <f t="shared" si="88"/>
        <v>-4.586228433471077</v>
      </c>
      <c r="AP74">
        <f t="shared" si="88"/>
        <v>-3.12549785534017</v>
      </c>
      <c r="AQ74">
        <f t="shared" si="88"/>
        <v>-4.7598551510567431</v>
      </c>
      <c r="AR74">
        <f t="shared" si="88"/>
        <v>-4.0042423318560978</v>
      </c>
      <c r="AS74">
        <f t="shared" si="88"/>
        <v>-5.4763291157298646</v>
      </c>
      <c r="AT74">
        <f t="shared" si="88"/>
        <v>-3.210254565061164</v>
      </c>
      <c r="AU74">
        <f t="shared" si="88"/>
        <v>-3.2765642385802027</v>
      </c>
      <c r="AV74">
        <f t="shared" si="88"/>
        <v>-2.3854259010493624</v>
      </c>
      <c r="AW74">
        <f t="shared" si="88"/>
        <v>-2.96434125313972</v>
      </c>
      <c r="AX74">
        <f t="shared" si="88"/>
        <v>-2.6901750192268001</v>
      </c>
      <c r="AY74">
        <f t="shared" si="88"/>
        <v>-3.6392163985316728</v>
      </c>
      <c r="AZ74">
        <f t="shared" si="88"/>
        <v>-3.4264244900602727</v>
      </c>
      <c r="BA74">
        <f t="shared" si="88"/>
        <v>-1.7572648027926341</v>
      </c>
      <c r="BB74">
        <f t="shared" si="88"/>
        <v>-4.0955856446360004</v>
      </c>
      <c r="BC74">
        <f t="shared" si="88"/>
        <v>-2.659478682170807</v>
      </c>
      <c r="BD74">
        <f t="shared" si="88"/>
        <v>-3.9619125076114039</v>
      </c>
      <c r="BE74">
        <f t="shared" si="88"/>
        <v>-3.7240610778219341</v>
      </c>
      <c r="BF74">
        <f t="shared" si="88"/>
        <v>-3.6065777992008234</v>
      </c>
      <c r="BG74">
        <f t="shared" si="88"/>
        <v>-2.8199568799525774</v>
      </c>
      <c r="BH74">
        <f t="shared" si="88"/>
        <v>-3.2396246283593566</v>
      </c>
      <c r="BI74">
        <f t="shared" si="88"/>
        <v>-4.5006802363985212</v>
      </c>
      <c r="BJ74">
        <f t="shared" si="88"/>
        <v>-4.7931569475618305</v>
      </c>
      <c r="BK74">
        <f t="shared" si="88"/>
        <v>2.2344047112303258</v>
      </c>
      <c r="BL74">
        <f t="shared" si="88"/>
        <v>-3.1550950261223818</v>
      </c>
      <c r="BM74">
        <f t="shared" si="88"/>
        <v>-3.7998042561001815</v>
      </c>
      <c r="BN74">
        <f t="shared" si="88"/>
        <v>-3.1508140177331083</v>
      </c>
      <c r="BO74">
        <f t="shared" si="88"/>
        <v>-2.8732549555128784</v>
      </c>
      <c r="BP74">
        <f t="shared" si="88"/>
        <v>-4.6309243932670485</v>
      </c>
      <c r="BQ74">
        <f t="shared" si="88"/>
        <v>-5.3004359106860877</v>
      </c>
      <c r="BR74">
        <f t="shared" ref="BR74:DA74" si="89">LOG((BR26+0.0001)/(BR$44+0.0001),2)</f>
        <v>-2.6045270718618219</v>
      </c>
      <c r="BS74">
        <f t="shared" si="89"/>
        <v>-4.3793443568709458</v>
      </c>
      <c r="BT74">
        <f t="shared" si="89"/>
        <v>-2.1974296017026429</v>
      </c>
      <c r="BU74">
        <f t="shared" si="89"/>
        <v>-1.5809340922008368</v>
      </c>
      <c r="BV74">
        <f t="shared" si="89"/>
        <v>-2.2950820161937635</v>
      </c>
      <c r="BW74">
        <f t="shared" si="89"/>
        <v>-3.1955589651665894</v>
      </c>
      <c r="BX74">
        <f t="shared" si="89"/>
        <v>-2.6795059948692765</v>
      </c>
      <c r="BY74">
        <f t="shared" si="89"/>
        <v>-4.3888648411140228</v>
      </c>
      <c r="BZ74">
        <f t="shared" si="89"/>
        <v>-2.5263891698600749</v>
      </c>
      <c r="CA74">
        <f t="shared" si="89"/>
        <v>-1.0821995314370132</v>
      </c>
      <c r="CB74">
        <f t="shared" si="89"/>
        <v>-3.0416679097567654</v>
      </c>
      <c r="CC74">
        <f t="shared" si="89"/>
        <v>-3.4927435372306097</v>
      </c>
      <c r="CD74">
        <f t="shared" si="89"/>
        <v>2.2511557143393857</v>
      </c>
      <c r="CE74">
        <f t="shared" si="89"/>
        <v>-3.6500568151927251</v>
      </c>
      <c r="CF74">
        <f t="shared" si="89"/>
        <v>-2.421673059127758</v>
      </c>
      <c r="CG74">
        <f t="shared" si="89"/>
        <v>-4.4499506409081935</v>
      </c>
      <c r="CH74">
        <f t="shared" si="89"/>
        <v>-1.928953325206237</v>
      </c>
      <c r="CI74">
        <f t="shared" si="89"/>
        <v>-0.73671873323957948</v>
      </c>
      <c r="CJ74">
        <f t="shared" si="89"/>
        <v>-0.12474301505297472</v>
      </c>
      <c r="CK74">
        <f t="shared" si="89"/>
        <v>-1.7679791737269219</v>
      </c>
      <c r="CL74">
        <f t="shared" si="89"/>
        <v>-1.1378154574972923</v>
      </c>
      <c r="CM74">
        <f t="shared" si="89"/>
        <v>-1.6790543412499257</v>
      </c>
      <c r="CN74">
        <f t="shared" si="89"/>
        <v>-2.2567830450428459</v>
      </c>
      <c r="CO74">
        <f t="shared" si="89"/>
        <v>-4.552488674364203</v>
      </c>
      <c r="CP74">
        <f t="shared" si="89"/>
        <v>-0.59720341505220798</v>
      </c>
      <c r="CQ74">
        <f t="shared" si="89"/>
        <v>-1.588709673699388</v>
      </c>
      <c r="CR74">
        <f t="shared" si="89"/>
        <v>0.74577745606968349</v>
      </c>
      <c r="CS74">
        <f t="shared" si="89"/>
        <v>-2.6389275820991278</v>
      </c>
      <c r="CT74">
        <f t="shared" si="89"/>
        <v>-3.5783473278087428</v>
      </c>
      <c r="CU74">
        <f t="shared" si="89"/>
        <v>-3.185137522067639</v>
      </c>
      <c r="CV74">
        <f t="shared" si="89"/>
        <v>-2.6111737415573533</v>
      </c>
      <c r="CW74">
        <f t="shared" si="89"/>
        <v>-3.2479054851801297</v>
      </c>
      <c r="CX74">
        <f t="shared" si="89"/>
        <v>-3.2842656925936478</v>
      </c>
      <c r="CY74">
        <f t="shared" si="89"/>
        <v>-1.5374746275563533</v>
      </c>
      <c r="CZ74">
        <f t="shared" si="89"/>
        <v>-1.0126586980058503</v>
      </c>
      <c r="DA74">
        <f t="shared" si="89"/>
        <v>-2.5865110589092923</v>
      </c>
    </row>
    <row r="75" spans="1:105" x14ac:dyDescent="0.25">
      <c r="A75" t="s">
        <v>196</v>
      </c>
      <c r="B75" t="s">
        <v>192</v>
      </c>
      <c r="C75">
        <v>1</v>
      </c>
      <c r="F75">
        <f t="shared" ref="F75:BQ75" si="90">LOG((F27+0.0001)/(F$44+0.0001),2)</f>
        <v>-2.0326538647678798</v>
      </c>
      <c r="G75">
        <f t="shared" si="90"/>
        <v>-0.6812291609627168</v>
      </c>
      <c r="H75">
        <f t="shared" si="90"/>
        <v>0.48481438927824433</v>
      </c>
      <c r="I75">
        <f t="shared" si="90"/>
        <v>-0.53103160523411752</v>
      </c>
      <c r="J75">
        <f t="shared" si="90"/>
        <v>-2.0240141754412408</v>
      </c>
      <c r="K75">
        <f t="shared" si="90"/>
        <v>1.8142474975785385E-2</v>
      </c>
      <c r="L75">
        <f t="shared" si="90"/>
        <v>-1.0128718998015804</v>
      </c>
      <c r="M75">
        <f t="shared" si="90"/>
        <v>-0.97679015452918083</v>
      </c>
      <c r="N75">
        <f t="shared" si="90"/>
        <v>-9.2448420018007016E-2</v>
      </c>
      <c r="O75">
        <f t="shared" si="90"/>
        <v>-0.15488189662726101</v>
      </c>
      <c r="P75">
        <f t="shared" si="90"/>
        <v>0.69572130739656501</v>
      </c>
      <c r="Q75">
        <f t="shared" si="90"/>
        <v>1.5070679413367363</v>
      </c>
      <c r="R75">
        <f t="shared" si="90"/>
        <v>1.1050806201175762</v>
      </c>
      <c r="S75">
        <f t="shared" si="90"/>
        <v>-0.31898721903028943</v>
      </c>
      <c r="T75">
        <f t="shared" si="90"/>
        <v>-0.14168665639524466</v>
      </c>
      <c r="U75">
        <f t="shared" si="90"/>
        <v>-0.48835590834028697</v>
      </c>
      <c r="V75">
        <f t="shared" si="90"/>
        <v>-1.6588504802796107</v>
      </c>
      <c r="W75">
        <f t="shared" si="90"/>
        <v>-0.22044129742003296</v>
      </c>
      <c r="X75">
        <f t="shared" si="90"/>
        <v>-0.78768583509872248</v>
      </c>
      <c r="Y75">
        <f t="shared" si="90"/>
        <v>1.4608684356774597</v>
      </c>
      <c r="Z75">
        <f t="shared" si="90"/>
        <v>-2.3318544650289685</v>
      </c>
      <c r="AA75">
        <f t="shared" si="90"/>
        <v>-0.62550544008379172</v>
      </c>
      <c r="AB75">
        <f t="shared" si="90"/>
        <v>-2.1451145944451238</v>
      </c>
      <c r="AC75">
        <f t="shared" si="90"/>
        <v>1.5215592796484889</v>
      </c>
      <c r="AD75">
        <f t="shared" si="90"/>
        <v>-0.63074500625832464</v>
      </c>
      <c r="AE75">
        <f t="shared" si="90"/>
        <v>-1.4801509398097739</v>
      </c>
      <c r="AF75">
        <f t="shared" si="90"/>
        <v>1.6022333003655367</v>
      </c>
      <c r="AG75">
        <f t="shared" si="90"/>
        <v>-0.12674924230262766</v>
      </c>
      <c r="AH75">
        <f t="shared" si="90"/>
        <v>2.3522919052336935</v>
      </c>
      <c r="AI75">
        <f t="shared" si="90"/>
        <v>-1.2335107946238566</v>
      </c>
      <c r="AJ75">
        <f t="shared" si="90"/>
        <v>-0.89202900844873545</v>
      </c>
      <c r="AK75">
        <f t="shared" si="90"/>
        <v>-1.2720470507858657</v>
      </c>
      <c r="AL75">
        <f t="shared" si="90"/>
        <v>-0.68077017572049225</v>
      </c>
      <c r="AM75">
        <f t="shared" si="90"/>
        <v>1.2927459550514115</v>
      </c>
      <c r="AN75">
        <f t="shared" si="90"/>
        <v>-1.572070046897029</v>
      </c>
      <c r="AO75">
        <f t="shared" si="90"/>
        <v>-0.35355199778738239</v>
      </c>
      <c r="AP75">
        <f t="shared" si="90"/>
        <v>2.0615241075836175</v>
      </c>
      <c r="AQ75">
        <f t="shared" si="90"/>
        <v>-0.36979382536235489</v>
      </c>
      <c r="AR75">
        <f t="shared" si="90"/>
        <v>1.114407930937976</v>
      </c>
      <c r="AS75">
        <f t="shared" si="90"/>
        <v>-0.62457047525712128</v>
      </c>
      <c r="AT75">
        <f t="shared" si="90"/>
        <v>-1.0696959371583517</v>
      </c>
      <c r="AU75">
        <f t="shared" si="90"/>
        <v>0.86347295521744627</v>
      </c>
      <c r="AV75">
        <f t="shared" si="90"/>
        <v>0.18796331820871179</v>
      </c>
      <c r="AW75">
        <f t="shared" si="90"/>
        <v>0.28558053770355041</v>
      </c>
      <c r="AX75">
        <f t="shared" si="90"/>
        <v>-0.54285912230044153</v>
      </c>
      <c r="AY75">
        <f t="shared" si="90"/>
        <v>-0.29832963285992892</v>
      </c>
      <c r="AZ75">
        <f t="shared" si="90"/>
        <v>0.28757723459016193</v>
      </c>
      <c r="BA75">
        <f t="shared" si="90"/>
        <v>-0.50828892236588252</v>
      </c>
      <c r="BB75">
        <f t="shared" si="90"/>
        <v>-2.4533803261635017</v>
      </c>
      <c r="BC75">
        <f t="shared" si="90"/>
        <v>0.7075536806511572</v>
      </c>
      <c r="BD75">
        <f t="shared" si="90"/>
        <v>1.3135333561779405</v>
      </c>
      <c r="BE75">
        <f t="shared" si="90"/>
        <v>0.71514468779060647</v>
      </c>
      <c r="BF75">
        <f t="shared" si="90"/>
        <v>-6.5102083275397099E-2</v>
      </c>
      <c r="BG75">
        <f t="shared" si="90"/>
        <v>0.53094193167771075</v>
      </c>
      <c r="BH75">
        <f t="shared" si="90"/>
        <v>7.8388914918903652E-2</v>
      </c>
      <c r="BI75">
        <f t="shared" si="90"/>
        <v>-1.3229556605867883</v>
      </c>
      <c r="BJ75">
        <f t="shared" si="90"/>
        <v>-4.5639837488813715</v>
      </c>
      <c r="BK75">
        <f t="shared" si="90"/>
        <v>-2.5674114346572758</v>
      </c>
      <c r="BL75">
        <f t="shared" si="90"/>
        <v>0.1181113416586234</v>
      </c>
      <c r="BM75">
        <f t="shared" si="90"/>
        <v>-1.3845964955363423</v>
      </c>
      <c r="BN75">
        <f t="shared" si="90"/>
        <v>2.8548352376117738</v>
      </c>
      <c r="BO75">
        <f t="shared" si="90"/>
        <v>1.5586933854681206</v>
      </c>
      <c r="BP75">
        <f t="shared" si="90"/>
        <v>-2.095290446355111</v>
      </c>
      <c r="BQ75">
        <f t="shared" si="90"/>
        <v>-4.6890844977278773E-2</v>
      </c>
      <c r="BR75">
        <f t="shared" ref="BR75:DA75" si="91">LOG((BR27+0.0001)/(BR$44+0.0001),2)</f>
        <v>0.50145783731875904</v>
      </c>
      <c r="BS75">
        <f t="shared" si="91"/>
        <v>-1.2016197810592129</v>
      </c>
      <c r="BT75">
        <f t="shared" si="91"/>
        <v>1.3098010175810735</v>
      </c>
      <c r="BU75">
        <f t="shared" si="91"/>
        <v>-3.3322085746799384</v>
      </c>
      <c r="BV75">
        <f t="shared" si="91"/>
        <v>2.2749743191116201</v>
      </c>
      <c r="BW75">
        <f t="shared" si="91"/>
        <v>-0.47917426767340993</v>
      </c>
      <c r="BX75">
        <f t="shared" si="91"/>
        <v>-1.7865903142492938</v>
      </c>
      <c r="BY75">
        <f t="shared" si="91"/>
        <v>-2.4224368713266355</v>
      </c>
      <c r="BZ75">
        <f t="shared" si="91"/>
        <v>-2.5263891698600749</v>
      </c>
      <c r="CA75">
        <f t="shared" si="91"/>
        <v>-2.0857871542665278</v>
      </c>
      <c r="CB75">
        <f t="shared" si="91"/>
        <v>-3.8216746561649324</v>
      </c>
      <c r="CC75">
        <f t="shared" si="91"/>
        <v>2.3757705586597071</v>
      </c>
      <c r="CD75">
        <f t="shared" si="91"/>
        <v>-1.8048752598423443</v>
      </c>
      <c r="CE75">
        <f t="shared" si="91"/>
        <v>6.3055651397039662E-3</v>
      </c>
      <c r="CF75">
        <f t="shared" si="91"/>
        <v>-0.137866934044412</v>
      </c>
      <c r="CG75">
        <f t="shared" si="91"/>
        <v>2.1470765604380433</v>
      </c>
      <c r="CH75">
        <f t="shared" si="91"/>
        <v>0.39999628137142823</v>
      </c>
      <c r="CI75">
        <f t="shared" si="91"/>
        <v>1.5689114183790873</v>
      </c>
      <c r="CJ75">
        <f t="shared" si="91"/>
        <v>-1.9362083566753399</v>
      </c>
      <c r="CK75">
        <f t="shared" si="91"/>
        <v>-0.13277815957124992</v>
      </c>
      <c r="CL75">
        <f t="shared" si="91"/>
        <v>1.0014105590087909</v>
      </c>
      <c r="CM75">
        <f t="shared" si="91"/>
        <v>-2.2659364952413581</v>
      </c>
      <c r="CN75">
        <f t="shared" si="91"/>
        <v>-1.9578745594668552E-2</v>
      </c>
      <c r="CO75">
        <f t="shared" si="91"/>
        <v>-3.1181255993524046</v>
      </c>
      <c r="CP75">
        <f t="shared" si="91"/>
        <v>-0.59720341505220798</v>
      </c>
      <c r="CQ75">
        <f t="shared" si="91"/>
        <v>0.14324067787950825</v>
      </c>
      <c r="CR75">
        <f t="shared" si="91"/>
        <v>-1.451362793525441</v>
      </c>
      <c r="CS75">
        <f t="shared" si="91"/>
        <v>-2.6389275820991278</v>
      </c>
      <c r="CT75">
        <f t="shared" si="91"/>
        <v>-1.4391213113026591</v>
      </c>
      <c r="CU75">
        <f t="shared" si="91"/>
        <v>-3.185137522067639</v>
      </c>
      <c r="CV75">
        <f t="shared" si="91"/>
        <v>-2.6111737415573533</v>
      </c>
      <c r="CW75">
        <f t="shared" si="91"/>
        <v>0.23565380489258131</v>
      </c>
      <c r="CX75">
        <f t="shared" si="91"/>
        <v>-1.2501599774276029</v>
      </c>
      <c r="CY75">
        <f t="shared" si="91"/>
        <v>1.4562535903269369</v>
      </c>
      <c r="CZ75">
        <f t="shared" si="91"/>
        <v>8.2350542340959816</v>
      </c>
      <c r="DA75">
        <f t="shared" si="91"/>
        <v>-2.5865110589092923</v>
      </c>
    </row>
    <row r="76" spans="1:105" x14ac:dyDescent="0.25">
      <c r="A76" t="s">
        <v>197</v>
      </c>
      <c r="B76" t="s">
        <v>192</v>
      </c>
      <c r="C76">
        <v>1</v>
      </c>
      <c r="F76">
        <f t="shared" ref="F76:BQ76" si="92">LOG((F28+0.0001)/(F$44+0.0001),2)</f>
        <v>-1.955529020117756</v>
      </c>
      <c r="G76">
        <f t="shared" si="92"/>
        <v>-0.15316276560249947</v>
      </c>
      <c r="H76">
        <f t="shared" si="92"/>
        <v>-0.97298320795479176</v>
      </c>
      <c r="I76">
        <f t="shared" si="92"/>
        <v>-1.0876831402559948</v>
      </c>
      <c r="J76">
        <f t="shared" si="92"/>
        <v>1.356103489332372</v>
      </c>
      <c r="K76">
        <f t="shared" si="92"/>
        <v>8.7312096825993599E-2</v>
      </c>
      <c r="L76">
        <f t="shared" si="92"/>
        <v>-0.26138941227190066</v>
      </c>
      <c r="M76">
        <f t="shared" si="92"/>
        <v>8.6528663177546455E-2</v>
      </c>
      <c r="N76">
        <f t="shared" si="92"/>
        <v>-0.96904381989889699</v>
      </c>
      <c r="O76">
        <f t="shared" si="92"/>
        <v>-2.8683524262024918</v>
      </c>
      <c r="P76">
        <f t="shared" si="92"/>
        <v>5.9687794110791767E-2</v>
      </c>
      <c r="Q76">
        <f t="shared" si="92"/>
        <v>-3.3123319703508751</v>
      </c>
      <c r="R76">
        <f t="shared" si="92"/>
        <v>0.29712969505534204</v>
      </c>
      <c r="S76">
        <f t="shared" si="92"/>
        <v>-0.53344527401321418</v>
      </c>
      <c r="T76">
        <f t="shared" si="92"/>
        <v>-2.0998702218665373</v>
      </c>
      <c r="U76">
        <f t="shared" si="92"/>
        <v>1.2485587902386408</v>
      </c>
      <c r="V76">
        <f t="shared" si="92"/>
        <v>6.1594794005191689E-3</v>
      </c>
      <c r="W76">
        <f t="shared" si="92"/>
        <v>-4.2117847992288482</v>
      </c>
      <c r="X76">
        <f t="shared" si="92"/>
        <v>-0.40721407798470927</v>
      </c>
      <c r="Y76">
        <f t="shared" si="92"/>
        <v>-2.7298111460146983</v>
      </c>
      <c r="Z76">
        <f t="shared" si="92"/>
        <v>-0.70280455339878678</v>
      </c>
      <c r="AA76">
        <f t="shared" si="92"/>
        <v>-0.56734177824796128</v>
      </c>
      <c r="AB76">
        <f t="shared" si="92"/>
        <v>0.44619810978460733</v>
      </c>
      <c r="AC76">
        <f t="shared" si="92"/>
        <v>-3.7291692779480488</v>
      </c>
      <c r="AD76">
        <f t="shared" si="92"/>
        <v>-2.3631382745187226</v>
      </c>
      <c r="AE76">
        <f t="shared" si="92"/>
        <v>-0.49307091127766006</v>
      </c>
      <c r="AF76">
        <f t="shared" si="92"/>
        <v>2.4249033469435481</v>
      </c>
      <c r="AG76">
        <f t="shared" si="92"/>
        <v>-1.2979436392773447</v>
      </c>
      <c r="AH76">
        <f t="shared" si="92"/>
        <v>-3.169919822869165</v>
      </c>
      <c r="AI76">
        <f t="shared" si="92"/>
        <v>-0.16545527986071382</v>
      </c>
      <c r="AJ76">
        <f t="shared" si="92"/>
        <v>-1.1243266554790055</v>
      </c>
      <c r="AK76">
        <f t="shared" si="92"/>
        <v>-1.0031582944416826</v>
      </c>
      <c r="AL76">
        <f t="shared" si="92"/>
        <v>0.59049340676399953</v>
      </c>
      <c r="AM76">
        <f t="shared" si="92"/>
        <v>1.2555754903420493</v>
      </c>
      <c r="AN76">
        <f t="shared" si="92"/>
        <v>-1.3552407519666656</v>
      </c>
      <c r="AO76">
        <f t="shared" si="92"/>
        <v>-0.52677832369656552</v>
      </c>
      <c r="AP76">
        <f t="shared" si="92"/>
        <v>-0.94566236084893041</v>
      </c>
      <c r="AQ76">
        <f t="shared" si="92"/>
        <v>6.7588831445652878E-2</v>
      </c>
      <c r="AR76">
        <f t="shared" si="92"/>
        <v>-4.6002520026964235E-2</v>
      </c>
      <c r="AS76">
        <f t="shared" si="92"/>
        <v>-4.9192137046634965</v>
      </c>
      <c r="AT76">
        <f t="shared" si="92"/>
        <v>-2.2537475717369975</v>
      </c>
      <c r="AU76">
        <f t="shared" si="92"/>
        <v>-2.4037040141201493</v>
      </c>
      <c r="AV76">
        <f t="shared" si="92"/>
        <v>-2.8668786424724133</v>
      </c>
      <c r="AW76">
        <f t="shared" si="92"/>
        <v>-0.78483766765420304</v>
      </c>
      <c r="AX76">
        <f t="shared" si="92"/>
        <v>-0.20619306595018366</v>
      </c>
      <c r="AY76">
        <f t="shared" si="92"/>
        <v>-0.48425291420124572</v>
      </c>
      <c r="AZ76">
        <f t="shared" si="92"/>
        <v>1.1657403285423991</v>
      </c>
      <c r="BA76">
        <f t="shared" si="92"/>
        <v>-4.6553280315960137</v>
      </c>
      <c r="BB76">
        <f t="shared" si="92"/>
        <v>-6.0738799530410708</v>
      </c>
      <c r="BC76">
        <f t="shared" si="92"/>
        <v>-3.439485428578974</v>
      </c>
      <c r="BD76">
        <f t="shared" si="92"/>
        <v>-0.55937954541280466</v>
      </c>
      <c r="BE76">
        <f t="shared" si="92"/>
        <v>-4.240362053497436</v>
      </c>
      <c r="BF76">
        <f t="shared" si="92"/>
        <v>-2.6247520158759308</v>
      </c>
      <c r="BG76">
        <f t="shared" si="92"/>
        <v>2.7117467185412658</v>
      </c>
      <c r="BH76">
        <f t="shared" si="92"/>
        <v>-3.1282951469789868</v>
      </c>
      <c r="BI76">
        <f t="shared" si="92"/>
        <v>-0.33525966158264942</v>
      </c>
      <c r="BJ76">
        <f t="shared" si="92"/>
        <v>-0.72050004682043944</v>
      </c>
      <c r="BK76">
        <f t="shared" si="92"/>
        <v>-2.5674114346572758</v>
      </c>
      <c r="BL76">
        <f t="shared" si="92"/>
        <v>-3.1550950261223818</v>
      </c>
      <c r="BM76">
        <f t="shared" si="92"/>
        <v>0.84427355007174365</v>
      </c>
      <c r="BN76">
        <f t="shared" si="92"/>
        <v>-4.9020885002122094</v>
      </c>
      <c r="BO76">
        <f t="shared" si="92"/>
        <v>-2.151466445497654</v>
      </c>
      <c r="BP76">
        <f t="shared" si="92"/>
        <v>1.4550176315814098</v>
      </c>
      <c r="BQ76">
        <f t="shared" si="92"/>
        <v>-5.3004359106860877</v>
      </c>
      <c r="BR76">
        <f t="shared" ref="BR76:DA76" si="93">LOG((BR28+0.0001)/(BR$44+0.0001),2)</f>
        <v>-3.6581308248706512</v>
      </c>
      <c r="BS76">
        <f t="shared" si="93"/>
        <v>-4.3793443568709458</v>
      </c>
      <c r="BT76">
        <f t="shared" si="93"/>
        <v>-0.69378176772868849</v>
      </c>
      <c r="BU76">
        <f t="shared" si="93"/>
        <v>-0.59929633107672209</v>
      </c>
      <c r="BV76">
        <f t="shared" si="93"/>
        <v>-2.2950820161937635</v>
      </c>
      <c r="BW76">
        <f t="shared" si="93"/>
        <v>-0.43232554798170447</v>
      </c>
      <c r="BX76">
        <f t="shared" si="93"/>
        <v>-2.7479269834673596</v>
      </c>
      <c r="BY76">
        <f t="shared" si="93"/>
        <v>-3.4485729746348177</v>
      </c>
      <c r="BZ76">
        <f t="shared" si="93"/>
        <v>-1.0964311504756106</v>
      </c>
      <c r="CA76">
        <f t="shared" si="93"/>
        <v>-3.7940488947752473</v>
      </c>
      <c r="CB76">
        <f t="shared" si="93"/>
        <v>-3.8216746561649324</v>
      </c>
      <c r="CC76">
        <f t="shared" si="93"/>
        <v>-3.4927435372306097</v>
      </c>
      <c r="CD76">
        <f t="shared" si="93"/>
        <v>2.5010569908716853</v>
      </c>
      <c r="CE76">
        <f t="shared" si="93"/>
        <v>-0.38504864919622511</v>
      </c>
      <c r="CF76">
        <f t="shared" si="93"/>
        <v>-0.91802522515380303</v>
      </c>
      <c r="CG76">
        <f t="shared" si="93"/>
        <v>-5.7334444619640754</v>
      </c>
      <c r="CH76">
        <f t="shared" si="93"/>
        <v>-1.928953325206237</v>
      </c>
      <c r="CI76">
        <f t="shared" si="93"/>
        <v>-1.9770720926740375</v>
      </c>
      <c r="CJ76">
        <f t="shared" si="93"/>
        <v>-1.9362083566753399</v>
      </c>
      <c r="CK76">
        <f t="shared" si="93"/>
        <v>-0.72359151620295303</v>
      </c>
      <c r="CL76">
        <f t="shared" si="93"/>
        <v>-1.1378154574972923</v>
      </c>
      <c r="CM76">
        <f t="shared" si="93"/>
        <v>0.74483495257108934</v>
      </c>
      <c r="CN76">
        <f t="shared" si="93"/>
        <v>-2.2567830450428459</v>
      </c>
      <c r="CO76">
        <f t="shared" si="93"/>
        <v>-3.2001879489696177</v>
      </c>
      <c r="CP76">
        <f t="shared" si="93"/>
        <v>0.58599187075895076</v>
      </c>
      <c r="CQ76">
        <f t="shared" si="93"/>
        <v>-1.588709673699388</v>
      </c>
      <c r="CR76">
        <f t="shared" si="93"/>
        <v>1.3118706236594442</v>
      </c>
      <c r="CS76">
        <f t="shared" si="93"/>
        <v>-2.6389275820991278</v>
      </c>
      <c r="CT76">
        <f t="shared" si="93"/>
        <v>-2.2260466024141565</v>
      </c>
      <c r="CU76">
        <f t="shared" si="93"/>
        <v>-3.185137522067639</v>
      </c>
      <c r="CV76">
        <f t="shared" si="93"/>
        <v>-2.6111737415573533</v>
      </c>
      <c r="CW76">
        <f t="shared" si="93"/>
        <v>-4.6535817653235139</v>
      </c>
      <c r="CX76">
        <f t="shared" si="93"/>
        <v>-3.2842656925936478</v>
      </c>
      <c r="CY76">
        <f t="shared" si="93"/>
        <v>-1.5374746275563533</v>
      </c>
      <c r="CZ76">
        <f t="shared" si="93"/>
        <v>0.6918525471610274</v>
      </c>
      <c r="DA76">
        <f t="shared" si="93"/>
        <v>-1.4033157730981336</v>
      </c>
    </row>
    <row r="77" spans="1:105" x14ac:dyDescent="0.25">
      <c r="A77" t="s">
        <v>198</v>
      </c>
      <c r="B77" t="s">
        <v>192</v>
      </c>
      <c r="C77">
        <v>1</v>
      </c>
      <c r="F77">
        <f t="shared" ref="F77:BQ77" si="94">LOG((F29+0.0001)/(F$44+0.0001),2)</f>
        <v>-1.4651259585451857</v>
      </c>
      <c r="G77">
        <f t="shared" si="94"/>
        <v>-0.71091249328647854</v>
      </c>
      <c r="H77">
        <f t="shared" si="94"/>
        <v>0.6707205111764718</v>
      </c>
      <c r="I77">
        <f t="shared" si="94"/>
        <v>-0.34410367040008322</v>
      </c>
      <c r="J77">
        <f t="shared" si="94"/>
        <v>-2.056871787887423</v>
      </c>
      <c r="K77">
        <f t="shared" si="94"/>
        <v>-9.4010931282041174E-2</v>
      </c>
      <c r="L77">
        <f t="shared" si="94"/>
        <v>-0.82652646143908415</v>
      </c>
      <c r="M77">
        <f t="shared" si="94"/>
        <v>-0.68212673480834463</v>
      </c>
      <c r="N77">
        <f t="shared" si="94"/>
        <v>-0.15189727939992986</v>
      </c>
      <c r="O77">
        <f t="shared" si="94"/>
        <v>-0.46060979418963616</v>
      </c>
      <c r="P77">
        <f t="shared" si="94"/>
        <v>0.34692805473075616</v>
      </c>
      <c r="Q77">
        <f t="shared" si="94"/>
        <v>1.0896389853908197</v>
      </c>
      <c r="R77">
        <f t="shared" si="94"/>
        <v>0.36505426508954508</v>
      </c>
      <c r="S77">
        <f t="shared" si="94"/>
        <v>-0.11680634470885733</v>
      </c>
      <c r="T77">
        <f t="shared" si="94"/>
        <v>-7.3926597012781148E-2</v>
      </c>
      <c r="U77">
        <f t="shared" si="94"/>
        <v>-0.17249115602393625</v>
      </c>
      <c r="V77">
        <f t="shared" si="94"/>
        <v>-1.4802067525365472</v>
      </c>
      <c r="W77">
        <f t="shared" si="94"/>
        <v>-0.71225518415546507</v>
      </c>
      <c r="X77">
        <f t="shared" si="94"/>
        <v>-1.0133688206845985</v>
      </c>
      <c r="Y77">
        <f t="shared" si="94"/>
        <v>1.1963316511836555</v>
      </c>
      <c r="Z77">
        <f t="shared" si="94"/>
        <v>0.50423737241243172</v>
      </c>
      <c r="AA77">
        <f t="shared" si="94"/>
        <v>-0.53768111837263388</v>
      </c>
      <c r="AB77">
        <f t="shared" si="94"/>
        <v>-1.4011073407767705</v>
      </c>
      <c r="AC77">
        <f t="shared" si="94"/>
        <v>1.5134395311153759</v>
      </c>
      <c r="AD77">
        <f t="shared" si="94"/>
        <v>-0.43045269521940149</v>
      </c>
      <c r="AE77">
        <f t="shared" si="94"/>
        <v>-1.1703239804493273</v>
      </c>
      <c r="AF77">
        <f t="shared" si="94"/>
        <v>1.2736806318571618</v>
      </c>
      <c r="AG77">
        <f t="shared" si="94"/>
        <v>0.2064140245322417</v>
      </c>
      <c r="AH77">
        <f t="shared" si="94"/>
        <v>2.0385206426973732</v>
      </c>
      <c r="AI77">
        <f t="shared" si="94"/>
        <v>-0.86219331885242811</v>
      </c>
      <c r="AJ77">
        <f t="shared" si="94"/>
        <v>-0.39078046589815779</v>
      </c>
      <c r="AK77">
        <f t="shared" si="94"/>
        <v>-1.7351807989459342</v>
      </c>
      <c r="AL77">
        <f t="shared" si="94"/>
        <v>-0.35953920310925463</v>
      </c>
      <c r="AM77">
        <f t="shared" si="94"/>
        <v>1.2829389890607426</v>
      </c>
      <c r="AN77">
        <f t="shared" si="94"/>
        <v>-1.5648806220880147</v>
      </c>
      <c r="AO77">
        <f t="shared" si="94"/>
        <v>-0.37039886497752827</v>
      </c>
      <c r="AP77">
        <f t="shared" si="94"/>
        <v>1.8905618434795544</v>
      </c>
      <c r="AQ77">
        <f t="shared" si="94"/>
        <v>-0.42381370025365395</v>
      </c>
      <c r="AR77">
        <f t="shared" si="94"/>
        <v>0.9143079219279211</v>
      </c>
      <c r="AS77">
        <f t="shared" si="94"/>
        <v>-1.0056487032660377</v>
      </c>
      <c r="AT77">
        <f t="shared" si="94"/>
        <v>-0.18871435735927744</v>
      </c>
      <c r="AU77">
        <f t="shared" si="94"/>
        <v>0.74915325608920424</v>
      </c>
      <c r="AV77">
        <f t="shared" si="94"/>
        <v>1.4979073809552912</v>
      </c>
      <c r="AW77">
        <f t="shared" si="94"/>
        <v>-0.55677576930133188</v>
      </c>
      <c r="AX77">
        <f t="shared" si="94"/>
        <v>-0.50132879156139942</v>
      </c>
      <c r="AY77">
        <f t="shared" si="94"/>
        <v>0.30119541912110392</v>
      </c>
      <c r="AZ77">
        <f t="shared" si="94"/>
        <v>0.16674412992405355</v>
      </c>
      <c r="BA77">
        <f t="shared" si="94"/>
        <v>-0.76640121041738618</v>
      </c>
      <c r="BB77">
        <f t="shared" si="94"/>
        <v>-2.2750676433383465</v>
      </c>
      <c r="BC77">
        <f t="shared" si="94"/>
        <v>0.59869201283900086</v>
      </c>
      <c r="BD77">
        <f t="shared" si="94"/>
        <v>1.3785314262199995</v>
      </c>
      <c r="BE77">
        <f t="shared" si="94"/>
        <v>-0.36901345010818054</v>
      </c>
      <c r="BF77">
        <f t="shared" si="94"/>
        <v>1.4708120469524233</v>
      </c>
      <c r="BG77">
        <f t="shared" si="94"/>
        <v>0.57645715578508006</v>
      </c>
      <c r="BH77">
        <f t="shared" si="94"/>
        <v>1.1655624051664202</v>
      </c>
      <c r="BI77">
        <f t="shared" si="94"/>
        <v>-1.15730263255337</v>
      </c>
      <c r="BJ77">
        <f t="shared" si="94"/>
        <v>-5.511617226989074</v>
      </c>
      <c r="BK77">
        <f t="shared" si="94"/>
        <v>-2.5674114346572758</v>
      </c>
      <c r="BL77">
        <f t="shared" si="94"/>
        <v>-3.1550950261223818</v>
      </c>
      <c r="BM77">
        <f t="shared" si="94"/>
        <v>-1.1668799293876495</v>
      </c>
      <c r="BN77">
        <f t="shared" si="94"/>
        <v>2.0981434174938989</v>
      </c>
      <c r="BO77">
        <f t="shared" si="94"/>
        <v>0.98485824930806287</v>
      </c>
      <c r="BP77">
        <f t="shared" si="94"/>
        <v>-2.0839669572916959</v>
      </c>
      <c r="BQ77">
        <f t="shared" si="94"/>
        <v>-0.44307267080254659</v>
      </c>
      <c r="BR77">
        <f t="shared" ref="BR77:DA77" si="95">LOG((BR29+0.0001)/(BR$44+0.0001),2)</f>
        <v>0.34818857211384524</v>
      </c>
      <c r="BS77">
        <f t="shared" si="95"/>
        <v>-4.3793443568709458</v>
      </c>
      <c r="BT77">
        <f t="shared" si="95"/>
        <v>0.63036062318287256</v>
      </c>
      <c r="BU77">
        <f t="shared" si="95"/>
        <v>-0.78525113870458563</v>
      </c>
      <c r="BV77">
        <f t="shared" si="95"/>
        <v>1.892616794862229</v>
      </c>
      <c r="BW77">
        <f t="shared" si="95"/>
        <v>-3.1955589651665894</v>
      </c>
      <c r="BX77">
        <f t="shared" si="95"/>
        <v>-1.6344843927038712</v>
      </c>
      <c r="BY77">
        <f t="shared" si="95"/>
        <v>-2.1835566622203464</v>
      </c>
      <c r="BZ77">
        <f t="shared" si="95"/>
        <v>-0.32847600736517196</v>
      </c>
      <c r="CA77">
        <f t="shared" si="95"/>
        <v>-2.7520951844046668</v>
      </c>
      <c r="CB77">
        <f t="shared" si="95"/>
        <v>-2.6480014863595636</v>
      </c>
      <c r="CC77">
        <f t="shared" si="95"/>
        <v>1.173980853341301</v>
      </c>
      <c r="CD77">
        <f t="shared" si="95"/>
        <v>2.4656218983455278</v>
      </c>
      <c r="CE77">
        <f t="shared" si="95"/>
        <v>-3.6500568151927251</v>
      </c>
      <c r="CF77">
        <f t="shared" si="95"/>
        <v>-0.84951896117596126</v>
      </c>
      <c r="CG77">
        <f t="shared" si="95"/>
        <v>1.8012942474704841</v>
      </c>
      <c r="CH77">
        <f t="shared" si="95"/>
        <v>1.7128338440209552</v>
      </c>
      <c r="CI77">
        <f t="shared" si="95"/>
        <v>1.0223680778742921</v>
      </c>
      <c r="CJ77">
        <f t="shared" si="95"/>
        <v>1.216613379294323</v>
      </c>
      <c r="CK77">
        <f t="shared" si="95"/>
        <v>1.3754675630294608</v>
      </c>
      <c r="CL77">
        <f t="shared" si="95"/>
        <v>2.6794756878312098</v>
      </c>
      <c r="CM77">
        <f t="shared" si="95"/>
        <v>-6.8023332746455098E-2</v>
      </c>
      <c r="CN77">
        <f t="shared" si="95"/>
        <v>-2.2567830450428459</v>
      </c>
      <c r="CO77">
        <f t="shared" si="95"/>
        <v>-0.46780560788693343</v>
      </c>
      <c r="CP77">
        <f t="shared" si="95"/>
        <v>1.9933776928286038</v>
      </c>
      <c r="CQ77">
        <f t="shared" si="95"/>
        <v>0.1478080742859168</v>
      </c>
      <c r="CR77">
        <f t="shared" si="95"/>
        <v>-1.451362793525441</v>
      </c>
      <c r="CS77">
        <f t="shared" si="95"/>
        <v>-2.6389275820991278</v>
      </c>
      <c r="CT77">
        <f t="shared" si="95"/>
        <v>0.42797206917575431</v>
      </c>
      <c r="CU77">
        <f t="shared" si="95"/>
        <v>-1.702766278942841</v>
      </c>
      <c r="CV77">
        <f t="shared" si="95"/>
        <v>-2.6111737415573533</v>
      </c>
      <c r="CW77">
        <f t="shared" si="95"/>
        <v>-0.38308460713564163</v>
      </c>
      <c r="CX77">
        <f t="shared" si="95"/>
        <v>-1.2663690287746372</v>
      </c>
      <c r="CY77">
        <f t="shared" si="95"/>
        <v>3.4679470395443134E-2</v>
      </c>
      <c r="CZ77">
        <f t="shared" si="95"/>
        <v>7.9622200652934767</v>
      </c>
      <c r="DA77">
        <f t="shared" si="95"/>
        <v>0.12754439073583204</v>
      </c>
    </row>
    <row r="78" spans="1:105" x14ac:dyDescent="0.25">
      <c r="A78" t="s">
        <v>199</v>
      </c>
      <c r="B78" t="s">
        <v>192</v>
      </c>
      <c r="C78">
        <v>1</v>
      </c>
      <c r="F78">
        <f t="shared" ref="F78:BQ78" si="96">LOG((F30+0.0001)/(F$44+0.0001),2)</f>
        <v>-1.9790397389711039</v>
      </c>
      <c r="G78">
        <f t="shared" si="96"/>
        <v>-0.4661231867475758</v>
      </c>
      <c r="H78">
        <f t="shared" si="96"/>
        <v>-0.83228831407708381</v>
      </c>
      <c r="I78">
        <f t="shared" si="96"/>
        <v>-1.2338777850988298</v>
      </c>
      <c r="J78">
        <f t="shared" si="96"/>
        <v>0.98518568908342818</v>
      </c>
      <c r="K78">
        <f t="shared" si="96"/>
        <v>-0.56379005631538526</v>
      </c>
      <c r="L78">
        <f t="shared" si="96"/>
        <v>-0.50142796052054761</v>
      </c>
      <c r="M78">
        <f t="shared" si="96"/>
        <v>-0.4624623918415684</v>
      </c>
      <c r="N78">
        <f t="shared" si="96"/>
        <v>-0.53378086854737439</v>
      </c>
      <c r="O78">
        <f t="shared" si="96"/>
        <v>-2.763645845977821</v>
      </c>
      <c r="P78">
        <f t="shared" si="96"/>
        <v>-0.37445940325334592</v>
      </c>
      <c r="Q78">
        <f t="shared" si="96"/>
        <v>-2.0879828951227291</v>
      </c>
      <c r="R78">
        <f t="shared" si="96"/>
        <v>0.12277065826995072</v>
      </c>
      <c r="S78">
        <f t="shared" si="96"/>
        <v>-1.0313927584938594</v>
      </c>
      <c r="T78">
        <f t="shared" si="96"/>
        <v>-1.520992936978278</v>
      </c>
      <c r="U78">
        <f t="shared" si="96"/>
        <v>1.2863112477705421</v>
      </c>
      <c r="V78">
        <f t="shared" si="96"/>
        <v>-0.65558910925051306</v>
      </c>
      <c r="W78">
        <f t="shared" si="96"/>
        <v>-3.5852681624608453</v>
      </c>
      <c r="X78">
        <f t="shared" si="96"/>
        <v>-0.60463054173088671</v>
      </c>
      <c r="Y78">
        <f t="shared" si="96"/>
        <v>-2.6243789337932433</v>
      </c>
      <c r="Z78">
        <f t="shared" si="96"/>
        <v>-1.0332317863892371</v>
      </c>
      <c r="AA78">
        <f t="shared" si="96"/>
        <v>-0.8931194990368424</v>
      </c>
      <c r="AB78">
        <f t="shared" si="96"/>
        <v>-0.12331354781914862</v>
      </c>
      <c r="AC78">
        <f t="shared" si="96"/>
        <v>-2.3742554652455397</v>
      </c>
      <c r="AD78">
        <f t="shared" si="96"/>
        <v>-2.3412643921801886</v>
      </c>
      <c r="AE78">
        <f t="shared" si="96"/>
        <v>-7.0863861312774251E-2</v>
      </c>
      <c r="AF78">
        <f t="shared" si="96"/>
        <v>3.3899765535818323</v>
      </c>
      <c r="AG78">
        <f t="shared" si="96"/>
        <v>-1.2443972106047119</v>
      </c>
      <c r="AH78">
        <f t="shared" si="96"/>
        <v>-3.2424205003167512</v>
      </c>
      <c r="AI78">
        <f t="shared" si="96"/>
        <v>-0.40407050348228651</v>
      </c>
      <c r="AJ78">
        <f t="shared" si="96"/>
        <v>-1.4000901884714234</v>
      </c>
      <c r="AK78">
        <f t="shared" si="96"/>
        <v>-0.55688534858155958</v>
      </c>
      <c r="AL78">
        <f t="shared" si="96"/>
        <v>0.25704534470188595</v>
      </c>
      <c r="AM78">
        <f t="shared" si="96"/>
        <v>1.2734233275120883</v>
      </c>
      <c r="AN78">
        <f t="shared" si="96"/>
        <v>-1.8231249380152492</v>
      </c>
      <c r="AO78">
        <f t="shared" si="96"/>
        <v>-0.53458050784744482</v>
      </c>
      <c r="AP78">
        <f t="shared" si="96"/>
        <v>-0.87017835037682045</v>
      </c>
      <c r="AQ78">
        <f t="shared" si="96"/>
        <v>0.22959143582859351</v>
      </c>
      <c r="AR78">
        <f t="shared" si="96"/>
        <v>0.13179244832187456</v>
      </c>
      <c r="AS78">
        <f t="shared" si="96"/>
        <v>-5.646544240564598</v>
      </c>
      <c r="AT78">
        <f t="shared" si="96"/>
        <v>-1.804660309243225</v>
      </c>
      <c r="AU78">
        <f t="shared" si="96"/>
        <v>-1.831913867667033</v>
      </c>
      <c r="AV78">
        <f t="shared" si="96"/>
        <v>0.11166716567164775</v>
      </c>
      <c r="AW78">
        <f t="shared" si="96"/>
        <v>-0.11768522842704807</v>
      </c>
      <c r="AX78">
        <f t="shared" si="96"/>
        <v>0.87247975050601845</v>
      </c>
      <c r="AY78">
        <f t="shared" si="96"/>
        <v>-0.83319617627815323</v>
      </c>
      <c r="AZ78">
        <f t="shared" si="96"/>
        <v>2.3509845895191352</v>
      </c>
      <c r="BA78">
        <f t="shared" si="96"/>
        <v>-4.6553280315960137</v>
      </c>
      <c r="BB78">
        <f t="shared" si="96"/>
        <v>-6.0738799530410708</v>
      </c>
      <c r="BC78">
        <f t="shared" si="96"/>
        <v>-1.1188030150828396</v>
      </c>
      <c r="BD78">
        <f t="shared" si="96"/>
        <v>-0.58776176990020812</v>
      </c>
      <c r="BE78">
        <f t="shared" si="96"/>
        <v>-4.240362053497436</v>
      </c>
      <c r="BF78">
        <f t="shared" si="96"/>
        <v>-1.3896032493617727</v>
      </c>
      <c r="BG78">
        <f t="shared" si="96"/>
        <v>3.5538506504817775</v>
      </c>
      <c r="BH78">
        <f t="shared" si="96"/>
        <v>-1.1019616278313891</v>
      </c>
      <c r="BI78">
        <f t="shared" si="96"/>
        <v>-0.20937626378946225</v>
      </c>
      <c r="BJ78">
        <f t="shared" si="96"/>
        <v>-0.4513516500070186</v>
      </c>
      <c r="BK78">
        <f t="shared" si="96"/>
        <v>-0.43111110817415299</v>
      </c>
      <c r="BL78">
        <f t="shared" si="96"/>
        <v>-3.1550950261223818</v>
      </c>
      <c r="BM78">
        <f t="shared" si="96"/>
        <v>1.1528850451751558</v>
      </c>
      <c r="BN78">
        <f t="shared" si="96"/>
        <v>-4.9020885002122094</v>
      </c>
      <c r="BO78">
        <f t="shared" si="96"/>
        <v>-2.7137346467263774</v>
      </c>
      <c r="BP78">
        <f t="shared" si="96"/>
        <v>2.5374541584777797</v>
      </c>
      <c r="BQ78">
        <f t="shared" si="96"/>
        <v>-2.2314183752252998</v>
      </c>
      <c r="BR78">
        <f t="shared" ref="BR78:DA78" si="97">LOG((BR30+0.0001)/(BR$44+0.0001),2)</f>
        <v>-3.6581308248706512</v>
      </c>
      <c r="BS78">
        <f t="shared" si="97"/>
        <v>-4.3793443568709458</v>
      </c>
      <c r="BT78">
        <f t="shared" si="97"/>
        <v>-0.43299393014116971</v>
      </c>
      <c r="BU78">
        <f t="shared" si="97"/>
        <v>-3.3322085746799384</v>
      </c>
      <c r="BV78">
        <f t="shared" si="97"/>
        <v>-2.2950820161937635</v>
      </c>
      <c r="BW78">
        <f t="shared" si="97"/>
        <v>-0.76386831760207485</v>
      </c>
      <c r="BX78">
        <f t="shared" si="97"/>
        <v>-3.5185406658281897</v>
      </c>
      <c r="BY78">
        <f t="shared" si="97"/>
        <v>-5.6723586621699056</v>
      </c>
      <c r="BZ78">
        <f t="shared" si="97"/>
        <v>0.15036889963181055</v>
      </c>
      <c r="CA78">
        <f t="shared" si="97"/>
        <v>-6.330292845657624</v>
      </c>
      <c r="CB78">
        <f t="shared" si="97"/>
        <v>-3.8216746561649324</v>
      </c>
      <c r="CC78">
        <f t="shared" si="97"/>
        <v>-3.4927435372306097</v>
      </c>
      <c r="CD78">
        <f t="shared" si="97"/>
        <v>3.6530345000961968</v>
      </c>
      <c r="CE78">
        <f t="shared" si="97"/>
        <v>-3.6500568151927251</v>
      </c>
      <c r="CF78">
        <f t="shared" si="97"/>
        <v>-2.421673059127758</v>
      </c>
      <c r="CG78">
        <f t="shared" si="97"/>
        <v>-5.7334444619640754</v>
      </c>
      <c r="CH78">
        <f t="shared" si="97"/>
        <v>-1.928953325206237</v>
      </c>
      <c r="CI78">
        <f t="shared" si="97"/>
        <v>-1.9770720926740375</v>
      </c>
      <c r="CJ78">
        <f t="shared" si="97"/>
        <v>-1.9362083566753399</v>
      </c>
      <c r="CK78">
        <f t="shared" si="97"/>
        <v>-0.87098445746337516</v>
      </c>
      <c r="CL78">
        <f t="shared" si="97"/>
        <v>2.6680934840155031</v>
      </c>
      <c r="CM78">
        <f t="shared" si="97"/>
        <v>0.41082157425052745</v>
      </c>
      <c r="CN78">
        <f t="shared" si="97"/>
        <v>-2.2567830450428459</v>
      </c>
      <c r="CO78">
        <f t="shared" si="97"/>
        <v>-1.1753845104275098</v>
      </c>
      <c r="CP78">
        <f t="shared" si="97"/>
        <v>2.9620863067851948</v>
      </c>
      <c r="CQ78">
        <f t="shared" si="97"/>
        <v>-1.588709673699388</v>
      </c>
      <c r="CR78">
        <f t="shared" si="97"/>
        <v>-1.451362793525441</v>
      </c>
      <c r="CS78">
        <f t="shared" si="97"/>
        <v>-2.6389275820991278</v>
      </c>
      <c r="CT78">
        <f t="shared" si="97"/>
        <v>-1.5091443387513495</v>
      </c>
      <c r="CU78">
        <f t="shared" si="97"/>
        <v>1.510841914501335E-2</v>
      </c>
      <c r="CV78">
        <f t="shared" si="97"/>
        <v>-2.6111737415573533</v>
      </c>
      <c r="CW78">
        <f t="shared" si="97"/>
        <v>-2.8067093850343081</v>
      </c>
      <c r="CX78">
        <f t="shared" si="97"/>
        <v>-3.2842656925936478</v>
      </c>
      <c r="CY78">
        <f t="shared" si="97"/>
        <v>-1.5374746275563533</v>
      </c>
      <c r="CZ78">
        <f t="shared" si="97"/>
        <v>-1.0126586980058503</v>
      </c>
      <c r="DA78">
        <f t="shared" si="97"/>
        <v>-2.5865110589092923</v>
      </c>
    </row>
    <row r="79" spans="1:105" x14ac:dyDescent="0.25">
      <c r="A79" t="s">
        <v>200</v>
      </c>
      <c r="B79" t="s">
        <v>192</v>
      </c>
      <c r="C79">
        <v>1</v>
      </c>
      <c r="F79">
        <f t="shared" ref="F79:BQ79" si="98">LOG((F31+0.0001)/(F$44+0.0001),2)</f>
        <v>-0.18997194539132656</v>
      </c>
      <c r="G79">
        <f t="shared" si="98"/>
        <v>1.0431919936543506</v>
      </c>
      <c r="H79">
        <f t="shared" si="98"/>
        <v>0.46191808782479676</v>
      </c>
      <c r="I79">
        <f t="shared" si="98"/>
        <v>-0.6212365258804865</v>
      </c>
      <c r="J79">
        <f t="shared" si="98"/>
        <v>-1.5266637905670446</v>
      </c>
      <c r="K79">
        <f t="shared" si="98"/>
        <v>-0.81051955400928233</v>
      </c>
      <c r="L79">
        <f t="shared" si="98"/>
        <v>0.56279982507372617</v>
      </c>
      <c r="M79">
        <f t="shared" si="98"/>
        <v>-0.34306381076143327</v>
      </c>
      <c r="N79">
        <f t="shared" si="98"/>
        <v>-0.82460173234160639</v>
      </c>
      <c r="O79">
        <f t="shared" si="98"/>
        <v>-2.0218340239318762</v>
      </c>
      <c r="P79">
        <f t="shared" si="98"/>
        <v>-1.5620274590356724E-3</v>
      </c>
      <c r="Q79">
        <f t="shared" si="98"/>
        <v>4.7501558683223331E-2</v>
      </c>
      <c r="R79">
        <f t="shared" si="98"/>
        <v>1.2157237026581216</v>
      </c>
      <c r="S79">
        <f t="shared" si="98"/>
        <v>-0.49768991004247715</v>
      </c>
      <c r="T79">
        <f t="shared" si="98"/>
        <v>-9.3030576463250955E-2</v>
      </c>
      <c r="U79">
        <f t="shared" si="98"/>
        <v>-2.2432074487244926</v>
      </c>
      <c r="V79">
        <f t="shared" si="98"/>
        <v>5.2508540590189799E-2</v>
      </c>
      <c r="W79">
        <f t="shared" si="98"/>
        <v>-0.54463976671633463</v>
      </c>
      <c r="X79">
        <f t="shared" si="98"/>
        <v>-1.4645289088365969</v>
      </c>
      <c r="Y79">
        <f t="shared" si="98"/>
        <v>2.0073282965511341</v>
      </c>
      <c r="Z79">
        <f t="shared" si="98"/>
        <v>-5.8390850843126847</v>
      </c>
      <c r="AA79">
        <f t="shared" si="98"/>
        <v>-0.11169343927296892</v>
      </c>
      <c r="AB79">
        <f t="shared" si="98"/>
        <v>-0.80593810976158342</v>
      </c>
      <c r="AC79">
        <f t="shared" si="98"/>
        <v>0.93342529756676484</v>
      </c>
      <c r="AD79">
        <f t="shared" si="98"/>
        <v>-0.42738745804264539</v>
      </c>
      <c r="AE79">
        <f t="shared" si="98"/>
        <v>1.0078448587550028</v>
      </c>
      <c r="AF79">
        <f t="shared" si="98"/>
        <v>0.1248151600482709</v>
      </c>
      <c r="AG79">
        <f t="shared" si="98"/>
        <v>-0.42520254503673727</v>
      </c>
      <c r="AH79">
        <f t="shared" si="98"/>
        <v>0.52963518604196302</v>
      </c>
      <c r="AI79">
        <f t="shared" si="98"/>
        <v>-0.78636765546663656</v>
      </c>
      <c r="AJ79">
        <f t="shared" si="98"/>
        <v>-4.7771943524081166</v>
      </c>
      <c r="AK79">
        <f t="shared" si="98"/>
        <v>-3.9884317482790452</v>
      </c>
      <c r="AL79">
        <f t="shared" si="98"/>
        <v>2.6399124317825581E-2</v>
      </c>
      <c r="AM79">
        <f t="shared" si="98"/>
        <v>1.3818842146730199</v>
      </c>
      <c r="AN79">
        <f t="shared" si="98"/>
        <v>-5.5872169769188993</v>
      </c>
      <c r="AO79">
        <f t="shared" si="98"/>
        <v>-0.79285197505706106</v>
      </c>
      <c r="AP79">
        <f t="shared" si="98"/>
        <v>1.6714742560987697</v>
      </c>
      <c r="AQ79">
        <f t="shared" si="98"/>
        <v>2.8181775160090235E-2</v>
      </c>
      <c r="AR79">
        <f t="shared" si="98"/>
        <v>0.45144884197286461</v>
      </c>
      <c r="AS79">
        <f t="shared" si="98"/>
        <v>-8.7826675416085287</v>
      </c>
      <c r="AT79">
        <f t="shared" si="98"/>
        <v>-3.0245380619041411</v>
      </c>
      <c r="AU79">
        <f t="shared" si="98"/>
        <v>-4.8305513484824623</v>
      </c>
      <c r="AV79">
        <f t="shared" si="98"/>
        <v>-4.9047455614891167</v>
      </c>
      <c r="AW79">
        <f t="shared" si="98"/>
        <v>-0.16034465324697392</v>
      </c>
      <c r="AX79">
        <f t="shared" si="98"/>
        <v>-3.7927809131437118</v>
      </c>
      <c r="AY79">
        <f t="shared" si="98"/>
        <v>-3.6392163985316728</v>
      </c>
      <c r="AZ79">
        <f t="shared" si="98"/>
        <v>1.6789486653827073</v>
      </c>
      <c r="BA79">
        <f t="shared" si="98"/>
        <v>-1.21263063799585</v>
      </c>
      <c r="BB79">
        <f t="shared" si="98"/>
        <v>-1.5603517139479683</v>
      </c>
      <c r="BC79">
        <f t="shared" si="98"/>
        <v>-0.98325931138393663</v>
      </c>
      <c r="BD79">
        <f t="shared" si="98"/>
        <v>0.85917827591138674</v>
      </c>
      <c r="BE79">
        <f t="shared" si="98"/>
        <v>-4.240362053497436</v>
      </c>
      <c r="BF79">
        <f t="shared" si="98"/>
        <v>-5.2950404454042337</v>
      </c>
      <c r="BG79">
        <f t="shared" si="98"/>
        <v>0.37440053449598204</v>
      </c>
      <c r="BH79">
        <f t="shared" si="98"/>
        <v>-5.4367648779544808</v>
      </c>
      <c r="BI79">
        <f t="shared" si="98"/>
        <v>-4.5006802363985212</v>
      </c>
      <c r="BJ79">
        <f t="shared" si="98"/>
        <v>-5.511617226989074</v>
      </c>
      <c r="BK79">
        <f t="shared" si="98"/>
        <v>-0.9377967289725897</v>
      </c>
      <c r="BL79">
        <f t="shared" si="98"/>
        <v>-3.1550950261223818</v>
      </c>
      <c r="BM79">
        <f t="shared" si="98"/>
        <v>1.3090904830166883</v>
      </c>
      <c r="BN79">
        <f t="shared" si="98"/>
        <v>-2.5267412371257181</v>
      </c>
      <c r="BO79">
        <f t="shared" si="98"/>
        <v>1.626150789792171</v>
      </c>
      <c r="BP79">
        <f t="shared" si="98"/>
        <v>2.2876248938744577</v>
      </c>
      <c r="BQ79">
        <f t="shared" si="98"/>
        <v>-5.3004359106860877</v>
      </c>
      <c r="BR79">
        <f t="shared" ref="BR79:DA79" si="99">LOG((BR31+0.0001)/(BR$44+0.0001),2)</f>
        <v>0.69569378469850063</v>
      </c>
      <c r="BS79">
        <f t="shared" si="99"/>
        <v>-0.5859678984569302</v>
      </c>
      <c r="BT79">
        <f t="shared" si="99"/>
        <v>1.1636049604907701</v>
      </c>
      <c r="BU79">
        <f t="shared" si="99"/>
        <v>-3.3322085746799384</v>
      </c>
      <c r="BV79">
        <f t="shared" si="99"/>
        <v>0.31045157983245386</v>
      </c>
      <c r="BW79">
        <f t="shared" si="99"/>
        <v>1.5121669063316638</v>
      </c>
      <c r="BX79">
        <f t="shared" si="99"/>
        <v>2.1528687079875684</v>
      </c>
      <c r="BY79">
        <f t="shared" si="99"/>
        <v>-5.6723586621699056</v>
      </c>
      <c r="BZ79">
        <f t="shared" si="99"/>
        <v>-2.5263891698600749</v>
      </c>
      <c r="CA79">
        <f t="shared" si="99"/>
        <v>-6.330292845657624</v>
      </c>
      <c r="CB79">
        <f t="shared" si="99"/>
        <v>-3.8216746561649324</v>
      </c>
      <c r="CC79">
        <f t="shared" si="99"/>
        <v>-0.95993302471118946</v>
      </c>
      <c r="CD79">
        <f t="shared" si="99"/>
        <v>-1.8048752598423443</v>
      </c>
      <c r="CE79">
        <f t="shared" si="99"/>
        <v>1.5319987285227237</v>
      </c>
      <c r="CF79">
        <f t="shared" si="99"/>
        <v>2.0728326286940923</v>
      </c>
      <c r="CG79">
        <f t="shared" si="99"/>
        <v>-2.7012608824355744</v>
      </c>
      <c r="CH79">
        <f t="shared" si="99"/>
        <v>-1.928953325206237</v>
      </c>
      <c r="CI79">
        <f t="shared" si="99"/>
        <v>1.3839624695193755</v>
      </c>
      <c r="CJ79">
        <f t="shared" si="99"/>
        <v>0.4391389064111515</v>
      </c>
      <c r="CK79">
        <f t="shared" si="99"/>
        <v>-2.5479859201350892</v>
      </c>
      <c r="CL79">
        <f t="shared" si="99"/>
        <v>-1.1378154574972923</v>
      </c>
      <c r="CM79">
        <f t="shared" si="99"/>
        <v>-2.2659364952413581</v>
      </c>
      <c r="CN79">
        <f t="shared" si="99"/>
        <v>2.0970415645263065</v>
      </c>
      <c r="CO79">
        <f t="shared" si="99"/>
        <v>-4.552488674364203</v>
      </c>
      <c r="CP79">
        <f t="shared" si="99"/>
        <v>-0.59720341505220798</v>
      </c>
      <c r="CQ79">
        <f t="shared" si="99"/>
        <v>-1.588709673699388</v>
      </c>
      <c r="CR79">
        <f t="shared" si="99"/>
        <v>-1.451362793525441</v>
      </c>
      <c r="CS79">
        <f t="shared" si="99"/>
        <v>1.8555781057227225</v>
      </c>
      <c r="CT79">
        <f t="shared" si="99"/>
        <v>-3.5783473278087428</v>
      </c>
      <c r="CU79">
        <f t="shared" si="99"/>
        <v>0.40820308882913325</v>
      </c>
      <c r="CV79">
        <f t="shared" si="99"/>
        <v>-2.6111737415573533</v>
      </c>
      <c r="CW79">
        <f t="shared" si="99"/>
        <v>-4.6535817653235139</v>
      </c>
      <c r="CX79">
        <f t="shared" si="99"/>
        <v>-3.2842656925936478</v>
      </c>
      <c r="CY79">
        <f t="shared" si="99"/>
        <v>-1.5374746275563533</v>
      </c>
      <c r="CZ79">
        <f t="shared" si="99"/>
        <v>-1.0126586980058503</v>
      </c>
      <c r="DA79">
        <f t="shared" si="99"/>
        <v>-2.5865110589092923</v>
      </c>
    </row>
    <row r="80" spans="1:105" x14ac:dyDescent="0.25">
      <c r="A80" t="s">
        <v>201</v>
      </c>
      <c r="B80" t="s">
        <v>192</v>
      </c>
      <c r="C80">
        <v>1</v>
      </c>
      <c r="F80">
        <f t="shared" ref="F80:BQ80" si="100">LOG((F32+0.0001)/(F$44+0.0001),2)</f>
        <v>2.5084423352294274</v>
      </c>
      <c r="G80">
        <f t="shared" si="100"/>
        <v>-3.1654567531909938</v>
      </c>
      <c r="H80">
        <f t="shared" si="100"/>
        <v>-0.96122495194826385</v>
      </c>
      <c r="I80">
        <f t="shared" si="100"/>
        <v>-0.49007653291726921</v>
      </c>
      <c r="J80">
        <f t="shared" si="100"/>
        <v>-2.8282345907155571</v>
      </c>
      <c r="K80">
        <f t="shared" si="100"/>
        <v>-0.80176183642949728</v>
      </c>
      <c r="L80">
        <f t="shared" si="100"/>
        <v>-9.7494638682772708E-2</v>
      </c>
      <c r="M80">
        <f t="shared" si="100"/>
        <v>0.28036857536517962</v>
      </c>
      <c r="N80">
        <f t="shared" si="100"/>
        <v>5.5237805130757635E-2</v>
      </c>
      <c r="O80">
        <f t="shared" si="100"/>
        <v>-1.0120317887386536</v>
      </c>
      <c r="P80">
        <f t="shared" si="100"/>
        <v>0.15954723062147266</v>
      </c>
      <c r="Q80">
        <f t="shared" si="100"/>
        <v>0.24025318721208699</v>
      </c>
      <c r="R80">
        <f t="shared" si="100"/>
        <v>-1.6858680173968046</v>
      </c>
      <c r="S80">
        <f t="shared" si="100"/>
        <v>-0.29871216940187256</v>
      </c>
      <c r="T80">
        <f t="shared" si="100"/>
        <v>8.8889062973715821E-2</v>
      </c>
      <c r="U80">
        <f t="shared" si="100"/>
        <v>-0.28551730355686</v>
      </c>
      <c r="V80">
        <f t="shared" si="100"/>
        <v>-1.355348747909918</v>
      </c>
      <c r="W80">
        <f t="shared" si="100"/>
        <v>-2.4071992406741627</v>
      </c>
      <c r="X80">
        <f t="shared" si="100"/>
        <v>-3.4190351060486015</v>
      </c>
      <c r="Y80">
        <f t="shared" si="100"/>
        <v>1.3010544927654233</v>
      </c>
      <c r="Z80">
        <f t="shared" si="100"/>
        <v>0.20692206657694343</v>
      </c>
      <c r="AA80">
        <f t="shared" si="100"/>
        <v>-0.69529949237134958</v>
      </c>
      <c r="AB80">
        <f t="shared" si="100"/>
        <v>-2.1324283127262134</v>
      </c>
      <c r="AC80">
        <f t="shared" si="100"/>
        <v>1.7158059955357285</v>
      </c>
      <c r="AD80">
        <f t="shared" si="100"/>
        <v>-0.12945045291557131</v>
      </c>
      <c r="AE80">
        <f t="shared" si="100"/>
        <v>-0.26252714338245009</v>
      </c>
      <c r="AF80">
        <f t="shared" si="100"/>
        <v>2.1551973327049083</v>
      </c>
      <c r="AG80">
        <f t="shared" si="100"/>
        <v>-2.0602254319984272</v>
      </c>
      <c r="AH80">
        <f t="shared" si="100"/>
        <v>-1.9791558994575416</v>
      </c>
      <c r="AI80">
        <f t="shared" si="100"/>
        <v>-0.25825986171219684</v>
      </c>
      <c r="AJ80">
        <f t="shared" si="100"/>
        <v>-0.98025910852139253</v>
      </c>
      <c r="AK80">
        <f t="shared" si="100"/>
        <v>0.25225889937687379</v>
      </c>
      <c r="AL80">
        <f t="shared" si="100"/>
        <v>-0.7174857824666877</v>
      </c>
      <c r="AM80">
        <f t="shared" si="100"/>
        <v>0.11645370876892777</v>
      </c>
      <c r="AN80">
        <f t="shared" si="100"/>
        <v>-5.5872169769188993</v>
      </c>
      <c r="AO80">
        <f t="shared" si="100"/>
        <v>-0.63767802916710425</v>
      </c>
      <c r="AP80">
        <f t="shared" si="100"/>
        <v>1.7201505265447472</v>
      </c>
      <c r="AQ80">
        <f t="shared" si="100"/>
        <v>-1.403534607383665</v>
      </c>
      <c r="AR80">
        <f t="shared" si="100"/>
        <v>-0.82058151546750679</v>
      </c>
      <c r="AS80">
        <f t="shared" si="100"/>
        <v>-8.7826675416085287</v>
      </c>
      <c r="AT80">
        <f t="shared" si="100"/>
        <v>-2.8234704873944207</v>
      </c>
      <c r="AU80">
        <f t="shared" si="100"/>
        <v>-0.42352196727880831</v>
      </c>
      <c r="AV80">
        <f t="shared" si="100"/>
        <v>-4.9047455614891167</v>
      </c>
      <c r="AW80">
        <f t="shared" si="100"/>
        <v>-0.52389365759380091</v>
      </c>
      <c r="AX80">
        <f t="shared" si="100"/>
        <v>0.24302691386339462</v>
      </c>
      <c r="AY80">
        <f t="shared" si="100"/>
        <v>-1.4195068203971346</v>
      </c>
      <c r="AZ80">
        <f t="shared" si="100"/>
        <v>-1.8734020224815287</v>
      </c>
      <c r="BA80">
        <f t="shared" si="100"/>
        <v>-1.5994394624492145</v>
      </c>
      <c r="BB80">
        <f t="shared" si="100"/>
        <v>-2.1434326952801275</v>
      </c>
      <c r="BC80">
        <f t="shared" si="100"/>
        <v>-3.439485428578974</v>
      </c>
      <c r="BD80">
        <f t="shared" si="100"/>
        <v>-4.9647910305051175</v>
      </c>
      <c r="BE80">
        <f t="shared" si="100"/>
        <v>-1.0875991489435697</v>
      </c>
      <c r="BF80">
        <f t="shared" si="100"/>
        <v>-5.2950404454042337</v>
      </c>
      <c r="BG80">
        <f t="shared" si="100"/>
        <v>1.5620148105327747</v>
      </c>
      <c r="BH80">
        <f t="shared" si="100"/>
        <v>-5.4367648779544808</v>
      </c>
      <c r="BI80">
        <f t="shared" si="100"/>
        <v>-4.5006802363985212</v>
      </c>
      <c r="BJ80">
        <f t="shared" si="100"/>
        <v>-0.54691348635715342</v>
      </c>
      <c r="BK80">
        <f t="shared" si="100"/>
        <v>-2.5674114346572758</v>
      </c>
      <c r="BL80">
        <f t="shared" si="100"/>
        <v>-3.1550950261223818</v>
      </c>
      <c r="BM80">
        <f t="shared" si="100"/>
        <v>0.69607808453335762</v>
      </c>
      <c r="BN80">
        <f t="shared" si="100"/>
        <v>-1.658548896180905</v>
      </c>
      <c r="BO80">
        <f t="shared" si="100"/>
        <v>1.3559637135601907</v>
      </c>
      <c r="BP80">
        <f t="shared" si="100"/>
        <v>-2.5356938816492405</v>
      </c>
      <c r="BQ80">
        <f t="shared" si="100"/>
        <v>-3.9554886612691669</v>
      </c>
      <c r="BR80">
        <f t="shared" ref="BR80:DA80" si="101">LOG((BR32+0.0001)/(BR$44+0.0001),2)</f>
        <v>-3.6581308248706512</v>
      </c>
      <c r="BS80">
        <f t="shared" si="101"/>
        <v>-0.94387138673044535</v>
      </c>
      <c r="BT80">
        <f t="shared" si="101"/>
        <v>-0.47046169466849991</v>
      </c>
      <c r="BU80">
        <f t="shared" si="101"/>
        <v>-3.3322085746799384</v>
      </c>
      <c r="BV80">
        <f t="shared" si="101"/>
        <v>-2.2950820161937635</v>
      </c>
      <c r="BW80">
        <f t="shared" si="101"/>
        <v>0.10547289237143201</v>
      </c>
      <c r="BX80">
        <f t="shared" si="101"/>
        <v>-0.5310486377930107</v>
      </c>
      <c r="BY80">
        <f t="shared" si="101"/>
        <v>-5.6723586621699056</v>
      </c>
      <c r="BZ80">
        <f t="shared" si="101"/>
        <v>-1.1814419204431541</v>
      </c>
      <c r="CA80">
        <f t="shared" si="101"/>
        <v>-6.330292845657624</v>
      </c>
      <c r="CB80">
        <f t="shared" si="101"/>
        <v>-3.8216746561649324</v>
      </c>
      <c r="CC80">
        <f t="shared" si="101"/>
        <v>2.3310071765515024</v>
      </c>
      <c r="CD80">
        <f t="shared" si="101"/>
        <v>3.0774678754817715</v>
      </c>
      <c r="CE80">
        <f t="shared" si="101"/>
        <v>-1.3719165899000492</v>
      </c>
      <c r="CF80">
        <f t="shared" si="101"/>
        <v>2.6787589107848375</v>
      </c>
      <c r="CG80">
        <f t="shared" si="101"/>
        <v>-5.7334444619640754</v>
      </c>
      <c r="CH80">
        <f t="shared" si="101"/>
        <v>0.40534287321670259</v>
      </c>
      <c r="CI80">
        <f t="shared" si="101"/>
        <v>-1.0042833770399793</v>
      </c>
      <c r="CJ80">
        <f t="shared" si="101"/>
        <v>-1.9362083566753399</v>
      </c>
      <c r="CK80">
        <f t="shared" si="101"/>
        <v>-0.73946092743422476</v>
      </c>
      <c r="CL80">
        <f t="shared" si="101"/>
        <v>2.2453746443479625</v>
      </c>
      <c r="CM80">
        <f t="shared" si="101"/>
        <v>-2.2659364952413581</v>
      </c>
      <c r="CN80">
        <f t="shared" si="101"/>
        <v>-2.2567830450428459</v>
      </c>
      <c r="CO80">
        <f t="shared" si="101"/>
        <v>-4.552488674364203</v>
      </c>
      <c r="CP80">
        <f t="shared" si="101"/>
        <v>2.2036054326665933</v>
      </c>
      <c r="CQ80">
        <f t="shared" si="101"/>
        <v>1.3987823543357913</v>
      </c>
      <c r="CR80">
        <f t="shared" si="101"/>
        <v>-1.451362793525441</v>
      </c>
      <c r="CS80">
        <f t="shared" si="101"/>
        <v>-2.6389275820991278</v>
      </c>
      <c r="CT80">
        <f t="shared" si="101"/>
        <v>-3.5783473278087428</v>
      </c>
      <c r="CU80">
        <f t="shared" si="101"/>
        <v>-3.185137522067639</v>
      </c>
      <c r="CV80">
        <f t="shared" si="101"/>
        <v>-0.17072614601143468</v>
      </c>
      <c r="CW80">
        <f t="shared" si="101"/>
        <v>-4.6535817653235139</v>
      </c>
      <c r="CX80">
        <f t="shared" si="101"/>
        <v>-3.2842656925936478</v>
      </c>
      <c r="CY80">
        <f t="shared" si="101"/>
        <v>0.42151352759915017</v>
      </c>
      <c r="CZ80">
        <f t="shared" si="101"/>
        <v>-1.0126586980058503</v>
      </c>
      <c r="DA80">
        <f t="shared" si="101"/>
        <v>-2.5865110589092923</v>
      </c>
    </row>
    <row r="81" spans="1:105" x14ac:dyDescent="0.25">
      <c r="A81" t="s">
        <v>202</v>
      </c>
      <c r="B81" t="s">
        <v>192</v>
      </c>
      <c r="C81">
        <v>1</v>
      </c>
      <c r="F81">
        <f t="shared" ref="F81:BQ81" si="102">LOG((F33+0.0001)/(F$44+0.0001),2)</f>
        <v>3.2123981603610239</v>
      </c>
      <c r="G81">
        <f t="shared" si="102"/>
        <v>-8.4477852229983927</v>
      </c>
      <c r="H81">
        <f t="shared" si="102"/>
        <v>-8.3324946135647409</v>
      </c>
      <c r="I81">
        <f t="shared" si="102"/>
        <v>-7.4297194990335909</v>
      </c>
      <c r="J81">
        <f t="shared" si="102"/>
        <v>-0.98235143341879916</v>
      </c>
      <c r="K81">
        <f t="shared" si="102"/>
        <v>-7.2709867236236088</v>
      </c>
      <c r="L81">
        <f t="shared" si="102"/>
        <v>-7.7815789542794613</v>
      </c>
      <c r="M81">
        <f t="shared" si="102"/>
        <v>-8.0623125357081715</v>
      </c>
      <c r="N81">
        <f t="shared" si="102"/>
        <v>-8.5722451973866605</v>
      </c>
      <c r="O81">
        <f t="shared" si="102"/>
        <v>-8.7621129213815081</v>
      </c>
      <c r="P81">
        <f t="shared" si="102"/>
        <v>-6.1331518269925889</v>
      </c>
      <c r="Q81">
        <f t="shared" si="102"/>
        <v>-4.6502950818249795</v>
      </c>
      <c r="R81">
        <f t="shared" si="102"/>
        <v>-6.1940084382592353</v>
      </c>
      <c r="S81">
        <f t="shared" si="102"/>
        <v>-7.6737072594211737</v>
      </c>
      <c r="T81">
        <f t="shared" si="102"/>
        <v>-7.2419312009491454</v>
      </c>
      <c r="U81">
        <f t="shared" si="102"/>
        <v>-5.4723668024690779</v>
      </c>
      <c r="V81">
        <f t="shared" si="102"/>
        <v>-8.366910133699081</v>
      </c>
      <c r="W81">
        <f t="shared" si="102"/>
        <v>-6.3912883847143656</v>
      </c>
      <c r="X81">
        <f t="shared" si="102"/>
        <v>-5.6387446841831395</v>
      </c>
      <c r="Y81">
        <f t="shared" si="102"/>
        <v>-5.973471658866659</v>
      </c>
      <c r="Z81">
        <f t="shared" si="102"/>
        <v>-5.8390850843126847</v>
      </c>
      <c r="AA81">
        <f t="shared" si="102"/>
        <v>-6.1010577052799855</v>
      </c>
      <c r="AB81">
        <f t="shared" si="102"/>
        <v>-4.7187558036373858</v>
      </c>
      <c r="AC81">
        <f t="shared" si="102"/>
        <v>-8.2455535435845384</v>
      </c>
      <c r="AD81">
        <f t="shared" si="102"/>
        <v>-5.6903571172536038</v>
      </c>
      <c r="AE81">
        <f t="shared" si="102"/>
        <v>-6.2352402309208914</v>
      </c>
      <c r="AF81">
        <f t="shared" si="102"/>
        <v>-5.9438589431763438</v>
      </c>
      <c r="AG81">
        <f t="shared" si="102"/>
        <v>-4.7790271546058891</v>
      </c>
      <c r="AH81">
        <f t="shared" si="102"/>
        <v>-6.0484407225702714</v>
      </c>
      <c r="AI81">
        <f t="shared" si="102"/>
        <v>-6.698990464138264</v>
      </c>
      <c r="AJ81">
        <f t="shared" si="102"/>
        <v>-3.3371630397058554</v>
      </c>
      <c r="AK81">
        <f t="shared" si="102"/>
        <v>-3.9884317482790452</v>
      </c>
      <c r="AL81">
        <f t="shared" si="102"/>
        <v>-5.8499444233435307</v>
      </c>
      <c r="AM81">
        <f t="shared" si="102"/>
        <v>-7.1687962701327326</v>
      </c>
      <c r="AN81">
        <f t="shared" si="102"/>
        <v>-3.4251727540289441</v>
      </c>
      <c r="AO81">
        <f t="shared" si="102"/>
        <v>-4.586228433471077</v>
      </c>
      <c r="AP81">
        <f t="shared" si="102"/>
        <v>-5.7659137907265565</v>
      </c>
      <c r="AQ81">
        <f t="shared" si="102"/>
        <v>-4.7598551510567431</v>
      </c>
      <c r="AR81">
        <f t="shared" si="102"/>
        <v>-4.0042423318560978</v>
      </c>
      <c r="AS81">
        <f t="shared" si="102"/>
        <v>-7.8710840767221786</v>
      </c>
      <c r="AT81">
        <f t="shared" si="102"/>
        <v>-1.5047014346602878</v>
      </c>
      <c r="AU81">
        <f t="shared" si="102"/>
        <v>-4.8305513484824623</v>
      </c>
      <c r="AV81">
        <f t="shared" si="102"/>
        <v>-4.9047455614891167</v>
      </c>
      <c r="AW81">
        <f t="shared" si="102"/>
        <v>-2.96434125313972</v>
      </c>
      <c r="AX81">
        <f t="shared" si="102"/>
        <v>2.8493431840158241</v>
      </c>
      <c r="AY81">
        <f t="shared" si="102"/>
        <v>-3.6392163985316728</v>
      </c>
      <c r="AZ81">
        <f t="shared" si="102"/>
        <v>-4.751806123859966</v>
      </c>
      <c r="BA81">
        <f t="shared" si="102"/>
        <v>-4.6553280315960137</v>
      </c>
      <c r="BB81">
        <f t="shared" si="102"/>
        <v>-6.0738799530410708</v>
      </c>
      <c r="BC81">
        <f t="shared" si="102"/>
        <v>-3.439485428578974</v>
      </c>
      <c r="BD81">
        <f t="shared" si="102"/>
        <v>-4.9647910305051175</v>
      </c>
      <c r="BE81">
        <f t="shared" si="102"/>
        <v>-4.240362053497436</v>
      </c>
      <c r="BF81">
        <f t="shared" si="102"/>
        <v>-4.5007223060679422</v>
      </c>
      <c r="BG81">
        <f t="shared" si="102"/>
        <v>-3.5384171593798204</v>
      </c>
      <c r="BH81">
        <f t="shared" si="102"/>
        <v>-5.4367648779544808</v>
      </c>
      <c r="BI81">
        <f t="shared" si="102"/>
        <v>-4.5006802363985212</v>
      </c>
      <c r="BJ81">
        <f t="shared" si="102"/>
        <v>-5.511617226989074</v>
      </c>
      <c r="BK81">
        <f t="shared" si="102"/>
        <v>-2.5674114346572758</v>
      </c>
      <c r="BL81">
        <f t="shared" si="102"/>
        <v>-3.1550950261223818</v>
      </c>
      <c r="BM81">
        <f t="shared" si="102"/>
        <v>-3.7998042561001815</v>
      </c>
      <c r="BN81">
        <f t="shared" si="102"/>
        <v>-4.7044098993197156</v>
      </c>
      <c r="BO81">
        <f t="shared" si="102"/>
        <v>-3.97586084942979</v>
      </c>
      <c r="BP81">
        <f t="shared" si="102"/>
        <v>-4.6309243932670485</v>
      </c>
      <c r="BQ81">
        <f t="shared" si="102"/>
        <v>-5.3004359106860877</v>
      </c>
      <c r="BR81">
        <f t="shared" ref="BR81:DA81" si="103">LOG((BR33+0.0001)/(BR$44+0.0001),2)</f>
        <v>-3.6581308248706512</v>
      </c>
      <c r="BS81">
        <f t="shared" si="103"/>
        <v>-4.3793443568709458</v>
      </c>
      <c r="BT81">
        <f t="shared" si="103"/>
        <v>-2.1974296017026429</v>
      </c>
      <c r="BU81">
        <f t="shared" si="103"/>
        <v>-3.3322085746799384</v>
      </c>
      <c r="BV81">
        <f t="shared" si="103"/>
        <v>-2.2950820161937635</v>
      </c>
      <c r="BW81">
        <f t="shared" si="103"/>
        <v>-3.1955589651665894</v>
      </c>
      <c r="BX81">
        <f t="shared" si="103"/>
        <v>-3.5185406658281897</v>
      </c>
      <c r="BY81">
        <f t="shared" si="103"/>
        <v>-5.6723586621699056</v>
      </c>
      <c r="BZ81">
        <f t="shared" si="103"/>
        <v>-2.5263891698600749</v>
      </c>
      <c r="CA81">
        <f t="shared" si="103"/>
        <v>-6.330292845657624</v>
      </c>
      <c r="CB81">
        <f t="shared" si="103"/>
        <v>-3.8216746561649324</v>
      </c>
      <c r="CC81">
        <f t="shared" si="103"/>
        <v>-3.4927435372306097</v>
      </c>
      <c r="CD81">
        <f t="shared" si="103"/>
        <v>5.087805448078293</v>
      </c>
      <c r="CE81">
        <f t="shared" si="103"/>
        <v>-3.6500568151927251</v>
      </c>
      <c r="CF81">
        <f t="shared" si="103"/>
        <v>-1.7111859537271028</v>
      </c>
      <c r="CG81">
        <f t="shared" si="103"/>
        <v>-5.7334444619640754</v>
      </c>
      <c r="CH81">
        <f t="shared" si="103"/>
        <v>-1.928953325206237</v>
      </c>
      <c r="CI81">
        <f t="shared" si="103"/>
        <v>-1.9770720926740375</v>
      </c>
      <c r="CJ81">
        <f t="shared" si="103"/>
        <v>-1.9362083566753399</v>
      </c>
      <c r="CK81">
        <f t="shared" si="103"/>
        <v>-2.1228988757358525</v>
      </c>
      <c r="CL81">
        <f t="shared" si="103"/>
        <v>4.6788614735785838</v>
      </c>
      <c r="CM81">
        <f t="shared" si="103"/>
        <v>-1.3172911537684189</v>
      </c>
      <c r="CN81">
        <f t="shared" si="103"/>
        <v>-2.2567830450428459</v>
      </c>
      <c r="CO81">
        <f t="shared" si="103"/>
        <v>-1.60646554986802</v>
      </c>
      <c r="CP81">
        <f t="shared" si="103"/>
        <v>6.0949510287138198</v>
      </c>
      <c r="CQ81">
        <f t="shared" si="103"/>
        <v>-0.5006620458744907</v>
      </c>
      <c r="CR81">
        <f t="shared" si="103"/>
        <v>3.1916705723723036</v>
      </c>
      <c r="CS81">
        <f t="shared" si="103"/>
        <v>-2.6389275820991278</v>
      </c>
      <c r="CT81">
        <f t="shared" si="103"/>
        <v>-3.5783473278087428</v>
      </c>
      <c r="CU81">
        <f t="shared" si="103"/>
        <v>-3.185137522067639</v>
      </c>
      <c r="CV81">
        <f t="shared" si="103"/>
        <v>-2.6111737415573533</v>
      </c>
      <c r="CW81">
        <f t="shared" si="103"/>
        <v>-4.6535817653235139</v>
      </c>
      <c r="CX81">
        <f t="shared" si="103"/>
        <v>-3.2842656925936478</v>
      </c>
      <c r="CY81">
        <f t="shared" si="103"/>
        <v>-1.5374746275563533</v>
      </c>
      <c r="CZ81">
        <f t="shared" si="103"/>
        <v>-1.0126586980058503</v>
      </c>
      <c r="DA81">
        <f t="shared" si="103"/>
        <v>-2.5865110589092923</v>
      </c>
    </row>
    <row r="82" spans="1:105" x14ac:dyDescent="0.25">
      <c r="A82" t="s">
        <v>203</v>
      </c>
      <c r="B82" t="s">
        <v>192</v>
      </c>
      <c r="C82">
        <v>1</v>
      </c>
      <c r="F82">
        <f t="shared" ref="F82:BQ82" si="104">LOG((F34+0.0001)/(F$44+0.0001),2)</f>
        <v>-1.0276353374612497</v>
      </c>
      <c r="G82">
        <f t="shared" si="104"/>
        <v>6.0481246496418345E-3</v>
      </c>
      <c r="H82">
        <f t="shared" si="104"/>
        <v>9.871434774723975E-2</v>
      </c>
      <c r="I82">
        <f t="shared" si="104"/>
        <v>-0.22918621572710171</v>
      </c>
      <c r="J82">
        <f t="shared" si="104"/>
        <v>-1.4211485488205402</v>
      </c>
      <c r="K82">
        <f t="shared" si="104"/>
        <v>-7.8764567368402229E-3</v>
      </c>
      <c r="L82">
        <f t="shared" si="104"/>
        <v>-0.56530778619722388</v>
      </c>
      <c r="M82">
        <f t="shared" si="104"/>
        <v>-0.16744212462124095</v>
      </c>
      <c r="N82">
        <f t="shared" si="104"/>
        <v>-1.5991148867231959</v>
      </c>
      <c r="O82">
        <f t="shared" si="104"/>
        <v>-1.2421555306803045</v>
      </c>
      <c r="P82">
        <f t="shared" si="104"/>
        <v>-0.82863913716326176</v>
      </c>
      <c r="Q82">
        <f t="shared" si="104"/>
        <v>-0.31058995521955401</v>
      </c>
      <c r="R82">
        <f t="shared" si="104"/>
        <v>-1.0206756248768962</v>
      </c>
      <c r="S82">
        <f t="shared" si="104"/>
        <v>0.35323823357181511</v>
      </c>
      <c r="T82">
        <f t="shared" si="104"/>
        <v>0.2088971721950143</v>
      </c>
      <c r="U82">
        <f t="shared" si="104"/>
        <v>-0.26990251424182399</v>
      </c>
      <c r="V82">
        <f t="shared" si="104"/>
        <v>-0.58812734094907559</v>
      </c>
      <c r="W82">
        <f t="shared" si="104"/>
        <v>-0.70360547681763741</v>
      </c>
      <c r="X82">
        <f t="shared" si="104"/>
        <v>0.62914103107965935</v>
      </c>
      <c r="Y82">
        <f t="shared" si="104"/>
        <v>-0.61619594692990065</v>
      </c>
      <c r="Z82">
        <f t="shared" si="104"/>
        <v>0.32896169145855492</v>
      </c>
      <c r="AA82">
        <f t="shared" si="104"/>
        <v>1.0369564649717509</v>
      </c>
      <c r="AB82">
        <f t="shared" si="104"/>
        <v>-1.3509202665538955</v>
      </c>
      <c r="AC82">
        <f t="shared" si="104"/>
        <v>-0.69695423979435545</v>
      </c>
      <c r="AD82">
        <f t="shared" si="104"/>
        <v>-4.4479074652920968E-2</v>
      </c>
      <c r="AE82">
        <f t="shared" si="104"/>
        <v>-1.354521880663466</v>
      </c>
      <c r="AF82">
        <f t="shared" si="104"/>
        <v>-0.90403715179920696</v>
      </c>
      <c r="AG82">
        <f t="shared" si="104"/>
        <v>-1.8026970718315978</v>
      </c>
      <c r="AH82">
        <f t="shared" si="104"/>
        <v>-0.20469200413538008</v>
      </c>
      <c r="AI82">
        <f t="shared" si="104"/>
        <v>1.4687764346563208</v>
      </c>
      <c r="AJ82">
        <f t="shared" si="104"/>
        <v>-0.24852586483283579</v>
      </c>
      <c r="AK82">
        <f t="shared" si="104"/>
        <v>-0.65529823976304102</v>
      </c>
      <c r="AL82">
        <f t="shared" si="104"/>
        <v>1.4200623704082718</v>
      </c>
      <c r="AM82">
        <f t="shared" si="104"/>
        <v>-0.25021389280520007</v>
      </c>
      <c r="AN82">
        <f t="shared" si="104"/>
        <v>-0.30982752635161048</v>
      </c>
      <c r="AO82">
        <f t="shared" si="104"/>
        <v>1.7149112858947158E-2</v>
      </c>
      <c r="AP82">
        <f t="shared" si="104"/>
        <v>-2.0360858522139362</v>
      </c>
      <c r="AQ82">
        <f t="shared" si="104"/>
        <v>5.9502250823220602E-2</v>
      </c>
      <c r="AR82">
        <f t="shared" si="104"/>
        <v>-0.44408663221760392</v>
      </c>
      <c r="AS82">
        <f t="shared" si="104"/>
        <v>1.8173443255832213</v>
      </c>
      <c r="AT82">
        <f t="shared" si="104"/>
        <v>-0.96492851289123494</v>
      </c>
      <c r="AU82">
        <f t="shared" si="104"/>
        <v>-4.8305513484824623</v>
      </c>
      <c r="AV82">
        <f t="shared" si="104"/>
        <v>-2.6044432478188884</v>
      </c>
      <c r="AW82">
        <f t="shared" si="104"/>
        <v>-2.96434125313972</v>
      </c>
      <c r="AX82">
        <f t="shared" si="104"/>
        <v>-3.7927809131437118</v>
      </c>
      <c r="AY82">
        <f t="shared" si="104"/>
        <v>1.129101063314778</v>
      </c>
      <c r="AZ82">
        <f t="shared" si="104"/>
        <v>0.63114468114781563</v>
      </c>
      <c r="BA82">
        <f t="shared" si="104"/>
        <v>0.29573627794422747</v>
      </c>
      <c r="BB82">
        <f t="shared" si="104"/>
        <v>-6.0738799530410708</v>
      </c>
      <c r="BC82">
        <f t="shared" si="104"/>
        <v>-1.069053199359149</v>
      </c>
      <c r="BD82">
        <f t="shared" si="104"/>
        <v>-1.2618919839144358</v>
      </c>
      <c r="BE82">
        <f t="shared" si="104"/>
        <v>-4.240362053497436</v>
      </c>
      <c r="BF82">
        <f t="shared" si="104"/>
        <v>-5.2950404454042337</v>
      </c>
      <c r="BG82">
        <f t="shared" si="104"/>
        <v>-0.75424519272942558</v>
      </c>
      <c r="BH82">
        <f t="shared" si="104"/>
        <v>-3.7550208273434342</v>
      </c>
      <c r="BI82">
        <f t="shared" si="104"/>
        <v>-0.77085229788590148</v>
      </c>
      <c r="BJ82">
        <f t="shared" si="104"/>
        <v>0.70958670621339626</v>
      </c>
      <c r="BK82">
        <f t="shared" si="104"/>
        <v>-2.5674114346572758</v>
      </c>
      <c r="BL82">
        <f t="shared" si="104"/>
        <v>-0.27164707843619484</v>
      </c>
      <c r="BM82">
        <f t="shared" si="104"/>
        <v>0.69786260579322346</v>
      </c>
      <c r="BN82">
        <f t="shared" si="104"/>
        <v>-3.1140267449410977</v>
      </c>
      <c r="BO82">
        <f t="shared" si="104"/>
        <v>-3.97586084942979</v>
      </c>
      <c r="BP82">
        <f t="shared" si="104"/>
        <v>1.181673594152133</v>
      </c>
      <c r="BQ82">
        <f t="shared" si="104"/>
        <v>-3.6186918600750411</v>
      </c>
      <c r="BR82">
        <f t="shared" ref="BR82:DA82" si="105">LOG((BR34+0.0001)/(BR$44+0.0001),2)</f>
        <v>-3.6581308248706512</v>
      </c>
      <c r="BS82">
        <f t="shared" si="105"/>
        <v>-0.40471993601972733</v>
      </c>
      <c r="BT82">
        <f t="shared" si="105"/>
        <v>-2.1974296017026429</v>
      </c>
      <c r="BU82">
        <f t="shared" si="105"/>
        <v>-3.3322085746799384</v>
      </c>
      <c r="BV82">
        <f t="shared" si="105"/>
        <v>-2.2950820161937635</v>
      </c>
      <c r="BW82">
        <f t="shared" si="105"/>
        <v>-3.1955589651665894</v>
      </c>
      <c r="BX82">
        <f t="shared" si="105"/>
        <v>-3.5185406658281897</v>
      </c>
      <c r="BY82">
        <f t="shared" si="105"/>
        <v>-5.6723586621699056</v>
      </c>
      <c r="BZ82">
        <f t="shared" si="105"/>
        <v>0.25778279679032023</v>
      </c>
      <c r="CA82">
        <f t="shared" si="105"/>
        <v>2.9869618617342963</v>
      </c>
      <c r="CB82">
        <f t="shared" si="105"/>
        <v>-3.8216746561649324</v>
      </c>
      <c r="CC82">
        <f t="shared" si="105"/>
        <v>-3.4927435372306097</v>
      </c>
      <c r="CD82">
        <f t="shared" si="105"/>
        <v>-1.8048752598423443</v>
      </c>
      <c r="CE82">
        <f t="shared" si="105"/>
        <v>0.7335368321370368</v>
      </c>
      <c r="CF82">
        <f t="shared" si="105"/>
        <v>-0.27276872477469638</v>
      </c>
      <c r="CG82">
        <f t="shared" si="105"/>
        <v>1.3637895555388908</v>
      </c>
      <c r="CH82">
        <f t="shared" si="105"/>
        <v>-1.928953325206237</v>
      </c>
      <c r="CI82">
        <f t="shared" si="105"/>
        <v>-1.9770720926740375</v>
      </c>
      <c r="CJ82">
        <f t="shared" si="105"/>
        <v>0.79564044350410712</v>
      </c>
      <c r="CK82">
        <f t="shared" si="105"/>
        <v>-2.5479859201350892</v>
      </c>
      <c r="CL82">
        <f t="shared" si="105"/>
        <v>-1.1378154574972923</v>
      </c>
      <c r="CM82">
        <f t="shared" si="105"/>
        <v>-2.2659364952413581</v>
      </c>
      <c r="CN82">
        <f t="shared" si="105"/>
        <v>-2.2567830450428459</v>
      </c>
      <c r="CO82">
        <f t="shared" si="105"/>
        <v>-2.6654092784720871</v>
      </c>
      <c r="CP82">
        <f t="shared" si="105"/>
        <v>-0.59720341505220798</v>
      </c>
      <c r="CQ82">
        <f t="shared" si="105"/>
        <v>1.5966129838162733</v>
      </c>
      <c r="CR82">
        <f t="shared" si="105"/>
        <v>-1.451362793525441</v>
      </c>
      <c r="CS82">
        <f t="shared" si="105"/>
        <v>-1.6524056598526145</v>
      </c>
      <c r="CT82">
        <f t="shared" si="105"/>
        <v>-3.5783473278087428</v>
      </c>
      <c r="CU82">
        <f t="shared" si="105"/>
        <v>0.83382929992409727</v>
      </c>
      <c r="CV82">
        <f t="shared" si="105"/>
        <v>-2.6111737415573533</v>
      </c>
      <c r="CW82">
        <f t="shared" si="105"/>
        <v>-4.6535817653235139</v>
      </c>
      <c r="CX82">
        <f t="shared" si="105"/>
        <v>3.4437916668905673</v>
      </c>
      <c r="CY82">
        <f t="shared" si="105"/>
        <v>-9.5218884938146883E-2</v>
      </c>
      <c r="CZ82">
        <f t="shared" si="105"/>
        <v>-1.0126586980058503</v>
      </c>
      <c r="DA82">
        <f t="shared" si="105"/>
        <v>-2.5865110589092923</v>
      </c>
    </row>
    <row r="83" spans="1:105" x14ac:dyDescent="0.25">
      <c r="A83" t="s">
        <v>204</v>
      </c>
      <c r="B83" t="s">
        <v>192</v>
      </c>
      <c r="C83">
        <v>1</v>
      </c>
      <c r="F83">
        <f t="shared" ref="F83:BQ83" si="106">LOG((F35+0.0001)/(F$44+0.0001),2)</f>
        <v>-2.331037849571131</v>
      </c>
      <c r="G83">
        <f t="shared" si="106"/>
        <v>-3.4742970366407588</v>
      </c>
      <c r="H83">
        <f t="shared" si="106"/>
        <v>-0.72506755971439485</v>
      </c>
      <c r="I83">
        <f t="shared" si="106"/>
        <v>-0.5180202347606081</v>
      </c>
      <c r="J83">
        <f t="shared" si="106"/>
        <v>-3.4495643796614668</v>
      </c>
      <c r="K83">
        <f t="shared" si="106"/>
        <v>-0.66262772851502405</v>
      </c>
      <c r="L83">
        <f t="shared" si="106"/>
        <v>2.2279656408643086E-2</v>
      </c>
      <c r="M83">
        <f t="shared" si="106"/>
        <v>0.24321671147026855</v>
      </c>
      <c r="N83">
        <f t="shared" si="106"/>
        <v>-0.36597988951467436</v>
      </c>
      <c r="O83">
        <f t="shared" si="106"/>
        <v>-1.4610946349965062</v>
      </c>
      <c r="P83">
        <f t="shared" si="106"/>
        <v>7.0774273966008563E-2</v>
      </c>
      <c r="Q83">
        <f t="shared" si="106"/>
        <v>0.17250116312594815</v>
      </c>
      <c r="R83">
        <f t="shared" si="106"/>
        <v>-1.2406834807383915</v>
      </c>
      <c r="S83">
        <f t="shared" si="106"/>
        <v>-0.65278484503275469</v>
      </c>
      <c r="T83">
        <f t="shared" si="106"/>
        <v>1.758051856098158E-2</v>
      </c>
      <c r="U83">
        <f t="shared" si="106"/>
        <v>-0.17725343014384548</v>
      </c>
      <c r="V83">
        <f t="shared" si="106"/>
        <v>-1.5899975757165621</v>
      </c>
      <c r="W83">
        <f t="shared" si="106"/>
        <v>-1.8148474352997919</v>
      </c>
      <c r="X83">
        <f t="shared" si="106"/>
        <v>-3.423335154996384</v>
      </c>
      <c r="Y83">
        <f t="shared" si="106"/>
        <v>1.2222667654144705</v>
      </c>
      <c r="Z83">
        <f t="shared" si="106"/>
        <v>2.6642884588570767E-2</v>
      </c>
      <c r="AA83">
        <f t="shared" si="106"/>
        <v>-1.1947718343710139</v>
      </c>
      <c r="AB83">
        <f t="shared" si="106"/>
        <v>-2.5557429908384495</v>
      </c>
      <c r="AC83">
        <f t="shared" si="106"/>
        <v>1.3743138241828701</v>
      </c>
      <c r="AD83">
        <f t="shared" si="106"/>
        <v>-0.32980069898587566</v>
      </c>
      <c r="AE83">
        <f t="shared" si="106"/>
        <v>-0.16718567971337392</v>
      </c>
      <c r="AF83">
        <f t="shared" si="106"/>
        <v>1.8896370719302653</v>
      </c>
      <c r="AG83">
        <f t="shared" si="106"/>
        <v>-1.8171556424463744</v>
      </c>
      <c r="AH83">
        <f t="shared" si="106"/>
        <v>-2.0123992559467201</v>
      </c>
      <c r="AI83">
        <f t="shared" si="106"/>
        <v>2.4650342080647789E-2</v>
      </c>
      <c r="AJ83">
        <f t="shared" si="106"/>
        <v>-1.0305394093573716</v>
      </c>
      <c r="AK83">
        <f t="shared" si="106"/>
        <v>0.46251210034789975</v>
      </c>
      <c r="AL83">
        <f t="shared" si="106"/>
        <v>-0.57938427879956911</v>
      </c>
      <c r="AM83">
        <f t="shared" si="106"/>
        <v>0.19740370137445357</v>
      </c>
      <c r="AN83">
        <f t="shared" si="106"/>
        <v>-5.5872169769188993</v>
      </c>
      <c r="AO83">
        <f t="shared" si="106"/>
        <v>-1.0918343879240942</v>
      </c>
      <c r="AP83">
        <f t="shared" si="106"/>
        <v>1.892939814674478</v>
      </c>
      <c r="AQ83">
        <f t="shared" si="106"/>
        <v>-1.4701608990990467</v>
      </c>
      <c r="AR83">
        <f t="shared" si="106"/>
        <v>-0.17121103793099487</v>
      </c>
      <c r="AS83">
        <f t="shared" si="106"/>
        <v>-6.0897492637110151</v>
      </c>
      <c r="AT83">
        <f t="shared" si="106"/>
        <v>-3.2620617648578927</v>
      </c>
      <c r="AU83">
        <f t="shared" si="106"/>
        <v>-0.34719503043145883</v>
      </c>
      <c r="AV83">
        <f t="shared" si="106"/>
        <v>-4.9047455614891167</v>
      </c>
      <c r="AW83">
        <f t="shared" si="106"/>
        <v>-0.46916073376811673</v>
      </c>
      <c r="AX83">
        <f t="shared" si="106"/>
        <v>-0.21596841296863173</v>
      </c>
      <c r="AY83">
        <f t="shared" si="106"/>
        <v>0.15988237538352951</v>
      </c>
      <c r="AZ83">
        <f t="shared" si="106"/>
        <v>-2.0223962479842976</v>
      </c>
      <c r="BA83">
        <f t="shared" si="106"/>
        <v>-1.5202537423014582</v>
      </c>
      <c r="BB83">
        <f t="shared" si="106"/>
        <v>-1.6229361044141251</v>
      </c>
      <c r="BC83">
        <f t="shared" si="106"/>
        <v>-3.439485428578974</v>
      </c>
      <c r="BD83">
        <f t="shared" si="106"/>
        <v>-3.555305352294154</v>
      </c>
      <c r="BE83">
        <f t="shared" si="106"/>
        <v>-0.5116207623746859</v>
      </c>
      <c r="BF83">
        <f t="shared" si="106"/>
        <v>-5.2950404454042337</v>
      </c>
      <c r="BG83">
        <f t="shared" si="106"/>
        <v>1.3598775632859597</v>
      </c>
      <c r="BH83">
        <f t="shared" si="106"/>
        <v>-4.7033499871778144</v>
      </c>
      <c r="BI83">
        <f t="shared" si="106"/>
        <v>-4.5006802363985212</v>
      </c>
      <c r="BJ83">
        <f t="shared" si="106"/>
        <v>-0.43987336744057809</v>
      </c>
      <c r="BK83">
        <f t="shared" si="106"/>
        <v>-2.5674114346572758</v>
      </c>
      <c r="BL83">
        <f t="shared" si="106"/>
        <v>-0.1628735715722601</v>
      </c>
      <c r="BM83">
        <f t="shared" si="106"/>
        <v>0.42699259366696912</v>
      </c>
      <c r="BN83">
        <f t="shared" si="106"/>
        <v>-2.5872705725184488</v>
      </c>
      <c r="BO83">
        <f t="shared" si="106"/>
        <v>1.3846955688379377</v>
      </c>
      <c r="BP83">
        <f t="shared" si="106"/>
        <v>-4.6309243932670485</v>
      </c>
      <c r="BQ83">
        <f t="shared" si="106"/>
        <v>-3.7213961131760609</v>
      </c>
      <c r="BR83">
        <f t="shared" ref="BR83:DA83" si="107">LOG((BR35+0.0001)/(BR$44+0.0001),2)</f>
        <v>-1.6647955785254878</v>
      </c>
      <c r="BS83">
        <f t="shared" si="107"/>
        <v>4.5045991401698824E-3</v>
      </c>
      <c r="BT83">
        <f t="shared" si="107"/>
        <v>6.8540170036680712E-2</v>
      </c>
      <c r="BU83">
        <f t="shared" si="107"/>
        <v>-3.3322085746799384</v>
      </c>
      <c r="BV83">
        <f t="shared" si="107"/>
        <v>0.11273394101664166</v>
      </c>
      <c r="BW83">
        <f t="shared" si="107"/>
        <v>-0.11594021331624721</v>
      </c>
      <c r="BX83">
        <f t="shared" si="107"/>
        <v>-1.0233601464565871</v>
      </c>
      <c r="BY83">
        <f t="shared" si="107"/>
        <v>-5.6723586621699056</v>
      </c>
      <c r="BZ83">
        <f t="shared" si="107"/>
        <v>-2.5263891698600749</v>
      </c>
      <c r="CA83">
        <f t="shared" si="107"/>
        <v>-6.330292845657624</v>
      </c>
      <c r="CB83">
        <f t="shared" si="107"/>
        <v>-3.8216746561649324</v>
      </c>
      <c r="CC83">
        <f t="shared" si="107"/>
        <v>2.1662416745242545</v>
      </c>
      <c r="CD83">
        <f t="shared" si="107"/>
        <v>-1.8048752598423443</v>
      </c>
      <c r="CE83">
        <f t="shared" si="107"/>
        <v>-3.6500568151927251</v>
      </c>
      <c r="CF83">
        <f t="shared" si="107"/>
        <v>2.973366638108947</v>
      </c>
      <c r="CG83">
        <f t="shared" si="107"/>
        <v>-5.7334444619640754</v>
      </c>
      <c r="CH83">
        <f t="shared" si="107"/>
        <v>-0.12794508844802946</v>
      </c>
      <c r="CI83">
        <f t="shared" si="107"/>
        <v>-1.9770720926740375</v>
      </c>
      <c r="CJ83">
        <f t="shared" si="107"/>
        <v>-6.8201577165402788E-2</v>
      </c>
      <c r="CK83">
        <f t="shared" si="107"/>
        <v>-1.3306686114523454</v>
      </c>
      <c r="CL83">
        <f t="shared" si="107"/>
        <v>1.8544059970528295</v>
      </c>
      <c r="CM83">
        <f t="shared" si="107"/>
        <v>-2.2659364952413581</v>
      </c>
      <c r="CN83">
        <f t="shared" si="107"/>
        <v>-4.1373515856090268E-2</v>
      </c>
      <c r="CO83">
        <f t="shared" si="107"/>
        <v>-4.552488674364203</v>
      </c>
      <c r="CP83">
        <f t="shared" si="107"/>
        <v>2.2364498483408615</v>
      </c>
      <c r="CQ83">
        <f t="shared" si="107"/>
        <v>1.4909090781509542</v>
      </c>
      <c r="CR83">
        <f t="shared" si="107"/>
        <v>0.91070336621394821</v>
      </c>
      <c r="CS83">
        <f t="shared" si="107"/>
        <v>-0.37295781035980397</v>
      </c>
      <c r="CT83">
        <f t="shared" si="107"/>
        <v>-3.5783473278087428</v>
      </c>
      <c r="CU83">
        <f t="shared" si="107"/>
        <v>-3.185137522067639</v>
      </c>
      <c r="CV83">
        <f t="shared" si="107"/>
        <v>-7.4217976304658581E-2</v>
      </c>
      <c r="CW83">
        <f t="shared" si="107"/>
        <v>-4.6535817653235139</v>
      </c>
      <c r="CX83">
        <f t="shared" si="107"/>
        <v>-3.2842656925936478</v>
      </c>
      <c r="CY83">
        <f t="shared" si="107"/>
        <v>0.33053215195358376</v>
      </c>
      <c r="CZ83">
        <f t="shared" si="107"/>
        <v>-1.0126586980058503</v>
      </c>
      <c r="DA83">
        <f t="shared" si="107"/>
        <v>-2.5865110589092923</v>
      </c>
    </row>
    <row r="84" spans="1:105" x14ac:dyDescent="0.25">
      <c r="A84" t="s">
        <v>205</v>
      </c>
      <c r="B84" t="s">
        <v>192</v>
      </c>
      <c r="C84">
        <v>1</v>
      </c>
      <c r="F84">
        <f t="shared" ref="F84:BQ84" si="108">LOG((F36+0.0001)/(F$44+0.0001),2)</f>
        <v>-1.546815352923266</v>
      </c>
      <c r="G84">
        <f t="shared" si="108"/>
        <v>-3.1664899086943645</v>
      </c>
      <c r="H84">
        <f t="shared" si="108"/>
        <v>-0.40442204029149237</v>
      </c>
      <c r="I84">
        <f t="shared" si="108"/>
        <v>0.69128669297539791</v>
      </c>
      <c r="J84">
        <f t="shared" si="108"/>
        <v>-1.1486922437117812</v>
      </c>
      <c r="K84">
        <f t="shared" si="108"/>
        <v>0.73573715976117482</v>
      </c>
      <c r="L84">
        <f t="shared" si="108"/>
        <v>0.16602522383968576</v>
      </c>
      <c r="M84">
        <f t="shared" si="108"/>
        <v>1.5530226287379576</v>
      </c>
      <c r="N84">
        <f t="shared" si="108"/>
        <v>-0.3270758909155545</v>
      </c>
      <c r="O84">
        <f t="shared" si="108"/>
        <v>-0.80021131244277444</v>
      </c>
      <c r="P84">
        <f t="shared" si="108"/>
        <v>1.4391272455029629</v>
      </c>
      <c r="Q84">
        <f t="shared" si="108"/>
        <v>0.72194697524899221</v>
      </c>
      <c r="R84">
        <f t="shared" si="108"/>
        <v>-4.3047049389609224</v>
      </c>
      <c r="S84">
        <f t="shared" si="108"/>
        <v>0.83077655360059011</v>
      </c>
      <c r="T84">
        <f t="shared" si="108"/>
        <v>0.15834026502689671</v>
      </c>
      <c r="U84">
        <f t="shared" si="108"/>
        <v>0.84819144409917679</v>
      </c>
      <c r="V84">
        <f t="shared" si="108"/>
        <v>-3.8663307031358349</v>
      </c>
      <c r="W84">
        <f t="shared" si="108"/>
        <v>-2.6586425803608704</v>
      </c>
      <c r="X84">
        <f t="shared" si="108"/>
        <v>1.5900437370197837</v>
      </c>
      <c r="Y84">
        <f t="shared" si="108"/>
        <v>-2.1132222748426877</v>
      </c>
      <c r="Z84">
        <f t="shared" si="108"/>
        <v>0.89532607852539992</v>
      </c>
      <c r="AA84">
        <f t="shared" si="108"/>
        <v>-2.4792997706555013</v>
      </c>
      <c r="AB84">
        <f t="shared" si="108"/>
        <v>-2.0386280196389297</v>
      </c>
      <c r="AC84">
        <f t="shared" si="108"/>
        <v>-4.5129077392310437</v>
      </c>
      <c r="AD84">
        <f t="shared" si="108"/>
        <v>2.9358214889558636</v>
      </c>
      <c r="AE84">
        <f t="shared" si="108"/>
        <v>-0.12450487278855471</v>
      </c>
      <c r="AF84">
        <f t="shared" si="108"/>
        <v>-5.9438589431763438</v>
      </c>
      <c r="AG84">
        <f t="shared" si="108"/>
        <v>1.4499201733003946</v>
      </c>
      <c r="AH84">
        <f t="shared" si="108"/>
        <v>-2.8604054228581024</v>
      </c>
      <c r="AI84">
        <f t="shared" si="108"/>
        <v>0.70128100183777786</v>
      </c>
      <c r="AJ84">
        <f t="shared" si="108"/>
        <v>-0.5520276919162711</v>
      </c>
      <c r="AK84">
        <f t="shared" si="108"/>
        <v>1.1878640281338033</v>
      </c>
      <c r="AL84">
        <f t="shared" si="108"/>
        <v>-5.8499444233435307</v>
      </c>
      <c r="AM84">
        <f t="shared" si="108"/>
        <v>-7.1687962701327326</v>
      </c>
      <c r="AN84">
        <f t="shared" si="108"/>
        <v>-0.85546801245807713</v>
      </c>
      <c r="AO84">
        <f t="shared" si="108"/>
        <v>-4.586228433471077</v>
      </c>
      <c r="AP84">
        <f t="shared" si="108"/>
        <v>-2.5778784910143875</v>
      </c>
      <c r="AQ84">
        <f t="shared" si="108"/>
        <v>-0.76003251923716142</v>
      </c>
      <c r="AR84">
        <f t="shared" si="108"/>
        <v>-4.0042423318560978</v>
      </c>
      <c r="AS84">
        <f t="shared" si="108"/>
        <v>-8.7826675416085287</v>
      </c>
      <c r="AT84">
        <f t="shared" si="108"/>
        <v>-3.2450830760978753</v>
      </c>
      <c r="AU84">
        <f t="shared" si="108"/>
        <v>-4.8305513484824623</v>
      </c>
      <c r="AV84">
        <f t="shared" si="108"/>
        <v>-4.9047455614891167</v>
      </c>
      <c r="AW84">
        <f t="shared" si="108"/>
        <v>0.82070792960125749</v>
      </c>
      <c r="AX84">
        <f t="shared" si="108"/>
        <v>-3.7927809131437118</v>
      </c>
      <c r="AY84">
        <f t="shared" si="108"/>
        <v>0.29250682485969837</v>
      </c>
      <c r="AZ84">
        <f t="shared" si="108"/>
        <v>-4.751806123859966</v>
      </c>
      <c r="BA84">
        <f t="shared" si="108"/>
        <v>0.55968267651438086</v>
      </c>
      <c r="BB84">
        <f t="shared" si="108"/>
        <v>-6.0738799530410708</v>
      </c>
      <c r="BC84">
        <f t="shared" si="108"/>
        <v>-3.439485428578974</v>
      </c>
      <c r="BD84">
        <f t="shared" si="108"/>
        <v>-2.8956724780535441</v>
      </c>
      <c r="BE84">
        <f t="shared" si="108"/>
        <v>-2.9328074130867083</v>
      </c>
      <c r="BF84">
        <f t="shared" si="108"/>
        <v>-5.2950404454042337</v>
      </c>
      <c r="BG84">
        <f t="shared" si="108"/>
        <v>-3.5384171593798204</v>
      </c>
      <c r="BH84">
        <f t="shared" si="108"/>
        <v>-5.4367648779544808</v>
      </c>
      <c r="BI84">
        <f t="shared" si="108"/>
        <v>-0.43582831245633391</v>
      </c>
      <c r="BJ84">
        <f t="shared" si="108"/>
        <v>-0.1342001768324157</v>
      </c>
      <c r="BK84">
        <f t="shared" si="108"/>
        <v>-6.3676381359432654E-2</v>
      </c>
      <c r="BL84">
        <f t="shared" si="108"/>
        <v>-0.13180197771233507</v>
      </c>
      <c r="BM84">
        <f t="shared" si="108"/>
        <v>-1.234843789550045</v>
      </c>
      <c r="BN84">
        <f t="shared" si="108"/>
        <v>-4.9020885002122094</v>
      </c>
      <c r="BO84">
        <f t="shared" si="108"/>
        <v>-3.97586084942979</v>
      </c>
      <c r="BP84">
        <f t="shared" si="108"/>
        <v>-4.6309243932670485</v>
      </c>
      <c r="BQ84">
        <f t="shared" si="108"/>
        <v>-5.3004359106860877</v>
      </c>
      <c r="BR84">
        <f t="shared" ref="BR84:DA84" si="109">LOG((BR36+0.0001)/(BR$44+0.0001),2)</f>
        <v>1.9549449594191741</v>
      </c>
      <c r="BS84">
        <f t="shared" si="109"/>
        <v>-0.62025894374986745</v>
      </c>
      <c r="BT84">
        <f t="shared" si="109"/>
        <v>0.78156094573174628</v>
      </c>
      <c r="BU84">
        <f t="shared" si="109"/>
        <v>-3.3322085746799384</v>
      </c>
      <c r="BV84">
        <f t="shared" si="109"/>
        <v>0.14471372789037534</v>
      </c>
      <c r="BW84">
        <f t="shared" si="109"/>
        <v>-3.1955589651665894</v>
      </c>
      <c r="BX84">
        <f t="shared" si="109"/>
        <v>-3.5185406658281897</v>
      </c>
      <c r="BY84">
        <f t="shared" si="109"/>
        <v>-1.1875349758028984</v>
      </c>
      <c r="BZ84">
        <f t="shared" si="109"/>
        <v>-2.5263891698600749</v>
      </c>
      <c r="CA84">
        <f t="shared" si="109"/>
        <v>4.997447936693626</v>
      </c>
      <c r="CB84">
        <f t="shared" si="109"/>
        <v>-3.8216746561649324</v>
      </c>
      <c r="CC84">
        <f t="shared" si="109"/>
        <v>-3.4927435372306097</v>
      </c>
      <c r="CD84">
        <f t="shared" si="109"/>
        <v>-1.8048752598423443</v>
      </c>
      <c r="CE84">
        <f t="shared" si="109"/>
        <v>2.8210169735694814E-2</v>
      </c>
      <c r="CF84">
        <f t="shared" si="109"/>
        <v>-2.421673059127758</v>
      </c>
      <c r="CG84">
        <f t="shared" si="109"/>
        <v>-5.7334444619640754</v>
      </c>
      <c r="CH84">
        <f t="shared" si="109"/>
        <v>-1.928953325206237</v>
      </c>
      <c r="CI84">
        <f t="shared" si="109"/>
        <v>-1.9770720926740375</v>
      </c>
      <c r="CJ84">
        <f t="shared" si="109"/>
        <v>-1.9362083566753399</v>
      </c>
      <c r="CK84">
        <f t="shared" si="109"/>
        <v>-2.5479859201350892</v>
      </c>
      <c r="CL84">
        <f t="shared" si="109"/>
        <v>-1.1378154574972923</v>
      </c>
      <c r="CM84">
        <f t="shared" si="109"/>
        <v>-2.2659364952413581</v>
      </c>
      <c r="CN84">
        <f t="shared" si="109"/>
        <v>-2.2567830450428459</v>
      </c>
      <c r="CO84">
        <f t="shared" si="109"/>
        <v>-4.552488674364203</v>
      </c>
      <c r="CP84">
        <f t="shared" si="109"/>
        <v>-0.59720341505220798</v>
      </c>
      <c r="CQ84">
        <f t="shared" si="109"/>
        <v>-1.588709673699388</v>
      </c>
      <c r="CR84">
        <f t="shared" si="109"/>
        <v>-1.451362793525441</v>
      </c>
      <c r="CS84">
        <f t="shared" si="109"/>
        <v>-2.6389275820991278</v>
      </c>
      <c r="CT84">
        <f t="shared" si="109"/>
        <v>-3.5783473278087428</v>
      </c>
      <c r="CU84">
        <f t="shared" si="109"/>
        <v>-3.185137522067639</v>
      </c>
      <c r="CV84">
        <f t="shared" si="109"/>
        <v>-2.6111737415573533</v>
      </c>
      <c r="CW84">
        <f t="shared" si="109"/>
        <v>-4.6535817653235139</v>
      </c>
      <c r="CX84">
        <f t="shared" si="109"/>
        <v>-3.2842656925936478</v>
      </c>
      <c r="CY84">
        <f t="shared" si="109"/>
        <v>-1.5374746275563533</v>
      </c>
      <c r="CZ84">
        <f t="shared" si="109"/>
        <v>-1.0126586980058503</v>
      </c>
      <c r="DA84">
        <f t="shared" si="109"/>
        <v>-2.5865110589092923</v>
      </c>
    </row>
    <row r="85" spans="1:105" x14ac:dyDescent="0.25">
      <c r="A85" t="s">
        <v>206</v>
      </c>
      <c r="B85" t="s">
        <v>192</v>
      </c>
      <c r="C85">
        <v>1</v>
      </c>
      <c r="F85">
        <f t="shared" ref="F85:BQ85" si="110">LOG((F37+0.0001)/(F$44+0.0001),2)</f>
        <v>0.96934199544508703</v>
      </c>
      <c r="G85">
        <f t="shared" si="110"/>
        <v>-0.38210533424628318</v>
      </c>
      <c r="H85">
        <f t="shared" si="110"/>
        <v>0.56260424206732329</v>
      </c>
      <c r="I85">
        <f t="shared" si="110"/>
        <v>7.1422020414998802E-2</v>
      </c>
      <c r="J85">
        <f t="shared" si="110"/>
        <v>-0.80515450564592395</v>
      </c>
      <c r="K85">
        <f t="shared" si="110"/>
        <v>-0.27006710868805828</v>
      </c>
      <c r="L85">
        <f t="shared" si="110"/>
        <v>-0.58380391124882525</v>
      </c>
      <c r="M85">
        <f t="shared" si="110"/>
        <v>0.45836388792378335</v>
      </c>
      <c r="N85">
        <f t="shared" si="110"/>
        <v>0.24123203601035234</v>
      </c>
      <c r="O85">
        <f t="shared" si="110"/>
        <v>0.70816258058027215</v>
      </c>
      <c r="P85">
        <f t="shared" si="110"/>
        <v>-0.24021224243084638</v>
      </c>
      <c r="Q85">
        <f t="shared" si="110"/>
        <v>0.21240084268624679</v>
      </c>
      <c r="R85">
        <f t="shared" si="110"/>
        <v>-2.2650560628591241</v>
      </c>
      <c r="S85">
        <f t="shared" si="110"/>
        <v>0.12043064474602182</v>
      </c>
      <c r="T85">
        <f t="shared" si="110"/>
        <v>-4.0341814994341689</v>
      </c>
      <c r="U85">
        <f t="shared" si="110"/>
        <v>-0.31435230179704421</v>
      </c>
      <c r="V85">
        <f t="shared" si="110"/>
        <v>1.6375074977944677</v>
      </c>
      <c r="W85">
        <f t="shared" si="110"/>
        <v>0.32791861740377254</v>
      </c>
      <c r="X85">
        <f t="shared" si="110"/>
        <v>0.12093147853053915</v>
      </c>
      <c r="Y85">
        <f t="shared" si="110"/>
        <v>-2.9307561581766932</v>
      </c>
      <c r="Z85">
        <f t="shared" si="110"/>
        <v>0.68650233760399304</v>
      </c>
      <c r="AA85">
        <f t="shared" si="110"/>
        <v>-0.43759442779524915</v>
      </c>
      <c r="AB85">
        <f t="shared" si="110"/>
        <v>-0.51110941918118458</v>
      </c>
      <c r="AC85">
        <f t="shared" si="110"/>
        <v>-1.167964931846641</v>
      </c>
      <c r="AD85">
        <f t="shared" si="110"/>
        <v>0.43188129471911219</v>
      </c>
      <c r="AE85">
        <f t="shared" si="110"/>
        <v>1.4031039814478101</v>
      </c>
      <c r="AF85">
        <f t="shared" si="110"/>
        <v>-5.9438589431763438</v>
      </c>
      <c r="AG85">
        <f t="shared" si="110"/>
        <v>-0.21100136695400343</v>
      </c>
      <c r="AH85">
        <f t="shared" si="110"/>
        <v>-7.8777011290372345E-2</v>
      </c>
      <c r="AI85">
        <f t="shared" si="110"/>
        <v>-4.1156197090662765</v>
      </c>
      <c r="AJ85">
        <f t="shared" si="110"/>
        <v>0.48773153299438837</v>
      </c>
      <c r="AK85">
        <f t="shared" si="110"/>
        <v>-1.9024295013630121</v>
      </c>
      <c r="AL85">
        <f t="shared" si="110"/>
        <v>1.4745866681978652</v>
      </c>
      <c r="AM85">
        <f t="shared" si="110"/>
        <v>-3.6159550463705825</v>
      </c>
      <c r="AN85">
        <f t="shared" si="110"/>
        <v>1.6300540671903208</v>
      </c>
      <c r="AO85">
        <f t="shared" si="110"/>
        <v>0.47800751204605124</v>
      </c>
      <c r="AP85">
        <f t="shared" si="110"/>
        <v>-2.0127950032958042</v>
      </c>
      <c r="AQ85">
        <f t="shared" si="110"/>
        <v>-4.7598551510567431</v>
      </c>
      <c r="AR85">
        <f t="shared" si="110"/>
        <v>-2.8751349509312771E-2</v>
      </c>
      <c r="AS85">
        <f t="shared" si="110"/>
        <v>-3.3333230430190075</v>
      </c>
      <c r="AT85">
        <f t="shared" si="110"/>
        <v>-1.889669369884601</v>
      </c>
      <c r="AU85">
        <f t="shared" si="110"/>
        <v>2.1533953642385062</v>
      </c>
      <c r="AV85">
        <f t="shared" si="110"/>
        <v>-4.9047455614891167</v>
      </c>
      <c r="AW85">
        <f t="shared" si="110"/>
        <v>-1.0588513009494374</v>
      </c>
      <c r="AX85">
        <f t="shared" si="110"/>
        <v>-3.7927809131437118</v>
      </c>
      <c r="AY85">
        <f t="shared" si="110"/>
        <v>-0.78288206816993267</v>
      </c>
      <c r="AZ85">
        <f t="shared" si="110"/>
        <v>1.3124012915940919</v>
      </c>
      <c r="BA85">
        <f t="shared" si="110"/>
        <v>-0.42831769988365032</v>
      </c>
      <c r="BB85">
        <f t="shared" si="110"/>
        <v>-6.0738799530410708</v>
      </c>
      <c r="BC85">
        <f t="shared" si="110"/>
        <v>-3.439485428578974</v>
      </c>
      <c r="BD85">
        <f t="shared" si="110"/>
        <v>-4.9647910305051175</v>
      </c>
      <c r="BE85">
        <f t="shared" si="110"/>
        <v>-1.5981103504206988</v>
      </c>
      <c r="BF85">
        <f t="shared" si="110"/>
        <v>-3.209038198488201</v>
      </c>
      <c r="BG85">
        <f t="shared" si="110"/>
        <v>-3.5384171593798204</v>
      </c>
      <c r="BH85">
        <f t="shared" si="110"/>
        <v>-3.5312749257641989</v>
      </c>
      <c r="BI85">
        <f t="shared" si="110"/>
        <v>-0.1101820949352216</v>
      </c>
      <c r="BJ85">
        <f t="shared" si="110"/>
        <v>-4.3427531941561499</v>
      </c>
      <c r="BK85">
        <f t="shared" si="110"/>
        <v>0.38512120332948496</v>
      </c>
      <c r="BL85">
        <f t="shared" si="110"/>
        <v>-3.1550950261223818</v>
      </c>
      <c r="BM85">
        <f t="shared" si="110"/>
        <v>-3.7998042561001815</v>
      </c>
      <c r="BN85">
        <f t="shared" si="110"/>
        <v>-4.9020885002122094</v>
      </c>
      <c r="BO85">
        <f t="shared" si="110"/>
        <v>-3.97586084942979</v>
      </c>
      <c r="BP85">
        <f t="shared" si="110"/>
        <v>-4.6309243932670485</v>
      </c>
      <c r="BQ85">
        <f t="shared" si="110"/>
        <v>-3.494445234491649</v>
      </c>
      <c r="BR85">
        <f t="shared" ref="BR85:DA85" si="111">LOG((BR37+0.0001)/(BR$44+0.0001),2)</f>
        <v>-3.6581308248706512</v>
      </c>
      <c r="BS85">
        <f t="shared" si="111"/>
        <v>-0.76638878021891488</v>
      </c>
      <c r="BT85">
        <f t="shared" si="111"/>
        <v>-1.1983844383332194</v>
      </c>
      <c r="BU85">
        <f t="shared" si="111"/>
        <v>-3.3322085746799384</v>
      </c>
      <c r="BV85">
        <f t="shared" si="111"/>
        <v>-2.2950820161937635</v>
      </c>
      <c r="BW85">
        <f t="shared" si="111"/>
        <v>-3.1955589651665894</v>
      </c>
      <c r="BX85">
        <f t="shared" si="111"/>
        <v>-3.5185406658281897</v>
      </c>
      <c r="BY85">
        <f t="shared" si="111"/>
        <v>-5.6723586621699056</v>
      </c>
      <c r="BZ85">
        <f t="shared" si="111"/>
        <v>-0.20598911706555276</v>
      </c>
      <c r="CA85">
        <f t="shared" si="111"/>
        <v>-2.332083683052208</v>
      </c>
      <c r="CB85">
        <f t="shared" si="111"/>
        <v>-3.8216746561649324</v>
      </c>
      <c r="CC85">
        <f t="shared" si="111"/>
        <v>-3.4927435372306097</v>
      </c>
      <c r="CD85">
        <f t="shared" si="111"/>
        <v>-1.8048752598423443</v>
      </c>
      <c r="CE85">
        <f t="shared" si="111"/>
        <v>1.2184629501317958</v>
      </c>
      <c r="CF85">
        <f t="shared" si="111"/>
        <v>-2.421673059127758</v>
      </c>
      <c r="CG85">
        <f t="shared" si="111"/>
        <v>-5.7334444619640754</v>
      </c>
      <c r="CH85">
        <f t="shared" si="111"/>
        <v>-1.928953325206237</v>
      </c>
      <c r="CI85">
        <f t="shared" si="111"/>
        <v>-1.9770720926740375</v>
      </c>
      <c r="CJ85">
        <f t="shared" si="111"/>
        <v>-0.13021768048090057</v>
      </c>
      <c r="CK85">
        <f t="shared" si="111"/>
        <v>-2.5479859201350892</v>
      </c>
      <c r="CL85">
        <f t="shared" si="111"/>
        <v>-1.1378154574972923</v>
      </c>
      <c r="CM85">
        <f t="shared" si="111"/>
        <v>-9.7497068416997693E-2</v>
      </c>
      <c r="CN85">
        <f t="shared" si="111"/>
        <v>-2.2567830450428459</v>
      </c>
      <c r="CO85">
        <f t="shared" si="111"/>
        <v>-4.552488674364203</v>
      </c>
      <c r="CP85">
        <f t="shared" si="111"/>
        <v>-0.59720341505220798</v>
      </c>
      <c r="CQ85">
        <f t="shared" si="111"/>
        <v>2.024245902952643</v>
      </c>
      <c r="CR85">
        <f t="shared" si="111"/>
        <v>-1.451362793525441</v>
      </c>
      <c r="CS85">
        <f t="shared" si="111"/>
        <v>-2.6389275820991278</v>
      </c>
      <c r="CT85">
        <f t="shared" si="111"/>
        <v>-3.5783473278087428</v>
      </c>
      <c r="CU85">
        <f t="shared" si="111"/>
        <v>-3.185137522067639</v>
      </c>
      <c r="CV85">
        <f t="shared" si="111"/>
        <v>-2.6111737415573533</v>
      </c>
      <c r="CW85">
        <f t="shared" si="111"/>
        <v>-4.6535817653235139</v>
      </c>
      <c r="CX85">
        <f t="shared" si="111"/>
        <v>-3.2842656925936478</v>
      </c>
      <c r="CY85">
        <f t="shared" si="111"/>
        <v>-1.5374746275563533</v>
      </c>
      <c r="CZ85">
        <f t="shared" si="111"/>
        <v>-1.0126586980058503</v>
      </c>
      <c r="DA85">
        <f t="shared" si="111"/>
        <v>-2.5865110589092923</v>
      </c>
    </row>
    <row r="86" spans="1:105" x14ac:dyDescent="0.25">
      <c r="A86" t="s">
        <v>207</v>
      </c>
      <c r="B86" t="s">
        <v>192</v>
      </c>
      <c r="C86">
        <v>1</v>
      </c>
      <c r="F86">
        <f t="shared" ref="F86:BQ86" si="112">LOG((F38+0.0001)/(F$44+0.0001),2)</f>
        <v>2.852232458990942</v>
      </c>
      <c r="G86">
        <f t="shared" si="112"/>
        <v>-0.63129461524211961</v>
      </c>
      <c r="H86">
        <f t="shared" si="112"/>
        <v>-0.65707651836960446</v>
      </c>
      <c r="I86">
        <f t="shared" si="112"/>
        <v>-0.18336632794495153</v>
      </c>
      <c r="J86">
        <f t="shared" si="112"/>
        <v>-1.9071137086890337</v>
      </c>
      <c r="K86">
        <f t="shared" si="112"/>
        <v>0.79561872111633103</v>
      </c>
      <c r="L86">
        <f t="shared" si="112"/>
        <v>-0.59061743425039537</v>
      </c>
      <c r="M86">
        <f t="shared" si="112"/>
        <v>0.73141143790780605</v>
      </c>
      <c r="N86">
        <f t="shared" si="112"/>
        <v>-0.6852626563395926</v>
      </c>
      <c r="O86">
        <f t="shared" si="112"/>
        <v>-1.9058421679979993</v>
      </c>
      <c r="P86">
        <f t="shared" si="112"/>
        <v>-2.8026532390068586</v>
      </c>
      <c r="Q86">
        <f t="shared" si="112"/>
        <v>-1.9096945333437525</v>
      </c>
      <c r="R86">
        <f t="shared" si="112"/>
        <v>-1.9741560239441032</v>
      </c>
      <c r="S86">
        <f t="shared" si="112"/>
        <v>-0.55647889068245926</v>
      </c>
      <c r="T86">
        <f t="shared" si="112"/>
        <v>-0.34788522608554112</v>
      </c>
      <c r="U86">
        <f t="shared" si="112"/>
        <v>0.17203216592068857</v>
      </c>
      <c r="V86">
        <f t="shared" si="112"/>
        <v>-8.366910133699081</v>
      </c>
      <c r="W86">
        <f t="shared" si="112"/>
        <v>-2.0981753930935465</v>
      </c>
      <c r="X86">
        <f t="shared" si="112"/>
        <v>-1.231236702889976</v>
      </c>
      <c r="Y86">
        <f t="shared" si="112"/>
        <v>-2.8685348058843783</v>
      </c>
      <c r="Z86">
        <f t="shared" si="112"/>
        <v>-4.2053667738016811</v>
      </c>
      <c r="AA86">
        <f t="shared" si="112"/>
        <v>-2.4037740876833711</v>
      </c>
      <c r="AB86">
        <f t="shared" si="112"/>
        <v>-1.0953010874436346</v>
      </c>
      <c r="AC86">
        <f t="shared" si="112"/>
        <v>-8.2455535435845384</v>
      </c>
      <c r="AD86">
        <f t="shared" si="112"/>
        <v>0.62477863166230252</v>
      </c>
      <c r="AE86">
        <f t="shared" si="112"/>
        <v>-6.2352402309208914</v>
      </c>
      <c r="AF86">
        <f t="shared" si="112"/>
        <v>-0.51550381781161558</v>
      </c>
      <c r="AG86">
        <f t="shared" si="112"/>
        <v>0.90676779818856557</v>
      </c>
      <c r="AH86">
        <f t="shared" si="112"/>
        <v>1.2172255337685116</v>
      </c>
      <c r="AI86">
        <f t="shared" si="112"/>
        <v>-1.8256104998188005</v>
      </c>
      <c r="AJ86">
        <f t="shared" si="112"/>
        <v>-4.7771943524081166</v>
      </c>
      <c r="AK86">
        <f t="shared" si="112"/>
        <v>0.26851592956863307</v>
      </c>
      <c r="AL86">
        <f t="shared" si="112"/>
        <v>-5.8499444233435307</v>
      </c>
      <c r="AM86">
        <f t="shared" si="112"/>
        <v>-7.1687962701327326</v>
      </c>
      <c r="AN86">
        <f t="shared" si="112"/>
        <v>-5.5872169769188993</v>
      </c>
      <c r="AO86">
        <f t="shared" si="112"/>
        <v>-0.80167387649650745</v>
      </c>
      <c r="AP86">
        <f t="shared" si="112"/>
        <v>-0.63106799884309794</v>
      </c>
      <c r="AQ86">
        <f t="shared" si="112"/>
        <v>-4.7598551510567431</v>
      </c>
      <c r="AR86">
        <f t="shared" si="112"/>
        <v>-4.0042423318560978</v>
      </c>
      <c r="AS86">
        <f t="shared" si="112"/>
        <v>-6.2738409390087293</v>
      </c>
      <c r="AT86">
        <f t="shared" si="112"/>
        <v>-2.2930339736340395</v>
      </c>
      <c r="AU86">
        <f t="shared" si="112"/>
        <v>-4.8305513484824623</v>
      </c>
      <c r="AV86">
        <f t="shared" si="112"/>
        <v>-3.8122350898198487</v>
      </c>
      <c r="AW86">
        <f t="shared" si="112"/>
        <v>-2.96434125313972</v>
      </c>
      <c r="AX86">
        <f t="shared" si="112"/>
        <v>0.13667753252175635</v>
      </c>
      <c r="AY86">
        <f t="shared" si="112"/>
        <v>-3.6392163985316728</v>
      </c>
      <c r="AZ86">
        <f t="shared" si="112"/>
        <v>1.5865909014508885</v>
      </c>
      <c r="BA86">
        <f t="shared" si="112"/>
        <v>-4.6553280315960137</v>
      </c>
      <c r="BB86">
        <f t="shared" si="112"/>
        <v>-6.0738799530410708</v>
      </c>
      <c r="BC86">
        <f t="shared" si="112"/>
        <v>-1.2507294549133483</v>
      </c>
      <c r="BD86">
        <f t="shared" si="112"/>
        <v>-4.9647910305051175</v>
      </c>
      <c r="BE86">
        <f t="shared" si="112"/>
        <v>-1.6517670311060983</v>
      </c>
      <c r="BF86">
        <f t="shared" si="112"/>
        <v>-3.9066951182303709</v>
      </c>
      <c r="BG86">
        <f t="shared" si="112"/>
        <v>0.52271027313623641</v>
      </c>
      <c r="BH86">
        <f t="shared" si="112"/>
        <v>-5.4367648779544808</v>
      </c>
      <c r="BI86">
        <f t="shared" si="112"/>
        <v>1.3067934630201534</v>
      </c>
      <c r="BJ86">
        <f t="shared" si="112"/>
        <v>-5.511617226989074</v>
      </c>
      <c r="BK86">
        <f t="shared" si="112"/>
        <v>0.36482154459458044</v>
      </c>
      <c r="BL86">
        <f t="shared" si="112"/>
        <v>-3.1550950261223818</v>
      </c>
      <c r="BM86">
        <f t="shared" si="112"/>
        <v>-3.7998042561001815</v>
      </c>
      <c r="BN86">
        <f t="shared" si="112"/>
        <v>1.9257009796959841</v>
      </c>
      <c r="BO86">
        <f t="shared" si="112"/>
        <v>-3.97586084942979</v>
      </c>
      <c r="BP86">
        <f t="shared" si="112"/>
        <v>-4.6309243932670485</v>
      </c>
      <c r="BQ86">
        <f t="shared" si="112"/>
        <v>-3.5933989913728999</v>
      </c>
      <c r="BR86">
        <f t="shared" ref="BR86:DA86" si="113">LOG((BR38+0.0001)/(BR$44+0.0001),2)</f>
        <v>-0.49993357061813753</v>
      </c>
      <c r="BS86">
        <f t="shared" si="113"/>
        <v>-4.3793443568709458</v>
      </c>
      <c r="BT86">
        <f t="shared" si="113"/>
        <v>-2.1974296017026429</v>
      </c>
      <c r="BU86">
        <f t="shared" si="113"/>
        <v>0.23328427853828568</v>
      </c>
      <c r="BV86">
        <f t="shared" si="113"/>
        <v>0.86311523805875023</v>
      </c>
      <c r="BW86">
        <f t="shared" si="113"/>
        <v>-0.77117074572470101</v>
      </c>
      <c r="BX86">
        <f t="shared" si="113"/>
        <v>-3.5185406658281897</v>
      </c>
      <c r="BY86">
        <f t="shared" si="113"/>
        <v>-5.6723586621699056</v>
      </c>
      <c r="BZ86">
        <f t="shared" si="113"/>
        <v>1.8700789604303105</v>
      </c>
      <c r="CA86">
        <f t="shared" si="113"/>
        <v>-6.330292845657624</v>
      </c>
      <c r="CB86">
        <f t="shared" si="113"/>
        <v>-2.7291641844956653</v>
      </c>
      <c r="CC86">
        <f t="shared" si="113"/>
        <v>-3.4927435372306097</v>
      </c>
      <c r="CD86">
        <f t="shared" si="113"/>
        <v>3.5224650593499116</v>
      </c>
      <c r="CE86">
        <f t="shared" si="113"/>
        <v>-3.6500568151927251</v>
      </c>
      <c r="CF86">
        <f t="shared" si="113"/>
        <v>-2.421673059127758</v>
      </c>
      <c r="CG86">
        <f t="shared" si="113"/>
        <v>-5.7334444619640754</v>
      </c>
      <c r="CH86">
        <f t="shared" si="113"/>
        <v>-0.37248015721750288</v>
      </c>
      <c r="CI86">
        <f t="shared" si="113"/>
        <v>-1.1219663498748169</v>
      </c>
      <c r="CJ86">
        <f t="shared" si="113"/>
        <v>1.4622675784658206</v>
      </c>
      <c r="CK86">
        <f t="shared" si="113"/>
        <v>-2.5479859201350892</v>
      </c>
      <c r="CL86">
        <f t="shared" si="113"/>
        <v>2.1213437393295798</v>
      </c>
      <c r="CM86">
        <f t="shared" si="113"/>
        <v>-2.2659364952413581</v>
      </c>
      <c r="CN86">
        <f t="shared" si="113"/>
        <v>-2.2567830450428459</v>
      </c>
      <c r="CO86">
        <f t="shared" si="113"/>
        <v>-4.552488674364203</v>
      </c>
      <c r="CP86">
        <f t="shared" si="113"/>
        <v>2.2072210713303377</v>
      </c>
      <c r="CQ86">
        <f t="shared" si="113"/>
        <v>-1.588709673699388</v>
      </c>
      <c r="CR86">
        <f t="shared" si="113"/>
        <v>-1.451362793525441</v>
      </c>
      <c r="CS86">
        <f t="shared" si="113"/>
        <v>-2.6389275820991278</v>
      </c>
      <c r="CT86">
        <f t="shared" si="113"/>
        <v>-2.1900020006348795</v>
      </c>
      <c r="CU86">
        <f t="shared" si="113"/>
        <v>-0.38071303568509307</v>
      </c>
      <c r="CV86">
        <f t="shared" si="113"/>
        <v>-2.6111737415573533</v>
      </c>
      <c r="CW86">
        <f t="shared" si="113"/>
        <v>-4.6535817653235139</v>
      </c>
      <c r="CX86">
        <f t="shared" si="113"/>
        <v>-3.2842656925936478</v>
      </c>
      <c r="CY86">
        <f t="shared" si="113"/>
        <v>-1.5374746275563533</v>
      </c>
      <c r="CZ86">
        <f t="shared" si="113"/>
        <v>-1.0126586980058503</v>
      </c>
      <c r="DA86">
        <f t="shared" si="113"/>
        <v>-0.8794741395961041</v>
      </c>
    </row>
    <row r="87" spans="1:105" x14ac:dyDescent="0.25">
      <c r="A87" t="s">
        <v>208</v>
      </c>
      <c r="B87" t="s">
        <v>192</v>
      </c>
      <c r="C87">
        <v>1</v>
      </c>
      <c r="F87">
        <f t="shared" ref="F87:BQ87" si="114">LOG((F39+0.0001)/(F$44+0.0001),2)</f>
        <v>-0.74558863546361154</v>
      </c>
      <c r="G87">
        <f t="shared" si="114"/>
        <v>-1.123030681658892</v>
      </c>
      <c r="H87">
        <f t="shared" si="114"/>
        <v>-2.5923878219370387E-2</v>
      </c>
      <c r="I87">
        <f t="shared" si="114"/>
        <v>-5.8014384901310348E-2</v>
      </c>
      <c r="J87">
        <f t="shared" si="114"/>
        <v>-0.91598757461595071</v>
      </c>
      <c r="K87">
        <f t="shared" si="114"/>
        <v>-0.11387669664747646</v>
      </c>
      <c r="L87">
        <f t="shared" si="114"/>
        <v>9.6116453424848633E-2</v>
      </c>
      <c r="M87">
        <f t="shared" si="114"/>
        <v>0.19723818547789942</v>
      </c>
      <c r="N87">
        <f t="shared" si="114"/>
        <v>-1.9382288057406387</v>
      </c>
      <c r="O87">
        <f t="shared" si="114"/>
        <v>-2.9465945055084881</v>
      </c>
      <c r="P87">
        <f t="shared" si="114"/>
        <v>-1.547262429707372</v>
      </c>
      <c r="Q87">
        <f t="shared" si="114"/>
        <v>-1.0483885028906179</v>
      </c>
      <c r="R87">
        <f t="shared" si="114"/>
        <v>-0.97135286196577897</v>
      </c>
      <c r="S87">
        <f t="shared" si="114"/>
        <v>-0.19750984225872159</v>
      </c>
      <c r="T87">
        <f t="shared" si="114"/>
        <v>-5.6530275061310489E-2</v>
      </c>
      <c r="U87">
        <f t="shared" si="114"/>
        <v>-0.16636235493021112</v>
      </c>
      <c r="V87">
        <f t="shared" si="114"/>
        <v>-0.41793832912884532</v>
      </c>
      <c r="W87">
        <f t="shared" si="114"/>
        <v>0.89831611745299955</v>
      </c>
      <c r="X87">
        <f t="shared" si="114"/>
        <v>1.3993044555735157</v>
      </c>
      <c r="Y87">
        <f t="shared" si="114"/>
        <v>3.3532643089008978E-3</v>
      </c>
      <c r="Z87">
        <f t="shared" si="114"/>
        <v>-3.1495574454092923</v>
      </c>
      <c r="AA87">
        <f t="shared" si="114"/>
        <v>0.80963665008602648</v>
      </c>
      <c r="AB87">
        <f t="shared" si="114"/>
        <v>-4.7187558036373858</v>
      </c>
      <c r="AC87">
        <f t="shared" si="114"/>
        <v>-0.84836289372126805</v>
      </c>
      <c r="AD87">
        <f t="shared" si="114"/>
        <v>-0.49129437868376336</v>
      </c>
      <c r="AE87">
        <f t="shared" si="114"/>
        <v>-0.9366170807359735</v>
      </c>
      <c r="AF87">
        <f t="shared" si="114"/>
        <v>-1.31025434536161</v>
      </c>
      <c r="AG87">
        <f t="shared" si="114"/>
        <v>-0.85946986200644715</v>
      </c>
      <c r="AH87">
        <f t="shared" si="114"/>
        <v>-6.0484407225702714</v>
      </c>
      <c r="AI87">
        <f t="shared" si="114"/>
        <v>-0.4722579637587358</v>
      </c>
      <c r="AJ87">
        <f t="shared" si="114"/>
        <v>-0.27880327196261229</v>
      </c>
      <c r="AK87">
        <f t="shared" si="114"/>
        <v>0.4440432143452907</v>
      </c>
      <c r="AL87">
        <f t="shared" si="114"/>
        <v>0.60309035379046139</v>
      </c>
      <c r="AM87">
        <f t="shared" si="114"/>
        <v>-2.3380847243902108</v>
      </c>
      <c r="AN87">
        <f t="shared" si="114"/>
        <v>-3.6512083080749127</v>
      </c>
      <c r="AO87">
        <f t="shared" si="114"/>
        <v>0.69002149227009701</v>
      </c>
      <c r="AP87">
        <f t="shared" si="114"/>
        <v>-1.33343882810222</v>
      </c>
      <c r="AQ87">
        <f t="shared" si="114"/>
        <v>0.14078106366191764</v>
      </c>
      <c r="AR87">
        <f t="shared" si="114"/>
        <v>0.50697812603830639</v>
      </c>
      <c r="AS87">
        <f t="shared" si="114"/>
        <v>2.7219463630715173</v>
      </c>
      <c r="AT87">
        <f t="shared" si="114"/>
        <v>-5.3142016285494487</v>
      </c>
      <c r="AU87">
        <f t="shared" si="114"/>
        <v>-4.8305513484824623</v>
      </c>
      <c r="AV87">
        <f t="shared" si="114"/>
        <v>-1.4864604718483816</v>
      </c>
      <c r="AW87">
        <f t="shared" si="114"/>
        <v>-0.8836034424340059</v>
      </c>
      <c r="AX87">
        <f t="shared" si="114"/>
        <v>-2.405905143509846</v>
      </c>
      <c r="AY87">
        <f t="shared" si="114"/>
        <v>-0.14142853661150523</v>
      </c>
      <c r="AZ87">
        <f t="shared" si="114"/>
        <v>1.4072478092408889</v>
      </c>
      <c r="BA87">
        <f t="shared" si="114"/>
        <v>-0.29192565915750462</v>
      </c>
      <c r="BB87">
        <f t="shared" si="114"/>
        <v>-4.8029158384838899</v>
      </c>
      <c r="BC87">
        <f t="shared" si="114"/>
        <v>-3.439485428578974</v>
      </c>
      <c r="BD87">
        <f t="shared" si="114"/>
        <v>-0.14435124172734981</v>
      </c>
      <c r="BE87">
        <f t="shared" si="114"/>
        <v>-0.99557134862806207</v>
      </c>
      <c r="BF87">
        <f t="shared" si="114"/>
        <v>-3.8008772008146758</v>
      </c>
      <c r="BG87">
        <f t="shared" si="114"/>
        <v>0.4561478004992276</v>
      </c>
      <c r="BH87">
        <f t="shared" si="114"/>
        <v>-2.840487519107517</v>
      </c>
      <c r="BI87">
        <f t="shared" si="114"/>
        <v>-4.5006802363985212</v>
      </c>
      <c r="BJ87">
        <f t="shared" si="114"/>
        <v>1.0190782588835698</v>
      </c>
      <c r="BK87">
        <f t="shared" si="114"/>
        <v>-2.5674114346572758</v>
      </c>
      <c r="BL87">
        <f t="shared" si="114"/>
        <v>-1.297286791763018</v>
      </c>
      <c r="BM87">
        <f t="shared" si="114"/>
        <v>-3.7998042561001815</v>
      </c>
      <c r="BN87">
        <f t="shared" si="114"/>
        <v>-3.1269636656634252</v>
      </c>
      <c r="BO87">
        <f t="shared" si="114"/>
        <v>-1.0765943283132022</v>
      </c>
      <c r="BP87">
        <f t="shared" si="114"/>
        <v>-0.6922464250869178</v>
      </c>
      <c r="BQ87">
        <f t="shared" si="114"/>
        <v>-4.6172613348904505</v>
      </c>
      <c r="BR87">
        <f t="shared" ref="BR87:DA87" si="115">LOG((BR39+0.0001)/(BR$44+0.0001),2)</f>
        <v>-0.44439827656453812</v>
      </c>
      <c r="BS87">
        <f t="shared" si="115"/>
        <v>0.84331121942251008</v>
      </c>
      <c r="BT87">
        <f t="shared" si="115"/>
        <v>0.34986042626968344</v>
      </c>
      <c r="BU87">
        <f t="shared" si="115"/>
        <v>-3.3322085746799384</v>
      </c>
      <c r="BV87">
        <f t="shared" si="115"/>
        <v>0.56460538636190549</v>
      </c>
      <c r="BW87">
        <f t="shared" si="115"/>
        <v>-3.1955589651665894</v>
      </c>
      <c r="BX87">
        <f t="shared" si="115"/>
        <v>-3.5185406658281897</v>
      </c>
      <c r="BY87">
        <f t="shared" si="115"/>
        <v>-5.6723586621699056</v>
      </c>
      <c r="BZ87">
        <f t="shared" si="115"/>
        <v>-2.5263891698600749</v>
      </c>
      <c r="CA87">
        <f t="shared" si="115"/>
        <v>2.7912515483330038</v>
      </c>
      <c r="CB87">
        <f t="shared" si="115"/>
        <v>-3.8216746561649324</v>
      </c>
      <c r="CC87">
        <f t="shared" si="115"/>
        <v>-2.1058677675967439</v>
      </c>
      <c r="CD87">
        <f t="shared" si="115"/>
        <v>-1.8048752598423443</v>
      </c>
      <c r="CE87">
        <f t="shared" si="115"/>
        <v>-3.6500568151927251</v>
      </c>
      <c r="CF87">
        <f t="shared" si="115"/>
        <v>-2.421673059127758</v>
      </c>
      <c r="CG87">
        <f t="shared" si="115"/>
        <v>-0.46473005049405758</v>
      </c>
      <c r="CH87">
        <f t="shared" si="115"/>
        <v>-1.928953325206237</v>
      </c>
      <c r="CI87">
        <f t="shared" si="115"/>
        <v>-1.9770720926740375</v>
      </c>
      <c r="CJ87">
        <f t="shared" si="115"/>
        <v>7.3979000634707567E-2</v>
      </c>
      <c r="CK87">
        <f t="shared" si="115"/>
        <v>-1.4030662827032678</v>
      </c>
      <c r="CL87">
        <f t="shared" si="115"/>
        <v>-1.1378154574972923</v>
      </c>
      <c r="CM87">
        <f t="shared" si="115"/>
        <v>-0.408128260881994</v>
      </c>
      <c r="CN87">
        <f t="shared" si="115"/>
        <v>-0.5693699868759805</v>
      </c>
      <c r="CO87">
        <f t="shared" si="115"/>
        <v>-4.552488674364203</v>
      </c>
      <c r="CP87">
        <f t="shared" si="115"/>
        <v>-0.59720341505220798</v>
      </c>
      <c r="CQ87">
        <f t="shared" si="115"/>
        <v>0.18641516084939677</v>
      </c>
      <c r="CR87">
        <f t="shared" si="115"/>
        <v>-1.451362793525441</v>
      </c>
      <c r="CS87">
        <f t="shared" si="115"/>
        <v>-2.6389275820991278</v>
      </c>
      <c r="CT87">
        <f t="shared" si="115"/>
        <v>-3.5783473278087428</v>
      </c>
      <c r="CU87">
        <f t="shared" si="115"/>
        <v>-0.63784749409531238</v>
      </c>
      <c r="CV87">
        <f t="shared" si="115"/>
        <v>-2.6111737415573533</v>
      </c>
      <c r="CW87">
        <f t="shared" si="115"/>
        <v>-4.6535817653235139</v>
      </c>
      <c r="CX87">
        <f t="shared" si="115"/>
        <v>1.4180771963259471</v>
      </c>
      <c r="CY87">
        <f t="shared" si="115"/>
        <v>-0.39255499012453204</v>
      </c>
      <c r="CZ87">
        <f t="shared" si="115"/>
        <v>-1.0126586980058503</v>
      </c>
      <c r="DA87">
        <f t="shared" si="115"/>
        <v>-2.5865110589092923</v>
      </c>
    </row>
    <row r="88" spans="1:105" x14ac:dyDescent="0.25">
      <c r="A88" t="s">
        <v>209</v>
      </c>
      <c r="B88" t="s">
        <v>192</v>
      </c>
      <c r="C88">
        <v>1</v>
      </c>
      <c r="F88">
        <f t="shared" ref="F88:BQ88" si="116">LOG((F40+0.0001)/(F$44+0.0001),2)</f>
        <v>-0.44109658264745144</v>
      </c>
      <c r="G88">
        <f t="shared" si="116"/>
        <v>0.54160548449310775</v>
      </c>
      <c r="H88">
        <f t="shared" si="116"/>
        <v>0.95925960644369468</v>
      </c>
      <c r="I88">
        <f t="shared" si="116"/>
        <v>-0.47061104976294393</v>
      </c>
      <c r="J88">
        <f t="shared" si="116"/>
        <v>-0.13331278075720737</v>
      </c>
      <c r="K88">
        <f t="shared" si="116"/>
        <v>-0.7296950437227161</v>
      </c>
      <c r="L88">
        <f t="shared" si="116"/>
        <v>-1.0662160681909407</v>
      </c>
      <c r="M88">
        <f t="shared" si="116"/>
        <v>0.66611965528644956</v>
      </c>
      <c r="N88">
        <f t="shared" si="116"/>
        <v>-1.3113889003660237</v>
      </c>
      <c r="O88">
        <f t="shared" si="116"/>
        <v>-0.19111972471990013</v>
      </c>
      <c r="P88">
        <f t="shared" si="116"/>
        <v>-2.1165093029571018</v>
      </c>
      <c r="Q88">
        <f t="shared" si="116"/>
        <v>1.5944007595771701</v>
      </c>
      <c r="R88">
        <f t="shared" si="116"/>
        <v>-3.225916427888202</v>
      </c>
      <c r="S88">
        <f t="shared" si="116"/>
        <v>-5.1301612612114085E-2</v>
      </c>
      <c r="T88">
        <f t="shared" si="116"/>
        <v>-0.54306018576088311</v>
      </c>
      <c r="U88">
        <f t="shared" si="116"/>
        <v>-2.5686041874222738</v>
      </c>
      <c r="V88">
        <f t="shared" si="116"/>
        <v>-3.011954150128564</v>
      </c>
      <c r="W88">
        <f t="shared" si="116"/>
        <v>-0.88244240194734025</v>
      </c>
      <c r="X88">
        <f t="shared" si="116"/>
        <v>-1.7492089551807224</v>
      </c>
      <c r="Y88">
        <f t="shared" si="116"/>
        <v>-2.4614805530064841</v>
      </c>
      <c r="Z88">
        <f t="shared" si="116"/>
        <v>0.26036935412230455</v>
      </c>
      <c r="AA88">
        <f t="shared" si="116"/>
        <v>-0.5922117225129605</v>
      </c>
      <c r="AB88">
        <f t="shared" si="116"/>
        <v>-1.3778734162564161E-2</v>
      </c>
      <c r="AC88">
        <f t="shared" si="116"/>
        <v>-5.0189473946165499</v>
      </c>
      <c r="AD88">
        <f t="shared" si="116"/>
        <v>1.3693132439386451</v>
      </c>
      <c r="AE88">
        <f t="shared" si="116"/>
        <v>-0.6372980146936067</v>
      </c>
      <c r="AF88">
        <f t="shared" si="116"/>
        <v>-5.9438589431763438</v>
      </c>
      <c r="AG88">
        <f t="shared" si="116"/>
        <v>0.38316413910279695</v>
      </c>
      <c r="AH88">
        <f t="shared" si="116"/>
        <v>-2.902965772596227</v>
      </c>
      <c r="AI88">
        <f t="shared" si="116"/>
        <v>-1.0510989591566231</v>
      </c>
      <c r="AJ88">
        <f t="shared" si="116"/>
        <v>1.182910389848429</v>
      </c>
      <c r="AK88">
        <f t="shared" si="116"/>
        <v>-3.9884317482790452</v>
      </c>
      <c r="AL88">
        <f t="shared" si="116"/>
        <v>0.35671731585519384</v>
      </c>
      <c r="AM88">
        <f t="shared" si="116"/>
        <v>-4.5963601040008486</v>
      </c>
      <c r="AN88">
        <f t="shared" si="116"/>
        <v>-5.5872169769188993</v>
      </c>
      <c r="AO88">
        <f t="shared" si="116"/>
        <v>-0.78222517888543919</v>
      </c>
      <c r="AP88">
        <f t="shared" si="116"/>
        <v>-4.4235715195695491</v>
      </c>
      <c r="AQ88">
        <f t="shared" si="116"/>
        <v>-2.2726570590343083</v>
      </c>
      <c r="AR88">
        <f t="shared" si="116"/>
        <v>-4.0042423318560978</v>
      </c>
      <c r="AS88">
        <f t="shared" si="116"/>
        <v>-5.9121782746049316</v>
      </c>
      <c r="AT88">
        <f t="shared" si="116"/>
        <v>-1.1948440918229337</v>
      </c>
      <c r="AU88">
        <f t="shared" si="116"/>
        <v>6.0139923265664044E-2</v>
      </c>
      <c r="AV88">
        <f t="shared" si="116"/>
        <v>0.45621263675977358</v>
      </c>
      <c r="AW88">
        <f t="shared" si="116"/>
        <v>-1.6219989819827128</v>
      </c>
      <c r="AX88">
        <f t="shared" si="116"/>
        <v>-3.7927809131437118</v>
      </c>
      <c r="AY88">
        <f t="shared" si="116"/>
        <v>1.4159860789960685</v>
      </c>
      <c r="AZ88">
        <f t="shared" si="116"/>
        <v>-0.17505587774349302</v>
      </c>
      <c r="BA88">
        <f t="shared" si="116"/>
        <v>1.5612980099242704</v>
      </c>
      <c r="BB88">
        <f t="shared" si="116"/>
        <v>-6.0738799530410708</v>
      </c>
      <c r="BC88">
        <f t="shared" si="116"/>
        <v>-3.439485428578974</v>
      </c>
      <c r="BD88">
        <f t="shared" si="116"/>
        <v>1.937095487943534</v>
      </c>
      <c r="BE88">
        <f t="shared" si="116"/>
        <v>1.8227377895237382</v>
      </c>
      <c r="BF88">
        <f t="shared" si="116"/>
        <v>1.3133821530656038</v>
      </c>
      <c r="BG88">
        <f t="shared" si="116"/>
        <v>-3.5384171593798204</v>
      </c>
      <c r="BH88">
        <f t="shared" si="116"/>
        <v>0.23546738436210959</v>
      </c>
      <c r="BI88">
        <f t="shared" si="116"/>
        <v>1.5660965688009276</v>
      </c>
      <c r="BJ88">
        <f t="shared" si="116"/>
        <v>0.76339124457671526</v>
      </c>
      <c r="BK88">
        <f t="shared" si="116"/>
        <v>-1.3255704184160171</v>
      </c>
      <c r="BL88">
        <f t="shared" si="116"/>
        <v>1.4113029456727493</v>
      </c>
      <c r="BM88">
        <f t="shared" si="116"/>
        <v>-3.7998042561001815</v>
      </c>
      <c r="BN88">
        <f t="shared" si="116"/>
        <v>-4.9020885002122094</v>
      </c>
      <c r="BO88">
        <f t="shared" si="116"/>
        <v>-3.97586084942979</v>
      </c>
      <c r="BP88">
        <f t="shared" si="116"/>
        <v>-4.6309243932670485</v>
      </c>
      <c r="BQ88">
        <f t="shared" si="116"/>
        <v>1.8503980641613789</v>
      </c>
      <c r="BR88">
        <f t="shared" ref="BR88:DA88" si="117">LOG((BR40+0.0001)/(BR$44+0.0001),2)</f>
        <v>0.21469927888251589</v>
      </c>
      <c r="BS88">
        <f t="shared" si="117"/>
        <v>-4.3793443568709458</v>
      </c>
      <c r="BT88">
        <f t="shared" si="117"/>
        <v>0.28976849031979185</v>
      </c>
      <c r="BU88">
        <f t="shared" si="117"/>
        <v>-0.46171930767634228</v>
      </c>
      <c r="BV88">
        <f t="shared" si="117"/>
        <v>0.14753096480708389</v>
      </c>
      <c r="BW88">
        <f t="shared" si="117"/>
        <v>0.31643214069358511</v>
      </c>
      <c r="BX88">
        <f t="shared" si="117"/>
        <v>-3.5185406658281897</v>
      </c>
      <c r="BY88">
        <f t="shared" si="117"/>
        <v>-3.7731819757751941</v>
      </c>
      <c r="BZ88">
        <f t="shared" si="117"/>
        <v>-2.5263891698600749</v>
      </c>
      <c r="CA88">
        <f t="shared" si="117"/>
        <v>-6.330292845657624</v>
      </c>
      <c r="CB88">
        <f t="shared" si="117"/>
        <v>-2.214047466026563</v>
      </c>
      <c r="CC88">
        <f t="shared" si="117"/>
        <v>-3.4927435372306097</v>
      </c>
      <c r="CD88">
        <f t="shared" si="117"/>
        <v>-1.8048752598423443</v>
      </c>
      <c r="CE88">
        <f t="shared" si="117"/>
        <v>2.0836039899398004</v>
      </c>
      <c r="CF88">
        <f t="shared" si="117"/>
        <v>-0.45796667971509453</v>
      </c>
      <c r="CG88">
        <f t="shared" si="117"/>
        <v>-5.7334444619640754</v>
      </c>
      <c r="CH88">
        <f t="shared" si="117"/>
        <v>-1.928953325206237</v>
      </c>
      <c r="CI88">
        <f t="shared" si="117"/>
        <v>0.32286968687557749</v>
      </c>
      <c r="CJ88">
        <f t="shared" si="117"/>
        <v>-1.9362083566753399</v>
      </c>
      <c r="CK88">
        <f t="shared" si="117"/>
        <v>1.0478323217930761</v>
      </c>
      <c r="CL88">
        <f t="shared" si="117"/>
        <v>-1.1378154574972923</v>
      </c>
      <c r="CM88">
        <f t="shared" si="117"/>
        <v>-0.50518227021341044</v>
      </c>
      <c r="CN88">
        <f t="shared" si="117"/>
        <v>-2.2567830450428459</v>
      </c>
      <c r="CO88">
        <f t="shared" si="117"/>
        <v>4.4095791271822691</v>
      </c>
      <c r="CP88">
        <f t="shared" si="117"/>
        <v>-0.59720341505220798</v>
      </c>
      <c r="CQ88">
        <f t="shared" si="117"/>
        <v>1.0245284879300458</v>
      </c>
      <c r="CR88">
        <f t="shared" si="117"/>
        <v>-1.451362793525441</v>
      </c>
      <c r="CS88">
        <f t="shared" si="117"/>
        <v>-2.2153490440566688</v>
      </c>
      <c r="CT88">
        <f t="shared" si="117"/>
        <v>-0.54867232715212011</v>
      </c>
      <c r="CU88">
        <f t="shared" si="117"/>
        <v>-3.185137522067639</v>
      </c>
      <c r="CV88">
        <f t="shared" si="117"/>
        <v>-2.6111737415573533</v>
      </c>
      <c r="CW88">
        <f t="shared" si="117"/>
        <v>-0.73120414682918844</v>
      </c>
      <c r="CX88">
        <f t="shared" si="117"/>
        <v>-3.2842656925936478</v>
      </c>
      <c r="CY88">
        <f t="shared" si="117"/>
        <v>-1.5374746275563533</v>
      </c>
      <c r="CZ88">
        <f t="shared" si="117"/>
        <v>7.3713061763434409</v>
      </c>
      <c r="DA88">
        <f t="shared" si="117"/>
        <v>-2.5865110589092923</v>
      </c>
    </row>
    <row r="89" spans="1:105" x14ac:dyDescent="0.25">
      <c r="A89" t="s">
        <v>210</v>
      </c>
      <c r="B89" t="s">
        <v>192</v>
      </c>
      <c r="C89">
        <v>1</v>
      </c>
      <c r="F89">
        <f t="shared" ref="F89:BQ89" si="118">LOG((F41+0.0001)/(F$44+0.0001),2)</f>
        <v>3.1510715765090072</v>
      </c>
      <c r="G89">
        <f t="shared" si="118"/>
        <v>-2.0244917901824562</v>
      </c>
      <c r="H89">
        <f t="shared" si="118"/>
        <v>-0.66490442771720704</v>
      </c>
      <c r="I89">
        <f t="shared" si="118"/>
        <v>-0.89917823995854906</v>
      </c>
      <c r="J89">
        <f t="shared" si="118"/>
        <v>-0.81718233032976828</v>
      </c>
      <c r="K89">
        <f t="shared" si="118"/>
        <v>-1.5664573685273298</v>
      </c>
      <c r="L89">
        <f t="shared" si="118"/>
        <v>-1.9846991567982171</v>
      </c>
      <c r="M89">
        <f t="shared" si="118"/>
        <v>-0.36915091266857875</v>
      </c>
      <c r="N89">
        <f t="shared" si="118"/>
        <v>-0.6022807220501134</v>
      </c>
      <c r="O89">
        <f t="shared" si="118"/>
        <v>-3.398783909315366</v>
      </c>
      <c r="P89">
        <f t="shared" si="118"/>
        <v>-2.8855463683579203</v>
      </c>
      <c r="Q89">
        <f t="shared" si="118"/>
        <v>-1.6444485286259158</v>
      </c>
      <c r="R89">
        <f t="shared" si="118"/>
        <v>-1.4928682638582549</v>
      </c>
      <c r="S89">
        <f t="shared" si="118"/>
        <v>-1.1452590764833843</v>
      </c>
      <c r="T89">
        <f t="shared" si="118"/>
        <v>-0.77752942986358564</v>
      </c>
      <c r="U89">
        <f t="shared" si="118"/>
        <v>-0.3567157734635753</v>
      </c>
      <c r="V89">
        <f t="shared" si="118"/>
        <v>-2.0528426334266481</v>
      </c>
      <c r="W89">
        <f t="shared" si="118"/>
        <v>-1.2557594453161536</v>
      </c>
      <c r="X89">
        <f t="shared" si="118"/>
        <v>-3.0804062230321274</v>
      </c>
      <c r="Y89">
        <f t="shared" si="118"/>
        <v>0.34350018709328839</v>
      </c>
      <c r="Z89">
        <f t="shared" si="118"/>
        <v>-2.9028711802840932</v>
      </c>
      <c r="AA89">
        <f t="shared" si="118"/>
        <v>-0.77761036285807383</v>
      </c>
      <c r="AB89">
        <f t="shared" si="118"/>
        <v>-0.4498380567951123</v>
      </c>
      <c r="AC89">
        <f t="shared" si="118"/>
        <v>-0.5236197689288582</v>
      </c>
      <c r="AD89">
        <f t="shared" si="118"/>
        <v>-0.65354769684249392</v>
      </c>
      <c r="AE89">
        <f t="shared" si="118"/>
        <v>-0.24401919764144775</v>
      </c>
      <c r="AF89">
        <f t="shared" si="118"/>
        <v>0.12349986540822089</v>
      </c>
      <c r="AG89">
        <f t="shared" si="118"/>
        <v>-2.626112667427829</v>
      </c>
      <c r="AH89">
        <f t="shared" si="118"/>
        <v>-3.3233960569890879</v>
      </c>
      <c r="AI89">
        <f t="shared" si="118"/>
        <v>-2.5166083137003477</v>
      </c>
      <c r="AJ89">
        <f t="shared" si="118"/>
        <v>-2.1056063066609076</v>
      </c>
      <c r="AK89">
        <f t="shared" si="118"/>
        <v>-0.52623747612593819</v>
      </c>
      <c r="AL89">
        <f t="shared" si="118"/>
        <v>-0.56158141000370732</v>
      </c>
      <c r="AM89">
        <f t="shared" si="118"/>
        <v>-1.4731659628482996</v>
      </c>
      <c r="AN89">
        <f t="shared" si="118"/>
        <v>-2.7446427663939725</v>
      </c>
      <c r="AO89">
        <f t="shared" si="118"/>
        <v>-0.28175609344416541</v>
      </c>
      <c r="AP89">
        <f t="shared" si="118"/>
        <v>1.0490825412749334</v>
      </c>
      <c r="AQ89">
        <f t="shared" si="118"/>
        <v>-1.2976608789036364</v>
      </c>
      <c r="AR89">
        <f t="shared" si="118"/>
        <v>-0.75663687322142903</v>
      </c>
      <c r="AS89">
        <f t="shared" si="118"/>
        <v>-4.0334292450218507</v>
      </c>
      <c r="AT89">
        <f t="shared" si="118"/>
        <v>-2.9669321528634027</v>
      </c>
      <c r="AU89">
        <f t="shared" si="118"/>
        <v>-2.3738908441843405</v>
      </c>
      <c r="AV89">
        <f t="shared" si="118"/>
        <v>-3.4381388793814578</v>
      </c>
      <c r="AW89">
        <f t="shared" si="118"/>
        <v>-0.68692286890423493</v>
      </c>
      <c r="AX89">
        <f t="shared" si="118"/>
        <v>-2.6020404043947414</v>
      </c>
      <c r="AY89">
        <f t="shared" si="118"/>
        <v>-0.46659007843434325</v>
      </c>
      <c r="AZ89">
        <f t="shared" si="118"/>
        <v>-3.3276675631526</v>
      </c>
      <c r="BA89">
        <f t="shared" si="118"/>
        <v>-1.8289688399823691</v>
      </c>
      <c r="BB89">
        <f t="shared" si="118"/>
        <v>-2.6870822974577555</v>
      </c>
      <c r="BC89">
        <f t="shared" si="118"/>
        <v>-1.6382320082717319</v>
      </c>
      <c r="BD89">
        <f t="shared" si="118"/>
        <v>-3.377802066755081</v>
      </c>
      <c r="BE89">
        <f t="shared" si="118"/>
        <v>-1.5507341541636255</v>
      </c>
      <c r="BF89">
        <f t="shared" si="118"/>
        <v>-3.5969451697159629</v>
      </c>
      <c r="BG89">
        <f t="shared" si="118"/>
        <v>-0.11882303366796385</v>
      </c>
      <c r="BH89">
        <f t="shared" si="118"/>
        <v>-5.4367648779544808</v>
      </c>
      <c r="BI89">
        <f t="shared" si="118"/>
        <v>1.0593363316674114</v>
      </c>
      <c r="BJ89">
        <f t="shared" si="118"/>
        <v>-0.15957092520885166</v>
      </c>
      <c r="BK89">
        <f t="shared" si="118"/>
        <v>-0.76615801435003361</v>
      </c>
      <c r="BL89">
        <f t="shared" si="118"/>
        <v>-0.53902081571058746</v>
      </c>
      <c r="BM89">
        <f t="shared" si="118"/>
        <v>0.63872268983198943</v>
      </c>
      <c r="BN89">
        <f t="shared" si="118"/>
        <v>-0.29747837874848587</v>
      </c>
      <c r="BO89">
        <f t="shared" si="118"/>
        <v>1.3330715678522325</v>
      </c>
      <c r="BP89">
        <f t="shared" si="118"/>
        <v>-2.3298445389252032</v>
      </c>
      <c r="BQ89">
        <f t="shared" si="118"/>
        <v>-4.1612741600747185</v>
      </c>
      <c r="BR89">
        <f t="shared" ref="BR89:DA89" si="119">LOG((BR41+0.0001)/(BR$44+0.0001),2)</f>
        <v>-3.6581308248706512</v>
      </c>
      <c r="BS89">
        <f t="shared" si="119"/>
        <v>-2.2006546678448258</v>
      </c>
      <c r="BT89">
        <f t="shared" si="119"/>
        <v>-1.2852738064533491</v>
      </c>
      <c r="BU89">
        <f t="shared" si="119"/>
        <v>-1.3444362427737819</v>
      </c>
      <c r="BV89">
        <f t="shared" si="119"/>
        <v>2.927749297859137E-2</v>
      </c>
      <c r="BW89">
        <f t="shared" si="119"/>
        <v>-0.12938053019009049</v>
      </c>
      <c r="BX89">
        <f t="shared" si="119"/>
        <v>2.0633731712651935</v>
      </c>
      <c r="BY89">
        <f t="shared" si="119"/>
        <v>-3.5456882667041607</v>
      </c>
      <c r="BZ89">
        <f t="shared" si="119"/>
        <v>-2.5263891698600749</v>
      </c>
      <c r="CA89">
        <f t="shared" si="119"/>
        <v>-4.2036224501918795</v>
      </c>
      <c r="CB89">
        <f t="shared" si="119"/>
        <v>0.24813309291857458</v>
      </c>
      <c r="CC89">
        <f t="shared" si="119"/>
        <v>-0.87666932681881515</v>
      </c>
      <c r="CD89">
        <f t="shared" si="119"/>
        <v>-1.8048752598423443</v>
      </c>
      <c r="CE89">
        <f t="shared" si="119"/>
        <v>-3.6500568151927251</v>
      </c>
      <c r="CF89">
        <f t="shared" si="119"/>
        <v>-1.5723248609979079</v>
      </c>
      <c r="CG89">
        <f t="shared" si="119"/>
        <v>-3.5045460461017761</v>
      </c>
      <c r="CH89">
        <f t="shared" si="119"/>
        <v>-0.78979157459486771</v>
      </c>
      <c r="CI89">
        <f t="shared" si="119"/>
        <v>-1.9770720926740375</v>
      </c>
      <c r="CJ89">
        <f t="shared" si="119"/>
        <v>-0.90608930026191703</v>
      </c>
      <c r="CK89">
        <f t="shared" si="119"/>
        <v>-1.6358301248857952</v>
      </c>
      <c r="CL89">
        <f t="shared" si="119"/>
        <v>-1.1378154574972923</v>
      </c>
      <c r="CM89">
        <f t="shared" si="119"/>
        <v>-2.2659364952413581</v>
      </c>
      <c r="CN89">
        <f t="shared" si="119"/>
        <v>-2.7884629180546291E-2</v>
      </c>
      <c r="CO89">
        <f t="shared" si="119"/>
        <v>-4.552488674364203</v>
      </c>
      <c r="CP89">
        <f t="shared" si="119"/>
        <v>0.43291564136121502</v>
      </c>
      <c r="CQ89">
        <f t="shared" si="119"/>
        <v>-0.80502834601646278</v>
      </c>
      <c r="CR89">
        <f t="shared" si="119"/>
        <v>0.94066324942857271</v>
      </c>
      <c r="CS89">
        <f t="shared" si="119"/>
        <v>-1.3502523716930583</v>
      </c>
      <c r="CT89">
        <f t="shared" si="119"/>
        <v>-3.5783473278087428</v>
      </c>
      <c r="CU89">
        <f t="shared" si="119"/>
        <v>-1.168495140830619</v>
      </c>
      <c r="CV89">
        <f t="shared" si="119"/>
        <v>0.53556784083890951</v>
      </c>
      <c r="CW89">
        <f t="shared" si="119"/>
        <v>-4.6535817653235139</v>
      </c>
      <c r="CX89">
        <f t="shared" si="119"/>
        <v>0.50514932193036322</v>
      </c>
      <c r="CY89">
        <f t="shared" si="119"/>
        <v>-1.5374746275563533</v>
      </c>
      <c r="CZ89">
        <f t="shared" si="119"/>
        <v>0.32259862485876933</v>
      </c>
      <c r="DA89">
        <f t="shared" si="119"/>
        <v>-2.5865110589092923</v>
      </c>
    </row>
    <row r="90" spans="1:105" x14ac:dyDescent="0.25">
      <c r="A90" t="s">
        <v>211</v>
      </c>
      <c r="B90" t="s">
        <v>192</v>
      </c>
      <c r="C90">
        <v>1</v>
      </c>
      <c r="F90">
        <f t="shared" ref="F90:BQ90" si="120">LOG((F42+0.0001)/(F$44+0.0001),2)</f>
        <v>-0.37776429915044574</v>
      </c>
      <c r="G90">
        <f t="shared" si="120"/>
        <v>0.58720156366567811</v>
      </c>
      <c r="H90">
        <f t="shared" si="120"/>
        <v>-0.37823510844587638</v>
      </c>
      <c r="I90">
        <f t="shared" si="120"/>
        <v>0.53818655660561421</v>
      </c>
      <c r="J90">
        <f t="shared" si="120"/>
        <v>0.36126650194043719</v>
      </c>
      <c r="K90">
        <f t="shared" si="120"/>
        <v>0.56741442494133809</v>
      </c>
      <c r="L90">
        <f t="shared" si="120"/>
        <v>9.2189598867210218E-2</v>
      </c>
      <c r="M90">
        <f t="shared" si="120"/>
        <v>1.0214729983902087</v>
      </c>
      <c r="N90">
        <f t="shared" si="120"/>
        <v>-0.18081967925429282</v>
      </c>
      <c r="O90">
        <f t="shared" si="120"/>
        <v>-0.84183394073417173</v>
      </c>
      <c r="P90">
        <f t="shared" si="120"/>
        <v>-0.44797587741728373</v>
      </c>
      <c r="Q90">
        <f t="shared" si="120"/>
        <v>-0.73905213822617521</v>
      </c>
      <c r="R90">
        <f t="shared" si="120"/>
        <v>0.25231423632567218</v>
      </c>
      <c r="S90">
        <f t="shared" si="120"/>
        <v>-0.42555111261891659</v>
      </c>
      <c r="T90">
        <f t="shared" si="120"/>
        <v>-0.77366538107923299</v>
      </c>
      <c r="U90">
        <f t="shared" si="120"/>
        <v>0.1651888947600505</v>
      </c>
      <c r="V90">
        <f t="shared" si="120"/>
        <v>-2.1737139228850837</v>
      </c>
      <c r="W90">
        <f t="shared" si="120"/>
        <v>1.6510360470898238</v>
      </c>
      <c r="X90">
        <f t="shared" si="120"/>
        <v>-0.68124009423794274</v>
      </c>
      <c r="Y90">
        <f t="shared" si="120"/>
        <v>-1.5551757924501306</v>
      </c>
      <c r="Z90">
        <f t="shared" si="120"/>
        <v>-2.6661210831254016</v>
      </c>
      <c r="AA90">
        <f t="shared" si="120"/>
        <v>-0.660312763471814</v>
      </c>
      <c r="AB90">
        <f t="shared" si="120"/>
        <v>-0.51912641667299886</v>
      </c>
      <c r="AC90">
        <f t="shared" si="120"/>
        <v>-0.30944220550542023</v>
      </c>
      <c r="AD90">
        <f t="shared" si="120"/>
        <v>1.3435363269937635E-2</v>
      </c>
      <c r="AE90">
        <f t="shared" si="120"/>
        <v>0.67904234562864951</v>
      </c>
      <c r="AF90">
        <f t="shared" si="120"/>
        <v>-0.82506179580205563</v>
      </c>
      <c r="AG90">
        <f t="shared" si="120"/>
        <v>0.73738608328593847</v>
      </c>
      <c r="AH90">
        <f t="shared" si="120"/>
        <v>0.10467673129535666</v>
      </c>
      <c r="AI90">
        <f t="shared" si="120"/>
        <v>0.88937267825032418</v>
      </c>
      <c r="AJ90">
        <f t="shared" si="120"/>
        <v>-3.0378350105272811</v>
      </c>
      <c r="AK90">
        <f t="shared" si="120"/>
        <v>0.98450405404000085</v>
      </c>
      <c r="AL90">
        <f t="shared" si="120"/>
        <v>-2.1463489485973688</v>
      </c>
      <c r="AM90">
        <f t="shared" si="120"/>
        <v>-0.46035422496554657</v>
      </c>
      <c r="AN90">
        <f t="shared" si="120"/>
        <v>-1.7427345300463255</v>
      </c>
      <c r="AO90">
        <f t="shared" si="120"/>
        <v>-2.0809123311443622</v>
      </c>
      <c r="AP90">
        <f t="shared" si="120"/>
        <v>-1.1776751377841737</v>
      </c>
      <c r="AQ90">
        <f t="shared" si="120"/>
        <v>-0.50868892792815745</v>
      </c>
      <c r="AR90">
        <f t="shared" si="120"/>
        <v>-0.15975988498352436</v>
      </c>
      <c r="AS90">
        <f t="shared" si="120"/>
        <v>-4.557039619992544</v>
      </c>
      <c r="AT90">
        <f t="shared" si="120"/>
        <v>-0.12765535627093932</v>
      </c>
      <c r="AU90">
        <f t="shared" si="120"/>
        <v>-0.36785651220840754</v>
      </c>
      <c r="AV90">
        <f t="shared" si="120"/>
        <v>-1.4866097706914341</v>
      </c>
      <c r="AW90">
        <f t="shared" si="120"/>
        <v>-0.15405575688297121</v>
      </c>
      <c r="AX90">
        <f t="shared" si="120"/>
        <v>1.6028736376211141</v>
      </c>
      <c r="AY90">
        <f t="shared" si="120"/>
        <v>-3.6392163985316728</v>
      </c>
      <c r="AZ90">
        <f t="shared" si="120"/>
        <v>-4.751806123859966</v>
      </c>
      <c r="BA90">
        <f t="shared" si="120"/>
        <v>-0.7776733059853066</v>
      </c>
      <c r="BB90">
        <f t="shared" si="120"/>
        <v>0.63916409830936571</v>
      </c>
      <c r="BC90">
        <f t="shared" si="120"/>
        <v>1.8368631852359916</v>
      </c>
      <c r="BD90">
        <f t="shared" si="120"/>
        <v>-0.76516164354073046</v>
      </c>
      <c r="BE90">
        <f t="shared" si="120"/>
        <v>0.30723054980497738</v>
      </c>
      <c r="BF90">
        <f t="shared" si="120"/>
        <v>-1.5914449706580724</v>
      </c>
      <c r="BG90">
        <f t="shared" si="120"/>
        <v>1.2722342404403075</v>
      </c>
      <c r="BH90">
        <f t="shared" si="120"/>
        <v>-0.36019889166765823</v>
      </c>
      <c r="BI90">
        <f t="shared" si="120"/>
        <v>1.5470805740255387</v>
      </c>
      <c r="BJ90">
        <f t="shared" si="120"/>
        <v>-5.511617226989074</v>
      </c>
      <c r="BK90">
        <f t="shared" si="120"/>
        <v>-0.34233242639760925</v>
      </c>
      <c r="BL90">
        <f t="shared" si="120"/>
        <v>1.2173919872286039</v>
      </c>
      <c r="BM90">
        <f t="shared" si="120"/>
        <v>0.57268275725080398</v>
      </c>
      <c r="BN90">
        <f t="shared" si="120"/>
        <v>1.950966046960956</v>
      </c>
      <c r="BO90">
        <f t="shared" si="120"/>
        <v>-9.8206123819082905E-2</v>
      </c>
      <c r="BP90">
        <f t="shared" si="120"/>
        <v>-0.72084301583792554</v>
      </c>
      <c r="BQ90">
        <f t="shared" si="120"/>
        <v>-0.99951055994933102</v>
      </c>
      <c r="BR90">
        <f t="shared" ref="BR90:DA90" si="121">LOG((BR42+0.0001)/(BR$44+0.0001),2)</f>
        <v>2.2278727775096052</v>
      </c>
      <c r="BS90">
        <f t="shared" si="121"/>
        <v>0.83343515031011484</v>
      </c>
      <c r="BT90">
        <f t="shared" si="121"/>
        <v>-0.32047355351229345</v>
      </c>
      <c r="BU90">
        <f t="shared" si="121"/>
        <v>2.7796848225037851</v>
      </c>
      <c r="BV90">
        <f t="shared" si="121"/>
        <v>-2.2950820161937635</v>
      </c>
      <c r="BW90">
        <f t="shared" si="121"/>
        <v>1.5803240420412907</v>
      </c>
      <c r="BX90">
        <f t="shared" si="121"/>
        <v>-1.2934616575685232</v>
      </c>
      <c r="BY90">
        <f t="shared" si="121"/>
        <v>-3.4472796539102384</v>
      </c>
      <c r="BZ90">
        <f t="shared" si="121"/>
        <v>0.9792282955355881</v>
      </c>
      <c r="CA90">
        <f t="shared" si="121"/>
        <v>-1.5900368713612159</v>
      </c>
      <c r="CB90">
        <f t="shared" si="121"/>
        <v>0.74638411089770484</v>
      </c>
      <c r="CC90">
        <f t="shared" si="121"/>
        <v>-3.4927435372306097</v>
      </c>
      <c r="CD90">
        <f t="shared" si="121"/>
        <v>2.4960500908944128</v>
      </c>
      <c r="CE90">
        <f t="shared" si="121"/>
        <v>0.99708121798365434</v>
      </c>
      <c r="CF90">
        <f t="shared" si="121"/>
        <v>0.38861243712899068</v>
      </c>
      <c r="CG90">
        <f t="shared" si="121"/>
        <v>1.570686179812697</v>
      </c>
      <c r="CH90">
        <f t="shared" si="121"/>
        <v>1.2964916484954723</v>
      </c>
      <c r="CI90">
        <f t="shared" si="121"/>
        <v>2.1691110065246266</v>
      </c>
      <c r="CJ90">
        <f t="shared" si="121"/>
        <v>-1.9362083566753399</v>
      </c>
      <c r="CK90">
        <f t="shared" si="121"/>
        <v>-0.80862657825425344</v>
      </c>
      <c r="CL90">
        <f t="shared" si="121"/>
        <v>3.1133507656312931</v>
      </c>
      <c r="CM90">
        <f t="shared" si="121"/>
        <v>-2.2659364952413581</v>
      </c>
      <c r="CN90">
        <f t="shared" si="121"/>
        <v>-2.2567830450428459</v>
      </c>
      <c r="CO90">
        <f t="shared" si="121"/>
        <v>2.2013258917655629</v>
      </c>
      <c r="CP90">
        <f t="shared" si="121"/>
        <v>3.8654914212218472</v>
      </c>
      <c r="CQ90">
        <f t="shared" si="121"/>
        <v>1.4142818908719539</v>
      </c>
      <c r="CR90">
        <f t="shared" si="121"/>
        <v>-1.451362793525441</v>
      </c>
      <c r="CS90">
        <f t="shared" si="121"/>
        <v>-1.0516852316323826</v>
      </c>
      <c r="CT90">
        <f t="shared" si="121"/>
        <v>-3.0901077269986348E-2</v>
      </c>
      <c r="CU90">
        <f t="shared" si="121"/>
        <v>0.75665766423549496</v>
      </c>
      <c r="CV90">
        <f t="shared" si="121"/>
        <v>0.76114803155798672</v>
      </c>
      <c r="CW90">
        <f t="shared" si="121"/>
        <v>0.2883247722914335</v>
      </c>
      <c r="CX90">
        <f t="shared" si="121"/>
        <v>-3.2842656925936478</v>
      </c>
      <c r="CY90">
        <f t="shared" si="121"/>
        <v>0.58063286617051468</v>
      </c>
      <c r="CZ90">
        <f t="shared" si="121"/>
        <v>2.1603053031814334</v>
      </c>
      <c r="DA90">
        <f t="shared" si="121"/>
        <v>-2.5865110589092923</v>
      </c>
    </row>
    <row r="91" spans="1:105" x14ac:dyDescent="0.25">
      <c r="A91" t="s">
        <v>212</v>
      </c>
      <c r="B91" t="s">
        <v>192</v>
      </c>
      <c r="C91">
        <v>1</v>
      </c>
      <c r="F91">
        <f t="shared" ref="F91:BQ91" si="122">LOG((F43+0.0001)/(F$44+0.0001),2)</f>
        <v>-7.1076299601783369E-2</v>
      </c>
      <c r="G91">
        <f t="shared" si="122"/>
        <v>1.2315263794193585</v>
      </c>
      <c r="H91">
        <f t="shared" si="122"/>
        <v>0.23549935092192914</v>
      </c>
      <c r="I91">
        <f t="shared" si="122"/>
        <v>-0.34983079382729693</v>
      </c>
      <c r="J91">
        <f t="shared" si="122"/>
        <v>0.21699260803324952</v>
      </c>
      <c r="K91">
        <f t="shared" si="122"/>
        <v>-5.3899442798979962</v>
      </c>
      <c r="L91">
        <f t="shared" si="122"/>
        <v>-0.76537296814552613</v>
      </c>
      <c r="M91">
        <f t="shared" si="122"/>
        <v>-1.0126039457827438</v>
      </c>
      <c r="N91">
        <f t="shared" si="122"/>
        <v>-0.40707876562714645</v>
      </c>
      <c r="O91">
        <f t="shared" si="122"/>
        <v>1.3105140919742229</v>
      </c>
      <c r="P91">
        <f t="shared" si="122"/>
        <v>-0.29589629606425255</v>
      </c>
      <c r="Q91">
        <f t="shared" si="122"/>
        <v>-1.4201596819734803</v>
      </c>
      <c r="R91">
        <f t="shared" si="122"/>
        <v>0.67320193648330973</v>
      </c>
      <c r="S91">
        <f t="shared" si="122"/>
        <v>-1.0969421851056056</v>
      </c>
      <c r="T91">
        <f t="shared" si="122"/>
        <v>-1.7498234786878355</v>
      </c>
      <c r="U91">
        <f t="shared" si="122"/>
        <v>1.455452654736187</v>
      </c>
      <c r="V91">
        <f t="shared" si="122"/>
        <v>-8.366910133699081</v>
      </c>
      <c r="W91">
        <f t="shared" si="122"/>
        <v>1.0852969253488758</v>
      </c>
      <c r="X91">
        <f t="shared" si="122"/>
        <v>-1.412967428094722</v>
      </c>
      <c r="Y91">
        <f t="shared" si="122"/>
        <v>-0.54586186419997285</v>
      </c>
      <c r="Z91">
        <f t="shared" si="122"/>
        <v>1.0950797125608105</v>
      </c>
      <c r="AA91">
        <f t="shared" si="122"/>
        <v>-0.58619316258891474</v>
      </c>
      <c r="AB91">
        <f t="shared" si="122"/>
        <v>-0.59291833831276508</v>
      </c>
      <c r="AC91">
        <f t="shared" si="122"/>
        <v>-5.9955695715566728</v>
      </c>
      <c r="AD91">
        <f t="shared" si="122"/>
        <v>0.60683483754579903</v>
      </c>
      <c r="AE91">
        <f t="shared" si="122"/>
        <v>-6.2352402309208914</v>
      </c>
      <c r="AF91">
        <f t="shared" si="122"/>
        <v>1.1366862897019154</v>
      </c>
      <c r="AG91">
        <f t="shared" si="122"/>
        <v>0.12694176679385785</v>
      </c>
      <c r="AH91">
        <f t="shared" si="122"/>
        <v>-3.5498717318807889</v>
      </c>
      <c r="AI91">
        <f t="shared" si="122"/>
        <v>-2.4324140974240742</v>
      </c>
      <c r="AJ91">
        <f t="shared" si="122"/>
        <v>-1.3390114073752366</v>
      </c>
      <c r="AK91">
        <f t="shared" si="122"/>
        <v>3.0024083333127387E-2</v>
      </c>
      <c r="AL91">
        <f t="shared" si="122"/>
        <v>-5.8499444233435307</v>
      </c>
      <c r="AM91">
        <f t="shared" si="122"/>
        <v>-7.1687962701327326</v>
      </c>
      <c r="AN91">
        <f t="shared" si="122"/>
        <v>-0.68988232573595831</v>
      </c>
      <c r="AO91">
        <f t="shared" si="122"/>
        <v>-4.586228433471077</v>
      </c>
      <c r="AP91">
        <f t="shared" si="122"/>
        <v>-5.7659137907265565</v>
      </c>
      <c r="AQ91">
        <f t="shared" si="122"/>
        <v>-1.6700941075225364</v>
      </c>
      <c r="AR91">
        <f t="shared" si="122"/>
        <v>-4.0042423318560978</v>
      </c>
      <c r="AS91">
        <f t="shared" si="122"/>
        <v>-8.7826675416085287</v>
      </c>
      <c r="AT91">
        <f t="shared" si="122"/>
        <v>-5.3142016285494487</v>
      </c>
      <c r="AU91">
        <f t="shared" si="122"/>
        <v>-4.8305513484824623</v>
      </c>
      <c r="AV91">
        <f t="shared" si="122"/>
        <v>-3.0955299078009744</v>
      </c>
      <c r="AW91">
        <f t="shared" si="122"/>
        <v>-0.60973005878438469</v>
      </c>
      <c r="AX91">
        <f t="shared" si="122"/>
        <v>4.8162219762857692</v>
      </c>
      <c r="AY91">
        <f t="shared" si="122"/>
        <v>-3.6392163985316728</v>
      </c>
      <c r="AZ91">
        <f t="shared" si="122"/>
        <v>-4.751806123859966</v>
      </c>
      <c r="BA91">
        <f t="shared" si="122"/>
        <v>-4.6553280315960137</v>
      </c>
      <c r="BB91">
        <f t="shared" si="122"/>
        <v>-3.2496419092193891</v>
      </c>
      <c r="BC91">
        <f t="shared" si="122"/>
        <v>1.8497750293273842</v>
      </c>
      <c r="BD91">
        <f t="shared" si="122"/>
        <v>-4.9647910305051175</v>
      </c>
      <c r="BE91">
        <f t="shared" si="122"/>
        <v>-1.1205999696167444</v>
      </c>
      <c r="BF91">
        <f t="shared" si="122"/>
        <v>-3.6411875438609034</v>
      </c>
      <c r="BG91">
        <f t="shared" si="122"/>
        <v>-3.5384171593798204</v>
      </c>
      <c r="BH91">
        <f t="shared" si="122"/>
        <v>-2.0225914309926476</v>
      </c>
      <c r="BI91">
        <f t="shared" si="122"/>
        <v>-1.4109191928643146</v>
      </c>
      <c r="BJ91">
        <f t="shared" si="122"/>
        <v>0.95564926725866528</v>
      </c>
      <c r="BK91">
        <f t="shared" si="122"/>
        <v>-0.31742746262941096</v>
      </c>
      <c r="BL91">
        <f t="shared" si="122"/>
        <v>1.6155981619561184</v>
      </c>
      <c r="BM91">
        <f t="shared" si="122"/>
        <v>-3.7998042561001815</v>
      </c>
      <c r="BN91">
        <f t="shared" si="122"/>
        <v>-4.9020885002122094</v>
      </c>
      <c r="BO91">
        <f t="shared" si="122"/>
        <v>-3.97586084942979</v>
      </c>
      <c r="BP91">
        <f t="shared" si="122"/>
        <v>-4.6309243932670485</v>
      </c>
      <c r="BQ91">
        <f t="shared" si="122"/>
        <v>-1.4687449265103456</v>
      </c>
      <c r="BR91">
        <f t="shared" ref="BR91:DA91" si="123">LOG((BR43+0.0001)/(BR$44+0.0001),2)</f>
        <v>-3.6581308248706512</v>
      </c>
      <c r="BS91">
        <f t="shared" si="123"/>
        <v>-4.3793443568709458</v>
      </c>
      <c r="BT91">
        <f t="shared" si="123"/>
        <v>0.95172233494770175</v>
      </c>
      <c r="BU91">
        <f t="shared" si="123"/>
        <v>1.1916024724401995</v>
      </c>
      <c r="BV91">
        <f t="shared" si="123"/>
        <v>-0.64122911465043342</v>
      </c>
      <c r="BW91">
        <f t="shared" si="123"/>
        <v>-3.1955589651665894</v>
      </c>
      <c r="BX91">
        <f t="shared" si="123"/>
        <v>-3.5185406658281897</v>
      </c>
      <c r="BY91">
        <f t="shared" si="123"/>
        <v>-4.0185057606265753</v>
      </c>
      <c r="BZ91">
        <f t="shared" si="123"/>
        <v>-1.604594583228987</v>
      </c>
      <c r="CA91">
        <f t="shared" si="123"/>
        <v>-6.330292845657624</v>
      </c>
      <c r="CB91">
        <f t="shared" si="123"/>
        <v>-2.3419573615882916</v>
      </c>
      <c r="CC91">
        <f t="shared" si="123"/>
        <v>-3.4927435372306097</v>
      </c>
      <c r="CD91">
        <f t="shared" si="123"/>
        <v>-1.8048752598423443</v>
      </c>
      <c r="CE91">
        <f t="shared" si="123"/>
        <v>-0.47210180724212153</v>
      </c>
      <c r="CF91">
        <f t="shared" si="123"/>
        <v>0.72747887752258689</v>
      </c>
      <c r="CG91">
        <f t="shared" si="123"/>
        <v>-5.7334444619640754</v>
      </c>
      <c r="CH91">
        <f t="shared" si="123"/>
        <v>0.85837560069543151</v>
      </c>
      <c r="CI91">
        <f t="shared" si="123"/>
        <v>1.5755072033612378</v>
      </c>
      <c r="CJ91">
        <f t="shared" si="123"/>
        <v>-1.9362083566753399</v>
      </c>
      <c r="CK91">
        <f t="shared" si="123"/>
        <v>0.44783666459320814</v>
      </c>
      <c r="CL91">
        <f t="shared" si="123"/>
        <v>-1.1378154574972923</v>
      </c>
      <c r="CM91">
        <f t="shared" si="123"/>
        <v>-2.2659364952413581</v>
      </c>
      <c r="CN91">
        <f t="shared" si="123"/>
        <v>1.1813998999900341</v>
      </c>
      <c r="CO91">
        <f t="shared" si="123"/>
        <v>-3.3811162298601198</v>
      </c>
      <c r="CP91">
        <f t="shared" si="123"/>
        <v>-0.59720341505220798</v>
      </c>
      <c r="CQ91">
        <f t="shared" si="123"/>
        <v>-1.588709673699388</v>
      </c>
      <c r="CR91">
        <f t="shared" si="123"/>
        <v>4.0521682087510689</v>
      </c>
      <c r="CS91">
        <f t="shared" si="123"/>
        <v>-2.6389275820991278</v>
      </c>
      <c r="CT91">
        <f t="shared" si="123"/>
        <v>-3.5783473278087428</v>
      </c>
      <c r="CU91">
        <f t="shared" si="123"/>
        <v>-3.185137522067639</v>
      </c>
      <c r="CV91">
        <f t="shared" si="123"/>
        <v>-2.6111737415573533</v>
      </c>
      <c r="CW91">
        <f t="shared" si="123"/>
        <v>-4.6535817653235139</v>
      </c>
      <c r="CX91">
        <f t="shared" si="123"/>
        <v>-3.2842656925936478</v>
      </c>
      <c r="CY91">
        <f t="shared" si="123"/>
        <v>-1.5374746275563533</v>
      </c>
      <c r="CZ91">
        <f t="shared" si="123"/>
        <v>-1.0126586980058503</v>
      </c>
      <c r="DA91">
        <f t="shared" si="123"/>
        <v>3.1813907603290841</v>
      </c>
    </row>
    <row r="93" spans="1:105" x14ac:dyDescent="0.25">
      <c r="A93" t="s">
        <v>274</v>
      </c>
      <c r="B93" t="s">
        <v>275</v>
      </c>
      <c r="C93" t="s">
        <v>276</v>
      </c>
    </row>
    <row r="94" spans="1:105" x14ac:dyDescent="0.25">
      <c r="A94">
        <v>-3.2828198175018725E-2</v>
      </c>
      <c r="B94">
        <v>1.6647932039528388E-2</v>
      </c>
      <c r="C94" t="s">
        <v>6</v>
      </c>
    </row>
    <row r="95" spans="1:105" x14ac:dyDescent="0.25">
      <c r="A95">
        <v>-6.3647471207481689E-3</v>
      </c>
      <c r="B95">
        <v>4.2216156291519334E-2</v>
      </c>
      <c r="C95" t="s">
        <v>9</v>
      </c>
    </row>
    <row r="96" spans="1:105" x14ac:dyDescent="0.25">
      <c r="A96">
        <v>-5.4216825585201908E-3</v>
      </c>
      <c r="B96">
        <v>3.9305557725469648E-2</v>
      </c>
      <c r="C96" t="s">
        <v>16</v>
      </c>
    </row>
    <row r="97" spans="1:3" x14ac:dyDescent="0.25">
      <c r="A97">
        <v>-1.0821916797160724E-3</v>
      </c>
      <c r="B97">
        <v>2.4324853761504735E-2</v>
      </c>
      <c r="C97" t="s">
        <v>77</v>
      </c>
    </row>
    <row r="98" spans="1:3" x14ac:dyDescent="0.25">
      <c r="A98">
        <v>-3.7878189281981571E-4</v>
      </c>
      <c r="B98">
        <v>1.1605622927947326E-2</v>
      </c>
      <c r="C98" t="s">
        <v>97</v>
      </c>
    </row>
    <row r="99" spans="1:3" x14ac:dyDescent="0.25">
      <c r="A99">
        <v>8.7189191779396189E-4</v>
      </c>
      <c r="B99">
        <v>2.5565234786075541E-2</v>
      </c>
      <c r="C99" t="s">
        <v>87</v>
      </c>
    </row>
    <row r="100" spans="1:3" x14ac:dyDescent="0.25">
      <c r="A100">
        <v>1.4305582826873863E-3</v>
      </c>
      <c r="B100">
        <v>1.6743990680987621E-2</v>
      </c>
      <c r="C100" t="s">
        <v>79</v>
      </c>
    </row>
    <row r="101" spans="1:3" x14ac:dyDescent="0.25">
      <c r="A101">
        <v>7.2724674769486207E-3</v>
      </c>
      <c r="B101">
        <v>4.4235698678651708E-2</v>
      </c>
      <c r="C101" t="s">
        <v>101</v>
      </c>
    </row>
    <row r="102" spans="1:3" x14ac:dyDescent="0.25">
      <c r="A102">
        <v>0.1387693921486168</v>
      </c>
      <c r="B102">
        <v>1.841774573182697E-2</v>
      </c>
      <c r="C102" t="s">
        <v>3</v>
      </c>
    </row>
  </sheetData>
  <sortState xmlns:xlrd2="http://schemas.microsoft.com/office/spreadsheetml/2017/richdata2" ref="A94:C102">
    <sortCondition ref="A94:A102"/>
  </sortState>
  <conditionalFormatting sqref="F46:DA46">
    <cfRule type="cellIs" dxfId="48" priority="2" operator="lessThan">
      <formula>0</formula>
    </cfRule>
    <cfRule type="cellIs" dxfId="47" priority="3" operator="greaterThan">
      <formula>0</formula>
    </cfRule>
  </conditionalFormatting>
  <conditionalFormatting sqref="F47:DA47">
    <cfRule type="cellIs" dxfId="46" priority="1" operator="lessThan">
      <formula>0.05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A8BFE-9B78-4FCD-A495-D63ACB41DC57}">
  <dimension ref="A1:DB101"/>
  <sheetViews>
    <sheetView topLeftCell="A88" workbookViewId="0">
      <selection activeCell="A94" sqref="A94:C101"/>
    </sheetView>
  </sheetViews>
  <sheetFormatPr defaultRowHeight="15" x14ac:dyDescent="0.25"/>
  <sheetData>
    <row r="1" spans="1:106" x14ac:dyDescent="0.25">
      <c r="A1" t="s">
        <v>1</v>
      </c>
      <c r="B1" t="s">
        <v>0</v>
      </c>
      <c r="C1" t="s">
        <v>2</v>
      </c>
      <c r="D1" t="s">
        <v>103</v>
      </c>
      <c r="E1" t="s">
        <v>192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</row>
    <row r="2" spans="1:106" x14ac:dyDescent="0.25">
      <c r="A2" t="s">
        <v>126</v>
      </c>
      <c r="B2" t="s">
        <v>103</v>
      </c>
      <c r="C2">
        <v>7</v>
      </c>
      <c r="D2">
        <f>IF(B2="Placebo",1,0)</f>
        <v>1</v>
      </c>
      <c r="E2">
        <f>IF(B2="Treatment",1,0)</f>
        <v>0</v>
      </c>
      <c r="F2">
        <v>2.8208043200227368E-2</v>
      </c>
      <c r="G2">
        <v>4.1109238920806347E-2</v>
      </c>
      <c r="H2">
        <v>5.9288657910229602E-2</v>
      </c>
      <c r="I2">
        <v>3.5577254917883029E-2</v>
      </c>
      <c r="J2">
        <v>8.3538033658823764E-3</v>
      </c>
      <c r="K2">
        <v>4.5270914959702792E-3</v>
      </c>
      <c r="L2">
        <v>9.2267402911143138E-3</v>
      </c>
      <c r="M2">
        <v>1.0982764570941351E-2</v>
      </c>
      <c r="N2">
        <v>3.5719360928967298E-2</v>
      </c>
      <c r="O2">
        <v>2.9629103311070059E-2</v>
      </c>
      <c r="P2">
        <v>2.8827219391380256E-3</v>
      </c>
      <c r="Q2">
        <v>4.8620556649546275E-3</v>
      </c>
      <c r="R2">
        <v>2.304147465437788E-3</v>
      </c>
      <c r="S2">
        <v>7.7549280334558148E-3</v>
      </c>
      <c r="T2">
        <v>5.8060455957286991E-3</v>
      </c>
      <c r="U2">
        <v>1.3703079640268784E-3</v>
      </c>
      <c r="V2">
        <v>9.7850139060882274E-3</v>
      </c>
      <c r="W2">
        <v>1.1063968005846647E-3</v>
      </c>
      <c r="X2">
        <v>1.5733165512901196E-3</v>
      </c>
      <c r="Y2">
        <v>8.3944050833350253E-3</v>
      </c>
      <c r="Z2">
        <v>1.3804583933900404E-3</v>
      </c>
      <c r="AA2">
        <v>3.4308451247487769E-3</v>
      </c>
      <c r="AB2">
        <v>1.0353437950425303E-3</v>
      </c>
      <c r="AC2">
        <v>2.0920034917477008E-2</v>
      </c>
      <c r="AD2">
        <v>2.4564039058852191E-3</v>
      </c>
      <c r="AE2">
        <v>2.5985099169694879E-3</v>
      </c>
      <c r="AF2">
        <v>5.7451430195497267E-3</v>
      </c>
      <c r="AG2">
        <v>1.0759455124951785E-3</v>
      </c>
      <c r="AH2">
        <v>3.583101565196208E-3</v>
      </c>
      <c r="AI2">
        <v>7.7549280334558148E-3</v>
      </c>
      <c r="AJ2">
        <v>7.511317728739926E-4</v>
      </c>
      <c r="AK2">
        <v>2.7406159280537567E-4</v>
      </c>
      <c r="AL2">
        <v>2.6797133518747843E-3</v>
      </c>
      <c r="AM2">
        <v>5.6943908727339169E-3</v>
      </c>
      <c r="AN2">
        <v>5.1767189752126514E-4</v>
      </c>
      <c r="AO2">
        <v>5.6842404433707545E-4</v>
      </c>
      <c r="AP2">
        <v>3.4308451247487769E-3</v>
      </c>
      <c r="AQ2">
        <v>2.4361030471588946E-3</v>
      </c>
      <c r="AR2">
        <v>4.5676932134229277E-4</v>
      </c>
      <c r="AS2">
        <v>2.6797133518747843E-3</v>
      </c>
      <c r="AT2">
        <v>1.5225644044743092E-3</v>
      </c>
      <c r="AU2">
        <v>3.0451288089486183E-4</v>
      </c>
      <c r="AV2">
        <v>2.3345987535272741E-4</v>
      </c>
      <c r="AW2">
        <v>3.2481373962118599E-4</v>
      </c>
      <c r="AX2">
        <v>3.755658864369963E-4</v>
      </c>
      <c r="AY2">
        <v>9.5414036013723375E-4</v>
      </c>
      <c r="AZ2">
        <v>1.943807223045535E-2</v>
      </c>
      <c r="BA2">
        <v>1.0657950831320165E-3</v>
      </c>
      <c r="BB2">
        <v>5.2782232688442724E-4</v>
      </c>
      <c r="BC2">
        <v>1.1165472299478268E-4</v>
      </c>
      <c r="BD2">
        <v>1.6951217036480642E-3</v>
      </c>
      <c r="BE2">
        <v>2.7406159280537567E-4</v>
      </c>
      <c r="BF2">
        <v>5.0752146815810314E-4</v>
      </c>
      <c r="BG2">
        <v>3.9282161635437176E-3</v>
      </c>
      <c r="BH2">
        <v>2.8421202216853773E-4</v>
      </c>
      <c r="BI2">
        <v>6.8007876733185819E-4</v>
      </c>
      <c r="BJ2">
        <v>5.6842404433707545E-4</v>
      </c>
      <c r="BK2">
        <v>1.9285815790007918E-4</v>
      </c>
      <c r="BL2">
        <v>2.5376073407905157E-4</v>
      </c>
      <c r="BM2">
        <v>1.3703079640268784E-3</v>
      </c>
      <c r="BN2">
        <v>2.4361030471588949E-4</v>
      </c>
      <c r="BO2">
        <v>9.1353864268458554E-4</v>
      </c>
      <c r="BP2">
        <v>2.4787348504841756E-2</v>
      </c>
      <c r="BQ2">
        <v>2.0300858726324123E-4</v>
      </c>
      <c r="BR2">
        <v>2.1315901662640331E-4</v>
      </c>
      <c r="BS2">
        <v>0</v>
      </c>
      <c r="BT2">
        <v>1.9285815790007918E-4</v>
      </c>
      <c r="BU2">
        <v>1.6240686981059299E-4</v>
      </c>
      <c r="BV2">
        <v>0</v>
      </c>
      <c r="BW2">
        <v>2.8421202216853773E-4</v>
      </c>
      <c r="BX2">
        <v>1.0962463712215027E-3</v>
      </c>
      <c r="BY2">
        <v>9.6429078950039586E-4</v>
      </c>
      <c r="BZ2">
        <v>1.0150429363162061E-4</v>
      </c>
      <c r="CA2">
        <v>1.2485028116689335E-3</v>
      </c>
      <c r="CB2">
        <v>0</v>
      </c>
      <c r="CC2">
        <v>2.6391116344221362E-4</v>
      </c>
      <c r="CD2">
        <v>2.4361030471588946E-3</v>
      </c>
      <c r="CE2">
        <v>9.8459164822672007E-4</v>
      </c>
      <c r="CF2">
        <v>0</v>
      </c>
      <c r="CG2">
        <v>9.7444121886355796E-4</v>
      </c>
      <c r="CH2">
        <v>0</v>
      </c>
      <c r="CI2">
        <v>1.3195558172110681E-4</v>
      </c>
      <c r="CJ2">
        <v>0</v>
      </c>
      <c r="CK2">
        <v>0</v>
      </c>
      <c r="CL2">
        <v>3.3496416898434804E-4</v>
      </c>
      <c r="CM2">
        <v>1.634219127469092E-3</v>
      </c>
      <c r="CN2">
        <v>1.4210601108426886E-4</v>
      </c>
      <c r="CO2">
        <v>2.0300858726324123E-4</v>
      </c>
      <c r="CP2">
        <v>2.5376073407905157E-4</v>
      </c>
      <c r="CQ2">
        <v>6.0902576178972373E-5</v>
      </c>
      <c r="CR2">
        <v>1.1672993767636371E-3</v>
      </c>
      <c r="CS2">
        <v>0.52021965529141878</v>
      </c>
      <c r="CT2">
        <v>0</v>
      </c>
      <c r="CU2">
        <v>2.4361030471588949E-4</v>
      </c>
      <c r="CV2">
        <v>0</v>
      </c>
      <c r="CW2">
        <v>0</v>
      </c>
      <c r="CX2">
        <v>1.7255729917375505E-3</v>
      </c>
      <c r="CY2">
        <v>0</v>
      </c>
      <c r="CZ2">
        <v>4.7707018006861688E-4</v>
      </c>
      <c r="DA2">
        <v>0</v>
      </c>
      <c r="DB2">
        <v>0.97420775898820511</v>
      </c>
    </row>
    <row r="3" spans="1:106" x14ac:dyDescent="0.25">
      <c r="A3" t="s">
        <v>127</v>
      </c>
      <c r="B3" t="s">
        <v>103</v>
      </c>
      <c r="C3">
        <v>7</v>
      </c>
      <c r="D3">
        <f t="shared" ref="D3:D43" si="0">IF(B3="Placebo",1,0)</f>
        <v>1</v>
      </c>
      <c r="E3">
        <f t="shared" ref="E3:E43" si="1">IF(B3="Treatment",1,0)</f>
        <v>0</v>
      </c>
      <c r="F3">
        <v>0.53348506186500355</v>
      </c>
      <c r="G3">
        <v>1.6472185896791069E-2</v>
      </c>
      <c r="H3">
        <v>3.625138316064782E-2</v>
      </c>
      <c r="I3">
        <v>4.9290815813298458E-2</v>
      </c>
      <c r="J3">
        <v>4.4261140730308818E-3</v>
      </c>
      <c r="K3">
        <v>7.2427321195050803E-3</v>
      </c>
      <c r="L3">
        <v>1.2385574891861985E-2</v>
      </c>
      <c r="M3">
        <v>1.2134091137712504E-2</v>
      </c>
      <c r="N3">
        <v>1.8257720551252389E-2</v>
      </c>
      <c r="O3">
        <v>9.1037119002112463E-3</v>
      </c>
      <c r="P3">
        <v>1.9489990946584851E-3</v>
      </c>
      <c r="Q3">
        <v>4.2375012574187706E-3</v>
      </c>
      <c r="R3">
        <v>1.0688059551352983E-3</v>
      </c>
      <c r="S3">
        <v>8.2486671361030085E-3</v>
      </c>
      <c r="T3">
        <v>8.9653958354290308E-3</v>
      </c>
      <c r="U3">
        <v>2.7411729202293533E-3</v>
      </c>
      <c r="V3">
        <v>1.0210240418468967E-2</v>
      </c>
      <c r="W3">
        <v>1.295141333869832E-3</v>
      </c>
      <c r="X3">
        <v>1.0939543305502465E-3</v>
      </c>
      <c r="Y3">
        <v>5.7212554069007143E-3</v>
      </c>
      <c r="Z3">
        <v>3.7974046876571772E-3</v>
      </c>
      <c r="AA3">
        <v>2.3890956644200784E-3</v>
      </c>
      <c r="AB3">
        <v>8.1732220098581631E-4</v>
      </c>
      <c r="AC3">
        <v>2.6305200684035811E-2</v>
      </c>
      <c r="AD3">
        <v>3.9231465647319181E-3</v>
      </c>
      <c r="AE3">
        <v>2.3010763504677598E-3</v>
      </c>
      <c r="AF3">
        <v>1.5642289508097776E-2</v>
      </c>
      <c r="AG3">
        <v>4.1494819434664522E-4</v>
      </c>
      <c r="AH3">
        <v>2.049592596318278E-3</v>
      </c>
      <c r="AI3">
        <v>4.7907655165476308E-3</v>
      </c>
      <c r="AJ3">
        <v>1.2071220199175133E-3</v>
      </c>
      <c r="AK3">
        <v>1.2071220199175133E-3</v>
      </c>
      <c r="AL3">
        <v>5.8218489085605073E-3</v>
      </c>
      <c r="AM3">
        <v>4.1997786942963482E-3</v>
      </c>
      <c r="AN3">
        <v>3.8979981893169703E-3</v>
      </c>
      <c r="AO3">
        <v>2.9549341112564127E-3</v>
      </c>
      <c r="AP3">
        <v>1.4837541494819435E-2</v>
      </c>
      <c r="AQ3">
        <v>4.275223820541193E-4</v>
      </c>
      <c r="AR3">
        <v>2.451966602957449E-3</v>
      </c>
      <c r="AS3">
        <v>3.8225530630721254E-3</v>
      </c>
      <c r="AT3">
        <v>2.9549341112564127E-3</v>
      </c>
      <c r="AU3">
        <v>1.156825269087617E-3</v>
      </c>
      <c r="AV3">
        <v>1.3202897092847801E-3</v>
      </c>
      <c r="AW3">
        <v>3.89799818931697E-4</v>
      </c>
      <c r="AX3">
        <v>4.9039332059148981E-3</v>
      </c>
      <c r="AY3">
        <v>5.1554169600643803E-4</v>
      </c>
      <c r="AZ3">
        <v>6.7900613620360125E-4</v>
      </c>
      <c r="BA3">
        <v>1.1442510813801429E-3</v>
      </c>
      <c r="BB3">
        <v>1.7855346544613218E-3</v>
      </c>
      <c r="BC3">
        <v>2.1376119102705965E-4</v>
      </c>
      <c r="BD3">
        <v>6.6643194849612712E-4</v>
      </c>
      <c r="BE3">
        <v>4.0237400663917109E-4</v>
      </c>
      <c r="BF3">
        <v>1.0813801428427724E-3</v>
      </c>
      <c r="BG3">
        <v>5.2811588371391206E-4</v>
      </c>
      <c r="BH3">
        <v>1.672366965094055E-3</v>
      </c>
      <c r="BI3">
        <v>7.4187707474097171E-4</v>
      </c>
      <c r="BJ3">
        <v>1.5340509003118397E-3</v>
      </c>
      <c r="BK3">
        <v>2.0118700331958554E-4</v>
      </c>
      <c r="BL3">
        <v>3.6465144351674884E-4</v>
      </c>
      <c r="BM3">
        <v>8.550447641082386E-4</v>
      </c>
      <c r="BN3">
        <v>2.0118700331958554E-4</v>
      </c>
      <c r="BO3">
        <v>2.2507795996378633E-3</v>
      </c>
      <c r="BP3">
        <v>3.1951010964691683E-2</v>
      </c>
      <c r="BQ3">
        <v>2.6405794185695602E-3</v>
      </c>
      <c r="BR3">
        <v>5.2811588371391206E-4</v>
      </c>
      <c r="BS3">
        <v>7.7959963786339401E-4</v>
      </c>
      <c r="BT3">
        <v>2.6405794185695603E-4</v>
      </c>
      <c r="BU3">
        <v>3.0178050497937833E-4</v>
      </c>
      <c r="BV3">
        <v>7.0415451161854941E-4</v>
      </c>
      <c r="BW3">
        <v>4.7781913288401568E-4</v>
      </c>
      <c r="BX3">
        <v>4.5267075746906752E-4</v>
      </c>
      <c r="BY3">
        <v>1.156825269087617E-3</v>
      </c>
      <c r="BZ3">
        <v>0</v>
      </c>
      <c r="CA3">
        <v>1.2699929584548838E-3</v>
      </c>
      <c r="CB3">
        <v>0</v>
      </c>
      <c r="CC3">
        <v>0</v>
      </c>
      <c r="CD3">
        <v>4.8913590182074239E-3</v>
      </c>
      <c r="CE3">
        <v>0</v>
      </c>
      <c r="CF3">
        <v>1.7603862790463735E-4</v>
      </c>
      <c r="CG3">
        <v>1.156825269087617E-3</v>
      </c>
      <c r="CH3">
        <v>0</v>
      </c>
      <c r="CI3">
        <v>8.8019313952318677E-5</v>
      </c>
      <c r="CJ3">
        <v>3.3950306810180063E-4</v>
      </c>
      <c r="CK3">
        <v>0</v>
      </c>
      <c r="CL3">
        <v>2.2759279750528116E-3</v>
      </c>
      <c r="CM3">
        <v>3.89799818931697E-4</v>
      </c>
      <c r="CN3">
        <v>1.1442510813801429E-3</v>
      </c>
      <c r="CO3">
        <v>1.1065285182577204E-3</v>
      </c>
      <c r="CP3">
        <v>3.3070113670656876E-3</v>
      </c>
      <c r="CQ3">
        <v>0</v>
      </c>
      <c r="CR3">
        <v>2.0244442209033297E-3</v>
      </c>
      <c r="CS3">
        <v>4.0237400663917109E-4</v>
      </c>
      <c r="CT3">
        <v>3.6465144351674884E-4</v>
      </c>
      <c r="CU3">
        <v>0</v>
      </c>
      <c r="CV3">
        <v>0</v>
      </c>
      <c r="CW3">
        <v>2.1376119102705965E-4</v>
      </c>
      <c r="CX3">
        <v>2.6405794185695603E-4</v>
      </c>
      <c r="CY3">
        <v>0</v>
      </c>
      <c r="CZ3">
        <v>6.9158032391107539E-4</v>
      </c>
      <c r="DA3">
        <v>0</v>
      </c>
      <c r="DB3">
        <v>0.93276581832813577</v>
      </c>
    </row>
    <row r="4" spans="1:106" x14ac:dyDescent="0.25">
      <c r="A4" t="s">
        <v>128</v>
      </c>
      <c r="B4" t="s">
        <v>103</v>
      </c>
      <c r="C4">
        <v>7</v>
      </c>
      <c r="D4">
        <f t="shared" si="0"/>
        <v>1</v>
      </c>
      <c r="E4">
        <f t="shared" si="1"/>
        <v>0</v>
      </c>
      <c r="F4">
        <v>2.656792686334784E-2</v>
      </c>
      <c r="G4">
        <v>9.9405165874885223E-2</v>
      </c>
      <c r="H4">
        <v>9.1001636791887899E-2</v>
      </c>
      <c r="I4">
        <v>0.14525529961275899</v>
      </c>
      <c r="J4">
        <v>1.1836799872250389E-2</v>
      </c>
      <c r="K4">
        <v>1.9362050381252743E-2</v>
      </c>
      <c r="L4">
        <v>5.2357379536109229E-2</v>
      </c>
      <c r="M4">
        <v>3.030061080282646E-2</v>
      </c>
      <c r="N4">
        <v>3.5091221206435388E-2</v>
      </c>
      <c r="O4">
        <v>0.10257894526727614</v>
      </c>
      <c r="P4">
        <v>6.0880673879196772E-3</v>
      </c>
      <c r="Q4">
        <v>1.7725258493353029E-2</v>
      </c>
      <c r="R4">
        <v>3.9722144596590686E-3</v>
      </c>
      <c r="S4">
        <v>2.4531917441814044E-2</v>
      </c>
      <c r="T4">
        <v>1.6427801509042276E-2</v>
      </c>
      <c r="U4">
        <v>2.0000798435067267E-2</v>
      </c>
      <c r="V4">
        <v>2.5250509002355384E-2</v>
      </c>
      <c r="W4">
        <v>2.8743662421653561E-3</v>
      </c>
      <c r="X4">
        <v>1.6168310112180126E-3</v>
      </c>
      <c r="Y4">
        <v>1.9881033174977046E-2</v>
      </c>
      <c r="Z4">
        <v>1.9521737394706376E-2</v>
      </c>
      <c r="AA4">
        <v>8.9624336300850333E-3</v>
      </c>
      <c r="AB4">
        <v>9.9804383408519295E-4</v>
      </c>
      <c r="AC4">
        <v>8.5991456744780231E-2</v>
      </c>
      <c r="AD4">
        <v>4.9902191704259647E-3</v>
      </c>
      <c r="AE4">
        <v>4.6309233901552956E-3</v>
      </c>
      <c r="AF4">
        <v>5.4892410874685616E-3</v>
      </c>
      <c r="AG4">
        <v>1.5968701345363088E-3</v>
      </c>
      <c r="AH4">
        <v>5.3694758273783389E-3</v>
      </c>
      <c r="AI4">
        <v>4.870453910335742E-3</v>
      </c>
      <c r="AJ4">
        <v>3.7925665695237335E-3</v>
      </c>
      <c r="AK4">
        <v>3.4133099125713603E-3</v>
      </c>
      <c r="AL4">
        <v>6.0681065112379732E-3</v>
      </c>
      <c r="AM4">
        <v>9.2818076569922952E-3</v>
      </c>
      <c r="AN4">
        <v>2.1158529282606091E-3</v>
      </c>
      <c r="AO4">
        <v>2.7346401053934288E-3</v>
      </c>
      <c r="AP4">
        <v>5.6688889776038967E-3</v>
      </c>
      <c r="AQ4">
        <v>6.8465807018244238E-3</v>
      </c>
      <c r="AR4">
        <v>9.7808295740348908E-4</v>
      </c>
      <c r="AS4">
        <v>7.5851331390474664E-4</v>
      </c>
      <c r="AT4">
        <v>4.1917841031578106E-4</v>
      </c>
      <c r="AU4">
        <v>2.0958920515789055E-3</v>
      </c>
      <c r="AV4">
        <v>5.1898279372430034E-4</v>
      </c>
      <c r="AW4">
        <v>7.3855243722304289E-4</v>
      </c>
      <c r="AX4">
        <v>8.9823945067667372E-4</v>
      </c>
      <c r="AY4">
        <v>2.694718352030021E-3</v>
      </c>
      <c r="AZ4">
        <v>3.113896762345802E-3</v>
      </c>
      <c r="BA4">
        <v>9.9804383408519295E-4</v>
      </c>
      <c r="BB4">
        <v>8.5831769731326598E-4</v>
      </c>
      <c r="BC4">
        <v>0</v>
      </c>
      <c r="BD4">
        <v>1.556948381172901E-3</v>
      </c>
      <c r="BE4">
        <v>0</v>
      </c>
      <c r="BF4">
        <v>4.9902191704259647E-4</v>
      </c>
      <c r="BG4">
        <v>4.3913928699748493E-4</v>
      </c>
      <c r="BH4">
        <v>3.7925665695237332E-4</v>
      </c>
      <c r="BI4">
        <v>9.5812208072178532E-4</v>
      </c>
      <c r="BJ4">
        <v>3.1937402690726177E-4</v>
      </c>
      <c r="BK4">
        <v>1.3972613677192702E-4</v>
      </c>
      <c r="BL4">
        <v>1.7565571479899397E-3</v>
      </c>
      <c r="BM4">
        <v>1.0978482174937123E-3</v>
      </c>
      <c r="BN4">
        <v>9.9804383408519295E-4</v>
      </c>
      <c r="BO4">
        <v>2.435226955167871E-3</v>
      </c>
      <c r="BP4">
        <v>3.9522535829773645E-3</v>
      </c>
      <c r="BQ4">
        <v>3.3933490358896564E-4</v>
      </c>
      <c r="BR4">
        <v>6.3874805381452355E-4</v>
      </c>
      <c r="BS4">
        <v>2.1956964349874246E-3</v>
      </c>
      <c r="BT4">
        <v>0</v>
      </c>
      <c r="BU4">
        <v>3.3933490358896564E-4</v>
      </c>
      <c r="BV4">
        <v>7.1859156054133902E-4</v>
      </c>
      <c r="BW4">
        <v>8.1839594394985825E-4</v>
      </c>
      <c r="BX4">
        <v>2.6148748453032056E-3</v>
      </c>
      <c r="BY4">
        <v>0</v>
      </c>
      <c r="BZ4">
        <v>0</v>
      </c>
      <c r="CA4">
        <v>0</v>
      </c>
      <c r="CB4">
        <v>0</v>
      </c>
      <c r="CC4">
        <v>9.4814164238093343E-3</v>
      </c>
      <c r="CD4">
        <v>1.4172222444009742E-3</v>
      </c>
      <c r="CE4">
        <v>1.0579264641303046E-3</v>
      </c>
      <c r="CF4">
        <v>4.9902191704259647E-4</v>
      </c>
      <c r="CG4">
        <v>1.8763224080801629E-3</v>
      </c>
      <c r="CH4">
        <v>0</v>
      </c>
      <c r="CI4">
        <v>3.7925665695237332E-4</v>
      </c>
      <c r="CJ4">
        <v>5.1898279372430034E-4</v>
      </c>
      <c r="CK4">
        <v>1.1976526009022317E-4</v>
      </c>
      <c r="CL4">
        <v>5.1898279372430034E-4</v>
      </c>
      <c r="CM4">
        <v>2.3154616950776478E-3</v>
      </c>
      <c r="CN4">
        <v>0</v>
      </c>
      <c r="CO4">
        <v>0</v>
      </c>
      <c r="CP4">
        <v>0</v>
      </c>
      <c r="CQ4">
        <v>1.5968701345363089E-4</v>
      </c>
      <c r="CR4">
        <v>0</v>
      </c>
      <c r="CS4">
        <v>4.3913928699748493E-4</v>
      </c>
      <c r="CT4">
        <v>3.3933490358896564E-4</v>
      </c>
      <c r="CU4">
        <v>0</v>
      </c>
      <c r="CV4">
        <v>2.7945227354385404E-4</v>
      </c>
      <c r="CW4">
        <v>2.1956964349874246E-4</v>
      </c>
      <c r="CX4">
        <v>1.9561659148069782E-3</v>
      </c>
      <c r="CY4">
        <v>0</v>
      </c>
      <c r="CZ4">
        <v>1.7964789013533475E-4</v>
      </c>
      <c r="DA4">
        <v>0</v>
      </c>
      <c r="DB4">
        <v>0.99249471036767944</v>
      </c>
    </row>
    <row r="5" spans="1:106" x14ac:dyDescent="0.25">
      <c r="A5" t="s">
        <v>129</v>
      </c>
      <c r="B5" t="s">
        <v>103</v>
      </c>
      <c r="C5">
        <v>7</v>
      </c>
      <c r="D5">
        <f t="shared" si="0"/>
        <v>1</v>
      </c>
      <c r="E5">
        <f t="shared" si="1"/>
        <v>0</v>
      </c>
      <c r="F5">
        <v>0.45175961954172072</v>
      </c>
      <c r="G5">
        <v>3.2823173367920448E-2</v>
      </c>
      <c r="H5">
        <v>6.5663640293990494E-2</v>
      </c>
      <c r="I5">
        <v>4.0415045395590141E-2</v>
      </c>
      <c r="J5">
        <v>2.3346303501945525E-3</v>
      </c>
      <c r="K5">
        <v>6.7099005620406401E-3</v>
      </c>
      <c r="L5">
        <v>5.2053610030263729E-3</v>
      </c>
      <c r="M5">
        <v>2.0959792477302206E-2</v>
      </c>
      <c r="N5">
        <v>4.6381322957198441E-2</v>
      </c>
      <c r="O5">
        <v>2.3882403804582793E-2</v>
      </c>
      <c r="P5">
        <v>2.3346303501945525E-3</v>
      </c>
      <c r="Q5">
        <v>1.7777777777777778E-2</v>
      </c>
      <c r="R5">
        <v>8.3009079118028537E-4</v>
      </c>
      <c r="S5">
        <v>1.0237786424556852E-2</v>
      </c>
      <c r="T5">
        <v>8.5257241677475139E-3</v>
      </c>
      <c r="U5">
        <v>6.813661910938176E-3</v>
      </c>
      <c r="V5">
        <v>1.5252918287937744E-2</v>
      </c>
      <c r="W5">
        <v>1.0030263726761781E-3</v>
      </c>
      <c r="X5">
        <v>3.4587116299178558E-4</v>
      </c>
      <c r="Y5">
        <v>1.5287505404236922E-2</v>
      </c>
      <c r="Z5">
        <v>2.1910938175529616E-2</v>
      </c>
      <c r="AA5">
        <v>6.5888456549935146E-3</v>
      </c>
      <c r="AB5">
        <v>1.3834846519671423E-3</v>
      </c>
      <c r="AC5">
        <v>4.8318201469952443E-2</v>
      </c>
      <c r="AD5">
        <v>4.5136186770428017E-3</v>
      </c>
      <c r="AE5">
        <v>1.6601815823605707E-3</v>
      </c>
      <c r="AF5">
        <v>3.5624729788153913E-3</v>
      </c>
      <c r="AG5">
        <v>1.2797233030696065E-3</v>
      </c>
      <c r="AH5">
        <v>9.770860354517942E-3</v>
      </c>
      <c r="AI5">
        <v>0</v>
      </c>
      <c r="AJ5">
        <v>9.2693471681798527E-3</v>
      </c>
      <c r="AK5">
        <v>9.8573281452658877E-4</v>
      </c>
      <c r="AL5">
        <v>2.0060527453523561E-3</v>
      </c>
      <c r="AM5">
        <v>5.8677042801556417E-2</v>
      </c>
      <c r="AN5">
        <v>8.7332468655425856E-3</v>
      </c>
      <c r="AO5">
        <v>8.1279723303069606E-4</v>
      </c>
      <c r="AP5">
        <v>9.7881539126675309E-3</v>
      </c>
      <c r="AQ5">
        <v>2.9399048854301772E-4</v>
      </c>
      <c r="AR5">
        <v>9.8573281452658877E-4</v>
      </c>
      <c r="AS5">
        <v>2.4210981409424989E-4</v>
      </c>
      <c r="AT5">
        <v>0</v>
      </c>
      <c r="AU5">
        <v>9.5633376567228704E-3</v>
      </c>
      <c r="AV5">
        <v>1.0376134889753567E-4</v>
      </c>
      <c r="AW5">
        <v>0</v>
      </c>
      <c r="AX5">
        <v>1.6428880242109814E-3</v>
      </c>
      <c r="AY5">
        <v>2.5075659316904455E-3</v>
      </c>
      <c r="AZ5">
        <v>0</v>
      </c>
      <c r="BA5">
        <v>2.0233463035019454E-3</v>
      </c>
      <c r="BB5">
        <v>8.6467790747946394E-5</v>
      </c>
      <c r="BC5">
        <v>0</v>
      </c>
      <c r="BD5">
        <v>2.2654561175961953E-3</v>
      </c>
      <c r="BE5">
        <v>0</v>
      </c>
      <c r="BF5">
        <v>0</v>
      </c>
      <c r="BG5">
        <v>1.124081279723303E-3</v>
      </c>
      <c r="BH5">
        <v>0</v>
      </c>
      <c r="BI5">
        <v>0</v>
      </c>
      <c r="BJ5">
        <v>0</v>
      </c>
      <c r="BK5">
        <v>3.2857760484219627E-4</v>
      </c>
      <c r="BL5">
        <v>0</v>
      </c>
      <c r="BM5">
        <v>0</v>
      </c>
      <c r="BN5">
        <v>0</v>
      </c>
      <c r="BO5">
        <v>4.3233895373973193E-4</v>
      </c>
      <c r="BP5">
        <v>0</v>
      </c>
      <c r="BQ5">
        <v>0</v>
      </c>
      <c r="BR5">
        <v>7.7821011673151756E-4</v>
      </c>
      <c r="BS5">
        <v>5.1880674448767834E-4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3.6316472114137483E-4</v>
      </c>
      <c r="CA5">
        <v>1.9022913964548207E-4</v>
      </c>
      <c r="CB5">
        <v>0</v>
      </c>
      <c r="CC5">
        <v>5.1880674448767835E-5</v>
      </c>
      <c r="CD5">
        <v>3.0263726761781237E-3</v>
      </c>
      <c r="CE5">
        <v>0</v>
      </c>
      <c r="CF5">
        <v>0</v>
      </c>
      <c r="CG5">
        <v>0</v>
      </c>
      <c r="CH5">
        <v>2.9399048854301772E-4</v>
      </c>
      <c r="CI5">
        <v>0</v>
      </c>
      <c r="CJ5">
        <v>0</v>
      </c>
      <c r="CK5">
        <v>0</v>
      </c>
      <c r="CL5">
        <v>6.2256809338521405E-4</v>
      </c>
      <c r="CM5">
        <v>3.2857760484219627E-4</v>
      </c>
      <c r="CN5">
        <v>0</v>
      </c>
      <c r="CO5">
        <v>0</v>
      </c>
      <c r="CP5">
        <v>6.2256809338521405E-4</v>
      </c>
      <c r="CQ5">
        <v>0</v>
      </c>
      <c r="CR5">
        <v>1.0203199308257674E-3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1.43536532641591E-3</v>
      </c>
      <c r="DB5">
        <v>0.99465629053177695</v>
      </c>
    </row>
    <row r="6" spans="1:106" x14ac:dyDescent="0.25">
      <c r="A6" t="s">
        <v>130</v>
      </c>
      <c r="B6" t="s">
        <v>103</v>
      </c>
      <c r="C6">
        <v>7</v>
      </c>
      <c r="D6">
        <f t="shared" si="0"/>
        <v>1</v>
      </c>
      <c r="E6">
        <f t="shared" si="1"/>
        <v>0</v>
      </c>
      <c r="F6">
        <v>5.1484942346234935E-2</v>
      </c>
      <c r="G6">
        <v>0.16195111793643771</v>
      </c>
      <c r="H6">
        <v>0.12717665738306566</v>
      </c>
      <c r="I6">
        <v>0.10867018922928759</v>
      </c>
      <c r="J6">
        <v>2.7069939352924333E-3</v>
      </c>
      <c r="K6">
        <v>1.4029516645409823E-2</v>
      </c>
      <c r="L6">
        <v>2.0406569666050652E-2</v>
      </c>
      <c r="M6">
        <v>2.3920456024362945E-2</v>
      </c>
      <c r="N6">
        <v>4.0110362060438845E-2</v>
      </c>
      <c r="O6">
        <v>3.3759337827637369E-2</v>
      </c>
      <c r="P6">
        <v>6.6633696868736826E-3</v>
      </c>
      <c r="Q6">
        <v>1.6996798459095758E-2</v>
      </c>
      <c r="R6">
        <v>5.7263333246570704E-3</v>
      </c>
      <c r="S6">
        <v>2.5586298446081367E-2</v>
      </c>
      <c r="T6">
        <v>1.8896899971368335E-2</v>
      </c>
      <c r="U6">
        <v>1.5356984825216689E-3</v>
      </c>
      <c r="V6">
        <v>1.124443634659934E-2</v>
      </c>
      <c r="W6">
        <v>5.2578151435487648E-3</v>
      </c>
      <c r="X6">
        <v>2.0042166636299748E-3</v>
      </c>
      <c r="Y6">
        <v>2.915224238007236E-3</v>
      </c>
      <c r="Z6">
        <v>1.0671803014133632E-2</v>
      </c>
      <c r="AA6">
        <v>2.7850802988104843E-3</v>
      </c>
      <c r="AB6">
        <v>1.3014393919675161E-3</v>
      </c>
      <c r="AC6">
        <v>1.9781878757906242E-3</v>
      </c>
      <c r="AD6">
        <v>2.6289075717743824E-3</v>
      </c>
      <c r="AE6">
        <v>3.5919727218303443E-3</v>
      </c>
      <c r="AF6">
        <v>1.2754106041281658E-2</v>
      </c>
      <c r="AG6">
        <v>3.1755121164007394E-3</v>
      </c>
      <c r="AH6">
        <v>3.0661912074754678E-2</v>
      </c>
      <c r="AI6">
        <v>3.63622166115724E-2</v>
      </c>
      <c r="AJ6">
        <v>7.9908378666805491E-3</v>
      </c>
      <c r="AK6">
        <v>2.6289075717743824E-3</v>
      </c>
      <c r="AL6">
        <v>2.3686196933808794E-3</v>
      </c>
      <c r="AM6">
        <v>3.0661912074754678E-2</v>
      </c>
      <c r="AN6">
        <v>2.4727348447382805E-3</v>
      </c>
      <c r="AO6">
        <v>5.2057575678700644E-4</v>
      </c>
      <c r="AP6">
        <v>8.9799318045758608E-3</v>
      </c>
      <c r="AQ6">
        <v>2.7330227231317839E-3</v>
      </c>
      <c r="AR6">
        <v>1.0411515135740129E-3</v>
      </c>
      <c r="AS6">
        <v>0</v>
      </c>
      <c r="AT6">
        <v>3.9043181759025483E-4</v>
      </c>
      <c r="AU6">
        <v>7.3661469585361407E-3</v>
      </c>
      <c r="AV6">
        <v>3.9824045394205995E-3</v>
      </c>
      <c r="AW6">
        <v>1.6137848460397199E-3</v>
      </c>
      <c r="AX6">
        <v>2.3946484812202296E-3</v>
      </c>
      <c r="AY6">
        <v>2.9933106015252869E-3</v>
      </c>
      <c r="AZ6">
        <v>6.2208802936047271E-3</v>
      </c>
      <c r="BA6">
        <v>1.6398136338790703E-3</v>
      </c>
      <c r="BB6">
        <v>0</v>
      </c>
      <c r="BC6">
        <v>1.6918712095577708E-3</v>
      </c>
      <c r="BD6">
        <v>1.9781878757906242E-3</v>
      </c>
      <c r="BE6">
        <v>3.8262318123844972E-3</v>
      </c>
      <c r="BF6">
        <v>1.9001015122725735E-3</v>
      </c>
      <c r="BG6">
        <v>2.2645045420234778E-3</v>
      </c>
      <c r="BH6">
        <v>2.0042166636299748E-3</v>
      </c>
      <c r="BI6">
        <v>8.9278742288971605E-3</v>
      </c>
      <c r="BJ6">
        <v>0</v>
      </c>
      <c r="BK6">
        <v>0</v>
      </c>
      <c r="BL6">
        <v>1.3795257554855671E-3</v>
      </c>
      <c r="BM6">
        <v>5.830448476014472E-3</v>
      </c>
      <c r="BN6">
        <v>0</v>
      </c>
      <c r="BO6">
        <v>5.9866212030505739E-4</v>
      </c>
      <c r="BP6">
        <v>8.5894999869856061E-4</v>
      </c>
      <c r="BQ6">
        <v>2.8631666623285355E-4</v>
      </c>
      <c r="BR6">
        <v>0</v>
      </c>
      <c r="BS6">
        <v>0</v>
      </c>
      <c r="BT6">
        <v>1.3795257554855671E-3</v>
      </c>
      <c r="BU6">
        <v>5.2057575678700644E-4</v>
      </c>
      <c r="BV6">
        <v>8.5894999869856061E-4</v>
      </c>
      <c r="BW6">
        <v>0</v>
      </c>
      <c r="BX6">
        <v>3.2978474192456857E-2</v>
      </c>
      <c r="BY6">
        <v>1.9105130274083136E-2</v>
      </c>
      <c r="BZ6">
        <v>0</v>
      </c>
      <c r="CA6">
        <v>0</v>
      </c>
      <c r="CB6">
        <v>1.1973242406101148E-3</v>
      </c>
      <c r="CC6">
        <v>8.667586350503657E-3</v>
      </c>
      <c r="CD6">
        <v>4.4248939326895544E-4</v>
      </c>
      <c r="CE6">
        <v>0</v>
      </c>
      <c r="CF6">
        <v>1.5356984825216689E-3</v>
      </c>
      <c r="CG6">
        <v>0</v>
      </c>
      <c r="CH6">
        <v>4.6851818110830578E-4</v>
      </c>
      <c r="CI6">
        <v>0</v>
      </c>
      <c r="CJ6">
        <v>1.5617272703610192E-4</v>
      </c>
      <c r="CK6">
        <v>2.3165621177021786E-3</v>
      </c>
      <c r="CL6">
        <v>0</v>
      </c>
      <c r="CM6">
        <v>0</v>
      </c>
      <c r="CN6">
        <v>2.3425909055415289E-4</v>
      </c>
      <c r="CO6">
        <v>4.4248939326895544E-4</v>
      </c>
      <c r="CP6">
        <v>0</v>
      </c>
      <c r="CQ6">
        <v>0</v>
      </c>
      <c r="CR6">
        <v>8.0689242301985994E-4</v>
      </c>
      <c r="CS6">
        <v>0</v>
      </c>
      <c r="CT6">
        <v>5.4660454462635672E-4</v>
      </c>
      <c r="CU6">
        <v>1.6398136338790703E-3</v>
      </c>
      <c r="CV6">
        <v>5.2057575678700644E-4</v>
      </c>
      <c r="CW6">
        <v>3.9043181759025483E-4</v>
      </c>
      <c r="CX6">
        <v>0</v>
      </c>
      <c r="CY6">
        <v>0</v>
      </c>
      <c r="CZ6">
        <v>0</v>
      </c>
      <c r="DA6">
        <v>0</v>
      </c>
      <c r="DB6">
        <v>0.97870845154741093</v>
      </c>
    </row>
    <row r="7" spans="1:106" x14ac:dyDescent="0.25">
      <c r="A7" t="s">
        <v>131</v>
      </c>
      <c r="B7" t="s">
        <v>103</v>
      </c>
      <c r="C7">
        <v>7</v>
      </c>
      <c r="D7">
        <f t="shared" si="0"/>
        <v>1</v>
      </c>
      <c r="E7">
        <f t="shared" si="1"/>
        <v>0</v>
      </c>
      <c r="F7">
        <v>3.7790860667227359E-2</v>
      </c>
      <c r="G7">
        <v>0.115923745444351</v>
      </c>
      <c r="H7">
        <v>0.12500700869077655</v>
      </c>
      <c r="I7">
        <v>0.13153910849453321</v>
      </c>
      <c r="J7">
        <v>1.9568264648163722E-2</v>
      </c>
      <c r="K7">
        <v>2.3409027193720212E-2</v>
      </c>
      <c r="L7">
        <v>2.8455284552845527E-2</v>
      </c>
      <c r="M7">
        <v>4.126717129240258E-2</v>
      </c>
      <c r="N7">
        <v>2.8539388842164285E-2</v>
      </c>
      <c r="O7">
        <v>4.1855901317633865E-2</v>
      </c>
      <c r="P7">
        <v>7.9618727221754983E-3</v>
      </c>
      <c r="Q7">
        <v>6.1676478833753851E-3</v>
      </c>
      <c r="R7">
        <v>4.2612839921502667E-3</v>
      </c>
      <c r="S7">
        <v>2.5651808242220353E-2</v>
      </c>
      <c r="T7">
        <v>2.4250070086907764E-2</v>
      </c>
      <c r="U7">
        <v>1.0344827586206896E-2</v>
      </c>
      <c r="V7">
        <v>3.5015419119708437E-2</v>
      </c>
      <c r="W7">
        <v>1.9343986543313711E-2</v>
      </c>
      <c r="X7">
        <v>5.0182225960190632E-3</v>
      </c>
      <c r="Y7">
        <v>6.6162040930754134E-3</v>
      </c>
      <c r="Z7">
        <v>7.1768993552004485E-3</v>
      </c>
      <c r="AA7">
        <v>1.3877207737594618E-2</v>
      </c>
      <c r="AB7">
        <v>3.3641715727502101E-3</v>
      </c>
      <c r="AC7">
        <v>3.7482478273058589E-2</v>
      </c>
      <c r="AD7">
        <v>5.6349873843566023E-3</v>
      </c>
      <c r="AE7">
        <v>7.148864592094197E-3</v>
      </c>
      <c r="AF7">
        <v>1.2867956265769554E-2</v>
      </c>
      <c r="AG7">
        <v>1.345668629100084E-3</v>
      </c>
      <c r="AH7">
        <v>6.1676478833753851E-3</v>
      </c>
      <c r="AI7">
        <v>1.056910569105691E-2</v>
      </c>
      <c r="AJ7">
        <v>1.2615643397813289E-3</v>
      </c>
      <c r="AK7">
        <v>2.382954864031399E-3</v>
      </c>
      <c r="AL7">
        <v>1.9063638912251192E-2</v>
      </c>
      <c r="AM7">
        <v>2.2231567143257639E-2</v>
      </c>
      <c r="AN7">
        <v>8.8029156153630501E-3</v>
      </c>
      <c r="AO7">
        <v>5.494813568825343E-3</v>
      </c>
      <c r="AP7">
        <v>2.2343706195682645E-2</v>
      </c>
      <c r="AQ7">
        <v>1.7942248388001121E-3</v>
      </c>
      <c r="AR7">
        <v>3.1959629941126998E-3</v>
      </c>
      <c r="AS7">
        <v>1.2054948135688253E-3</v>
      </c>
      <c r="AT7">
        <v>4.4855620970002803E-4</v>
      </c>
      <c r="AU7">
        <v>2.4670591533501544E-3</v>
      </c>
      <c r="AV7">
        <v>2.046537706756378E-3</v>
      </c>
      <c r="AW7">
        <v>7.0086907765629384E-4</v>
      </c>
      <c r="AX7">
        <v>4.4855620970002803E-4</v>
      </c>
      <c r="AY7">
        <v>1.5979814970563499E-3</v>
      </c>
      <c r="AZ7">
        <v>1.9063638912251192E-3</v>
      </c>
      <c r="BA7">
        <v>1.1213905242500701E-3</v>
      </c>
      <c r="BB7">
        <v>0</v>
      </c>
      <c r="BC7">
        <v>1.0372862349313147E-3</v>
      </c>
      <c r="BD7">
        <v>1.9343986543313709E-3</v>
      </c>
      <c r="BE7">
        <v>2.1306419960751334E-3</v>
      </c>
      <c r="BF7">
        <v>9.8121670871881132E-4</v>
      </c>
      <c r="BG7">
        <v>2.1867115222876368E-3</v>
      </c>
      <c r="BH7">
        <v>1.710120549481357E-3</v>
      </c>
      <c r="BI7">
        <v>1.3176338659938323E-3</v>
      </c>
      <c r="BJ7">
        <v>1.9904681805438746E-3</v>
      </c>
      <c r="BK7">
        <v>3.3641715727502101E-4</v>
      </c>
      <c r="BL7">
        <v>8.9711241940005607E-4</v>
      </c>
      <c r="BM7">
        <v>2.6633024950939166E-3</v>
      </c>
      <c r="BN7">
        <v>4.4855620970002803E-4</v>
      </c>
      <c r="BO7">
        <v>8.6907765629380435E-4</v>
      </c>
      <c r="BP7">
        <v>4.6537706756377912E-3</v>
      </c>
      <c r="BQ7">
        <v>1.7661900756938604E-3</v>
      </c>
      <c r="BR7">
        <v>0</v>
      </c>
      <c r="BS7">
        <v>7.0086907765629384E-4</v>
      </c>
      <c r="BT7">
        <v>5.0462573591253152E-4</v>
      </c>
      <c r="BU7">
        <v>1.345668629100084E-3</v>
      </c>
      <c r="BV7">
        <v>1.4297729184188394E-3</v>
      </c>
      <c r="BW7">
        <v>1.2615643397813289E-3</v>
      </c>
      <c r="BX7">
        <v>1.3176338659938323E-3</v>
      </c>
      <c r="BY7">
        <v>8.6907765629380435E-4</v>
      </c>
      <c r="BZ7">
        <v>0</v>
      </c>
      <c r="CA7">
        <v>0</v>
      </c>
      <c r="CB7">
        <v>4.4855620970002803E-4</v>
      </c>
      <c r="CC7">
        <v>0</v>
      </c>
      <c r="CD7">
        <v>0</v>
      </c>
      <c r="CE7">
        <v>0</v>
      </c>
      <c r="CF7">
        <v>5.3266049901878334E-4</v>
      </c>
      <c r="CG7">
        <v>1.5138772077375945E-3</v>
      </c>
      <c r="CH7">
        <v>0</v>
      </c>
      <c r="CI7">
        <v>3.6445192038127278E-4</v>
      </c>
      <c r="CJ7">
        <v>0</v>
      </c>
      <c r="CK7">
        <v>0</v>
      </c>
      <c r="CL7">
        <v>0</v>
      </c>
      <c r="CM7">
        <v>9.531819456125596E-4</v>
      </c>
      <c r="CN7">
        <v>2.0185029436501261E-3</v>
      </c>
      <c r="CO7">
        <v>1.2335295766750772E-3</v>
      </c>
      <c r="CP7">
        <v>1.1213905242500701E-4</v>
      </c>
      <c r="CQ7">
        <v>3.083823941687693E-4</v>
      </c>
      <c r="CR7">
        <v>6.4479955144379031E-4</v>
      </c>
      <c r="CS7">
        <v>5.8873002523128677E-4</v>
      </c>
      <c r="CT7">
        <v>3.9248668348752455E-4</v>
      </c>
      <c r="CU7">
        <v>0</v>
      </c>
      <c r="CV7">
        <v>0</v>
      </c>
      <c r="CW7">
        <v>1.4017381553125876E-4</v>
      </c>
      <c r="CX7">
        <v>0</v>
      </c>
      <c r="CY7">
        <v>1.9624334174376227E-4</v>
      </c>
      <c r="CZ7">
        <v>0</v>
      </c>
      <c r="DA7">
        <v>0</v>
      </c>
      <c r="DB7">
        <v>0.98393608074011818</v>
      </c>
    </row>
    <row r="8" spans="1:106" x14ac:dyDescent="0.25">
      <c r="A8" t="s">
        <v>132</v>
      </c>
      <c r="B8" t="s">
        <v>103</v>
      </c>
      <c r="C8">
        <v>7</v>
      </c>
      <c r="D8">
        <f t="shared" si="0"/>
        <v>1</v>
      </c>
      <c r="E8">
        <f t="shared" si="1"/>
        <v>0</v>
      </c>
      <c r="F8">
        <v>1.5581173360746017E-2</v>
      </c>
      <c r="G8">
        <v>0.15122989940524267</v>
      </c>
      <c r="H8">
        <v>0.1515382920919304</v>
      </c>
      <c r="I8">
        <v>0.26887436669358983</v>
      </c>
      <c r="J8">
        <v>5.9769439753285854E-3</v>
      </c>
      <c r="K8">
        <v>1.1895146486526178E-3</v>
      </c>
      <c r="L8">
        <v>6.5937293487040166E-3</v>
      </c>
      <c r="M8">
        <v>2.7021073500256994E-3</v>
      </c>
      <c r="N8">
        <v>0.1419781188046112</v>
      </c>
      <c r="O8">
        <v>3.1132975989426538E-3</v>
      </c>
      <c r="P8">
        <v>4.2587561494970263E-4</v>
      </c>
      <c r="Q8">
        <v>1.0132902562596372E-3</v>
      </c>
      <c r="R8">
        <v>4.3615537117262645E-3</v>
      </c>
      <c r="S8">
        <v>6.0019090975842571E-2</v>
      </c>
      <c r="T8">
        <v>1.6888170937660622E-3</v>
      </c>
      <c r="U8">
        <v>4.9930244511344445E-4</v>
      </c>
      <c r="V8">
        <v>3.6713415081870916E-3</v>
      </c>
      <c r="W8">
        <v>5.3601586019531534E-3</v>
      </c>
      <c r="X8">
        <v>7.37205374843968E-3</v>
      </c>
      <c r="Y8">
        <v>0</v>
      </c>
      <c r="Z8">
        <v>1.3216829429473531E-4</v>
      </c>
      <c r="AA8">
        <v>0</v>
      </c>
      <c r="AB8">
        <v>3.2484029664439383E-2</v>
      </c>
      <c r="AC8">
        <v>0</v>
      </c>
      <c r="AD8">
        <v>0</v>
      </c>
      <c r="AE8">
        <v>0</v>
      </c>
      <c r="AF8">
        <v>1.9090975842572875E-4</v>
      </c>
      <c r="AG8">
        <v>2.0706366106175195E-3</v>
      </c>
      <c r="AH8">
        <v>2.806373448858213E-2</v>
      </c>
      <c r="AI8">
        <v>8.2238049783390848E-4</v>
      </c>
      <c r="AJ8">
        <v>1.2555987957999852E-2</v>
      </c>
      <c r="AK8">
        <v>2.6433658858947062E-4</v>
      </c>
      <c r="AL8">
        <v>2.3790292973052355E-2</v>
      </c>
      <c r="AM8">
        <v>0</v>
      </c>
      <c r="AN8">
        <v>5.1692488435274245E-3</v>
      </c>
      <c r="AO8">
        <v>0</v>
      </c>
      <c r="AP8">
        <v>0</v>
      </c>
      <c r="AQ8">
        <v>2.4965122255672222E-4</v>
      </c>
      <c r="AR8">
        <v>1.0279756222923856E-4</v>
      </c>
      <c r="AS8">
        <v>6.0210000734268305E-4</v>
      </c>
      <c r="AT8">
        <v>2.937073206549673E-4</v>
      </c>
      <c r="AU8">
        <v>9.9860489022688889E-4</v>
      </c>
      <c r="AV8">
        <v>1.1895146486526178E-3</v>
      </c>
      <c r="AW8">
        <v>0</v>
      </c>
      <c r="AX8">
        <v>2.937073206549673E-4</v>
      </c>
      <c r="AY8">
        <v>0</v>
      </c>
      <c r="AZ8">
        <v>0</v>
      </c>
      <c r="BA8">
        <v>0</v>
      </c>
      <c r="BB8">
        <v>2.3056024671414934E-3</v>
      </c>
      <c r="BC8">
        <v>0</v>
      </c>
      <c r="BD8">
        <v>0</v>
      </c>
      <c r="BE8">
        <v>0</v>
      </c>
      <c r="BF8">
        <v>3.965048828842059E-4</v>
      </c>
      <c r="BG8">
        <v>0</v>
      </c>
      <c r="BH8">
        <v>3.818195168514575E-4</v>
      </c>
      <c r="BI8">
        <v>9.8391952419414055E-4</v>
      </c>
      <c r="BJ8">
        <v>7.3426830163741825E-5</v>
      </c>
      <c r="BK8">
        <v>2.7300095454879214E-2</v>
      </c>
      <c r="BL8">
        <v>0</v>
      </c>
      <c r="BM8">
        <v>2.7021073500256994E-3</v>
      </c>
      <c r="BN8">
        <v>0</v>
      </c>
      <c r="BO8">
        <v>0</v>
      </c>
      <c r="BP8">
        <v>0</v>
      </c>
      <c r="BQ8">
        <v>0</v>
      </c>
      <c r="BR8">
        <v>4.8461707908069611E-4</v>
      </c>
      <c r="BS8">
        <v>0</v>
      </c>
      <c r="BT8">
        <v>0</v>
      </c>
      <c r="BU8">
        <v>2.8930171084514283E-3</v>
      </c>
      <c r="BV8">
        <v>0</v>
      </c>
      <c r="BW8">
        <v>0</v>
      </c>
      <c r="BX8">
        <v>0</v>
      </c>
      <c r="BY8">
        <v>0</v>
      </c>
      <c r="BZ8">
        <v>1.3951097731110947E-3</v>
      </c>
      <c r="CA8">
        <v>2.5258829576327189E-3</v>
      </c>
      <c r="CB8">
        <v>0</v>
      </c>
      <c r="CC8">
        <v>0</v>
      </c>
      <c r="CD8">
        <v>9.6923415816139221E-4</v>
      </c>
      <c r="CE8">
        <v>0</v>
      </c>
      <c r="CF8">
        <v>0</v>
      </c>
      <c r="CG8">
        <v>0</v>
      </c>
      <c r="CH8">
        <v>0</v>
      </c>
      <c r="CI8">
        <v>4.6993171304794771E-4</v>
      </c>
      <c r="CJ8">
        <v>5.5804390924443792E-4</v>
      </c>
      <c r="CK8">
        <v>0</v>
      </c>
      <c r="CL8">
        <v>0</v>
      </c>
      <c r="CM8">
        <v>1.8650414861590425E-3</v>
      </c>
      <c r="CN8">
        <v>0</v>
      </c>
      <c r="CO8">
        <v>0</v>
      </c>
      <c r="CP8">
        <v>0</v>
      </c>
      <c r="CQ8">
        <v>3.5244878478596077E-4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8.2238049783390848E-4</v>
      </c>
      <c r="DB8">
        <v>0.98894191937734044</v>
      </c>
    </row>
    <row r="9" spans="1:106" x14ac:dyDescent="0.25">
      <c r="A9" t="s">
        <v>133</v>
      </c>
      <c r="B9" t="s">
        <v>103</v>
      </c>
      <c r="C9">
        <v>7</v>
      </c>
      <c r="D9">
        <f t="shared" si="0"/>
        <v>1</v>
      </c>
      <c r="E9">
        <f t="shared" si="1"/>
        <v>0</v>
      </c>
      <c r="F9">
        <v>0.56079917980912841</v>
      </c>
      <c r="G9">
        <v>5.2337797129331946E-2</v>
      </c>
      <c r="H9">
        <v>6.4514087537655362E-2</v>
      </c>
      <c r="I9">
        <v>5.6324836088398347E-2</v>
      </c>
      <c r="J9">
        <v>7.6513176214464728E-3</v>
      </c>
      <c r="K9">
        <v>8.2968382148191269E-3</v>
      </c>
      <c r="L9">
        <v>1.2467407538667949E-2</v>
      </c>
      <c r="M9">
        <v>1.6960737159203099E-2</v>
      </c>
      <c r="N9">
        <v>7.9993924512062383E-3</v>
      </c>
      <c r="O9">
        <v>6.3096473685542867E-3</v>
      </c>
      <c r="P9">
        <v>6.7399944308027242E-3</v>
      </c>
      <c r="Q9">
        <v>7.0880692605624891E-4</v>
      </c>
      <c r="R9">
        <v>3.1833025339847608E-3</v>
      </c>
      <c r="S9">
        <v>8.5309976457484237E-3</v>
      </c>
      <c r="T9">
        <v>3.2972179328152294E-3</v>
      </c>
      <c r="U9">
        <v>8.5942839784320171E-3</v>
      </c>
      <c r="V9">
        <v>2.223881730501481E-2</v>
      </c>
      <c r="W9">
        <v>2.550439207148824E-3</v>
      </c>
      <c r="X9">
        <v>6.0881452041617089E-3</v>
      </c>
      <c r="Y9">
        <v>1.9049186137761688E-3</v>
      </c>
      <c r="Z9">
        <v>0</v>
      </c>
      <c r="AA9">
        <v>4.6452168189757741E-3</v>
      </c>
      <c r="AB9">
        <v>1.3986279523074197E-3</v>
      </c>
      <c r="AC9">
        <v>2.9111713034453081E-3</v>
      </c>
      <c r="AD9">
        <v>1.3543275194289042E-3</v>
      </c>
      <c r="AE9">
        <v>3.0693871351542921E-3</v>
      </c>
      <c r="AF9">
        <v>1.6897450826519505E-3</v>
      </c>
      <c r="AG9">
        <v>8.2272232488671748E-4</v>
      </c>
      <c r="AH9">
        <v>4.1136116244335874E-4</v>
      </c>
      <c r="AI9">
        <v>7.3348859580285039E-3</v>
      </c>
      <c r="AJ9">
        <v>9.9359542313242027E-4</v>
      </c>
      <c r="AK9">
        <v>7.0880692605624891E-4</v>
      </c>
      <c r="AL9">
        <v>7.9614206515960812E-3</v>
      </c>
      <c r="AM9">
        <v>5.1072070475660074E-3</v>
      </c>
      <c r="AN9">
        <v>3.0377439688124954E-3</v>
      </c>
      <c r="AO9">
        <v>1.7213882489937474E-3</v>
      </c>
      <c r="AP9">
        <v>1.9682049464597624E-3</v>
      </c>
      <c r="AQ9">
        <v>1.1454826215730452E-3</v>
      </c>
      <c r="AR9">
        <v>1.0948535554261701E-3</v>
      </c>
      <c r="AS9">
        <v>4.6679998987418675E-2</v>
      </c>
      <c r="AT9">
        <v>2.9744576361289017E-4</v>
      </c>
      <c r="AU9">
        <v>2.531453307343746E-4</v>
      </c>
      <c r="AV9">
        <v>2.1517353112421843E-4</v>
      </c>
      <c r="AW9">
        <v>1.5188719844062476E-4</v>
      </c>
      <c r="AX9">
        <v>1.5315292509429663E-3</v>
      </c>
      <c r="AY9">
        <v>7.7209325873984255E-4</v>
      </c>
      <c r="AZ9">
        <v>1.4745715515277322E-3</v>
      </c>
      <c r="BA9">
        <v>4.4933296205351491E-4</v>
      </c>
      <c r="BB9">
        <v>3.1643166341796825E-5</v>
      </c>
      <c r="BC9">
        <v>1.2024403209882793E-4</v>
      </c>
      <c r="BD9">
        <v>1.5062147178695289E-3</v>
      </c>
      <c r="BE9">
        <v>2.2783079766093713E-4</v>
      </c>
      <c r="BF9">
        <v>1.1391539883046857E-4</v>
      </c>
      <c r="BG9">
        <v>4.3034706224843685E-4</v>
      </c>
      <c r="BH9">
        <v>1.7720173151406223E-4</v>
      </c>
      <c r="BI9">
        <v>8.1006505834999877E-4</v>
      </c>
      <c r="BJ9">
        <v>2.3795661089031214E-3</v>
      </c>
      <c r="BK9">
        <v>0</v>
      </c>
      <c r="BL9">
        <v>0</v>
      </c>
      <c r="BM9">
        <v>8.9866592410702982E-4</v>
      </c>
      <c r="BN9">
        <v>0</v>
      </c>
      <c r="BO9">
        <v>8.8600865757031114E-5</v>
      </c>
      <c r="BP9">
        <v>1.2530693871351543E-3</v>
      </c>
      <c r="BQ9">
        <v>2.0251626458749969E-4</v>
      </c>
      <c r="BR9">
        <v>4.7464749512695237E-4</v>
      </c>
      <c r="BS9">
        <v>8.8600865757031111E-4</v>
      </c>
      <c r="BT9">
        <v>0</v>
      </c>
      <c r="BU9">
        <v>2.6580259727109336E-4</v>
      </c>
      <c r="BV9">
        <v>2.0884489785585905E-4</v>
      </c>
      <c r="BW9">
        <v>4.2401842898007744E-4</v>
      </c>
      <c r="BX9">
        <v>0</v>
      </c>
      <c r="BY9">
        <v>0</v>
      </c>
      <c r="BZ9">
        <v>0</v>
      </c>
      <c r="CA9">
        <v>9.8093815659570163E-3</v>
      </c>
      <c r="CB9">
        <v>0</v>
      </c>
      <c r="CC9">
        <v>0</v>
      </c>
      <c r="CD9">
        <v>2.6896691390527303E-3</v>
      </c>
      <c r="CE9">
        <v>4.7464749512695237E-4</v>
      </c>
      <c r="CF9">
        <v>1.5188719844062476E-4</v>
      </c>
      <c r="CG9">
        <v>1.3733134192339823E-3</v>
      </c>
      <c r="CH9">
        <v>0</v>
      </c>
      <c r="CI9">
        <v>3.7971799610156191E-5</v>
      </c>
      <c r="CJ9">
        <v>4.4300432878515557E-5</v>
      </c>
      <c r="CK9">
        <v>0</v>
      </c>
      <c r="CL9">
        <v>8.9866592410702982E-4</v>
      </c>
      <c r="CM9">
        <v>2.4871528744652305E-3</v>
      </c>
      <c r="CN9">
        <v>1.4555856517226541E-4</v>
      </c>
      <c r="CO9">
        <v>1.7087309824570285E-4</v>
      </c>
      <c r="CP9">
        <v>1.284712553476951E-3</v>
      </c>
      <c r="CQ9">
        <v>2.7213123053945271E-4</v>
      </c>
      <c r="CR9">
        <v>3.9237526263828063E-4</v>
      </c>
      <c r="CS9">
        <v>6.3286332683593649E-5</v>
      </c>
      <c r="CT9">
        <v>0</v>
      </c>
      <c r="CU9">
        <v>2.7213123053945271E-4</v>
      </c>
      <c r="CV9">
        <v>0</v>
      </c>
      <c r="CW9">
        <v>1.2657266536718731E-5</v>
      </c>
      <c r="CX9">
        <v>6.3286332683593646E-4</v>
      </c>
      <c r="CY9">
        <v>2.2783079766093713E-4</v>
      </c>
      <c r="CZ9">
        <v>0</v>
      </c>
      <c r="DA9">
        <v>9.492949902539048E-5</v>
      </c>
      <c r="DB9">
        <v>0.98873503278232011</v>
      </c>
    </row>
    <row r="10" spans="1:106" x14ac:dyDescent="0.25">
      <c r="A10" t="s">
        <v>134</v>
      </c>
      <c r="B10" t="s">
        <v>103</v>
      </c>
      <c r="C10">
        <v>7</v>
      </c>
      <c r="D10">
        <f t="shared" si="0"/>
        <v>1</v>
      </c>
      <c r="E10">
        <f t="shared" si="1"/>
        <v>0</v>
      </c>
      <c r="F10">
        <v>3.232558580060995E-2</v>
      </c>
      <c r="G10">
        <v>5.087041351745563E-2</v>
      </c>
      <c r="H10">
        <v>5.600386429505029E-2</v>
      </c>
      <c r="I10">
        <v>6.2084446212422574E-2</v>
      </c>
      <c r="J10">
        <v>2.2740618666060503E-2</v>
      </c>
      <c r="K10">
        <v>7.321323710480953E-3</v>
      </c>
      <c r="L10">
        <v>1.3998598245913129E-2</v>
      </c>
      <c r="M10">
        <v>1.5845503968479474E-2</v>
      </c>
      <c r="N10">
        <v>1.9747684264363245E-2</v>
      </c>
      <c r="O10">
        <v>1.4737360534939667E-2</v>
      </c>
      <c r="P10">
        <v>1.6385368718152716E-3</v>
      </c>
      <c r="Q10">
        <v>1.4680532666553011E-3</v>
      </c>
      <c r="R10">
        <v>1.1554999905286885E-3</v>
      </c>
      <c r="S10">
        <v>6.5352048644655341E-3</v>
      </c>
      <c r="T10">
        <v>7.8327745259608641E-3</v>
      </c>
      <c r="U10">
        <v>1.8658483453618988E-3</v>
      </c>
      <c r="V10">
        <v>7.3307950218787291E-3</v>
      </c>
      <c r="W10">
        <v>5.4933606107101587E-3</v>
      </c>
      <c r="X10">
        <v>1.6574794946108238E-3</v>
      </c>
      <c r="Y10">
        <v>1.7711352313841374E-3</v>
      </c>
      <c r="Z10">
        <v>2.007918016328541E-3</v>
      </c>
      <c r="AA10">
        <v>3.6843401337349167E-3</v>
      </c>
      <c r="AB10">
        <v>2.0836885075107498E-4</v>
      </c>
      <c r="AC10">
        <v>1.379970070655983E-2</v>
      </c>
      <c r="AD10">
        <v>3.0687048928794681E-3</v>
      </c>
      <c r="AE10">
        <v>3.3907294804038568E-3</v>
      </c>
      <c r="AF10">
        <v>3.3907294804038568E-3</v>
      </c>
      <c r="AG10">
        <v>2.1499876872951829E-3</v>
      </c>
      <c r="AH10">
        <v>1.2558958913451157E-2</v>
      </c>
      <c r="AI10">
        <v>7.9559015741319551E-3</v>
      </c>
      <c r="AJ10">
        <v>3.5990983311549315E-4</v>
      </c>
      <c r="AK10">
        <v>1.0323729423575988E-3</v>
      </c>
      <c r="AL10">
        <v>1.0229016309598227E-3</v>
      </c>
      <c r="AM10">
        <v>3.5233278399727226E-3</v>
      </c>
      <c r="AN10">
        <v>3.409672103199409E-4</v>
      </c>
      <c r="AO10">
        <v>4.4515163569547837E-4</v>
      </c>
      <c r="AP10">
        <v>1.5911803148263909E-3</v>
      </c>
      <c r="AQ10">
        <v>1.4869958894508533E-3</v>
      </c>
      <c r="AR10">
        <v>1.4491106438597489E-3</v>
      </c>
      <c r="AS10">
        <v>6.6962171582277286E-3</v>
      </c>
      <c r="AT10">
        <v>2.4151844064329146E-3</v>
      </c>
      <c r="AU10">
        <v>7.103483548332102E-4</v>
      </c>
      <c r="AV10">
        <v>2.4237085866909133E-2</v>
      </c>
      <c r="AW10">
        <v>0</v>
      </c>
      <c r="AX10">
        <v>6.9992991229565647E-3</v>
      </c>
      <c r="AY10">
        <v>3.5043852171771705E-4</v>
      </c>
      <c r="AZ10">
        <v>7.198196662309863E-4</v>
      </c>
      <c r="BA10">
        <v>5.4081188081301738E-3</v>
      </c>
      <c r="BB10">
        <v>1.1744426133242409E-3</v>
      </c>
      <c r="BC10">
        <v>6.6299179784432948E-4</v>
      </c>
      <c r="BD10">
        <v>1.8374344111685703E-3</v>
      </c>
      <c r="BE10">
        <v>4.9250819268435904E-4</v>
      </c>
      <c r="BF10">
        <v>3.5318520202307212E-2</v>
      </c>
      <c r="BG10">
        <v>2.1784016214885114E-4</v>
      </c>
      <c r="BH10">
        <v>3.3272716940387567E-2</v>
      </c>
      <c r="BI10">
        <v>1.0797294993464795E-3</v>
      </c>
      <c r="BJ10">
        <v>5.5880737246879206E-4</v>
      </c>
      <c r="BK10">
        <v>9.7554507397094197E-4</v>
      </c>
      <c r="BL10">
        <v>3.9779507870659771E-4</v>
      </c>
      <c r="BM10">
        <v>4.5462294709325453E-4</v>
      </c>
      <c r="BN10">
        <v>1.9889753935329886E-4</v>
      </c>
      <c r="BO10">
        <v>1.1270860563353602E-3</v>
      </c>
      <c r="BP10">
        <v>3.0308196472883633E-4</v>
      </c>
      <c r="BQ10">
        <v>4.595480290200981E-2</v>
      </c>
      <c r="BR10">
        <v>9.3765982837983747E-4</v>
      </c>
      <c r="BS10">
        <v>8.9030327139095675E-4</v>
      </c>
      <c r="BT10">
        <v>5.3986474967323975E-4</v>
      </c>
      <c r="BU10">
        <v>7.008770434354341E-4</v>
      </c>
      <c r="BV10">
        <v>4.0726639010437387E-4</v>
      </c>
      <c r="BW10">
        <v>0</v>
      </c>
      <c r="BX10">
        <v>2.6519671913773183E-4</v>
      </c>
      <c r="BY10">
        <v>6.6299179784432948E-4</v>
      </c>
      <c r="BZ10">
        <v>2.8413934193328408E-4</v>
      </c>
      <c r="CA10">
        <v>9.3671269724005992E-3</v>
      </c>
      <c r="CB10">
        <v>1.7995491655774658E-4</v>
      </c>
      <c r="CC10">
        <v>9.4713113977761365E-5</v>
      </c>
      <c r="CD10">
        <v>1.3165122842908829E-3</v>
      </c>
      <c r="CE10">
        <v>4.4515163569547837E-4</v>
      </c>
      <c r="CF10">
        <v>1.5154098236441817E-4</v>
      </c>
      <c r="CG10">
        <v>1.4017540868708682E-3</v>
      </c>
      <c r="CH10">
        <v>6.4404917504877728E-4</v>
      </c>
      <c r="CI10">
        <v>5.6827868386656816E-5</v>
      </c>
      <c r="CJ10">
        <v>0</v>
      </c>
      <c r="CK10">
        <v>2.6491257979579852E-2</v>
      </c>
      <c r="CL10">
        <v>2.6993237483661989E-3</v>
      </c>
      <c r="CM10">
        <v>9.4713113977761365E-5</v>
      </c>
      <c r="CN10">
        <v>0</v>
      </c>
      <c r="CO10">
        <v>3.1255327612661251E-3</v>
      </c>
      <c r="CP10">
        <v>7.8611884601541933E-4</v>
      </c>
      <c r="CQ10">
        <v>0</v>
      </c>
      <c r="CR10">
        <v>4.9250819268435904E-4</v>
      </c>
      <c r="CS10">
        <v>8.5241802579985224E-5</v>
      </c>
      <c r="CT10">
        <v>1.1337159743138035E-2</v>
      </c>
      <c r="CU10">
        <v>7.6717622321986702E-4</v>
      </c>
      <c r="CV10">
        <v>2.9361065333106023E-4</v>
      </c>
      <c r="CW10">
        <v>2.0505389176185336E-2</v>
      </c>
      <c r="CX10">
        <v>3.3149589892216474E-4</v>
      </c>
      <c r="CY10">
        <v>1.7048360515997045E-4</v>
      </c>
      <c r="CZ10">
        <v>5.3039343827546365E-4</v>
      </c>
      <c r="DA10">
        <v>4.4515163569547837E-4</v>
      </c>
      <c r="DB10">
        <v>0.65395616677085111</v>
      </c>
    </row>
    <row r="11" spans="1:106" x14ac:dyDescent="0.25">
      <c r="A11" t="s">
        <v>135</v>
      </c>
      <c r="B11" t="s">
        <v>103</v>
      </c>
      <c r="C11">
        <v>7</v>
      </c>
      <c r="D11">
        <f t="shared" si="0"/>
        <v>1</v>
      </c>
      <c r="E11">
        <f t="shared" si="1"/>
        <v>0</v>
      </c>
      <c r="F11">
        <v>8.0610287707061898E-2</v>
      </c>
      <c r="G11">
        <v>0.12083696599825632</v>
      </c>
      <c r="H11">
        <v>0.1047079337401918</v>
      </c>
      <c r="I11">
        <v>0.11102005231037489</v>
      </c>
      <c r="J11">
        <v>3.051438535309503E-3</v>
      </c>
      <c r="K11">
        <v>1.3687881429816914E-2</v>
      </c>
      <c r="L11">
        <v>3.1891891891891892E-2</v>
      </c>
      <c r="M11">
        <v>3.046207497820401E-2</v>
      </c>
      <c r="N11">
        <v>3.0392327811682652E-2</v>
      </c>
      <c r="O11">
        <v>2.4045335658238885E-2</v>
      </c>
      <c r="P11">
        <v>4.7079337401918049E-4</v>
      </c>
      <c r="Q11">
        <v>0</v>
      </c>
      <c r="R11">
        <v>4.5335658238884047E-4</v>
      </c>
      <c r="S11">
        <v>1.0270270270270269E-2</v>
      </c>
      <c r="T11">
        <v>1.1891891891891892E-2</v>
      </c>
      <c r="U11">
        <v>8.8927637314734087E-4</v>
      </c>
      <c r="V11">
        <v>2.5684394071490847E-2</v>
      </c>
      <c r="W11">
        <v>1.1961639058413251E-2</v>
      </c>
      <c r="X11">
        <v>2.8073234524847428E-3</v>
      </c>
      <c r="Y11">
        <v>1.2728857890148212E-3</v>
      </c>
      <c r="Z11">
        <v>1.2903225806451613E-3</v>
      </c>
      <c r="AA11">
        <v>7.8814298169136883E-3</v>
      </c>
      <c r="AB11">
        <v>1.0462074978204011E-4</v>
      </c>
      <c r="AC11">
        <v>1.7872711421098517E-2</v>
      </c>
      <c r="AD11">
        <v>7.0270270270270272E-3</v>
      </c>
      <c r="AE11">
        <v>3.6965998256320836E-3</v>
      </c>
      <c r="AF11">
        <v>3.9407149084568441E-3</v>
      </c>
      <c r="AG11">
        <v>1.6041848299912817E-3</v>
      </c>
      <c r="AH11">
        <v>1.0985178727114211E-2</v>
      </c>
      <c r="AI11">
        <v>9.9912816041848301E-3</v>
      </c>
      <c r="AJ11">
        <v>0</v>
      </c>
      <c r="AK11">
        <v>1.4646904969485616E-3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1.8308631211857017E-3</v>
      </c>
      <c r="AR11">
        <v>2.789886660854403E-3</v>
      </c>
      <c r="AS11">
        <v>4.0104620749782042E-4</v>
      </c>
      <c r="AT11">
        <v>0</v>
      </c>
      <c r="AU11">
        <v>2.9642545771578027E-4</v>
      </c>
      <c r="AV11">
        <v>0</v>
      </c>
      <c r="AW11">
        <v>0</v>
      </c>
      <c r="AX11">
        <v>0</v>
      </c>
      <c r="AY11">
        <v>1.1682650392327812E-3</v>
      </c>
      <c r="AZ11">
        <v>9.76460331299041E-4</v>
      </c>
      <c r="BA11">
        <v>2.1691368788142981E-2</v>
      </c>
      <c r="BB11">
        <v>0</v>
      </c>
      <c r="BC11">
        <v>5.7541412380122058E-4</v>
      </c>
      <c r="BD11">
        <v>3.6094158674803835E-3</v>
      </c>
      <c r="BE11">
        <v>1.2728857890148212E-3</v>
      </c>
      <c r="BF11">
        <v>0</v>
      </c>
      <c r="BG11">
        <v>0</v>
      </c>
      <c r="BH11">
        <v>1.5693112467306014E-4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5.4054054054054055E-4</v>
      </c>
      <c r="BP11">
        <v>0</v>
      </c>
      <c r="BQ11">
        <v>0</v>
      </c>
      <c r="BR11">
        <v>9.0671316477768094E-4</v>
      </c>
      <c r="BS11">
        <v>1.0810810810810811E-3</v>
      </c>
      <c r="BT11">
        <v>3.8360941586748041E-4</v>
      </c>
      <c r="BU11">
        <v>7.8465562336530077E-4</v>
      </c>
      <c r="BV11">
        <v>7.8465562336530077E-4</v>
      </c>
      <c r="BW11">
        <v>0</v>
      </c>
      <c r="BX11">
        <v>0</v>
      </c>
      <c r="BY11">
        <v>0</v>
      </c>
      <c r="BZ11">
        <v>0</v>
      </c>
      <c r="CA11">
        <v>3.2345248474280733E-2</v>
      </c>
      <c r="CB11">
        <v>0</v>
      </c>
      <c r="CC11">
        <v>0</v>
      </c>
      <c r="CD11">
        <v>0</v>
      </c>
      <c r="CE11">
        <v>1.1333914559721011E-3</v>
      </c>
      <c r="CF11">
        <v>1.5693112467306014E-4</v>
      </c>
      <c r="CG11">
        <v>0</v>
      </c>
      <c r="CH11">
        <v>3.3129904097646036E-4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3.3129904097646036E-4</v>
      </c>
      <c r="CW11">
        <v>0</v>
      </c>
      <c r="CX11">
        <v>0</v>
      </c>
      <c r="CY11">
        <v>4.7079337401918049E-4</v>
      </c>
      <c r="CZ11">
        <v>0</v>
      </c>
      <c r="DA11">
        <v>6.4516129032258064E-4</v>
      </c>
      <c r="DB11">
        <v>0.75693112467306034</v>
      </c>
    </row>
    <row r="12" spans="1:106" x14ac:dyDescent="0.25">
      <c r="A12" t="s">
        <v>136</v>
      </c>
      <c r="B12" t="s">
        <v>103</v>
      </c>
      <c r="C12">
        <v>7</v>
      </c>
      <c r="D12">
        <f t="shared" si="0"/>
        <v>1</v>
      </c>
      <c r="E12">
        <f t="shared" si="1"/>
        <v>0</v>
      </c>
      <c r="F12">
        <v>1.6568704586476603E-2</v>
      </c>
      <c r="G12">
        <v>3.6353959365020595E-2</v>
      </c>
      <c r="H12">
        <v>0.14941916971351876</v>
      </c>
      <c r="I12">
        <v>0.14678113574304624</v>
      </c>
      <c r="J12">
        <v>0</v>
      </c>
      <c r="K12">
        <v>1.2495950386448835E-2</v>
      </c>
      <c r="L12">
        <v>3.9616790854815571E-2</v>
      </c>
      <c r="M12">
        <v>5.4218540287869675E-2</v>
      </c>
      <c r="N12">
        <v>5.5676401166288705E-2</v>
      </c>
      <c r="O12">
        <v>1.9576988938769843E-2</v>
      </c>
      <c r="P12">
        <v>6.9421946591382427E-4</v>
      </c>
      <c r="Q12">
        <v>1.4069514509186837E-2</v>
      </c>
      <c r="R12">
        <v>6.6182255750451245E-3</v>
      </c>
      <c r="S12">
        <v>5.7388809182209469E-2</v>
      </c>
      <c r="T12">
        <v>1.4601749433054104E-2</v>
      </c>
      <c r="U12">
        <v>7.2198824455037723E-3</v>
      </c>
      <c r="V12">
        <v>1.8489378442171519E-2</v>
      </c>
      <c r="W12">
        <v>0</v>
      </c>
      <c r="X12">
        <v>3.5868005738880918E-3</v>
      </c>
      <c r="Y12">
        <v>1.3814967371685102E-2</v>
      </c>
      <c r="Z12">
        <v>2.3140648863794142E-4</v>
      </c>
      <c r="AA12">
        <v>4.6281297727588282E-3</v>
      </c>
      <c r="AB12">
        <v>0</v>
      </c>
      <c r="AC12">
        <v>3.0962188179756562E-2</v>
      </c>
      <c r="AD12">
        <v>8.585180728467626E-3</v>
      </c>
      <c r="AE12">
        <v>9.8347757671125094E-3</v>
      </c>
      <c r="AF12">
        <v>3.5173786272967092E-2</v>
      </c>
      <c r="AG12">
        <v>2.337205535243208E-3</v>
      </c>
      <c r="AH12">
        <v>2.776877863655297E-4</v>
      </c>
      <c r="AI12">
        <v>2.3603461841070024E-3</v>
      </c>
      <c r="AJ12">
        <v>1.3838108020548896E-2</v>
      </c>
      <c r="AK12">
        <v>6.3636784375433889E-3</v>
      </c>
      <c r="AL12">
        <v>1.0181885500069422E-2</v>
      </c>
      <c r="AM12">
        <v>3.9570509557087978E-3</v>
      </c>
      <c r="AN12">
        <v>9.0248530568797153E-4</v>
      </c>
      <c r="AO12">
        <v>1.1500902485305688E-2</v>
      </c>
      <c r="AP12">
        <v>5.6856574258342202E-2</v>
      </c>
      <c r="AQ12">
        <v>0</v>
      </c>
      <c r="AR12">
        <v>1.1107511454621188E-3</v>
      </c>
      <c r="AS12">
        <v>6.2711158420882124E-3</v>
      </c>
      <c r="AT12">
        <v>0</v>
      </c>
      <c r="AU12">
        <v>1.1570324431897071E-3</v>
      </c>
      <c r="AV12">
        <v>2.4760494284259732E-3</v>
      </c>
      <c r="AW12">
        <v>6.4793816818623591E-4</v>
      </c>
      <c r="AX12">
        <v>0</v>
      </c>
      <c r="AY12">
        <v>0</v>
      </c>
      <c r="AZ12">
        <v>5.3223492386726527E-4</v>
      </c>
      <c r="BA12">
        <v>4.4430045818484752E-3</v>
      </c>
      <c r="BB12">
        <v>2.0826583977414726E-4</v>
      </c>
      <c r="BC12">
        <v>3.7025038182070627E-4</v>
      </c>
      <c r="BD12">
        <v>1.4810015272828251E-3</v>
      </c>
      <c r="BE12">
        <v>6.9421946591382427E-4</v>
      </c>
      <c r="BF12">
        <v>1.7355486647845605E-3</v>
      </c>
      <c r="BG12">
        <v>6.5025223307261532E-3</v>
      </c>
      <c r="BH12">
        <v>1.7124080159207663E-3</v>
      </c>
      <c r="BI12">
        <v>0</v>
      </c>
      <c r="BJ12">
        <v>2.8347294858147822E-2</v>
      </c>
      <c r="BK12">
        <v>1.1570324431897071E-4</v>
      </c>
      <c r="BL12">
        <v>1.7586893136483546E-3</v>
      </c>
      <c r="BM12">
        <v>6.2479751932244178E-4</v>
      </c>
      <c r="BN12">
        <v>0</v>
      </c>
      <c r="BO12">
        <v>8.6314620261952139E-3</v>
      </c>
      <c r="BP12">
        <v>3.3322534363863562E-3</v>
      </c>
      <c r="BQ12">
        <v>1.966955153422502E-3</v>
      </c>
      <c r="BR12">
        <v>6.4793816818623591E-4</v>
      </c>
      <c r="BS12">
        <v>6.6645068727727123E-3</v>
      </c>
      <c r="BT12">
        <v>6.0165687045864765E-4</v>
      </c>
      <c r="BU12">
        <v>0</v>
      </c>
      <c r="BV12">
        <v>2.5917526727449436E-3</v>
      </c>
      <c r="BW12">
        <v>5.6925996204933585E-3</v>
      </c>
      <c r="BX12">
        <v>3.0082843522932383E-4</v>
      </c>
      <c r="BY12">
        <v>0</v>
      </c>
      <c r="BZ12">
        <v>2.5454713750173557E-4</v>
      </c>
      <c r="CA12">
        <v>0</v>
      </c>
      <c r="CB12">
        <v>2.5454713750173557E-4</v>
      </c>
      <c r="CC12">
        <v>6.525662979589948E-3</v>
      </c>
      <c r="CD12">
        <v>0</v>
      </c>
      <c r="CE12">
        <v>1.5041421761466192E-3</v>
      </c>
      <c r="CF12">
        <v>0</v>
      </c>
      <c r="CG12">
        <v>2.0595177488776785E-3</v>
      </c>
      <c r="CH12">
        <v>8.3306335909658904E-4</v>
      </c>
      <c r="CI12">
        <v>3.4710973295691214E-4</v>
      </c>
      <c r="CJ12">
        <v>3.9339103068450039E-4</v>
      </c>
      <c r="CK12">
        <v>7.4050076364141253E-4</v>
      </c>
      <c r="CL12">
        <v>0</v>
      </c>
      <c r="CM12">
        <v>0</v>
      </c>
      <c r="CN12">
        <v>4.119035497755357E-3</v>
      </c>
      <c r="CO12">
        <v>0</v>
      </c>
      <c r="CP12">
        <v>0</v>
      </c>
      <c r="CQ12">
        <v>0</v>
      </c>
      <c r="CR12">
        <v>0</v>
      </c>
      <c r="CS12">
        <v>7.6364141250520666E-4</v>
      </c>
      <c r="CT12">
        <v>0</v>
      </c>
      <c r="CU12">
        <v>3.9339103068450039E-4</v>
      </c>
      <c r="CV12">
        <v>3.9339103068450039E-4</v>
      </c>
      <c r="CW12">
        <v>3.0082843522932383E-4</v>
      </c>
      <c r="CX12">
        <v>0</v>
      </c>
      <c r="CY12">
        <v>0</v>
      </c>
      <c r="CZ12">
        <v>0</v>
      </c>
      <c r="DA12">
        <v>0</v>
      </c>
      <c r="DB12">
        <v>0.97468413014300825</v>
      </c>
    </row>
    <row r="13" spans="1:106" x14ac:dyDescent="0.25">
      <c r="A13" t="s">
        <v>137</v>
      </c>
      <c r="B13" t="s">
        <v>103</v>
      </c>
      <c r="C13">
        <v>7</v>
      </c>
      <c r="D13">
        <f t="shared" si="0"/>
        <v>1</v>
      </c>
      <c r="E13">
        <f t="shared" si="1"/>
        <v>0</v>
      </c>
      <c r="F13">
        <v>2.4237278851947198E-2</v>
      </c>
      <c r="G13">
        <v>2.7427835898559457E-2</v>
      </c>
      <c r="H13">
        <v>4.1490934983841814E-2</v>
      </c>
      <c r="I13">
        <v>4.9939749137317191E-2</v>
      </c>
      <c r="J13">
        <v>5.1760968395683851E-3</v>
      </c>
      <c r="K13">
        <v>5.7101385769841705E-3</v>
      </c>
      <c r="L13">
        <v>8.3255737525332746E-3</v>
      </c>
      <c r="M13">
        <v>1.1502437421263077E-2</v>
      </c>
      <c r="N13">
        <v>5.0391630607438245E-2</v>
      </c>
      <c r="O13">
        <v>6.1894068028701321E-3</v>
      </c>
      <c r="P13">
        <v>4.0121597195596206E-3</v>
      </c>
      <c r="Q13">
        <v>2.8345292216684012E-3</v>
      </c>
      <c r="R13">
        <v>1.4651914334227968E-3</v>
      </c>
      <c r="S13">
        <v>1.0776688393492906E-2</v>
      </c>
      <c r="T13">
        <v>1.0913622172317467E-2</v>
      </c>
      <c r="U13">
        <v>2.1635537054280549E-3</v>
      </c>
      <c r="V13">
        <v>3.5602782494385714E-3</v>
      </c>
      <c r="W13">
        <v>1.547351700717533E-3</v>
      </c>
      <c r="X13">
        <v>1.1091636084789396E-3</v>
      </c>
      <c r="Y13">
        <v>2.6702086870789288E-3</v>
      </c>
      <c r="Z13">
        <v>3.5602782494385714E-3</v>
      </c>
      <c r="AA13">
        <v>3.4781179821438352E-3</v>
      </c>
      <c r="AB13">
        <v>6.7097551624034613E-4</v>
      </c>
      <c r="AC13">
        <v>1.1064249329024483E-2</v>
      </c>
      <c r="AD13">
        <v>3.8752259407350605E-3</v>
      </c>
      <c r="AE13">
        <v>2.177247083310511E-3</v>
      </c>
      <c r="AF13">
        <v>3.3137974475543628E-3</v>
      </c>
      <c r="AG13">
        <v>4.7926822588596155E-4</v>
      </c>
      <c r="AH13">
        <v>2.5058881524894559E-3</v>
      </c>
      <c r="AI13">
        <v>5.9292326231034668E-3</v>
      </c>
      <c r="AJ13">
        <v>5.8881524894560991E-4</v>
      </c>
      <c r="AK13">
        <v>6.846688941228022E-4</v>
      </c>
      <c r="AL13">
        <v>3.9026126964999725E-3</v>
      </c>
      <c r="AM13">
        <v>6.2441803143999559E-3</v>
      </c>
      <c r="AN13">
        <v>1.1365503642438517E-3</v>
      </c>
      <c r="AO13">
        <v>6.0250862682806599E-4</v>
      </c>
      <c r="AP13">
        <v>6.1757134249876763E-3</v>
      </c>
      <c r="AQ13">
        <v>6.5728213835789017E-4</v>
      </c>
      <c r="AR13">
        <v>5.7512187106315384E-4</v>
      </c>
      <c r="AS13">
        <v>7.7641452593525768E-3</v>
      </c>
      <c r="AT13">
        <v>2.1909404611929672E-3</v>
      </c>
      <c r="AU13">
        <v>7.6682916141753853E-4</v>
      </c>
      <c r="AV13">
        <v>1.506271567070165E-4</v>
      </c>
      <c r="AW13">
        <v>5.2034835953332966E-4</v>
      </c>
      <c r="AX13">
        <v>4.7926822588596155E-4</v>
      </c>
      <c r="AY13">
        <v>5.8881524894560991E-4</v>
      </c>
      <c r="AZ13">
        <v>6.2989538259297802E-4</v>
      </c>
      <c r="BA13">
        <v>1.1091636084789396E-3</v>
      </c>
      <c r="BB13">
        <v>7.8052253929999449E-4</v>
      </c>
      <c r="BC13">
        <v>4.5188147012104946E-4</v>
      </c>
      <c r="BD13">
        <v>1.3693377882456044E-3</v>
      </c>
      <c r="BE13">
        <v>2.738675576491209E-4</v>
      </c>
      <c r="BF13">
        <v>4.9296160376841763E-4</v>
      </c>
      <c r="BG13">
        <v>3.5602782494385717E-4</v>
      </c>
      <c r="BH13">
        <v>2.190940461192967E-4</v>
      </c>
      <c r="BI13">
        <v>8.9006956235964285E-4</v>
      </c>
      <c r="BJ13">
        <v>4.4777345675631264E-3</v>
      </c>
      <c r="BK13">
        <v>2.4648080188420881E-4</v>
      </c>
      <c r="BL13">
        <v>0</v>
      </c>
      <c r="BM13">
        <v>9.5853645177192311E-4</v>
      </c>
      <c r="BN13">
        <v>1.6432053458947254E-4</v>
      </c>
      <c r="BO13">
        <v>7.8052253929999449E-4</v>
      </c>
      <c r="BP13">
        <v>6.1620200471052195E-4</v>
      </c>
      <c r="BQ13">
        <v>2.6017417976666483E-4</v>
      </c>
      <c r="BR13">
        <v>0</v>
      </c>
      <c r="BS13">
        <v>3.1494769129648901E-4</v>
      </c>
      <c r="BT13">
        <v>3.9710795859122528E-4</v>
      </c>
      <c r="BU13">
        <v>4.6557484800350548E-4</v>
      </c>
      <c r="BV13">
        <v>4.1080133647368135E-4</v>
      </c>
      <c r="BW13">
        <v>3.6972120282631319E-4</v>
      </c>
      <c r="BX13">
        <v>6.2989538259297802E-4</v>
      </c>
      <c r="BY13">
        <v>1.3008708988333242E-3</v>
      </c>
      <c r="BZ13">
        <v>0</v>
      </c>
      <c r="CA13">
        <v>1.1913238757736758E-3</v>
      </c>
      <c r="CB13">
        <v>1.7801391247192859E-4</v>
      </c>
      <c r="CC13">
        <v>4.1080133647368135E-4</v>
      </c>
      <c r="CD13">
        <v>4.5051213233280388E-3</v>
      </c>
      <c r="CE13">
        <v>0</v>
      </c>
      <c r="CF13">
        <v>2.0540066823684068E-4</v>
      </c>
      <c r="CG13">
        <v>1.1228569863613955E-3</v>
      </c>
      <c r="CH13">
        <v>3.9710795859122528E-4</v>
      </c>
      <c r="CI13">
        <v>1.0954702305964835E-4</v>
      </c>
      <c r="CJ13">
        <v>0</v>
      </c>
      <c r="CK13">
        <v>0</v>
      </c>
      <c r="CL13">
        <v>4.6557484800350548E-4</v>
      </c>
      <c r="CM13">
        <v>1.0954702305964835E-4</v>
      </c>
      <c r="CN13">
        <v>5.8881524894560991E-4</v>
      </c>
      <c r="CO13">
        <v>2.6017417976666483E-4</v>
      </c>
      <c r="CP13">
        <v>3.8341458070876926E-4</v>
      </c>
      <c r="CQ13">
        <v>6.1620200471052195E-4</v>
      </c>
      <c r="CR13">
        <v>1.3967245440105166E-3</v>
      </c>
      <c r="CS13">
        <v>3.6972120282631319E-4</v>
      </c>
      <c r="CT13">
        <v>0</v>
      </c>
      <c r="CU13">
        <v>0</v>
      </c>
      <c r="CV13">
        <v>2.190940461192967E-4</v>
      </c>
      <c r="CW13">
        <v>9.5853645177192316E-5</v>
      </c>
      <c r="CX13">
        <v>2.738675576491209E-4</v>
      </c>
      <c r="CY13">
        <v>0</v>
      </c>
      <c r="CZ13">
        <v>5.7512187106315384E-4</v>
      </c>
      <c r="DA13">
        <v>2.0540066823684068E-4</v>
      </c>
      <c r="DB13">
        <v>0.37317193405269228</v>
      </c>
    </row>
    <row r="14" spans="1:106" x14ac:dyDescent="0.25">
      <c r="A14" t="s">
        <v>138</v>
      </c>
      <c r="B14" t="s">
        <v>103</v>
      </c>
      <c r="C14">
        <v>7</v>
      </c>
      <c r="D14">
        <f t="shared" si="0"/>
        <v>1</v>
      </c>
      <c r="E14">
        <f t="shared" si="1"/>
        <v>0</v>
      </c>
      <c r="F14">
        <v>0.40481840485862525</v>
      </c>
      <c r="G14">
        <v>0.21134483636997412</v>
      </c>
      <c r="H14">
        <v>5.1616190054833821E-3</v>
      </c>
      <c r="I14">
        <v>0.10785772701068522</v>
      </c>
      <c r="J14">
        <v>3.5528026920859644E-3</v>
      </c>
      <c r="K14">
        <v>7.5614366729678641E-3</v>
      </c>
      <c r="L14">
        <v>2.8382201128852778E-2</v>
      </c>
      <c r="M14">
        <v>6.2207564118033493E-2</v>
      </c>
      <c r="N14">
        <v>0</v>
      </c>
      <c r="O14">
        <v>7.3201142259582512E-3</v>
      </c>
      <c r="P14">
        <v>2.1853088256981591E-3</v>
      </c>
      <c r="Q14">
        <v>1.1047205351995602E-2</v>
      </c>
      <c r="R14">
        <v>5.1750258080950273E-3</v>
      </c>
      <c r="S14">
        <v>1.2736462481062891E-2</v>
      </c>
      <c r="T14">
        <v>8.2451836061617663E-3</v>
      </c>
      <c r="U14">
        <v>2.1584952204748691E-3</v>
      </c>
      <c r="V14">
        <v>1.8501387604070306E-3</v>
      </c>
      <c r="W14">
        <v>1.7361809382080467E-2</v>
      </c>
      <c r="X14">
        <v>6.8374693319390263E-4</v>
      </c>
      <c r="Y14">
        <v>9.3847618281516043E-5</v>
      </c>
      <c r="Z14">
        <v>1.8769523656303209E-4</v>
      </c>
      <c r="AA14">
        <v>0</v>
      </c>
      <c r="AB14">
        <v>1.5551891029508373E-3</v>
      </c>
      <c r="AC14">
        <v>5.7649251230074139E-4</v>
      </c>
      <c r="AD14">
        <v>0</v>
      </c>
      <c r="AE14">
        <v>5.0409577819785761E-3</v>
      </c>
      <c r="AF14">
        <v>0</v>
      </c>
      <c r="AG14">
        <v>4.5583128879593503E-3</v>
      </c>
      <c r="AH14">
        <v>1.0510933247529797E-2</v>
      </c>
      <c r="AI14">
        <v>8.0440815669870897E-4</v>
      </c>
      <c r="AJ14">
        <v>0</v>
      </c>
      <c r="AK14">
        <v>2.2657496413680299E-3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3.2846666398530615E-3</v>
      </c>
      <c r="AR14">
        <v>0</v>
      </c>
      <c r="AS14">
        <v>1.8769523656303209E-4</v>
      </c>
      <c r="AT14">
        <v>5.4967890707745108E-4</v>
      </c>
      <c r="AU14">
        <v>2.3595972596495464E-3</v>
      </c>
      <c r="AV14">
        <v>9.9210339326174092E-4</v>
      </c>
      <c r="AW14">
        <v>0</v>
      </c>
      <c r="AX14">
        <v>2.949496574561933E-4</v>
      </c>
      <c r="AY14">
        <v>0</v>
      </c>
      <c r="AZ14">
        <v>0</v>
      </c>
      <c r="BA14">
        <v>0</v>
      </c>
      <c r="BB14">
        <v>3.083564600678384E-4</v>
      </c>
      <c r="BC14">
        <v>2.3193768518146108E-3</v>
      </c>
      <c r="BD14">
        <v>0</v>
      </c>
      <c r="BE14">
        <v>6.3011972274732196E-3</v>
      </c>
      <c r="BF14">
        <v>6.4352652535896711E-4</v>
      </c>
      <c r="BG14">
        <v>0</v>
      </c>
      <c r="BH14">
        <v>9.9210339326174092E-4</v>
      </c>
      <c r="BI14">
        <v>1.2535360441888214E-2</v>
      </c>
      <c r="BJ14">
        <v>0</v>
      </c>
      <c r="BK14">
        <v>2.1450884178632237E-4</v>
      </c>
      <c r="BL14">
        <v>1.6356299186207081E-3</v>
      </c>
      <c r="BM14">
        <v>0</v>
      </c>
      <c r="BN14">
        <v>4.692380914075802E-4</v>
      </c>
      <c r="BO14">
        <v>0</v>
      </c>
      <c r="BP14">
        <v>0</v>
      </c>
      <c r="BQ14">
        <v>1.2066122350480634E-4</v>
      </c>
      <c r="BR14">
        <v>1.0215983590073602E-2</v>
      </c>
      <c r="BS14">
        <v>0</v>
      </c>
      <c r="BT14">
        <v>0</v>
      </c>
      <c r="BU14">
        <v>4.1829224148332862E-3</v>
      </c>
      <c r="BV14">
        <v>0</v>
      </c>
      <c r="BW14">
        <v>1.0055101958733861E-3</v>
      </c>
      <c r="BX14">
        <v>0</v>
      </c>
      <c r="BY14">
        <v>0</v>
      </c>
      <c r="BZ14">
        <v>6.8374693319390263E-4</v>
      </c>
      <c r="CA14">
        <v>1.6088163133974178E-4</v>
      </c>
      <c r="CB14">
        <v>3.3785142581345775E-3</v>
      </c>
      <c r="CC14">
        <v>0</v>
      </c>
      <c r="CD14">
        <v>9.3847618281516043E-5</v>
      </c>
      <c r="CE14">
        <v>6.033061175240317E-4</v>
      </c>
      <c r="CF14">
        <v>1.1127646167665474E-3</v>
      </c>
      <c r="CG14">
        <v>0</v>
      </c>
      <c r="CH14">
        <v>9.116625775918701E-4</v>
      </c>
      <c r="CI14">
        <v>6.7034013058225742E-4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2.6813605223290299E-4</v>
      </c>
      <c r="CR14">
        <v>0</v>
      </c>
      <c r="CS14">
        <v>0</v>
      </c>
      <c r="CT14">
        <v>3.2176326267948355E-4</v>
      </c>
      <c r="CU14">
        <v>0</v>
      </c>
      <c r="CV14">
        <v>0</v>
      </c>
      <c r="CW14">
        <v>5.3627210446580592E-5</v>
      </c>
      <c r="CX14">
        <v>0</v>
      </c>
      <c r="CY14">
        <v>0</v>
      </c>
      <c r="CZ14">
        <v>0</v>
      </c>
      <c r="DA14">
        <v>7.6418774886377345E-4</v>
      </c>
      <c r="DB14">
        <v>0.98287951306492893</v>
      </c>
    </row>
    <row r="15" spans="1:106" x14ac:dyDescent="0.25">
      <c r="A15" t="s">
        <v>139</v>
      </c>
      <c r="B15" t="s">
        <v>103</v>
      </c>
      <c r="C15">
        <v>7</v>
      </c>
      <c r="D15">
        <f t="shared" si="0"/>
        <v>1</v>
      </c>
      <c r="E15">
        <f t="shared" si="1"/>
        <v>0</v>
      </c>
      <c r="F15">
        <v>0.32316350266376531</v>
      </c>
      <c r="G15">
        <v>1.6807983792301345E-2</v>
      </c>
      <c r="H15">
        <v>4.9328431004727245E-2</v>
      </c>
      <c r="I15">
        <v>0.14679972987168904</v>
      </c>
      <c r="J15">
        <v>2.6712688527050347E-3</v>
      </c>
      <c r="K15">
        <v>2.402641254595933E-2</v>
      </c>
      <c r="L15">
        <v>5.3245291513468899E-2</v>
      </c>
      <c r="M15">
        <v>4.0399189615067159E-2</v>
      </c>
      <c r="N15">
        <v>8.4189990245366556E-3</v>
      </c>
      <c r="O15">
        <v>3.5566894274780521E-3</v>
      </c>
      <c r="P15">
        <v>1.4601935919561791E-2</v>
      </c>
      <c r="Q15">
        <v>6.0028513543933367E-4</v>
      </c>
      <c r="R15">
        <v>2.2510692578975012E-3</v>
      </c>
      <c r="S15">
        <v>2.393636977564343E-2</v>
      </c>
      <c r="T15">
        <v>2.5662189540031515E-3</v>
      </c>
      <c r="U15">
        <v>3.2115254746004351E-3</v>
      </c>
      <c r="V15">
        <v>0.16591881143543183</v>
      </c>
      <c r="W15">
        <v>1.4106700682824341E-3</v>
      </c>
      <c r="X15">
        <v>4.3520672319351692E-3</v>
      </c>
      <c r="Y15">
        <v>4.7272454415847528E-3</v>
      </c>
      <c r="Z15">
        <v>1.4962107000825392E-2</v>
      </c>
      <c r="AA15">
        <v>9.5145193967134389E-3</v>
      </c>
      <c r="AB15">
        <v>3.2715539881443684E-3</v>
      </c>
      <c r="AC15">
        <v>4.832295340286636E-3</v>
      </c>
      <c r="AD15">
        <v>6.7382006453065206E-3</v>
      </c>
      <c r="AE15">
        <v>1.8158625347039843E-3</v>
      </c>
      <c r="AF15">
        <v>5.5826517595858032E-3</v>
      </c>
      <c r="AG15">
        <v>1.1105275005627673E-3</v>
      </c>
      <c r="AH15">
        <v>1.9509266901778346E-4</v>
      </c>
      <c r="AI15">
        <v>1.3656486831244842E-3</v>
      </c>
      <c r="AJ15">
        <v>5.102423651234336E-4</v>
      </c>
      <c r="AK15">
        <v>3.9018533803556691E-3</v>
      </c>
      <c r="AL15">
        <v>9.0042770315900051E-4</v>
      </c>
      <c r="AM15">
        <v>1.1105275005627673E-3</v>
      </c>
      <c r="AN15">
        <v>3.3015682449163351E-4</v>
      </c>
      <c r="AO15">
        <v>1.7858482779320177E-3</v>
      </c>
      <c r="AP15">
        <v>1.710812636002101E-3</v>
      </c>
      <c r="AQ15">
        <v>2.4011405417573346E-4</v>
      </c>
      <c r="AR15">
        <v>3.6017108126360018E-4</v>
      </c>
      <c r="AS15">
        <v>2.7012831094770016E-4</v>
      </c>
      <c r="AT15">
        <v>3.4516395287761687E-4</v>
      </c>
      <c r="AU15">
        <v>1.8008554063180009E-4</v>
      </c>
      <c r="AV15">
        <v>0</v>
      </c>
      <c r="AW15">
        <v>2.2810835146694678E-3</v>
      </c>
      <c r="AX15">
        <v>4.3520672319351695E-4</v>
      </c>
      <c r="AY15">
        <v>4.0519246642155022E-4</v>
      </c>
      <c r="AZ15">
        <v>6.1529226382531698E-4</v>
      </c>
      <c r="BA15">
        <v>3.0914684475125687E-3</v>
      </c>
      <c r="BB15">
        <v>6.302993922113004E-4</v>
      </c>
      <c r="BC15">
        <v>0</v>
      </c>
      <c r="BD15">
        <v>5.7027087866736697E-3</v>
      </c>
      <c r="BE15">
        <v>1.9509266901778346E-4</v>
      </c>
      <c r="BF15">
        <v>0</v>
      </c>
      <c r="BG15">
        <v>0</v>
      </c>
      <c r="BH15">
        <v>0</v>
      </c>
      <c r="BI15">
        <v>9.2593982141517227E-3</v>
      </c>
      <c r="BJ15">
        <v>6.302993922113004E-4</v>
      </c>
      <c r="BK15">
        <v>2.551211825617168E-4</v>
      </c>
      <c r="BL15">
        <v>0</v>
      </c>
      <c r="BM15">
        <v>0</v>
      </c>
      <c r="BN15">
        <v>4.6522097996548362E-4</v>
      </c>
      <c r="BO15">
        <v>0</v>
      </c>
      <c r="BP15">
        <v>2.4761761836872512E-3</v>
      </c>
      <c r="BQ15">
        <v>0</v>
      </c>
      <c r="BR15">
        <v>0</v>
      </c>
      <c r="BS15">
        <v>6.9032790575523375E-4</v>
      </c>
      <c r="BT15">
        <v>0</v>
      </c>
      <c r="BU15">
        <v>5.7027087866736695E-4</v>
      </c>
      <c r="BV15">
        <v>1.1255346289487506E-3</v>
      </c>
      <c r="BW15">
        <v>0</v>
      </c>
      <c r="BX15">
        <v>2.7012831094770016E-4</v>
      </c>
      <c r="BY15">
        <v>1.9209124334058677E-3</v>
      </c>
      <c r="BZ15">
        <v>4.5021385157950026E-4</v>
      </c>
      <c r="CA15">
        <v>0</v>
      </c>
      <c r="CB15">
        <v>2.5662189540031515E-3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2.7012831094770016E-4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1.7408268927740678E-3</v>
      </c>
      <c r="CO15">
        <v>0</v>
      </c>
      <c r="CP15">
        <v>1.8008554063180009E-4</v>
      </c>
      <c r="CQ15">
        <v>5.7027087866736695E-4</v>
      </c>
      <c r="CR15">
        <v>6.1529226382531698E-4</v>
      </c>
      <c r="CS15">
        <v>3.6617393261799353E-3</v>
      </c>
      <c r="CT15">
        <v>0</v>
      </c>
      <c r="CU15">
        <v>0</v>
      </c>
      <c r="CV15">
        <v>4.0519246642155022E-4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0.99450739101073016</v>
      </c>
    </row>
    <row r="16" spans="1:106" x14ac:dyDescent="0.25">
      <c r="A16" t="s">
        <v>140</v>
      </c>
      <c r="B16" t="s">
        <v>103</v>
      </c>
      <c r="C16">
        <v>7</v>
      </c>
      <c r="D16">
        <f t="shared" si="0"/>
        <v>1</v>
      </c>
      <c r="E16">
        <f t="shared" si="1"/>
        <v>0</v>
      </c>
      <c r="F16">
        <v>2.029563836862543E-2</v>
      </c>
      <c r="G16">
        <v>3.6514985732981488E-2</v>
      </c>
      <c r="H16">
        <v>0.1187487932033211</v>
      </c>
      <c r="I16">
        <v>9.4913217909935427E-2</v>
      </c>
      <c r="J16">
        <v>3.9432751925511149E-2</v>
      </c>
      <c r="K16">
        <v>2.8941666130312588E-2</v>
      </c>
      <c r="L16">
        <v>2.3814121130205316E-2</v>
      </c>
      <c r="M16">
        <v>5.4600845294029303E-2</v>
      </c>
      <c r="N16">
        <v>6.341850636115938E-2</v>
      </c>
      <c r="O16">
        <v>0.23889210701336594</v>
      </c>
      <c r="P16">
        <v>2.1239621548561497E-3</v>
      </c>
      <c r="Q16">
        <v>1.2657956276415439E-3</v>
      </c>
      <c r="R16">
        <v>2.6603162343652787E-3</v>
      </c>
      <c r="S16">
        <v>1.8922571925082062E-2</v>
      </c>
      <c r="T16">
        <v>9.6114651048035873E-3</v>
      </c>
      <c r="U16">
        <v>2.0810538284954196E-3</v>
      </c>
      <c r="V16">
        <v>3.2824869665958678E-3</v>
      </c>
      <c r="W16">
        <v>0</v>
      </c>
      <c r="X16">
        <v>7.0798738495204993E-4</v>
      </c>
      <c r="Y16">
        <v>4.5697367574177765E-3</v>
      </c>
      <c r="Z16">
        <v>3.2653236360515758E-2</v>
      </c>
      <c r="AA16">
        <v>4.9344575314839842E-3</v>
      </c>
      <c r="AB16">
        <v>3.861749372465727E-4</v>
      </c>
      <c r="AC16">
        <v>3.3790307009075114E-2</v>
      </c>
      <c r="AD16">
        <v>2.0402909184527258E-2</v>
      </c>
      <c r="AE16">
        <v>3.0679453347922164E-3</v>
      </c>
      <c r="AF16">
        <v>8.8391152303104424E-3</v>
      </c>
      <c r="AG16">
        <v>0</v>
      </c>
      <c r="AH16">
        <v>8.3456694771620425E-3</v>
      </c>
      <c r="AI16">
        <v>3.7115702302031707E-3</v>
      </c>
      <c r="AJ16">
        <v>7.6805904185707234E-3</v>
      </c>
      <c r="AK16">
        <v>0</v>
      </c>
      <c r="AL16">
        <v>1.9523288494132287E-3</v>
      </c>
      <c r="AM16">
        <v>3.7158610628392437E-2</v>
      </c>
      <c r="AN16">
        <v>1.3730664435433696E-3</v>
      </c>
      <c r="AO16">
        <v>9.8260067366072387E-3</v>
      </c>
      <c r="AP16">
        <v>7.7664070712921843E-3</v>
      </c>
      <c r="AQ16">
        <v>0</v>
      </c>
      <c r="AR16">
        <v>6.0500740168629719E-3</v>
      </c>
      <c r="AS16">
        <v>3.6472077406620753E-4</v>
      </c>
      <c r="AT16">
        <v>0</v>
      </c>
      <c r="AU16">
        <v>3.861749372465727E-4</v>
      </c>
      <c r="AV16">
        <v>0</v>
      </c>
      <c r="AW16">
        <v>6.6507905859131968E-4</v>
      </c>
      <c r="AX16">
        <v>2.145416318036515E-4</v>
      </c>
      <c r="AY16">
        <v>0</v>
      </c>
      <c r="AZ16">
        <v>1.5876080753470211E-3</v>
      </c>
      <c r="BA16">
        <v>2.016691338954324E-3</v>
      </c>
      <c r="BB16">
        <v>0</v>
      </c>
      <c r="BC16">
        <v>3.861749372465727E-4</v>
      </c>
      <c r="BD16">
        <v>5.7926240586985908E-4</v>
      </c>
      <c r="BE16">
        <v>1.1370706485593529E-3</v>
      </c>
      <c r="BF16">
        <v>0</v>
      </c>
      <c r="BG16">
        <v>7.7234987449314538E-3</v>
      </c>
      <c r="BH16">
        <v>0</v>
      </c>
      <c r="BI16">
        <v>0</v>
      </c>
      <c r="BJ16">
        <v>0</v>
      </c>
      <c r="BK16">
        <v>0</v>
      </c>
      <c r="BL16">
        <v>1.716333054429212E-4</v>
      </c>
      <c r="BM16">
        <v>0</v>
      </c>
      <c r="BN16">
        <v>3.2181244770547723E-4</v>
      </c>
      <c r="BO16">
        <v>5.0631825105661755E-3</v>
      </c>
      <c r="BP16">
        <v>0</v>
      </c>
      <c r="BQ16">
        <v>0</v>
      </c>
      <c r="BR16">
        <v>7.2944154813241505E-4</v>
      </c>
      <c r="BS16">
        <v>1.0512539958378924E-3</v>
      </c>
      <c r="BT16">
        <v>7.0798738495204993E-4</v>
      </c>
      <c r="BU16">
        <v>3.432666108858424E-4</v>
      </c>
      <c r="BV16">
        <v>8.5816652721460601E-4</v>
      </c>
      <c r="BW16">
        <v>1.2657956276415439E-3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9.2252901675570148E-4</v>
      </c>
      <c r="CG16">
        <v>0</v>
      </c>
      <c r="CH16">
        <v>0</v>
      </c>
      <c r="CI16">
        <v>0</v>
      </c>
      <c r="CJ16">
        <v>7.9380403767351053E-4</v>
      </c>
      <c r="CK16">
        <v>0</v>
      </c>
      <c r="CL16">
        <v>0</v>
      </c>
      <c r="CM16">
        <v>0</v>
      </c>
      <c r="CN16">
        <v>1.1585248117397182E-3</v>
      </c>
      <c r="CO16">
        <v>0</v>
      </c>
      <c r="CP16">
        <v>0</v>
      </c>
      <c r="CQ16">
        <v>4.0762910042693783E-4</v>
      </c>
      <c r="CR16">
        <v>1.4374289330844651E-3</v>
      </c>
      <c r="CS16">
        <v>1.1156164853789877E-3</v>
      </c>
      <c r="CT16">
        <v>0</v>
      </c>
      <c r="CU16">
        <v>3.861749372465727E-4</v>
      </c>
      <c r="CV16">
        <v>3.003582845251121E-4</v>
      </c>
      <c r="CW16">
        <v>0</v>
      </c>
      <c r="CX16">
        <v>0</v>
      </c>
      <c r="CY16">
        <v>0</v>
      </c>
      <c r="CZ16">
        <v>0</v>
      </c>
      <c r="DA16">
        <v>6.007165690502242E-4</v>
      </c>
      <c r="DB16">
        <v>0.98543262320053204</v>
      </c>
    </row>
    <row r="17" spans="1:106" x14ac:dyDescent="0.25">
      <c r="A17" t="s">
        <v>141</v>
      </c>
      <c r="B17" t="s">
        <v>103</v>
      </c>
      <c r="C17">
        <v>7</v>
      </c>
      <c r="D17">
        <f t="shared" si="0"/>
        <v>1</v>
      </c>
      <c r="E17">
        <f t="shared" si="1"/>
        <v>0</v>
      </c>
      <c r="F17">
        <v>0.27491386873809676</v>
      </c>
      <c r="G17">
        <v>4.1086216858188356E-3</v>
      </c>
      <c r="H17">
        <v>3.0557873788277588E-2</v>
      </c>
      <c r="I17">
        <v>0.11352207314202564</v>
      </c>
      <c r="J17">
        <v>5.22137339239477E-3</v>
      </c>
      <c r="K17">
        <v>1.9280563223556098E-2</v>
      </c>
      <c r="L17">
        <v>4.675697074746956E-2</v>
      </c>
      <c r="M17">
        <v>5.2705912563394748E-2</v>
      </c>
      <c r="N17">
        <v>6.655111168175301E-3</v>
      </c>
      <c r="O17">
        <v>1.3267424193789989E-3</v>
      </c>
      <c r="P17">
        <v>1.4144786116282553E-2</v>
      </c>
      <c r="Q17">
        <v>5.5637585328796731E-4</v>
      </c>
      <c r="R17">
        <v>1.1127517065759346E-3</v>
      </c>
      <c r="S17">
        <v>2.0842695427018467E-2</v>
      </c>
      <c r="T17">
        <v>0</v>
      </c>
      <c r="U17">
        <v>3.6378421176520939E-3</v>
      </c>
      <c r="V17">
        <v>0.18174231238364255</v>
      </c>
      <c r="W17">
        <v>4.4938049688643514E-4</v>
      </c>
      <c r="X17">
        <v>2.8460764802807556E-3</v>
      </c>
      <c r="Y17">
        <v>3.4024523335687232E-3</v>
      </c>
      <c r="Z17">
        <v>1.3738203761956731E-2</v>
      </c>
      <c r="AA17">
        <v>1.343861676403244E-2</v>
      </c>
      <c r="AB17">
        <v>5.5209603903190602E-3</v>
      </c>
      <c r="AC17">
        <v>4.3440114699022066E-3</v>
      </c>
      <c r="AD17">
        <v>6.3341250989707044E-3</v>
      </c>
      <c r="AE17">
        <v>0</v>
      </c>
      <c r="AF17">
        <v>9.4434101559992295E-2</v>
      </c>
      <c r="AG17">
        <v>1.2197470629774667E-3</v>
      </c>
      <c r="AH17">
        <v>2.9958699792429009E-4</v>
      </c>
      <c r="AI17">
        <v>0</v>
      </c>
      <c r="AJ17">
        <v>0</v>
      </c>
      <c r="AK17">
        <v>3.1884616207656586E-3</v>
      </c>
      <c r="AL17">
        <v>0</v>
      </c>
      <c r="AM17">
        <v>7.4896749481072518E-4</v>
      </c>
      <c r="AN17">
        <v>3.637842117652094E-4</v>
      </c>
      <c r="AO17">
        <v>1.0699535640153216E-3</v>
      </c>
      <c r="AP17">
        <v>0</v>
      </c>
      <c r="AQ17">
        <v>0</v>
      </c>
      <c r="AR17">
        <v>0</v>
      </c>
      <c r="AS17">
        <v>4.7077956816674157E-4</v>
      </c>
      <c r="AT17">
        <v>6.4197213840919305E-4</v>
      </c>
      <c r="AU17">
        <v>0</v>
      </c>
      <c r="AV17">
        <v>0</v>
      </c>
      <c r="AW17">
        <v>2.0757099141897242E-3</v>
      </c>
      <c r="AX17">
        <v>2.0971089854700305E-3</v>
      </c>
      <c r="AY17">
        <v>5.1357771072735444E-4</v>
      </c>
      <c r="AZ17">
        <v>2.6962829813186109E-3</v>
      </c>
      <c r="BA17">
        <v>4.6008003252658832E-3</v>
      </c>
      <c r="BB17">
        <v>4.279814256061287E-4</v>
      </c>
      <c r="BC17">
        <v>0</v>
      </c>
      <c r="BD17">
        <v>4.9645845370310925E-3</v>
      </c>
      <c r="BE17">
        <v>0</v>
      </c>
      <c r="BF17">
        <v>8.5596285121225741E-5</v>
      </c>
      <c r="BG17">
        <v>0</v>
      </c>
      <c r="BH17">
        <v>0</v>
      </c>
      <c r="BI17">
        <v>9.5439857910166702E-3</v>
      </c>
      <c r="BJ17">
        <v>1.2839442768183861E-4</v>
      </c>
      <c r="BK17">
        <v>1.7119257024245148E-4</v>
      </c>
      <c r="BL17">
        <v>0</v>
      </c>
      <c r="BM17">
        <v>0</v>
      </c>
      <c r="BN17">
        <v>4.279814256061287E-4</v>
      </c>
      <c r="BO17">
        <v>0</v>
      </c>
      <c r="BP17">
        <v>2.0329117716291114E-2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8.7736192249256379E-4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4.0444244719779164E-3</v>
      </c>
      <c r="CC17">
        <v>0</v>
      </c>
      <c r="CD17">
        <v>2.6748839100383041E-3</v>
      </c>
      <c r="CE17">
        <v>0</v>
      </c>
      <c r="CF17">
        <v>0</v>
      </c>
      <c r="CG17">
        <v>0</v>
      </c>
      <c r="CH17">
        <v>8.3456377993195092E-4</v>
      </c>
      <c r="CI17">
        <v>0</v>
      </c>
      <c r="CJ17">
        <v>4.7077956816674157E-4</v>
      </c>
      <c r="CK17">
        <v>0</v>
      </c>
      <c r="CL17">
        <v>8.5596285121225741E-4</v>
      </c>
      <c r="CM17">
        <v>0</v>
      </c>
      <c r="CN17">
        <v>1.4979349896214504E-3</v>
      </c>
      <c r="CO17">
        <v>0</v>
      </c>
      <c r="CP17">
        <v>0</v>
      </c>
      <c r="CQ17">
        <v>1.3267424193789989E-3</v>
      </c>
      <c r="CR17">
        <v>0</v>
      </c>
      <c r="CS17">
        <v>2.8674755515610624E-3</v>
      </c>
      <c r="CT17">
        <v>0</v>
      </c>
      <c r="CU17">
        <v>0</v>
      </c>
      <c r="CV17">
        <v>4.7077956816674157E-4</v>
      </c>
      <c r="CW17">
        <v>0</v>
      </c>
      <c r="CX17">
        <v>0</v>
      </c>
      <c r="CY17">
        <v>0</v>
      </c>
      <c r="CZ17">
        <v>1.9259164152275792E-4</v>
      </c>
      <c r="DA17">
        <v>0</v>
      </c>
      <c r="DB17">
        <v>0.99377287025743122</v>
      </c>
    </row>
    <row r="18" spans="1:106" x14ac:dyDescent="0.25">
      <c r="A18" t="s">
        <v>142</v>
      </c>
      <c r="B18" t="s">
        <v>103</v>
      </c>
      <c r="C18">
        <v>7</v>
      </c>
      <c r="D18">
        <f t="shared" si="0"/>
        <v>1</v>
      </c>
      <c r="E18">
        <f t="shared" si="1"/>
        <v>0</v>
      </c>
      <c r="F18">
        <v>2.9031611642703271E-2</v>
      </c>
      <c r="G18">
        <v>5.2577526176043284E-2</v>
      </c>
      <c r="H18">
        <v>0.13561444817393919</v>
      </c>
      <c r="I18">
        <v>9.8016131456339861E-2</v>
      </c>
      <c r="J18">
        <v>3.4291869144832426E-2</v>
      </c>
      <c r="K18">
        <v>2.7854315916036272E-2</v>
      </c>
      <c r="L18">
        <v>2.1667251139722458E-2</v>
      </c>
      <c r="M18">
        <v>5.1450328139872749E-2</v>
      </c>
      <c r="N18">
        <v>6.6429537598316712E-2</v>
      </c>
      <c r="O18">
        <v>0.19317669455438105</v>
      </c>
      <c r="P18">
        <v>3.1311056560292569E-3</v>
      </c>
      <c r="Q18">
        <v>1.0019538099293622E-3</v>
      </c>
      <c r="R18">
        <v>3.8575221682280447E-3</v>
      </c>
      <c r="S18">
        <v>1.4929111767947497E-2</v>
      </c>
      <c r="T18">
        <v>1.0645759230499475E-2</v>
      </c>
      <c r="U18">
        <v>1.778468012624618E-3</v>
      </c>
      <c r="V18">
        <v>3.9577175492209807E-3</v>
      </c>
      <c r="W18">
        <v>7.0136766695055354E-4</v>
      </c>
      <c r="X18">
        <v>1.4277841791493413E-3</v>
      </c>
      <c r="Y18">
        <v>6.1119182405691098E-3</v>
      </c>
      <c r="Z18">
        <v>2.9833174690646763E-2</v>
      </c>
      <c r="AA18">
        <v>4.7843294424127049E-3</v>
      </c>
      <c r="AB18">
        <v>5.7612344070938327E-4</v>
      </c>
      <c r="AC18">
        <v>2.7478583237312761E-2</v>
      </c>
      <c r="AD18">
        <v>1.8260608185962628E-2</v>
      </c>
      <c r="AE18">
        <v>3.8074244777315767E-3</v>
      </c>
      <c r="AF18">
        <v>1.0896247682981815E-2</v>
      </c>
      <c r="AG18">
        <v>7.2641651219878763E-4</v>
      </c>
      <c r="AH18">
        <v>7.8653374079454934E-3</v>
      </c>
      <c r="AI18">
        <v>5.7361855618455991E-3</v>
      </c>
      <c r="AJ18">
        <v>4.2583036921997894E-3</v>
      </c>
      <c r="AK18">
        <v>3.0058614297880868E-4</v>
      </c>
      <c r="AL18">
        <v>2.5549822153198738E-3</v>
      </c>
      <c r="AM18">
        <v>3.2663694203697212E-2</v>
      </c>
      <c r="AN18">
        <v>2.1291518460998947E-3</v>
      </c>
      <c r="AO18">
        <v>8.3162166224137069E-3</v>
      </c>
      <c r="AP18">
        <v>7.7651420269525574E-3</v>
      </c>
      <c r="AQ18">
        <v>2.9056660487951505E-3</v>
      </c>
      <c r="AR18">
        <v>6.7631882170231953E-3</v>
      </c>
      <c r="AS18">
        <v>5.5858924903561943E-3</v>
      </c>
      <c r="AT18">
        <v>6.7631882170231955E-4</v>
      </c>
      <c r="AU18">
        <v>1.0771003456740643E-3</v>
      </c>
      <c r="AV18">
        <v>0</v>
      </c>
      <c r="AW18">
        <v>9.5185611943289419E-4</v>
      </c>
      <c r="AX18">
        <v>1.4027353339011071E-3</v>
      </c>
      <c r="AY18">
        <v>0</v>
      </c>
      <c r="AZ18">
        <v>1.3526376434046391E-3</v>
      </c>
      <c r="BA18">
        <v>2.0039076198587243E-3</v>
      </c>
      <c r="BB18">
        <v>1.2524422624117029E-3</v>
      </c>
      <c r="BC18">
        <v>3.7573267872351087E-4</v>
      </c>
      <c r="BD18">
        <v>9.5185611943289419E-4</v>
      </c>
      <c r="BE18">
        <v>1.0019538099293622E-3</v>
      </c>
      <c r="BF18">
        <v>0</v>
      </c>
      <c r="BG18">
        <v>6.4626020740443865E-3</v>
      </c>
      <c r="BH18">
        <v>1.2524422624117027E-4</v>
      </c>
      <c r="BI18">
        <v>0</v>
      </c>
      <c r="BJ18">
        <v>7.2641651219878763E-4</v>
      </c>
      <c r="BK18">
        <v>0</v>
      </c>
      <c r="BL18">
        <v>4.7592805971644709E-4</v>
      </c>
      <c r="BM18">
        <v>3.7573267872351087E-4</v>
      </c>
      <c r="BN18">
        <v>7.7651420269525572E-4</v>
      </c>
      <c r="BO18">
        <v>4.0829617754621515E-3</v>
      </c>
      <c r="BP18">
        <v>4.0078152397174491E-4</v>
      </c>
      <c r="BQ18">
        <v>0</v>
      </c>
      <c r="BR18">
        <v>0</v>
      </c>
      <c r="BS18">
        <v>7.5146535744702173E-4</v>
      </c>
      <c r="BT18">
        <v>1.1021491909222986E-3</v>
      </c>
      <c r="BU18">
        <v>0</v>
      </c>
      <c r="BV18">
        <v>1.0270026551775964E-3</v>
      </c>
      <c r="BW18">
        <v>1.3526376434046391E-3</v>
      </c>
      <c r="BX18">
        <v>5.2602575021291518E-4</v>
      </c>
      <c r="BY18">
        <v>1.803516857872852E-3</v>
      </c>
      <c r="BZ18">
        <v>0</v>
      </c>
      <c r="CA18">
        <v>0</v>
      </c>
      <c r="CB18">
        <v>8.516607384399579E-4</v>
      </c>
      <c r="CC18">
        <v>0</v>
      </c>
      <c r="CD18">
        <v>0</v>
      </c>
      <c r="CE18">
        <v>1.4277841791493413E-3</v>
      </c>
      <c r="CF18">
        <v>6.7631882170231955E-4</v>
      </c>
      <c r="CG18">
        <v>4.50879214468213E-4</v>
      </c>
      <c r="CH18">
        <v>0</v>
      </c>
      <c r="CI18">
        <v>0</v>
      </c>
      <c r="CJ18">
        <v>1.2273934171634687E-3</v>
      </c>
      <c r="CK18">
        <v>0</v>
      </c>
      <c r="CL18">
        <v>6.2622113120585146E-4</v>
      </c>
      <c r="CM18">
        <v>0</v>
      </c>
      <c r="CN18">
        <v>1.3275887981564049E-3</v>
      </c>
      <c r="CO18">
        <v>4.7592805971644709E-4</v>
      </c>
      <c r="CP18">
        <v>1.0019538099293622E-3</v>
      </c>
      <c r="CQ18">
        <v>5.0097690496468108E-4</v>
      </c>
      <c r="CR18">
        <v>1.3526376434046391E-3</v>
      </c>
      <c r="CS18">
        <v>0</v>
      </c>
      <c r="CT18">
        <v>0</v>
      </c>
      <c r="CU18">
        <v>4.50879214468213E-4</v>
      </c>
      <c r="CV18">
        <v>6.2622113120585146E-4</v>
      </c>
      <c r="CW18">
        <v>0</v>
      </c>
      <c r="CX18">
        <v>0</v>
      </c>
      <c r="CY18">
        <v>0</v>
      </c>
      <c r="CZ18">
        <v>0</v>
      </c>
      <c r="DA18">
        <v>5.0097690496468108E-4</v>
      </c>
      <c r="DB18">
        <v>0.98339261560042057</v>
      </c>
    </row>
    <row r="19" spans="1:106" x14ac:dyDescent="0.25">
      <c r="A19" t="s">
        <v>143</v>
      </c>
      <c r="B19" t="s">
        <v>103</v>
      </c>
      <c r="C19">
        <v>7</v>
      </c>
      <c r="D19">
        <f t="shared" si="0"/>
        <v>1</v>
      </c>
      <c r="E19">
        <f t="shared" si="1"/>
        <v>0</v>
      </c>
      <c r="F19">
        <v>2.7248844266134453E-2</v>
      </c>
      <c r="G19">
        <v>9.956621795002342E-2</v>
      </c>
      <c r="H19">
        <v>0.11883184326823208</v>
      </c>
      <c r="I19">
        <v>5.8306009816100852E-2</v>
      </c>
      <c r="J19">
        <v>4.7430910534997858E-2</v>
      </c>
      <c r="K19">
        <v>1.2463596928904547E-2</v>
      </c>
      <c r="L19">
        <v>1.0610349673136061E-2</v>
      </c>
      <c r="M19">
        <v>2.466244424984217E-2</v>
      </c>
      <c r="N19">
        <v>5.0200598741421097E-2</v>
      </c>
      <c r="O19">
        <v>4.8876850701586462E-2</v>
      </c>
      <c r="P19">
        <v>7.8202961122538339E-3</v>
      </c>
      <c r="Q19">
        <v>5.396818931633505E-3</v>
      </c>
      <c r="R19">
        <v>4.6229354621917197E-3</v>
      </c>
      <c r="S19">
        <v>8.9200252530395284E-3</v>
      </c>
      <c r="T19">
        <v>8.5127181638596418E-3</v>
      </c>
      <c r="U19">
        <v>1.4052094576706108E-3</v>
      </c>
      <c r="V19">
        <v>6.5983748447141725E-3</v>
      </c>
      <c r="W19">
        <v>3.8083212838319453E-3</v>
      </c>
      <c r="X19">
        <v>6.2114331099932798E-3</v>
      </c>
      <c r="Y19">
        <v>3.9508787650449056E-3</v>
      </c>
      <c r="Z19">
        <v>6.7205669714681389E-4</v>
      </c>
      <c r="AA19">
        <v>3.9508787650449056E-3</v>
      </c>
      <c r="AB19">
        <v>1.8328819013094922E-4</v>
      </c>
      <c r="AC19">
        <v>3.9203307333564141E-2</v>
      </c>
      <c r="AD19">
        <v>7.9832189479257885E-3</v>
      </c>
      <c r="AE19">
        <v>2.7228478911675458E-2</v>
      </c>
      <c r="AF19">
        <v>1.0019754393825225E-2</v>
      </c>
      <c r="AG19">
        <v>1.3441133942936278E-3</v>
      </c>
      <c r="AH19">
        <v>4.3989165631427816E-3</v>
      </c>
      <c r="AI19">
        <v>2.3705272590269433E-2</v>
      </c>
      <c r="AJ19">
        <v>0</v>
      </c>
      <c r="AK19">
        <v>1.1404598497036841E-3</v>
      </c>
      <c r="AL19">
        <v>3.2991874223570862E-3</v>
      </c>
      <c r="AM19">
        <v>2.115960328289514E-2</v>
      </c>
      <c r="AN19">
        <v>1.1404598497036841E-3</v>
      </c>
      <c r="AO19">
        <v>5.0913386147485894E-4</v>
      </c>
      <c r="AP19">
        <v>4.1138016007168602E-3</v>
      </c>
      <c r="AQ19">
        <v>4.5618393988147363E-3</v>
      </c>
      <c r="AR19">
        <v>2.1587275726534022E-3</v>
      </c>
      <c r="AS19">
        <v>3.6657638026189843E-4</v>
      </c>
      <c r="AT19">
        <v>0</v>
      </c>
      <c r="AU19">
        <v>3.8083212838319453E-3</v>
      </c>
      <c r="AV19">
        <v>1.0386330774087122E-3</v>
      </c>
      <c r="AW19">
        <v>1.2219212675396616E-3</v>
      </c>
      <c r="AX19">
        <v>3.2380913589801033E-3</v>
      </c>
      <c r="AY19">
        <v>1.3848441032116164E-3</v>
      </c>
      <c r="AZ19">
        <v>5.7022992485184203E-4</v>
      </c>
      <c r="BA19">
        <v>1.5884976478015599E-3</v>
      </c>
      <c r="BB19">
        <v>5.0302425513716062E-3</v>
      </c>
      <c r="BC19">
        <v>1.5070362299655826E-3</v>
      </c>
      <c r="BD19">
        <v>3.2584567134390976E-3</v>
      </c>
      <c r="BE19">
        <v>0</v>
      </c>
      <c r="BF19">
        <v>7.4333543775329412E-3</v>
      </c>
      <c r="BG19">
        <v>2.8918803331771988E-3</v>
      </c>
      <c r="BH19">
        <v>2.2585178095024742E-2</v>
      </c>
      <c r="BI19">
        <v>8.146141783597744E-4</v>
      </c>
      <c r="BJ19">
        <v>0</v>
      </c>
      <c r="BK19">
        <v>0</v>
      </c>
      <c r="BL19">
        <v>9.571716595727349E-4</v>
      </c>
      <c r="BM19">
        <v>5.6819338940594264E-3</v>
      </c>
      <c r="BN19">
        <v>4.8876850701586462E-4</v>
      </c>
      <c r="BO19">
        <v>5.0098771969126123E-3</v>
      </c>
      <c r="BP19">
        <v>6.7816630348451219E-3</v>
      </c>
      <c r="BQ19">
        <v>1.3156018980510355E-2</v>
      </c>
      <c r="BR19">
        <v>7.7388346944178563E-4</v>
      </c>
      <c r="BS19">
        <v>9.9993890393662299E-3</v>
      </c>
      <c r="BT19">
        <v>0</v>
      </c>
      <c r="BU19">
        <v>7.3315276052379687E-4</v>
      </c>
      <c r="BV19">
        <v>3.8694173472089282E-4</v>
      </c>
      <c r="BW19">
        <v>1.4866708755065883E-3</v>
      </c>
      <c r="BX19">
        <v>2.5660346618332892E-3</v>
      </c>
      <c r="BY19">
        <v>5.4986457039284771E-4</v>
      </c>
      <c r="BZ19">
        <v>2.4438425350793231E-4</v>
      </c>
      <c r="CA19">
        <v>4.4803779809787591E-4</v>
      </c>
      <c r="CB19">
        <v>0</v>
      </c>
      <c r="CC19">
        <v>0</v>
      </c>
      <c r="CD19">
        <v>2.4438425350793231E-4</v>
      </c>
      <c r="CE19">
        <v>2.8918803331771988E-3</v>
      </c>
      <c r="CF19">
        <v>8.3497953281876872E-4</v>
      </c>
      <c r="CG19">
        <v>4.6982872736899987E-2</v>
      </c>
      <c r="CH19">
        <v>0</v>
      </c>
      <c r="CI19">
        <v>7.5351811498279131E-4</v>
      </c>
      <c r="CJ19">
        <v>1.2626519764576502E-3</v>
      </c>
      <c r="CK19">
        <v>1.2626519764576502E-3</v>
      </c>
      <c r="CL19">
        <v>0</v>
      </c>
      <c r="CM19">
        <v>0</v>
      </c>
      <c r="CN19">
        <v>0</v>
      </c>
      <c r="CO19">
        <v>5.0465348349388019E-2</v>
      </c>
      <c r="CP19">
        <v>0</v>
      </c>
      <c r="CQ19">
        <v>0</v>
      </c>
      <c r="CR19">
        <v>0</v>
      </c>
      <c r="CS19">
        <v>1.5884976478015599E-3</v>
      </c>
      <c r="CT19">
        <v>5.4171842860924998E-3</v>
      </c>
      <c r="CU19">
        <v>6.9038551615990878E-3</v>
      </c>
      <c r="CV19">
        <v>3.6657638026189843E-4</v>
      </c>
      <c r="CW19">
        <v>1.9041606419159727E-2</v>
      </c>
      <c r="CX19">
        <v>9.1644095065474614E-4</v>
      </c>
      <c r="CY19">
        <v>3.8694173472089282E-4</v>
      </c>
      <c r="CZ19">
        <v>1.5884976478015599E-3</v>
      </c>
      <c r="DA19">
        <v>0</v>
      </c>
      <c r="DB19">
        <v>0.95912673360079803</v>
      </c>
    </row>
    <row r="20" spans="1:106" x14ac:dyDescent="0.25">
      <c r="A20" t="s">
        <v>144</v>
      </c>
      <c r="B20" t="s">
        <v>103</v>
      </c>
      <c r="C20">
        <v>7</v>
      </c>
      <c r="D20">
        <f t="shared" si="0"/>
        <v>1</v>
      </c>
      <c r="E20">
        <f t="shared" si="1"/>
        <v>0</v>
      </c>
      <c r="F20">
        <v>4.3737523673030659E-2</v>
      </c>
      <c r="G20">
        <v>0.13510262578696833</v>
      </c>
      <c r="H20">
        <v>0.13151968060602959</v>
      </c>
      <c r="I20">
        <v>0.18585248502840765</v>
      </c>
      <c r="J20">
        <v>1.7402876593130981E-3</v>
      </c>
      <c r="K20">
        <v>1.5816143727286687E-2</v>
      </c>
      <c r="L20">
        <v>7.1172646772790088E-2</v>
      </c>
      <c r="M20">
        <v>2.4696729282899114E-2</v>
      </c>
      <c r="N20">
        <v>1.3256897169473307E-2</v>
      </c>
      <c r="O20">
        <v>3.9847468905154323E-2</v>
      </c>
      <c r="P20">
        <v>2.5669242974868198E-2</v>
      </c>
      <c r="Q20">
        <v>2.0729897118288375E-3</v>
      </c>
      <c r="R20">
        <v>6.4748937912678505E-3</v>
      </c>
      <c r="S20">
        <v>2.7895787480165839E-2</v>
      </c>
      <c r="T20">
        <v>6.8075958437835904E-3</v>
      </c>
      <c r="U20">
        <v>6.0142294108614424E-3</v>
      </c>
      <c r="V20">
        <v>6.7205814608179357E-2</v>
      </c>
      <c r="W20">
        <v>6.1933766699083792E-3</v>
      </c>
      <c r="X20">
        <v>1.0748835542816195E-2</v>
      </c>
      <c r="Y20">
        <v>8.7270307621436245E-3</v>
      </c>
      <c r="Z20">
        <v>3.429390387469929E-3</v>
      </c>
      <c r="AA20">
        <v>5.8350821518145055E-3</v>
      </c>
      <c r="AB20">
        <v>1.6123253314224292E-3</v>
      </c>
      <c r="AC20">
        <v>0</v>
      </c>
      <c r="AD20">
        <v>4.7601985975328862E-3</v>
      </c>
      <c r="AE20">
        <v>8.6246608998310891E-3</v>
      </c>
      <c r="AF20">
        <v>2.4824691610789784E-3</v>
      </c>
      <c r="AG20">
        <v>1.2284383477504223E-3</v>
      </c>
      <c r="AH20">
        <v>0</v>
      </c>
      <c r="AI20">
        <v>9.0341403490812305E-3</v>
      </c>
      <c r="AJ20">
        <v>1.4075856067973589E-3</v>
      </c>
      <c r="AK20">
        <v>0</v>
      </c>
      <c r="AL20">
        <v>6.7564109126273227E-3</v>
      </c>
      <c r="AM20">
        <v>3.429390387469929E-3</v>
      </c>
      <c r="AN20">
        <v>0</v>
      </c>
      <c r="AO20">
        <v>7.6777396734401394E-4</v>
      </c>
      <c r="AP20">
        <v>7.8312944669089429E-3</v>
      </c>
      <c r="AQ20">
        <v>0</v>
      </c>
      <c r="AR20">
        <v>1.8938424527819009E-3</v>
      </c>
      <c r="AS20">
        <v>0</v>
      </c>
      <c r="AT20">
        <v>0</v>
      </c>
      <c r="AU20">
        <v>0</v>
      </c>
      <c r="AV20">
        <v>5.8862670829707732E-4</v>
      </c>
      <c r="AW20">
        <v>0</v>
      </c>
      <c r="AX20">
        <v>3.8388698367200697E-4</v>
      </c>
      <c r="AY20">
        <v>0</v>
      </c>
      <c r="AZ20">
        <v>0</v>
      </c>
      <c r="BA20">
        <v>1.5355479346880279E-3</v>
      </c>
      <c r="BB20">
        <v>8.957362952346829E-4</v>
      </c>
      <c r="BC20">
        <v>3.3270205251573936E-4</v>
      </c>
      <c r="BD20">
        <v>1.0825612939550597E-2</v>
      </c>
      <c r="BE20">
        <v>2.636023954547781E-3</v>
      </c>
      <c r="BF20">
        <v>1.2284383477504223E-3</v>
      </c>
      <c r="BG20">
        <v>0</v>
      </c>
      <c r="BH20">
        <v>0</v>
      </c>
      <c r="BI20">
        <v>0</v>
      </c>
      <c r="BJ20">
        <v>7.8312944669089429E-3</v>
      </c>
      <c r="BK20">
        <v>3.5829451809387314E-4</v>
      </c>
      <c r="BL20">
        <v>5.8862670829707732E-4</v>
      </c>
      <c r="BM20">
        <v>1.5611404002661617E-3</v>
      </c>
      <c r="BN20">
        <v>0</v>
      </c>
      <c r="BO20">
        <v>1.4075856067973589E-3</v>
      </c>
      <c r="BP20">
        <v>3.1018068280698162E-2</v>
      </c>
      <c r="BQ20">
        <v>0</v>
      </c>
      <c r="BR20">
        <v>2.9175410759072528E-3</v>
      </c>
      <c r="BS20">
        <v>1.0441725955878589E-2</v>
      </c>
      <c r="BT20">
        <v>4.3507191482827453E-4</v>
      </c>
      <c r="BU20">
        <v>0</v>
      </c>
      <c r="BV20">
        <v>4.0947944925014075E-4</v>
      </c>
      <c r="BW20">
        <v>0</v>
      </c>
      <c r="BX20">
        <v>5.8862670829707732E-4</v>
      </c>
      <c r="BY20">
        <v>8.5734759686748215E-3</v>
      </c>
      <c r="BZ20">
        <v>0</v>
      </c>
      <c r="CA20">
        <v>0</v>
      </c>
      <c r="CB20">
        <v>0</v>
      </c>
      <c r="CC20">
        <v>5.6303424271894359E-4</v>
      </c>
      <c r="CD20">
        <v>0</v>
      </c>
      <c r="CE20">
        <v>1.6635102625786968E-3</v>
      </c>
      <c r="CF20">
        <v>7.6777396734401394E-4</v>
      </c>
      <c r="CG20">
        <v>0</v>
      </c>
      <c r="CH20">
        <v>2.0473972462507038E-4</v>
      </c>
      <c r="CI20">
        <v>2.3033219020320418E-4</v>
      </c>
      <c r="CJ20">
        <v>1.7914725904693657E-4</v>
      </c>
      <c r="CK20">
        <v>0</v>
      </c>
      <c r="CL20">
        <v>1.1772534165941546E-3</v>
      </c>
      <c r="CM20">
        <v>4.6066438040640837E-4</v>
      </c>
      <c r="CN20">
        <v>7.1658903618774627E-4</v>
      </c>
      <c r="CO20">
        <v>5.3744177714080976E-4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0.98070328095408699</v>
      </c>
    </row>
    <row r="21" spans="1:106" x14ac:dyDescent="0.25">
      <c r="A21" t="s">
        <v>145</v>
      </c>
      <c r="B21" t="s">
        <v>103</v>
      </c>
      <c r="C21">
        <v>7</v>
      </c>
      <c r="D21">
        <f t="shared" si="0"/>
        <v>1</v>
      </c>
      <c r="E21">
        <f t="shared" si="1"/>
        <v>0</v>
      </c>
      <c r="F21">
        <v>4.5409757017966831E-2</v>
      </c>
      <c r="G21">
        <v>7.4655653158347129E-2</v>
      </c>
      <c r="H21">
        <v>0.11092475733243884</v>
      </c>
      <c r="I21">
        <v>8.084026918803329E-2</v>
      </c>
      <c r="J21">
        <v>1.9916560095599488E-3</v>
      </c>
      <c r="K21">
        <v>1.0943625652529402E-2</v>
      </c>
      <c r="L21">
        <v>1.230633765907042E-2</v>
      </c>
      <c r="M21">
        <v>1.6478332879095999E-2</v>
      </c>
      <c r="N21">
        <v>2.4507851317637688E-2</v>
      </c>
      <c r="O21">
        <v>1.3354577664101972E-2</v>
      </c>
      <c r="P21">
        <v>6.9812784335101363E-3</v>
      </c>
      <c r="Q21">
        <v>6.2894400301893123E-4</v>
      </c>
      <c r="R21">
        <v>7.6731168368309611E-3</v>
      </c>
      <c r="S21">
        <v>1.612193127738527E-2</v>
      </c>
      <c r="T21">
        <v>5.9330384284785841E-3</v>
      </c>
      <c r="U21">
        <v>1.069204805132183E-3</v>
      </c>
      <c r="V21">
        <v>6.1426864294848952E-3</v>
      </c>
      <c r="W21">
        <v>6.5200528312962533E-3</v>
      </c>
      <c r="X21">
        <v>3.8575232185161113E-3</v>
      </c>
      <c r="Y21">
        <v>9.6018784460890159E-3</v>
      </c>
      <c r="Z21">
        <v>2.5996352124782489E-3</v>
      </c>
      <c r="AA21">
        <v>5.4508480261640704E-3</v>
      </c>
      <c r="AB21">
        <v>9.4341600452839684E-4</v>
      </c>
      <c r="AC21">
        <v>2.6960732929411518E-2</v>
      </c>
      <c r="AD21">
        <v>3.689804817711063E-3</v>
      </c>
      <c r="AE21">
        <v>6.8345248328057192E-3</v>
      </c>
      <c r="AF21">
        <v>6.1846160296861567E-3</v>
      </c>
      <c r="AG21">
        <v>3.3753328162015976E-3</v>
      </c>
      <c r="AH21">
        <v>2.01262080966058E-3</v>
      </c>
      <c r="AI21">
        <v>1.5220444873058136E-2</v>
      </c>
      <c r="AJ21">
        <v>2.515776012075725E-4</v>
      </c>
      <c r="AK21">
        <v>1.069204805132183E-3</v>
      </c>
      <c r="AL21">
        <v>7.4425040357240192E-3</v>
      </c>
      <c r="AM21">
        <v>1.7379819283423133E-2</v>
      </c>
      <c r="AN21">
        <v>8.5955680412587269E-4</v>
      </c>
      <c r="AO21">
        <v>1.9077968091574247E-3</v>
      </c>
      <c r="AP21">
        <v>1.0377576049812366E-2</v>
      </c>
      <c r="AQ21">
        <v>3.1237552149940249E-3</v>
      </c>
      <c r="AR21">
        <v>8.8052160422650368E-4</v>
      </c>
      <c r="AS21">
        <v>0.14998217991991447</v>
      </c>
      <c r="AT21">
        <v>6.9183840332082429E-4</v>
      </c>
      <c r="AU21">
        <v>2.515776012075725E-4</v>
      </c>
      <c r="AV21">
        <v>1.2746598461183672E-2</v>
      </c>
      <c r="AW21">
        <v>1.7820080085536383E-3</v>
      </c>
      <c r="AX21">
        <v>1.2998176062391244E-3</v>
      </c>
      <c r="AY21">
        <v>1.3207824063397556E-3</v>
      </c>
      <c r="AZ21">
        <v>2.7463888131826664E-3</v>
      </c>
      <c r="BA21">
        <v>5.0734816243527114E-3</v>
      </c>
      <c r="BB21">
        <v>1.9287616092580557E-3</v>
      </c>
      <c r="BC21">
        <v>1.7610432084530074E-3</v>
      </c>
      <c r="BD21">
        <v>0</v>
      </c>
      <c r="BE21">
        <v>5.6604960271703806E-4</v>
      </c>
      <c r="BF21">
        <v>1.0650118451120568E-2</v>
      </c>
      <c r="BG21">
        <v>3.3334032160003356E-3</v>
      </c>
      <c r="BH21">
        <v>9.9163504475984817E-3</v>
      </c>
      <c r="BI21">
        <v>3.1447200150946561E-3</v>
      </c>
      <c r="BJ21">
        <v>1.9077968091574245E-2</v>
      </c>
      <c r="BK21">
        <v>0</v>
      </c>
      <c r="BL21">
        <v>1.3627120065410176E-3</v>
      </c>
      <c r="BM21">
        <v>2.8092832134845596E-3</v>
      </c>
      <c r="BN21">
        <v>4.8638336233464011E-3</v>
      </c>
      <c r="BO21">
        <v>1.5094656072454349E-3</v>
      </c>
      <c r="BP21">
        <v>1.4465712069435417E-3</v>
      </c>
      <c r="BQ21">
        <v>1.8595777689259733E-2</v>
      </c>
      <c r="BR21">
        <v>5.4508480261640708E-4</v>
      </c>
      <c r="BS21">
        <v>9.2245120442776575E-4</v>
      </c>
      <c r="BT21">
        <v>0</v>
      </c>
      <c r="BU21">
        <v>0</v>
      </c>
      <c r="BV21">
        <v>2.515776012075725E-4</v>
      </c>
      <c r="BW21">
        <v>1.00631040483029E-3</v>
      </c>
      <c r="BX21">
        <v>2.2432336107675215E-3</v>
      </c>
      <c r="BY21">
        <v>8.8681104425669295E-3</v>
      </c>
      <c r="BZ21">
        <v>0</v>
      </c>
      <c r="CA21">
        <v>0</v>
      </c>
      <c r="CB21">
        <v>3.9833120191198976E-4</v>
      </c>
      <c r="CC21">
        <v>2.9350720140883458E-4</v>
      </c>
      <c r="CD21">
        <v>0</v>
      </c>
      <c r="CE21">
        <v>2.8092832134845596E-3</v>
      </c>
      <c r="CF21">
        <v>1.069204805132183E-3</v>
      </c>
      <c r="CG21">
        <v>5.8911088282773225E-3</v>
      </c>
      <c r="CH21">
        <v>5.0315520241514501E-4</v>
      </c>
      <c r="CI21">
        <v>3.5640160171072769E-4</v>
      </c>
      <c r="CJ21">
        <v>5.2412000251577599E-4</v>
      </c>
      <c r="CK21">
        <v>1.3836768066416486E-3</v>
      </c>
      <c r="CL21">
        <v>0</v>
      </c>
      <c r="CM21">
        <v>1.048240005031552E-4</v>
      </c>
      <c r="CN21">
        <v>9.8534560472965881E-4</v>
      </c>
      <c r="CO21">
        <v>3.7925323382041555E-2</v>
      </c>
      <c r="CP21">
        <v>0</v>
      </c>
      <c r="CQ21">
        <v>1.4675360070441729E-4</v>
      </c>
      <c r="CR21">
        <v>0</v>
      </c>
      <c r="CS21">
        <v>1.6771840080504833E-4</v>
      </c>
      <c r="CT21">
        <v>1.6499297679196629E-2</v>
      </c>
      <c r="CU21">
        <v>1.7820080085536383E-3</v>
      </c>
      <c r="CV21">
        <v>0</v>
      </c>
      <c r="CW21">
        <v>1.4885008071448039E-3</v>
      </c>
      <c r="CX21">
        <v>4.0671712195224216E-3</v>
      </c>
      <c r="CY21">
        <v>0</v>
      </c>
      <c r="CZ21">
        <v>0</v>
      </c>
      <c r="DA21">
        <v>0</v>
      </c>
      <c r="DB21">
        <v>0.9195999916140799</v>
      </c>
    </row>
    <row r="22" spans="1:106" x14ac:dyDescent="0.25">
      <c r="A22" t="s">
        <v>146</v>
      </c>
      <c r="B22" t="s">
        <v>103</v>
      </c>
      <c r="C22">
        <v>7</v>
      </c>
      <c r="D22">
        <f t="shared" si="0"/>
        <v>1</v>
      </c>
      <c r="E22">
        <f t="shared" si="1"/>
        <v>0</v>
      </c>
      <c r="F22">
        <v>2.1712775878147343E-2</v>
      </c>
      <c r="G22">
        <v>4.2104445135219146E-2</v>
      </c>
      <c r="H22">
        <v>9.9984457569163812E-2</v>
      </c>
      <c r="I22">
        <v>0.26008703761268265</v>
      </c>
      <c r="J22">
        <v>3.2639104755983837E-3</v>
      </c>
      <c r="K22">
        <v>9.8383587193036984E-3</v>
      </c>
      <c r="L22">
        <v>7.3671122163506374E-3</v>
      </c>
      <c r="M22">
        <v>0</v>
      </c>
      <c r="N22">
        <v>3.7301834006838667E-4</v>
      </c>
      <c r="O22">
        <v>0</v>
      </c>
      <c r="P22">
        <v>2.3002797637550511E-3</v>
      </c>
      <c r="Q22">
        <v>1.2154180913894932E-2</v>
      </c>
      <c r="R22">
        <v>9.6363071184333226E-4</v>
      </c>
      <c r="S22">
        <v>0</v>
      </c>
      <c r="T22">
        <v>2.6577556729872553E-3</v>
      </c>
      <c r="U22">
        <v>4.2741684799502645E-3</v>
      </c>
      <c r="V22">
        <v>9.1700341933478391E-4</v>
      </c>
      <c r="W22">
        <v>4.382965495803544E-3</v>
      </c>
      <c r="X22">
        <v>8.5483369599005285E-4</v>
      </c>
      <c r="Y22">
        <v>0</v>
      </c>
      <c r="Z22">
        <v>1.0879701585327946E-4</v>
      </c>
      <c r="AA22">
        <v>0</v>
      </c>
      <c r="AB22">
        <v>7.6157911097295616E-4</v>
      </c>
      <c r="AC22">
        <v>4.6627292508548337E-4</v>
      </c>
      <c r="AD22">
        <v>1.8262356232514765E-2</v>
      </c>
      <c r="AE22">
        <v>0</v>
      </c>
      <c r="AF22">
        <v>3.4659620764687597E-3</v>
      </c>
      <c r="AG22">
        <v>3.5281317998134909E-3</v>
      </c>
      <c r="AH22">
        <v>5.6885296860428973E-2</v>
      </c>
      <c r="AI22">
        <v>0</v>
      </c>
      <c r="AJ22">
        <v>1.6630400994715573E-3</v>
      </c>
      <c r="AK22">
        <v>1.3055641902393535E-3</v>
      </c>
      <c r="AL22">
        <v>1.3211066210755361E-3</v>
      </c>
      <c r="AM22">
        <v>1.1905502020516009E-2</v>
      </c>
      <c r="AN22">
        <v>1.5340379235312403E-2</v>
      </c>
      <c r="AO22">
        <v>0</v>
      </c>
      <c r="AP22">
        <v>4.3518806341311784E-4</v>
      </c>
      <c r="AQ22">
        <v>3.7301834006838667E-4</v>
      </c>
      <c r="AR22">
        <v>0</v>
      </c>
      <c r="AS22">
        <v>8.3929126515387004E-4</v>
      </c>
      <c r="AT22">
        <v>5.4398507926639724E-4</v>
      </c>
      <c r="AU22">
        <v>0</v>
      </c>
      <c r="AV22">
        <v>1.3832763444202674E-3</v>
      </c>
      <c r="AW22">
        <v>5.1290021759403171E-4</v>
      </c>
      <c r="AX22">
        <v>0</v>
      </c>
      <c r="AY22">
        <v>0</v>
      </c>
      <c r="AZ22">
        <v>0</v>
      </c>
      <c r="BA22">
        <v>0</v>
      </c>
      <c r="BB22">
        <v>0.34129623873173764</v>
      </c>
      <c r="BC22">
        <v>4.1809138949331671E-3</v>
      </c>
      <c r="BD22">
        <v>0</v>
      </c>
      <c r="BE22">
        <v>5.7506994093876277E-4</v>
      </c>
      <c r="BF22">
        <v>2.7043829654958035E-3</v>
      </c>
      <c r="BG22">
        <v>0</v>
      </c>
      <c r="BH22">
        <v>9.3565433633820329E-3</v>
      </c>
      <c r="BI22">
        <v>5.1600870376126828E-3</v>
      </c>
      <c r="BJ22">
        <v>1.0879701585327946E-4</v>
      </c>
      <c r="BK22">
        <v>1.3211066210755361E-3</v>
      </c>
      <c r="BL22">
        <v>7.1495181846440781E-4</v>
      </c>
      <c r="BM22">
        <v>1.1812247435498912E-3</v>
      </c>
      <c r="BN22">
        <v>0</v>
      </c>
      <c r="BO22">
        <v>0</v>
      </c>
      <c r="BP22">
        <v>0</v>
      </c>
      <c r="BQ22">
        <v>7.2894000621697231E-3</v>
      </c>
      <c r="BR22">
        <v>0</v>
      </c>
      <c r="BS22">
        <v>0</v>
      </c>
      <c r="BT22">
        <v>0</v>
      </c>
      <c r="BU22">
        <v>0</v>
      </c>
      <c r="BV22">
        <v>3.7301834006838667E-4</v>
      </c>
      <c r="BW22">
        <v>0</v>
      </c>
      <c r="BX22">
        <v>0</v>
      </c>
      <c r="BY22">
        <v>0</v>
      </c>
      <c r="BZ22">
        <v>1.1035125893689773E-3</v>
      </c>
      <c r="CA22">
        <v>0</v>
      </c>
      <c r="CB22">
        <v>6.6832452595585947E-4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1.3366490519117189E-3</v>
      </c>
      <c r="CI22">
        <v>0</v>
      </c>
      <c r="CJ22">
        <v>0</v>
      </c>
      <c r="CK22">
        <v>1.5542430836182778E-4</v>
      </c>
      <c r="CL22">
        <v>0</v>
      </c>
      <c r="CM22">
        <v>0</v>
      </c>
      <c r="CN22">
        <v>0</v>
      </c>
      <c r="CO22">
        <v>4.382965495803544E-3</v>
      </c>
      <c r="CP22">
        <v>0</v>
      </c>
      <c r="CQ22">
        <v>1.973888716195213E-3</v>
      </c>
      <c r="CR22">
        <v>0</v>
      </c>
      <c r="CS22">
        <v>0</v>
      </c>
      <c r="CT22">
        <v>3.5747590923220391E-4</v>
      </c>
      <c r="CU22">
        <v>0</v>
      </c>
      <c r="CV22">
        <v>0</v>
      </c>
      <c r="CW22">
        <v>1.3988187752564502E-3</v>
      </c>
      <c r="CX22">
        <v>0</v>
      </c>
      <c r="CY22">
        <v>0</v>
      </c>
      <c r="CZ22">
        <v>0</v>
      </c>
      <c r="DA22">
        <v>1.3211066210755361E-3</v>
      </c>
      <c r="DB22">
        <v>0.9792974821262046</v>
      </c>
    </row>
    <row r="23" spans="1:106" x14ac:dyDescent="0.25">
      <c r="A23" t="s">
        <v>147</v>
      </c>
      <c r="B23" t="s">
        <v>103</v>
      </c>
      <c r="C23">
        <v>7</v>
      </c>
      <c r="D23">
        <f t="shared" si="0"/>
        <v>1</v>
      </c>
      <c r="E23">
        <f t="shared" si="1"/>
        <v>0</v>
      </c>
      <c r="F23">
        <v>3.9408936852106585E-2</v>
      </c>
      <c r="G23">
        <v>4.5067146929109292E-2</v>
      </c>
      <c r="H23">
        <v>0.12279308535530439</v>
      </c>
      <c r="I23">
        <v>5.9616829984259115E-2</v>
      </c>
      <c r="J23">
        <v>3.4885204986031737E-3</v>
      </c>
      <c r="K23">
        <v>1.6705191655912759E-2</v>
      </c>
      <c r="L23">
        <v>1.5769247131897274E-2</v>
      </c>
      <c r="M23">
        <v>1.3954081994412695E-2</v>
      </c>
      <c r="N23">
        <v>2.7837259100642397E-2</v>
      </c>
      <c r="O23">
        <v>5.7149339875491017E-3</v>
      </c>
      <c r="P23">
        <v>6.2963540706496308E-3</v>
      </c>
      <c r="Q23">
        <v>1.0777543003814684E-3</v>
      </c>
      <c r="R23">
        <v>1.1514953840917793E-2</v>
      </c>
      <c r="S23">
        <v>2.4887615752229957E-2</v>
      </c>
      <c r="T23">
        <v>5.1476948820851709E-3</v>
      </c>
      <c r="U23">
        <v>2.1413276231263384E-3</v>
      </c>
      <c r="V23">
        <v>0</v>
      </c>
      <c r="W23">
        <v>1.5428903668618914E-2</v>
      </c>
      <c r="X23">
        <v>4.1692074251598902E-3</v>
      </c>
      <c r="Y23">
        <v>8.4235007161393705E-3</v>
      </c>
      <c r="Z23">
        <v>4.452826977891856E-3</v>
      </c>
      <c r="AA23">
        <v>7.7286328119460556E-3</v>
      </c>
      <c r="AB23">
        <v>1.0352113674716734E-3</v>
      </c>
      <c r="AC23">
        <v>2.936880468539501E-2</v>
      </c>
      <c r="AD23">
        <v>0</v>
      </c>
      <c r="AE23">
        <v>4.7222655529872226E-3</v>
      </c>
      <c r="AF23">
        <v>1.0196122920714154E-2</v>
      </c>
      <c r="AG23">
        <v>1.0706638115631691E-2</v>
      </c>
      <c r="AH23">
        <v>0</v>
      </c>
      <c r="AI23">
        <v>1.4039167860232285E-2</v>
      </c>
      <c r="AJ23">
        <v>0</v>
      </c>
      <c r="AK23">
        <v>1.8718890480309712E-3</v>
      </c>
      <c r="AL23">
        <v>4.8073514188068127E-3</v>
      </c>
      <c r="AM23">
        <v>2.4689082065317582E-2</v>
      </c>
      <c r="AN23">
        <v>4.8215323964434108E-4</v>
      </c>
      <c r="AO23">
        <v>5.8142008310052898E-4</v>
      </c>
      <c r="AP23">
        <v>8.8347490676007195E-3</v>
      </c>
      <c r="AQ23">
        <v>2.8787384602294483E-3</v>
      </c>
      <c r="AR23">
        <v>0</v>
      </c>
      <c r="AS23">
        <v>0.28526454613781072</v>
      </c>
      <c r="AT23">
        <v>0</v>
      </c>
      <c r="AU23">
        <v>0</v>
      </c>
      <c r="AV23">
        <v>6.8068692655671678E-4</v>
      </c>
      <c r="AW23">
        <v>3.0630911695052258E-3</v>
      </c>
      <c r="AX23">
        <v>1.7017173163917919E-4</v>
      </c>
      <c r="AY23">
        <v>6.9486790419331511E-4</v>
      </c>
      <c r="AZ23">
        <v>5.5589432335465209E-3</v>
      </c>
      <c r="BA23">
        <v>6.8635931761135615E-3</v>
      </c>
      <c r="BB23">
        <v>6.3672589588326216E-3</v>
      </c>
      <c r="BC23">
        <v>4.5520938213480435E-3</v>
      </c>
      <c r="BD23">
        <v>0</v>
      </c>
      <c r="BE23">
        <v>3.5452444091495667E-4</v>
      </c>
      <c r="BF23">
        <v>5.6723910546393065E-4</v>
      </c>
      <c r="BG23">
        <v>5.9134676744614775E-3</v>
      </c>
      <c r="BH23">
        <v>1.1344782109278614E-4</v>
      </c>
      <c r="BI23">
        <v>2.9496433484124396E-3</v>
      </c>
      <c r="BJ23">
        <v>5.1675482507764083E-2</v>
      </c>
      <c r="BK23">
        <v>0</v>
      </c>
      <c r="BL23">
        <v>2.4391281534949017E-3</v>
      </c>
      <c r="BM23">
        <v>3.6728732078789511E-3</v>
      </c>
      <c r="BN23">
        <v>1.3471928754768353E-2</v>
      </c>
      <c r="BO23">
        <v>1.8293461151211764E-3</v>
      </c>
      <c r="BP23">
        <v>1.3613738531134336E-3</v>
      </c>
      <c r="BQ23">
        <v>1.7017173163917919E-4</v>
      </c>
      <c r="BR23">
        <v>0</v>
      </c>
      <c r="BS23">
        <v>6.0978203837372543E-4</v>
      </c>
      <c r="BT23">
        <v>2.183870556036133E-3</v>
      </c>
      <c r="BU23">
        <v>5.6723910546393065E-4</v>
      </c>
      <c r="BV23">
        <v>3.8288639618815323E-4</v>
      </c>
      <c r="BW23">
        <v>9.2176354637888737E-4</v>
      </c>
      <c r="BX23">
        <v>2.9354623707758412E-3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2.7511096615000638E-3</v>
      </c>
      <c r="CF23">
        <v>8.0831572528610124E-4</v>
      </c>
      <c r="CG23">
        <v>0</v>
      </c>
      <c r="CH23">
        <v>0</v>
      </c>
      <c r="CI23">
        <v>0</v>
      </c>
      <c r="CJ23">
        <v>3.9706737382475145E-4</v>
      </c>
      <c r="CK23">
        <v>0</v>
      </c>
      <c r="CL23">
        <v>0</v>
      </c>
      <c r="CM23">
        <v>0</v>
      </c>
      <c r="CN23">
        <v>2.1980515336727314E-3</v>
      </c>
      <c r="CO23">
        <v>0</v>
      </c>
      <c r="CP23">
        <v>0</v>
      </c>
      <c r="CQ23">
        <v>1.4180977636598266E-4</v>
      </c>
      <c r="CR23">
        <v>0</v>
      </c>
      <c r="CS23">
        <v>9.0758256874228914E-4</v>
      </c>
      <c r="CT23">
        <v>0</v>
      </c>
      <c r="CU23">
        <v>1.0352113674716734E-3</v>
      </c>
      <c r="CV23">
        <v>1.1770211438376561E-3</v>
      </c>
      <c r="CW23">
        <v>7.0904888182991331E-5</v>
      </c>
      <c r="CX23">
        <v>9.8415984797991969E-3</v>
      </c>
      <c r="CY23">
        <v>5.9560106073712721E-4</v>
      </c>
      <c r="CZ23">
        <v>0</v>
      </c>
      <c r="DA23">
        <v>0</v>
      </c>
      <c r="DB23">
        <v>0.98109675681041386</v>
      </c>
    </row>
    <row r="24" spans="1:106" x14ac:dyDescent="0.25">
      <c r="A24" t="s">
        <v>213</v>
      </c>
      <c r="B24" t="s">
        <v>192</v>
      </c>
      <c r="C24">
        <v>7</v>
      </c>
      <c r="D24">
        <f t="shared" si="0"/>
        <v>0</v>
      </c>
      <c r="E24">
        <f t="shared" si="1"/>
        <v>1</v>
      </c>
      <c r="F24">
        <v>1.2550763198431592E-2</v>
      </c>
      <c r="G24">
        <v>0.13287704803248845</v>
      </c>
      <c r="H24">
        <v>3.6041870886430474E-2</v>
      </c>
      <c r="I24">
        <v>2.1740652569668114E-2</v>
      </c>
      <c r="J24">
        <v>3.7109648508612241E-3</v>
      </c>
      <c r="K24">
        <v>3.5359193390281474E-3</v>
      </c>
      <c r="L24">
        <v>3.9560285674275315E-3</v>
      </c>
      <c r="M24">
        <v>3.7109648508612241E-3</v>
      </c>
      <c r="N24">
        <v>5.6364654810250664E-3</v>
      </c>
      <c r="O24">
        <v>3.7284694020445317E-3</v>
      </c>
      <c r="P24">
        <v>1.8904915277972274E-3</v>
      </c>
      <c r="Q24">
        <v>2.2055734490967652E-3</v>
      </c>
      <c r="R24">
        <v>6.4591793866405267E-3</v>
      </c>
      <c r="S24">
        <v>4.0085422209774537E-3</v>
      </c>
      <c r="T24">
        <v>2.9232600476123793E-3</v>
      </c>
      <c r="U24">
        <v>4.9012743313261451E-3</v>
      </c>
      <c r="V24">
        <v>9.8025486626522888E-4</v>
      </c>
      <c r="W24">
        <v>8.1746254026046766E-3</v>
      </c>
      <c r="X24">
        <v>7.8770480324884468E-4</v>
      </c>
      <c r="Y24">
        <v>1.5404005041310741E-3</v>
      </c>
      <c r="Z24">
        <v>3.5709284413947624E-3</v>
      </c>
      <c r="AA24">
        <v>1.4528777482145357E-3</v>
      </c>
      <c r="AB24">
        <v>5.2513653549922975E-4</v>
      </c>
      <c r="AC24">
        <v>9.3299257807029825E-3</v>
      </c>
      <c r="AD24">
        <v>1.4003640946646128E-3</v>
      </c>
      <c r="AE24">
        <v>0</v>
      </c>
      <c r="AF24">
        <v>2.0130233860803808E-3</v>
      </c>
      <c r="AG24">
        <v>5.5489427251085282E-3</v>
      </c>
      <c r="AH24">
        <v>1.5351491387760818E-2</v>
      </c>
      <c r="AI24">
        <v>0</v>
      </c>
      <c r="AJ24">
        <v>2.8007281893292258E-4</v>
      </c>
      <c r="AK24">
        <v>8.4021845679876765E-4</v>
      </c>
      <c r="AL24">
        <v>5.9515474023246048E-4</v>
      </c>
      <c r="AM24">
        <v>5.5314381739252202E-3</v>
      </c>
      <c r="AN24">
        <v>4.7262288194930684E-4</v>
      </c>
      <c r="AO24">
        <v>0</v>
      </c>
      <c r="AP24">
        <v>1.5404005041310741E-3</v>
      </c>
      <c r="AQ24">
        <v>1.0852821733650748E-3</v>
      </c>
      <c r="AR24">
        <v>9.5049712925360588E-3</v>
      </c>
      <c r="AS24">
        <v>2.3631144097465339E-3</v>
      </c>
      <c r="AT24">
        <v>3.4133874807449937E-3</v>
      </c>
      <c r="AU24">
        <v>6.3016384259907579E-4</v>
      </c>
      <c r="AV24">
        <v>3.8562526256826775E-2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7.9820753395882932E-3</v>
      </c>
      <c r="BC24">
        <v>1.5964150679176586E-2</v>
      </c>
      <c r="BD24">
        <v>6.8267749614899875E-4</v>
      </c>
      <c r="BE24">
        <v>4.2010922839938382E-4</v>
      </c>
      <c r="BF24">
        <v>6.3979134574989494E-2</v>
      </c>
      <c r="BG24">
        <v>3.8510012603276851E-4</v>
      </c>
      <c r="BH24">
        <v>5.3984035849320822E-2</v>
      </c>
      <c r="BI24">
        <v>0</v>
      </c>
      <c r="BJ24">
        <v>0</v>
      </c>
      <c r="BK24">
        <v>6.2666293236241424E-3</v>
      </c>
      <c r="BL24">
        <v>1.1728049292816132E-3</v>
      </c>
      <c r="BM24">
        <v>0</v>
      </c>
      <c r="BN24">
        <v>0.29650959249404846</v>
      </c>
      <c r="BO24">
        <v>3.9385240162442235E-3</v>
      </c>
      <c r="BP24">
        <v>0</v>
      </c>
      <c r="BQ24">
        <v>7.0018204733230641E-4</v>
      </c>
      <c r="BR24">
        <v>3.6759557484946086E-4</v>
      </c>
      <c r="BS24">
        <v>0</v>
      </c>
      <c r="BT24">
        <v>1.8554824254306121E-3</v>
      </c>
      <c r="BU24">
        <v>8.7872846940204447E-3</v>
      </c>
      <c r="BV24">
        <v>6.651729449656911E-4</v>
      </c>
      <c r="BW24">
        <v>6.4766839378238344E-4</v>
      </c>
      <c r="BX24">
        <v>0</v>
      </c>
      <c r="BY24">
        <v>1.5754096064976895E-4</v>
      </c>
      <c r="BZ24">
        <v>1.0852821733650748E-3</v>
      </c>
      <c r="CA24">
        <v>0</v>
      </c>
      <c r="CB24">
        <v>4.7262288194930684E-4</v>
      </c>
      <c r="CC24">
        <v>1.0502730709984596E-4</v>
      </c>
      <c r="CD24">
        <v>9.1023666153199827E-4</v>
      </c>
      <c r="CE24">
        <v>0</v>
      </c>
      <c r="CF24">
        <v>0</v>
      </c>
      <c r="CG24">
        <v>2.2580871026466882E-3</v>
      </c>
      <c r="CH24">
        <v>4.3131214115670072E-2</v>
      </c>
      <c r="CI24">
        <v>3.8510012603276851E-4</v>
      </c>
      <c r="CJ24">
        <v>0</v>
      </c>
      <c r="CK24">
        <v>2.728959529477664E-2</v>
      </c>
      <c r="CL24">
        <v>8.0520935443215234E-4</v>
      </c>
      <c r="CM24">
        <v>0</v>
      </c>
      <c r="CN24">
        <v>3.6759557484946086E-4</v>
      </c>
      <c r="CO24">
        <v>8.4021845679876765E-4</v>
      </c>
      <c r="CP24">
        <v>0</v>
      </c>
      <c r="CQ24">
        <v>0</v>
      </c>
      <c r="CR24">
        <v>0</v>
      </c>
      <c r="CS24">
        <v>1.9255006301638426E-4</v>
      </c>
      <c r="CT24">
        <v>2.3981235121131495E-3</v>
      </c>
      <c r="CU24">
        <v>0</v>
      </c>
      <c r="CV24">
        <v>0</v>
      </c>
      <c r="CW24">
        <v>1.5544041450777202E-2</v>
      </c>
      <c r="CX24">
        <v>0</v>
      </c>
      <c r="CY24">
        <v>0</v>
      </c>
      <c r="CZ24">
        <v>2.2755916538299958E-3</v>
      </c>
      <c r="DA24">
        <v>1.032768519815152E-3</v>
      </c>
      <c r="DB24">
        <v>0.92893152219577069</v>
      </c>
    </row>
    <row r="25" spans="1:106" x14ac:dyDescent="0.25">
      <c r="A25" t="s">
        <v>214</v>
      </c>
      <c r="B25" t="s">
        <v>192</v>
      </c>
      <c r="C25">
        <v>7</v>
      </c>
      <c r="D25">
        <f t="shared" si="0"/>
        <v>0</v>
      </c>
      <c r="E25">
        <f t="shared" si="1"/>
        <v>1</v>
      </c>
      <c r="F25">
        <v>0.77364399210488588</v>
      </c>
      <c r="G25">
        <v>1.9296717352710914E-2</v>
      </c>
      <c r="H25">
        <v>2.5085732558524188E-2</v>
      </c>
      <c r="I25">
        <v>4.9553970161761628E-2</v>
      </c>
      <c r="J25">
        <v>3.1756883414747103E-3</v>
      </c>
      <c r="K25">
        <v>8.6339026783843684E-3</v>
      </c>
      <c r="L25">
        <v>3.3410887759265182E-3</v>
      </c>
      <c r="M25">
        <v>1.0629734587436183E-2</v>
      </c>
      <c r="N25">
        <v>6.2411097266482154E-3</v>
      </c>
      <c r="O25">
        <v>1.7311912139289218E-2</v>
      </c>
      <c r="P25">
        <v>4.9620130335542351E-4</v>
      </c>
      <c r="Q25">
        <v>1.0695894761216906E-3</v>
      </c>
      <c r="R25">
        <v>8.0494878099879807E-4</v>
      </c>
      <c r="S25">
        <v>4.2452778175964007E-3</v>
      </c>
      <c r="T25">
        <v>5.0281732073349577E-3</v>
      </c>
      <c r="U25">
        <v>9.9240260671084698E-5</v>
      </c>
      <c r="V25">
        <v>7.0460585076470138E-3</v>
      </c>
      <c r="W25">
        <v>1.4952199274443427E-2</v>
      </c>
      <c r="X25">
        <v>2.5361399949277199E-4</v>
      </c>
      <c r="Y25">
        <v>4.0798773831445933E-4</v>
      </c>
      <c r="Z25">
        <v>2.2714992998048274E-3</v>
      </c>
      <c r="AA25">
        <v>8.3913153745217173E-3</v>
      </c>
      <c r="AB25">
        <v>2.6464069512289253E-4</v>
      </c>
      <c r="AC25">
        <v>1.9186450396409707E-3</v>
      </c>
      <c r="AD25">
        <v>1.3673102581349447E-3</v>
      </c>
      <c r="AE25">
        <v>1.5988708663674757E-3</v>
      </c>
      <c r="AF25">
        <v>2.0509653872024169E-3</v>
      </c>
      <c r="AG25">
        <v>2.5361399949277199E-4</v>
      </c>
      <c r="AH25">
        <v>4.1350108612951955E-3</v>
      </c>
      <c r="AI25">
        <v>1.3232034756144625E-3</v>
      </c>
      <c r="AJ25">
        <v>2.2053391260241044E-4</v>
      </c>
      <c r="AK25">
        <v>0</v>
      </c>
      <c r="AL25">
        <v>3.3962222540771208E-3</v>
      </c>
      <c r="AM25">
        <v>6.704230943113277E-3</v>
      </c>
      <c r="AN25">
        <v>1.984805213421694E-4</v>
      </c>
      <c r="AO25">
        <v>7.1673521595783389E-4</v>
      </c>
      <c r="AP25">
        <v>5.2928139024578506E-4</v>
      </c>
      <c r="AQ25">
        <v>5.9544156402650816E-4</v>
      </c>
      <c r="AR25">
        <v>0</v>
      </c>
      <c r="AS25">
        <v>1.0916428673819316E-3</v>
      </c>
      <c r="AT25">
        <v>5.6236147713614661E-4</v>
      </c>
      <c r="AU25">
        <v>6.8365512906747234E-4</v>
      </c>
      <c r="AV25">
        <v>1.2129365193132574E-4</v>
      </c>
      <c r="AW25">
        <v>1.5437373882168731E-4</v>
      </c>
      <c r="AX25">
        <v>1.4334704319156677E-4</v>
      </c>
      <c r="AY25">
        <v>2.5361399949277199E-4</v>
      </c>
      <c r="AZ25">
        <v>0</v>
      </c>
      <c r="BA25">
        <v>0</v>
      </c>
      <c r="BB25">
        <v>0</v>
      </c>
      <c r="BC25">
        <v>5.5133478150602613E-4</v>
      </c>
      <c r="BD25">
        <v>2.5361399949277199E-4</v>
      </c>
      <c r="BE25">
        <v>1.4444971275457883E-3</v>
      </c>
      <c r="BF25">
        <v>8.8213565040964176E-5</v>
      </c>
      <c r="BG25">
        <v>0</v>
      </c>
      <c r="BH25">
        <v>1.4334704319156677E-4</v>
      </c>
      <c r="BI25">
        <v>2.6464069512289253E-4</v>
      </c>
      <c r="BJ25">
        <v>1.2129365193132574E-4</v>
      </c>
      <c r="BK25">
        <v>6.6160173780723132E-5</v>
      </c>
      <c r="BL25">
        <v>4.4106782520482088E-4</v>
      </c>
      <c r="BM25">
        <v>0</v>
      </c>
      <c r="BN25">
        <v>1.7642713008192835E-4</v>
      </c>
      <c r="BO25">
        <v>0</v>
      </c>
      <c r="BP25">
        <v>9.9240260671084698E-5</v>
      </c>
      <c r="BQ25">
        <v>0</v>
      </c>
      <c r="BR25">
        <v>0</v>
      </c>
      <c r="BS25">
        <v>6.2852165091686972E-4</v>
      </c>
      <c r="BT25">
        <v>1.984805213421694E-4</v>
      </c>
      <c r="BU25">
        <v>6.2852165091686972E-4</v>
      </c>
      <c r="BV25">
        <v>4.4106782520482088E-5</v>
      </c>
      <c r="BW25">
        <v>0</v>
      </c>
      <c r="BX25">
        <v>0</v>
      </c>
      <c r="BY25">
        <v>2.3156060823253095E-4</v>
      </c>
      <c r="BZ25">
        <v>1.1026695630120522E-4</v>
      </c>
      <c r="CA25">
        <v>3.6388095579397724E-4</v>
      </c>
      <c r="CB25">
        <v>0</v>
      </c>
      <c r="CC25">
        <v>6.6160173780723132E-5</v>
      </c>
      <c r="CD25">
        <v>1.5327106925867526E-3</v>
      </c>
      <c r="CE25">
        <v>0</v>
      </c>
      <c r="CF25">
        <v>0</v>
      </c>
      <c r="CG25">
        <v>1.4334704319156677E-4</v>
      </c>
      <c r="CH25">
        <v>1.4334704319156677E-4</v>
      </c>
      <c r="CI25">
        <v>7.7186869410843654E-5</v>
      </c>
      <c r="CJ25">
        <v>0</v>
      </c>
      <c r="CK25">
        <v>0</v>
      </c>
      <c r="CL25">
        <v>0</v>
      </c>
      <c r="CM25">
        <v>6.6160173780723132E-5</v>
      </c>
      <c r="CN25">
        <v>0</v>
      </c>
      <c r="CO25">
        <v>0</v>
      </c>
      <c r="CP25">
        <v>1.984805213421694E-4</v>
      </c>
      <c r="CQ25">
        <v>0</v>
      </c>
      <c r="CR25">
        <v>6.7262843343735186E-4</v>
      </c>
      <c r="CS25">
        <v>0</v>
      </c>
      <c r="CT25">
        <v>0</v>
      </c>
      <c r="CU25">
        <v>1.4334704319156677E-4</v>
      </c>
      <c r="CV25">
        <v>0</v>
      </c>
      <c r="CW25">
        <v>0</v>
      </c>
      <c r="CX25">
        <v>0</v>
      </c>
      <c r="CY25">
        <v>0</v>
      </c>
      <c r="CZ25">
        <v>6.6160173780723132E-5</v>
      </c>
      <c r="DA25">
        <v>0</v>
      </c>
      <c r="DB25">
        <v>0.99922813130589139</v>
      </c>
    </row>
    <row r="26" spans="1:106" x14ac:dyDescent="0.25">
      <c r="A26" t="s">
        <v>215</v>
      </c>
      <c r="B26" t="s">
        <v>192</v>
      </c>
      <c r="C26">
        <v>7</v>
      </c>
      <c r="D26">
        <f t="shared" si="0"/>
        <v>0</v>
      </c>
      <c r="E26">
        <f t="shared" si="1"/>
        <v>1</v>
      </c>
      <c r="F26">
        <v>0.88899650114737938</v>
      </c>
      <c r="G26">
        <v>2.617595476795016E-4</v>
      </c>
      <c r="H26">
        <v>2.8793550244745177E-4</v>
      </c>
      <c r="I26">
        <v>0</v>
      </c>
      <c r="J26">
        <v>9.7549058101894272E-3</v>
      </c>
      <c r="K26">
        <v>2.8793550244745177E-4</v>
      </c>
      <c r="L26">
        <v>0</v>
      </c>
      <c r="M26">
        <v>0</v>
      </c>
      <c r="N26">
        <v>0</v>
      </c>
      <c r="O26">
        <v>0</v>
      </c>
      <c r="P26">
        <v>0</v>
      </c>
      <c r="Q26">
        <v>2.5303422942351823E-4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3.5773804849531884E-4</v>
      </c>
      <c r="AK26">
        <v>0</v>
      </c>
      <c r="AL26">
        <v>0</v>
      </c>
      <c r="AM26">
        <v>0</v>
      </c>
      <c r="AN26">
        <v>8.812571438543221E-4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2.7048486593548499E-3</v>
      </c>
      <c r="AU26">
        <v>0</v>
      </c>
      <c r="AV26">
        <v>0</v>
      </c>
      <c r="AW26">
        <v>0</v>
      </c>
      <c r="AX26">
        <v>1.9457459710842954E-2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4.3626591279916934E-5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4.6854959034630791E-3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1.1526145416154054E-2</v>
      </c>
      <c r="CM26">
        <v>0</v>
      </c>
      <c r="CN26">
        <v>0</v>
      </c>
      <c r="CO26">
        <v>1.4047762392133253E-3</v>
      </c>
      <c r="CP26">
        <v>1.5408912040066662E-2</v>
      </c>
      <c r="CQ26">
        <v>2.617595476795016E-4</v>
      </c>
      <c r="CR26">
        <v>4.2928565819438267E-3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0.96086694762191449</v>
      </c>
    </row>
    <row r="27" spans="1:106" x14ac:dyDescent="0.25">
      <c r="A27" t="s">
        <v>216</v>
      </c>
      <c r="B27" t="s">
        <v>192</v>
      </c>
      <c r="C27">
        <v>7</v>
      </c>
      <c r="D27">
        <f t="shared" si="0"/>
        <v>0</v>
      </c>
      <c r="E27">
        <f t="shared" si="1"/>
        <v>1</v>
      </c>
      <c r="F27">
        <v>1.4124101657258156E-2</v>
      </c>
      <c r="G27">
        <v>4.5704958171801674E-2</v>
      </c>
      <c r="H27">
        <v>0.10435512027023963</v>
      </c>
      <c r="I27">
        <v>6.846675281688544E-2</v>
      </c>
      <c r="J27">
        <v>1.7910177061370696E-3</v>
      </c>
      <c r="K27">
        <v>1.2219728400099753E-2</v>
      </c>
      <c r="L27">
        <v>4.05812872656374E-3</v>
      </c>
      <c r="M27">
        <v>1.0065972930694417E-2</v>
      </c>
      <c r="N27">
        <v>3.8110136253372326E-2</v>
      </c>
      <c r="O27">
        <v>4.3619216033009139E-2</v>
      </c>
      <c r="P27">
        <v>1.0020630710285883E-2</v>
      </c>
      <c r="Q27">
        <v>2.983518102881498E-2</v>
      </c>
      <c r="R27">
        <v>7.4361241469994782E-3</v>
      </c>
      <c r="S27">
        <v>1.9519825885873632E-2</v>
      </c>
      <c r="T27">
        <v>2.4462127910403773E-2</v>
      </c>
      <c r="U27">
        <v>1.1267541771520551E-2</v>
      </c>
      <c r="V27">
        <v>5.5770931102496089E-3</v>
      </c>
      <c r="W27">
        <v>4.8742886939173412E-3</v>
      </c>
      <c r="X27">
        <v>2.0403999183840034E-3</v>
      </c>
      <c r="Y27">
        <v>2.4031376816522704E-2</v>
      </c>
      <c r="Z27">
        <v>1.6255186016459228E-2</v>
      </c>
      <c r="AA27">
        <v>8.9097463102768143E-3</v>
      </c>
      <c r="AB27">
        <v>0</v>
      </c>
      <c r="AC27">
        <v>0.12079167516833299</v>
      </c>
      <c r="AD27">
        <v>2.7658754449205376E-3</v>
      </c>
      <c r="AE27">
        <v>2.8338887755333378E-3</v>
      </c>
      <c r="AF27">
        <v>2.7159990024711509E-2</v>
      </c>
      <c r="AG27">
        <v>4.5115509306490739E-3</v>
      </c>
      <c r="AH27">
        <v>3.0220589902287515E-2</v>
      </c>
      <c r="AI27">
        <v>1.5869777142986693E-3</v>
      </c>
      <c r="AJ27">
        <v>4.9876442449386742E-4</v>
      </c>
      <c r="AK27">
        <v>0</v>
      </c>
      <c r="AL27">
        <v>3.8540887347253395E-3</v>
      </c>
      <c r="AM27">
        <v>5.1826157926953685E-2</v>
      </c>
      <c r="AN27">
        <v>5.4410664490240083E-4</v>
      </c>
      <c r="AO27">
        <v>1.3375955020517355E-3</v>
      </c>
      <c r="AP27">
        <v>3.1354145412500853E-2</v>
      </c>
      <c r="AQ27">
        <v>1.8817021469541364E-3</v>
      </c>
      <c r="AR27">
        <v>1.0428710693962684E-3</v>
      </c>
      <c r="AS27">
        <v>3.3462558661497652E-2</v>
      </c>
      <c r="AT27">
        <v>5.2143553469813418E-4</v>
      </c>
      <c r="AU27">
        <v>1.9270443673626697E-3</v>
      </c>
      <c r="AV27">
        <v>6.8013330612800111E-3</v>
      </c>
      <c r="AW27">
        <v>5.2143553469813418E-4</v>
      </c>
      <c r="AX27">
        <v>7.9348885714933465E-4</v>
      </c>
      <c r="AY27">
        <v>1.3149243918474688E-3</v>
      </c>
      <c r="AZ27">
        <v>2.1764265796096033E-3</v>
      </c>
      <c r="BA27">
        <v>1.3375955020517355E-3</v>
      </c>
      <c r="BB27">
        <v>6.5746219592373442E-4</v>
      </c>
      <c r="BC27">
        <v>1.292253281643202E-3</v>
      </c>
      <c r="BD27">
        <v>5.3277108980026751E-3</v>
      </c>
      <c r="BE27">
        <v>5.6677775510666759E-4</v>
      </c>
      <c r="BF27">
        <v>8.2296130041488134E-3</v>
      </c>
      <c r="BG27">
        <v>4.3981953796277404E-3</v>
      </c>
      <c r="BH27">
        <v>1.017932848171575E-2</v>
      </c>
      <c r="BI27">
        <v>0</v>
      </c>
      <c r="BJ27">
        <v>0</v>
      </c>
      <c r="BK27">
        <v>0</v>
      </c>
      <c r="BL27">
        <v>1.224239951030402E-3</v>
      </c>
      <c r="BM27">
        <v>0</v>
      </c>
      <c r="BN27">
        <v>2.2421727992019771E-2</v>
      </c>
      <c r="BO27">
        <v>6.3025686367861435E-3</v>
      </c>
      <c r="BP27">
        <v>0</v>
      </c>
      <c r="BQ27">
        <v>1.6481897118501895E-2</v>
      </c>
      <c r="BR27">
        <v>1.224239951030402E-3</v>
      </c>
      <c r="BS27">
        <v>0</v>
      </c>
      <c r="BT27">
        <v>1.0428710693962684E-3</v>
      </c>
      <c r="BU27">
        <v>0</v>
      </c>
      <c r="BV27">
        <v>2.7658754449205376E-3</v>
      </c>
      <c r="BW27">
        <v>1.1335555102133352E-3</v>
      </c>
      <c r="BX27">
        <v>0</v>
      </c>
      <c r="BY27">
        <v>4.0807998367680065E-4</v>
      </c>
      <c r="BZ27">
        <v>0</v>
      </c>
      <c r="CA27">
        <v>0</v>
      </c>
      <c r="CB27">
        <v>0</v>
      </c>
      <c r="CC27">
        <v>2.4711510122650705E-3</v>
      </c>
      <c r="CD27">
        <v>3.1739554285973383E-4</v>
      </c>
      <c r="CE27">
        <v>0</v>
      </c>
      <c r="CF27">
        <v>0</v>
      </c>
      <c r="CG27">
        <v>2.2217688000181368E-2</v>
      </c>
      <c r="CH27">
        <v>4.7609331428960077E-4</v>
      </c>
      <c r="CI27">
        <v>0</v>
      </c>
      <c r="CJ27">
        <v>0</v>
      </c>
      <c r="CK27">
        <v>1.1562266204176018E-3</v>
      </c>
      <c r="CL27">
        <v>0</v>
      </c>
      <c r="CM27">
        <v>0</v>
      </c>
      <c r="CN27">
        <v>0</v>
      </c>
      <c r="CO27">
        <v>2.9472443265546712E-3</v>
      </c>
      <c r="CP27">
        <v>0</v>
      </c>
      <c r="CQ27">
        <v>0</v>
      </c>
      <c r="CR27">
        <v>0</v>
      </c>
      <c r="CS27">
        <v>1.3602666122560021E-4</v>
      </c>
      <c r="CT27">
        <v>4.3075109388106736E-4</v>
      </c>
      <c r="CU27">
        <v>0</v>
      </c>
      <c r="CV27">
        <v>0</v>
      </c>
      <c r="CW27">
        <v>5.5317508898410752E-3</v>
      </c>
      <c r="CX27">
        <v>3.1059420979845384E-3</v>
      </c>
      <c r="CY27">
        <v>3.1739554285973383E-4</v>
      </c>
      <c r="CZ27">
        <v>2.4734181232854972E-2</v>
      </c>
      <c r="DA27">
        <v>0</v>
      </c>
      <c r="DB27">
        <v>0.98530912058763498</v>
      </c>
    </row>
    <row r="28" spans="1:106" x14ac:dyDescent="0.25">
      <c r="A28" t="s">
        <v>217</v>
      </c>
      <c r="B28" t="s">
        <v>192</v>
      </c>
      <c r="C28">
        <v>7</v>
      </c>
      <c r="D28">
        <f t="shared" si="0"/>
        <v>0</v>
      </c>
      <c r="E28">
        <f t="shared" si="1"/>
        <v>1</v>
      </c>
      <c r="F28">
        <v>1.438359939012069E-2</v>
      </c>
      <c r="G28">
        <v>0.14469937726178886</v>
      </c>
      <c r="H28">
        <v>0.1019343461248783</v>
      </c>
      <c r="I28">
        <v>0.11207450814703235</v>
      </c>
      <c r="J28">
        <v>2.2447967375130884E-2</v>
      </c>
      <c r="K28">
        <v>1.8645406616823117E-2</v>
      </c>
      <c r="L28">
        <v>2.3311350735712843E-2</v>
      </c>
      <c r="M28">
        <v>6.9842202913459592E-2</v>
      </c>
      <c r="N28">
        <v>1.522861289196686E-2</v>
      </c>
      <c r="O28">
        <v>1.487958557598692E-2</v>
      </c>
      <c r="P28">
        <v>2.4946268163197824E-2</v>
      </c>
      <c r="Q28">
        <v>7.3479434943145283E-4</v>
      </c>
      <c r="R28">
        <v>8.119477561217555E-3</v>
      </c>
      <c r="S28">
        <v>1.9784337858441869E-2</v>
      </c>
      <c r="T28">
        <v>1.377739405183974E-3</v>
      </c>
      <c r="U28">
        <v>2.187850175432151E-2</v>
      </c>
      <c r="V28">
        <v>7.7557543582489855E-2</v>
      </c>
      <c r="W28">
        <v>0</v>
      </c>
      <c r="X28">
        <v>1.7212557635431783E-2</v>
      </c>
      <c r="Y28">
        <v>1.5798078512776236E-3</v>
      </c>
      <c r="Z28">
        <v>1.8920954497859911E-3</v>
      </c>
      <c r="AA28">
        <v>8.174587137424914E-3</v>
      </c>
      <c r="AB28">
        <v>5.4007384683211783E-3</v>
      </c>
      <c r="AC28">
        <v>6.4294505575252122E-4</v>
      </c>
      <c r="AD28">
        <v>1.543068133806051E-3</v>
      </c>
      <c r="AE28">
        <v>3.2882047137057515E-3</v>
      </c>
      <c r="AF28">
        <v>0</v>
      </c>
      <c r="AG28">
        <v>9.0012307805352975E-4</v>
      </c>
      <c r="AH28">
        <v>2.0206844609364953E-4</v>
      </c>
      <c r="AI28">
        <v>1.1664860297224314E-2</v>
      </c>
      <c r="AJ28">
        <v>3.6739717471572642E-4</v>
      </c>
      <c r="AK28">
        <v>1.2675202527692561E-3</v>
      </c>
      <c r="AL28">
        <v>2.4560501129746313E-2</v>
      </c>
      <c r="AM28">
        <v>1.0250381174568767E-2</v>
      </c>
      <c r="AN28">
        <v>7.5683817991439644E-3</v>
      </c>
      <c r="AO28">
        <v>2.29623234197329E-3</v>
      </c>
      <c r="AP28">
        <v>2.4615610705953669E-3</v>
      </c>
      <c r="AQ28">
        <v>7.1642449069566651E-4</v>
      </c>
      <c r="AR28">
        <v>1.0838216654113931E-3</v>
      </c>
      <c r="AS28">
        <v>5.8783547954516225E-4</v>
      </c>
      <c r="AT28">
        <v>2.5717802230100853E-4</v>
      </c>
      <c r="AU28">
        <v>0</v>
      </c>
      <c r="AV28">
        <v>0</v>
      </c>
      <c r="AW28">
        <v>2.9391773977258112E-4</v>
      </c>
      <c r="AX28">
        <v>0</v>
      </c>
      <c r="AY28">
        <v>2.8840678215184524E-3</v>
      </c>
      <c r="AZ28">
        <v>1.0287120892040341E-3</v>
      </c>
      <c r="BA28">
        <v>0</v>
      </c>
      <c r="BB28">
        <v>2.0206844609364953E-4</v>
      </c>
      <c r="BC28">
        <v>2.0206844609364953E-4</v>
      </c>
      <c r="BD28">
        <v>4.5557249664750074E-3</v>
      </c>
      <c r="BE28">
        <v>0</v>
      </c>
      <c r="BF28">
        <v>2.7554788103679485E-4</v>
      </c>
      <c r="BG28">
        <v>4.2250675092308539E-4</v>
      </c>
      <c r="BH28">
        <v>1.8369858735786321E-4</v>
      </c>
      <c r="BI28">
        <v>3.3433142899131105E-3</v>
      </c>
      <c r="BJ28">
        <v>1.1021915241471794E-3</v>
      </c>
      <c r="BK28">
        <v>0</v>
      </c>
      <c r="BL28">
        <v>0</v>
      </c>
      <c r="BM28">
        <v>2.5350405055385122E-3</v>
      </c>
      <c r="BN28">
        <v>0</v>
      </c>
      <c r="BO28">
        <v>0</v>
      </c>
      <c r="BP28">
        <v>3.1779855612910335E-3</v>
      </c>
      <c r="BQ28">
        <v>0</v>
      </c>
      <c r="BR28">
        <v>0</v>
      </c>
      <c r="BS28">
        <v>0</v>
      </c>
      <c r="BT28">
        <v>0</v>
      </c>
      <c r="BU28">
        <v>4.9598618586623074E-4</v>
      </c>
      <c r="BV28">
        <v>0</v>
      </c>
      <c r="BW28">
        <v>4.7761632713044436E-4</v>
      </c>
      <c r="BX28">
        <v>0</v>
      </c>
      <c r="BY28">
        <v>0</v>
      </c>
      <c r="BZ28">
        <v>2.7554788103679485E-4</v>
      </c>
      <c r="CA28">
        <v>2.2043830482943586E-4</v>
      </c>
      <c r="CB28">
        <v>3.4902731597994009E-4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3.673971747157264E-5</v>
      </c>
      <c r="CJ28">
        <v>0</v>
      </c>
      <c r="CK28">
        <v>0</v>
      </c>
      <c r="CL28">
        <v>0</v>
      </c>
      <c r="CM28">
        <v>6.1906423939599902E-3</v>
      </c>
      <c r="CN28">
        <v>0</v>
      </c>
      <c r="CO28">
        <v>0</v>
      </c>
      <c r="CP28">
        <v>0</v>
      </c>
      <c r="CQ28">
        <v>3.8576703345151274E-4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3.6739717471572642E-4</v>
      </c>
      <c r="DB28">
        <v>0.82476991751933382</v>
      </c>
    </row>
    <row r="29" spans="1:106" x14ac:dyDescent="0.25">
      <c r="A29" t="s">
        <v>218</v>
      </c>
      <c r="B29" t="s">
        <v>192</v>
      </c>
      <c r="C29">
        <v>7</v>
      </c>
      <c r="D29">
        <f t="shared" si="0"/>
        <v>0</v>
      </c>
      <c r="E29">
        <f t="shared" si="1"/>
        <v>1</v>
      </c>
      <c r="F29">
        <v>0.32836417998441875</v>
      </c>
      <c r="G29">
        <v>4.3627481944707641E-2</v>
      </c>
      <c r="H29">
        <v>8.2991177647232225E-2</v>
      </c>
      <c r="I29">
        <v>5.5239719537616069E-2</v>
      </c>
      <c r="J29">
        <v>2.337186532752195E-3</v>
      </c>
      <c r="K29">
        <v>8.6117954224833142E-3</v>
      </c>
      <c r="L29">
        <v>6.6851957130524501E-3</v>
      </c>
      <c r="M29">
        <v>1.1001621291558756E-2</v>
      </c>
      <c r="N29">
        <v>2.6467058303328912E-2</v>
      </c>
      <c r="O29">
        <v>3.3531257237908743E-2</v>
      </c>
      <c r="P29">
        <v>7.0115595982565854E-3</v>
      </c>
      <c r="Q29">
        <v>1.4381066683511254E-2</v>
      </c>
      <c r="R29">
        <v>4.6427894637104412E-3</v>
      </c>
      <c r="S29">
        <v>1.2212326026993452E-2</v>
      </c>
      <c r="T29">
        <v>1.357042090413324E-2</v>
      </c>
      <c r="U29">
        <v>4.253258374918409E-3</v>
      </c>
      <c r="V29">
        <v>1.2096519487082307E-2</v>
      </c>
      <c r="W29">
        <v>3.0846651085423113E-3</v>
      </c>
      <c r="X29">
        <v>2.1897963910471017E-3</v>
      </c>
      <c r="Y29">
        <v>1.1696460531025625E-2</v>
      </c>
      <c r="Z29">
        <v>1.5991830375002632E-2</v>
      </c>
      <c r="AA29">
        <v>5.7061040574400441E-3</v>
      </c>
      <c r="AB29">
        <v>3.7900322152738296E-4</v>
      </c>
      <c r="AC29">
        <v>6.3977849367275172E-2</v>
      </c>
      <c r="AD29">
        <v>2.4424652053986902E-3</v>
      </c>
      <c r="AE29">
        <v>2.1582127892531529E-3</v>
      </c>
      <c r="AF29">
        <v>1.204388015075906E-2</v>
      </c>
      <c r="AG29">
        <v>2.3056029309582466E-3</v>
      </c>
      <c r="AH29">
        <v>1.9529193775924873E-2</v>
      </c>
      <c r="AI29">
        <v>3.0109700376897649E-3</v>
      </c>
      <c r="AJ29">
        <v>2.8425241614553724E-3</v>
      </c>
      <c r="AK29">
        <v>0</v>
      </c>
      <c r="AL29">
        <v>2.5687996125744847E-3</v>
      </c>
      <c r="AM29">
        <v>2.8646326827111365E-2</v>
      </c>
      <c r="AN29">
        <v>2.1055734529299053E-3</v>
      </c>
      <c r="AO29">
        <v>1.0317309919356536E-3</v>
      </c>
      <c r="AP29">
        <v>1.4538984692480997E-2</v>
      </c>
      <c r="AQ29">
        <v>1.315983408081191E-3</v>
      </c>
      <c r="AR29">
        <v>1.4423178152569852E-3</v>
      </c>
      <c r="AS29">
        <v>1.6749836818057397E-2</v>
      </c>
      <c r="AT29">
        <v>6.948392394668688E-4</v>
      </c>
      <c r="AU29">
        <v>2.5582717453098351E-3</v>
      </c>
      <c r="AV29">
        <v>4.8954582780620301E-3</v>
      </c>
      <c r="AW29">
        <v>5.1586549596782682E-4</v>
      </c>
      <c r="AX29">
        <v>7.2642284126081742E-4</v>
      </c>
      <c r="AY29">
        <v>1.0422588592003033E-3</v>
      </c>
      <c r="AZ29">
        <v>1.7476259659318216E-3</v>
      </c>
      <c r="BA29">
        <v>1.8002653022550692E-3</v>
      </c>
      <c r="BB29">
        <v>3.0530815067483628E-4</v>
      </c>
      <c r="BC29">
        <v>1.0948981955235509E-3</v>
      </c>
      <c r="BD29">
        <v>4.5164550565346476E-3</v>
      </c>
      <c r="BE29">
        <v>5.3692123049712593E-4</v>
      </c>
      <c r="BF29">
        <v>5.9271892699976842E-3</v>
      </c>
      <c r="BG29">
        <v>1.6739308950792749E-3</v>
      </c>
      <c r="BH29">
        <v>5.4955467121470536E-3</v>
      </c>
      <c r="BI29">
        <v>9.475080538184574E-4</v>
      </c>
      <c r="BJ29">
        <v>1.0527867264649527E-4</v>
      </c>
      <c r="BK29">
        <v>0</v>
      </c>
      <c r="BL29">
        <v>8.9486871749520978E-4</v>
      </c>
      <c r="BM29">
        <v>0</v>
      </c>
      <c r="BN29">
        <v>1.1254290105910345E-2</v>
      </c>
      <c r="BO29">
        <v>2.8635798959846712E-3</v>
      </c>
      <c r="BP29">
        <v>1.8950161076369148E-4</v>
      </c>
      <c r="BQ29">
        <v>5.7903269955572401E-3</v>
      </c>
      <c r="BR29">
        <v>5.5797696502642494E-4</v>
      </c>
      <c r="BS29">
        <v>2.4214094708693913E-4</v>
      </c>
      <c r="BT29">
        <v>3.8953108879203252E-4</v>
      </c>
      <c r="BU29">
        <v>2.7372454888088772E-4</v>
      </c>
      <c r="BV29">
        <v>1.2317604699639947E-3</v>
      </c>
      <c r="BW29">
        <v>6.843113722022193E-4</v>
      </c>
      <c r="BX29">
        <v>1.3686227444044386E-4</v>
      </c>
      <c r="BY29">
        <v>8.0011791211336404E-4</v>
      </c>
      <c r="BZ29">
        <v>2.8425241614553722E-4</v>
      </c>
      <c r="CA29">
        <v>7.4747857579011642E-4</v>
      </c>
      <c r="CB29">
        <v>2.6319668161623816E-4</v>
      </c>
      <c r="CC29">
        <v>1.4633735497862842E-3</v>
      </c>
      <c r="CD29">
        <v>2.2740193291642978E-3</v>
      </c>
      <c r="CE29">
        <v>8.2117364664266316E-4</v>
      </c>
      <c r="CF29">
        <v>0</v>
      </c>
      <c r="CG29">
        <v>1.1538542522055882E-2</v>
      </c>
      <c r="CH29">
        <v>6.3167203587897167E-4</v>
      </c>
      <c r="CI29">
        <v>0</v>
      </c>
      <c r="CJ29">
        <v>0</v>
      </c>
      <c r="CK29">
        <v>9.159244520245089E-4</v>
      </c>
      <c r="CL29">
        <v>3.0530815067483628E-4</v>
      </c>
      <c r="CM29">
        <v>4.632261596445792E-4</v>
      </c>
      <c r="CN29">
        <v>0</v>
      </c>
      <c r="CO29">
        <v>1.6107636914913777E-3</v>
      </c>
      <c r="CP29">
        <v>2.0002947802834101E-4</v>
      </c>
      <c r="CQ29">
        <v>1.5791800896974292E-4</v>
      </c>
      <c r="CR29">
        <v>3.579474869980839E-4</v>
      </c>
      <c r="CS29">
        <v>0</v>
      </c>
      <c r="CT29">
        <v>6.948392394668688E-4</v>
      </c>
      <c r="CU29">
        <v>2.0002947802834101E-4</v>
      </c>
      <c r="CV29">
        <v>0</v>
      </c>
      <c r="CW29">
        <v>2.853052028720022E-3</v>
      </c>
      <c r="CX29">
        <v>5.3692123049712593E-4</v>
      </c>
      <c r="CY29">
        <v>1.8950161076369148E-4</v>
      </c>
      <c r="CZ29">
        <v>2.1940075379529616E-2</v>
      </c>
      <c r="DA29">
        <v>3.368917524687849E-4</v>
      </c>
      <c r="DB29">
        <v>0.99146189964836939</v>
      </c>
    </row>
    <row r="30" spans="1:106" x14ac:dyDescent="0.25">
      <c r="A30" t="s">
        <v>219</v>
      </c>
      <c r="B30" t="s">
        <v>192</v>
      </c>
      <c r="C30">
        <v>7</v>
      </c>
      <c r="D30">
        <f t="shared" si="0"/>
        <v>0</v>
      </c>
      <c r="E30">
        <f t="shared" si="1"/>
        <v>1</v>
      </c>
      <c r="F30">
        <v>2.318840579710145E-2</v>
      </c>
      <c r="G30">
        <v>0.19022960429897412</v>
      </c>
      <c r="H30">
        <v>0.10731151278293438</v>
      </c>
      <c r="I30">
        <v>0.12082722683602019</v>
      </c>
      <c r="J30">
        <v>3.0646474515551213E-2</v>
      </c>
      <c r="K30">
        <v>2.3937469467513434E-2</v>
      </c>
      <c r="L30">
        <v>3.1851489985344407E-2</v>
      </c>
      <c r="M30">
        <v>3.911415078977365E-2</v>
      </c>
      <c r="N30">
        <v>3.0255658687510179E-2</v>
      </c>
      <c r="O30">
        <v>1.2538674482983228E-2</v>
      </c>
      <c r="P30">
        <v>1.146393095587038E-2</v>
      </c>
      <c r="Q30">
        <v>2.0192151115453511E-3</v>
      </c>
      <c r="R30">
        <v>1.6870216577104705E-2</v>
      </c>
      <c r="S30">
        <v>1.9899039244422732E-2</v>
      </c>
      <c r="T30">
        <v>1.6349128806383326E-2</v>
      </c>
      <c r="U30">
        <v>1.8400911903598761E-2</v>
      </c>
      <c r="V30">
        <v>4.468327633935841E-2</v>
      </c>
      <c r="W30">
        <v>1.2375834554632795E-3</v>
      </c>
      <c r="X30">
        <v>8.1745644031916628E-3</v>
      </c>
      <c r="Y30">
        <v>1.7912392118547469E-3</v>
      </c>
      <c r="Z30">
        <v>9.900667643706236E-3</v>
      </c>
      <c r="AA30">
        <v>6.6113010910275197E-3</v>
      </c>
      <c r="AB30">
        <v>4.4618140368018235E-3</v>
      </c>
      <c r="AC30">
        <v>1.2473538511643055E-2</v>
      </c>
      <c r="AD30">
        <v>1.5306953264940563E-3</v>
      </c>
      <c r="AE30">
        <v>8.6305162025728712E-3</v>
      </c>
      <c r="AF30">
        <v>1.4004233838137111E-2</v>
      </c>
      <c r="AG30">
        <v>1.8889431688650057E-3</v>
      </c>
      <c r="AH30">
        <v>1.3352874124735385E-3</v>
      </c>
      <c r="AI30">
        <v>1.8466047874938937E-2</v>
      </c>
      <c r="AJ30">
        <v>2.5077348965966456E-3</v>
      </c>
      <c r="AK30">
        <v>2.0517830972154373E-3</v>
      </c>
      <c r="AL30">
        <v>1.4069369809477284E-2</v>
      </c>
      <c r="AM30">
        <v>5.2922976713890249E-2</v>
      </c>
      <c r="AN30">
        <v>4.4618140368018235E-3</v>
      </c>
      <c r="AO30">
        <v>2.768278781957336E-3</v>
      </c>
      <c r="AP30">
        <v>7.6534766324702821E-3</v>
      </c>
      <c r="AQ30">
        <v>5.894805406285621E-3</v>
      </c>
      <c r="AR30">
        <v>2.3774629539163004E-3</v>
      </c>
      <c r="AS30">
        <v>2.5403028822667318E-3</v>
      </c>
      <c r="AT30">
        <v>1.1724474841231069E-3</v>
      </c>
      <c r="AU30">
        <v>1.0421755414427617E-3</v>
      </c>
      <c r="AV30">
        <v>5.6016935352548444E-3</v>
      </c>
      <c r="AW30">
        <v>1.1398794984530207E-3</v>
      </c>
      <c r="AX30">
        <v>2.5403028822667318E-3</v>
      </c>
      <c r="AY30">
        <v>0</v>
      </c>
      <c r="AZ30">
        <v>4.4943820224719105E-3</v>
      </c>
      <c r="BA30">
        <v>0</v>
      </c>
      <c r="BB30">
        <v>0</v>
      </c>
      <c r="BC30">
        <v>4.5595179938120827E-4</v>
      </c>
      <c r="BD30">
        <v>4.3966780654616511E-3</v>
      </c>
      <c r="BE30">
        <v>1.0747435271128481E-3</v>
      </c>
      <c r="BF30">
        <v>2.572870867936818E-3</v>
      </c>
      <c r="BG30">
        <v>5.7971014492753624E-3</v>
      </c>
      <c r="BH30">
        <v>3.2242305813385444E-3</v>
      </c>
      <c r="BI30">
        <v>3.7778863377300113E-3</v>
      </c>
      <c r="BJ30">
        <v>2.3774629539163004E-3</v>
      </c>
      <c r="BK30">
        <v>6.1879172773163975E-4</v>
      </c>
      <c r="BL30">
        <v>0</v>
      </c>
      <c r="BM30">
        <v>4.1035661944308745E-3</v>
      </c>
      <c r="BN30">
        <v>0</v>
      </c>
      <c r="BO30">
        <v>3.2567985670086308E-4</v>
      </c>
      <c r="BP30">
        <v>1.7261032405145741E-3</v>
      </c>
      <c r="BQ30">
        <v>9.7703957010258913E-4</v>
      </c>
      <c r="BR30">
        <v>1.3678553981436249E-3</v>
      </c>
      <c r="BS30">
        <v>0</v>
      </c>
      <c r="BT30">
        <v>6.5135971340172616E-4</v>
      </c>
      <c r="BU30">
        <v>1.7586712261846605E-3</v>
      </c>
      <c r="BV30">
        <v>5.5365575639146716E-4</v>
      </c>
      <c r="BW30">
        <v>0</v>
      </c>
      <c r="BX30">
        <v>1.0421755414427617E-3</v>
      </c>
      <c r="BY30">
        <v>1.5306953264940563E-3</v>
      </c>
      <c r="BZ30">
        <v>6.1879172773163975E-4</v>
      </c>
      <c r="CA30">
        <v>7.1649568474189875E-4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1.2375834554632795E-3</v>
      </c>
      <c r="CN30">
        <v>0</v>
      </c>
      <c r="CO30">
        <v>2.0843510828855234E-3</v>
      </c>
      <c r="CP30">
        <v>5.2108777072138086E-4</v>
      </c>
      <c r="CQ30">
        <v>0</v>
      </c>
      <c r="CR30">
        <v>0</v>
      </c>
      <c r="CS30">
        <v>0</v>
      </c>
      <c r="CT30">
        <v>6.5135971340172616E-4</v>
      </c>
      <c r="CU30">
        <v>1.6609672691744015E-3</v>
      </c>
      <c r="CV30">
        <v>0</v>
      </c>
      <c r="CW30">
        <v>2.9311187103077673E-4</v>
      </c>
      <c r="CX30">
        <v>0</v>
      </c>
      <c r="CY30">
        <v>0</v>
      </c>
      <c r="CZ30">
        <v>0</v>
      </c>
      <c r="DA30">
        <v>8.1419964175215764E-4</v>
      </c>
      <c r="DB30">
        <v>0.99026217228464375</v>
      </c>
    </row>
    <row r="31" spans="1:106" x14ac:dyDescent="0.25">
      <c r="A31" t="s">
        <v>220</v>
      </c>
      <c r="B31" t="s">
        <v>192</v>
      </c>
      <c r="C31">
        <v>7</v>
      </c>
      <c r="D31">
        <f t="shared" si="0"/>
        <v>0</v>
      </c>
      <c r="E31">
        <f t="shared" si="1"/>
        <v>1</v>
      </c>
      <c r="F31">
        <v>9.9718050520743423E-2</v>
      </c>
      <c r="G31">
        <v>0.16718453305713793</v>
      </c>
      <c r="H31">
        <v>0.11709534495655677</v>
      </c>
      <c r="I31">
        <v>6.4704528453881124E-2</v>
      </c>
      <c r="J31">
        <v>2.9345762126704645E-3</v>
      </c>
      <c r="K31">
        <v>1.5737384199321018E-2</v>
      </c>
      <c r="L31">
        <v>3.1503538753668223E-2</v>
      </c>
      <c r="M31">
        <v>1.6542954140054088E-2</v>
      </c>
      <c r="N31">
        <v>1.9419989642672192E-2</v>
      </c>
      <c r="O31">
        <v>0.19514931814258588</v>
      </c>
      <c r="P31">
        <v>4.7471085793198689E-3</v>
      </c>
      <c r="Q31">
        <v>8.8037286380113922E-3</v>
      </c>
      <c r="R31">
        <v>1.1795845560734219E-3</v>
      </c>
      <c r="S31">
        <v>9.148972898325565E-3</v>
      </c>
      <c r="T31">
        <v>1.7319753725760976E-2</v>
      </c>
      <c r="U31">
        <v>8.6886472179066691E-3</v>
      </c>
      <c r="V31">
        <v>2.5317912423039302E-3</v>
      </c>
      <c r="W31">
        <v>8.5735657978019443E-3</v>
      </c>
      <c r="X31">
        <v>3.7976868634558951E-3</v>
      </c>
      <c r="Y31">
        <v>4.027849703665343E-4</v>
      </c>
      <c r="Z31">
        <v>1.150814201047241E-4</v>
      </c>
      <c r="AA31">
        <v>0</v>
      </c>
      <c r="AB31">
        <v>2.618102307382473E-3</v>
      </c>
      <c r="AC31">
        <v>5.0779676621209503E-2</v>
      </c>
      <c r="AD31">
        <v>1.7147131595603889E-2</v>
      </c>
      <c r="AE31">
        <v>2.301628402094482E-4</v>
      </c>
      <c r="AF31">
        <v>2.1865469819897579E-3</v>
      </c>
      <c r="AG31">
        <v>3.538753668220266E-3</v>
      </c>
      <c r="AH31">
        <v>2.0052937453248171E-2</v>
      </c>
      <c r="AI31">
        <v>1.8700730767017666E-3</v>
      </c>
      <c r="AJ31">
        <v>3.3949018930893608E-3</v>
      </c>
      <c r="AK31">
        <v>2.1002359169112147E-3</v>
      </c>
      <c r="AL31">
        <v>1.7319753725760976E-2</v>
      </c>
      <c r="AM31">
        <v>6.962425916335808E-3</v>
      </c>
      <c r="AN31">
        <v>0</v>
      </c>
      <c r="AO31">
        <v>0</v>
      </c>
      <c r="AP31">
        <v>0</v>
      </c>
      <c r="AQ31">
        <v>1.9563841417803095E-3</v>
      </c>
      <c r="AR31">
        <v>1.9563841417803095E-3</v>
      </c>
      <c r="AS31">
        <v>0</v>
      </c>
      <c r="AT31">
        <v>1.0357327809425167E-3</v>
      </c>
      <c r="AU31">
        <v>1.5564762069163934E-2</v>
      </c>
      <c r="AV31">
        <v>4.7758789343460501E-3</v>
      </c>
      <c r="AW31">
        <v>1.3234363312043271E-3</v>
      </c>
      <c r="AX31">
        <v>2.618102307382473E-3</v>
      </c>
      <c r="AY31">
        <v>2.2440876920421199E-3</v>
      </c>
      <c r="AZ31">
        <v>6.9048852062834453E-4</v>
      </c>
      <c r="BA31">
        <v>0</v>
      </c>
      <c r="BB31">
        <v>0</v>
      </c>
      <c r="BC31">
        <v>6.3294781057598255E-4</v>
      </c>
      <c r="BD31">
        <v>0</v>
      </c>
      <c r="BE31">
        <v>0</v>
      </c>
      <c r="BF31">
        <v>4.8334196443984116E-3</v>
      </c>
      <c r="BG31">
        <v>0</v>
      </c>
      <c r="BH31">
        <v>5.1498935496864032E-3</v>
      </c>
      <c r="BI31">
        <v>1.9276137867541285E-3</v>
      </c>
      <c r="BJ31">
        <v>0</v>
      </c>
      <c r="BK31">
        <v>1.1220438460210599E-3</v>
      </c>
      <c r="BL31">
        <v>9.4942171586397377E-4</v>
      </c>
      <c r="BM31">
        <v>0</v>
      </c>
      <c r="BN31">
        <v>0</v>
      </c>
      <c r="BO31">
        <v>0</v>
      </c>
      <c r="BP31">
        <v>0</v>
      </c>
      <c r="BQ31">
        <v>4.027849703665343E-4</v>
      </c>
      <c r="BR31">
        <v>1.3522066862305081E-3</v>
      </c>
      <c r="BS31">
        <v>9.7819207089015476E-4</v>
      </c>
      <c r="BT31">
        <v>1.0357327809425167E-3</v>
      </c>
      <c r="BU31">
        <v>4.2004718338224294E-3</v>
      </c>
      <c r="BV31">
        <v>0</v>
      </c>
      <c r="BW31">
        <v>1.2946659761781461E-3</v>
      </c>
      <c r="BX31">
        <v>0</v>
      </c>
      <c r="BY31">
        <v>0</v>
      </c>
      <c r="BZ31">
        <v>1.7549916565970424E-3</v>
      </c>
      <c r="CA31">
        <v>0</v>
      </c>
      <c r="CB31">
        <v>4.6032568041889639E-4</v>
      </c>
      <c r="CC31">
        <v>0</v>
      </c>
      <c r="CD31">
        <v>0</v>
      </c>
      <c r="CE31">
        <v>0</v>
      </c>
      <c r="CF31">
        <v>3.1647390528799128E-4</v>
      </c>
      <c r="CG31">
        <v>0</v>
      </c>
      <c r="CH31">
        <v>0</v>
      </c>
      <c r="CI31">
        <v>5.4663674549743947E-4</v>
      </c>
      <c r="CJ31">
        <v>6.9048852062834453E-4</v>
      </c>
      <c r="CK31">
        <v>0</v>
      </c>
      <c r="CL31">
        <v>2.2440876920421199E-3</v>
      </c>
      <c r="CM31">
        <v>1.150814201047241E-4</v>
      </c>
      <c r="CN31">
        <v>1.3809770412566891E-3</v>
      </c>
      <c r="CO31">
        <v>2.0139248518326715E-4</v>
      </c>
      <c r="CP31">
        <v>0</v>
      </c>
      <c r="CQ31">
        <v>0</v>
      </c>
      <c r="CR31">
        <v>1.4672881063352323E-3</v>
      </c>
      <c r="CS31">
        <v>0</v>
      </c>
      <c r="CT31">
        <v>1.3809770412566891E-3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2.6468726624086542E-3</v>
      </c>
      <c r="DB31">
        <v>0.99274987053340269</v>
      </c>
    </row>
    <row r="32" spans="1:106" x14ac:dyDescent="0.25">
      <c r="A32" t="s">
        <v>221</v>
      </c>
      <c r="B32" t="s">
        <v>192</v>
      </c>
      <c r="C32">
        <v>7</v>
      </c>
      <c r="D32">
        <f t="shared" si="0"/>
        <v>0</v>
      </c>
      <c r="E32">
        <f t="shared" si="1"/>
        <v>1</v>
      </c>
      <c r="F32">
        <v>1.0443704766848872E-2</v>
      </c>
      <c r="G32">
        <v>0.21995908022108895</v>
      </c>
      <c r="H32">
        <v>8.5229181299050299E-2</v>
      </c>
      <c r="I32">
        <v>0.10458973341069411</v>
      </c>
      <c r="J32">
        <v>3.1147891409900146E-3</v>
      </c>
      <c r="K32">
        <v>1.1848413595138486E-2</v>
      </c>
      <c r="L32">
        <v>2.1528689650960393E-2</v>
      </c>
      <c r="M32">
        <v>3.7255321098115857E-2</v>
      </c>
      <c r="N32">
        <v>6.3517268757443429E-2</v>
      </c>
      <c r="O32">
        <v>1.627630011909488E-2</v>
      </c>
      <c r="P32">
        <v>3.5728463676061931E-3</v>
      </c>
      <c r="Q32">
        <v>1.2214859376431429E-2</v>
      </c>
      <c r="R32">
        <v>1.3955476837572908E-2</v>
      </c>
      <c r="S32">
        <v>1.9330014963202736E-2</v>
      </c>
      <c r="T32">
        <v>1.2275933673313586E-2</v>
      </c>
      <c r="U32">
        <v>2.9010291019024642E-3</v>
      </c>
      <c r="V32">
        <v>2.7178062112559929E-2</v>
      </c>
      <c r="W32">
        <v>2.626194765932757E-3</v>
      </c>
      <c r="X32">
        <v>1.3130973829663785E-3</v>
      </c>
      <c r="Y32">
        <v>8.3977158212966072E-3</v>
      </c>
      <c r="Z32">
        <v>8.2144929306501354E-3</v>
      </c>
      <c r="AA32">
        <v>6.1074296882157146E-3</v>
      </c>
      <c r="AB32">
        <v>2.4735090237273643E-3</v>
      </c>
      <c r="AC32">
        <v>5.4600421412648488E-2</v>
      </c>
      <c r="AD32">
        <v>5.6799096100406147E-3</v>
      </c>
      <c r="AE32">
        <v>4.7332580083671791E-3</v>
      </c>
      <c r="AF32">
        <v>7.2067670320945434E-3</v>
      </c>
      <c r="AG32">
        <v>2.1376003908754999E-3</v>
      </c>
      <c r="AH32">
        <v>1.7039728830121843E-2</v>
      </c>
      <c r="AI32">
        <v>1.5665557150273308E-2</v>
      </c>
      <c r="AJ32">
        <v>1.49632027361285E-3</v>
      </c>
      <c r="AK32">
        <v>1.7100803127004E-3</v>
      </c>
      <c r="AL32">
        <v>6.6876355085962076E-3</v>
      </c>
      <c r="AM32">
        <v>1.1451430665404464E-2</v>
      </c>
      <c r="AN32">
        <v>1.6184688673771643E-3</v>
      </c>
      <c r="AO32">
        <v>2.8399548050203074E-3</v>
      </c>
      <c r="AP32">
        <v>1.06880019543775E-2</v>
      </c>
      <c r="AQ32">
        <v>5.5913518795614868E-2</v>
      </c>
      <c r="AR32">
        <v>1.3436345314074571E-3</v>
      </c>
      <c r="AS32">
        <v>4.8859437505725713E-4</v>
      </c>
      <c r="AT32">
        <v>0</v>
      </c>
      <c r="AU32">
        <v>0</v>
      </c>
      <c r="AV32">
        <v>4.4889608208385501E-3</v>
      </c>
      <c r="AW32">
        <v>8.2450300790912147E-4</v>
      </c>
      <c r="AX32">
        <v>8.5504015635019998E-4</v>
      </c>
      <c r="AY32">
        <v>2.6567319143738356E-3</v>
      </c>
      <c r="AZ32">
        <v>1.6062540080007327E-2</v>
      </c>
      <c r="BA32">
        <v>1.7711546095825572E-3</v>
      </c>
      <c r="BB32">
        <v>0</v>
      </c>
      <c r="BC32">
        <v>0</v>
      </c>
      <c r="BD32">
        <v>4.1530521879866861E-3</v>
      </c>
      <c r="BE32">
        <v>0</v>
      </c>
      <c r="BF32">
        <v>4.0309035942223716E-3</v>
      </c>
      <c r="BG32">
        <v>5.4966867193941428E-4</v>
      </c>
      <c r="BH32">
        <v>5.5272238678352216E-3</v>
      </c>
      <c r="BI32">
        <v>0</v>
      </c>
      <c r="BJ32">
        <v>0</v>
      </c>
      <c r="BK32">
        <v>3.9698292973402142E-4</v>
      </c>
      <c r="BL32">
        <v>0</v>
      </c>
      <c r="BM32">
        <v>1.2214859376431428E-3</v>
      </c>
      <c r="BN32">
        <v>3.9698292973402142E-4</v>
      </c>
      <c r="BO32">
        <v>2.076526093993343E-3</v>
      </c>
      <c r="BP32">
        <v>7.2067670320945434E-3</v>
      </c>
      <c r="BQ32">
        <v>6.0463553913335574E-3</v>
      </c>
      <c r="BR32">
        <v>7.9396585946804284E-4</v>
      </c>
      <c r="BS32">
        <v>0</v>
      </c>
      <c r="BT32">
        <v>0</v>
      </c>
      <c r="BU32">
        <v>0</v>
      </c>
      <c r="BV32">
        <v>0</v>
      </c>
      <c r="BW32">
        <v>2.870491953461386E-3</v>
      </c>
      <c r="BX32">
        <v>6.9013955476837571E-3</v>
      </c>
      <c r="BY32">
        <v>0</v>
      </c>
      <c r="BZ32">
        <v>0</v>
      </c>
      <c r="CA32">
        <v>0</v>
      </c>
      <c r="CB32">
        <v>3.3590863285186428E-4</v>
      </c>
      <c r="CC32">
        <v>7.328915625858857E-4</v>
      </c>
      <c r="CD32">
        <v>0</v>
      </c>
      <c r="CE32">
        <v>1.2520230860842215E-3</v>
      </c>
      <c r="CF32">
        <v>0</v>
      </c>
      <c r="CG32">
        <v>1.2214859376431429E-2</v>
      </c>
      <c r="CH32">
        <v>0</v>
      </c>
      <c r="CI32">
        <v>5.4966867193941428E-4</v>
      </c>
      <c r="CJ32">
        <v>0</v>
      </c>
      <c r="CK32">
        <v>2.4429718752862857E-4</v>
      </c>
      <c r="CL32">
        <v>1.5268574220539287E-3</v>
      </c>
      <c r="CM32">
        <v>0</v>
      </c>
      <c r="CN32">
        <v>1.49632027361285E-3</v>
      </c>
      <c r="CO32">
        <v>1.0077258985555929E-3</v>
      </c>
      <c r="CP32">
        <v>0</v>
      </c>
      <c r="CQ32">
        <v>8.2450300790912147E-4</v>
      </c>
      <c r="CR32">
        <v>0</v>
      </c>
      <c r="CS32">
        <v>0</v>
      </c>
      <c r="CT32">
        <v>1.3741716798485357E-3</v>
      </c>
      <c r="CU32">
        <v>1.8933032033468715E-3</v>
      </c>
      <c r="CV32">
        <v>9.4665160167343575E-4</v>
      </c>
      <c r="CW32">
        <v>2.1986746877576571E-3</v>
      </c>
      <c r="CX32">
        <v>0</v>
      </c>
      <c r="CY32">
        <v>0</v>
      </c>
      <c r="CZ32">
        <v>0</v>
      </c>
      <c r="DA32">
        <v>0</v>
      </c>
      <c r="DB32">
        <v>0.99105261550676382</v>
      </c>
    </row>
    <row r="33" spans="1:106" x14ac:dyDescent="0.25">
      <c r="A33" t="s">
        <v>222</v>
      </c>
      <c r="B33" t="s">
        <v>192</v>
      </c>
      <c r="C33">
        <v>7</v>
      </c>
      <c r="D33">
        <f t="shared" si="0"/>
        <v>0</v>
      </c>
      <c r="E33">
        <f t="shared" si="1"/>
        <v>1</v>
      </c>
      <c r="F33">
        <v>0.5615257168426272</v>
      </c>
      <c r="G33">
        <v>4.2847295287160324E-2</v>
      </c>
      <c r="H33">
        <v>5.6694360797687721E-2</v>
      </c>
      <c r="I33">
        <v>6.6744065111441667E-2</v>
      </c>
      <c r="J33">
        <v>2.1889247662929775E-3</v>
      </c>
      <c r="K33">
        <v>9.1064107680586294E-3</v>
      </c>
      <c r="L33">
        <v>1.0968810845457075E-2</v>
      </c>
      <c r="M33">
        <v>1.1464644632296919E-2</v>
      </c>
      <c r="N33">
        <v>5.024852156876973E-2</v>
      </c>
      <c r="O33">
        <v>1.0630192649566448E-2</v>
      </c>
      <c r="P33">
        <v>4.8615898124297063E-3</v>
      </c>
      <c r="Q33">
        <v>3.4950235218711074E-3</v>
      </c>
      <c r="R33">
        <v>1.0158545876718789E-3</v>
      </c>
      <c r="S33">
        <v>1.2033039461113329E-2</v>
      </c>
      <c r="T33">
        <v>1.547968895500006E-3</v>
      </c>
      <c r="U33">
        <v>3.3619949449140755E-3</v>
      </c>
      <c r="V33">
        <v>2.8298806370859486E-3</v>
      </c>
      <c r="W33">
        <v>2.4066078922226658E-3</v>
      </c>
      <c r="X33">
        <v>7.1351691276953409E-4</v>
      </c>
      <c r="Y33">
        <v>2.1768312592968834E-4</v>
      </c>
      <c r="Z33">
        <v>8.4654548972656578E-5</v>
      </c>
      <c r="AA33">
        <v>0</v>
      </c>
      <c r="AB33">
        <v>1.1851636856171921E-3</v>
      </c>
      <c r="AC33">
        <v>0</v>
      </c>
      <c r="AD33">
        <v>0</v>
      </c>
      <c r="AE33">
        <v>1.4149403185429743E-3</v>
      </c>
      <c r="AF33">
        <v>5.163927487332051E-3</v>
      </c>
      <c r="AG33">
        <v>2.3461403572421968E-3</v>
      </c>
      <c r="AH33">
        <v>5.2243950223125203E-2</v>
      </c>
      <c r="AI33">
        <v>2.4948904932941503E-2</v>
      </c>
      <c r="AJ33">
        <v>1.8140260494140697E-3</v>
      </c>
      <c r="AK33">
        <v>8.1026496873828446E-4</v>
      </c>
      <c r="AL33">
        <v>0</v>
      </c>
      <c r="AM33">
        <v>0</v>
      </c>
      <c r="AN33">
        <v>9.7957406668359765E-4</v>
      </c>
      <c r="AO33">
        <v>3.507117028867201E-4</v>
      </c>
      <c r="AP33">
        <v>0</v>
      </c>
      <c r="AQ33">
        <v>1.0884156296484417E-4</v>
      </c>
      <c r="AR33">
        <v>1.0158545876718789E-3</v>
      </c>
      <c r="AS33">
        <v>0</v>
      </c>
      <c r="AT33">
        <v>4.3536625185937669E-4</v>
      </c>
      <c r="AU33">
        <v>0</v>
      </c>
      <c r="AV33">
        <v>0</v>
      </c>
      <c r="AW33">
        <v>1.487501360519537E-3</v>
      </c>
      <c r="AX33">
        <v>3.3619949449140755E-3</v>
      </c>
      <c r="AY33">
        <v>1.2819117415859426E-3</v>
      </c>
      <c r="AZ33">
        <v>0</v>
      </c>
      <c r="BA33">
        <v>0</v>
      </c>
      <c r="BB33">
        <v>9.1910653170312862E-4</v>
      </c>
      <c r="BC33">
        <v>8.3445198273047203E-4</v>
      </c>
      <c r="BD33">
        <v>2.6363845251484476E-3</v>
      </c>
      <c r="BE33">
        <v>5.0792729383593944E-4</v>
      </c>
      <c r="BF33">
        <v>0</v>
      </c>
      <c r="BG33">
        <v>0</v>
      </c>
      <c r="BH33">
        <v>0</v>
      </c>
      <c r="BI33">
        <v>9.8562082018164455E-3</v>
      </c>
      <c r="BJ33">
        <v>0</v>
      </c>
      <c r="BK33">
        <v>2.4187013992187594E-4</v>
      </c>
      <c r="BL33">
        <v>1.0158545876718789E-3</v>
      </c>
      <c r="BM33">
        <v>2.51544945518751E-3</v>
      </c>
      <c r="BN33">
        <v>0</v>
      </c>
      <c r="BO33">
        <v>0</v>
      </c>
      <c r="BP33">
        <v>0</v>
      </c>
      <c r="BQ33">
        <v>4.8374027984375188E-5</v>
      </c>
      <c r="BR33">
        <v>0</v>
      </c>
      <c r="BS33">
        <v>0</v>
      </c>
      <c r="BT33">
        <v>5.8048833581250225E-4</v>
      </c>
      <c r="BU33">
        <v>5.5630132182031469E-4</v>
      </c>
      <c r="BV33">
        <v>0</v>
      </c>
      <c r="BW33">
        <v>0</v>
      </c>
      <c r="BX33">
        <v>0</v>
      </c>
      <c r="BY33">
        <v>1.5902961699863345E-2</v>
      </c>
      <c r="BZ33">
        <v>3.0233767490234491E-4</v>
      </c>
      <c r="CA33">
        <v>0</v>
      </c>
      <c r="CB33">
        <v>6.4095587079297128E-4</v>
      </c>
      <c r="CC33">
        <v>0</v>
      </c>
      <c r="CD33">
        <v>2.9145351860586049E-3</v>
      </c>
      <c r="CE33">
        <v>7.0142340577344019E-4</v>
      </c>
      <c r="CF33">
        <v>0</v>
      </c>
      <c r="CG33">
        <v>0</v>
      </c>
      <c r="CH33">
        <v>4.7164677284765809E-4</v>
      </c>
      <c r="CI33">
        <v>1.6930909794531316E-4</v>
      </c>
      <c r="CJ33">
        <v>0</v>
      </c>
      <c r="CK33">
        <v>0</v>
      </c>
      <c r="CL33">
        <v>4.1117923786718912E-4</v>
      </c>
      <c r="CM33">
        <v>0</v>
      </c>
      <c r="CN33">
        <v>3.3861819589062631E-4</v>
      </c>
      <c r="CO33">
        <v>0</v>
      </c>
      <c r="CP33">
        <v>6.2886236379687749E-4</v>
      </c>
      <c r="CQ33">
        <v>3.0233767490234491E-4</v>
      </c>
      <c r="CR33">
        <v>5.6839482881640847E-4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0.9970008102649689</v>
      </c>
    </row>
    <row r="34" spans="1:106" x14ac:dyDescent="0.25">
      <c r="A34" t="s">
        <v>223</v>
      </c>
      <c r="B34" t="s">
        <v>192</v>
      </c>
      <c r="C34">
        <v>7</v>
      </c>
      <c r="D34">
        <f t="shared" si="0"/>
        <v>0</v>
      </c>
      <c r="E34">
        <f t="shared" si="1"/>
        <v>1</v>
      </c>
      <c r="F34">
        <v>2.5509250607363108E-2</v>
      </c>
      <c r="G34">
        <v>8.8861894972902256E-2</v>
      </c>
      <c r="H34">
        <v>8.5722294898149878E-2</v>
      </c>
      <c r="I34">
        <v>0.11766025042048216</v>
      </c>
      <c r="J34">
        <v>1.5230797981685666E-2</v>
      </c>
      <c r="K34">
        <v>2.3677817230424218E-2</v>
      </c>
      <c r="L34">
        <v>2.4705662492991963E-2</v>
      </c>
      <c r="M34">
        <v>4.210427957391142E-2</v>
      </c>
      <c r="N34">
        <v>2.3752569613156419E-2</v>
      </c>
      <c r="O34">
        <v>2.7621005419547748E-2</v>
      </c>
      <c r="P34">
        <v>1.1567931227807887E-2</v>
      </c>
      <c r="Q34">
        <v>4.7467763034946741E-3</v>
      </c>
      <c r="R34">
        <v>3.3638572229489814E-3</v>
      </c>
      <c r="S34">
        <v>2.0799850495234536E-2</v>
      </c>
      <c r="T34">
        <v>1.444589796299757E-2</v>
      </c>
      <c r="U34">
        <v>1.3081666978134928E-2</v>
      </c>
      <c r="V34">
        <v>5.2326667912539711E-2</v>
      </c>
      <c r="W34">
        <v>2.1323117174359932E-2</v>
      </c>
      <c r="X34">
        <v>6.877219211362362E-3</v>
      </c>
      <c r="Y34">
        <v>6.7090263502149134E-3</v>
      </c>
      <c r="Z34">
        <v>5.251354886937021E-3</v>
      </c>
      <c r="AA34">
        <v>1.4333769388899272E-2</v>
      </c>
      <c r="AB34">
        <v>3.6068024668286301E-3</v>
      </c>
      <c r="AC34">
        <v>3.6105400859652401E-2</v>
      </c>
      <c r="AD34">
        <v>6.1483834797234158E-3</v>
      </c>
      <c r="AE34">
        <v>3.5133619884133807E-3</v>
      </c>
      <c r="AF34">
        <v>1.0689590730704541E-2</v>
      </c>
      <c r="AG34">
        <v>1.5324238460100916E-3</v>
      </c>
      <c r="AH34">
        <v>5.5877406092319191E-3</v>
      </c>
      <c r="AI34">
        <v>8.4470192487385541E-3</v>
      </c>
      <c r="AJ34">
        <v>1.1960381237151934E-3</v>
      </c>
      <c r="AK34">
        <v>2.0370024294524389E-3</v>
      </c>
      <c r="AL34">
        <v>2.1416557652775184E-2</v>
      </c>
      <c r="AM34">
        <v>1.1324985983928238E-2</v>
      </c>
      <c r="AN34">
        <v>1.2165950289665483E-2</v>
      </c>
      <c r="AO34">
        <v>6.6342739674827133E-3</v>
      </c>
      <c r="AP34">
        <v>2.1809007662119229E-2</v>
      </c>
      <c r="AQ34">
        <v>8.9702859278639508E-4</v>
      </c>
      <c r="AR34">
        <v>2.5228929172117359E-3</v>
      </c>
      <c r="AS34">
        <v>7.6621192300504581E-4</v>
      </c>
      <c r="AT34">
        <v>7.1014763595589607E-4</v>
      </c>
      <c r="AU34">
        <v>2.4294524387964865E-3</v>
      </c>
      <c r="AV34">
        <v>2.9340310222388337E-3</v>
      </c>
      <c r="AW34">
        <v>4.4851429639319754E-4</v>
      </c>
      <c r="AX34">
        <v>6.3539525322369654E-4</v>
      </c>
      <c r="AY34">
        <v>1.83143337693889E-3</v>
      </c>
      <c r="AZ34">
        <v>7.2883573163894599E-4</v>
      </c>
      <c r="BA34">
        <v>1.0652214539338442E-3</v>
      </c>
      <c r="BB34">
        <v>1.083909549616894E-3</v>
      </c>
      <c r="BC34">
        <v>8.0358811437114563E-4</v>
      </c>
      <c r="BD34">
        <v>2.4294524387964865E-3</v>
      </c>
      <c r="BE34">
        <v>2.336011960381237E-3</v>
      </c>
      <c r="BF34">
        <v>1.2521024107643431E-3</v>
      </c>
      <c r="BG34">
        <v>6.5408334890674645E-4</v>
      </c>
      <c r="BH34">
        <v>1.5324238460100916E-3</v>
      </c>
      <c r="BI34">
        <v>1.980938142403289E-3</v>
      </c>
      <c r="BJ34">
        <v>2.0183143337693891E-3</v>
      </c>
      <c r="BK34">
        <v>3.5507381797794804E-4</v>
      </c>
      <c r="BL34">
        <v>5.9801906185759672E-4</v>
      </c>
      <c r="BM34">
        <v>1.5324238460100916E-3</v>
      </c>
      <c r="BN34">
        <v>0</v>
      </c>
      <c r="BO34">
        <v>2.205195290599888E-3</v>
      </c>
      <c r="BP34">
        <v>8.8394692580826013E-3</v>
      </c>
      <c r="BQ34">
        <v>3.7563072322930294E-3</v>
      </c>
      <c r="BR34">
        <v>5.2326667912539707E-4</v>
      </c>
      <c r="BS34">
        <v>1.3268547934965427E-3</v>
      </c>
      <c r="BT34">
        <v>0</v>
      </c>
      <c r="BU34">
        <v>7.8490001868809572E-4</v>
      </c>
      <c r="BV34">
        <v>1.1773500280321436E-3</v>
      </c>
      <c r="BW34">
        <v>8.0358811437114563E-4</v>
      </c>
      <c r="BX34">
        <v>1.1212857409829938E-4</v>
      </c>
      <c r="BY34">
        <v>0</v>
      </c>
      <c r="BZ34">
        <v>3.5507381797794804E-4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2.6163333956269854E-4</v>
      </c>
      <c r="CG34">
        <v>5.0457858344234727E-4</v>
      </c>
      <c r="CH34">
        <v>3.5507381797794804E-4</v>
      </c>
      <c r="CI34">
        <v>0</v>
      </c>
      <c r="CJ34">
        <v>1.0091571668846945E-3</v>
      </c>
      <c r="CK34">
        <v>2.2425714819659877E-4</v>
      </c>
      <c r="CL34">
        <v>0</v>
      </c>
      <c r="CM34">
        <v>2.9153429265557839E-3</v>
      </c>
      <c r="CN34">
        <v>1.6819286114744907E-3</v>
      </c>
      <c r="CO34">
        <v>8.2227621005419543E-4</v>
      </c>
      <c r="CP34">
        <v>0</v>
      </c>
      <c r="CQ34">
        <v>3.7376191366099795E-4</v>
      </c>
      <c r="CR34">
        <v>0</v>
      </c>
      <c r="CS34">
        <v>3.3638572229489813E-4</v>
      </c>
      <c r="CT34">
        <v>0</v>
      </c>
      <c r="CU34">
        <v>0</v>
      </c>
      <c r="CV34">
        <v>0</v>
      </c>
      <c r="CW34">
        <v>1.4950476546439918E-4</v>
      </c>
      <c r="CX34">
        <v>0</v>
      </c>
      <c r="CY34">
        <v>0</v>
      </c>
      <c r="CZ34">
        <v>0</v>
      </c>
      <c r="DA34">
        <v>0</v>
      </c>
      <c r="DB34">
        <v>0.86195103718931076</v>
      </c>
    </row>
    <row r="35" spans="1:106" x14ac:dyDescent="0.25">
      <c r="A35" t="s">
        <v>224</v>
      </c>
      <c r="B35" t="s">
        <v>192</v>
      </c>
      <c r="C35">
        <v>7</v>
      </c>
      <c r="D35">
        <f t="shared" si="0"/>
        <v>0</v>
      </c>
      <c r="E35">
        <f t="shared" si="1"/>
        <v>1</v>
      </c>
      <c r="F35">
        <v>5.4707315860148204E-3</v>
      </c>
      <c r="G35">
        <v>4.774456656885662E-3</v>
      </c>
      <c r="H35">
        <v>7.864591104258882E-2</v>
      </c>
      <c r="I35">
        <v>4.3649806866597037E-2</v>
      </c>
      <c r="J35">
        <v>3.3155949006150429E-3</v>
      </c>
      <c r="K35">
        <v>9.3665555942374964E-3</v>
      </c>
      <c r="L35">
        <v>2.1203229389433198E-2</v>
      </c>
      <c r="M35">
        <v>2.1004293695396296E-2</v>
      </c>
      <c r="N35">
        <v>5.2104573863165402E-2</v>
      </c>
      <c r="O35">
        <v>3.0354271315130719E-2</v>
      </c>
      <c r="P35">
        <v>1.6428772732547538E-2</v>
      </c>
      <c r="Q35">
        <v>1.1936141642214154E-2</v>
      </c>
      <c r="R35">
        <v>2.8182556655227865E-4</v>
      </c>
      <c r="S35">
        <v>2.2595779247691516E-2</v>
      </c>
      <c r="T35">
        <v>1.8451285621922713E-2</v>
      </c>
      <c r="U35">
        <v>6.7969695462608377E-3</v>
      </c>
      <c r="V35">
        <v>7.72533611843305E-3</v>
      </c>
      <c r="W35">
        <v>3.481374645645795E-4</v>
      </c>
      <c r="X35">
        <v>0</v>
      </c>
      <c r="Y35">
        <v>7.0804529102634239E-2</v>
      </c>
      <c r="Z35">
        <v>6.9627492912915897E-3</v>
      </c>
      <c r="AA35">
        <v>7.4932444753899969E-3</v>
      </c>
      <c r="AB35">
        <v>2.3043384559274546E-3</v>
      </c>
      <c r="AC35">
        <v>1.9213872449064175E-2</v>
      </c>
      <c r="AD35">
        <v>5.7525571525670997E-3</v>
      </c>
      <c r="AE35">
        <v>0</v>
      </c>
      <c r="AF35">
        <v>4.0102120322938944E-2</v>
      </c>
      <c r="AG35">
        <v>0</v>
      </c>
      <c r="AH35">
        <v>1.1770361897183402E-3</v>
      </c>
      <c r="AI35">
        <v>1.1770361897183402E-3</v>
      </c>
      <c r="AJ35">
        <v>3.9455579317319014E-3</v>
      </c>
      <c r="AK35">
        <v>1.9064670678536496E-3</v>
      </c>
      <c r="AL35">
        <v>1.4422837817675436E-3</v>
      </c>
      <c r="AM35">
        <v>3.2492830026027422E-3</v>
      </c>
      <c r="AN35">
        <v>1.8898890933505745E-3</v>
      </c>
      <c r="AO35">
        <v>8.2889872515376072E-4</v>
      </c>
      <c r="AP35">
        <v>2.2164751910611562E-2</v>
      </c>
      <c r="AQ35">
        <v>0</v>
      </c>
      <c r="AR35">
        <v>3.9787138807380513E-4</v>
      </c>
      <c r="AS35">
        <v>3.8129341357072991E-4</v>
      </c>
      <c r="AT35">
        <v>5.9680708211070775E-4</v>
      </c>
      <c r="AU35">
        <v>1.773843271829048E-3</v>
      </c>
      <c r="AV35">
        <v>1.6577974503075214E-4</v>
      </c>
      <c r="AW35">
        <v>1.1604582152152649E-3</v>
      </c>
      <c r="AX35">
        <v>3.1498151555842905E-3</v>
      </c>
      <c r="AY35">
        <v>7.6258682714145981E-4</v>
      </c>
      <c r="AZ35">
        <v>0</v>
      </c>
      <c r="BA35">
        <v>8.7863264866298635E-4</v>
      </c>
      <c r="BB35">
        <v>9.4328674922497975E-3</v>
      </c>
      <c r="BC35">
        <v>0</v>
      </c>
      <c r="BD35">
        <v>0</v>
      </c>
      <c r="BE35">
        <v>0</v>
      </c>
      <c r="BF35">
        <v>0</v>
      </c>
      <c r="BG35">
        <v>1.6412194758044462E-3</v>
      </c>
      <c r="BH35">
        <v>0</v>
      </c>
      <c r="BI35">
        <v>8.6205467415991117E-4</v>
      </c>
      <c r="BJ35">
        <v>4.6418328608610599E-4</v>
      </c>
      <c r="BK35">
        <v>3.6471543906765473E-4</v>
      </c>
      <c r="BL35">
        <v>8.1232075065068555E-4</v>
      </c>
      <c r="BM35">
        <v>1.4422837817675436E-3</v>
      </c>
      <c r="BN35">
        <v>1.7406873228228974E-3</v>
      </c>
      <c r="BO35">
        <v>3.0006133850566138E-3</v>
      </c>
      <c r="BP35">
        <v>3.3155949006150428E-5</v>
      </c>
      <c r="BQ35">
        <v>0</v>
      </c>
      <c r="BR35">
        <v>5.8022910760763247E-4</v>
      </c>
      <c r="BS35">
        <v>8.7863264866298635E-4</v>
      </c>
      <c r="BT35">
        <v>0</v>
      </c>
      <c r="BU35">
        <v>1.3262379602460171E-4</v>
      </c>
      <c r="BV35">
        <v>8.6205467415991117E-4</v>
      </c>
      <c r="BW35">
        <v>0</v>
      </c>
      <c r="BX35">
        <v>3.481374645645795E-4</v>
      </c>
      <c r="BY35">
        <v>0</v>
      </c>
      <c r="BZ35">
        <v>0</v>
      </c>
      <c r="CA35">
        <v>0</v>
      </c>
      <c r="CB35">
        <v>0</v>
      </c>
      <c r="CC35">
        <v>1.8186038029873512E-2</v>
      </c>
      <c r="CD35">
        <v>4.5092090648364584E-3</v>
      </c>
      <c r="CE35">
        <v>0</v>
      </c>
      <c r="CF35">
        <v>1.6577974503075214E-3</v>
      </c>
      <c r="CG35">
        <v>0</v>
      </c>
      <c r="CH35">
        <v>1.5251736542829196E-3</v>
      </c>
      <c r="CI35">
        <v>3.3155949006150428E-4</v>
      </c>
      <c r="CJ35">
        <v>0</v>
      </c>
      <c r="CK35">
        <v>0</v>
      </c>
      <c r="CL35">
        <v>1.1936141642214155E-3</v>
      </c>
      <c r="CM35">
        <v>1.4920177052767694E-4</v>
      </c>
      <c r="CN35">
        <v>9.9467847018451283E-5</v>
      </c>
      <c r="CO35">
        <v>0</v>
      </c>
      <c r="CP35">
        <v>2.7187878185043353E-3</v>
      </c>
      <c r="CQ35">
        <v>0</v>
      </c>
      <c r="CR35">
        <v>6.4654100561993338E-4</v>
      </c>
      <c r="CS35">
        <v>6.4654100561993338E-4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0.60839508628835703</v>
      </c>
    </row>
    <row r="36" spans="1:106" x14ac:dyDescent="0.25">
      <c r="A36" t="s">
        <v>225</v>
      </c>
      <c r="B36" t="s">
        <v>192</v>
      </c>
      <c r="C36">
        <v>7</v>
      </c>
      <c r="D36">
        <f t="shared" si="0"/>
        <v>0</v>
      </c>
      <c r="E36">
        <f t="shared" si="1"/>
        <v>1</v>
      </c>
      <c r="F36">
        <v>0.11847979962975062</v>
      </c>
      <c r="G36">
        <v>6.877926603506479E-2</v>
      </c>
      <c r="H36">
        <v>8.3458564739191984E-2</v>
      </c>
      <c r="I36">
        <v>7.7077207884133719E-2</v>
      </c>
      <c r="J36">
        <v>2.9837743656757052E-3</v>
      </c>
      <c r="K36">
        <v>1.3045845584231733E-2</v>
      </c>
      <c r="L36">
        <v>9.5829249700533602E-3</v>
      </c>
      <c r="M36">
        <v>4.4103234237177394E-2</v>
      </c>
      <c r="N36">
        <v>4.9264946096047042E-2</v>
      </c>
      <c r="O36">
        <v>4.7762169225743223E-2</v>
      </c>
      <c r="P36">
        <v>4.2251987367962537E-3</v>
      </c>
      <c r="Q36">
        <v>2.9554611782641838E-2</v>
      </c>
      <c r="R36">
        <v>1.350321245780246E-3</v>
      </c>
      <c r="S36">
        <v>2.3173254927583577E-2</v>
      </c>
      <c r="T36">
        <v>1.6421648698682349E-2</v>
      </c>
      <c r="U36">
        <v>1.3024066209299794E-2</v>
      </c>
      <c r="V36">
        <v>2.8334966786453229E-2</v>
      </c>
      <c r="W36">
        <v>1.6987912446912773E-3</v>
      </c>
      <c r="X36">
        <v>6.0982249809430472E-4</v>
      </c>
      <c r="Y36">
        <v>1.833823369269302E-2</v>
      </c>
      <c r="Z36">
        <v>4.1859958619187627E-2</v>
      </c>
      <c r="AA36">
        <v>9.3869105956659038E-3</v>
      </c>
      <c r="AB36">
        <v>2.0908199934661876E-3</v>
      </c>
      <c r="AC36">
        <v>9.7157791571381907E-2</v>
      </c>
      <c r="AD36">
        <v>6.7733856038331699E-3</v>
      </c>
      <c r="AE36">
        <v>2.504628117173037E-3</v>
      </c>
      <c r="AF36">
        <v>8.1237068496134157E-3</v>
      </c>
      <c r="AG36">
        <v>1.8730262441467929E-3</v>
      </c>
      <c r="AH36">
        <v>2.195360993139497E-2</v>
      </c>
      <c r="AI36">
        <v>0</v>
      </c>
      <c r="AJ36">
        <v>1.7989763693781989E-2</v>
      </c>
      <c r="AK36">
        <v>1.7205706196232167E-3</v>
      </c>
      <c r="AL36">
        <v>3.3322443645867365E-3</v>
      </c>
      <c r="AM36">
        <v>5.6561036698246761E-2</v>
      </c>
      <c r="AN36">
        <v>2.1213111183709027E-2</v>
      </c>
      <c r="AO36">
        <v>1.9383643689426114E-3</v>
      </c>
      <c r="AP36">
        <v>7.2089731024719593E-3</v>
      </c>
      <c r="AQ36">
        <v>0</v>
      </c>
      <c r="AR36">
        <v>1.0671893716650332E-3</v>
      </c>
      <c r="AS36">
        <v>0</v>
      </c>
      <c r="AT36">
        <v>0</v>
      </c>
      <c r="AU36">
        <v>1.3154742458891431E-2</v>
      </c>
      <c r="AV36">
        <v>2.39573124251334E-4</v>
      </c>
      <c r="AW36">
        <v>0</v>
      </c>
      <c r="AX36">
        <v>4.3558749863878909E-4</v>
      </c>
      <c r="AY36">
        <v>2.8530981160840682E-3</v>
      </c>
      <c r="AZ36">
        <v>0</v>
      </c>
      <c r="BA36">
        <v>3.8549493629532832E-3</v>
      </c>
      <c r="BB36">
        <v>5.0092562343460748E-4</v>
      </c>
      <c r="BC36">
        <v>2.8313187411521288E-4</v>
      </c>
      <c r="BD36">
        <v>4.138081237068496E-3</v>
      </c>
      <c r="BE36">
        <v>1.0889687465969727E-4</v>
      </c>
      <c r="BF36">
        <v>0</v>
      </c>
      <c r="BG36">
        <v>7.1871937275400197E-4</v>
      </c>
      <c r="BH36">
        <v>0</v>
      </c>
      <c r="BI36">
        <v>0</v>
      </c>
      <c r="BJ36">
        <v>0</v>
      </c>
      <c r="BK36">
        <v>3.2669062397909179E-4</v>
      </c>
      <c r="BL36">
        <v>1.7423499945551564E-4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7.404987476859414E-4</v>
      </c>
      <c r="BS36">
        <v>1.9601437438745506E-3</v>
      </c>
      <c r="BT36">
        <v>3.9202874877491018E-4</v>
      </c>
      <c r="BU36">
        <v>0</v>
      </c>
      <c r="BV36">
        <v>8.2761624741369921E-4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6.3160187302624415E-4</v>
      </c>
      <c r="CE36">
        <v>0</v>
      </c>
      <c r="CF36">
        <v>0</v>
      </c>
      <c r="CG36">
        <v>0</v>
      </c>
      <c r="CH36">
        <v>8.0583687248175979E-4</v>
      </c>
      <c r="CI36">
        <v>0</v>
      </c>
      <c r="CJ36">
        <v>3.2669062397909179E-4</v>
      </c>
      <c r="CK36">
        <v>0</v>
      </c>
      <c r="CL36">
        <v>0</v>
      </c>
      <c r="CM36">
        <v>6.5338124795818358E-4</v>
      </c>
      <c r="CN36">
        <v>0</v>
      </c>
      <c r="CO36">
        <v>0</v>
      </c>
      <c r="CP36">
        <v>0</v>
      </c>
      <c r="CQ36">
        <v>3.2669062397909179E-4</v>
      </c>
      <c r="CR36">
        <v>1.1760862463247304E-3</v>
      </c>
      <c r="CS36">
        <v>3.2669062397909179E-4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1.6770118697593379E-3</v>
      </c>
      <c r="DB36">
        <v>0.99065664815419774</v>
      </c>
    </row>
    <row r="37" spans="1:106" x14ac:dyDescent="0.25">
      <c r="A37" t="s">
        <v>226</v>
      </c>
      <c r="B37" t="s">
        <v>192</v>
      </c>
      <c r="C37">
        <v>7</v>
      </c>
      <c r="D37">
        <f t="shared" si="0"/>
        <v>0</v>
      </c>
      <c r="E37">
        <f t="shared" si="1"/>
        <v>1</v>
      </c>
      <c r="F37">
        <v>1.7862823304867007E-2</v>
      </c>
      <c r="G37">
        <v>0.19906036655492207</v>
      </c>
      <c r="H37">
        <v>0.12435461374703306</v>
      </c>
      <c r="I37">
        <v>0.1231311326987545</v>
      </c>
      <c r="J37">
        <v>2.9828467957031344E-2</v>
      </c>
      <c r="K37">
        <v>2.420045513494996E-2</v>
      </c>
      <c r="L37">
        <v>2.8482638803924928E-2</v>
      </c>
      <c r="M37">
        <v>6.4624268970073659E-2</v>
      </c>
      <c r="N37">
        <v>1.6786159982381872E-2</v>
      </c>
      <c r="O37">
        <v>1.791176254679815E-2</v>
      </c>
      <c r="P37">
        <v>3.2324369295519614E-2</v>
      </c>
      <c r="Q37">
        <v>9.2984559669170722E-4</v>
      </c>
      <c r="R37">
        <v>1.0570876257126776E-2</v>
      </c>
      <c r="S37">
        <v>2.3906819683363105E-2</v>
      </c>
      <c r="T37">
        <v>1.614994983727702E-3</v>
      </c>
      <c r="U37">
        <v>2.9485893263513349E-2</v>
      </c>
      <c r="V37">
        <v>9.5480461007658987E-2</v>
      </c>
      <c r="W37">
        <v>0</v>
      </c>
      <c r="X37">
        <v>1.6052071353414736E-2</v>
      </c>
      <c r="Y37">
        <v>1.7128734675899871E-3</v>
      </c>
      <c r="Z37">
        <v>1.8841608143489858E-3</v>
      </c>
      <c r="AA37">
        <v>9.1271686201580739E-3</v>
      </c>
      <c r="AB37">
        <v>7.9770964347762249E-3</v>
      </c>
      <c r="AC37">
        <v>0</v>
      </c>
      <c r="AD37">
        <v>2.2022658869014118E-3</v>
      </c>
      <c r="AE37">
        <v>5.2364988866322459E-3</v>
      </c>
      <c r="AF37">
        <v>0</v>
      </c>
      <c r="AG37">
        <v>1.614994983727702E-3</v>
      </c>
      <c r="AH37">
        <v>0</v>
      </c>
      <c r="AI37">
        <v>1.4070032055203465E-2</v>
      </c>
      <c r="AJ37">
        <v>4.1598355641471116E-4</v>
      </c>
      <c r="AK37">
        <v>1.2724202902097046E-3</v>
      </c>
      <c r="AL37">
        <v>2.7112340029852938E-2</v>
      </c>
      <c r="AM37">
        <v>1.2601854797269191E-2</v>
      </c>
      <c r="AN37">
        <v>1.1672009200577482E-2</v>
      </c>
      <c r="AO37">
        <v>2.5203709594538381E-3</v>
      </c>
      <c r="AP37">
        <v>1.9575696772456993E-3</v>
      </c>
      <c r="AQ37">
        <v>1.2234810482785621E-3</v>
      </c>
      <c r="AR37">
        <v>1.7128734675899871E-3</v>
      </c>
      <c r="AS37">
        <v>3.4257469351799743E-4</v>
      </c>
      <c r="AT37">
        <v>4.1598355641471116E-4</v>
      </c>
      <c r="AU37">
        <v>4.4045317738028238E-4</v>
      </c>
      <c r="AV37">
        <v>1.4681772579342746E-4</v>
      </c>
      <c r="AW37">
        <v>3.4257469351799743E-4</v>
      </c>
      <c r="AX37">
        <v>0</v>
      </c>
      <c r="AY37">
        <v>2.2512051288325545E-3</v>
      </c>
      <c r="AZ37">
        <v>1.5905253627621308E-3</v>
      </c>
      <c r="BA37">
        <v>0</v>
      </c>
      <c r="BB37">
        <v>0</v>
      </c>
      <c r="BC37">
        <v>3.1810507255242615E-4</v>
      </c>
      <c r="BD37">
        <v>4.6492279834585365E-3</v>
      </c>
      <c r="BE37">
        <v>0</v>
      </c>
      <c r="BF37">
        <v>0</v>
      </c>
      <c r="BG37">
        <v>5.3833166124256739E-4</v>
      </c>
      <c r="BH37">
        <v>0</v>
      </c>
      <c r="BI37">
        <v>3.1565811045586906E-3</v>
      </c>
      <c r="BJ37">
        <v>1.321359532140847E-3</v>
      </c>
      <c r="BK37">
        <v>3.6704431448356865E-4</v>
      </c>
      <c r="BL37">
        <v>0</v>
      </c>
      <c r="BM37">
        <v>2.9608241368341203E-3</v>
      </c>
      <c r="BN37">
        <v>0</v>
      </c>
      <c r="BO37">
        <v>0</v>
      </c>
      <c r="BP37">
        <v>3.5480950400078302E-3</v>
      </c>
      <c r="BQ37">
        <v>0</v>
      </c>
      <c r="BR37">
        <v>0</v>
      </c>
      <c r="BS37">
        <v>0</v>
      </c>
      <c r="BT37">
        <v>0</v>
      </c>
      <c r="BU37">
        <v>6.362101451048523E-4</v>
      </c>
      <c r="BV37">
        <v>0</v>
      </c>
      <c r="BW37">
        <v>6.8514938703599486E-4</v>
      </c>
      <c r="BX37">
        <v>0</v>
      </c>
      <c r="BY37">
        <v>0</v>
      </c>
      <c r="BZ37">
        <v>2.2022658869014119E-4</v>
      </c>
      <c r="CA37">
        <v>3.4257469351799743E-4</v>
      </c>
      <c r="CB37">
        <v>2.4469620965571242E-4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1.1109207918369345E-2</v>
      </c>
      <c r="CN37">
        <v>0</v>
      </c>
      <c r="CO37">
        <v>0</v>
      </c>
      <c r="CP37">
        <v>0</v>
      </c>
      <c r="CQ37">
        <v>8.3196711282942232E-4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3.1810507255242615E-4</v>
      </c>
      <c r="CZ37">
        <v>0</v>
      </c>
      <c r="DA37">
        <v>0</v>
      </c>
      <c r="DB37">
        <v>0.99769985562923635</v>
      </c>
    </row>
    <row r="38" spans="1:106" x14ac:dyDescent="0.25">
      <c r="A38" t="s">
        <v>227</v>
      </c>
      <c r="B38" t="s">
        <v>192</v>
      </c>
      <c r="C38">
        <v>7</v>
      </c>
      <c r="D38">
        <f t="shared" si="0"/>
        <v>0</v>
      </c>
      <c r="E38">
        <f t="shared" si="1"/>
        <v>1</v>
      </c>
      <c r="F38">
        <v>2.1905414667580534E-2</v>
      </c>
      <c r="G38">
        <v>4.9787525702535987E-2</v>
      </c>
      <c r="H38">
        <v>8.9403701165181634E-2</v>
      </c>
      <c r="I38">
        <v>0.18541466758053463</v>
      </c>
      <c r="J38">
        <v>4.8471555860178206E-2</v>
      </c>
      <c r="K38">
        <v>5.6148046607265252E-2</v>
      </c>
      <c r="L38">
        <v>8.3235092529129542E-2</v>
      </c>
      <c r="M38">
        <v>3.2926662097326934E-2</v>
      </c>
      <c r="N38">
        <v>2.2700479780671693E-2</v>
      </c>
      <c r="O38">
        <v>0.10519533927347498</v>
      </c>
      <c r="P38">
        <v>2.3522960932145304E-2</v>
      </c>
      <c r="Q38">
        <v>4.33173406442769E-3</v>
      </c>
      <c r="R38">
        <v>1.4256339958875943E-3</v>
      </c>
      <c r="S38">
        <v>5.708019191226868E-2</v>
      </c>
      <c r="T38">
        <v>1.0664838930774504E-2</v>
      </c>
      <c r="U38">
        <v>5.4311172035640849E-2</v>
      </c>
      <c r="V38">
        <v>1.9739547635366688E-3</v>
      </c>
      <c r="W38">
        <v>8.7731322823851956E-4</v>
      </c>
      <c r="X38">
        <v>4.5510623714873199E-3</v>
      </c>
      <c r="Y38">
        <v>1.8094585332419466E-3</v>
      </c>
      <c r="Z38">
        <v>1.5627141877998629E-3</v>
      </c>
      <c r="AA38">
        <v>3.9204934886908844E-3</v>
      </c>
      <c r="AB38">
        <v>0</v>
      </c>
      <c r="AC38">
        <v>2.5222755311857439E-3</v>
      </c>
      <c r="AD38">
        <v>2.0233036326250856E-2</v>
      </c>
      <c r="AE38">
        <v>0</v>
      </c>
      <c r="AF38">
        <v>6.0589444825222757E-3</v>
      </c>
      <c r="AG38">
        <v>3.2899246058944484E-3</v>
      </c>
      <c r="AH38">
        <v>3.1884852638793697E-2</v>
      </c>
      <c r="AI38">
        <v>5.4832076764907466E-4</v>
      </c>
      <c r="AJ38">
        <v>8.4989718985606583E-4</v>
      </c>
      <c r="AK38">
        <v>3.4270047978067169E-3</v>
      </c>
      <c r="AL38">
        <v>0</v>
      </c>
      <c r="AM38">
        <v>0</v>
      </c>
      <c r="AN38">
        <v>1.4804660726525018E-3</v>
      </c>
      <c r="AO38">
        <v>7.9506511309115836E-4</v>
      </c>
      <c r="AP38">
        <v>1.8917066483893077E-3</v>
      </c>
      <c r="AQ38">
        <v>8.7731322823851956E-4</v>
      </c>
      <c r="AR38">
        <v>0</v>
      </c>
      <c r="AS38">
        <v>9.8697738176833439E-4</v>
      </c>
      <c r="AT38">
        <v>3.6189170664838932E-3</v>
      </c>
      <c r="AU38">
        <v>9.8697738176833439E-4</v>
      </c>
      <c r="AV38">
        <v>0</v>
      </c>
      <c r="AW38">
        <v>0</v>
      </c>
      <c r="AX38">
        <v>1.6641535298149417E-2</v>
      </c>
      <c r="AY38">
        <v>0</v>
      </c>
      <c r="AZ38">
        <v>0</v>
      </c>
      <c r="BA38">
        <v>0</v>
      </c>
      <c r="BB38">
        <v>6.579849211788897E-4</v>
      </c>
      <c r="BC38">
        <v>4.3865661411925978E-4</v>
      </c>
      <c r="BD38">
        <v>0</v>
      </c>
      <c r="BE38">
        <v>4.3865661411925978E-4</v>
      </c>
      <c r="BF38">
        <v>0</v>
      </c>
      <c r="BG38">
        <v>4.9348869088416719E-4</v>
      </c>
      <c r="BH38">
        <v>0</v>
      </c>
      <c r="BI38">
        <v>5.620287868403016E-3</v>
      </c>
      <c r="BJ38">
        <v>0</v>
      </c>
      <c r="BK38">
        <v>0</v>
      </c>
      <c r="BL38">
        <v>0</v>
      </c>
      <c r="BM38">
        <v>0</v>
      </c>
      <c r="BN38">
        <v>2.2590815627141877E-2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7.6764907470870463E-4</v>
      </c>
      <c r="BV38">
        <v>0</v>
      </c>
      <c r="BW38">
        <v>0</v>
      </c>
      <c r="BX38">
        <v>1.0966415352981495E-4</v>
      </c>
      <c r="BY38">
        <v>0</v>
      </c>
      <c r="BZ38">
        <v>1.1514736120630568E-3</v>
      </c>
      <c r="CA38">
        <v>0</v>
      </c>
      <c r="CB38">
        <v>5.4832076764907466E-4</v>
      </c>
      <c r="CC38">
        <v>5.4832076764907466E-4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1.3159698423577794E-3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4.1124057573680605E-4</v>
      </c>
      <c r="CW38">
        <v>0</v>
      </c>
      <c r="CX38">
        <v>0</v>
      </c>
      <c r="CY38">
        <v>6.3056888279643597E-4</v>
      </c>
      <c r="CZ38">
        <v>0</v>
      </c>
      <c r="DA38">
        <v>1.6175462645647704E-3</v>
      </c>
      <c r="DB38">
        <v>0.99465387251542148</v>
      </c>
    </row>
    <row r="39" spans="1:106" x14ac:dyDescent="0.25">
      <c r="A39" t="s">
        <v>228</v>
      </c>
      <c r="B39" t="s">
        <v>192</v>
      </c>
      <c r="C39">
        <v>7</v>
      </c>
      <c r="D39">
        <f t="shared" si="0"/>
        <v>0</v>
      </c>
      <c r="E39">
        <f t="shared" si="1"/>
        <v>1</v>
      </c>
      <c r="F39">
        <v>0.40391607966042387</v>
      </c>
      <c r="G39">
        <v>3.147773433339926E-2</v>
      </c>
      <c r="H39">
        <v>6.9649621932480338E-2</v>
      </c>
      <c r="I39">
        <v>8.5320026168053675E-2</v>
      </c>
      <c r="J39">
        <v>9.0827488627546436E-3</v>
      </c>
      <c r="K39">
        <v>1.4285931628352781E-2</v>
      </c>
      <c r="L39">
        <v>2.1543002327739657E-2</v>
      </c>
      <c r="M39">
        <v>2.0204171674603297E-2</v>
      </c>
      <c r="N39">
        <v>9.8738760668806765E-3</v>
      </c>
      <c r="O39">
        <v>2.5027004822833147E-2</v>
      </c>
      <c r="P39">
        <v>4.0012779747143571E-3</v>
      </c>
      <c r="Q39">
        <v>2.0082459797045446E-3</v>
      </c>
      <c r="R39">
        <v>1.6583243317257223E-3</v>
      </c>
      <c r="S39">
        <v>1.4498927414079021E-2</v>
      </c>
      <c r="T39">
        <v>7.6982762555340865E-3</v>
      </c>
      <c r="U39">
        <v>1.0284653653638424E-2</v>
      </c>
      <c r="V39">
        <v>8.4285475208811939E-3</v>
      </c>
      <c r="W39">
        <v>6.1464498166714848E-3</v>
      </c>
      <c r="X39">
        <v>5.6139603523558852E-3</v>
      </c>
      <c r="Y39">
        <v>2.2820977042097095E-3</v>
      </c>
      <c r="Z39">
        <v>7.6069923473656991E-4</v>
      </c>
      <c r="AA39">
        <v>5.248824719682332E-3</v>
      </c>
      <c r="AB39">
        <v>0</v>
      </c>
      <c r="AC39">
        <v>6.0247379391136328E-3</v>
      </c>
      <c r="AD39">
        <v>6.0247379391136328E-3</v>
      </c>
      <c r="AE39">
        <v>2.6928752909674571E-3</v>
      </c>
      <c r="AF39">
        <v>2.3277396582939039E-3</v>
      </c>
      <c r="AG39">
        <v>1.4453285459994827E-3</v>
      </c>
      <c r="AH39">
        <v>4.2142737604405969E-3</v>
      </c>
      <c r="AI39">
        <v>3.0427969389462796E-3</v>
      </c>
      <c r="AJ39">
        <v>3.4992164797882213E-4</v>
      </c>
      <c r="AK39">
        <v>1.688752301115185E-3</v>
      </c>
      <c r="AL39">
        <v>3.5448584338724155E-3</v>
      </c>
      <c r="AM39">
        <v>1.7343942551993792E-3</v>
      </c>
      <c r="AN39">
        <v>3.4992164797882213E-4</v>
      </c>
      <c r="AO39">
        <v>1.4301145613047513E-3</v>
      </c>
      <c r="AP39">
        <v>1.6278963623362595E-3</v>
      </c>
      <c r="AQ39">
        <v>1.1562628367995861E-3</v>
      </c>
      <c r="AR39">
        <v>1.0801929133259292E-3</v>
      </c>
      <c r="AS39">
        <v>0.14007515708439197</v>
      </c>
      <c r="AT39">
        <v>9.4326705107334664E-4</v>
      </c>
      <c r="AU39">
        <v>0</v>
      </c>
      <c r="AV39">
        <v>2.2820977042097097E-4</v>
      </c>
      <c r="AW39">
        <v>2.2820977042097097E-4</v>
      </c>
      <c r="AX39">
        <v>2.7841591991358459E-3</v>
      </c>
      <c r="AY39">
        <v>4.2599157145247911E-4</v>
      </c>
      <c r="AZ39">
        <v>3.3470766328409073E-3</v>
      </c>
      <c r="BA39">
        <v>8.8241111229442099E-4</v>
      </c>
      <c r="BB39">
        <v>0</v>
      </c>
      <c r="BC39">
        <v>7.606992347365698E-5</v>
      </c>
      <c r="BD39">
        <v>1.1410488521048548E-3</v>
      </c>
      <c r="BE39">
        <v>6.542013418734501E-4</v>
      </c>
      <c r="BF39">
        <v>0</v>
      </c>
      <c r="BG39">
        <v>8.671971275996896E-4</v>
      </c>
      <c r="BH39">
        <v>1.6735383164204537E-4</v>
      </c>
      <c r="BI39">
        <v>8.9762509698915248E-4</v>
      </c>
      <c r="BJ39">
        <v>2.5863773981043376E-3</v>
      </c>
      <c r="BK39">
        <v>1.8256781633677676E-4</v>
      </c>
      <c r="BL39">
        <v>0</v>
      </c>
      <c r="BM39">
        <v>0</v>
      </c>
      <c r="BN39">
        <v>3.5905003879566099E-3</v>
      </c>
      <c r="BO39">
        <v>4.2599157145247911E-4</v>
      </c>
      <c r="BP39">
        <v>4.2599157145247911E-4</v>
      </c>
      <c r="BQ39">
        <v>0</v>
      </c>
      <c r="BR39">
        <v>3.8034961736828495E-4</v>
      </c>
      <c r="BS39">
        <v>0</v>
      </c>
      <c r="BT39">
        <v>2.5863773981043376E-4</v>
      </c>
      <c r="BU39">
        <v>0</v>
      </c>
      <c r="BV39">
        <v>0</v>
      </c>
      <c r="BW39">
        <v>7.6069923473656991E-4</v>
      </c>
      <c r="BX39">
        <v>0</v>
      </c>
      <c r="BY39">
        <v>0</v>
      </c>
      <c r="BZ39">
        <v>0</v>
      </c>
      <c r="CA39">
        <v>1.7678650215277883E-2</v>
      </c>
      <c r="CB39">
        <v>0</v>
      </c>
      <c r="CC39">
        <v>1.3692586225258257E-4</v>
      </c>
      <c r="CD39">
        <v>3.7274262502091922E-3</v>
      </c>
      <c r="CE39">
        <v>5.3248946431559891E-4</v>
      </c>
      <c r="CF39">
        <v>0</v>
      </c>
      <c r="CG39">
        <v>1.5822544082520654E-3</v>
      </c>
      <c r="CH39">
        <v>0</v>
      </c>
      <c r="CI39">
        <v>1.3692586225258257E-4</v>
      </c>
      <c r="CJ39">
        <v>1.8256781633677676E-4</v>
      </c>
      <c r="CK39">
        <v>0</v>
      </c>
      <c r="CL39">
        <v>3.6513563267355351E-4</v>
      </c>
      <c r="CM39">
        <v>2.8906570919989653E-4</v>
      </c>
      <c r="CN39">
        <v>0</v>
      </c>
      <c r="CO39">
        <v>0</v>
      </c>
      <c r="CP39">
        <v>3.8034961736828495E-4</v>
      </c>
      <c r="CQ39">
        <v>1.5213984694731396E-4</v>
      </c>
      <c r="CR39">
        <v>0</v>
      </c>
      <c r="CS39">
        <v>0</v>
      </c>
      <c r="CT39">
        <v>0</v>
      </c>
      <c r="CU39">
        <v>1.0041229898522723E-3</v>
      </c>
      <c r="CV39">
        <v>0</v>
      </c>
      <c r="CW39">
        <v>0</v>
      </c>
      <c r="CX39">
        <v>9.889090051575409E-4</v>
      </c>
      <c r="CY39">
        <v>1.3692586225258257E-4</v>
      </c>
      <c r="CZ39">
        <v>0</v>
      </c>
      <c r="DA39">
        <v>0</v>
      </c>
      <c r="DB39">
        <v>0.98636826971352076</v>
      </c>
    </row>
    <row r="40" spans="1:106" x14ac:dyDescent="0.25">
      <c r="A40" t="s">
        <v>229</v>
      </c>
      <c r="B40" t="s">
        <v>192</v>
      </c>
      <c r="C40">
        <v>7</v>
      </c>
      <c r="D40">
        <f t="shared" si="0"/>
        <v>0</v>
      </c>
      <c r="E40">
        <f t="shared" si="1"/>
        <v>1</v>
      </c>
      <c r="F40">
        <v>0.28255774634749253</v>
      </c>
      <c r="G40">
        <v>9.3536839895992444E-2</v>
      </c>
      <c r="H40">
        <v>0.1870153795925982</v>
      </c>
      <c r="I40">
        <v>5.2691720205683107E-2</v>
      </c>
      <c r="J40">
        <v>4.1976143558410967E-3</v>
      </c>
      <c r="K40">
        <v>6.809463288364446E-3</v>
      </c>
      <c r="L40">
        <v>3.1505427748562902E-2</v>
      </c>
      <c r="M40">
        <v>2.5045765656518545E-2</v>
      </c>
      <c r="N40">
        <v>5.9816004570735631E-3</v>
      </c>
      <c r="O40">
        <v>8.1596959061599986E-2</v>
      </c>
      <c r="P40">
        <v>1.3992047852803657E-3</v>
      </c>
      <c r="Q40">
        <v>6.3780418129030002E-3</v>
      </c>
      <c r="R40">
        <v>4.7806163497079161E-4</v>
      </c>
      <c r="S40">
        <v>1.1135338082856243E-2</v>
      </c>
      <c r="T40">
        <v>8.3719086319275215E-3</v>
      </c>
      <c r="U40">
        <v>6.8794235276284648E-4</v>
      </c>
      <c r="V40">
        <v>3.1948509263901681E-3</v>
      </c>
      <c r="W40">
        <v>2.5302286533819946E-3</v>
      </c>
      <c r="X40">
        <v>8.5118291104555575E-4</v>
      </c>
      <c r="Y40">
        <v>1.0260835092056014E-3</v>
      </c>
      <c r="Z40">
        <v>4.174294276086424E-3</v>
      </c>
      <c r="AA40">
        <v>2.087147138043212E-3</v>
      </c>
      <c r="AB40">
        <v>1.014423469328265E-3</v>
      </c>
      <c r="AC40">
        <v>2.2270676165712486E-3</v>
      </c>
      <c r="AD40">
        <v>9.8993738558585866E-3</v>
      </c>
      <c r="AE40">
        <v>3.3697515245502139E-3</v>
      </c>
      <c r="AF40">
        <v>9.4446323006424683E-4</v>
      </c>
      <c r="AG40">
        <v>1.5857654233177477E-3</v>
      </c>
      <c r="AH40">
        <v>6.8794235276284648E-4</v>
      </c>
      <c r="AI40">
        <v>4.5357555122838523E-3</v>
      </c>
      <c r="AJ40">
        <v>6.6462227300817371E-4</v>
      </c>
      <c r="AK40">
        <v>2.5652087730140035E-4</v>
      </c>
      <c r="AL40">
        <v>6.5995825705723911E-3</v>
      </c>
      <c r="AM40">
        <v>5.4802187423480986E-4</v>
      </c>
      <c r="AN40">
        <v>0</v>
      </c>
      <c r="AO40">
        <v>1.2476242668749927E-3</v>
      </c>
      <c r="AP40">
        <v>1.072723668714947E-3</v>
      </c>
      <c r="AQ40">
        <v>9.677833098189196E-4</v>
      </c>
      <c r="AR40">
        <v>0</v>
      </c>
      <c r="AS40">
        <v>6.9960239264018286E-4</v>
      </c>
      <c r="AT40">
        <v>5.4802187423480986E-4</v>
      </c>
      <c r="AU40">
        <v>0</v>
      </c>
      <c r="AV40">
        <v>1.4458449447897113E-3</v>
      </c>
      <c r="AW40">
        <v>1.6324055828270933E-4</v>
      </c>
      <c r="AX40">
        <v>1.6324055828270933E-4</v>
      </c>
      <c r="AY40">
        <v>8.7450299080022852E-4</v>
      </c>
      <c r="AZ40">
        <v>1.8772664202511573E-3</v>
      </c>
      <c r="BA40">
        <v>4.3491948742464702E-3</v>
      </c>
      <c r="BB40">
        <v>0</v>
      </c>
      <c r="BC40">
        <v>2.6818091717873674E-4</v>
      </c>
      <c r="BD40">
        <v>5.7367396196494995E-3</v>
      </c>
      <c r="BE40">
        <v>3.3580914846728775E-3</v>
      </c>
      <c r="BF40">
        <v>4.5357555122838523E-3</v>
      </c>
      <c r="BG40">
        <v>1.9822067791471846E-4</v>
      </c>
      <c r="BH40">
        <v>6.3897018527803362E-3</v>
      </c>
      <c r="BI40">
        <v>6.6462227300817371E-4</v>
      </c>
      <c r="BJ40">
        <v>3.5213320429555869E-3</v>
      </c>
      <c r="BK40">
        <v>1.2826043865070018E-4</v>
      </c>
      <c r="BL40">
        <v>1.655725662581766E-3</v>
      </c>
      <c r="BM40">
        <v>0</v>
      </c>
      <c r="BN40">
        <v>0</v>
      </c>
      <c r="BO40">
        <v>1.6324055828270933E-4</v>
      </c>
      <c r="BP40">
        <v>2.6818091717873674E-4</v>
      </c>
      <c r="BQ40">
        <v>1.1741660156477735E-2</v>
      </c>
      <c r="BR40">
        <v>4.4308151533878245E-4</v>
      </c>
      <c r="BS40">
        <v>0</v>
      </c>
      <c r="BT40">
        <v>0</v>
      </c>
      <c r="BU40">
        <v>5.2470179448013709E-4</v>
      </c>
      <c r="BV40">
        <v>1.9822067791471846E-4</v>
      </c>
      <c r="BW40">
        <v>6.6462227300817371E-4</v>
      </c>
      <c r="BX40">
        <v>0</v>
      </c>
      <c r="BY40">
        <v>3.1482107668808228E-4</v>
      </c>
      <c r="BZ40">
        <v>0</v>
      </c>
      <c r="CA40">
        <v>2.2154075766939123E-4</v>
      </c>
      <c r="CB40">
        <v>0</v>
      </c>
      <c r="CC40">
        <v>9.328031901869105E-5</v>
      </c>
      <c r="CD40">
        <v>0</v>
      </c>
      <c r="CE40">
        <v>2.5535487331366674E-3</v>
      </c>
      <c r="CF40">
        <v>5.0138171472546432E-4</v>
      </c>
      <c r="CG40">
        <v>0</v>
      </c>
      <c r="CH40">
        <v>0</v>
      </c>
      <c r="CI40">
        <v>1.6324055828270933E-4</v>
      </c>
      <c r="CJ40">
        <v>0</v>
      </c>
      <c r="CK40">
        <v>1.0843837085922833E-3</v>
      </c>
      <c r="CL40">
        <v>1.7490059816004571E-4</v>
      </c>
      <c r="CM40">
        <v>0</v>
      </c>
      <c r="CN40">
        <v>0</v>
      </c>
      <c r="CO40">
        <v>4.3958350337558155E-2</v>
      </c>
      <c r="CP40">
        <v>1.1660039877336381E-4</v>
      </c>
      <c r="CQ40">
        <v>0</v>
      </c>
      <c r="CR40">
        <v>0</v>
      </c>
      <c r="CS40">
        <v>0</v>
      </c>
      <c r="CT40">
        <v>2.4486083742406397E-4</v>
      </c>
      <c r="CU40">
        <v>0</v>
      </c>
      <c r="CV40">
        <v>0</v>
      </c>
      <c r="CW40">
        <v>1.6440656227044296E-3</v>
      </c>
      <c r="CX40">
        <v>0</v>
      </c>
      <c r="CY40">
        <v>0</v>
      </c>
      <c r="CZ40">
        <v>2.7389433671863157E-2</v>
      </c>
      <c r="DA40">
        <v>0</v>
      </c>
      <c r="DB40">
        <v>0.97791588447232503</v>
      </c>
    </row>
    <row r="41" spans="1:106" x14ac:dyDescent="0.25">
      <c r="A41" t="s">
        <v>230</v>
      </c>
      <c r="B41" t="s">
        <v>192</v>
      </c>
      <c r="C41">
        <v>7</v>
      </c>
      <c r="D41">
        <f t="shared" si="0"/>
        <v>0</v>
      </c>
      <c r="E41">
        <f t="shared" si="1"/>
        <v>1</v>
      </c>
      <c r="F41">
        <v>1.9794418758256275E-2</v>
      </c>
      <c r="G41">
        <v>1.6553830911492734E-2</v>
      </c>
      <c r="H41">
        <v>3.1353203434610302E-2</v>
      </c>
      <c r="I41">
        <v>5.8371862615587848E-2</v>
      </c>
      <c r="J41">
        <v>3.4469947159841479E-3</v>
      </c>
      <c r="K41">
        <v>5.9445178335535004E-3</v>
      </c>
      <c r="L41">
        <v>7.9879458388375166E-3</v>
      </c>
      <c r="M41">
        <v>1.2301849405548217E-2</v>
      </c>
      <c r="N41">
        <v>1.7152410832232498E-2</v>
      </c>
      <c r="O41">
        <v>7.0797556142668432E-3</v>
      </c>
      <c r="P41">
        <v>1.7957397622192866E-3</v>
      </c>
      <c r="Q41">
        <v>3.3850726552179656E-3</v>
      </c>
      <c r="R41">
        <v>1.1352377807133422E-3</v>
      </c>
      <c r="S41">
        <v>7.6783355350066047E-3</v>
      </c>
      <c r="T41">
        <v>6.6256605019815061E-3</v>
      </c>
      <c r="U41">
        <v>2.6832892998678998E-3</v>
      </c>
      <c r="V41">
        <v>6.2954095112285335E-3</v>
      </c>
      <c r="W41">
        <v>1.1971598414795245E-3</v>
      </c>
      <c r="X41">
        <v>1.0939564068692207E-3</v>
      </c>
      <c r="Y41">
        <v>3.6740422721268165E-3</v>
      </c>
      <c r="Z41">
        <v>1.2384412153236459E-3</v>
      </c>
      <c r="AA41">
        <v>3.2405878467635404E-3</v>
      </c>
      <c r="AB41">
        <v>7.8434610303830911E-4</v>
      </c>
      <c r="AC41">
        <v>2.3303335535006606E-2</v>
      </c>
      <c r="AD41">
        <v>2.3736789960369883E-3</v>
      </c>
      <c r="AE41">
        <v>1.6925363276089828E-3</v>
      </c>
      <c r="AF41">
        <v>6.8114266842800525E-3</v>
      </c>
      <c r="AG41">
        <v>6.8114266842800525E-4</v>
      </c>
      <c r="AH41">
        <v>2.724570673712021E-3</v>
      </c>
      <c r="AI41">
        <v>4.1694187582562749E-3</v>
      </c>
      <c r="AJ41">
        <v>1.7131770145310437E-3</v>
      </c>
      <c r="AK41">
        <v>1.4861294583883751E-3</v>
      </c>
      <c r="AL41">
        <v>2.4356010568031706E-3</v>
      </c>
      <c r="AM41">
        <v>6.6256605019815061E-3</v>
      </c>
      <c r="AN41">
        <v>8.0498678996036984E-4</v>
      </c>
      <c r="AO41">
        <v>7.6370541611624839E-4</v>
      </c>
      <c r="AP41">
        <v>3.0341809775429325E-3</v>
      </c>
      <c r="AQ41">
        <v>9.9075297225891673E-4</v>
      </c>
      <c r="AR41">
        <v>9.4947159841479527E-4</v>
      </c>
      <c r="AS41">
        <v>3.0341809775429325E-3</v>
      </c>
      <c r="AT41">
        <v>1.9815059445178335E-3</v>
      </c>
      <c r="AU41">
        <v>8.8754953764861298E-4</v>
      </c>
      <c r="AV41">
        <v>2.2704755614266843E-4</v>
      </c>
      <c r="AW41">
        <v>3.3025099075297226E-4</v>
      </c>
      <c r="AX41">
        <v>2.4768824306472918E-4</v>
      </c>
      <c r="AY41">
        <v>0</v>
      </c>
      <c r="AZ41">
        <v>7.4306472919418755E-4</v>
      </c>
      <c r="BA41">
        <v>6.8114266842800525E-4</v>
      </c>
      <c r="BB41">
        <v>2.2704755614266843E-4</v>
      </c>
      <c r="BC41">
        <v>2.2704755614266843E-4</v>
      </c>
      <c r="BD41">
        <v>8.8754953764861298E-4</v>
      </c>
      <c r="BE41">
        <v>2.0640686922060767E-4</v>
      </c>
      <c r="BF41">
        <v>4.5409511228533685E-4</v>
      </c>
      <c r="BG41">
        <v>4.3345442536327607E-4</v>
      </c>
      <c r="BH41">
        <v>1.8576618229854689E-4</v>
      </c>
      <c r="BI41">
        <v>1.5893328929986791E-3</v>
      </c>
      <c r="BJ41">
        <v>1.2178005284015853E-3</v>
      </c>
      <c r="BK41">
        <v>0</v>
      </c>
      <c r="BL41">
        <v>0</v>
      </c>
      <c r="BM41">
        <v>9.4947159841479527E-4</v>
      </c>
      <c r="BN41">
        <v>2.8896961690885075E-4</v>
      </c>
      <c r="BO41">
        <v>5.160171730515192E-4</v>
      </c>
      <c r="BP41">
        <v>1.3003632760898282E-3</v>
      </c>
      <c r="BQ41">
        <v>2.2704755614266843E-4</v>
      </c>
      <c r="BR41">
        <v>0</v>
      </c>
      <c r="BS41">
        <v>5.5729854689564066E-4</v>
      </c>
      <c r="BT41">
        <v>2.4768824306472918E-4</v>
      </c>
      <c r="BU41">
        <v>0</v>
      </c>
      <c r="BV41">
        <v>0</v>
      </c>
      <c r="BW41">
        <v>4.3345442536327607E-4</v>
      </c>
      <c r="BX41">
        <v>6.6050198150594452E-4</v>
      </c>
      <c r="BY41">
        <v>1.0320343461030384E-3</v>
      </c>
      <c r="BZ41">
        <v>0</v>
      </c>
      <c r="CA41">
        <v>1.1765191545574636E-3</v>
      </c>
      <c r="CB41">
        <v>5.9857992073976223E-4</v>
      </c>
      <c r="CC41">
        <v>4.7473579920739764E-4</v>
      </c>
      <c r="CD41">
        <v>3.3850726552179656E-3</v>
      </c>
      <c r="CE41">
        <v>0</v>
      </c>
      <c r="CF41">
        <v>0</v>
      </c>
      <c r="CG41">
        <v>1.0733157199471599E-3</v>
      </c>
      <c r="CH41">
        <v>0</v>
      </c>
      <c r="CI41">
        <v>1.2384412153236459E-4</v>
      </c>
      <c r="CJ41">
        <v>0</v>
      </c>
      <c r="CK41">
        <v>0</v>
      </c>
      <c r="CL41">
        <v>4.9537648612945837E-4</v>
      </c>
      <c r="CM41">
        <v>0</v>
      </c>
      <c r="CN41">
        <v>0</v>
      </c>
      <c r="CO41">
        <v>4.3345442536327607E-4</v>
      </c>
      <c r="CP41">
        <v>0</v>
      </c>
      <c r="CQ41">
        <v>0</v>
      </c>
      <c r="CR41">
        <v>1.6925363276089828E-3</v>
      </c>
      <c r="CS41">
        <v>0</v>
      </c>
      <c r="CT41">
        <v>0</v>
      </c>
      <c r="CU41">
        <v>0</v>
      </c>
      <c r="CV41">
        <v>0</v>
      </c>
      <c r="CW41">
        <v>2.6832892998678997E-4</v>
      </c>
      <c r="CX41">
        <v>2.4768824306472918E-4</v>
      </c>
      <c r="CY41">
        <v>0</v>
      </c>
      <c r="CZ41">
        <v>4.9537648612945837E-4</v>
      </c>
      <c r="DA41">
        <v>0</v>
      </c>
      <c r="DB41">
        <v>0.31161245046235148</v>
      </c>
    </row>
    <row r="42" spans="1:106" x14ac:dyDescent="0.25">
      <c r="A42" t="s">
        <v>231</v>
      </c>
      <c r="B42" t="s">
        <v>192</v>
      </c>
      <c r="C42">
        <v>7</v>
      </c>
      <c r="D42">
        <f t="shared" si="0"/>
        <v>0</v>
      </c>
      <c r="E42">
        <f t="shared" si="1"/>
        <v>1</v>
      </c>
      <c r="F42">
        <v>3.8990895066396442E-2</v>
      </c>
      <c r="G42">
        <v>0.16077316313258114</v>
      </c>
      <c r="H42">
        <v>5.0455246680177861E-2</v>
      </c>
      <c r="I42">
        <v>8.5967512628936149E-2</v>
      </c>
      <c r="J42">
        <v>1.1766841102271696E-2</v>
      </c>
      <c r="K42">
        <v>9.5889167851417167E-3</v>
      </c>
      <c r="L42">
        <v>1.8421609849057746E-2</v>
      </c>
      <c r="M42">
        <v>3.8113675549774642E-2</v>
      </c>
      <c r="N42">
        <v>2.813152242959557E-2</v>
      </c>
      <c r="O42">
        <v>9.1926555552194561E-2</v>
      </c>
      <c r="P42">
        <v>2.6316585498653922E-3</v>
      </c>
      <c r="Q42">
        <v>7.6529840588039563E-3</v>
      </c>
      <c r="R42">
        <v>3.2668864756949696E-3</v>
      </c>
      <c r="S42">
        <v>1.6455428173870957E-2</v>
      </c>
      <c r="T42">
        <v>3.9807616685320187E-2</v>
      </c>
      <c r="U42">
        <v>3.2971354245439973E-3</v>
      </c>
      <c r="V42">
        <v>4.1743549411657945E-3</v>
      </c>
      <c r="W42">
        <v>5.8229226534377933E-2</v>
      </c>
      <c r="X42">
        <v>1.0284642608669348E-3</v>
      </c>
      <c r="Y42">
        <v>1.5124474424513749E-3</v>
      </c>
      <c r="Z42">
        <v>8.8024441150670006E-3</v>
      </c>
      <c r="AA42">
        <v>9.0746846547082489E-4</v>
      </c>
      <c r="AB42">
        <v>2.1174264194319249E-3</v>
      </c>
      <c r="AC42">
        <v>1.6636921866965122E-3</v>
      </c>
      <c r="AD42">
        <v>1.9964306240358148E-3</v>
      </c>
      <c r="AE42">
        <v>7.4714903657097913E-3</v>
      </c>
      <c r="AF42">
        <v>5.4145618439759222E-3</v>
      </c>
      <c r="AG42">
        <v>3.6601228107323272E-3</v>
      </c>
      <c r="AH42">
        <v>2.0508787319640641E-2</v>
      </c>
      <c r="AI42">
        <v>5.5053086905230047E-3</v>
      </c>
      <c r="AJ42">
        <v>0</v>
      </c>
      <c r="AK42">
        <v>2.2081732659790074E-3</v>
      </c>
      <c r="AL42">
        <v>5.5960555370700871E-3</v>
      </c>
      <c r="AM42">
        <v>1.5426963913004023E-2</v>
      </c>
      <c r="AN42">
        <v>3.3273843733930248E-4</v>
      </c>
      <c r="AO42">
        <v>9.9821531201790738E-4</v>
      </c>
      <c r="AP42">
        <v>1.1040866329895037E-2</v>
      </c>
      <c r="AQ42">
        <v>3.7811186061284369E-3</v>
      </c>
      <c r="AR42">
        <v>3.055143833751777E-3</v>
      </c>
      <c r="AS42">
        <v>1.6243685531927766E-2</v>
      </c>
      <c r="AT42">
        <v>6.1707855652016093E-3</v>
      </c>
      <c r="AU42">
        <v>1.1494600562630449E-3</v>
      </c>
      <c r="AV42">
        <v>4.9033546084273572E-2</v>
      </c>
      <c r="AW42">
        <v>3.9323633503735744E-4</v>
      </c>
      <c r="AX42">
        <v>2.0085302035754257E-2</v>
      </c>
      <c r="AY42">
        <v>1.2099579539610998E-3</v>
      </c>
      <c r="AZ42">
        <v>0</v>
      </c>
      <c r="BA42">
        <v>0</v>
      </c>
      <c r="BB42">
        <v>9.0746846547082489E-4</v>
      </c>
      <c r="BC42">
        <v>3.1458906802988595E-3</v>
      </c>
      <c r="BD42">
        <v>0</v>
      </c>
      <c r="BE42">
        <v>1.2402069028101274E-3</v>
      </c>
      <c r="BF42">
        <v>5.6263044859191143E-3</v>
      </c>
      <c r="BG42">
        <v>7.5622372122568745E-4</v>
      </c>
      <c r="BH42">
        <v>2.4380652772316162E-2</v>
      </c>
      <c r="BI42">
        <v>8.6209504219728356E-3</v>
      </c>
      <c r="BJ42">
        <v>0</v>
      </c>
      <c r="BK42">
        <v>4.1138570434677392E-3</v>
      </c>
      <c r="BL42">
        <v>1.2704558516591549E-3</v>
      </c>
      <c r="BM42">
        <v>0</v>
      </c>
      <c r="BN42">
        <v>2.4199159079221996E-4</v>
      </c>
      <c r="BO42">
        <v>6.291781360597719E-3</v>
      </c>
      <c r="BP42">
        <v>0</v>
      </c>
      <c r="BQ42">
        <v>0</v>
      </c>
      <c r="BR42">
        <v>6.0497897698054996E-3</v>
      </c>
      <c r="BS42">
        <v>0</v>
      </c>
      <c r="BT42">
        <v>0</v>
      </c>
      <c r="BU42">
        <v>2.6014096010163646E-3</v>
      </c>
      <c r="BV42">
        <v>8.7721951662179736E-4</v>
      </c>
      <c r="BW42">
        <v>1.2704558516591549E-3</v>
      </c>
      <c r="BX42">
        <v>0</v>
      </c>
      <c r="BY42">
        <v>0</v>
      </c>
      <c r="BZ42">
        <v>0</v>
      </c>
      <c r="CA42">
        <v>7.8647267007471487E-4</v>
      </c>
      <c r="CB42">
        <v>9.3771741431985243E-4</v>
      </c>
      <c r="CC42">
        <v>0</v>
      </c>
      <c r="CD42">
        <v>0</v>
      </c>
      <c r="CE42">
        <v>0</v>
      </c>
      <c r="CF42">
        <v>3.0248948849027495E-4</v>
      </c>
      <c r="CG42">
        <v>7.8647267007471487E-4</v>
      </c>
      <c r="CH42">
        <v>8.8629420127650568E-3</v>
      </c>
      <c r="CI42">
        <v>7.2597477237665992E-4</v>
      </c>
      <c r="CJ42">
        <v>0</v>
      </c>
      <c r="CK42">
        <v>1.6031942889984573E-2</v>
      </c>
      <c r="CL42">
        <v>6.9572582352763238E-4</v>
      </c>
      <c r="CM42">
        <v>0</v>
      </c>
      <c r="CN42">
        <v>1.2704558516591549E-3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2.4501648567712272E-3</v>
      </c>
      <c r="CU42">
        <v>0</v>
      </c>
      <c r="CV42">
        <v>6.9572582352763238E-4</v>
      </c>
      <c r="CW42">
        <v>0</v>
      </c>
      <c r="CX42">
        <v>5.8380471278623065E-3</v>
      </c>
      <c r="CY42">
        <v>0</v>
      </c>
      <c r="CZ42">
        <v>3.236637526845942E-3</v>
      </c>
      <c r="DA42">
        <v>0</v>
      </c>
      <c r="DB42">
        <v>0.97698054992589001</v>
      </c>
    </row>
    <row r="43" spans="1:106" x14ac:dyDescent="0.25">
      <c r="A43" t="s">
        <v>232</v>
      </c>
      <c r="B43" t="s">
        <v>192</v>
      </c>
      <c r="C43">
        <v>7</v>
      </c>
      <c r="D43">
        <f t="shared" si="0"/>
        <v>0</v>
      </c>
      <c r="E43">
        <f t="shared" si="1"/>
        <v>1</v>
      </c>
      <c r="F43">
        <v>7.965793943653722E-2</v>
      </c>
      <c r="G43">
        <v>0.36201409633143949</v>
      </c>
      <c r="H43">
        <v>9.9279564224213676E-2</v>
      </c>
      <c r="I43">
        <v>8.6432769089595657E-2</v>
      </c>
      <c r="J43">
        <v>1.2690603096507155E-3</v>
      </c>
      <c r="K43">
        <v>6.4429215720728634E-4</v>
      </c>
      <c r="L43">
        <v>8.2977020246392946E-3</v>
      </c>
      <c r="M43">
        <v>1.6165875944473732E-2</v>
      </c>
      <c r="N43">
        <v>7.9267459341260081E-3</v>
      </c>
      <c r="O43">
        <v>2.8387902926648313E-2</v>
      </c>
      <c r="P43">
        <v>8.6686581151525794E-3</v>
      </c>
      <c r="Q43">
        <v>5.1543372576582907E-3</v>
      </c>
      <c r="R43">
        <v>2.2764989554657451E-2</v>
      </c>
      <c r="S43">
        <v>6.774829653058435E-3</v>
      </c>
      <c r="T43">
        <v>2.2062125383158593E-3</v>
      </c>
      <c r="U43">
        <v>5.3495773052968628E-3</v>
      </c>
      <c r="V43">
        <v>8.7858021437357229E-4</v>
      </c>
      <c r="W43">
        <v>5.5643413576992914E-2</v>
      </c>
      <c r="X43">
        <v>2.6552646478845742E-3</v>
      </c>
      <c r="Y43">
        <v>1.2495363048868585E-3</v>
      </c>
      <c r="Z43">
        <v>5.1738612624221483E-3</v>
      </c>
      <c r="AA43">
        <v>1.6732072082625588E-2</v>
      </c>
      <c r="AB43">
        <v>2.1476405240242881E-3</v>
      </c>
      <c r="AC43">
        <v>1.6985884144555732E-3</v>
      </c>
      <c r="AD43">
        <v>3.7876569241882896E-3</v>
      </c>
      <c r="AE43">
        <v>2.7333606669400026E-4</v>
      </c>
      <c r="AF43">
        <v>3.1628887717448603E-3</v>
      </c>
      <c r="AG43">
        <v>6.2281575196704349E-3</v>
      </c>
      <c r="AH43">
        <v>0</v>
      </c>
      <c r="AI43">
        <v>1.6009683906362873E-3</v>
      </c>
      <c r="AJ43">
        <v>2.3038325621351453E-3</v>
      </c>
      <c r="AK43">
        <v>7.8096019055428647E-4</v>
      </c>
      <c r="AL43">
        <v>0</v>
      </c>
      <c r="AM43">
        <v>0</v>
      </c>
      <c r="AN43">
        <v>9.9572424295671521E-4</v>
      </c>
      <c r="AO43">
        <v>0</v>
      </c>
      <c r="AP43">
        <v>0</v>
      </c>
      <c r="AQ43">
        <v>4.5686171147425762E-3</v>
      </c>
      <c r="AR43">
        <v>0</v>
      </c>
      <c r="AS43">
        <v>6.6381616197114354E-4</v>
      </c>
      <c r="AT43">
        <v>1.2534411058396299E-2</v>
      </c>
      <c r="AU43">
        <v>3.9828969718268608E-3</v>
      </c>
      <c r="AV43">
        <v>9.7620023819285808E-5</v>
      </c>
      <c r="AW43">
        <v>4.685761143325719E-4</v>
      </c>
      <c r="AX43">
        <v>1.2885843144145727E-3</v>
      </c>
      <c r="AY43">
        <v>0</v>
      </c>
      <c r="AZ43">
        <v>0</v>
      </c>
      <c r="BA43">
        <v>0</v>
      </c>
      <c r="BB43">
        <v>4.685761143325719E-4</v>
      </c>
      <c r="BC43">
        <v>6.5795896054198638E-3</v>
      </c>
      <c r="BD43">
        <v>0</v>
      </c>
      <c r="BE43">
        <v>6.2476815244342924E-4</v>
      </c>
      <c r="BF43">
        <v>7.8096019055428655E-5</v>
      </c>
      <c r="BG43">
        <v>0</v>
      </c>
      <c r="BH43">
        <v>1.9524004763857162E-4</v>
      </c>
      <c r="BI43">
        <v>1.6985884144555732E-3</v>
      </c>
      <c r="BJ43">
        <v>5.9938694625041485E-3</v>
      </c>
      <c r="BK43">
        <v>4.1000410004100039E-4</v>
      </c>
      <c r="BL43">
        <v>1.796208438274859E-3</v>
      </c>
      <c r="BM43">
        <v>0</v>
      </c>
      <c r="BN43">
        <v>0</v>
      </c>
      <c r="BO43">
        <v>0</v>
      </c>
      <c r="BP43">
        <v>4.685761143325719E-4</v>
      </c>
      <c r="BQ43">
        <v>1.1714402858314296E-3</v>
      </c>
      <c r="BR43">
        <v>0</v>
      </c>
      <c r="BS43">
        <v>3.1238407622171462E-4</v>
      </c>
      <c r="BT43">
        <v>1.4643003572892871E-3</v>
      </c>
      <c r="BU43">
        <v>4.7052851480895762E-3</v>
      </c>
      <c r="BV43">
        <v>0</v>
      </c>
      <c r="BW43">
        <v>0</v>
      </c>
      <c r="BX43">
        <v>5.4667213338800051E-4</v>
      </c>
      <c r="BY43">
        <v>3.7095609051328608E-4</v>
      </c>
      <c r="BZ43">
        <v>4.4905210956871475E-4</v>
      </c>
      <c r="CA43">
        <v>0</v>
      </c>
      <c r="CB43">
        <v>2.7333606669400026E-4</v>
      </c>
      <c r="CC43">
        <v>0</v>
      </c>
      <c r="CD43">
        <v>0</v>
      </c>
      <c r="CE43">
        <v>2.5966926335930026E-3</v>
      </c>
      <c r="CF43">
        <v>1.8547804525664304E-3</v>
      </c>
      <c r="CG43">
        <v>0</v>
      </c>
      <c r="CH43">
        <v>2.9286007145785741E-4</v>
      </c>
      <c r="CI43">
        <v>2.0304964954411448E-3</v>
      </c>
      <c r="CJ43">
        <v>0</v>
      </c>
      <c r="CK43">
        <v>0</v>
      </c>
      <c r="CL43">
        <v>0</v>
      </c>
      <c r="CM43">
        <v>0</v>
      </c>
      <c r="CN43">
        <v>6.0524414767957203E-4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2.2843085573712881E-3</v>
      </c>
      <c r="CV43">
        <v>2.147640524024288E-4</v>
      </c>
      <c r="CW43">
        <v>0</v>
      </c>
      <c r="CX43">
        <v>0</v>
      </c>
      <c r="CY43">
        <v>0</v>
      </c>
      <c r="CZ43">
        <v>0</v>
      </c>
      <c r="DA43">
        <v>8.3953220484585798E-4</v>
      </c>
      <c r="DB43">
        <v>0.9082371776098711</v>
      </c>
    </row>
    <row r="44" spans="1:106" s="1" customFormat="1" x14ac:dyDescent="0.25">
      <c r="A44" s="1" t="s">
        <v>273</v>
      </c>
      <c r="B44" s="1" t="s">
        <v>103</v>
      </c>
      <c r="F44" s="1">
        <f t="shared" ref="F44:AK44" si="2">AVERAGE(F2:F23)</f>
        <v>0.14041634220722429</v>
      </c>
      <c r="G44" s="1">
        <f t="shared" si="2"/>
        <v>7.3845070066902024E-2</v>
      </c>
      <c r="H44" s="1">
        <f t="shared" si="2"/>
        <v>9.0705829813622893E-2</v>
      </c>
      <c r="I44" s="1">
        <f t="shared" si="2"/>
        <v>0.10961744593948453</v>
      </c>
      <c r="J44" s="1">
        <f t="shared" si="2"/>
        <v>1.076856241218771E-2</v>
      </c>
      <c r="K44" s="1">
        <f t="shared" si="2"/>
        <v>1.351878529717594E-2</v>
      </c>
      <c r="L44" s="1">
        <f t="shared" si="2"/>
        <v>2.4182837758477158E-2</v>
      </c>
      <c r="M44" s="1">
        <f t="shared" si="2"/>
        <v>2.7836896163965476E-2</v>
      </c>
      <c r="N44" s="1">
        <f t="shared" si="2"/>
        <v>3.5062850476067178E-2</v>
      </c>
      <c r="O44" s="1">
        <f t="shared" si="2"/>
        <v>3.9402164510440048E-2</v>
      </c>
      <c r="P44" s="1">
        <f t="shared" si="2"/>
        <v>5.7779904857038636E-3</v>
      </c>
      <c r="Q44" s="1">
        <f t="shared" si="2"/>
        <v>5.621069879766058E-3</v>
      </c>
      <c r="R44" s="1">
        <f t="shared" si="2"/>
        <v>3.71391916516044E-3</v>
      </c>
      <c r="S44" s="1">
        <f t="shared" si="2"/>
        <v>1.9305683554356162E-2</v>
      </c>
      <c r="T44" s="1">
        <f t="shared" si="2"/>
        <v>8.7829745501223425E-3</v>
      </c>
      <c r="U44" s="1">
        <f t="shared" si="2"/>
        <v>4.1731881373893208E-3</v>
      </c>
      <c r="V44" s="1">
        <f t="shared" si="2"/>
        <v>2.842494945801596E-2</v>
      </c>
      <c r="W44" s="1">
        <f t="shared" si="2"/>
        <v>5.1841149626709248E-3</v>
      </c>
      <c r="X44" s="1">
        <f t="shared" si="2"/>
        <v>3.1878578908977242E-3</v>
      </c>
      <c r="Y44" s="1">
        <f t="shared" si="2"/>
        <v>5.9026469170141045E-3</v>
      </c>
      <c r="Z44" s="1">
        <f t="shared" si="2"/>
        <v>7.923566272332273E-3</v>
      </c>
      <c r="AA44" s="1">
        <f t="shared" si="2"/>
        <v>5.3630957965814388E-3</v>
      </c>
      <c r="AB44" s="1">
        <f t="shared" si="2"/>
        <v>2.7096477292825136E-3</v>
      </c>
      <c r="AC44" s="1">
        <f t="shared" si="2"/>
        <v>2.1119381288514229E-2</v>
      </c>
      <c r="AD44" s="1">
        <f t="shared" si="2"/>
        <v>6.1131441406002997E-3</v>
      </c>
      <c r="AE44" s="1">
        <f t="shared" si="2"/>
        <v>4.7837449169089441E-3</v>
      </c>
      <c r="AF44" s="1">
        <f t="shared" si="2"/>
        <v>1.1630087848458459E-2</v>
      </c>
      <c r="AG44" s="1">
        <f t="shared" si="2"/>
        <v>2.0977423427844376E-3</v>
      </c>
      <c r="AH44" s="1">
        <f t="shared" si="2"/>
        <v>9.2235842529453816E-3</v>
      </c>
      <c r="AI44" s="1">
        <f t="shared" si="2"/>
        <v>7.834469841312329E-3</v>
      </c>
      <c r="AJ44" s="1">
        <f t="shared" si="2"/>
        <v>3.1081966365486217E-3</v>
      </c>
      <c r="AK44" s="1">
        <f t="shared" si="2"/>
        <v>1.6570187154463201E-3</v>
      </c>
      <c r="AL44" s="1">
        <f t="shared" ref="AL44:BQ44" si="3">AVERAGE(AL2:AL23)</f>
        <v>5.1773360342417373E-3</v>
      </c>
      <c r="AM44" s="1">
        <f t="shared" si="3"/>
        <v>1.3628339194014712E-2</v>
      </c>
      <c r="AN44" s="1">
        <f t="shared" si="3"/>
        <v>2.6884602040009478E-3</v>
      </c>
      <c r="AO44" s="1">
        <f t="shared" si="3"/>
        <v>2.369103897204457E-3</v>
      </c>
      <c r="AP44" s="1">
        <f t="shared" si="3"/>
        <v>8.2034414289733192E-3</v>
      </c>
      <c r="AQ44" s="1">
        <f t="shared" si="3"/>
        <v>1.6940689696166868E-3</v>
      </c>
      <c r="AR44" s="1">
        <f t="shared" si="3"/>
        <v>1.560850572164679E-3</v>
      </c>
      <c r="AS44" s="1">
        <f t="shared" si="3"/>
        <v>2.3657037177349238E-2</v>
      </c>
      <c r="AT44" s="1">
        <f t="shared" si="3"/>
        <v>6.5372273672201491E-4</v>
      </c>
      <c r="AU44" s="1">
        <f t="shared" si="3"/>
        <v>1.5999552989331616E-3</v>
      </c>
      <c r="AV44" s="1">
        <f t="shared" si="3"/>
        <v>2.4501732507447031E-3</v>
      </c>
      <c r="AW44" s="1">
        <f t="shared" si="3"/>
        <v>8.0189285980491326E-4</v>
      </c>
      <c r="AX44" s="1">
        <f t="shared" si="3"/>
        <v>1.3410975086797809E-3</v>
      </c>
      <c r="AY44" s="1">
        <f t="shared" si="3"/>
        <v>8.3918795899887817E-4</v>
      </c>
      <c r="AZ44" s="1">
        <f t="shared" si="3"/>
        <v>2.3099356411286011E-3</v>
      </c>
      <c r="BA44" s="1">
        <f t="shared" si="3"/>
        <v>3.0848916965195397E-3</v>
      </c>
      <c r="BB44" s="1">
        <f t="shared" si="3"/>
        <v>1.6631633490091828E-2</v>
      </c>
      <c r="BC44" s="1">
        <f t="shared" si="3"/>
        <v>9.3865585632714975E-4</v>
      </c>
      <c r="BD44" s="1">
        <f t="shared" si="3"/>
        <v>2.0992013861399731E-3</v>
      </c>
      <c r="BE44" s="1">
        <f t="shared" si="3"/>
        <v>1.0164365229511591E-3</v>
      </c>
      <c r="BF44" s="1">
        <f t="shared" si="3"/>
        <v>3.0154249345206168E-3</v>
      </c>
      <c r="BG44" s="1">
        <f t="shared" si="3"/>
        <v>2.0137435500441675E-3</v>
      </c>
      <c r="BH44" s="1">
        <f t="shared" si="3"/>
        <v>3.8663277990633386E-3</v>
      </c>
      <c r="BI44" s="1">
        <f t="shared" si="3"/>
        <v>2.7180535767487293E-3</v>
      </c>
      <c r="BJ44" s="1">
        <f t="shared" si="3"/>
        <v>5.4739908774335969E-3</v>
      </c>
      <c r="BK44" s="1">
        <f t="shared" si="3"/>
        <v>1.4616733804055475E-3</v>
      </c>
      <c r="BL44" s="1">
        <f t="shared" si="3"/>
        <v>6.8881243286256959E-4</v>
      </c>
      <c r="BM44" s="1">
        <f t="shared" si="3"/>
        <v>1.4880850112281852E-3</v>
      </c>
      <c r="BN44" s="1">
        <f t="shared" si="3"/>
        <v>1.0699960662851823E-3</v>
      </c>
      <c r="BO44" s="1">
        <f t="shared" si="3"/>
        <v>1.7077388530937257E-3</v>
      </c>
      <c r="BP44" s="1">
        <f t="shared" si="3"/>
        <v>6.1600769236071998E-3</v>
      </c>
      <c r="BQ44" s="1">
        <f t="shared" si="3"/>
        <v>4.2250867199190335E-3</v>
      </c>
      <c r="BR44" s="1">
        <f t="shared" ref="BR44:DA44" si="4">AVERAGE(BR2:BR23)</f>
        <v>9.4507924057314662E-4</v>
      </c>
      <c r="BS44" s="1">
        <f t="shared" si="4"/>
        <v>1.7499188620996725E-3</v>
      </c>
      <c r="BT44" s="1">
        <f t="shared" si="4"/>
        <v>3.9510843784020373E-4</v>
      </c>
      <c r="BU44" s="1">
        <f t="shared" si="4"/>
        <v>6.4438843887122785E-4</v>
      </c>
      <c r="BV44" s="1">
        <f t="shared" si="4"/>
        <v>6.2757996204955034E-4</v>
      </c>
      <c r="BW44" s="1">
        <f t="shared" si="4"/>
        <v>7.4395540839631018E-4</v>
      </c>
      <c r="BX44" s="1">
        <f t="shared" si="4"/>
        <v>2.2175150901017652E-3</v>
      </c>
      <c r="BY44" s="1">
        <f t="shared" si="4"/>
        <v>2.0806848617525419E-3</v>
      </c>
      <c r="BZ44" s="1">
        <f t="shared" si="4"/>
        <v>2.2183285886224647E-4</v>
      </c>
      <c r="CA44" s="1">
        <f t="shared" si="4"/>
        <v>2.6616640084205297E-3</v>
      </c>
      <c r="CB44" s="1">
        <f t="shared" si="4"/>
        <v>6.4390320760295482E-4</v>
      </c>
      <c r="CC44" s="1">
        <f t="shared" si="4"/>
        <v>1.1978415221078702E-3</v>
      </c>
      <c r="CD44" s="1">
        <f t="shared" si="4"/>
        <v>1.1230545029943259E-3</v>
      </c>
      <c r="CE44" s="1">
        <f t="shared" si="4"/>
        <v>8.066693019414575E-4</v>
      </c>
      <c r="CF44" s="1">
        <f t="shared" si="4"/>
        <v>4.3641209027310297E-4</v>
      </c>
      <c r="CG44" s="1">
        <f t="shared" si="4"/>
        <v>2.945625869307199E-3</v>
      </c>
      <c r="CH44" s="1">
        <f t="shared" si="4"/>
        <v>3.1949667503581057E-4</v>
      </c>
      <c r="CI44" s="1">
        <f t="shared" si="4"/>
        <v>1.8162107488851697E-4</v>
      </c>
      <c r="CJ44" s="1">
        <f t="shared" si="4"/>
        <v>3.120617089326587E-4</v>
      </c>
      <c r="CK44" s="1">
        <f t="shared" si="4"/>
        <v>1.475901782385218E-3</v>
      </c>
      <c r="CL44" s="1">
        <f t="shared" si="4"/>
        <v>4.761565886652578E-4</v>
      </c>
      <c r="CM44" s="1">
        <f t="shared" si="4"/>
        <v>4.8832650320474716E-4</v>
      </c>
      <c r="CN44" s="1">
        <f t="shared" si="4"/>
        <v>8.1897227751925904E-4</v>
      </c>
      <c r="CO44" s="1">
        <f t="shared" si="4"/>
        <v>4.5604155990379026E-3</v>
      </c>
      <c r="CP44" s="1">
        <f t="shared" si="4"/>
        <v>3.6053475353260288E-4</v>
      </c>
      <c r="CQ44" s="1">
        <f t="shared" si="4"/>
        <v>3.2299824785335493E-4</v>
      </c>
      <c r="CR44" s="1">
        <f t="shared" si="4"/>
        <v>5.1594192466381645E-4</v>
      </c>
      <c r="CS44" s="1">
        <f t="shared" si="4"/>
        <v>2.4238200879152298E-2</v>
      </c>
      <c r="CT44" s="1">
        <f t="shared" si="4"/>
        <v>1.6170890207072022E-3</v>
      </c>
      <c r="CU44" s="1">
        <f t="shared" si="4"/>
        <v>6.3064777783536211E-4</v>
      </c>
      <c r="CV44" s="1">
        <f t="shared" si="4"/>
        <v>2.4470780799368128E-4</v>
      </c>
      <c r="CW44" s="1">
        <f t="shared" si="4"/>
        <v>1.9969146859530203E-3</v>
      </c>
      <c r="CX44" s="1">
        <f t="shared" si="4"/>
        <v>9.0951064917204867E-4</v>
      </c>
      <c r="CY44" s="1">
        <f t="shared" si="4"/>
        <v>9.3086087001903196E-5</v>
      </c>
      <c r="CZ44" s="1">
        <f t="shared" si="4"/>
        <v>1.9249559058081648E-4</v>
      </c>
      <c r="DA44" s="1">
        <f t="shared" si="4"/>
        <v>3.1069894370383289E-4</v>
      </c>
    </row>
    <row r="45" spans="1:106" s="1" customFormat="1" x14ac:dyDescent="0.25">
      <c r="A45" s="1" t="s">
        <v>273</v>
      </c>
      <c r="B45" s="1" t="s">
        <v>192</v>
      </c>
      <c r="F45" s="1">
        <f>AVERAGE(F24:F43)</f>
        <v>0.18705420572372489</v>
      </c>
      <c r="G45" s="1">
        <f t="shared" ref="G45:BR45" si="5">AVERAGE(G24:G43)</f>
        <v>0.1041153514851377</v>
      </c>
      <c r="H45" s="1">
        <f t="shared" si="5"/>
        <v>8.0818234214110357E-2</v>
      </c>
      <c r="I45" s="1">
        <f t="shared" si="5"/>
        <v>7.898290566016794E-2</v>
      </c>
      <c r="J45" s="1">
        <f t="shared" si="5"/>
        <v>1.0584797283186922E-2</v>
      </c>
      <c r="K45" s="1">
        <f t="shared" si="5"/>
        <v>1.3813810391651304E-2</v>
      </c>
      <c r="L45" s="1">
        <f t="shared" si="5"/>
        <v>1.9608477886424162E-2</v>
      </c>
      <c r="M45" s="1">
        <f t="shared" si="5"/>
        <v>2.6311082201952746E-2</v>
      </c>
      <c r="N45" s="1">
        <f t="shared" si="5"/>
        <v>2.4439985318403381E-2</v>
      </c>
      <c r="O45" s="1">
        <f t="shared" si="5"/>
        <v>4.0526382577035336E-2</v>
      </c>
      <c r="P45" s="1">
        <f t="shared" si="5"/>
        <v>8.7788199565083831E-3</v>
      </c>
      <c r="Q45" s="1">
        <f t="shared" si="5"/>
        <v>7.5544928509008371E-3</v>
      </c>
      <c r="R45" s="1">
        <f t="shared" si="5"/>
        <v>5.3389832982023919E-3</v>
      </c>
      <c r="S45" s="1">
        <f t="shared" si="5"/>
        <v>1.6214006575097993E-2</v>
      </c>
      <c r="T45" s="1">
        <f t="shared" si="5"/>
        <v>1.105814236934051E-2</v>
      </c>
      <c r="U45" s="1">
        <f t="shared" si="5"/>
        <v>1.0737738286501972E-2</v>
      </c>
      <c r="V45" s="1">
        <f t="shared" si="5"/>
        <v>1.9464680479385158E-2</v>
      </c>
      <c r="W45" s="1">
        <f t="shared" si="5"/>
        <v>9.696178396284328E-3</v>
      </c>
      <c r="X45" s="1">
        <f t="shared" si="5"/>
        <v>3.7907971161684428E-3</v>
      </c>
      <c r="Y45" s="1">
        <f t="shared" si="5"/>
        <v>7.9591892474986763E-3</v>
      </c>
      <c r="Z45" s="1">
        <f t="shared" si="5"/>
        <v>6.7983557014541021E-3</v>
      </c>
      <c r="AA45" s="1">
        <f t="shared" si="5"/>
        <v>5.8915524114255442E-3</v>
      </c>
      <c r="AB45" s="1">
        <f t="shared" si="5"/>
        <v>1.9675500920410412E-3</v>
      </c>
      <c r="AC45" s="1">
        <f t="shared" si="5"/>
        <v>2.5221571953016674E-2</v>
      </c>
      <c r="AD45" s="1">
        <f t="shared" si="5"/>
        <v>4.953416322878634E-3</v>
      </c>
      <c r="AE45" s="1">
        <f t="shared" si="5"/>
        <v>2.5821266541150656E-3</v>
      </c>
      <c r="AF45" s="1">
        <f t="shared" si="5"/>
        <v>7.7732388431222517E-3</v>
      </c>
      <c r="AG45" s="1">
        <f t="shared" si="5"/>
        <v>2.2671078948696076E-3</v>
      </c>
      <c r="AH45" s="1">
        <f t="shared" si="5"/>
        <v>1.244245358840129E-2</v>
      </c>
      <c r="AI45" s="1">
        <f t="shared" si="5"/>
        <v>6.0816625555818928E-3</v>
      </c>
      <c r="AJ45" s="1">
        <f t="shared" si="5"/>
        <v>2.1604403823280794E-3</v>
      </c>
      <c r="AK45" s="1">
        <f t="shared" si="5"/>
        <v>1.2782052151708669E-3</v>
      </c>
      <c r="AL45" s="1">
        <f t="shared" si="5"/>
        <v>7.2265524471245334E-3</v>
      </c>
      <c r="AM45" s="1">
        <f t="shared" si="5"/>
        <v>1.4118378468388471E-2</v>
      </c>
      <c r="AN45" s="1">
        <f t="shared" si="5"/>
        <v>3.4867538186587471E-3</v>
      </c>
      <c r="AO45" s="1">
        <f t="shared" si="5"/>
        <v>1.4248936016110431E-3</v>
      </c>
      <c r="AP45" s="1">
        <f t="shared" si="5"/>
        <v>7.0286763998064399E-3</v>
      </c>
      <c r="AQ45" s="1">
        <f t="shared" si="5"/>
        <v>4.1965370699410063E-3</v>
      </c>
      <c r="AR45" s="1">
        <f t="shared" si="5"/>
        <v>1.5276476773704857E-3</v>
      </c>
      <c r="AS45" s="1">
        <f t="shared" si="5"/>
        <v>1.1023869252694437E-2</v>
      </c>
      <c r="AT45" s="1">
        <f t="shared" si="5"/>
        <v>1.9158721882508052E-3</v>
      </c>
      <c r="AU45" s="1">
        <f t="shared" si="5"/>
        <v>2.360572399467493E-3</v>
      </c>
      <c r="AV45" s="1">
        <f t="shared" si="5"/>
        <v>5.988280726765007E-3</v>
      </c>
      <c r="AW45" s="1">
        <f t="shared" si="5"/>
        <v>4.897986840649638E-4</v>
      </c>
      <c r="AX45" s="1">
        <f t="shared" si="5"/>
        <v>3.7963733149803231E-3</v>
      </c>
      <c r="AY45" s="1">
        <f t="shared" si="5"/>
        <v>1.0943186192635839E-3</v>
      </c>
      <c r="AZ45" s="1">
        <f t="shared" si="5"/>
        <v>1.7243472067270185E-3</v>
      </c>
      <c r="BA45" s="1">
        <f t="shared" si="5"/>
        <v>8.3102837672041868E-4</v>
      </c>
      <c r="BB45" s="1">
        <f t="shared" si="5"/>
        <v>1.167240019320495E-3</v>
      </c>
      <c r="BC45" s="1">
        <f t="shared" si="5"/>
        <v>1.6584158667151253E-3</v>
      </c>
      <c r="BD45" s="1">
        <f t="shared" si="5"/>
        <v>2.2752198431988686E-3</v>
      </c>
      <c r="BE45" s="1">
        <f t="shared" si="5"/>
        <v>6.7591081813392188E-4</v>
      </c>
      <c r="BF45" s="1">
        <f t="shared" si="5"/>
        <v>5.0963436266679681E-3</v>
      </c>
      <c r="BG45" s="1">
        <f t="shared" si="5"/>
        <v>9.7637208872864713E-4</v>
      </c>
      <c r="BH45" s="1">
        <f t="shared" si="5"/>
        <v>5.8369221602639475E-3</v>
      </c>
      <c r="BI45" s="1">
        <f t="shared" si="5"/>
        <v>2.2604076127052185E-3</v>
      </c>
      <c r="BJ45" s="1">
        <f t="shared" si="5"/>
        <v>1.0414731693301651E-3</v>
      </c>
      <c r="BK45" s="1">
        <f t="shared" si="5"/>
        <v>7.4803458674089715E-4</v>
      </c>
      <c r="BL45" s="1">
        <f t="shared" si="5"/>
        <v>6.0026112455137382E-4</v>
      </c>
      <c r="BM45" s="1">
        <f t="shared" si="5"/>
        <v>8.630272727913295E-4</v>
      </c>
      <c r="BN45" s="1">
        <f t="shared" si="5"/>
        <v>1.7960599259870848E-2</v>
      </c>
      <c r="BO45" s="1">
        <f t="shared" si="5"/>
        <v>1.4054858919375086E-3</v>
      </c>
      <c r="BP45" s="1">
        <f t="shared" si="5"/>
        <v>1.3641714915742563E-3</v>
      </c>
      <c r="BQ45" s="1">
        <f t="shared" si="5"/>
        <v>2.3671707675961681E-3</v>
      </c>
      <c r="BR45" s="1">
        <f t="shared" si="5"/>
        <v>7.1905279358400014E-4</v>
      </c>
      <c r="BS45" s="1">
        <f t="shared" ref="BS45:DA45" si="6">AVERAGE(BS24:BS43)</f>
        <v>3.4420842390226993E-4</v>
      </c>
      <c r="BT45" s="1">
        <f t="shared" si="6"/>
        <v>4.0583005120285937E-4</v>
      </c>
      <c r="BU45" s="1">
        <f t="shared" si="6"/>
        <v>1.3426870519812084E-3</v>
      </c>
      <c r="BV45" s="1">
        <f t="shared" si="6"/>
        <v>4.601516271452221E-4</v>
      </c>
      <c r="BW45" s="1">
        <f t="shared" si="6"/>
        <v>5.8631394095711147E-4</v>
      </c>
      <c r="BX45" s="1">
        <f t="shared" si="6"/>
        <v>4.9287688353268013E-4</v>
      </c>
      <c r="BY45" s="1">
        <f t="shared" si="6"/>
        <v>1.0374384002167136E-3</v>
      </c>
      <c r="BZ45" s="1">
        <f t="shared" si="6"/>
        <v>3.3036483071897498E-4</v>
      </c>
      <c r="CA45" s="1">
        <f t="shared" si="6"/>
        <v>1.1127025506126439E-3</v>
      </c>
      <c r="CB45" s="1">
        <f t="shared" si="6"/>
        <v>2.562343721333809E-4</v>
      </c>
      <c r="CC45" s="1">
        <f t="shared" si="6"/>
        <v>1.2138952191759534E-3</v>
      </c>
      <c r="CD45" s="1">
        <f t="shared" si="6"/>
        <v>1.2443851579477165E-3</v>
      </c>
      <c r="CE45" s="1">
        <f t="shared" si="6"/>
        <v>4.2286754847727971E-4</v>
      </c>
      <c r="CF45" s="1">
        <f t="shared" si="6"/>
        <v>2.4472781754701905E-4</v>
      </c>
      <c r="CG45" s="1">
        <f t="shared" si="6"/>
        <v>2.615957271311161E-3</v>
      </c>
      <c r="CH45" s="1">
        <f t="shared" si="6"/>
        <v>2.8347929855421705E-3</v>
      </c>
      <c r="CI45" s="1">
        <f t="shared" si="6"/>
        <v>2.6383412641221588E-4</v>
      </c>
      <c r="CJ45" s="1">
        <f t="shared" si="6"/>
        <v>1.7624369850933433E-4</v>
      </c>
      <c r="CK45" s="1">
        <f t="shared" si="6"/>
        <v>2.3473313650760421E-3</v>
      </c>
      <c r="CL45" s="1">
        <f t="shared" si="6"/>
        <v>9.8717699889681919E-4</v>
      </c>
      <c r="CM45" s="1">
        <f t="shared" si="6"/>
        <v>1.1594446587782092E-3</v>
      </c>
      <c r="CN45" s="1">
        <f t="shared" si="6"/>
        <v>3.620303771720648E-4</v>
      </c>
      <c r="CO45" s="1">
        <f t="shared" si="6"/>
        <v>2.7655276576829075E-3</v>
      </c>
      <c r="CP45" s="1">
        <f t="shared" si="6"/>
        <v>1.0086555004300709E-3</v>
      </c>
      <c r="CQ45" s="1">
        <f t="shared" si="6"/>
        <v>1.8084223851645248E-4</v>
      </c>
      <c r="CR45" s="1">
        <f t="shared" si="6"/>
        <v>5.4371395085422753E-4</v>
      </c>
      <c r="CS45" s="1">
        <f t="shared" si="6"/>
        <v>8.1909703806795387E-5</v>
      </c>
      <c r="CT45" s="1">
        <f t="shared" si="6"/>
        <v>4.812623987081663E-4</v>
      </c>
      <c r="CU45" s="1">
        <f t="shared" si="6"/>
        <v>3.5930392704823711E-4</v>
      </c>
      <c r="CV45" s="1">
        <f t="shared" si="6"/>
        <v>1.1341910266701514E-4</v>
      </c>
      <c r="CW45" s="1">
        <f t="shared" si="6"/>
        <v>1.4241265123141175E-3</v>
      </c>
      <c r="CX45" s="1">
        <f t="shared" si="6"/>
        <v>5.3587538522831203E-4</v>
      </c>
      <c r="CY45" s="1">
        <f t="shared" si="6"/>
        <v>7.9624848561243511E-5</v>
      </c>
      <c r="CZ45" s="1">
        <f t="shared" si="6"/>
        <v>4.0068728062416931E-3</v>
      </c>
      <c r="DA45" s="1">
        <f t="shared" si="6"/>
        <v>4.6661100451652205E-4</v>
      </c>
    </row>
    <row r="46" spans="1:106" x14ac:dyDescent="0.25">
      <c r="A46" t="s">
        <v>274</v>
      </c>
      <c r="F46">
        <f t="shared" ref="F46:AK46" si="7">F45-F44</f>
        <v>4.6637863516500594E-2</v>
      </c>
      <c r="G46">
        <f t="shared" si="7"/>
        <v>3.0270281418235678E-2</v>
      </c>
      <c r="H46">
        <f t="shared" si="7"/>
        <v>-9.8875955995125359E-3</v>
      </c>
      <c r="I46">
        <f t="shared" si="7"/>
        <v>-3.0634540279316586E-2</v>
      </c>
      <c r="J46">
        <f t="shared" si="7"/>
        <v>-1.8376512900078815E-4</v>
      </c>
      <c r="K46">
        <f t="shared" si="7"/>
        <v>2.9502509447536414E-4</v>
      </c>
      <c r="L46">
        <f t="shared" si="7"/>
        <v>-4.5743598720529959E-3</v>
      </c>
      <c r="M46">
        <f t="shared" si="7"/>
        <v>-1.5258139620127308E-3</v>
      </c>
      <c r="N46">
        <f t="shared" si="7"/>
        <v>-1.0622865157663797E-2</v>
      </c>
      <c r="O46">
        <f t="shared" si="7"/>
        <v>1.1242180665952881E-3</v>
      </c>
      <c r="P46">
        <f t="shared" si="7"/>
        <v>3.0008294708045195E-3</v>
      </c>
      <c r="Q46">
        <f t="shared" si="7"/>
        <v>1.9334229711347791E-3</v>
      </c>
      <c r="R46">
        <f t="shared" si="7"/>
        <v>1.6250641330419519E-3</v>
      </c>
      <c r="S46">
        <f t="shared" si="7"/>
        <v>-3.0916769792581691E-3</v>
      </c>
      <c r="T46">
        <f t="shared" si="7"/>
        <v>2.2751678192181671E-3</v>
      </c>
      <c r="U46">
        <f t="shared" si="7"/>
        <v>6.5645501491126508E-3</v>
      </c>
      <c r="V46">
        <f t="shared" si="7"/>
        <v>-8.9602689786308018E-3</v>
      </c>
      <c r="W46">
        <f t="shared" si="7"/>
        <v>4.5120634336134032E-3</v>
      </c>
      <c r="X46">
        <f t="shared" si="7"/>
        <v>6.0293922527071856E-4</v>
      </c>
      <c r="Y46">
        <f t="shared" si="7"/>
        <v>2.0565423304845717E-3</v>
      </c>
      <c r="Z46">
        <f t="shared" si="7"/>
        <v>-1.1252105708781709E-3</v>
      </c>
      <c r="AA46">
        <f t="shared" si="7"/>
        <v>5.2845661484410538E-4</v>
      </c>
      <c r="AB46">
        <f t="shared" si="7"/>
        <v>-7.4209763724147242E-4</v>
      </c>
      <c r="AC46">
        <f t="shared" si="7"/>
        <v>4.1021906645024447E-3</v>
      </c>
      <c r="AD46">
        <f t="shared" si="7"/>
        <v>-1.1597278177216657E-3</v>
      </c>
      <c r="AE46">
        <f t="shared" si="7"/>
        <v>-2.2016182627938785E-3</v>
      </c>
      <c r="AF46">
        <f t="shared" si="7"/>
        <v>-3.856849005336207E-3</v>
      </c>
      <c r="AG46">
        <f t="shared" si="7"/>
        <v>1.6936555208517E-4</v>
      </c>
      <c r="AH46">
        <f t="shared" si="7"/>
        <v>3.2188693354559088E-3</v>
      </c>
      <c r="AI46">
        <f t="shared" si="7"/>
        <v>-1.7528072857304362E-3</v>
      </c>
      <c r="AJ46">
        <f t="shared" si="7"/>
        <v>-9.4775625422054231E-4</v>
      </c>
      <c r="AK46">
        <f t="shared" si="7"/>
        <v>-3.788135002754532E-4</v>
      </c>
      <c r="AL46">
        <f t="shared" ref="AL46:BQ46" si="8">AL45-AL44</f>
        <v>2.0492164128827961E-3</v>
      </c>
      <c r="AM46">
        <f t="shared" si="8"/>
        <v>4.9003927437375923E-4</v>
      </c>
      <c r="AN46">
        <f t="shared" si="8"/>
        <v>7.9829361465779932E-4</v>
      </c>
      <c r="AO46">
        <f t="shared" si="8"/>
        <v>-9.4421029559341391E-4</v>
      </c>
      <c r="AP46">
        <f t="shared" si="8"/>
        <v>-1.1747650291668793E-3</v>
      </c>
      <c r="AQ46">
        <f t="shared" si="8"/>
        <v>2.5024681003243195E-3</v>
      </c>
      <c r="AR46">
        <f t="shared" si="8"/>
        <v>-3.3202894794193355E-5</v>
      </c>
      <c r="AS46">
        <f t="shared" si="8"/>
        <v>-1.2633167924654801E-2</v>
      </c>
      <c r="AT46">
        <f t="shared" si="8"/>
        <v>1.2621494515287902E-3</v>
      </c>
      <c r="AU46">
        <f t="shared" si="8"/>
        <v>7.606171005343314E-4</v>
      </c>
      <c r="AV46">
        <f t="shared" si="8"/>
        <v>3.5381074760203039E-3</v>
      </c>
      <c r="AW46">
        <f t="shared" si="8"/>
        <v>-3.1209417573994946E-4</v>
      </c>
      <c r="AX46">
        <f t="shared" si="8"/>
        <v>2.4552758063005422E-3</v>
      </c>
      <c r="AY46">
        <f t="shared" si="8"/>
        <v>2.5513066026470576E-4</v>
      </c>
      <c r="AZ46">
        <f t="shared" si="8"/>
        <v>-5.8558843440158258E-4</v>
      </c>
      <c r="BA46">
        <f t="shared" si="8"/>
        <v>-2.2538633197991213E-3</v>
      </c>
      <c r="BB46">
        <f t="shared" si="8"/>
        <v>-1.5464393470771333E-2</v>
      </c>
      <c r="BC46">
        <f t="shared" si="8"/>
        <v>7.1976001038797559E-4</v>
      </c>
      <c r="BD46">
        <f t="shared" si="8"/>
        <v>1.7601845705889551E-4</v>
      </c>
      <c r="BE46">
        <f t="shared" si="8"/>
        <v>-3.4052570481723718E-4</v>
      </c>
      <c r="BF46">
        <f t="shared" si="8"/>
        <v>2.0809186921473513E-3</v>
      </c>
      <c r="BG46">
        <f t="shared" si="8"/>
        <v>-1.0373714613155203E-3</v>
      </c>
      <c r="BH46">
        <f t="shared" si="8"/>
        <v>1.9705943612006089E-3</v>
      </c>
      <c r="BI46">
        <f t="shared" si="8"/>
        <v>-4.5764596404351083E-4</v>
      </c>
      <c r="BJ46">
        <f t="shared" si="8"/>
        <v>-4.4325177081034322E-3</v>
      </c>
      <c r="BK46">
        <f t="shared" si="8"/>
        <v>-7.1363879366465033E-4</v>
      </c>
      <c r="BL46">
        <f t="shared" si="8"/>
        <v>-8.8551308311195774E-5</v>
      </c>
      <c r="BM46">
        <f t="shared" si="8"/>
        <v>-6.2505773843685565E-4</v>
      </c>
      <c r="BN46">
        <f t="shared" si="8"/>
        <v>1.6890603193585665E-2</v>
      </c>
      <c r="BO46">
        <f t="shared" si="8"/>
        <v>-3.0225296115621715E-4</v>
      </c>
      <c r="BP46">
        <f t="shared" si="8"/>
        <v>-4.7959054320329438E-3</v>
      </c>
      <c r="BQ46">
        <f t="shared" si="8"/>
        <v>-1.8579159523228654E-3</v>
      </c>
      <c r="BR46">
        <f t="shared" ref="BR46:CW46" si="9">BR45-BR44</f>
        <v>-2.2602644698914648E-4</v>
      </c>
      <c r="BS46">
        <f t="shared" si="9"/>
        <v>-1.4057104381974025E-3</v>
      </c>
      <c r="BT46">
        <f t="shared" si="9"/>
        <v>1.0721613362655636E-5</v>
      </c>
      <c r="BU46">
        <f t="shared" si="9"/>
        <v>6.9829861310998051E-4</v>
      </c>
      <c r="BV46">
        <f t="shared" si="9"/>
        <v>-1.6742833490432824E-4</v>
      </c>
      <c r="BW46">
        <f t="shared" si="9"/>
        <v>-1.5764146743919871E-4</v>
      </c>
      <c r="BX46">
        <f t="shared" si="9"/>
        <v>-1.7246382065690851E-3</v>
      </c>
      <c r="BY46">
        <f t="shared" si="9"/>
        <v>-1.0432464615358283E-3</v>
      </c>
      <c r="BZ46">
        <f t="shared" si="9"/>
        <v>1.0853197185672851E-4</v>
      </c>
      <c r="CA46">
        <f t="shared" si="9"/>
        <v>-1.5489614578078857E-3</v>
      </c>
      <c r="CB46">
        <f t="shared" si="9"/>
        <v>-3.8766883546957392E-4</v>
      </c>
      <c r="CC46">
        <f t="shared" si="9"/>
        <v>1.6053697068083191E-5</v>
      </c>
      <c r="CD46">
        <f t="shared" si="9"/>
        <v>1.2133065495339057E-4</v>
      </c>
      <c r="CE46">
        <f t="shared" si="9"/>
        <v>-3.8380175346417779E-4</v>
      </c>
      <c r="CF46">
        <f t="shared" si="9"/>
        <v>-1.9168427272608392E-4</v>
      </c>
      <c r="CG46">
        <f t="shared" si="9"/>
        <v>-3.2966859799603808E-4</v>
      </c>
      <c r="CH46">
        <f t="shared" si="9"/>
        <v>2.51529631050636E-3</v>
      </c>
      <c r="CI46">
        <f t="shared" si="9"/>
        <v>8.2213051523698916E-5</v>
      </c>
      <c r="CJ46">
        <f t="shared" si="9"/>
        <v>-1.3581801042332437E-4</v>
      </c>
      <c r="CK46">
        <f t="shared" si="9"/>
        <v>8.7142958269082415E-4</v>
      </c>
      <c r="CL46">
        <f t="shared" si="9"/>
        <v>5.1102041023156144E-4</v>
      </c>
      <c r="CM46">
        <f t="shared" si="9"/>
        <v>6.7111815557346205E-4</v>
      </c>
      <c r="CN46">
        <f t="shared" si="9"/>
        <v>-4.5694190034719425E-4</v>
      </c>
      <c r="CO46">
        <f t="shared" si="9"/>
        <v>-1.794887941354995E-3</v>
      </c>
      <c r="CP46">
        <f t="shared" si="9"/>
        <v>6.48120746897468E-4</v>
      </c>
      <c r="CQ46">
        <f t="shared" si="9"/>
        <v>-1.4215600933690245E-4</v>
      </c>
      <c r="CR46">
        <f t="shared" si="9"/>
        <v>2.7772026190411078E-5</v>
      </c>
      <c r="CS46">
        <f t="shared" si="9"/>
        <v>-2.4156291175345502E-2</v>
      </c>
      <c r="CT46">
        <f t="shared" si="9"/>
        <v>-1.135826621999036E-3</v>
      </c>
      <c r="CU46">
        <f t="shared" si="9"/>
        <v>-2.71343850787125E-4</v>
      </c>
      <c r="CV46">
        <f t="shared" si="9"/>
        <v>-1.3128870532666613E-4</v>
      </c>
      <c r="CW46">
        <f t="shared" si="9"/>
        <v>-5.7278817363890281E-4</v>
      </c>
      <c r="CX46">
        <f t="shared" ref="CX46:DA46" si="10">CX45-CX44</f>
        <v>-3.7363526394373664E-4</v>
      </c>
      <c r="CY46">
        <f t="shared" si="10"/>
        <v>-1.3461238440659685E-5</v>
      </c>
      <c r="CZ46">
        <f t="shared" si="10"/>
        <v>3.8143772156608766E-3</v>
      </c>
      <c r="DA46">
        <f t="shared" si="10"/>
        <v>1.5591206081268916E-4</v>
      </c>
    </row>
    <row r="47" spans="1:106" x14ac:dyDescent="0.25">
      <c r="A47" t="s">
        <v>275</v>
      </c>
      <c r="C47">
        <f>COUNTIF(F47:DA47,"&lt;0.05")</f>
        <v>8</v>
      </c>
      <c r="F47">
        <f t="shared" ref="F47:AK47" si="11">_xlfn.T.TEST(F2:F23,F24:F43,1,3)</f>
        <v>0.26209843165256042</v>
      </c>
      <c r="G47">
        <f t="shared" si="11"/>
        <v>0.10634896876183683</v>
      </c>
      <c r="H47">
        <f t="shared" si="11"/>
        <v>0.22484204913199746</v>
      </c>
      <c r="I47">
        <f t="shared" si="11"/>
        <v>3.6096764887274806E-2</v>
      </c>
      <c r="J47">
        <f t="shared" si="11"/>
        <v>0.48197659659102021</v>
      </c>
      <c r="K47">
        <f t="shared" si="11"/>
        <v>0.46331675926868421</v>
      </c>
      <c r="L47">
        <f t="shared" si="11"/>
        <v>0.21062835402721131</v>
      </c>
      <c r="M47">
        <f t="shared" si="11"/>
        <v>0.39690728382284812</v>
      </c>
      <c r="N47">
        <f t="shared" si="11"/>
        <v>8.9265281813891539E-2</v>
      </c>
      <c r="O47">
        <f t="shared" si="11"/>
        <v>0.47354508121312799</v>
      </c>
      <c r="P47">
        <f t="shared" si="11"/>
        <v>0.10835967957485364</v>
      </c>
      <c r="Q47">
        <f t="shared" si="11"/>
        <v>0.20714015648495493</v>
      </c>
      <c r="R47">
        <f t="shared" si="11"/>
        <v>0.14872138172814495</v>
      </c>
      <c r="S47">
        <f t="shared" si="11"/>
        <v>0.23053505749398961</v>
      </c>
      <c r="T47">
        <f t="shared" si="11"/>
        <v>0.18540522375230178</v>
      </c>
      <c r="U47">
        <f t="shared" si="11"/>
        <v>2.0244212509512992E-2</v>
      </c>
      <c r="V47">
        <f t="shared" si="11"/>
        <v>0.23390779315011873</v>
      </c>
      <c r="W47">
        <f t="shared" si="11"/>
        <v>0.13568766922729247</v>
      </c>
      <c r="X47">
        <f t="shared" si="11"/>
        <v>0.31597358194139524</v>
      </c>
      <c r="Y47">
        <f t="shared" si="11"/>
        <v>0.29571386299781277</v>
      </c>
      <c r="Z47">
        <f t="shared" si="11"/>
        <v>0.35556043304290458</v>
      </c>
      <c r="AA47">
        <f t="shared" si="11"/>
        <v>0.34470866781116649</v>
      </c>
      <c r="AB47">
        <f t="shared" si="11"/>
        <v>0.31457650081267141</v>
      </c>
      <c r="AC47">
        <f t="shared" si="11"/>
        <v>0.32641217487430241</v>
      </c>
      <c r="AD47">
        <f t="shared" si="11"/>
        <v>0.25198066856565859</v>
      </c>
      <c r="AE47">
        <f t="shared" si="11"/>
        <v>5.3535203389218619E-2</v>
      </c>
      <c r="AF47">
        <f t="shared" si="11"/>
        <v>0.21383388720148616</v>
      </c>
      <c r="AG47">
        <f t="shared" si="11"/>
        <v>0.39196967684282535</v>
      </c>
      <c r="AH47">
        <f t="shared" si="11"/>
        <v>0.22881382001316553</v>
      </c>
      <c r="AI47">
        <f t="shared" si="11"/>
        <v>0.23848120522045035</v>
      </c>
      <c r="AJ47">
        <f t="shared" si="11"/>
        <v>0.22907826797566277</v>
      </c>
      <c r="AK47">
        <f t="shared" si="11"/>
        <v>0.16767392278479115</v>
      </c>
      <c r="AL47">
        <f t="shared" ref="AL47:BQ47" si="12">_xlfn.T.TEST(AL2:AL23,AL24:AL43,1,3)</f>
        <v>0.19247725442797259</v>
      </c>
      <c r="AM47">
        <f t="shared" si="12"/>
        <v>0.46322026562767665</v>
      </c>
      <c r="AN47">
        <f t="shared" si="12"/>
        <v>0.29686643727309381</v>
      </c>
      <c r="AO47">
        <f t="shared" si="12"/>
        <v>0.12092937632958331</v>
      </c>
      <c r="AP47">
        <f t="shared" si="12"/>
        <v>0.36158518622261088</v>
      </c>
      <c r="AQ47">
        <f t="shared" si="12"/>
        <v>0.1886157303163547</v>
      </c>
      <c r="AR47">
        <f t="shared" si="12"/>
        <v>0.47832382403570656</v>
      </c>
      <c r="AS47">
        <f t="shared" si="12"/>
        <v>0.21660262888182663</v>
      </c>
      <c r="AT47">
        <f t="shared" si="12"/>
        <v>3.8652473573499289E-2</v>
      </c>
      <c r="AU47">
        <f t="shared" si="12"/>
        <v>0.2445714886944681</v>
      </c>
      <c r="AV47">
        <f t="shared" si="12"/>
        <v>0.13893949016369833</v>
      </c>
      <c r="AW47">
        <f t="shared" si="12"/>
        <v>7.4151871978321168E-2</v>
      </c>
      <c r="AX47">
        <f t="shared" si="12"/>
        <v>5.9674220258683131E-2</v>
      </c>
      <c r="AY47">
        <f t="shared" si="12"/>
        <v>0.203342590420862</v>
      </c>
      <c r="AZ47">
        <f t="shared" si="12"/>
        <v>0.31441354764050244</v>
      </c>
      <c r="BA47">
        <f t="shared" si="12"/>
        <v>1.8065231331579345E-2</v>
      </c>
      <c r="BB47">
        <f t="shared" si="12"/>
        <v>0.16449542474589013</v>
      </c>
      <c r="BC47">
        <f t="shared" si="12"/>
        <v>0.20822037293266893</v>
      </c>
      <c r="BD47">
        <f t="shared" si="12"/>
        <v>0.40408031774363606</v>
      </c>
      <c r="BE47">
        <f t="shared" si="12"/>
        <v>0.18793426773837801</v>
      </c>
      <c r="BF47">
        <f t="shared" si="12"/>
        <v>0.28125279041735707</v>
      </c>
      <c r="BG47">
        <f t="shared" si="12"/>
        <v>5.6811453156487231E-2</v>
      </c>
      <c r="BH47">
        <f t="shared" si="12"/>
        <v>0.28093765785193525</v>
      </c>
      <c r="BI47">
        <f t="shared" si="12"/>
        <v>0.32953155770242604</v>
      </c>
      <c r="BJ47">
        <f t="shared" si="12"/>
        <v>5.6598823677987409E-2</v>
      </c>
      <c r="BK47">
        <f t="shared" si="12"/>
        <v>0.29143650502306379</v>
      </c>
      <c r="BL47">
        <f t="shared" si="12"/>
        <v>0.33673381161681148</v>
      </c>
      <c r="BM47">
        <f t="shared" si="12"/>
        <v>9.3805649180202302E-2</v>
      </c>
      <c r="BN47">
        <f t="shared" si="12"/>
        <v>0.13330159840081998</v>
      </c>
      <c r="BO47">
        <f t="shared" si="12"/>
        <v>0.32450658132031601</v>
      </c>
      <c r="BP47">
        <f t="shared" si="12"/>
        <v>2.3712861559188978E-2</v>
      </c>
      <c r="BQ47">
        <f t="shared" si="12"/>
        <v>0.22717962114340051</v>
      </c>
      <c r="BR47">
        <f t="shared" ref="BR47:DA47" si="13">_xlfn.T.TEST(BR2:BR23,BR24:BR43,1,3)</f>
        <v>0.341895797301356</v>
      </c>
      <c r="BS47">
        <f t="shared" si="13"/>
        <v>2.322066101915703E-2</v>
      </c>
      <c r="BT47">
        <f t="shared" si="13"/>
        <v>0.47503871130405861</v>
      </c>
      <c r="BU47">
        <f t="shared" si="13"/>
        <v>0.10444967750619735</v>
      </c>
      <c r="BV47">
        <f t="shared" si="13"/>
        <v>0.20497478802686886</v>
      </c>
      <c r="BW47">
        <f t="shared" si="13"/>
        <v>0.30441961256589845</v>
      </c>
      <c r="BX47">
        <f t="shared" si="13"/>
        <v>0.13381514593143268</v>
      </c>
      <c r="BY47">
        <f t="shared" si="13"/>
        <v>0.20438921281130923</v>
      </c>
      <c r="BZ47">
        <f t="shared" si="13"/>
        <v>0.21405521146230311</v>
      </c>
      <c r="CA47">
        <f t="shared" si="13"/>
        <v>0.1932777867109261</v>
      </c>
      <c r="CB47">
        <f t="shared" si="13"/>
        <v>7.1229155451397186E-2</v>
      </c>
      <c r="CC47">
        <f t="shared" si="13"/>
        <v>0.4941960222983619</v>
      </c>
      <c r="CD47">
        <f t="shared" si="13"/>
        <v>0.40520261801553925</v>
      </c>
      <c r="CE47">
        <f t="shared" si="13"/>
        <v>8.8976651827802206E-2</v>
      </c>
      <c r="CF47">
        <f t="shared" si="13"/>
        <v>0.11259312168911573</v>
      </c>
      <c r="CG47">
        <f t="shared" si="13"/>
        <v>0.447657370104107</v>
      </c>
      <c r="CH47">
        <f t="shared" si="13"/>
        <v>0.13006479479138477</v>
      </c>
      <c r="CI47">
        <f t="shared" si="13"/>
        <v>0.24292112047760023</v>
      </c>
      <c r="CJ47">
        <f t="shared" si="13"/>
        <v>0.12933880299871592</v>
      </c>
      <c r="CK47">
        <f t="shared" si="13"/>
        <v>0.32854540628580819</v>
      </c>
      <c r="CL47">
        <f t="shared" si="13"/>
        <v>0.1990857532673368</v>
      </c>
      <c r="CM47">
        <f t="shared" si="13"/>
        <v>0.15393465905762893</v>
      </c>
      <c r="CN47">
        <f t="shared" si="13"/>
        <v>4.2774859692940086E-2</v>
      </c>
      <c r="CO47">
        <f t="shared" si="13"/>
        <v>0.30687269177875154</v>
      </c>
      <c r="CP47">
        <f t="shared" si="13"/>
        <v>0.20974956378109072</v>
      </c>
      <c r="CQ47">
        <f t="shared" si="13"/>
        <v>0.12008037641821213</v>
      </c>
      <c r="CR47">
        <f t="shared" si="13"/>
        <v>0.45891822068917726</v>
      </c>
      <c r="CS47">
        <f t="shared" si="13"/>
        <v>0.15903343248358434</v>
      </c>
      <c r="CT47">
        <f t="shared" si="13"/>
        <v>0.11399457716348727</v>
      </c>
      <c r="CU47">
        <f t="shared" si="13"/>
        <v>0.22726151033476599</v>
      </c>
      <c r="CV47">
        <f t="shared" si="13"/>
        <v>6.8147471822018316E-2</v>
      </c>
      <c r="CW47">
        <f t="shared" si="13"/>
        <v>0.34973139156458144</v>
      </c>
      <c r="CX47">
        <f t="shared" si="13"/>
        <v>0.25896321463116634</v>
      </c>
      <c r="CY47">
        <f t="shared" si="13"/>
        <v>0.40034548516620255</v>
      </c>
      <c r="CZ47">
        <f t="shared" si="13"/>
        <v>3.6726411144159116E-2</v>
      </c>
      <c r="DA47">
        <f t="shared" si="13"/>
        <v>0.21337173648328739</v>
      </c>
    </row>
    <row r="48" spans="1:106" x14ac:dyDescent="0.25">
      <c r="F48" t="str">
        <f t="shared" ref="F48:AK48" si="14">IF(F47&lt;0.05,F1,"")</f>
        <v/>
      </c>
      <c r="G48" t="str">
        <f t="shared" si="14"/>
        <v/>
      </c>
      <c r="H48" t="str">
        <f t="shared" si="14"/>
        <v/>
      </c>
      <c r="I48" t="str">
        <f t="shared" si="14"/>
        <v>Blautia</v>
      </c>
      <c r="J48" t="str">
        <f t="shared" si="14"/>
        <v/>
      </c>
      <c r="K48" t="str">
        <f t="shared" si="14"/>
        <v/>
      </c>
      <c r="L48" t="str">
        <f t="shared" si="14"/>
        <v/>
      </c>
      <c r="M48" t="str">
        <f t="shared" si="14"/>
        <v/>
      </c>
      <c r="N48" t="str">
        <f t="shared" si="14"/>
        <v/>
      </c>
      <c r="O48" t="str">
        <f t="shared" si="14"/>
        <v/>
      </c>
      <c r="P48" t="str">
        <f t="shared" si="14"/>
        <v/>
      </c>
      <c r="Q48" t="str">
        <f t="shared" si="14"/>
        <v/>
      </c>
      <c r="R48" t="str">
        <f t="shared" si="14"/>
        <v/>
      </c>
      <c r="S48" t="str">
        <f t="shared" si="14"/>
        <v/>
      </c>
      <c r="T48" t="str">
        <f t="shared" si="14"/>
        <v/>
      </c>
      <c r="U48" t="str">
        <f t="shared" si="14"/>
        <v>Ruminiclostridium 5</v>
      </c>
      <c r="V48" t="str">
        <f t="shared" si="14"/>
        <v/>
      </c>
      <c r="W48" t="str">
        <f t="shared" si="14"/>
        <v/>
      </c>
      <c r="X48" t="str">
        <f t="shared" si="14"/>
        <v/>
      </c>
      <c r="Y48" t="str">
        <f t="shared" si="14"/>
        <v/>
      </c>
      <c r="Z48" t="str">
        <f t="shared" si="14"/>
        <v/>
      </c>
      <c r="AA48" t="str">
        <f t="shared" si="14"/>
        <v/>
      </c>
      <c r="AB48" t="str">
        <f t="shared" si="14"/>
        <v/>
      </c>
      <c r="AC48" t="str">
        <f t="shared" si="14"/>
        <v/>
      </c>
      <c r="AD48" t="str">
        <f t="shared" si="14"/>
        <v/>
      </c>
      <c r="AE48" t="str">
        <f t="shared" si="14"/>
        <v/>
      </c>
      <c r="AF48" t="str">
        <f t="shared" si="14"/>
        <v/>
      </c>
      <c r="AG48" t="str">
        <f t="shared" si="14"/>
        <v/>
      </c>
      <c r="AH48" t="str">
        <f t="shared" si="14"/>
        <v/>
      </c>
      <c r="AI48" t="str">
        <f t="shared" si="14"/>
        <v/>
      </c>
      <c r="AJ48" t="str">
        <f t="shared" si="14"/>
        <v/>
      </c>
      <c r="AK48" t="str">
        <f t="shared" si="14"/>
        <v/>
      </c>
      <c r="AL48" t="str">
        <f t="shared" ref="AL48:BQ48" si="15">IF(AL47&lt;0.05,AL1,"")</f>
        <v/>
      </c>
      <c r="AM48" t="str">
        <f t="shared" si="15"/>
        <v/>
      </c>
      <c r="AN48" t="str">
        <f t="shared" si="15"/>
        <v/>
      </c>
      <c r="AO48" t="str">
        <f t="shared" si="15"/>
        <v/>
      </c>
      <c r="AP48" t="str">
        <f t="shared" si="15"/>
        <v/>
      </c>
      <c r="AQ48" t="str">
        <f t="shared" si="15"/>
        <v/>
      </c>
      <c r="AR48" t="str">
        <f t="shared" si="15"/>
        <v/>
      </c>
      <c r="AS48" t="str">
        <f t="shared" si="15"/>
        <v/>
      </c>
      <c r="AT48" t="str">
        <f t="shared" si="15"/>
        <v>Escherichia-Shigella</v>
      </c>
      <c r="AU48" t="str">
        <f t="shared" si="15"/>
        <v/>
      </c>
      <c r="AV48" t="str">
        <f t="shared" si="15"/>
        <v/>
      </c>
      <c r="AW48" t="str">
        <f t="shared" si="15"/>
        <v/>
      </c>
      <c r="AX48" t="str">
        <f t="shared" si="15"/>
        <v/>
      </c>
      <c r="AY48" t="str">
        <f t="shared" si="15"/>
        <v/>
      </c>
      <c r="AZ48" t="str">
        <f t="shared" si="15"/>
        <v/>
      </c>
      <c r="BA48" t="str">
        <f t="shared" si="15"/>
        <v>Agathobacter</v>
      </c>
      <c r="BB48" t="str">
        <f t="shared" si="15"/>
        <v/>
      </c>
      <c r="BC48" t="str">
        <f t="shared" si="15"/>
        <v/>
      </c>
      <c r="BD48" t="str">
        <f t="shared" si="15"/>
        <v/>
      </c>
      <c r="BE48" t="str">
        <f t="shared" si="15"/>
        <v/>
      </c>
      <c r="BF48" t="str">
        <f t="shared" si="15"/>
        <v/>
      </c>
      <c r="BG48" t="str">
        <f t="shared" si="15"/>
        <v/>
      </c>
      <c r="BH48" t="str">
        <f t="shared" si="15"/>
        <v/>
      </c>
      <c r="BI48" t="str">
        <f t="shared" si="15"/>
        <v/>
      </c>
      <c r="BJ48" t="str">
        <f t="shared" si="15"/>
        <v/>
      </c>
      <c r="BK48" t="str">
        <f t="shared" si="15"/>
        <v/>
      </c>
      <c r="BL48" t="str">
        <f t="shared" si="15"/>
        <v/>
      </c>
      <c r="BM48" t="str">
        <f t="shared" si="15"/>
        <v/>
      </c>
      <c r="BN48" t="str">
        <f t="shared" si="15"/>
        <v/>
      </c>
      <c r="BO48" t="str">
        <f t="shared" si="15"/>
        <v/>
      </c>
      <c r="BP48" t="str">
        <f t="shared" si="15"/>
        <v>Ruminococcaceae UCG-014</v>
      </c>
      <c r="BQ48" t="str">
        <f t="shared" si="15"/>
        <v/>
      </c>
      <c r="BR48" t="str">
        <f t="shared" ref="BR48:CW48" si="16">IF(BR47&lt;0.05,BR1,"")</f>
        <v/>
      </c>
      <c r="BS48" t="str">
        <f t="shared" si="16"/>
        <v>Marvinbryantia</v>
      </c>
      <c r="BT48" t="str">
        <f t="shared" si="16"/>
        <v/>
      </c>
      <c r="BU48" t="str">
        <f t="shared" si="16"/>
        <v/>
      </c>
      <c r="BV48" t="str">
        <f t="shared" si="16"/>
        <v/>
      </c>
      <c r="BW48" t="str">
        <f t="shared" si="16"/>
        <v/>
      </c>
      <c r="BX48" t="str">
        <f t="shared" si="16"/>
        <v/>
      </c>
      <c r="BY48" t="str">
        <f t="shared" si="16"/>
        <v/>
      </c>
      <c r="BZ48" t="str">
        <f t="shared" si="16"/>
        <v/>
      </c>
      <c r="CA48" t="str">
        <f t="shared" si="16"/>
        <v/>
      </c>
      <c r="CB48" t="str">
        <f t="shared" si="16"/>
        <v/>
      </c>
      <c r="CC48" t="str">
        <f t="shared" si="16"/>
        <v/>
      </c>
      <c r="CD48" t="str">
        <f t="shared" si="16"/>
        <v/>
      </c>
      <c r="CE48" t="str">
        <f t="shared" si="16"/>
        <v/>
      </c>
      <c r="CF48" t="str">
        <f t="shared" si="16"/>
        <v/>
      </c>
      <c r="CG48" t="str">
        <f t="shared" si="16"/>
        <v/>
      </c>
      <c r="CH48" t="str">
        <f t="shared" si="16"/>
        <v/>
      </c>
      <c r="CI48" t="str">
        <f t="shared" si="16"/>
        <v/>
      </c>
      <c r="CJ48" t="str">
        <f t="shared" si="16"/>
        <v/>
      </c>
      <c r="CK48" t="str">
        <f t="shared" si="16"/>
        <v/>
      </c>
      <c r="CL48" t="str">
        <f t="shared" si="16"/>
        <v/>
      </c>
      <c r="CM48" t="str">
        <f t="shared" si="16"/>
        <v/>
      </c>
      <c r="CN48" t="str">
        <f t="shared" si="16"/>
        <v>Lachnospiraceae UCG-010</v>
      </c>
      <c r="CO48" t="str">
        <f t="shared" si="16"/>
        <v/>
      </c>
      <c r="CP48" t="str">
        <f t="shared" si="16"/>
        <v/>
      </c>
      <c r="CQ48" t="str">
        <f t="shared" si="16"/>
        <v/>
      </c>
      <c r="CR48" t="str">
        <f t="shared" si="16"/>
        <v/>
      </c>
      <c r="CS48" t="str">
        <f t="shared" si="16"/>
        <v/>
      </c>
      <c r="CT48" t="str">
        <f t="shared" si="16"/>
        <v/>
      </c>
      <c r="CU48" t="str">
        <f t="shared" si="16"/>
        <v/>
      </c>
      <c r="CV48" t="str">
        <f t="shared" si="16"/>
        <v/>
      </c>
      <c r="CW48" t="str">
        <f t="shared" si="16"/>
        <v/>
      </c>
      <c r="CX48" t="str">
        <f t="shared" ref="CX48:DA48" si="17">IF(CX47&lt;0.05,CX1,"")</f>
        <v/>
      </c>
      <c r="CY48" t="str">
        <f t="shared" si="17"/>
        <v/>
      </c>
      <c r="CZ48" t="str">
        <f t="shared" si="17"/>
        <v>Megamonas</v>
      </c>
      <c r="DA48" t="str">
        <f t="shared" si="17"/>
        <v/>
      </c>
    </row>
    <row r="49" spans="1:105" x14ac:dyDescent="0.25">
      <c r="A49" t="s">
        <v>1</v>
      </c>
      <c r="B49" t="s">
        <v>0</v>
      </c>
      <c r="C49" t="s">
        <v>2</v>
      </c>
      <c r="F49" t="s">
        <v>3</v>
      </c>
      <c r="G49" t="s">
        <v>4</v>
      </c>
      <c r="H49" t="s">
        <v>5</v>
      </c>
      <c r="I49" t="s">
        <v>6</v>
      </c>
      <c r="J49" t="s">
        <v>7</v>
      </c>
      <c r="K49" t="s">
        <v>8</v>
      </c>
      <c r="L49" t="s">
        <v>9</v>
      </c>
      <c r="M49" t="s">
        <v>10</v>
      </c>
      <c r="N49" t="s">
        <v>11</v>
      </c>
      <c r="O49" t="s">
        <v>12</v>
      </c>
      <c r="P49" t="s">
        <v>13</v>
      </c>
      <c r="Q49" t="s">
        <v>14</v>
      </c>
      <c r="R49" t="s">
        <v>15</v>
      </c>
      <c r="S49" t="s">
        <v>16</v>
      </c>
      <c r="T49" t="s">
        <v>17</v>
      </c>
      <c r="U49" t="s">
        <v>18</v>
      </c>
      <c r="V49" t="s">
        <v>19</v>
      </c>
      <c r="W49" t="s">
        <v>20</v>
      </c>
      <c r="X49" t="s">
        <v>21</v>
      </c>
      <c r="Y49" t="s">
        <v>22</v>
      </c>
      <c r="Z49" t="s">
        <v>23</v>
      </c>
      <c r="AA49" t="s">
        <v>24</v>
      </c>
      <c r="AB49" t="s">
        <v>25</v>
      </c>
      <c r="AC49" t="s">
        <v>26</v>
      </c>
      <c r="AD49" t="s">
        <v>27</v>
      </c>
      <c r="AE49" t="s">
        <v>28</v>
      </c>
      <c r="AF49" t="s">
        <v>29</v>
      </c>
      <c r="AG49" t="s">
        <v>30</v>
      </c>
      <c r="AH49" t="s">
        <v>31</v>
      </c>
      <c r="AI49" t="s">
        <v>32</v>
      </c>
      <c r="AJ49" t="s">
        <v>33</v>
      </c>
      <c r="AK49" t="s">
        <v>34</v>
      </c>
      <c r="AL49" t="s">
        <v>35</v>
      </c>
      <c r="AM49" t="s">
        <v>36</v>
      </c>
      <c r="AN49" t="s">
        <v>37</v>
      </c>
      <c r="AO49" t="s">
        <v>38</v>
      </c>
      <c r="AP49" t="s">
        <v>39</v>
      </c>
      <c r="AQ49" t="s">
        <v>40</v>
      </c>
      <c r="AR49" t="s">
        <v>41</v>
      </c>
      <c r="AS49" t="s">
        <v>42</v>
      </c>
      <c r="AT49" t="s">
        <v>43</v>
      </c>
      <c r="AU49" t="s">
        <v>44</v>
      </c>
      <c r="AV49" t="s">
        <v>45</v>
      </c>
      <c r="AW49" t="s">
        <v>46</v>
      </c>
      <c r="AX49" t="s">
        <v>47</v>
      </c>
      <c r="AY49" t="s">
        <v>48</v>
      </c>
      <c r="AZ49" t="s">
        <v>49</v>
      </c>
      <c r="BA49" t="s">
        <v>50</v>
      </c>
      <c r="BB49" t="s">
        <v>51</v>
      </c>
      <c r="BC49" t="s">
        <v>52</v>
      </c>
      <c r="BD49" t="s">
        <v>53</v>
      </c>
      <c r="BE49" t="s">
        <v>54</v>
      </c>
      <c r="BF49" t="s">
        <v>55</v>
      </c>
      <c r="BG49" t="s">
        <v>56</v>
      </c>
      <c r="BH49" t="s">
        <v>57</v>
      </c>
      <c r="BI49" t="s">
        <v>58</v>
      </c>
      <c r="BJ49" t="s">
        <v>59</v>
      </c>
      <c r="BK49" t="s">
        <v>60</v>
      </c>
      <c r="BL49" t="s">
        <v>61</v>
      </c>
      <c r="BM49" t="s">
        <v>62</v>
      </c>
      <c r="BN49" t="s">
        <v>63</v>
      </c>
      <c r="BO49" t="s">
        <v>64</v>
      </c>
      <c r="BP49" t="s">
        <v>65</v>
      </c>
      <c r="BQ49" t="s">
        <v>66</v>
      </c>
      <c r="BR49" t="s">
        <v>67</v>
      </c>
      <c r="BS49" t="s">
        <v>68</v>
      </c>
      <c r="BT49" t="s">
        <v>69</v>
      </c>
      <c r="BU49" t="s">
        <v>70</v>
      </c>
      <c r="BV49" t="s">
        <v>71</v>
      </c>
      <c r="BW49" t="s">
        <v>72</v>
      </c>
      <c r="BX49" t="s">
        <v>73</v>
      </c>
      <c r="BY49" t="s">
        <v>74</v>
      </c>
      <c r="BZ49" t="s">
        <v>75</v>
      </c>
      <c r="CA49" t="s">
        <v>76</v>
      </c>
      <c r="CB49" t="s">
        <v>77</v>
      </c>
      <c r="CC49" t="s">
        <v>78</v>
      </c>
      <c r="CD49" t="s">
        <v>79</v>
      </c>
      <c r="CE49" t="s">
        <v>80</v>
      </c>
      <c r="CF49" t="s">
        <v>81</v>
      </c>
      <c r="CG49" t="s">
        <v>82</v>
      </c>
      <c r="CH49" t="s">
        <v>83</v>
      </c>
      <c r="CI49" t="s">
        <v>84</v>
      </c>
      <c r="CJ49" t="s">
        <v>85</v>
      </c>
      <c r="CK49" t="s">
        <v>86</v>
      </c>
      <c r="CL49" t="s">
        <v>87</v>
      </c>
      <c r="CM49" t="s">
        <v>88</v>
      </c>
      <c r="CN49" t="s">
        <v>89</v>
      </c>
      <c r="CO49" t="s">
        <v>90</v>
      </c>
      <c r="CP49" t="s">
        <v>91</v>
      </c>
      <c r="CQ49" t="s">
        <v>92</v>
      </c>
      <c r="CR49" t="s">
        <v>93</v>
      </c>
      <c r="CS49" t="s">
        <v>94</v>
      </c>
      <c r="CT49" t="s">
        <v>95</v>
      </c>
      <c r="CU49" t="s">
        <v>96</v>
      </c>
      <c r="CV49" t="s">
        <v>97</v>
      </c>
      <c r="CW49" t="s">
        <v>98</v>
      </c>
      <c r="CX49" t="s">
        <v>99</v>
      </c>
      <c r="CY49" t="s">
        <v>100</v>
      </c>
      <c r="CZ49" t="s">
        <v>101</v>
      </c>
      <c r="DA49" t="s">
        <v>102</v>
      </c>
    </row>
    <row r="50" spans="1:105" x14ac:dyDescent="0.25">
      <c r="A50" t="s">
        <v>126</v>
      </c>
      <c r="B50" t="s">
        <v>103</v>
      </c>
      <c r="C50">
        <v>7</v>
      </c>
      <c r="F50">
        <f>LOG((F2+0.0001)/(F$44+0.0001),2)</f>
        <v>-2.3114539960573457</v>
      </c>
      <c r="G50">
        <f t="shared" ref="G50:BR50" si="18">LOG((G2+0.0001)/(G$44+0.0001),2)</f>
        <v>-0.84348614652582965</v>
      </c>
      <c r="H50">
        <f t="shared" si="18"/>
        <v>-0.61259749240389161</v>
      </c>
      <c r="I50">
        <f t="shared" si="18"/>
        <v>-1.6207164231871476</v>
      </c>
      <c r="J50">
        <f t="shared" si="18"/>
        <v>-0.3624886662897715</v>
      </c>
      <c r="K50">
        <f t="shared" si="18"/>
        <v>-1.5574204984169651</v>
      </c>
      <c r="L50">
        <f t="shared" si="18"/>
        <v>-1.3804921783816317</v>
      </c>
      <c r="M50">
        <f t="shared" si="18"/>
        <v>-1.3338539404662677</v>
      </c>
      <c r="N50">
        <f t="shared" si="18"/>
        <v>2.6687570435020559E-2</v>
      </c>
      <c r="O50">
        <f t="shared" si="18"/>
        <v>-0.41005575819317175</v>
      </c>
      <c r="P50">
        <f t="shared" si="18"/>
        <v>-0.97869353346395005</v>
      </c>
      <c r="Q50">
        <f t="shared" si="18"/>
        <v>-0.20534704656433875</v>
      </c>
      <c r="R50">
        <f t="shared" si="18"/>
        <v>-0.66574887580269138</v>
      </c>
      <c r="S50">
        <f t="shared" si="18"/>
        <v>-1.3048092893678243</v>
      </c>
      <c r="T50">
        <f t="shared" si="18"/>
        <v>-0.58885036351728437</v>
      </c>
      <c r="U50">
        <f t="shared" si="18"/>
        <v>-1.539194469475571</v>
      </c>
      <c r="V50">
        <f t="shared" si="18"/>
        <v>-1.5289094296442296</v>
      </c>
      <c r="W50">
        <f t="shared" si="18"/>
        <v>-2.1309573469636676</v>
      </c>
      <c r="X50">
        <f t="shared" si="18"/>
        <v>-0.97443754919212444</v>
      </c>
      <c r="Y50">
        <f t="shared" si="18"/>
        <v>0.50091410054621799</v>
      </c>
      <c r="Z50">
        <f t="shared" si="18"/>
        <v>-2.4381996749258148</v>
      </c>
      <c r="AA50">
        <f t="shared" si="18"/>
        <v>-0.62970518041050239</v>
      </c>
      <c r="AB50">
        <f t="shared" si="18"/>
        <v>-1.3072600300007358</v>
      </c>
      <c r="AC50">
        <f t="shared" si="18"/>
        <v>-1.3617525145699484E-2</v>
      </c>
      <c r="AD50">
        <f t="shared" si="18"/>
        <v>-1.2812077274213385</v>
      </c>
      <c r="AE50">
        <f t="shared" si="18"/>
        <v>-0.85582485963088295</v>
      </c>
      <c r="AF50">
        <f t="shared" si="18"/>
        <v>-1.0049035876657813</v>
      </c>
      <c r="AG50">
        <f t="shared" si="18"/>
        <v>-0.9022010442735986</v>
      </c>
      <c r="AH50">
        <f t="shared" si="18"/>
        <v>-1.339963493284569</v>
      </c>
      <c r="AI50">
        <f t="shared" si="18"/>
        <v>-1.4535771840749301E-2</v>
      </c>
      <c r="AJ50">
        <f t="shared" si="18"/>
        <v>-1.9143081565905968</v>
      </c>
      <c r="AK50">
        <f t="shared" si="18"/>
        <v>-2.2317818104852534</v>
      </c>
      <c r="AL50">
        <f t="shared" si="18"/>
        <v>-0.92487373224033076</v>
      </c>
      <c r="AM50">
        <f t="shared" si="18"/>
        <v>-1.2444281908814343</v>
      </c>
      <c r="AN50">
        <f t="shared" si="18"/>
        <v>-2.1745560830574751</v>
      </c>
      <c r="AO50">
        <f t="shared" si="18"/>
        <v>-1.8851520091827689</v>
      </c>
      <c r="AP50">
        <f t="shared" si="18"/>
        <v>-1.2336958563005869</v>
      </c>
      <c r="AQ50">
        <f t="shared" si="18"/>
        <v>0.49937801334998211</v>
      </c>
      <c r="AR50">
        <f t="shared" si="18"/>
        <v>-1.5767706546412064</v>
      </c>
      <c r="AS50">
        <f t="shared" si="18"/>
        <v>-3.095346900946673</v>
      </c>
      <c r="AT50">
        <f t="shared" si="18"/>
        <v>1.1061699256447064</v>
      </c>
      <c r="AU50">
        <f t="shared" si="18"/>
        <v>-2.0712392623595983</v>
      </c>
      <c r="AV50">
        <f t="shared" si="18"/>
        <v>-2.9350101825952053</v>
      </c>
      <c r="AW50">
        <f t="shared" si="18"/>
        <v>-1.0861256314274781</v>
      </c>
      <c r="AX50">
        <f t="shared" si="18"/>
        <v>-1.5994508199031205</v>
      </c>
      <c r="AY50">
        <f t="shared" si="18"/>
        <v>0.16658115906573998</v>
      </c>
      <c r="AZ50">
        <f t="shared" si="18"/>
        <v>3.0192216034621779</v>
      </c>
      <c r="BA50">
        <f t="shared" si="18"/>
        <v>-1.4499300918637881</v>
      </c>
      <c r="BB50">
        <f t="shared" si="18"/>
        <v>-4.736078155114245</v>
      </c>
      <c r="BC50">
        <f t="shared" si="18"/>
        <v>-2.2949331298533329</v>
      </c>
      <c r="BD50">
        <f t="shared" si="18"/>
        <v>-0.29289806369903137</v>
      </c>
      <c r="BE50">
        <f t="shared" si="18"/>
        <v>-1.5775534781460117</v>
      </c>
      <c r="BF50">
        <f t="shared" si="18"/>
        <v>-2.3584216602475108</v>
      </c>
      <c r="BG50">
        <f t="shared" si="18"/>
        <v>0.930340751478968</v>
      </c>
      <c r="BH50">
        <f t="shared" si="18"/>
        <v>-3.367829347312739</v>
      </c>
      <c r="BI50">
        <f t="shared" si="18"/>
        <v>-1.8530073298825034</v>
      </c>
      <c r="BJ50">
        <f t="shared" si="18"/>
        <v>-3.0598751056719911</v>
      </c>
      <c r="BK50">
        <f t="shared" si="18"/>
        <v>-2.4148187613737826</v>
      </c>
      <c r="BL50">
        <f t="shared" si="18"/>
        <v>-1.1569083669583162</v>
      </c>
      <c r="BM50">
        <f t="shared" si="18"/>
        <v>-0.11116977589391611</v>
      </c>
      <c r="BN50">
        <f t="shared" si="18"/>
        <v>-1.7676584712419829</v>
      </c>
      <c r="BO50">
        <f t="shared" si="18"/>
        <v>-0.83478518554942271</v>
      </c>
      <c r="BP50">
        <f t="shared" si="18"/>
        <v>1.9911602437817721</v>
      </c>
      <c r="BQ50">
        <f t="shared" si="18"/>
        <v>-3.8352984743517036</v>
      </c>
      <c r="BR50">
        <f t="shared" si="18"/>
        <v>-1.7386450118413641</v>
      </c>
      <c r="BS50">
        <f t="shared" ref="BS50:DA50" si="19">LOG((BS2+0.0001)/(BS$44+0.0001),2)</f>
        <v>-4.2093900900541001</v>
      </c>
      <c r="BT50">
        <f t="shared" si="19"/>
        <v>-0.75754245357446548</v>
      </c>
      <c r="BU50">
        <f t="shared" si="19"/>
        <v>-1.5042501588128403</v>
      </c>
      <c r="BV50">
        <f t="shared" si="19"/>
        <v>-2.8631058109253265</v>
      </c>
      <c r="BW50">
        <f t="shared" si="19"/>
        <v>-1.1352641117764175</v>
      </c>
      <c r="BX50">
        <f t="shared" si="19"/>
        <v>-0.9540641843979597</v>
      </c>
      <c r="BY50">
        <f t="shared" si="19"/>
        <v>-1.0348889130140557</v>
      </c>
      <c r="BZ50">
        <f t="shared" si="19"/>
        <v>-0.67550105165273044</v>
      </c>
      <c r="CA50">
        <f t="shared" si="19"/>
        <v>-1.0341792784175425</v>
      </c>
      <c r="CB50">
        <f t="shared" si="19"/>
        <v>-2.8951149183823399</v>
      </c>
      <c r="CC50">
        <f t="shared" si="19"/>
        <v>-1.83445601481412</v>
      </c>
      <c r="CD50">
        <f t="shared" si="19"/>
        <v>1.0521246702418376</v>
      </c>
      <c r="CE50">
        <f t="shared" si="19"/>
        <v>0.25850362218317552</v>
      </c>
      <c r="CF50">
        <f t="shared" si="19"/>
        <v>-2.4233417547302256</v>
      </c>
      <c r="CG50">
        <f t="shared" si="19"/>
        <v>-1.5031521720530412</v>
      </c>
      <c r="CH50">
        <f t="shared" si="19"/>
        <v>-2.0686593757941627</v>
      </c>
      <c r="CI50">
        <f t="shared" si="19"/>
        <v>-0.27990673768964586</v>
      </c>
      <c r="CJ50">
        <f t="shared" si="19"/>
        <v>-2.0428604065943974</v>
      </c>
      <c r="CK50">
        <f t="shared" si="19"/>
        <v>-3.9781057169396927</v>
      </c>
      <c r="CL50">
        <f t="shared" si="19"/>
        <v>-0.40556440163157054</v>
      </c>
      <c r="CM50">
        <f t="shared" si="19"/>
        <v>1.559597267963065</v>
      </c>
      <c r="CN50">
        <f t="shared" si="19"/>
        <v>-1.9243824411660579</v>
      </c>
      <c r="CO50">
        <f t="shared" si="19"/>
        <v>-3.9430280295845241</v>
      </c>
      <c r="CP50">
        <f t="shared" si="19"/>
        <v>-0.38053610717618797</v>
      </c>
      <c r="CQ50">
        <f t="shared" si="19"/>
        <v>-1.3944642624668515</v>
      </c>
      <c r="CR50">
        <f t="shared" si="19"/>
        <v>1.0408911405747017</v>
      </c>
      <c r="CS50">
        <f t="shared" si="19"/>
        <v>4.4181037760935222</v>
      </c>
      <c r="CT50">
        <f t="shared" si="19"/>
        <v>-4.1018929312009718</v>
      </c>
      <c r="CU50">
        <f t="shared" si="19"/>
        <v>-1.0884027932582045</v>
      </c>
      <c r="CV50">
        <f t="shared" si="19"/>
        <v>-1.7853739776323228</v>
      </c>
      <c r="CW50">
        <f t="shared" si="19"/>
        <v>-4.3901962607299314</v>
      </c>
      <c r="CX50">
        <f t="shared" si="19"/>
        <v>0.85469322356834587</v>
      </c>
      <c r="CY50">
        <f t="shared" si="19"/>
        <v>-0.94924421329683994</v>
      </c>
      <c r="CZ50">
        <f t="shared" si="19"/>
        <v>0.98033190609974918</v>
      </c>
      <c r="DA50">
        <f t="shared" si="19"/>
        <v>-2.0380812367856764</v>
      </c>
    </row>
    <row r="51" spans="1:105" x14ac:dyDescent="0.25">
      <c r="A51" t="s">
        <v>127</v>
      </c>
      <c r="B51" t="s">
        <v>103</v>
      </c>
      <c r="C51">
        <v>7</v>
      </c>
      <c r="F51">
        <f t="shared" ref="F51:BQ51" si="20">LOG((F3+0.0001)/(F$44+0.0001),2)</f>
        <v>1.924980350456168</v>
      </c>
      <c r="G51">
        <f t="shared" si="20"/>
        <v>-2.157690056950317</v>
      </c>
      <c r="H51">
        <f t="shared" si="20"/>
        <v>-1.3207746634125668</v>
      </c>
      <c r="I51">
        <f t="shared" si="20"/>
        <v>-1.1514782401187182</v>
      </c>
      <c r="J51">
        <f t="shared" si="20"/>
        <v>-1.2638162764469045</v>
      </c>
      <c r="K51">
        <f t="shared" si="20"/>
        <v>-0.89120915745688833</v>
      </c>
      <c r="L51">
        <f t="shared" si="20"/>
        <v>-0.95967477776755472</v>
      </c>
      <c r="M51">
        <f t="shared" si="20"/>
        <v>-1.1912648152438061</v>
      </c>
      <c r="N51">
        <f t="shared" si="20"/>
        <v>-0.93766509453805302</v>
      </c>
      <c r="O51">
        <f t="shared" si="20"/>
        <v>-2.1016439782145828</v>
      </c>
      <c r="P51">
        <f t="shared" si="20"/>
        <v>-1.5204036768999354</v>
      </c>
      <c r="Q51">
        <f t="shared" si="20"/>
        <v>-0.39942079029634692</v>
      </c>
      <c r="R51">
        <f t="shared" si="20"/>
        <v>-1.7062388326094691</v>
      </c>
      <c r="S51">
        <f t="shared" si="20"/>
        <v>-1.2168614571847465</v>
      </c>
      <c r="T51">
        <f t="shared" si="20"/>
        <v>2.9327157919290969E-2</v>
      </c>
      <c r="U51">
        <f t="shared" si="20"/>
        <v>-0.58882619664508229</v>
      </c>
      <c r="V51">
        <f t="shared" si="20"/>
        <v>-1.4681463558138459</v>
      </c>
      <c r="W51">
        <f t="shared" si="20"/>
        <v>-1.9212505738751908</v>
      </c>
      <c r="X51">
        <f t="shared" si="20"/>
        <v>-1.4614002898968852</v>
      </c>
      <c r="Y51">
        <f t="shared" si="20"/>
        <v>-4.4268492334307991E-2</v>
      </c>
      <c r="Z51">
        <f t="shared" si="20"/>
        <v>-1.0417298789355141</v>
      </c>
      <c r="AA51">
        <f t="shared" si="20"/>
        <v>-1.1340970421649412</v>
      </c>
      <c r="AB51">
        <f t="shared" si="20"/>
        <v>-1.6148887968670969</v>
      </c>
      <c r="AC51">
        <f t="shared" si="20"/>
        <v>0.31543951519596863</v>
      </c>
      <c r="AD51">
        <f t="shared" si="20"/>
        <v>-0.62699922734407054</v>
      </c>
      <c r="AE51">
        <f t="shared" si="20"/>
        <v>-1.0243065690856292</v>
      </c>
      <c r="AF51">
        <f t="shared" si="20"/>
        <v>0.4244315590693083</v>
      </c>
      <c r="AG51">
        <f t="shared" si="20"/>
        <v>-2.093523054273871</v>
      </c>
      <c r="AH51">
        <f t="shared" si="20"/>
        <v>-2.116821417319132</v>
      </c>
      <c r="AI51">
        <f t="shared" si="20"/>
        <v>-0.69807353191653776</v>
      </c>
      <c r="AJ51">
        <f t="shared" si="20"/>
        <v>-1.2953687469727881</v>
      </c>
      <c r="AK51">
        <f t="shared" si="20"/>
        <v>-0.42673573566865947</v>
      </c>
      <c r="AL51">
        <f t="shared" si="20"/>
        <v>0.16623783169901479</v>
      </c>
      <c r="AM51">
        <f t="shared" si="20"/>
        <v>-1.67482279125612</v>
      </c>
      <c r="AN51">
        <f t="shared" si="20"/>
        <v>0.51980913723977029</v>
      </c>
      <c r="AO51">
        <f t="shared" si="20"/>
        <v>0.30715371957351612</v>
      </c>
      <c r="AP51">
        <f t="shared" si="20"/>
        <v>0.84716141851041626</v>
      </c>
      <c r="AQ51">
        <f t="shared" si="20"/>
        <v>-1.7659311412172316</v>
      </c>
      <c r="AR51">
        <f t="shared" si="20"/>
        <v>0.61968717008148755</v>
      </c>
      <c r="AS51">
        <f t="shared" si="20"/>
        <v>-2.5984900550802434</v>
      </c>
      <c r="AT51">
        <f t="shared" si="20"/>
        <v>2.0190354457353945</v>
      </c>
      <c r="AU51">
        <f t="shared" si="20"/>
        <v>-0.43571271843896048</v>
      </c>
      <c r="AV51">
        <f t="shared" si="20"/>
        <v>-0.84441002332466863</v>
      </c>
      <c r="AW51">
        <f t="shared" si="20"/>
        <v>-0.88076381840060169</v>
      </c>
      <c r="AX51">
        <f t="shared" si="20"/>
        <v>1.795894576493384</v>
      </c>
      <c r="AY51">
        <f t="shared" si="20"/>
        <v>-0.60955732594193157</v>
      </c>
      <c r="AZ51">
        <f t="shared" si="20"/>
        <v>-1.6292880213748304</v>
      </c>
      <c r="BA51">
        <f t="shared" si="20"/>
        <v>-1.3559666730463888</v>
      </c>
      <c r="BB51">
        <f t="shared" si="20"/>
        <v>-3.1495327296097715</v>
      </c>
      <c r="BC51">
        <f t="shared" si="20"/>
        <v>-1.7269788949853861</v>
      </c>
      <c r="BD51">
        <f t="shared" si="20"/>
        <v>-1.5207501155140266</v>
      </c>
      <c r="BE51">
        <f t="shared" si="20"/>
        <v>-1.1520675017055484</v>
      </c>
      <c r="BF51">
        <f t="shared" si="20"/>
        <v>-1.3989556880783756</v>
      </c>
      <c r="BG51">
        <f t="shared" si="20"/>
        <v>-1.7506976947494155</v>
      </c>
      <c r="BH51">
        <f t="shared" si="20"/>
        <v>-1.1621265727265075</v>
      </c>
      <c r="BI51">
        <f t="shared" si="20"/>
        <v>-1.7430175392800786</v>
      </c>
      <c r="BJ51">
        <f t="shared" si="20"/>
        <v>-1.7702577174800689</v>
      </c>
      <c r="BK51">
        <f t="shared" si="20"/>
        <v>-2.3743613274542859</v>
      </c>
      <c r="BL51">
        <f t="shared" si="20"/>
        <v>-0.76353340109572065</v>
      </c>
      <c r="BM51">
        <f t="shared" si="20"/>
        <v>-0.73364788224117783</v>
      </c>
      <c r="BN51">
        <f t="shared" si="20"/>
        <v>-1.9577722572788852</v>
      </c>
      <c r="BO51">
        <f t="shared" si="20"/>
        <v>0.37895300328359383</v>
      </c>
      <c r="BP51">
        <f t="shared" si="20"/>
        <v>2.356117573409648</v>
      </c>
      <c r="BQ51">
        <f t="shared" si="20"/>
        <v>-0.65824811692559559</v>
      </c>
      <c r="BR51">
        <f t="shared" ref="BR51:DA51" si="21">LOG((BR3+0.0001)/(BR$44+0.0001),2)</f>
        <v>-0.73450967767139752</v>
      </c>
      <c r="BS51">
        <f t="shared" si="21"/>
        <v>-1.072543079827559</v>
      </c>
      <c r="BT51">
        <f t="shared" si="21"/>
        <v>-0.44357645482756664</v>
      </c>
      <c r="BU51">
        <f t="shared" si="21"/>
        <v>-0.8896480850704791</v>
      </c>
      <c r="BV51">
        <f t="shared" si="21"/>
        <v>0.14436691899755122</v>
      </c>
      <c r="BW51">
        <f t="shared" si="21"/>
        <v>-0.54654879851527505</v>
      </c>
      <c r="BX51">
        <f t="shared" si="21"/>
        <v>-2.0680865479355361</v>
      </c>
      <c r="BY51">
        <f t="shared" si="21"/>
        <v>-0.79499720410746755</v>
      </c>
      <c r="BZ51">
        <f t="shared" si="21"/>
        <v>-1.6863116315228526</v>
      </c>
      <c r="CA51">
        <f t="shared" si="21"/>
        <v>-1.0113693300741164</v>
      </c>
      <c r="CB51">
        <f t="shared" si="21"/>
        <v>-2.8951149183823399</v>
      </c>
      <c r="CC51">
        <f t="shared" si="21"/>
        <v>-3.6980423231953776</v>
      </c>
      <c r="CD51">
        <f t="shared" si="21"/>
        <v>2.0289439815277333</v>
      </c>
      <c r="CE51">
        <f t="shared" si="21"/>
        <v>-3.1805764389054385</v>
      </c>
      <c r="CF51">
        <f t="shared" si="21"/>
        <v>-0.95847158777364694</v>
      </c>
      <c r="CG51">
        <f t="shared" si="21"/>
        <v>-1.2769546370765927</v>
      </c>
      <c r="CH51">
        <f t="shared" si="21"/>
        <v>-2.0686593757941627</v>
      </c>
      <c r="CI51">
        <f t="shared" si="21"/>
        <v>-0.58287443312977116</v>
      </c>
      <c r="CJ51">
        <f t="shared" si="21"/>
        <v>9.3012830036632188E-2</v>
      </c>
      <c r="CK51">
        <f t="shared" si="21"/>
        <v>-3.9781057169396927</v>
      </c>
      <c r="CL51">
        <f t="shared" si="21"/>
        <v>2.0439582344936436</v>
      </c>
      <c r="CM51">
        <f t="shared" si="21"/>
        <v>-0.2644247883402755</v>
      </c>
      <c r="CN51">
        <f t="shared" si="21"/>
        <v>0.43718439511658597</v>
      </c>
      <c r="CO51">
        <f t="shared" si="21"/>
        <v>-1.949596598558563</v>
      </c>
      <c r="CP51">
        <f t="shared" si="21"/>
        <v>2.8871248245581405</v>
      </c>
      <c r="CQ51">
        <f t="shared" si="21"/>
        <v>-2.0806516874149388</v>
      </c>
      <c r="CR51">
        <f t="shared" si="21"/>
        <v>1.7862192299473147</v>
      </c>
      <c r="CS51">
        <f t="shared" si="21"/>
        <v>-5.5983168957198792</v>
      </c>
      <c r="CT51">
        <f t="shared" si="21"/>
        <v>-1.8857440413721747</v>
      </c>
      <c r="CU51">
        <f t="shared" si="21"/>
        <v>-2.8691760961478194</v>
      </c>
      <c r="CV51">
        <f t="shared" si="21"/>
        <v>-1.7853739776323228</v>
      </c>
      <c r="CW51">
        <f t="shared" si="21"/>
        <v>-2.7405293436543805</v>
      </c>
      <c r="CX51">
        <f t="shared" si="21"/>
        <v>-1.4714161427242516</v>
      </c>
      <c r="CY51">
        <f t="shared" si="21"/>
        <v>-0.94924421329683994</v>
      </c>
      <c r="CZ51">
        <f t="shared" si="21"/>
        <v>1.4363208761725323</v>
      </c>
      <c r="DA51">
        <f t="shared" si="21"/>
        <v>-2.0380812367856764</v>
      </c>
    </row>
    <row r="52" spans="1:105" x14ac:dyDescent="0.25">
      <c r="A52" t="s">
        <v>128</v>
      </c>
      <c r="B52" t="s">
        <v>103</v>
      </c>
      <c r="C52">
        <v>7</v>
      </c>
      <c r="F52">
        <f t="shared" ref="F52:BQ52" si="22">LOG((F4+0.0001)/(F$44+0.0001),2)</f>
        <v>-2.3975603464832949</v>
      </c>
      <c r="G52">
        <f t="shared" si="22"/>
        <v>0.42831746029029966</v>
      </c>
      <c r="H52">
        <f t="shared" si="22"/>
        <v>4.6920518957428749E-3</v>
      </c>
      <c r="I52">
        <f t="shared" si="22"/>
        <v>0.4057907288082967</v>
      </c>
      <c r="J52">
        <f t="shared" si="22"/>
        <v>0.13525499009870598</v>
      </c>
      <c r="K52">
        <f t="shared" si="22"/>
        <v>0.51506567954574078</v>
      </c>
      <c r="L52">
        <f t="shared" si="22"/>
        <v>1.1112087120833132</v>
      </c>
      <c r="M52">
        <f t="shared" si="22"/>
        <v>0.12192856648119207</v>
      </c>
      <c r="N52">
        <f t="shared" si="22"/>
        <v>1.1635521085963641E-3</v>
      </c>
      <c r="O52">
        <f t="shared" si="22"/>
        <v>1.3781367688799511</v>
      </c>
      <c r="P52">
        <f t="shared" si="22"/>
        <v>7.4165883989625703E-2</v>
      </c>
      <c r="Q52">
        <f t="shared" si="22"/>
        <v>1.6395661267630595</v>
      </c>
      <c r="R52">
        <f t="shared" si="22"/>
        <v>9.4539275204633899E-2</v>
      </c>
      <c r="S52">
        <f t="shared" si="22"/>
        <v>0.34404968491352644</v>
      </c>
      <c r="T52">
        <f t="shared" si="22"/>
        <v>0.89578007033651896</v>
      </c>
      <c r="U52">
        <f t="shared" si="22"/>
        <v>2.2338680669893654</v>
      </c>
      <c r="V52">
        <f t="shared" si="22"/>
        <v>-0.17020961547960989</v>
      </c>
      <c r="W52">
        <f t="shared" si="22"/>
        <v>-0.82907955313263593</v>
      </c>
      <c r="X52">
        <f t="shared" si="22"/>
        <v>-0.93739990270140161</v>
      </c>
      <c r="Y52">
        <f t="shared" si="22"/>
        <v>1.7349604691270046</v>
      </c>
      <c r="Z52">
        <f t="shared" si="22"/>
        <v>1.2901372639506909</v>
      </c>
      <c r="AA52">
        <f t="shared" si="22"/>
        <v>0.73017980305701435</v>
      </c>
      <c r="AB52">
        <f t="shared" si="22"/>
        <v>-1.3554536100681225</v>
      </c>
      <c r="AC52">
        <f t="shared" si="22"/>
        <v>2.0204874884098887</v>
      </c>
      <c r="AD52">
        <f t="shared" si="22"/>
        <v>-0.28759574818193884</v>
      </c>
      <c r="AE52">
        <f t="shared" si="22"/>
        <v>-4.5866049958986077E-2</v>
      </c>
      <c r="AF52">
        <f t="shared" si="22"/>
        <v>-1.0694895070166384</v>
      </c>
      <c r="AG52">
        <f t="shared" si="22"/>
        <v>-0.37314610237685941</v>
      </c>
      <c r="AH52">
        <f t="shared" si="22"/>
        <v>-0.76948209728677497</v>
      </c>
      <c r="AI52">
        <f t="shared" si="22"/>
        <v>-0.67475622232753751</v>
      </c>
      <c r="AJ52">
        <f t="shared" si="22"/>
        <v>0.27895914200023059</v>
      </c>
      <c r="AK52">
        <f t="shared" si="22"/>
        <v>0.99970128498657673</v>
      </c>
      <c r="AL52">
        <f t="shared" si="22"/>
        <v>0.22501782798667805</v>
      </c>
      <c r="AM52">
        <f t="shared" si="22"/>
        <v>-0.54921927534250792</v>
      </c>
      <c r="AN52">
        <f t="shared" si="22"/>
        <v>-0.33160655218858498</v>
      </c>
      <c r="AO52">
        <f t="shared" si="22"/>
        <v>0.19917803300974399</v>
      </c>
      <c r="AP52">
        <f t="shared" si="22"/>
        <v>-0.52541589815322531</v>
      </c>
      <c r="AQ52">
        <f t="shared" si="22"/>
        <v>1.9530676653255166</v>
      </c>
      <c r="AR52">
        <f t="shared" si="22"/>
        <v>-0.62345408260271995</v>
      </c>
      <c r="AS52">
        <f t="shared" si="22"/>
        <v>-4.7903706057701987</v>
      </c>
      <c r="AT52">
        <f t="shared" si="22"/>
        <v>-0.5378035224368074</v>
      </c>
      <c r="AU52">
        <f t="shared" si="22"/>
        <v>0.36931032370468264</v>
      </c>
      <c r="AV52">
        <f t="shared" si="22"/>
        <v>-2.0426240510165941</v>
      </c>
      <c r="AW52">
        <f t="shared" si="22"/>
        <v>-0.10505505626984166</v>
      </c>
      <c r="AX52">
        <f t="shared" si="22"/>
        <v>-0.5297101298353768</v>
      </c>
      <c r="AY52">
        <f t="shared" si="22"/>
        <v>1.5732170801320977</v>
      </c>
      <c r="AZ52">
        <f t="shared" si="22"/>
        <v>0.41532896824343324</v>
      </c>
      <c r="BA52">
        <f t="shared" si="22"/>
        <v>-1.5363086658008001</v>
      </c>
      <c r="BB52">
        <f t="shared" si="22"/>
        <v>-4.1259304794411991</v>
      </c>
      <c r="BC52">
        <f t="shared" si="22"/>
        <v>-3.3766458120609366</v>
      </c>
      <c r="BD52">
        <f t="shared" si="22"/>
        <v>-0.40845106222800864</v>
      </c>
      <c r="BE52">
        <f t="shared" si="22"/>
        <v>-3.4808293213035109</v>
      </c>
      <c r="BF52">
        <f t="shared" si="22"/>
        <v>-2.3787482614147768</v>
      </c>
      <c r="BG52">
        <f t="shared" si="22"/>
        <v>-1.9710704048691239</v>
      </c>
      <c r="BH52">
        <f t="shared" si="22"/>
        <v>-3.0489335383052767</v>
      </c>
      <c r="BI52">
        <f t="shared" si="22"/>
        <v>-1.413192952541751</v>
      </c>
      <c r="BJ52">
        <f t="shared" si="22"/>
        <v>-3.7324012224061458</v>
      </c>
      <c r="BK52">
        <f t="shared" si="22"/>
        <v>-2.7036336331272306</v>
      </c>
      <c r="BL52">
        <f t="shared" si="22"/>
        <v>1.2348755284486512</v>
      </c>
      <c r="BM52">
        <f t="shared" si="22"/>
        <v>-0.40684303094125707</v>
      </c>
      <c r="BN52">
        <f t="shared" si="22"/>
        <v>-9.1568031135137298E-2</v>
      </c>
      <c r="BO52">
        <f t="shared" si="22"/>
        <v>0.4879286236889625</v>
      </c>
      <c r="BP52">
        <f t="shared" si="22"/>
        <v>-0.62745592674419781</v>
      </c>
      <c r="BQ52">
        <f t="shared" si="22"/>
        <v>-3.2993360336540221</v>
      </c>
      <c r="BR52">
        <f t="shared" ref="BR52:DA52" si="23">LOG((BR4+0.0001)/(BR$44+0.0001),2)</f>
        <v>-0.50045800555245867</v>
      </c>
      <c r="BS52">
        <f t="shared" si="23"/>
        <v>0.31146988870547981</v>
      </c>
      <c r="BT52">
        <f t="shared" si="23"/>
        <v>-2.3077445365076814</v>
      </c>
      <c r="BU52">
        <f t="shared" si="23"/>
        <v>-0.76073452806034936</v>
      </c>
      <c r="BV52">
        <f t="shared" si="23"/>
        <v>0.17003798213478086</v>
      </c>
      <c r="BW52">
        <f t="shared" si="23"/>
        <v>0.12194949636787319</v>
      </c>
      <c r="BX52">
        <f t="shared" si="23"/>
        <v>0.22830695912789431</v>
      </c>
      <c r="BY52">
        <f t="shared" si="23"/>
        <v>-4.4467093911215887</v>
      </c>
      <c r="BZ52">
        <f t="shared" si="23"/>
        <v>-1.6863116315228526</v>
      </c>
      <c r="CA52">
        <f t="shared" si="23"/>
        <v>-4.7874659029441231</v>
      </c>
      <c r="CB52">
        <f t="shared" si="23"/>
        <v>-2.8951149183823399</v>
      </c>
      <c r="CC52">
        <f t="shared" si="23"/>
        <v>2.8841247174817126</v>
      </c>
      <c r="CD52">
        <f t="shared" si="23"/>
        <v>0.31094373250114304</v>
      </c>
      <c r="CE52">
        <f t="shared" si="23"/>
        <v>0.35289529168976108</v>
      </c>
      <c r="CF52">
        <f t="shared" si="23"/>
        <v>0.15926703464478348</v>
      </c>
      <c r="CG52">
        <f t="shared" si="23"/>
        <v>-0.62392040849724817</v>
      </c>
      <c r="CH52">
        <f t="shared" si="23"/>
        <v>-2.0686593757941627</v>
      </c>
      <c r="CI52">
        <f t="shared" si="23"/>
        <v>0.76704317035198355</v>
      </c>
      <c r="CJ52">
        <f t="shared" si="23"/>
        <v>0.58703889985057545</v>
      </c>
      <c r="CK52">
        <f t="shared" si="23"/>
        <v>-2.8421423700369624</v>
      </c>
      <c r="CL52">
        <f t="shared" si="23"/>
        <v>0.10343834375478921</v>
      </c>
      <c r="CM52">
        <f t="shared" si="23"/>
        <v>2.037610040354374</v>
      </c>
      <c r="CN52">
        <f t="shared" si="23"/>
        <v>-3.2000213406342852</v>
      </c>
      <c r="CO52">
        <f t="shared" si="23"/>
        <v>-5.5423867098389952</v>
      </c>
      <c r="CP52">
        <f t="shared" si="23"/>
        <v>-2.2033100311423892</v>
      </c>
      <c r="CQ52">
        <f t="shared" si="23"/>
        <v>-0.70387781854496834</v>
      </c>
      <c r="CR52">
        <f t="shared" si="23"/>
        <v>-2.6227943298985772</v>
      </c>
      <c r="CS52">
        <f t="shared" si="23"/>
        <v>-5.4964206729510332</v>
      </c>
      <c r="CT52">
        <f t="shared" si="23"/>
        <v>-1.9665718102488194</v>
      </c>
      <c r="CU52">
        <f t="shared" si="23"/>
        <v>-2.8691760961478194</v>
      </c>
      <c r="CV52">
        <f t="shared" si="23"/>
        <v>0.13854446123214062</v>
      </c>
      <c r="CW52">
        <f t="shared" si="23"/>
        <v>-2.7140658901794628</v>
      </c>
      <c r="CX52">
        <f t="shared" si="23"/>
        <v>1.0263005527247364</v>
      </c>
      <c r="CY52">
        <f t="shared" si="23"/>
        <v>-0.94924421329683994</v>
      </c>
      <c r="CZ52">
        <f t="shared" si="23"/>
        <v>-6.4803430358406577E-2</v>
      </c>
      <c r="DA52">
        <f t="shared" si="23"/>
        <v>-2.0380812367856764</v>
      </c>
    </row>
    <row r="53" spans="1:105" x14ac:dyDescent="0.25">
      <c r="A53" t="s">
        <v>129</v>
      </c>
      <c r="B53" t="s">
        <v>103</v>
      </c>
      <c r="C53">
        <v>7</v>
      </c>
      <c r="F53">
        <f t="shared" ref="F53:BQ53" si="24">LOG((F5+0.0001)/(F$44+0.0001),2)</f>
        <v>1.6851367090071492</v>
      </c>
      <c r="G53">
        <f t="shared" si="24"/>
        <v>-1.1673505661575359</v>
      </c>
      <c r="H53">
        <f t="shared" si="24"/>
        <v>-0.46549476230562026</v>
      </c>
      <c r="I53">
        <f t="shared" si="24"/>
        <v>-1.4372632817071007</v>
      </c>
      <c r="J53">
        <f t="shared" si="24"/>
        <v>-2.1583864775741444</v>
      </c>
      <c r="K53">
        <f t="shared" si="24"/>
        <v>-0.99989239320890222</v>
      </c>
      <c r="L53">
        <f t="shared" si="24"/>
        <v>-2.1944142010075081</v>
      </c>
      <c r="M53">
        <f t="shared" si="24"/>
        <v>-0.40768052366042101</v>
      </c>
      <c r="N53">
        <f t="shared" si="24"/>
        <v>0.40259910421386674</v>
      </c>
      <c r="O53">
        <f t="shared" si="24"/>
        <v>-0.71995543731485423</v>
      </c>
      <c r="P53">
        <f t="shared" si="24"/>
        <v>-1.2716202791824849</v>
      </c>
      <c r="Q53">
        <f t="shared" si="24"/>
        <v>1.6438105481767713</v>
      </c>
      <c r="R53">
        <f t="shared" si="24"/>
        <v>-2.035830809044513</v>
      </c>
      <c r="S53">
        <f t="shared" si="24"/>
        <v>-0.90855195006983203</v>
      </c>
      <c r="T53">
        <f t="shared" si="24"/>
        <v>-4.2397275394795708E-2</v>
      </c>
      <c r="U53">
        <f t="shared" si="24"/>
        <v>0.69413721870580158</v>
      </c>
      <c r="V53">
        <f t="shared" si="24"/>
        <v>-0.89371142064814713</v>
      </c>
      <c r="W53">
        <f t="shared" si="24"/>
        <v>-2.2601945693147458</v>
      </c>
      <c r="X53">
        <f t="shared" si="24"/>
        <v>-2.8824491430887913</v>
      </c>
      <c r="Y53">
        <f t="shared" si="24"/>
        <v>1.358088648900176</v>
      </c>
      <c r="Z53">
        <f t="shared" si="24"/>
        <v>1.4559051129377667</v>
      </c>
      <c r="AA53">
        <f t="shared" si="24"/>
        <v>0.29203853425271098</v>
      </c>
      <c r="AB53">
        <f t="shared" si="24"/>
        <v>-0.92139925730810268</v>
      </c>
      <c r="AC53">
        <f t="shared" si="24"/>
        <v>1.1901668993697412</v>
      </c>
      <c r="AD53">
        <f t="shared" si="24"/>
        <v>-0.42942475628665278</v>
      </c>
      <c r="AE53">
        <f t="shared" si="24"/>
        <v>-1.4722635822034329</v>
      </c>
      <c r="AF53">
        <f t="shared" si="24"/>
        <v>-1.6793237972792896</v>
      </c>
      <c r="AG53">
        <f t="shared" si="24"/>
        <v>-0.67164328823771491</v>
      </c>
      <c r="AH53">
        <f t="shared" si="24"/>
        <v>8.2291162147288571E-2</v>
      </c>
      <c r="AI53">
        <f t="shared" si="24"/>
        <v>-6.3100619243924561</v>
      </c>
      <c r="AJ53">
        <f t="shared" si="24"/>
        <v>1.546185958076695</v>
      </c>
      <c r="AK53">
        <f t="shared" si="24"/>
        <v>-0.69446044141694419</v>
      </c>
      <c r="AL53">
        <f t="shared" si="24"/>
        <v>-1.325268281419586</v>
      </c>
      <c r="AM53">
        <f t="shared" si="24"/>
        <v>2.098095671858109</v>
      </c>
      <c r="AN53">
        <f t="shared" si="24"/>
        <v>1.66347515006026</v>
      </c>
      <c r="AO53">
        <f t="shared" si="24"/>
        <v>-1.4356212213017305</v>
      </c>
      <c r="AP53">
        <f t="shared" si="24"/>
        <v>0.25199180236224356</v>
      </c>
      <c r="AQ53">
        <f t="shared" si="24"/>
        <v>-2.1870026464001127</v>
      </c>
      <c r="AR53">
        <f t="shared" si="24"/>
        <v>-0.613253161564142</v>
      </c>
      <c r="AS53">
        <f t="shared" si="24"/>
        <v>-6.1177516223707142</v>
      </c>
      <c r="AT53">
        <f t="shared" si="24"/>
        <v>-2.9140339135204529</v>
      </c>
      <c r="AU53">
        <f t="shared" si="24"/>
        <v>2.5070247624635349</v>
      </c>
      <c r="AV53">
        <f t="shared" si="24"/>
        <v>-3.6456429420824046</v>
      </c>
      <c r="AW53">
        <f t="shared" si="24"/>
        <v>-3.1729560589697225</v>
      </c>
      <c r="AX53">
        <f t="shared" si="24"/>
        <v>0.27431192764157136</v>
      </c>
      <c r="AY53">
        <f t="shared" si="24"/>
        <v>1.4732179140211099</v>
      </c>
      <c r="AZ53">
        <f t="shared" si="24"/>
        <v>-4.5909227137640078</v>
      </c>
      <c r="BA53">
        <f t="shared" si="24"/>
        <v>-0.58490462961849621</v>
      </c>
      <c r="BB53">
        <f t="shared" si="24"/>
        <v>-6.4875080405824859</v>
      </c>
      <c r="BC53">
        <f t="shared" si="24"/>
        <v>-3.3766458120609366</v>
      </c>
      <c r="BD53">
        <f t="shared" si="24"/>
        <v>0.10513867587396876</v>
      </c>
      <c r="BE53">
        <f t="shared" si="24"/>
        <v>-3.4808293213035109</v>
      </c>
      <c r="BF53">
        <f t="shared" si="24"/>
        <v>-4.9613570507897853</v>
      </c>
      <c r="BG53">
        <f t="shared" si="24"/>
        <v>-0.78810099533065114</v>
      </c>
      <c r="BH53">
        <f t="shared" si="24"/>
        <v>-5.3097320096050167</v>
      </c>
      <c r="BI53">
        <f t="shared" si="24"/>
        <v>-4.8166271352698047</v>
      </c>
      <c r="BJ53">
        <f t="shared" si="24"/>
        <v>-5.8006387361715532</v>
      </c>
      <c r="BK53">
        <f t="shared" si="24"/>
        <v>-1.865464379797078</v>
      </c>
      <c r="BL53">
        <f t="shared" si="24"/>
        <v>-2.9796822909245173</v>
      </c>
      <c r="BM53">
        <f t="shared" si="24"/>
        <v>-3.9892162378434373</v>
      </c>
      <c r="BN53">
        <f t="shared" si="24"/>
        <v>-3.5484317741315983</v>
      </c>
      <c r="BO53">
        <f t="shared" si="24"/>
        <v>-1.7637692363143156</v>
      </c>
      <c r="BP53">
        <f t="shared" si="24"/>
        <v>-5.9681084799405903</v>
      </c>
      <c r="BQ53">
        <f t="shared" si="24"/>
        <v>-5.4346571546061746</v>
      </c>
      <c r="BR53">
        <f t="shared" ref="BR53:DA53" si="25">LOG((BR5+0.0001)/(BR$44+0.0001),2)</f>
        <v>-0.25097427615995477</v>
      </c>
      <c r="BS53">
        <f t="shared" si="25"/>
        <v>-1.5799011689848288</v>
      </c>
      <c r="BT53">
        <f t="shared" si="25"/>
        <v>-2.3077445365076814</v>
      </c>
      <c r="BU53">
        <f t="shared" si="25"/>
        <v>-2.8960556490125016</v>
      </c>
      <c r="BV53">
        <f t="shared" si="25"/>
        <v>-2.8631058109253265</v>
      </c>
      <c r="BW53">
        <f t="shared" si="25"/>
        <v>-3.077166774068695</v>
      </c>
      <c r="BX53">
        <f t="shared" si="25"/>
        <v>-4.5345068276299081</v>
      </c>
      <c r="BY53">
        <f t="shared" si="25"/>
        <v>-4.4467093911215887</v>
      </c>
      <c r="BZ53">
        <f t="shared" si="25"/>
        <v>0.52521373714817865</v>
      </c>
      <c r="CA53">
        <f t="shared" si="25"/>
        <v>-3.2502735265045786</v>
      </c>
      <c r="CB53">
        <f t="shared" si="25"/>
        <v>-2.8951149183823399</v>
      </c>
      <c r="CC53">
        <f t="shared" si="25"/>
        <v>-3.0951040126091969</v>
      </c>
      <c r="CD53">
        <f t="shared" si="25"/>
        <v>1.3540010674945877</v>
      </c>
      <c r="CE53">
        <f t="shared" si="25"/>
        <v>-3.1805764389054385</v>
      </c>
      <c r="CF53">
        <f t="shared" si="25"/>
        <v>-2.4233417547302256</v>
      </c>
      <c r="CG53">
        <f t="shared" si="25"/>
        <v>-4.9286668240907137</v>
      </c>
      <c r="CH53">
        <f t="shared" si="25"/>
        <v>-9.0498574278637944E-2</v>
      </c>
      <c r="CI53">
        <f t="shared" si="25"/>
        <v>-1.4937553009477562</v>
      </c>
      <c r="CJ53">
        <f t="shared" si="25"/>
        <v>-2.0428604065943974</v>
      </c>
      <c r="CK53">
        <f t="shared" si="25"/>
        <v>-3.9781057169396927</v>
      </c>
      <c r="CL53">
        <f t="shared" si="25"/>
        <v>0.32667258805135951</v>
      </c>
      <c r="CM53">
        <f t="shared" si="25"/>
        <v>-0.45706056439947557</v>
      </c>
      <c r="CN53">
        <f t="shared" si="25"/>
        <v>-3.2000213406342852</v>
      </c>
      <c r="CO53">
        <f t="shared" si="25"/>
        <v>-5.5423867098389952</v>
      </c>
      <c r="CP53">
        <f t="shared" si="25"/>
        <v>0.64982351959915363</v>
      </c>
      <c r="CQ53">
        <f t="shared" si="25"/>
        <v>-2.0806516874149388</v>
      </c>
      <c r="CR53">
        <f t="shared" si="25"/>
        <v>0.86304454790117413</v>
      </c>
      <c r="CS53">
        <f t="shared" si="25"/>
        <v>-7.9270787153178413</v>
      </c>
      <c r="CT53">
        <f t="shared" si="25"/>
        <v>-4.1018929312009718</v>
      </c>
      <c r="CU53">
        <f t="shared" si="25"/>
        <v>-2.8691760961478194</v>
      </c>
      <c r="CV53">
        <f t="shared" si="25"/>
        <v>-1.7853739776323228</v>
      </c>
      <c r="CW53">
        <f t="shared" si="25"/>
        <v>-4.3901962607299314</v>
      </c>
      <c r="CX53">
        <f t="shared" si="25"/>
        <v>-3.3355842244043665</v>
      </c>
      <c r="CY53">
        <f t="shared" si="25"/>
        <v>-0.94924421329683994</v>
      </c>
      <c r="CZ53">
        <f t="shared" si="25"/>
        <v>-1.5484148759947125</v>
      </c>
      <c r="DA53">
        <f t="shared" si="25"/>
        <v>1.9024288308955808</v>
      </c>
    </row>
    <row r="54" spans="1:105" x14ac:dyDescent="0.25">
      <c r="A54" t="s">
        <v>130</v>
      </c>
      <c r="B54" t="s">
        <v>103</v>
      </c>
      <c r="C54">
        <v>7</v>
      </c>
      <c r="F54">
        <f t="shared" ref="F54:BQ54" si="26">LOG((F6+0.0001)/(F$44+0.0001),2)</f>
        <v>-1.4457160179698509</v>
      </c>
      <c r="G54">
        <f t="shared" si="26"/>
        <v>1.1319231024936822</v>
      </c>
      <c r="H54">
        <f t="shared" si="26"/>
        <v>0.48711102446062732</v>
      </c>
      <c r="I54">
        <f t="shared" si="26"/>
        <v>-1.2509734199201919E-2</v>
      </c>
      <c r="J54">
        <f t="shared" si="26"/>
        <v>-1.9530632753824113</v>
      </c>
      <c r="K54">
        <f t="shared" si="26"/>
        <v>5.3114083046207856E-2</v>
      </c>
      <c r="L54">
        <f t="shared" si="26"/>
        <v>-0.24385085038510476</v>
      </c>
      <c r="M54">
        <f t="shared" si="26"/>
        <v>-0.21790820318225895</v>
      </c>
      <c r="N54">
        <f t="shared" si="26"/>
        <v>0.19351529917159846</v>
      </c>
      <c r="O54">
        <f t="shared" si="26"/>
        <v>-0.2223779481917465</v>
      </c>
      <c r="P54">
        <f t="shared" si="26"/>
        <v>0.20241919005823833</v>
      </c>
      <c r="Q54">
        <f t="shared" si="26"/>
        <v>1.5793693204703847</v>
      </c>
      <c r="R54">
        <f t="shared" si="26"/>
        <v>0.61131397395559617</v>
      </c>
      <c r="S54">
        <f t="shared" si="26"/>
        <v>0.40451975182524563</v>
      </c>
      <c r="T54">
        <f t="shared" si="26"/>
        <v>1.096649247082867</v>
      </c>
      <c r="U54">
        <f t="shared" si="26"/>
        <v>-1.3854060038210601</v>
      </c>
      <c r="V54">
        <f t="shared" si="26"/>
        <v>-1.3302394004326643</v>
      </c>
      <c r="W54">
        <f t="shared" si="26"/>
        <v>1.9982951275233671E-2</v>
      </c>
      <c r="X54">
        <f t="shared" si="26"/>
        <v>-0.64386468222425997</v>
      </c>
      <c r="Y54">
        <f t="shared" si="26"/>
        <v>-0.99333351205863696</v>
      </c>
      <c r="Z54">
        <f t="shared" si="26"/>
        <v>0.42494422656411407</v>
      </c>
      <c r="AA54">
        <f t="shared" si="26"/>
        <v>-0.92110724808546007</v>
      </c>
      <c r="AB54">
        <f t="shared" si="26"/>
        <v>-1.0034799046727503</v>
      </c>
      <c r="AC54">
        <f t="shared" si="26"/>
        <v>-3.3519846008209471</v>
      </c>
      <c r="AD54">
        <f t="shared" si="26"/>
        <v>-1.1869999928923294</v>
      </c>
      <c r="AE54">
        <f t="shared" si="26"/>
        <v>-0.40359595516699254</v>
      </c>
      <c r="AF54">
        <f t="shared" si="26"/>
        <v>0.13201546122352578</v>
      </c>
      <c r="AG54">
        <f t="shared" si="26"/>
        <v>0.57569822664926662</v>
      </c>
      <c r="AH54">
        <f t="shared" si="26"/>
        <v>1.7221886000543836</v>
      </c>
      <c r="AI54">
        <f t="shared" si="26"/>
        <v>2.2001965337620009</v>
      </c>
      <c r="AJ54">
        <f t="shared" si="26"/>
        <v>1.3345265421771157</v>
      </c>
      <c r="AK54">
        <f t="shared" si="26"/>
        <v>0.63519397253642718</v>
      </c>
      <c r="AL54">
        <f t="shared" si="26"/>
        <v>-1.096105252806733</v>
      </c>
      <c r="AM54">
        <f t="shared" si="26"/>
        <v>1.163988076100263</v>
      </c>
      <c r="AN54">
        <f t="shared" si="26"/>
        <v>-0.11616590603142575</v>
      </c>
      <c r="AO54">
        <f t="shared" si="26"/>
        <v>-1.9923083015754863</v>
      </c>
      <c r="AP54">
        <f t="shared" si="26"/>
        <v>0.12897206497967753</v>
      </c>
      <c r="AQ54">
        <f t="shared" si="26"/>
        <v>0.6591068203143039</v>
      </c>
      <c r="AR54">
        <f t="shared" si="26"/>
        <v>-0.54143192428740394</v>
      </c>
      <c r="AS54">
        <f t="shared" si="26"/>
        <v>-7.8922111136206885</v>
      </c>
      <c r="AT54">
        <f t="shared" si="26"/>
        <v>-0.61998133418461776</v>
      </c>
      <c r="AU54">
        <f t="shared" si="26"/>
        <v>2.1348670953783317</v>
      </c>
      <c r="AV54">
        <f t="shared" si="26"/>
        <v>0.67882388846330444</v>
      </c>
      <c r="AW54">
        <f t="shared" si="26"/>
        <v>0.92615803624605553</v>
      </c>
      <c r="AX54">
        <f t="shared" si="26"/>
        <v>0.79166858537329887</v>
      </c>
      <c r="AY54">
        <f t="shared" si="26"/>
        <v>1.7196658853498312</v>
      </c>
      <c r="AZ54">
        <f t="shared" si="26"/>
        <v>1.3911308741427251</v>
      </c>
      <c r="BA54">
        <f t="shared" si="26"/>
        <v>-0.87231153880048073</v>
      </c>
      <c r="BB54">
        <f t="shared" si="26"/>
        <v>-7.3864344906807959</v>
      </c>
      <c r="BC54">
        <f t="shared" si="26"/>
        <v>0.78674923048448686</v>
      </c>
      <c r="BD54">
        <f t="shared" si="26"/>
        <v>-8.1653636233323418E-2</v>
      </c>
      <c r="BE54">
        <f t="shared" si="26"/>
        <v>1.8142441284318742</v>
      </c>
      <c r="BF54">
        <f t="shared" si="26"/>
        <v>-0.63935573213457009</v>
      </c>
      <c r="BG54">
        <f t="shared" si="26"/>
        <v>0.1617375607512104</v>
      </c>
      <c r="BH54">
        <f t="shared" si="26"/>
        <v>-0.91452065331398036</v>
      </c>
      <c r="BI54">
        <f t="shared" si="26"/>
        <v>1.6796872794975197</v>
      </c>
      <c r="BJ54">
        <f t="shared" si="26"/>
        <v>-5.8006387361715532</v>
      </c>
      <c r="BK54">
        <f t="shared" si="26"/>
        <v>-3.9650208443069985</v>
      </c>
      <c r="BL54">
        <f t="shared" si="26"/>
        <v>0.90738061505222289</v>
      </c>
      <c r="BM54">
        <f t="shared" si="26"/>
        <v>1.9008530663104781</v>
      </c>
      <c r="BN54">
        <f t="shared" si="26"/>
        <v>-3.5484317741315983</v>
      </c>
      <c r="BO54">
        <f t="shared" si="26"/>
        <v>-1.3715194520974496</v>
      </c>
      <c r="BP54">
        <f t="shared" si="26"/>
        <v>-2.7066528873356153</v>
      </c>
      <c r="BQ54">
        <f t="shared" si="26"/>
        <v>-3.4848732358434003</v>
      </c>
      <c r="BR54">
        <f t="shared" ref="BR54:DA54" si="27">LOG((BR6+0.0001)/(BR$44+0.0001),2)</f>
        <v>-3.3855404301579131</v>
      </c>
      <c r="BS54">
        <f t="shared" si="27"/>
        <v>-4.2093900900541001</v>
      </c>
      <c r="BT54">
        <f t="shared" si="27"/>
        <v>1.5793183694690589</v>
      </c>
      <c r="BU54">
        <f t="shared" si="27"/>
        <v>-0.26244831090565723</v>
      </c>
      <c r="BV54">
        <f t="shared" si="27"/>
        <v>0.39834978167964841</v>
      </c>
      <c r="BW54">
        <f t="shared" si="27"/>
        <v>-3.077166774068695</v>
      </c>
      <c r="BX54">
        <f t="shared" si="27"/>
        <v>3.8352420511357446</v>
      </c>
      <c r="BY54">
        <f t="shared" si="27"/>
        <v>3.1386385487827893</v>
      </c>
      <c r="BZ54">
        <f t="shared" si="27"/>
        <v>-1.6863116315228526</v>
      </c>
      <c r="CA54">
        <f t="shared" si="27"/>
        <v>-4.7874659029441231</v>
      </c>
      <c r="CB54">
        <f t="shared" si="27"/>
        <v>0.80235227433608691</v>
      </c>
      <c r="CC54">
        <f t="shared" si="27"/>
        <v>2.7560655061041963</v>
      </c>
      <c r="CD54">
        <f t="shared" si="27"/>
        <v>-1.172821860706982</v>
      </c>
      <c r="CE54">
        <f t="shared" si="27"/>
        <v>-3.1805764389054385</v>
      </c>
      <c r="CF54">
        <f t="shared" si="27"/>
        <v>1.6084931728738059</v>
      </c>
      <c r="CG54">
        <f t="shared" si="27"/>
        <v>-4.9286668240907137</v>
      </c>
      <c r="CH54">
        <f t="shared" si="27"/>
        <v>0.43854711118681544</v>
      </c>
      <c r="CI54">
        <f t="shared" si="27"/>
        <v>-1.4937553009477562</v>
      </c>
      <c r="CJ54">
        <f t="shared" si="27"/>
        <v>-0.68574351664540878</v>
      </c>
      <c r="CK54">
        <f t="shared" si="27"/>
        <v>0.61677845764981665</v>
      </c>
      <c r="CL54">
        <f t="shared" si="27"/>
        <v>-2.5264609626901833</v>
      </c>
      <c r="CM54">
        <f t="shared" si="27"/>
        <v>-2.5566170289093959</v>
      </c>
      <c r="CN54">
        <f t="shared" si="27"/>
        <v>-1.4590545440581961</v>
      </c>
      <c r="CO54">
        <f t="shared" si="27"/>
        <v>-3.1027917795221946</v>
      </c>
      <c r="CP54">
        <f t="shared" si="27"/>
        <v>-2.2033100311423892</v>
      </c>
      <c r="CQ54">
        <f t="shared" si="27"/>
        <v>-2.0806516874149388</v>
      </c>
      <c r="CR54">
        <f t="shared" si="27"/>
        <v>0.55813709629019759</v>
      </c>
      <c r="CS54">
        <f t="shared" si="27"/>
        <v>-7.9270787153178413</v>
      </c>
      <c r="CT54">
        <f t="shared" si="27"/>
        <v>-1.4090092837944019</v>
      </c>
      <c r="CU54">
        <f t="shared" si="27"/>
        <v>1.2516847738489605</v>
      </c>
      <c r="CV54">
        <f t="shared" si="27"/>
        <v>0.84823336047452158</v>
      </c>
      <c r="CW54">
        <f t="shared" si="27"/>
        <v>-2.0961436813940959</v>
      </c>
      <c r="CX54">
        <f t="shared" si="27"/>
        <v>-3.3355842244043665</v>
      </c>
      <c r="CY54">
        <f t="shared" si="27"/>
        <v>-0.94924421329683994</v>
      </c>
      <c r="CZ54">
        <f t="shared" si="27"/>
        <v>-1.5484148759947125</v>
      </c>
      <c r="DA54">
        <f t="shared" si="27"/>
        <v>-2.0380812367856764</v>
      </c>
    </row>
    <row r="55" spans="1:105" x14ac:dyDescent="0.25">
      <c r="A55" t="s">
        <v>131</v>
      </c>
      <c r="B55" t="s">
        <v>103</v>
      </c>
      <c r="C55">
        <v>7</v>
      </c>
      <c r="F55">
        <f t="shared" ref="F55:BQ55" si="28">LOG((F7+0.0001)/(F$44+0.0001),2)</f>
        <v>-1.8908161119972593</v>
      </c>
      <c r="G55">
        <f t="shared" si="28"/>
        <v>0.64989422697751131</v>
      </c>
      <c r="H55">
        <f t="shared" si="28"/>
        <v>0.4623057859213674</v>
      </c>
      <c r="I55">
        <f t="shared" si="28"/>
        <v>0.26279521730493194</v>
      </c>
      <c r="J55">
        <f t="shared" si="28"/>
        <v>0.85570854541415309</v>
      </c>
      <c r="K55">
        <f t="shared" si="28"/>
        <v>0.78761681081356694</v>
      </c>
      <c r="L55">
        <f t="shared" si="28"/>
        <v>0.23382073238064863</v>
      </c>
      <c r="M55">
        <f t="shared" si="28"/>
        <v>0.56631456493540622</v>
      </c>
      <c r="N55">
        <f t="shared" si="28"/>
        <v>-0.29605132112162691</v>
      </c>
      <c r="O55">
        <f t="shared" si="28"/>
        <v>8.6942040022901804E-2</v>
      </c>
      <c r="P55">
        <f t="shared" si="28"/>
        <v>0.45579198283969985</v>
      </c>
      <c r="Q55">
        <f t="shared" si="28"/>
        <v>0.13163916522439281</v>
      </c>
      <c r="R55">
        <f t="shared" si="28"/>
        <v>0.19347867043020145</v>
      </c>
      <c r="S55">
        <f t="shared" si="28"/>
        <v>0.40819448696625299</v>
      </c>
      <c r="T55">
        <f t="shared" si="28"/>
        <v>1.454811161820093</v>
      </c>
      <c r="U55">
        <f t="shared" si="28"/>
        <v>1.2894039362427088</v>
      </c>
      <c r="V55">
        <f t="shared" si="28"/>
        <v>0.29988032427067068</v>
      </c>
      <c r="W55">
        <f t="shared" si="28"/>
        <v>1.8795902810747698</v>
      </c>
      <c r="X55">
        <f t="shared" si="28"/>
        <v>0.6384949491948011</v>
      </c>
      <c r="Y55">
        <f t="shared" si="28"/>
        <v>0.16204726240174055</v>
      </c>
      <c r="Z55">
        <f t="shared" si="28"/>
        <v>-0.14091976337245687</v>
      </c>
      <c r="AA55">
        <f t="shared" si="28"/>
        <v>1.3552855522894398</v>
      </c>
      <c r="AB55">
        <f t="shared" si="28"/>
        <v>0.30212112714897682</v>
      </c>
      <c r="AC55">
        <f t="shared" si="28"/>
        <v>0.82467761346347357</v>
      </c>
      <c r="AD55">
        <f t="shared" si="28"/>
        <v>-0.11553321153436041</v>
      </c>
      <c r="AE55">
        <f t="shared" si="28"/>
        <v>0.56976719104135454</v>
      </c>
      <c r="AF55">
        <f t="shared" si="28"/>
        <v>0.14473731253456651</v>
      </c>
      <c r="AG55">
        <f t="shared" si="28"/>
        <v>-0.60428535775844383</v>
      </c>
      <c r="AH55">
        <f t="shared" si="28"/>
        <v>-0.57296054338290503</v>
      </c>
      <c r="AI55">
        <f t="shared" si="28"/>
        <v>0.4272335166008297</v>
      </c>
      <c r="AJ55">
        <f t="shared" si="28"/>
        <v>-1.2364974125105059</v>
      </c>
      <c r="AK55">
        <f t="shared" si="28"/>
        <v>0.49892847721368272</v>
      </c>
      <c r="AL55">
        <f t="shared" si="28"/>
        <v>1.8604897799527973</v>
      </c>
      <c r="AM55">
        <f t="shared" si="28"/>
        <v>0.70192739359594591</v>
      </c>
      <c r="AN55">
        <f t="shared" si="28"/>
        <v>1.674809200132624</v>
      </c>
      <c r="AO55">
        <f t="shared" si="28"/>
        <v>1.1801025135179943</v>
      </c>
      <c r="AP55">
        <f t="shared" si="28"/>
        <v>1.4345296298906176</v>
      </c>
      <c r="AQ55">
        <f t="shared" si="28"/>
        <v>7.8372231510895035E-2</v>
      </c>
      <c r="AR55">
        <f t="shared" si="28"/>
        <v>0.98877776564833642</v>
      </c>
      <c r="AS55">
        <f t="shared" si="28"/>
        <v>-4.1856862925673646</v>
      </c>
      <c r="AT55">
        <f t="shared" si="28"/>
        <v>-0.45839445460469508</v>
      </c>
      <c r="AU55">
        <f t="shared" si="28"/>
        <v>0.59461973009309543</v>
      </c>
      <c r="AV55">
        <f t="shared" si="28"/>
        <v>-0.24858374673110259</v>
      </c>
      <c r="AW55">
        <f t="shared" si="28"/>
        <v>-0.17138964212082944</v>
      </c>
      <c r="AX55">
        <f t="shared" si="28"/>
        <v>-1.3934565915601951</v>
      </c>
      <c r="AY55">
        <f t="shared" si="28"/>
        <v>0.85433492050594173</v>
      </c>
      <c r="AZ55">
        <f t="shared" si="28"/>
        <v>-0.26441132974846826</v>
      </c>
      <c r="BA55">
        <f t="shared" si="28"/>
        <v>-1.3827197562396931</v>
      </c>
      <c r="BB55">
        <f t="shared" si="28"/>
        <v>-7.3864344906807959</v>
      </c>
      <c r="BC55">
        <f t="shared" si="28"/>
        <v>0.1308776837104908</v>
      </c>
      <c r="BD55">
        <f t="shared" si="28"/>
        <v>-0.11237730842429794</v>
      </c>
      <c r="BE55">
        <f t="shared" si="28"/>
        <v>0.99855776231985671</v>
      </c>
      <c r="BF55">
        <f t="shared" si="28"/>
        <v>-1.5267732438750874</v>
      </c>
      <c r="BG55">
        <f t="shared" si="28"/>
        <v>0.11347402318866641</v>
      </c>
      <c r="BH55">
        <f t="shared" si="28"/>
        <v>-1.1317181343441911</v>
      </c>
      <c r="BI55">
        <f t="shared" si="28"/>
        <v>-0.99121406628251596</v>
      </c>
      <c r="BJ55">
        <f t="shared" si="28"/>
        <v>-1.4148845572998563</v>
      </c>
      <c r="BK55">
        <f t="shared" si="28"/>
        <v>-1.8393130235139061</v>
      </c>
      <c r="BL55">
        <f t="shared" si="28"/>
        <v>0.33807387946398737</v>
      </c>
      <c r="BM55">
        <f t="shared" si="28"/>
        <v>0.79910535776997293</v>
      </c>
      <c r="BN55">
        <f t="shared" si="28"/>
        <v>-1.0927923152158401</v>
      </c>
      <c r="BO55">
        <f t="shared" si="28"/>
        <v>-0.89950209567574257</v>
      </c>
      <c r="BP55">
        <f t="shared" si="28"/>
        <v>-0.39710807645105706</v>
      </c>
      <c r="BQ55">
        <f t="shared" si="28"/>
        <v>-1.2126331242818609</v>
      </c>
      <c r="BR55">
        <f t="shared" ref="BR55:DA55" si="29">LOG((BR7+0.0001)/(BR$44+0.0001),2)</f>
        <v>-3.3855404301579131</v>
      </c>
      <c r="BS55">
        <f t="shared" si="29"/>
        <v>-1.2078236732052068</v>
      </c>
      <c r="BT55">
        <f t="shared" si="29"/>
        <v>0.28829785212246217</v>
      </c>
      <c r="BU55">
        <f t="shared" si="29"/>
        <v>0.95760934675294807</v>
      </c>
      <c r="BV55">
        <f t="shared" si="29"/>
        <v>1.0721397971510658</v>
      </c>
      <c r="BW55">
        <f t="shared" si="29"/>
        <v>0.6900264783676805</v>
      </c>
      <c r="BX55">
        <f t="shared" si="29"/>
        <v>-0.70909375864261837</v>
      </c>
      <c r="BY55">
        <f t="shared" si="29"/>
        <v>-1.1700971115896401</v>
      </c>
      <c r="BZ55">
        <f t="shared" si="29"/>
        <v>-1.6863116315228526</v>
      </c>
      <c r="CA55">
        <f t="shared" si="29"/>
        <v>-4.7874659029441231</v>
      </c>
      <c r="CB55">
        <f t="shared" si="29"/>
        <v>-0.43947545946658256</v>
      </c>
      <c r="CC55">
        <f t="shared" si="29"/>
        <v>-3.6980423231953776</v>
      </c>
      <c r="CD55">
        <f t="shared" si="29"/>
        <v>-3.6124167910237825</v>
      </c>
      <c r="CE55">
        <f t="shared" si="29"/>
        <v>-3.1805764389054385</v>
      </c>
      <c r="CF55">
        <f t="shared" si="29"/>
        <v>0.23808976739291515</v>
      </c>
      <c r="CG55">
        <f t="shared" si="29"/>
        <v>-0.91620791423522951</v>
      </c>
      <c r="CH55">
        <f t="shared" si="29"/>
        <v>-2.0686593757941627</v>
      </c>
      <c r="CI55">
        <f t="shared" si="29"/>
        <v>0.72177395697849067</v>
      </c>
      <c r="CJ55">
        <f t="shared" si="29"/>
        <v>-2.0428604065943974</v>
      </c>
      <c r="CK55">
        <f t="shared" si="29"/>
        <v>-3.9781057169396927</v>
      </c>
      <c r="CL55">
        <f t="shared" si="29"/>
        <v>-2.5264609626901833</v>
      </c>
      <c r="CM55">
        <f t="shared" si="29"/>
        <v>0.84006576099102193</v>
      </c>
      <c r="CN55">
        <f t="shared" si="29"/>
        <v>1.2049518875744167</v>
      </c>
      <c r="CO55">
        <f t="shared" si="29"/>
        <v>-1.8052087918256272</v>
      </c>
      <c r="CP55">
        <f t="shared" si="29"/>
        <v>-1.118299801816947</v>
      </c>
      <c r="CQ55">
        <f t="shared" si="29"/>
        <v>-5.0731016088811948E-2</v>
      </c>
      <c r="CR55">
        <f t="shared" si="29"/>
        <v>0.27405787413398602</v>
      </c>
      <c r="CS55">
        <f t="shared" si="29"/>
        <v>-5.1431401425308136</v>
      </c>
      <c r="CT55">
        <f t="shared" si="29"/>
        <v>-1.8018082156192534</v>
      </c>
      <c r="CU55">
        <f t="shared" si="29"/>
        <v>-2.8691760961478194</v>
      </c>
      <c r="CV55">
        <f t="shared" si="29"/>
        <v>-1.7853739776323228</v>
      </c>
      <c r="CW55">
        <f t="shared" si="29"/>
        <v>-3.1261173880475988</v>
      </c>
      <c r="CX55">
        <f t="shared" si="29"/>
        <v>-3.3355842244043665</v>
      </c>
      <c r="CY55">
        <f t="shared" si="29"/>
        <v>0.61753851559607231</v>
      </c>
      <c r="CZ55">
        <f t="shared" si="29"/>
        <v>-1.5484148759947125</v>
      </c>
      <c r="DA55">
        <f t="shared" si="29"/>
        <v>-2.0380812367856764</v>
      </c>
    </row>
    <row r="56" spans="1:105" x14ac:dyDescent="0.25">
      <c r="A56" t="s">
        <v>132</v>
      </c>
      <c r="B56" t="s">
        <v>103</v>
      </c>
      <c r="C56">
        <v>7</v>
      </c>
      <c r="F56">
        <f t="shared" ref="F56:BQ56" si="30">LOG((F8+0.0001)/(F$44+0.0001),2)</f>
        <v>-3.1636325074246709</v>
      </c>
      <c r="G56">
        <f t="shared" si="30"/>
        <v>1.0331711891403963</v>
      </c>
      <c r="H56">
        <f t="shared" si="30"/>
        <v>0.73977728469704052</v>
      </c>
      <c r="I56">
        <f t="shared" si="30"/>
        <v>1.2936757463568054</v>
      </c>
      <c r="J56">
        <f t="shared" si="30"/>
        <v>-0.83874323076808055</v>
      </c>
      <c r="K56">
        <f t="shared" si="30"/>
        <v>-3.4006979634369503</v>
      </c>
      <c r="L56">
        <f t="shared" si="30"/>
        <v>-1.8590549046904883</v>
      </c>
      <c r="M56">
        <f t="shared" si="30"/>
        <v>-3.3175876115583227</v>
      </c>
      <c r="N56">
        <f t="shared" si="30"/>
        <v>2.0145604524299348</v>
      </c>
      <c r="O56">
        <f t="shared" si="30"/>
        <v>-3.6198052005058901</v>
      </c>
      <c r="P56">
        <f t="shared" si="30"/>
        <v>-3.482529518630666</v>
      </c>
      <c r="Q56">
        <f t="shared" si="30"/>
        <v>-2.3614551860498398</v>
      </c>
      <c r="R56">
        <f t="shared" si="30"/>
        <v>0.22627194182108154</v>
      </c>
      <c r="S56">
        <f t="shared" si="30"/>
        <v>1.6313439431613899</v>
      </c>
      <c r="T56">
        <f t="shared" si="30"/>
        <v>-2.3120369782797385</v>
      </c>
      <c r="U56">
        <f t="shared" si="30"/>
        <v>-2.8339566714065452</v>
      </c>
      <c r="V56">
        <f t="shared" si="30"/>
        <v>-2.9190746276761148</v>
      </c>
      <c r="W56">
        <f t="shared" si="30"/>
        <v>4.7281003308814844E-2</v>
      </c>
      <c r="X56">
        <f t="shared" si="30"/>
        <v>1.1843568891402634</v>
      </c>
      <c r="Y56">
        <f t="shared" si="30"/>
        <v>-5.9075269042724656</v>
      </c>
      <c r="Z56">
        <f t="shared" si="30"/>
        <v>-5.1110007493542788</v>
      </c>
      <c r="AA56">
        <f t="shared" si="30"/>
        <v>-5.7716468161186274</v>
      </c>
      <c r="AB56">
        <f t="shared" si="30"/>
        <v>3.5357038695915599</v>
      </c>
      <c r="AC56">
        <f t="shared" si="30"/>
        <v>-7.7292387807585312</v>
      </c>
      <c r="AD56">
        <f t="shared" si="30"/>
        <v>-5.9572516190715099</v>
      </c>
      <c r="AE56">
        <f t="shared" si="30"/>
        <v>-5.6099159437137001</v>
      </c>
      <c r="AF56">
        <f t="shared" si="30"/>
        <v>-5.3334983159996376</v>
      </c>
      <c r="AG56">
        <f t="shared" si="30"/>
        <v>-1.7904036110987429E-2</v>
      </c>
      <c r="AH56">
        <f t="shared" si="30"/>
        <v>1.5948820669266865</v>
      </c>
      <c r="AI56">
        <f t="shared" si="30"/>
        <v>-3.1046999144120351</v>
      </c>
      <c r="AJ56">
        <f t="shared" si="30"/>
        <v>1.979985657047159</v>
      </c>
      <c r="AK56">
        <f t="shared" si="30"/>
        <v>-2.2697857682904092</v>
      </c>
      <c r="AL56">
        <f t="shared" si="30"/>
        <v>2.1785427909182524</v>
      </c>
      <c r="AM56">
        <f t="shared" si="30"/>
        <v>-7.1010132936657815</v>
      </c>
      <c r="AN56">
        <f t="shared" si="30"/>
        <v>0.91812863203352046</v>
      </c>
      <c r="AO56">
        <f t="shared" si="30"/>
        <v>-4.6259156396823311</v>
      </c>
      <c r="AP56">
        <f t="shared" si="30"/>
        <v>-6.3756374920087122</v>
      </c>
      <c r="AQ56">
        <f t="shared" si="30"/>
        <v>-2.3592468983306283</v>
      </c>
      <c r="AR56">
        <f t="shared" si="30"/>
        <v>-3.0338100635637186</v>
      </c>
      <c r="AS56">
        <f t="shared" si="30"/>
        <v>-5.0805345705250353</v>
      </c>
      <c r="AT56">
        <f t="shared" si="30"/>
        <v>-0.93691037507880504</v>
      </c>
      <c r="AU56">
        <f t="shared" si="30"/>
        <v>-0.62982419170483139</v>
      </c>
      <c r="AV56">
        <f t="shared" si="30"/>
        <v>-0.98376710059988792</v>
      </c>
      <c r="AW56">
        <f t="shared" si="30"/>
        <v>-3.1729560589697225</v>
      </c>
      <c r="AX56">
        <f t="shared" si="30"/>
        <v>-1.8719725120343051</v>
      </c>
      <c r="AY56">
        <f t="shared" si="30"/>
        <v>-3.2314139122767958</v>
      </c>
      <c r="AZ56">
        <f t="shared" si="30"/>
        <v>-4.5909227137640078</v>
      </c>
      <c r="BA56">
        <f t="shared" si="30"/>
        <v>-4.9931724087972604</v>
      </c>
      <c r="BB56">
        <f t="shared" si="30"/>
        <v>-2.7981081431667132</v>
      </c>
      <c r="BC56">
        <f t="shared" si="30"/>
        <v>-3.3766458120609366</v>
      </c>
      <c r="BD56">
        <f t="shared" si="30"/>
        <v>-4.4589078161709077</v>
      </c>
      <c r="BE56">
        <f t="shared" si="30"/>
        <v>-3.4808293213035109</v>
      </c>
      <c r="BF56">
        <f t="shared" si="30"/>
        <v>-2.649549144761838</v>
      </c>
      <c r="BG56">
        <f t="shared" si="30"/>
        <v>-4.4017284472359313</v>
      </c>
      <c r="BH56">
        <f t="shared" si="30"/>
        <v>-3.0412391762309268</v>
      </c>
      <c r="BI56">
        <f t="shared" si="30"/>
        <v>-1.3784413928750929</v>
      </c>
      <c r="BJ56">
        <f t="shared" si="30"/>
        <v>-5.0063116268282828</v>
      </c>
      <c r="BK56">
        <f t="shared" si="30"/>
        <v>4.1330162646404256</v>
      </c>
      <c r="BL56">
        <f t="shared" si="30"/>
        <v>-2.9796822909245173</v>
      </c>
      <c r="BM56">
        <f t="shared" si="30"/>
        <v>0.81922408418419246</v>
      </c>
      <c r="BN56">
        <f t="shared" si="30"/>
        <v>-3.5484317741315983</v>
      </c>
      <c r="BO56">
        <f t="shared" si="30"/>
        <v>-4.1761143752076899</v>
      </c>
      <c r="BP56">
        <f t="shared" si="30"/>
        <v>-5.9681084799405903</v>
      </c>
      <c r="BQ56">
        <f t="shared" si="30"/>
        <v>-5.4346571546061746</v>
      </c>
      <c r="BR56">
        <f t="shared" ref="BR56:DA56" si="31">LOG((BR8+0.0001)/(BR$44+0.0001),2)</f>
        <v>-0.83804845331448918</v>
      </c>
      <c r="BS56">
        <f t="shared" si="31"/>
        <v>-4.2093900900541001</v>
      </c>
      <c r="BT56">
        <f t="shared" si="31"/>
        <v>-2.3077445365076814</v>
      </c>
      <c r="BU56">
        <f t="shared" si="31"/>
        <v>2.0074729713555417</v>
      </c>
      <c r="BV56">
        <f t="shared" si="31"/>
        <v>-2.8631058109253265</v>
      </c>
      <c r="BW56">
        <f t="shared" si="31"/>
        <v>-3.077166774068695</v>
      </c>
      <c r="BX56">
        <f t="shared" si="31"/>
        <v>-4.5345068276299081</v>
      </c>
      <c r="BY56">
        <f t="shared" si="31"/>
        <v>-4.4467093911215887</v>
      </c>
      <c r="BZ56">
        <f t="shared" si="31"/>
        <v>2.2158678764226813</v>
      </c>
      <c r="CA56">
        <f t="shared" si="31"/>
        <v>-7.2735195027018459E-2</v>
      </c>
      <c r="CB56">
        <f t="shared" si="31"/>
        <v>-2.8951149183823399</v>
      </c>
      <c r="CC56">
        <f t="shared" si="31"/>
        <v>-3.6980423231953776</v>
      </c>
      <c r="CD56">
        <f t="shared" si="31"/>
        <v>-0.19391086382168896</v>
      </c>
      <c r="CE56">
        <f t="shared" si="31"/>
        <v>-3.1805764389054385</v>
      </c>
      <c r="CF56">
        <f t="shared" si="31"/>
        <v>-2.4233417547302256</v>
      </c>
      <c r="CG56">
        <f t="shared" si="31"/>
        <v>-4.9286668240907137</v>
      </c>
      <c r="CH56">
        <f t="shared" si="31"/>
        <v>-2.0686593757941627</v>
      </c>
      <c r="CI56">
        <f t="shared" si="31"/>
        <v>1.0170337707001142</v>
      </c>
      <c r="CJ56">
        <f t="shared" si="31"/>
        <v>0.67532344717714698</v>
      </c>
      <c r="CK56">
        <f t="shared" si="31"/>
        <v>-3.9781057169396927</v>
      </c>
      <c r="CL56">
        <f t="shared" si="31"/>
        <v>-2.5264609626901833</v>
      </c>
      <c r="CM56">
        <f t="shared" si="31"/>
        <v>1.7398708371102514</v>
      </c>
      <c r="CN56">
        <f t="shared" si="31"/>
        <v>-3.2000213406342852</v>
      </c>
      <c r="CO56">
        <f t="shared" si="31"/>
        <v>-5.5423867098389952</v>
      </c>
      <c r="CP56">
        <f t="shared" si="31"/>
        <v>-2.2033100311423892</v>
      </c>
      <c r="CQ56">
        <f t="shared" si="31"/>
        <v>9.7102807284662265E-2</v>
      </c>
      <c r="CR56">
        <f t="shared" si="31"/>
        <v>-2.6227943298985772</v>
      </c>
      <c r="CS56">
        <f t="shared" si="31"/>
        <v>-7.9270787153178413</v>
      </c>
      <c r="CT56">
        <f t="shared" si="31"/>
        <v>-4.1018929312009718</v>
      </c>
      <c r="CU56">
        <f t="shared" si="31"/>
        <v>-2.8691760961478194</v>
      </c>
      <c r="CV56">
        <f t="shared" si="31"/>
        <v>-1.7853739776323228</v>
      </c>
      <c r="CW56">
        <f t="shared" si="31"/>
        <v>-4.3901962607299314</v>
      </c>
      <c r="CX56">
        <f t="shared" si="31"/>
        <v>-3.3355842244043665</v>
      </c>
      <c r="CY56">
        <f t="shared" si="31"/>
        <v>-0.94924421329683994</v>
      </c>
      <c r="CZ56">
        <f t="shared" si="31"/>
        <v>-1.5484148759947125</v>
      </c>
      <c r="DA56">
        <f t="shared" si="31"/>
        <v>1.1672807731947443</v>
      </c>
    </row>
    <row r="57" spans="1:105" x14ac:dyDescent="0.25">
      <c r="A57" t="s">
        <v>133</v>
      </c>
      <c r="B57" t="s">
        <v>103</v>
      </c>
      <c r="C57">
        <v>7</v>
      </c>
      <c r="F57">
        <f t="shared" ref="F57:BQ57" si="32">LOG((F9+0.0001)/(F$44+0.0001),2)</f>
        <v>1.9970035461539315</v>
      </c>
      <c r="G57">
        <f t="shared" si="32"/>
        <v>-0.49584688540690003</v>
      </c>
      <c r="H57">
        <f t="shared" si="32"/>
        <v>-0.49093617882828888</v>
      </c>
      <c r="I57">
        <f t="shared" si="32"/>
        <v>-0.95939071630254114</v>
      </c>
      <c r="J57">
        <f t="shared" si="32"/>
        <v>-0.48764765188906861</v>
      </c>
      <c r="K57">
        <f t="shared" si="32"/>
        <v>-0.69767993448366383</v>
      </c>
      <c r="L57">
        <f t="shared" si="32"/>
        <v>-0.95024995388247602</v>
      </c>
      <c r="M57">
        <f t="shared" si="32"/>
        <v>-0.71149175993634872</v>
      </c>
      <c r="N57">
        <f t="shared" si="32"/>
        <v>-2.1181664290460192</v>
      </c>
      <c r="O57">
        <f t="shared" si="32"/>
        <v>-2.6236148143256228</v>
      </c>
      <c r="P57">
        <f t="shared" si="32"/>
        <v>0.21867212665319857</v>
      </c>
      <c r="Q57">
        <f t="shared" si="32"/>
        <v>-2.8224177095802752</v>
      </c>
      <c r="R57">
        <f t="shared" si="32"/>
        <v>-0.21612657593272222</v>
      </c>
      <c r="S57">
        <f t="shared" si="32"/>
        <v>-1.1688800187533968</v>
      </c>
      <c r="T57">
        <f t="shared" si="32"/>
        <v>-1.3866890872776989</v>
      </c>
      <c r="U57">
        <f t="shared" si="32"/>
        <v>1.0247543821038807</v>
      </c>
      <c r="V57">
        <f t="shared" si="32"/>
        <v>-0.35267152374396732</v>
      </c>
      <c r="W57">
        <f t="shared" si="32"/>
        <v>-0.99543040455710896</v>
      </c>
      <c r="X57">
        <f t="shared" si="32"/>
        <v>0.91235910624017513</v>
      </c>
      <c r="Y57">
        <f t="shared" si="32"/>
        <v>-1.5820551352408809</v>
      </c>
      <c r="Z57">
        <f t="shared" si="32"/>
        <v>-6.3261717155847563</v>
      </c>
      <c r="AA57">
        <f t="shared" si="32"/>
        <v>-0.20324471269622268</v>
      </c>
      <c r="AB57">
        <f t="shared" si="32"/>
        <v>-0.90674699229117584</v>
      </c>
      <c r="AC57">
        <f t="shared" si="32"/>
        <v>-2.8169859015544674</v>
      </c>
      <c r="AD57">
        <f t="shared" si="32"/>
        <v>-2.0949713185811176</v>
      </c>
      <c r="AE57">
        <f t="shared" si="32"/>
        <v>-0.62378395563984201</v>
      </c>
      <c r="AF57">
        <f t="shared" si="32"/>
        <v>-2.7123877969839798</v>
      </c>
      <c r="AG57">
        <f t="shared" si="32"/>
        <v>-1.2520537910041798</v>
      </c>
      <c r="AH57">
        <f t="shared" si="32"/>
        <v>-4.1884701767466135</v>
      </c>
      <c r="AI57">
        <f t="shared" si="32"/>
        <v>-9.3823216218461833E-2</v>
      </c>
      <c r="AJ57">
        <f t="shared" si="32"/>
        <v>-1.5526834598942556</v>
      </c>
      <c r="AK57">
        <f t="shared" si="32"/>
        <v>-1.1192623021186643</v>
      </c>
      <c r="AL57">
        <f t="shared" si="32"/>
        <v>0.61122425502971955</v>
      </c>
      <c r="AM57">
        <f t="shared" si="32"/>
        <v>-1.3985754268576149</v>
      </c>
      <c r="AN57">
        <f t="shared" si="32"/>
        <v>0.17025895575265926</v>
      </c>
      <c r="AO57">
        <f t="shared" si="32"/>
        <v>-0.43894906333948858</v>
      </c>
      <c r="AP57">
        <f t="shared" si="32"/>
        <v>-2.0053302421305625</v>
      </c>
      <c r="AQ57">
        <f t="shared" si="32"/>
        <v>-0.52653046147385385</v>
      </c>
      <c r="AR57">
        <f t="shared" si="32"/>
        <v>-0.47508847057699738</v>
      </c>
      <c r="AS57">
        <f t="shared" si="32"/>
        <v>0.97753690661637316</v>
      </c>
      <c r="AT57">
        <f t="shared" si="32"/>
        <v>-0.92327591326265945</v>
      </c>
      <c r="AU57">
        <f t="shared" si="32"/>
        <v>-2.2671628840493119</v>
      </c>
      <c r="AV57">
        <f t="shared" si="32"/>
        <v>-3.0163769778680116</v>
      </c>
      <c r="AW57">
        <f t="shared" si="32"/>
        <v>-1.8401782565304903</v>
      </c>
      <c r="AX57">
        <f t="shared" si="32"/>
        <v>0.17905689749369219</v>
      </c>
      <c r="AY57">
        <f t="shared" si="32"/>
        <v>-0.10693149203675567</v>
      </c>
      <c r="AZ57">
        <f t="shared" si="32"/>
        <v>-0.61403530110559301</v>
      </c>
      <c r="BA57">
        <f t="shared" si="32"/>
        <v>-2.5354915471895354</v>
      </c>
      <c r="BB57">
        <f t="shared" si="32"/>
        <v>-6.9898018583259578</v>
      </c>
      <c r="BC57">
        <f t="shared" si="32"/>
        <v>-2.2375428847566736</v>
      </c>
      <c r="BD57">
        <f t="shared" si="32"/>
        <v>-0.45331495688439638</v>
      </c>
      <c r="BE57">
        <f t="shared" si="32"/>
        <v>-1.7678779282889512</v>
      </c>
      <c r="BF57">
        <f t="shared" si="32"/>
        <v>-3.864316711266147</v>
      </c>
      <c r="BG57">
        <f t="shared" si="32"/>
        <v>-1.994791670358582</v>
      </c>
      <c r="BH57">
        <f t="shared" si="32"/>
        <v>-3.8387957404453701</v>
      </c>
      <c r="BI57">
        <f t="shared" si="32"/>
        <v>-1.6306574514926009</v>
      </c>
      <c r="BJ57">
        <f t="shared" si="32"/>
        <v>-1.1686229510345374</v>
      </c>
      <c r="BK57">
        <f t="shared" si="32"/>
        <v>-3.9650208443069985</v>
      </c>
      <c r="BL57">
        <f t="shared" si="32"/>
        <v>-2.9796822909245173</v>
      </c>
      <c r="BM57">
        <f t="shared" si="32"/>
        <v>-0.66921409259836084</v>
      </c>
      <c r="BN57">
        <f t="shared" si="32"/>
        <v>-3.5484317741315983</v>
      </c>
      <c r="BO57">
        <f t="shared" si="32"/>
        <v>-3.2607780766044971</v>
      </c>
      <c r="BP57">
        <f t="shared" si="32"/>
        <v>-2.2099445605880002</v>
      </c>
      <c r="BQ57">
        <f t="shared" si="32"/>
        <v>-3.8376444445861129</v>
      </c>
      <c r="BR57">
        <f t="shared" ref="BR57:DA57" si="33">LOG((BR9+0.0001)/(BR$44+0.0001),2)</f>
        <v>-0.86286319233031894</v>
      </c>
      <c r="BS57">
        <f t="shared" si="33"/>
        <v>-0.907789775926654</v>
      </c>
      <c r="BT57">
        <f t="shared" si="33"/>
        <v>-2.3077445365076814</v>
      </c>
      <c r="BU57">
        <f t="shared" si="33"/>
        <v>-1.0249903304681804</v>
      </c>
      <c r="BV57">
        <f t="shared" si="33"/>
        <v>-1.236223313482669</v>
      </c>
      <c r="BW57">
        <f t="shared" si="33"/>
        <v>-0.68754922388871653</v>
      </c>
      <c r="BX57">
        <f t="shared" si="33"/>
        <v>-4.5345068276299081</v>
      </c>
      <c r="BY57">
        <f t="shared" si="33"/>
        <v>-4.4467093911215887</v>
      </c>
      <c r="BZ57">
        <f t="shared" si="33"/>
        <v>-1.6863116315228526</v>
      </c>
      <c r="CA57">
        <f t="shared" si="33"/>
        <v>1.8432572150898823</v>
      </c>
      <c r="CB57">
        <f t="shared" si="33"/>
        <v>-2.8951149183823399</v>
      </c>
      <c r="CC57">
        <f t="shared" si="33"/>
        <v>-3.6980423231953776</v>
      </c>
      <c r="CD57">
        <f t="shared" si="33"/>
        <v>1.1896053292323745</v>
      </c>
      <c r="CE57">
        <f t="shared" si="33"/>
        <v>-0.65789920107784505</v>
      </c>
      <c r="CF57">
        <f t="shared" si="33"/>
        <v>-1.0905639522909938</v>
      </c>
      <c r="CG57">
        <f t="shared" si="33"/>
        <v>-1.0476743604208376</v>
      </c>
      <c r="CH57">
        <f t="shared" si="33"/>
        <v>-2.0686593757941627</v>
      </c>
      <c r="CI57">
        <f t="shared" si="33"/>
        <v>-1.0293818797421643</v>
      </c>
      <c r="CJ57">
        <f t="shared" si="33"/>
        <v>-1.513784778901454</v>
      </c>
      <c r="CK57">
        <f t="shared" si="33"/>
        <v>-3.9781057169396927</v>
      </c>
      <c r="CL57">
        <f t="shared" si="33"/>
        <v>0.79354118255489225</v>
      </c>
      <c r="CM57">
        <f t="shared" si="33"/>
        <v>2.1366763711473418</v>
      </c>
      <c r="CN57">
        <f t="shared" si="33"/>
        <v>-1.9039541954944976</v>
      </c>
      <c r="CO57">
        <f t="shared" si="33"/>
        <v>-4.1047695904028325</v>
      </c>
      <c r="CP57">
        <f t="shared" si="33"/>
        <v>1.5882045882410987</v>
      </c>
      <c r="CQ57">
        <f t="shared" si="33"/>
        <v>-0.18484021591468749</v>
      </c>
      <c r="CR57">
        <f t="shared" si="33"/>
        <v>-0.32303604850994366</v>
      </c>
      <c r="CS57">
        <f t="shared" si="33"/>
        <v>-7.2196746751517447</v>
      </c>
      <c r="CT57">
        <f t="shared" si="33"/>
        <v>-4.1018929312009718</v>
      </c>
      <c r="CU57">
        <f t="shared" si="33"/>
        <v>-0.97336462464756801</v>
      </c>
      <c r="CV57">
        <f t="shared" si="33"/>
        <v>-1.7853739776323228</v>
      </c>
      <c r="CW57">
        <f t="shared" si="33"/>
        <v>-4.2182558884936059</v>
      </c>
      <c r="CX57">
        <f t="shared" si="33"/>
        <v>-0.46204005207653165</v>
      </c>
      <c r="CY57">
        <f t="shared" si="33"/>
        <v>0.76370717971771951</v>
      </c>
      <c r="CZ57">
        <f t="shared" si="33"/>
        <v>-1.5484148759947125</v>
      </c>
      <c r="DA57">
        <f t="shared" si="33"/>
        <v>-1.0751288040796456</v>
      </c>
    </row>
    <row r="58" spans="1:105" x14ac:dyDescent="0.25">
      <c r="A58" t="s">
        <v>134</v>
      </c>
      <c r="B58" t="s">
        <v>103</v>
      </c>
      <c r="C58">
        <v>7</v>
      </c>
      <c r="F58">
        <f t="shared" ref="F58:BQ58" si="34">LOG((F10+0.0001)/(F$44+0.0001),2)</f>
        <v>-2.1155333836925845</v>
      </c>
      <c r="G58">
        <f t="shared" si="34"/>
        <v>-0.53679390803440308</v>
      </c>
      <c r="H58">
        <f t="shared" si="34"/>
        <v>-0.69468477925852479</v>
      </c>
      <c r="I58">
        <f t="shared" si="34"/>
        <v>-0.81916726513061455</v>
      </c>
      <c r="J58">
        <f t="shared" si="34"/>
        <v>1.0714406010828064</v>
      </c>
      <c r="K58">
        <f t="shared" si="34"/>
        <v>-0.87584958813085179</v>
      </c>
      <c r="L58">
        <f t="shared" si="34"/>
        <v>-0.78438529901070764</v>
      </c>
      <c r="M58">
        <f t="shared" si="34"/>
        <v>-0.80902204814415357</v>
      </c>
      <c r="N58">
        <f t="shared" si="34"/>
        <v>-0.82508133704964426</v>
      </c>
      <c r="O58">
        <f t="shared" si="34"/>
        <v>-1.4126972383474761</v>
      </c>
      <c r="P58">
        <f t="shared" si="34"/>
        <v>-1.7574493589663067</v>
      </c>
      <c r="Q58">
        <f t="shared" si="34"/>
        <v>-1.8673103976859582</v>
      </c>
      <c r="R58">
        <f t="shared" si="34"/>
        <v>-1.6030122487726641</v>
      </c>
      <c r="S58">
        <f t="shared" si="34"/>
        <v>-1.548266336992733</v>
      </c>
      <c r="T58">
        <f t="shared" si="34"/>
        <v>-0.16321731419061813</v>
      </c>
      <c r="U58">
        <f t="shared" si="34"/>
        <v>-1.1201608067378672</v>
      </c>
      <c r="V58">
        <f t="shared" si="34"/>
        <v>-1.9406358519803355</v>
      </c>
      <c r="W58">
        <f t="shared" si="34"/>
        <v>8.2053491012958446E-2</v>
      </c>
      <c r="X58">
        <f t="shared" si="34"/>
        <v>-0.90364008687399522</v>
      </c>
      <c r="Y58">
        <f t="shared" si="34"/>
        <v>-1.6816849800437059</v>
      </c>
      <c r="Z58">
        <f t="shared" si="34"/>
        <v>-1.9284248636541037</v>
      </c>
      <c r="AA58">
        <f t="shared" si="34"/>
        <v>-0.52967695834686213</v>
      </c>
      <c r="AB58">
        <f t="shared" si="34"/>
        <v>-3.187660311341399</v>
      </c>
      <c r="AC58">
        <f t="shared" si="34"/>
        <v>-0.6103287723379438</v>
      </c>
      <c r="AD58">
        <f t="shared" si="34"/>
        <v>-0.97143021896198523</v>
      </c>
      <c r="AE58">
        <f t="shared" si="34"/>
        <v>-0.48445929153521472</v>
      </c>
      <c r="AF58">
        <f t="shared" si="34"/>
        <v>-1.7486133555714232</v>
      </c>
      <c r="AG58">
        <f t="shared" si="34"/>
        <v>3.3894847904988396E-2</v>
      </c>
      <c r="AH58">
        <f t="shared" si="34"/>
        <v>0.44120218089872604</v>
      </c>
      <c r="AI58">
        <f t="shared" si="34"/>
        <v>2.1912227302963508E-2</v>
      </c>
      <c r="AJ58">
        <f t="shared" si="34"/>
        <v>-2.8023396213162206</v>
      </c>
      <c r="AK58">
        <f t="shared" si="34"/>
        <v>-0.63378037666408826</v>
      </c>
      <c r="AL58">
        <f t="shared" si="34"/>
        <v>-2.2325783005096476</v>
      </c>
      <c r="AM58">
        <f t="shared" si="34"/>
        <v>-1.9217698515285322</v>
      </c>
      <c r="AN58">
        <f t="shared" si="34"/>
        <v>-2.660725393270178</v>
      </c>
      <c r="AO58">
        <f t="shared" si="34"/>
        <v>-2.1792580636678132</v>
      </c>
      <c r="AP58">
        <f t="shared" si="34"/>
        <v>-2.2956789080196849</v>
      </c>
      <c r="AQ58">
        <f t="shared" si="34"/>
        <v>-0.17693696163939537</v>
      </c>
      <c r="AR58">
        <f t="shared" si="34"/>
        <v>-0.10048208787576554</v>
      </c>
      <c r="AS58">
        <f t="shared" si="34"/>
        <v>-1.8055510673158295</v>
      </c>
      <c r="AT58">
        <f t="shared" si="34"/>
        <v>1.7385583597250642</v>
      </c>
      <c r="AU58">
        <f t="shared" si="34"/>
        <v>-1.0688826743054469</v>
      </c>
      <c r="AV58">
        <f t="shared" si="34"/>
        <v>3.2544892617840548</v>
      </c>
      <c r="AW58">
        <f t="shared" si="34"/>
        <v>-3.1729560589697225</v>
      </c>
      <c r="AX58">
        <f t="shared" si="34"/>
        <v>2.3005086462475908</v>
      </c>
      <c r="AY58">
        <f t="shared" si="34"/>
        <v>-1.0600836996129941</v>
      </c>
      <c r="AZ58">
        <f t="shared" si="34"/>
        <v>-1.555616115309236</v>
      </c>
      <c r="BA58">
        <f t="shared" si="34"/>
        <v>0.79031536430873917</v>
      </c>
      <c r="BB58">
        <f t="shared" si="34"/>
        <v>-3.7146399838585871</v>
      </c>
      <c r="BC58">
        <f t="shared" si="34"/>
        <v>-0.44497826387781947</v>
      </c>
      <c r="BD58">
        <f t="shared" si="34"/>
        <v>-0.18283225026880356</v>
      </c>
      <c r="BE58">
        <f t="shared" si="34"/>
        <v>-0.91399421883121135</v>
      </c>
      <c r="BF58">
        <f t="shared" si="34"/>
        <v>3.5070030760496209</v>
      </c>
      <c r="BG58">
        <f t="shared" si="34"/>
        <v>-2.7334270126939977</v>
      </c>
      <c r="BH58">
        <f t="shared" si="34"/>
        <v>3.0727933241925838</v>
      </c>
      <c r="BI58">
        <f t="shared" si="34"/>
        <v>-1.2562429390057135</v>
      </c>
      <c r="BJ58">
        <f t="shared" si="34"/>
        <v>-3.0807820363521969</v>
      </c>
      <c r="BK58">
        <f t="shared" si="34"/>
        <v>-0.53802476289042933</v>
      </c>
      <c r="BL58">
        <f t="shared" si="34"/>
        <v>-0.66413032328271149</v>
      </c>
      <c r="BM58">
        <f t="shared" si="34"/>
        <v>-1.5177089298454691</v>
      </c>
      <c r="BN58">
        <f t="shared" si="34"/>
        <v>-1.9687807539218984</v>
      </c>
      <c r="BO58">
        <f t="shared" si="34"/>
        <v>-0.55894985063923863</v>
      </c>
      <c r="BP58">
        <f t="shared" si="34"/>
        <v>-3.957035246437429</v>
      </c>
      <c r="BQ58">
        <f t="shared" si="34"/>
        <v>3.4125506531918131</v>
      </c>
      <c r="BR58">
        <f t="shared" ref="BR58:DA58" si="35">LOG((BR10+0.0001)/(BR$44+0.0001),2)</f>
        <v>-1.0278766664541042E-2</v>
      </c>
      <c r="BS58">
        <f t="shared" si="35"/>
        <v>-0.90151968493212831</v>
      </c>
      <c r="BT58">
        <f t="shared" si="35"/>
        <v>0.37002245361066216</v>
      </c>
      <c r="BU58">
        <f t="shared" si="35"/>
        <v>0.10552511741390679</v>
      </c>
      <c r="BV58">
        <f t="shared" si="35"/>
        <v>-0.52036223578264629</v>
      </c>
      <c r="BW58">
        <f t="shared" si="35"/>
        <v>-3.077166774068695</v>
      </c>
      <c r="BX58">
        <f t="shared" si="35"/>
        <v>-2.6658330231647978</v>
      </c>
      <c r="BY58">
        <f t="shared" si="35"/>
        <v>-1.5150418429384713</v>
      </c>
      <c r="BZ58">
        <f t="shared" si="35"/>
        <v>0.25531809466185046</v>
      </c>
      <c r="CA58">
        <f t="shared" si="35"/>
        <v>1.7773888635142354</v>
      </c>
      <c r="CB58">
        <f t="shared" si="35"/>
        <v>-1.4099204015527438</v>
      </c>
      <c r="CC58">
        <f t="shared" si="35"/>
        <v>-2.7366922699869249</v>
      </c>
      <c r="CD58">
        <f t="shared" si="35"/>
        <v>0.21185441698706844</v>
      </c>
      <c r="CE58">
        <f t="shared" si="35"/>
        <v>-0.73391886289092112</v>
      </c>
      <c r="CF58">
        <f t="shared" si="35"/>
        <v>-1.0925482841739051</v>
      </c>
      <c r="CG58">
        <f t="shared" si="35"/>
        <v>-1.0200901391859392</v>
      </c>
      <c r="CH58">
        <f t="shared" si="35"/>
        <v>0.82673859803181948</v>
      </c>
      <c r="CI58">
        <f t="shared" si="35"/>
        <v>-0.84457335112001675</v>
      </c>
      <c r="CJ58">
        <f t="shared" si="35"/>
        <v>-2.0428604065943974</v>
      </c>
      <c r="CK58">
        <f t="shared" si="35"/>
        <v>4.0767025026809138</v>
      </c>
      <c r="CL58">
        <f t="shared" si="35"/>
        <v>2.2805454798270097</v>
      </c>
      <c r="CM58">
        <f t="shared" si="35"/>
        <v>-1.5952669757009432</v>
      </c>
      <c r="CN58">
        <f t="shared" si="35"/>
        <v>-3.2000213406342852</v>
      </c>
      <c r="CO58">
        <f t="shared" si="35"/>
        <v>-0.53092114478557173</v>
      </c>
      <c r="CP58">
        <f t="shared" si="35"/>
        <v>0.9441901744760236</v>
      </c>
      <c r="CQ58">
        <f t="shared" si="35"/>
        <v>-2.0806516874149388</v>
      </c>
      <c r="CR58">
        <f t="shared" si="35"/>
        <v>-5.5959227426278069E-2</v>
      </c>
      <c r="CS58">
        <f t="shared" si="35"/>
        <v>-7.0376690142921197</v>
      </c>
      <c r="CT58">
        <f t="shared" si="35"/>
        <v>2.7356920822598947</v>
      </c>
      <c r="CU58">
        <f t="shared" si="35"/>
        <v>0.24714910437117063</v>
      </c>
      <c r="CV58">
        <f t="shared" si="35"/>
        <v>0.19139529106285508</v>
      </c>
      <c r="CW58">
        <f t="shared" si="35"/>
        <v>3.2966816412557995</v>
      </c>
      <c r="CX58">
        <f t="shared" si="35"/>
        <v>-1.2262373767794452</v>
      </c>
      <c r="CY58">
        <f t="shared" si="35"/>
        <v>0.4862969372387061</v>
      </c>
      <c r="CZ58">
        <f t="shared" si="35"/>
        <v>1.1078376419583387</v>
      </c>
      <c r="DA58">
        <f t="shared" si="35"/>
        <v>0.40857633922884146</v>
      </c>
    </row>
    <row r="59" spans="1:105" x14ac:dyDescent="0.25">
      <c r="A59" t="s">
        <v>135</v>
      </c>
      <c r="B59" t="s">
        <v>103</v>
      </c>
      <c r="C59">
        <v>7</v>
      </c>
      <c r="F59">
        <f t="shared" ref="F59:BQ59" si="36">LOG((F11+0.0001)/(F$44+0.0001),2)</f>
        <v>-0.79991344431720823</v>
      </c>
      <c r="G59">
        <f t="shared" si="36"/>
        <v>0.70972942012989892</v>
      </c>
      <c r="H59">
        <f t="shared" si="36"/>
        <v>0.20689110210541636</v>
      </c>
      <c r="I59">
        <f t="shared" si="36"/>
        <v>1.8326239714305512E-2</v>
      </c>
      <c r="J59">
        <f t="shared" si="36"/>
        <v>-1.7860786970672689</v>
      </c>
      <c r="K59">
        <f t="shared" si="36"/>
        <v>1.780276675557399E-2</v>
      </c>
      <c r="L59">
        <f t="shared" si="36"/>
        <v>0.39776928235113523</v>
      </c>
      <c r="M59">
        <f t="shared" si="36"/>
        <v>0.12957075306833582</v>
      </c>
      <c r="N59">
        <f t="shared" si="36"/>
        <v>-0.20560573609215266</v>
      </c>
      <c r="O59">
        <f t="shared" si="36"/>
        <v>-0.71018718815498849</v>
      </c>
      <c r="P59">
        <f t="shared" si="36"/>
        <v>-3.3642825311152511</v>
      </c>
      <c r="Q59">
        <f t="shared" si="36"/>
        <v>-5.8382130611043621</v>
      </c>
      <c r="R59">
        <f t="shared" si="36"/>
        <v>-2.784992910119001</v>
      </c>
      <c r="S59">
        <f t="shared" si="36"/>
        <v>-0.90402575794568707</v>
      </c>
      <c r="T59">
        <f t="shared" si="36"/>
        <v>0.43294451940792661</v>
      </c>
      <c r="U59">
        <f t="shared" si="36"/>
        <v>-2.1108673098657711</v>
      </c>
      <c r="V59">
        <f t="shared" si="36"/>
        <v>-0.14572618740648646</v>
      </c>
      <c r="W59">
        <f t="shared" si="36"/>
        <v>1.1906922089493894</v>
      </c>
      <c r="X59">
        <f t="shared" si="36"/>
        <v>-0.17745635707408547</v>
      </c>
      <c r="Y59">
        <f t="shared" si="36"/>
        <v>-2.1283871973563575</v>
      </c>
      <c r="Z59">
        <f t="shared" si="36"/>
        <v>-2.5288239668825336</v>
      </c>
      <c r="AA59">
        <f t="shared" si="36"/>
        <v>0.54692849701993929</v>
      </c>
      <c r="AB59">
        <f t="shared" si="36"/>
        <v>-3.779364902557238</v>
      </c>
      <c r="AC59">
        <f t="shared" si="36"/>
        <v>-0.23957451609878541</v>
      </c>
      <c r="AD59">
        <f t="shared" si="36"/>
        <v>0.19797687116410159</v>
      </c>
      <c r="AE59">
        <f t="shared" si="36"/>
        <v>-0.36327990675668165</v>
      </c>
      <c r="AF59">
        <f t="shared" si="36"/>
        <v>-1.537531346707359</v>
      </c>
      <c r="AG59">
        <f t="shared" si="36"/>
        <v>-0.36694044487374311</v>
      </c>
      <c r="AH59">
        <f t="shared" si="36"/>
        <v>0.24967545112914799</v>
      </c>
      <c r="AI59">
        <f t="shared" si="36"/>
        <v>0.34690367536535044</v>
      </c>
      <c r="AJ59">
        <f t="shared" si="36"/>
        <v>-5.0036906649468813</v>
      </c>
      <c r="AK59">
        <f t="shared" si="36"/>
        <v>-0.16725224516060019</v>
      </c>
      <c r="AL59">
        <f t="shared" si="36"/>
        <v>-5.7217379449143451</v>
      </c>
      <c r="AM59">
        <f t="shared" si="36"/>
        <v>-7.1010132936657815</v>
      </c>
      <c r="AN59">
        <f t="shared" si="36"/>
        <v>-4.8013967763374312</v>
      </c>
      <c r="AO59">
        <f t="shared" si="36"/>
        <v>-4.6259156396823311</v>
      </c>
      <c r="AP59">
        <f t="shared" si="36"/>
        <v>-6.3756374920087122</v>
      </c>
      <c r="AQ59">
        <f t="shared" si="36"/>
        <v>0.106010542287786</v>
      </c>
      <c r="AR59">
        <f t="shared" si="36"/>
        <v>0.79909063353627485</v>
      </c>
      <c r="AS59">
        <f t="shared" si="36"/>
        <v>-5.5672674558011028</v>
      </c>
      <c r="AT59">
        <f t="shared" si="36"/>
        <v>-2.9140339135204529</v>
      </c>
      <c r="AU59">
        <f t="shared" si="36"/>
        <v>-2.1003752927243666</v>
      </c>
      <c r="AV59">
        <f t="shared" si="36"/>
        <v>-4.672523357461567</v>
      </c>
      <c r="AW59">
        <f t="shared" si="36"/>
        <v>-3.1729560589697225</v>
      </c>
      <c r="AX59">
        <f t="shared" si="36"/>
        <v>-3.8490960504759526</v>
      </c>
      <c r="AY59">
        <f t="shared" si="36"/>
        <v>0.43337045082486531</v>
      </c>
      <c r="AZ59">
        <f t="shared" si="36"/>
        <v>-1.1626994632290271</v>
      </c>
      <c r="BA59">
        <f t="shared" si="36"/>
        <v>2.7744406007375946</v>
      </c>
      <c r="BB59">
        <f t="shared" si="36"/>
        <v>-7.3864344906807959</v>
      </c>
      <c r="BC59">
        <f t="shared" si="36"/>
        <v>-0.62087346374170915</v>
      </c>
      <c r="BD59">
        <f t="shared" si="36"/>
        <v>0.75421229805876611</v>
      </c>
      <c r="BE59">
        <f t="shared" si="36"/>
        <v>0.29831038561259815</v>
      </c>
      <c r="BF59">
        <f t="shared" si="36"/>
        <v>-4.9613570507897853</v>
      </c>
      <c r="BG59">
        <f t="shared" si="36"/>
        <v>-4.4017284472359313</v>
      </c>
      <c r="BH59">
        <f t="shared" si="36"/>
        <v>-3.948350340496841</v>
      </c>
      <c r="BI59">
        <f t="shared" si="36"/>
        <v>-4.8166271352698047</v>
      </c>
      <c r="BJ59">
        <f t="shared" si="36"/>
        <v>-5.8006387361715532</v>
      </c>
      <c r="BK59">
        <f t="shared" si="36"/>
        <v>-3.9650208443069985</v>
      </c>
      <c r="BL59">
        <f t="shared" si="36"/>
        <v>-2.9796822909245173</v>
      </c>
      <c r="BM59">
        <f t="shared" si="36"/>
        <v>-3.9892162378434373</v>
      </c>
      <c r="BN59">
        <f t="shared" si="36"/>
        <v>-3.5484317741315983</v>
      </c>
      <c r="BO59">
        <f t="shared" si="36"/>
        <v>-1.4968244919383809</v>
      </c>
      <c r="BP59">
        <f t="shared" si="36"/>
        <v>-5.9681084799405903</v>
      </c>
      <c r="BQ59">
        <f t="shared" si="36"/>
        <v>-5.4346571546061746</v>
      </c>
      <c r="BR59">
        <f t="shared" ref="BR59:DA59" si="37">LOG((BR11+0.0001)/(BR$44+0.0001),2)</f>
        <v>-5.3959649641742949E-2</v>
      </c>
      <c r="BS59">
        <f t="shared" si="37"/>
        <v>-0.64735398618245088</v>
      </c>
      <c r="BT59">
        <f t="shared" si="37"/>
        <v>-3.3902202398154314E-2</v>
      </c>
      <c r="BU59">
        <f t="shared" si="37"/>
        <v>0.24906030657519795</v>
      </c>
      <c r="BV59">
        <f t="shared" si="37"/>
        <v>0.28201014466237351</v>
      </c>
      <c r="BW59">
        <f t="shared" si="37"/>
        <v>-3.077166774068695</v>
      </c>
      <c r="BX59">
        <f t="shared" si="37"/>
        <v>-4.5345068276299081</v>
      </c>
      <c r="BY59">
        <f t="shared" si="37"/>
        <v>-4.4467093911215887</v>
      </c>
      <c r="BZ59">
        <f t="shared" si="37"/>
        <v>-1.6863116315228526</v>
      </c>
      <c r="CA59">
        <f t="shared" si="37"/>
        <v>3.5543975014335567</v>
      </c>
      <c r="CB59">
        <f t="shared" si="37"/>
        <v>-2.8951149183823399</v>
      </c>
      <c r="CC59">
        <f t="shared" si="37"/>
        <v>-3.6980423231953776</v>
      </c>
      <c r="CD59">
        <f t="shared" si="37"/>
        <v>-3.6124167910237825</v>
      </c>
      <c r="CE59">
        <f t="shared" si="37"/>
        <v>0.44398241351607565</v>
      </c>
      <c r="CF59">
        <f t="shared" si="37"/>
        <v>-1.0619600856220508</v>
      </c>
      <c r="CG59">
        <f t="shared" si="37"/>
        <v>-4.9286668240907137</v>
      </c>
      <c r="CH59">
        <f t="shared" si="37"/>
        <v>4.0029132348635386E-2</v>
      </c>
      <c r="CI59">
        <f t="shared" si="37"/>
        <v>-1.4937553009477562</v>
      </c>
      <c r="CJ59">
        <f t="shared" si="37"/>
        <v>-2.0428604065943974</v>
      </c>
      <c r="CK59">
        <f t="shared" si="37"/>
        <v>-3.9781057169396927</v>
      </c>
      <c r="CL59">
        <f t="shared" si="37"/>
        <v>-2.5264609626901833</v>
      </c>
      <c r="CM59">
        <f t="shared" si="37"/>
        <v>-2.5566170289093959</v>
      </c>
      <c r="CN59">
        <f t="shared" si="37"/>
        <v>-3.2000213406342852</v>
      </c>
      <c r="CO59">
        <f t="shared" si="37"/>
        <v>-5.5423867098389952</v>
      </c>
      <c r="CP59">
        <f t="shared" si="37"/>
        <v>-2.2033100311423892</v>
      </c>
      <c r="CQ59">
        <f t="shared" si="37"/>
        <v>-2.0806516874149388</v>
      </c>
      <c r="CR59">
        <f t="shared" si="37"/>
        <v>-2.6227943298985772</v>
      </c>
      <c r="CS59">
        <f t="shared" si="37"/>
        <v>-7.9270787153178413</v>
      </c>
      <c r="CT59">
        <f t="shared" si="37"/>
        <v>-4.1018929312009718</v>
      </c>
      <c r="CU59">
        <f t="shared" si="37"/>
        <v>-2.8691760961478194</v>
      </c>
      <c r="CV59">
        <f t="shared" si="37"/>
        <v>0.32331453051047554</v>
      </c>
      <c r="CW59">
        <f t="shared" si="37"/>
        <v>-4.3901962607299314</v>
      </c>
      <c r="CX59">
        <f t="shared" si="37"/>
        <v>-3.3355842244043665</v>
      </c>
      <c r="CY59">
        <f t="shared" si="37"/>
        <v>1.563724374275854</v>
      </c>
      <c r="CZ59">
        <f t="shared" si="37"/>
        <v>-1.5484148759947125</v>
      </c>
      <c r="DA59">
        <f t="shared" si="37"/>
        <v>0.859471494243506</v>
      </c>
    </row>
    <row r="60" spans="1:105" x14ac:dyDescent="0.25">
      <c r="A60" t="s">
        <v>136</v>
      </c>
      <c r="B60" t="s">
        <v>103</v>
      </c>
      <c r="C60">
        <v>7</v>
      </c>
      <c r="F60">
        <f t="shared" ref="F60:BQ60" si="38">LOG((F12+0.0001)/(F$44+0.0001),2)</f>
        <v>-3.0755240329423064</v>
      </c>
      <c r="G60">
        <f t="shared" si="38"/>
        <v>-1.0203784476062092</v>
      </c>
      <c r="H60">
        <f t="shared" si="38"/>
        <v>0.71947363498489914</v>
      </c>
      <c r="I60">
        <f t="shared" si="38"/>
        <v>0.42085617552184845</v>
      </c>
      <c r="J60">
        <f t="shared" si="38"/>
        <v>-6.7640173170796052</v>
      </c>
      <c r="K60">
        <f t="shared" si="38"/>
        <v>-0.11263805048519616</v>
      </c>
      <c r="L60">
        <f t="shared" si="38"/>
        <v>0.70981202806880805</v>
      </c>
      <c r="M60">
        <f t="shared" si="38"/>
        <v>0.95927296648298521</v>
      </c>
      <c r="N60">
        <f t="shared" si="38"/>
        <v>0.66560282377723856</v>
      </c>
      <c r="O60">
        <f t="shared" si="38"/>
        <v>-1.0054222376493449</v>
      </c>
      <c r="P60">
        <f t="shared" si="38"/>
        <v>-2.8877133976729783</v>
      </c>
      <c r="Q60">
        <f t="shared" si="38"/>
        <v>1.3084334566378255</v>
      </c>
      <c r="R60">
        <f t="shared" si="38"/>
        <v>0.81680597065395766</v>
      </c>
      <c r="S60">
        <f t="shared" si="38"/>
        <v>1.5668018950666216</v>
      </c>
      <c r="T60">
        <f t="shared" si="38"/>
        <v>0.72687307560540182</v>
      </c>
      <c r="U60">
        <f t="shared" si="38"/>
        <v>0.77650764303025632</v>
      </c>
      <c r="V60">
        <f t="shared" si="38"/>
        <v>-0.61774579742353575</v>
      </c>
      <c r="W60">
        <f t="shared" si="38"/>
        <v>-5.7235899494870566</v>
      </c>
      <c r="X60">
        <f t="shared" si="38"/>
        <v>0.1652214367734321</v>
      </c>
      <c r="Y60">
        <f t="shared" si="38"/>
        <v>1.2129668112926355</v>
      </c>
      <c r="Z60">
        <f t="shared" si="38"/>
        <v>-4.5975698660907556</v>
      </c>
      <c r="AA60">
        <f t="shared" si="38"/>
        <v>-0.20844908758844313</v>
      </c>
      <c r="AB60">
        <f t="shared" si="38"/>
        <v>-4.8123173530645831</v>
      </c>
      <c r="AC60">
        <f t="shared" si="38"/>
        <v>0.54977687315504264</v>
      </c>
      <c r="AD60">
        <f t="shared" si="38"/>
        <v>0.4832323458627667</v>
      </c>
      <c r="AE60">
        <f t="shared" si="38"/>
        <v>1.0244995566631487</v>
      </c>
      <c r="AF60">
        <f t="shared" si="38"/>
        <v>1.5883826243626913</v>
      </c>
      <c r="AG60">
        <f t="shared" si="38"/>
        <v>0.14920566340233518</v>
      </c>
      <c r="AH60">
        <f t="shared" si="38"/>
        <v>-4.6256186389247969</v>
      </c>
      <c r="AI60">
        <f t="shared" si="38"/>
        <v>-1.6892725046088997</v>
      </c>
      <c r="AJ60">
        <f t="shared" si="38"/>
        <v>2.1192002657601674</v>
      </c>
      <c r="AK60">
        <f t="shared" si="38"/>
        <v>1.8792258682790852</v>
      </c>
      <c r="AL60">
        <f t="shared" si="38"/>
        <v>0.96222309617895752</v>
      </c>
      <c r="AM60">
        <f t="shared" si="38"/>
        <v>-1.7586537761734176</v>
      </c>
      <c r="AN60">
        <f t="shared" si="38"/>
        <v>-1.4758875914695853</v>
      </c>
      <c r="AO60">
        <f t="shared" si="38"/>
        <v>2.2321775934132662</v>
      </c>
      <c r="AP60">
        <f t="shared" si="38"/>
        <v>2.7780810735448798</v>
      </c>
      <c r="AQ60">
        <f t="shared" si="38"/>
        <v>-4.1651634479156376</v>
      </c>
      <c r="AR60">
        <f t="shared" si="38"/>
        <v>-0.45601991106382567</v>
      </c>
      <c r="AS60">
        <f t="shared" si="38"/>
        <v>-1.8987369494124542</v>
      </c>
      <c r="AT60">
        <f t="shared" si="38"/>
        <v>-2.9140339135204529</v>
      </c>
      <c r="AU60">
        <f t="shared" si="38"/>
        <v>-0.43547492530619664</v>
      </c>
      <c r="AV60">
        <f t="shared" si="38"/>
        <v>1.4565013122459124E-2</v>
      </c>
      <c r="AW60">
        <f t="shared" si="38"/>
        <v>-0.27003705107370468</v>
      </c>
      <c r="AX60">
        <f t="shared" si="38"/>
        <v>-3.8490960504759526</v>
      </c>
      <c r="AY60">
        <f t="shared" si="38"/>
        <v>-3.2314139122767958</v>
      </c>
      <c r="AZ60">
        <f t="shared" si="38"/>
        <v>-1.9304619836489316</v>
      </c>
      <c r="BA60">
        <f t="shared" si="38"/>
        <v>0.51240244651595723</v>
      </c>
      <c r="BB60">
        <f t="shared" si="38"/>
        <v>-5.762259463444428</v>
      </c>
      <c r="BC60">
        <f t="shared" si="38"/>
        <v>-1.143216696912964</v>
      </c>
      <c r="BD60">
        <f t="shared" si="38"/>
        <v>-0.4761409599109212</v>
      </c>
      <c r="BE60">
        <f t="shared" si="38"/>
        <v>-0.49129160028854396</v>
      </c>
      <c r="BF60">
        <f t="shared" si="38"/>
        <v>-0.76321759166237713</v>
      </c>
      <c r="BG60">
        <f t="shared" si="38"/>
        <v>1.6432169234642318</v>
      </c>
      <c r="BH60">
        <f t="shared" si="38"/>
        <v>-1.1298961379859125</v>
      </c>
      <c r="BI60">
        <f t="shared" si="38"/>
        <v>-4.8166271352698047</v>
      </c>
      <c r="BJ60">
        <f t="shared" si="38"/>
        <v>2.351508922293593</v>
      </c>
      <c r="BK60">
        <f t="shared" si="38"/>
        <v>-2.855972968561109</v>
      </c>
      <c r="BL60">
        <f t="shared" si="38"/>
        <v>1.2365314429034358</v>
      </c>
      <c r="BM60">
        <f t="shared" si="38"/>
        <v>-1.13163822019016</v>
      </c>
      <c r="BN60">
        <f t="shared" si="38"/>
        <v>-3.5484317741315983</v>
      </c>
      <c r="BO60">
        <f t="shared" si="38"/>
        <v>2.2720369636078015</v>
      </c>
      <c r="BP60">
        <f t="shared" si="38"/>
        <v>-0.86702430018826404</v>
      </c>
      <c r="BQ60">
        <f t="shared" si="38"/>
        <v>-1.0652219726665528</v>
      </c>
      <c r="BR60">
        <f t="shared" ref="BR60:DA60" si="39">LOG((BR12+0.0001)/(BR$44+0.0001),2)</f>
        <v>-0.48262142226189519</v>
      </c>
      <c r="BS60">
        <f t="shared" si="39"/>
        <v>1.8705227715352781</v>
      </c>
      <c r="BT60">
        <f t="shared" si="39"/>
        <v>0.50302114885130766</v>
      </c>
      <c r="BU60">
        <f t="shared" si="39"/>
        <v>-2.8960556490125016</v>
      </c>
      <c r="BV60">
        <f t="shared" si="39"/>
        <v>1.8873681403453879</v>
      </c>
      <c r="BW60">
        <f t="shared" si="39"/>
        <v>2.7789722714333007</v>
      </c>
      <c r="BX60">
        <f t="shared" si="39"/>
        <v>-2.5315219690239936</v>
      </c>
      <c r="BY60">
        <f t="shared" si="39"/>
        <v>-4.4467093911215887</v>
      </c>
      <c r="BZ60">
        <f t="shared" si="39"/>
        <v>0.13966581687032917</v>
      </c>
      <c r="CA60">
        <f t="shared" si="39"/>
        <v>-4.7874659029441231</v>
      </c>
      <c r="CB60">
        <f t="shared" si="39"/>
        <v>-1.0691374699891587</v>
      </c>
      <c r="CC60">
        <f t="shared" si="39"/>
        <v>2.3519505929738758</v>
      </c>
      <c r="CD60">
        <f t="shared" si="39"/>
        <v>-3.6124167910237825</v>
      </c>
      <c r="CE60">
        <f t="shared" si="39"/>
        <v>0.82315367042536403</v>
      </c>
      <c r="CF60">
        <f t="shared" si="39"/>
        <v>-2.4233417547302256</v>
      </c>
      <c r="CG60">
        <f t="shared" si="39"/>
        <v>-0.49602955523189146</v>
      </c>
      <c r="CH60">
        <f t="shared" si="39"/>
        <v>1.1533156739333288</v>
      </c>
      <c r="CI60">
        <f t="shared" si="39"/>
        <v>0.66687365073873739</v>
      </c>
      <c r="CJ60">
        <f t="shared" si="39"/>
        <v>0.25987108264597331</v>
      </c>
      <c r="CK60">
        <f t="shared" si="39"/>
        <v>-0.90685658670944747</v>
      </c>
      <c r="CL60">
        <f t="shared" si="39"/>
        <v>-2.5264609626901833</v>
      </c>
      <c r="CM60">
        <f t="shared" si="39"/>
        <v>-2.5566170289093959</v>
      </c>
      <c r="CN60">
        <f t="shared" si="39"/>
        <v>2.1988199802839539</v>
      </c>
      <c r="CO60">
        <f t="shared" si="39"/>
        <v>-5.5423867098389952</v>
      </c>
      <c r="CP60">
        <f t="shared" si="39"/>
        <v>-2.2033100311423892</v>
      </c>
      <c r="CQ60">
        <f t="shared" si="39"/>
        <v>-2.0806516874149388</v>
      </c>
      <c r="CR60">
        <f t="shared" si="39"/>
        <v>-2.6227943298985772</v>
      </c>
      <c r="CS60">
        <f t="shared" si="39"/>
        <v>-4.8166462915690049</v>
      </c>
      <c r="CT60">
        <f t="shared" si="39"/>
        <v>-4.1018929312009718</v>
      </c>
      <c r="CU60">
        <f t="shared" si="39"/>
        <v>-0.56644460690744869</v>
      </c>
      <c r="CV60">
        <f t="shared" si="39"/>
        <v>0.51735751160804777</v>
      </c>
      <c r="CW60">
        <f t="shared" si="39"/>
        <v>-2.3872114021240169</v>
      </c>
      <c r="CX60">
        <f t="shared" si="39"/>
        <v>-3.3355842244043665</v>
      </c>
      <c r="CY60">
        <f t="shared" si="39"/>
        <v>-0.94924421329683994</v>
      </c>
      <c r="CZ60">
        <f t="shared" si="39"/>
        <v>-1.5484148759947125</v>
      </c>
      <c r="DA60">
        <f t="shared" si="39"/>
        <v>-2.0380812367856764</v>
      </c>
    </row>
    <row r="61" spans="1:105" x14ac:dyDescent="0.25">
      <c r="A61" t="s">
        <v>137</v>
      </c>
      <c r="B61" t="s">
        <v>103</v>
      </c>
      <c r="C61">
        <v>7</v>
      </c>
      <c r="F61">
        <f t="shared" ref="F61:BQ61" si="40">LOG((F13+0.0001)/(F$44+0.0001),2)</f>
        <v>-2.5294981526127334</v>
      </c>
      <c r="G61">
        <f t="shared" si="40"/>
        <v>-1.4255627688659067</v>
      </c>
      <c r="H61">
        <f t="shared" si="40"/>
        <v>-1.1265158049577957</v>
      </c>
      <c r="I61">
        <f t="shared" si="40"/>
        <v>-1.1326464818570738</v>
      </c>
      <c r="J61">
        <f t="shared" si="40"/>
        <v>-1.0426181775643237</v>
      </c>
      <c r="K61">
        <f t="shared" si="40"/>
        <v>-1.2289535518083747</v>
      </c>
      <c r="L61">
        <f t="shared" si="40"/>
        <v>-1.5270901914005577</v>
      </c>
      <c r="M61">
        <f t="shared" si="40"/>
        <v>-1.2677438275810273</v>
      </c>
      <c r="N61">
        <f t="shared" si="40"/>
        <v>0.52199224213401607</v>
      </c>
      <c r="O61">
        <f t="shared" si="40"/>
        <v>-2.6509358493800912</v>
      </c>
      <c r="P61">
        <f t="shared" si="40"/>
        <v>-0.51542672275576529</v>
      </c>
      <c r="Q61">
        <f t="shared" si="40"/>
        <v>-0.96315589185669381</v>
      </c>
      <c r="R61">
        <f t="shared" si="40"/>
        <v>-1.2849351472578219</v>
      </c>
      <c r="S61">
        <f t="shared" si="40"/>
        <v>-0.8352398835649163</v>
      </c>
      <c r="T61">
        <f t="shared" si="40"/>
        <v>0.31017425908439994</v>
      </c>
      <c r="U61">
        <f t="shared" si="40"/>
        <v>-0.91672329993847634</v>
      </c>
      <c r="V61">
        <f t="shared" si="40"/>
        <v>-2.9621991007434705</v>
      </c>
      <c r="W61">
        <f t="shared" si="40"/>
        <v>-1.6815132590290776</v>
      </c>
      <c r="X61">
        <f t="shared" si="40"/>
        <v>-1.4431384788823058</v>
      </c>
      <c r="Y61">
        <f t="shared" si="40"/>
        <v>-1.1156041470191891</v>
      </c>
      <c r="Z61">
        <f t="shared" si="40"/>
        <v>-1.1322902962791366</v>
      </c>
      <c r="AA61">
        <f t="shared" si="40"/>
        <v>-0.61051776272697555</v>
      </c>
      <c r="AB61">
        <f t="shared" si="40"/>
        <v>-1.8656323076577319</v>
      </c>
      <c r="AC61">
        <f t="shared" si="40"/>
        <v>-0.9264963416776395</v>
      </c>
      <c r="AD61">
        <f t="shared" si="40"/>
        <v>-0.64428666270176949</v>
      </c>
      <c r="AE61">
        <f t="shared" si="40"/>
        <v>-1.1006970151789295</v>
      </c>
      <c r="AF61">
        <f t="shared" si="40"/>
        <v>-1.7807644520592634</v>
      </c>
      <c r="AG61">
        <f t="shared" si="40"/>
        <v>-1.9237188212846734</v>
      </c>
      <c r="AH61">
        <f t="shared" si="40"/>
        <v>-1.8391095116057641</v>
      </c>
      <c r="AI61">
        <f t="shared" si="40"/>
        <v>-0.39615943621774413</v>
      </c>
      <c r="AJ61">
        <f t="shared" si="40"/>
        <v>-2.2195735835729029</v>
      </c>
      <c r="AK61">
        <f t="shared" si="40"/>
        <v>-1.1629736436855425</v>
      </c>
      <c r="AL61">
        <f t="shared" si="40"/>
        <v>-0.39886782657520953</v>
      </c>
      <c r="AM61">
        <f t="shared" si="40"/>
        <v>-1.1136514228510059</v>
      </c>
      <c r="AN61">
        <f t="shared" si="40"/>
        <v>-1.1731476800844418</v>
      </c>
      <c r="AO61">
        <f t="shared" si="40"/>
        <v>-1.8133996978994416</v>
      </c>
      <c r="AP61">
        <f t="shared" si="40"/>
        <v>-0.40392992272940481</v>
      </c>
      <c r="AQ61">
        <f t="shared" si="40"/>
        <v>-1.2443325469442807</v>
      </c>
      <c r="AR61">
        <f t="shared" si="40"/>
        <v>-1.2987024169480028</v>
      </c>
      <c r="AS61">
        <f t="shared" si="40"/>
        <v>-1.5949930486555246</v>
      </c>
      <c r="AT61">
        <f t="shared" si="40"/>
        <v>1.6038341465752728</v>
      </c>
      <c r="AU61">
        <f t="shared" si="40"/>
        <v>-0.97167721680599584</v>
      </c>
      <c r="AV61">
        <f t="shared" si="40"/>
        <v>-3.346980611102468</v>
      </c>
      <c r="AW61">
        <f t="shared" si="40"/>
        <v>-0.53987746374013945</v>
      </c>
      <c r="AX61">
        <f t="shared" si="40"/>
        <v>-1.3148645182367324</v>
      </c>
      <c r="AY61">
        <f t="shared" si="40"/>
        <v>-0.44729683090281719</v>
      </c>
      <c r="AZ61">
        <f t="shared" si="40"/>
        <v>-1.7232330194020526</v>
      </c>
      <c r="BA61">
        <f t="shared" si="40"/>
        <v>-1.3972348491642701</v>
      </c>
      <c r="BB61">
        <f t="shared" si="40"/>
        <v>-4.2480745565616882</v>
      </c>
      <c r="BC61">
        <f t="shared" si="40"/>
        <v>-0.91228736540296351</v>
      </c>
      <c r="BD61">
        <f t="shared" si="40"/>
        <v>-0.58181362395536451</v>
      </c>
      <c r="BE61">
        <f t="shared" si="40"/>
        <v>-1.578302034513408</v>
      </c>
      <c r="BF61">
        <f t="shared" si="40"/>
        <v>-2.3934183622855025</v>
      </c>
      <c r="BG61">
        <f t="shared" si="40"/>
        <v>-2.2126065928375516</v>
      </c>
      <c r="BH61">
        <f t="shared" si="40"/>
        <v>-3.6357503195534444</v>
      </c>
      <c r="BI61">
        <f t="shared" si="40"/>
        <v>-1.5090972426577072</v>
      </c>
      <c r="BJ61">
        <f t="shared" si="40"/>
        <v>-0.28407682827311009</v>
      </c>
      <c r="BK61">
        <f t="shared" si="40"/>
        <v>-2.1722454278572454</v>
      </c>
      <c r="BL61">
        <f t="shared" si="40"/>
        <v>-2.9796822909245173</v>
      </c>
      <c r="BM61">
        <f t="shared" si="40"/>
        <v>-0.58521719209418022</v>
      </c>
      <c r="BN61">
        <f t="shared" si="40"/>
        <v>-2.1461432644014287</v>
      </c>
      <c r="BO61">
        <f t="shared" si="40"/>
        <v>-1.0377544410885831</v>
      </c>
      <c r="BP61">
        <f t="shared" si="40"/>
        <v>-3.1277419230499821</v>
      </c>
      <c r="BQ61">
        <f t="shared" si="40"/>
        <v>-3.5859623938444223</v>
      </c>
      <c r="BR61">
        <f t="shared" ref="BR61:DA61" si="41">LOG((BR13+0.0001)/(BR$44+0.0001),2)</f>
        <v>-3.3855404301579131</v>
      </c>
      <c r="BS61">
        <f t="shared" si="41"/>
        <v>-2.1564606096513517</v>
      </c>
      <c r="BT61">
        <f t="shared" si="41"/>
        <v>5.8146641942476811E-3</v>
      </c>
      <c r="BU61">
        <f t="shared" si="41"/>
        <v>-0.39633768633948507</v>
      </c>
      <c r="BV61">
        <f t="shared" si="41"/>
        <v>-0.51034351117554688</v>
      </c>
      <c r="BW61">
        <f t="shared" si="41"/>
        <v>-0.84536205694312749</v>
      </c>
      <c r="BX61">
        <f t="shared" si="41"/>
        <v>-1.6668171332679527</v>
      </c>
      <c r="BY61">
        <f t="shared" si="41"/>
        <v>-0.63845728992661765</v>
      </c>
      <c r="BZ61">
        <f t="shared" si="41"/>
        <v>-1.6863116315228526</v>
      </c>
      <c r="CA61">
        <f t="shared" si="41"/>
        <v>-1.0966869209888268</v>
      </c>
      <c r="CB61">
        <f t="shared" si="41"/>
        <v>-1.4199578377643558</v>
      </c>
      <c r="CC61">
        <f t="shared" si="41"/>
        <v>-1.3452800234455984</v>
      </c>
      <c r="CD61">
        <f t="shared" si="41"/>
        <v>1.9127504689224373</v>
      </c>
      <c r="CE61">
        <f t="shared" si="41"/>
        <v>-3.1805764389054385</v>
      </c>
      <c r="CF61">
        <f t="shared" si="41"/>
        <v>-0.81263853587993573</v>
      </c>
      <c r="CG61">
        <f t="shared" si="41"/>
        <v>-1.3164830392641556</v>
      </c>
      <c r="CH61">
        <f t="shared" si="41"/>
        <v>0.24489982490776621</v>
      </c>
      <c r="CI61">
        <f t="shared" si="41"/>
        <v>-0.42648127505349953</v>
      </c>
      <c r="CJ61">
        <f t="shared" si="41"/>
        <v>-2.0428604065943974</v>
      </c>
      <c r="CK61">
        <f t="shared" si="41"/>
        <v>-3.9781057169396927</v>
      </c>
      <c r="CL61">
        <f t="shared" si="41"/>
        <v>-2.674300001716675E-2</v>
      </c>
      <c r="CM61">
        <f t="shared" si="41"/>
        <v>-1.4893430030151393</v>
      </c>
      <c r="CN61">
        <f t="shared" si="41"/>
        <v>-0.41590425926030683</v>
      </c>
      <c r="CO61">
        <f t="shared" si="41"/>
        <v>-3.6936919490772424</v>
      </c>
      <c r="CP61">
        <f t="shared" si="41"/>
        <v>6.9950957060393018E-2</v>
      </c>
      <c r="CQ61">
        <f t="shared" si="41"/>
        <v>0.7597148694756698</v>
      </c>
      <c r="CR61">
        <f t="shared" si="41"/>
        <v>1.2809424983715785</v>
      </c>
      <c r="CS61">
        <f t="shared" si="41"/>
        <v>-5.695273998192274</v>
      </c>
      <c r="CT61">
        <f t="shared" si="41"/>
        <v>-4.1018929312009718</v>
      </c>
      <c r="CU61">
        <f t="shared" si="41"/>
        <v>-2.8691760961478194</v>
      </c>
      <c r="CV61">
        <f t="shared" si="41"/>
        <v>-0.11139228758075087</v>
      </c>
      <c r="CW61">
        <f t="shared" si="41"/>
        <v>-3.4204202811258781</v>
      </c>
      <c r="CX61">
        <f t="shared" si="41"/>
        <v>-1.4330569376142639</v>
      </c>
      <c r="CY61">
        <f t="shared" si="41"/>
        <v>-0.94924421329683994</v>
      </c>
      <c r="CZ61">
        <f t="shared" si="41"/>
        <v>1.206733080847235</v>
      </c>
      <c r="DA61">
        <f t="shared" si="41"/>
        <v>-0.42737801793538649</v>
      </c>
    </row>
    <row r="62" spans="1:105" x14ac:dyDescent="0.25">
      <c r="A62" t="s">
        <v>138</v>
      </c>
      <c r="B62" t="s">
        <v>103</v>
      </c>
      <c r="C62">
        <v>7</v>
      </c>
      <c r="F62">
        <f t="shared" ref="F62:BQ62" si="42">LOG((F14+0.0001)/(F$44+0.0001),2)</f>
        <v>1.5268932924419325</v>
      </c>
      <c r="G62">
        <f t="shared" si="42"/>
        <v>1.5157554583134438</v>
      </c>
      <c r="H62">
        <f t="shared" si="42"/>
        <v>-4.109206231108959</v>
      </c>
      <c r="I62">
        <f t="shared" si="42"/>
        <v>-2.3326436771137819E-2</v>
      </c>
      <c r="J62">
        <f t="shared" si="42"/>
        <v>-1.5730853942620515</v>
      </c>
      <c r="K62">
        <f t="shared" si="42"/>
        <v>-0.82991117365015254</v>
      </c>
      <c r="L62">
        <f t="shared" si="42"/>
        <v>0.23012361460600617</v>
      </c>
      <c r="M62">
        <f t="shared" si="42"/>
        <v>1.1572355727791219</v>
      </c>
      <c r="N62">
        <f t="shared" si="42"/>
        <v>-8.4579082170534612</v>
      </c>
      <c r="O62">
        <f t="shared" si="42"/>
        <v>-2.4124184064238401</v>
      </c>
      <c r="P62">
        <f t="shared" si="42"/>
        <v>-1.3629338864394618</v>
      </c>
      <c r="Q62">
        <f t="shared" si="42"/>
        <v>0.96232519485433876</v>
      </c>
      <c r="R62">
        <f t="shared" si="42"/>
        <v>0.467903885732534</v>
      </c>
      <c r="S62">
        <f t="shared" si="42"/>
        <v>-0.59623157804844984</v>
      </c>
      <c r="T62">
        <f t="shared" si="42"/>
        <v>-9.0099066572331951E-2</v>
      </c>
      <c r="U62">
        <f t="shared" si="42"/>
        <v>-0.91995097585262597</v>
      </c>
      <c r="V62">
        <f t="shared" si="42"/>
        <v>-3.8705756438387446</v>
      </c>
      <c r="W62">
        <f t="shared" si="42"/>
        <v>1.7244692981843779</v>
      </c>
      <c r="X62">
        <f t="shared" si="42"/>
        <v>-2.0686881458632729</v>
      </c>
      <c r="Y62">
        <f t="shared" si="42"/>
        <v>-4.952603894819454</v>
      </c>
      <c r="Z62">
        <f t="shared" si="42"/>
        <v>-4.8016303813472607</v>
      </c>
      <c r="AA62">
        <f t="shared" si="42"/>
        <v>-5.7716468161186274</v>
      </c>
      <c r="AB62">
        <f t="shared" si="42"/>
        <v>-0.76339320591555937</v>
      </c>
      <c r="AC62">
        <f t="shared" si="42"/>
        <v>-4.9711648148144727</v>
      </c>
      <c r="AD62">
        <f t="shared" si="42"/>
        <v>-5.9572516190715099</v>
      </c>
      <c r="AE62">
        <f t="shared" si="42"/>
        <v>7.4049315765260595E-2</v>
      </c>
      <c r="AF62">
        <f t="shared" si="42"/>
        <v>-6.8740700077499088</v>
      </c>
      <c r="AG62">
        <f t="shared" si="42"/>
        <v>1.0837852866115105</v>
      </c>
      <c r="AH62">
        <f t="shared" si="42"/>
        <v>0.18659496909357795</v>
      </c>
      <c r="AI62">
        <f t="shared" si="42"/>
        <v>-3.133087920830532</v>
      </c>
      <c r="AJ62">
        <f t="shared" si="42"/>
        <v>-5.0036906649468813</v>
      </c>
      <c r="AK62">
        <f t="shared" si="42"/>
        <v>0.42916784786065343</v>
      </c>
      <c r="AL62">
        <f t="shared" si="42"/>
        <v>-5.7217379449143451</v>
      </c>
      <c r="AM62">
        <f t="shared" si="42"/>
        <v>-7.1010132936657815</v>
      </c>
      <c r="AN62">
        <f t="shared" si="42"/>
        <v>-4.8013967763374312</v>
      </c>
      <c r="AO62">
        <f t="shared" si="42"/>
        <v>-4.6259156396823311</v>
      </c>
      <c r="AP62">
        <f t="shared" si="42"/>
        <v>-6.3756374920087122</v>
      </c>
      <c r="AQ62">
        <f t="shared" si="42"/>
        <v>0.91577839488895618</v>
      </c>
      <c r="AR62">
        <f t="shared" si="42"/>
        <v>-4.0538503737899498</v>
      </c>
      <c r="AS62">
        <f t="shared" si="42"/>
        <v>-6.367669779383192</v>
      </c>
      <c r="AT62">
        <f t="shared" si="42"/>
        <v>-0.21430704710593407</v>
      </c>
      <c r="AU62">
        <f t="shared" si="42"/>
        <v>0.53292529399330268</v>
      </c>
      <c r="AV62">
        <f t="shared" si="42"/>
        <v>-1.2234858148468715</v>
      </c>
      <c r="AW62">
        <f t="shared" si="42"/>
        <v>-3.1729560589697225</v>
      </c>
      <c r="AX62">
        <f t="shared" si="42"/>
        <v>-1.8674272796341846</v>
      </c>
      <c r="AY62">
        <f t="shared" si="42"/>
        <v>-3.2314139122767958</v>
      </c>
      <c r="AZ62">
        <f t="shared" si="42"/>
        <v>-4.5909227137640078</v>
      </c>
      <c r="BA62">
        <f t="shared" si="42"/>
        <v>-4.9931724087972604</v>
      </c>
      <c r="BB62">
        <f t="shared" si="42"/>
        <v>-5.3566054398245937</v>
      </c>
      <c r="BC62">
        <f t="shared" si="42"/>
        <v>1.2199177895972733</v>
      </c>
      <c r="BD62">
        <f t="shared" si="42"/>
        <v>-4.4589078161709077</v>
      </c>
      <c r="BE62">
        <f t="shared" si="42"/>
        <v>2.5194405337909429</v>
      </c>
      <c r="BF62">
        <f t="shared" si="42"/>
        <v>-2.0669728393510636</v>
      </c>
      <c r="BG62">
        <f t="shared" si="42"/>
        <v>-4.4017284472359313</v>
      </c>
      <c r="BH62">
        <f t="shared" si="42"/>
        <v>-1.8606944669903214</v>
      </c>
      <c r="BI62">
        <f t="shared" si="42"/>
        <v>2.1646958743323323</v>
      </c>
      <c r="BJ62">
        <f t="shared" si="42"/>
        <v>-5.8006387361715532</v>
      </c>
      <c r="BK62">
        <f t="shared" si="42"/>
        <v>-2.3119202681500544</v>
      </c>
      <c r="BL62">
        <f t="shared" si="42"/>
        <v>1.1377051644820972</v>
      </c>
      <c r="BM62">
        <f t="shared" si="42"/>
        <v>-3.9892162378434373</v>
      </c>
      <c r="BN62">
        <f t="shared" si="42"/>
        <v>-1.0393995689676561</v>
      </c>
      <c r="BO62">
        <f t="shared" si="42"/>
        <v>-4.1761143752076899</v>
      </c>
      <c r="BP62">
        <f t="shared" si="42"/>
        <v>-5.9681084799405903</v>
      </c>
      <c r="BQ62">
        <f t="shared" si="42"/>
        <v>-4.2928240255432204</v>
      </c>
      <c r="BR62">
        <f t="shared" ref="BR62:DA62" si="43">LOG((BR14+0.0001)/(BR$44+0.0001),2)</f>
        <v>3.3031971429226621</v>
      </c>
      <c r="BS62">
        <f t="shared" si="43"/>
        <v>-4.2093900900541001</v>
      </c>
      <c r="BT62">
        <f t="shared" si="43"/>
        <v>-2.3077445365076814</v>
      </c>
      <c r="BU62">
        <f t="shared" si="43"/>
        <v>2.524467988910708</v>
      </c>
      <c r="BV62">
        <f t="shared" si="43"/>
        <v>-2.8631058109253265</v>
      </c>
      <c r="BW62">
        <f t="shared" si="43"/>
        <v>0.38947365168799386</v>
      </c>
      <c r="BX62">
        <f t="shared" si="43"/>
        <v>-4.5345068276299081</v>
      </c>
      <c r="BY62">
        <f t="shared" si="43"/>
        <v>-4.4467093911215887</v>
      </c>
      <c r="BZ62">
        <f t="shared" si="43"/>
        <v>1.2840762611291709</v>
      </c>
      <c r="CA62">
        <f t="shared" si="43"/>
        <v>-3.4040705352854435</v>
      </c>
      <c r="CB62">
        <f t="shared" si="43"/>
        <v>2.2252844107066854</v>
      </c>
      <c r="CC62">
        <f t="shared" si="43"/>
        <v>-3.6980423231953776</v>
      </c>
      <c r="CD62">
        <f t="shared" si="43"/>
        <v>-2.65749378157077</v>
      </c>
      <c r="CE62">
        <f t="shared" si="43"/>
        <v>-0.36642367264014336</v>
      </c>
      <c r="CF62">
        <f t="shared" si="43"/>
        <v>1.176885907782659</v>
      </c>
      <c r="CG62">
        <f t="shared" si="43"/>
        <v>-4.9286668240907137</v>
      </c>
      <c r="CH62">
        <f t="shared" si="43"/>
        <v>1.2699969035846121</v>
      </c>
      <c r="CI62">
        <f t="shared" si="43"/>
        <v>1.4517402829859807</v>
      </c>
      <c r="CJ62">
        <f t="shared" si="43"/>
        <v>-2.0428604065943974</v>
      </c>
      <c r="CK62">
        <f t="shared" si="43"/>
        <v>-3.9781057169396927</v>
      </c>
      <c r="CL62">
        <f t="shared" si="43"/>
        <v>-2.5264609626901833</v>
      </c>
      <c r="CM62">
        <f t="shared" si="43"/>
        <v>-2.5566170289093959</v>
      </c>
      <c r="CN62">
        <f t="shared" si="43"/>
        <v>-3.2000213406342852</v>
      </c>
      <c r="CO62">
        <f t="shared" si="43"/>
        <v>-5.5423867098389952</v>
      </c>
      <c r="CP62">
        <f t="shared" si="43"/>
        <v>-2.2033100311423892</v>
      </c>
      <c r="CQ62">
        <f t="shared" si="43"/>
        <v>-0.20041264502601108</v>
      </c>
      <c r="CR62">
        <f t="shared" si="43"/>
        <v>-2.6227943298985772</v>
      </c>
      <c r="CS62">
        <f t="shared" si="43"/>
        <v>-7.9270787153178413</v>
      </c>
      <c r="CT62">
        <f t="shared" si="43"/>
        <v>-2.0254594952878349</v>
      </c>
      <c r="CU62">
        <f t="shared" si="43"/>
        <v>-2.8691760961478194</v>
      </c>
      <c r="CV62">
        <f t="shared" si="43"/>
        <v>-1.7853739776323228</v>
      </c>
      <c r="CW62">
        <f t="shared" si="43"/>
        <v>-3.7707624919391369</v>
      </c>
      <c r="CX62">
        <f t="shared" si="43"/>
        <v>-3.3355842244043665</v>
      </c>
      <c r="CY62">
        <f t="shared" si="43"/>
        <v>-0.94924421329683994</v>
      </c>
      <c r="CZ62">
        <f t="shared" si="43"/>
        <v>-1.5484148759947125</v>
      </c>
      <c r="DA62">
        <f t="shared" si="43"/>
        <v>1.0732635419564103</v>
      </c>
    </row>
    <row r="63" spans="1:105" x14ac:dyDescent="0.25">
      <c r="A63" t="s">
        <v>139</v>
      </c>
      <c r="B63" t="s">
        <v>103</v>
      </c>
      <c r="C63">
        <v>7</v>
      </c>
      <c r="F63">
        <f t="shared" ref="F63:BQ63" si="44">LOG((F15+0.0001)/(F$44+0.0001),2)</f>
        <v>1.2019727051853799</v>
      </c>
      <c r="G63">
        <f t="shared" si="44"/>
        <v>-2.1287493312144243</v>
      </c>
      <c r="H63">
        <f t="shared" si="44"/>
        <v>-0.87744381070290223</v>
      </c>
      <c r="I63">
        <f t="shared" si="44"/>
        <v>0.4210387991053301</v>
      </c>
      <c r="J63">
        <f t="shared" si="44"/>
        <v>-1.9715425425352771</v>
      </c>
      <c r="K63">
        <f t="shared" si="44"/>
        <v>0.82501538080574655</v>
      </c>
      <c r="L63">
        <f t="shared" si="44"/>
        <v>1.1354239094419736</v>
      </c>
      <c r="M63">
        <f t="shared" si="44"/>
        <v>0.53572129628428478</v>
      </c>
      <c r="N63">
        <f t="shared" si="44"/>
        <v>-2.045296197251854</v>
      </c>
      <c r="O63">
        <f t="shared" si="44"/>
        <v>-3.4333217025371496</v>
      </c>
      <c r="P63">
        <f t="shared" si="44"/>
        <v>1.322611209662637</v>
      </c>
      <c r="Q63">
        <f t="shared" si="44"/>
        <v>-3.0302705965818952</v>
      </c>
      <c r="R63">
        <f t="shared" si="44"/>
        <v>-0.69795722791022863</v>
      </c>
      <c r="S63">
        <f t="shared" si="44"/>
        <v>0.30873976943869003</v>
      </c>
      <c r="T63">
        <f t="shared" si="44"/>
        <v>-1.7362475962673962</v>
      </c>
      <c r="U63">
        <f t="shared" si="44"/>
        <v>-0.36781688003140106</v>
      </c>
      <c r="V63">
        <f t="shared" si="44"/>
        <v>2.5410504858658882</v>
      </c>
      <c r="W63">
        <f t="shared" si="44"/>
        <v>-1.8064732456041646</v>
      </c>
      <c r="X63">
        <f t="shared" si="44"/>
        <v>0.43732743576511901</v>
      </c>
      <c r="Y63">
        <f t="shared" si="44"/>
        <v>-0.31439862682157543</v>
      </c>
      <c r="Z63">
        <f t="shared" si="44"/>
        <v>0.90860807335119076</v>
      </c>
      <c r="AA63">
        <f t="shared" si="44"/>
        <v>0.81549602179334113</v>
      </c>
      <c r="AB63">
        <f t="shared" si="44"/>
        <v>0.26302444131423025</v>
      </c>
      <c r="AC63">
        <f t="shared" si="44"/>
        <v>-2.105051496590701</v>
      </c>
      <c r="AD63">
        <f t="shared" si="44"/>
        <v>0.13829323051782241</v>
      </c>
      <c r="AE63">
        <f t="shared" si="44"/>
        <v>-1.3499937990338446</v>
      </c>
      <c r="AF63">
        <f t="shared" si="44"/>
        <v>-1.0455776050242975</v>
      </c>
      <c r="AG63">
        <f t="shared" si="44"/>
        <v>-0.86038640402098854</v>
      </c>
      <c r="AH63">
        <f t="shared" si="44"/>
        <v>-4.9816446893452033</v>
      </c>
      <c r="AI63">
        <f t="shared" si="44"/>
        <v>-2.4365944994675668</v>
      </c>
      <c r="AJ63">
        <f t="shared" si="44"/>
        <v>-2.3943083247027861</v>
      </c>
      <c r="AK63">
        <f t="shared" si="44"/>
        <v>1.1875387520892913</v>
      </c>
      <c r="AL63">
        <f t="shared" si="44"/>
        <v>-2.3991929367190035</v>
      </c>
      <c r="AM63">
        <f t="shared" si="44"/>
        <v>-3.5034493441628758</v>
      </c>
      <c r="AN63">
        <f t="shared" si="44"/>
        <v>-2.6965340498510506</v>
      </c>
      <c r="AO63">
        <f t="shared" si="44"/>
        <v>-0.38877393319338849</v>
      </c>
      <c r="AP63">
        <f t="shared" si="44"/>
        <v>-2.1970721181411159</v>
      </c>
      <c r="AQ63">
        <f t="shared" si="44"/>
        <v>-2.399144825666681</v>
      </c>
      <c r="AR63">
        <f t="shared" si="44"/>
        <v>-1.8516800513068448</v>
      </c>
      <c r="AS63">
        <f t="shared" si="44"/>
        <v>-6.0041856226684818</v>
      </c>
      <c r="AT63">
        <f t="shared" si="44"/>
        <v>-0.75969713824892404</v>
      </c>
      <c r="AU63">
        <f t="shared" si="44"/>
        <v>-2.6015573990033394</v>
      </c>
      <c r="AV63">
        <f t="shared" si="44"/>
        <v>-4.672523357461567</v>
      </c>
      <c r="AW63">
        <f t="shared" si="44"/>
        <v>1.4005902588301617</v>
      </c>
      <c r="AX63">
        <f t="shared" si="44"/>
        <v>-1.4289998114453388</v>
      </c>
      <c r="AY63">
        <f t="shared" si="44"/>
        <v>-0.89458078688313492</v>
      </c>
      <c r="AZ63">
        <f t="shared" si="44"/>
        <v>-1.752389875483559</v>
      </c>
      <c r="BA63">
        <f t="shared" si="44"/>
        <v>2.9760707341325151E-3</v>
      </c>
      <c r="BB63">
        <f t="shared" si="44"/>
        <v>-4.5179464607847653</v>
      </c>
      <c r="BC63">
        <f t="shared" si="44"/>
        <v>-3.3766458120609366</v>
      </c>
      <c r="BD63">
        <f t="shared" si="44"/>
        <v>1.3997468066833931</v>
      </c>
      <c r="BE63">
        <f t="shared" si="44"/>
        <v>-1.9196612409370533</v>
      </c>
      <c r="BF63">
        <f t="shared" si="44"/>
        <v>-4.9613570507897853</v>
      </c>
      <c r="BG63">
        <f t="shared" si="44"/>
        <v>-4.4017284472359313</v>
      </c>
      <c r="BH63">
        <f t="shared" si="44"/>
        <v>-5.3097320096050167</v>
      </c>
      <c r="BI63">
        <f t="shared" si="44"/>
        <v>1.7317167307328905</v>
      </c>
      <c r="BJ63">
        <f t="shared" si="44"/>
        <v>-2.932150706275523</v>
      </c>
      <c r="BK63">
        <f t="shared" si="44"/>
        <v>-2.1367094263156425</v>
      </c>
      <c r="BL63">
        <f t="shared" si="44"/>
        <v>-2.9796822909245173</v>
      </c>
      <c r="BM63">
        <f t="shared" si="44"/>
        <v>-3.9892162378434373</v>
      </c>
      <c r="BN63">
        <f t="shared" si="44"/>
        <v>-1.0496167572735924</v>
      </c>
      <c r="BO63">
        <f t="shared" si="44"/>
        <v>-4.1761143752076899</v>
      </c>
      <c r="BP63">
        <f t="shared" si="44"/>
        <v>-1.2809491228739616</v>
      </c>
      <c r="BQ63">
        <f t="shared" si="44"/>
        <v>-5.4346571546061746</v>
      </c>
      <c r="BR63">
        <f t="shared" ref="BR63:DA63" si="45">LOG((BR15+0.0001)/(BR$44+0.0001),2)</f>
        <v>-3.3855404301579131</v>
      </c>
      <c r="BS63">
        <f t="shared" si="45"/>
        <v>-1.2269387407443484</v>
      </c>
      <c r="BT63">
        <f t="shared" si="45"/>
        <v>-2.3077445365076814</v>
      </c>
      <c r="BU63">
        <f t="shared" si="45"/>
        <v>-0.1513113947364387</v>
      </c>
      <c r="BV63">
        <f t="shared" si="45"/>
        <v>0.75223353381901337</v>
      </c>
      <c r="BW63">
        <f t="shared" si="45"/>
        <v>-3.077166774068695</v>
      </c>
      <c r="BX63">
        <f t="shared" si="45"/>
        <v>-2.6464813366777022</v>
      </c>
      <c r="BY63">
        <f t="shared" si="45"/>
        <v>-0.109774485465641</v>
      </c>
      <c r="BZ63">
        <f t="shared" si="45"/>
        <v>0.77368082829395524</v>
      </c>
      <c r="CA63">
        <f t="shared" si="45"/>
        <v>-4.7874659029441231</v>
      </c>
      <c r="CB63">
        <f t="shared" si="45"/>
        <v>1.8416084381336113</v>
      </c>
      <c r="CC63">
        <f t="shared" si="45"/>
        <v>-3.6980423231953776</v>
      </c>
      <c r="CD63">
        <f t="shared" si="45"/>
        <v>-3.6124167910237825</v>
      </c>
      <c r="CE63">
        <f t="shared" si="45"/>
        <v>-3.1805764389054385</v>
      </c>
      <c r="CF63">
        <f t="shared" si="45"/>
        <v>-2.4233417547302256</v>
      </c>
      <c r="CG63">
        <f t="shared" si="45"/>
        <v>-4.9286668240907137</v>
      </c>
      <c r="CH63">
        <f t="shared" si="45"/>
        <v>-0.1806338848419575</v>
      </c>
      <c r="CI63">
        <f t="shared" si="45"/>
        <v>-1.4937553009477562</v>
      </c>
      <c r="CJ63">
        <f t="shared" si="45"/>
        <v>-2.0428604065943974</v>
      </c>
      <c r="CK63">
        <f t="shared" si="45"/>
        <v>-3.9781057169396927</v>
      </c>
      <c r="CL63">
        <f t="shared" si="45"/>
        <v>-2.5264609626901833</v>
      </c>
      <c r="CM63">
        <f t="shared" si="45"/>
        <v>-2.5566170289093959</v>
      </c>
      <c r="CN63">
        <f t="shared" si="45"/>
        <v>1.0022607195185365</v>
      </c>
      <c r="CO63">
        <f t="shared" si="45"/>
        <v>-5.5423867098389952</v>
      </c>
      <c r="CP63">
        <f t="shared" si="45"/>
        <v>-0.71744252469264724</v>
      </c>
      <c r="CQ63">
        <f t="shared" si="45"/>
        <v>0.66409256686112428</v>
      </c>
      <c r="CR63">
        <f t="shared" si="45"/>
        <v>0.21573850838187164</v>
      </c>
      <c r="CS63">
        <f t="shared" si="45"/>
        <v>-2.6937507412284303</v>
      </c>
      <c r="CT63">
        <f t="shared" si="45"/>
        <v>-4.1018929312009718</v>
      </c>
      <c r="CU63">
        <f t="shared" si="45"/>
        <v>-2.8691760961478194</v>
      </c>
      <c r="CV63">
        <f t="shared" si="45"/>
        <v>0.5514591477613382</v>
      </c>
      <c r="CW63">
        <f t="shared" si="45"/>
        <v>-4.3901962607299314</v>
      </c>
      <c r="CX63">
        <f t="shared" si="45"/>
        <v>-3.3355842244043665</v>
      </c>
      <c r="CY63">
        <f t="shared" si="45"/>
        <v>-0.94924421329683994</v>
      </c>
      <c r="CZ63">
        <f t="shared" si="45"/>
        <v>-1.5484148759947125</v>
      </c>
      <c r="DA63">
        <f t="shared" si="45"/>
        <v>-2.0380812367856764</v>
      </c>
    </row>
    <row r="64" spans="1:105" x14ac:dyDescent="0.25">
      <c r="A64" t="s">
        <v>140</v>
      </c>
      <c r="B64" t="s">
        <v>103</v>
      </c>
      <c r="C64">
        <v>7</v>
      </c>
      <c r="F64">
        <f t="shared" ref="F64:BQ64" si="46">LOG((F16+0.0001)/(F$44+0.0001),2)</f>
        <v>-2.7844053589914926</v>
      </c>
      <c r="G64">
        <f t="shared" si="46"/>
        <v>-1.014019732059471</v>
      </c>
      <c r="H64">
        <f t="shared" si="46"/>
        <v>0.38827042627157959</v>
      </c>
      <c r="I64">
        <f t="shared" si="46"/>
        <v>-0.20759280861694709</v>
      </c>
      <c r="J64">
        <f t="shared" si="46"/>
        <v>1.8628872591984513</v>
      </c>
      <c r="K64">
        <f t="shared" si="46"/>
        <v>1.0925261930916832</v>
      </c>
      <c r="L64">
        <f t="shared" si="46"/>
        <v>-2.2074257016123294E-2</v>
      </c>
      <c r="M64">
        <f t="shared" si="46"/>
        <v>0.96939138339456898</v>
      </c>
      <c r="N64">
        <f t="shared" si="46"/>
        <v>0.85312496060068765</v>
      </c>
      <c r="O64">
        <f t="shared" si="46"/>
        <v>2.596959359691752</v>
      </c>
      <c r="P64">
        <f t="shared" si="46"/>
        <v>-1.4021907858587248</v>
      </c>
      <c r="Q64">
        <f t="shared" si="46"/>
        <v>-2.0665433457272244</v>
      </c>
      <c r="R64">
        <f t="shared" si="46"/>
        <v>-0.46644070833005008</v>
      </c>
      <c r="S64">
        <f t="shared" si="46"/>
        <v>-2.8766934825775838E-2</v>
      </c>
      <c r="T64">
        <f t="shared" si="46"/>
        <v>0.12864610407047419</v>
      </c>
      <c r="U64">
        <f t="shared" si="46"/>
        <v>-0.97028746034857072</v>
      </c>
      <c r="V64">
        <f t="shared" si="46"/>
        <v>-3.0760680499440203</v>
      </c>
      <c r="W64">
        <f t="shared" si="46"/>
        <v>-5.7235899494870566</v>
      </c>
      <c r="X64">
        <f t="shared" si="46"/>
        <v>-2.0247432700545533</v>
      </c>
      <c r="Y64">
        <f t="shared" si="46"/>
        <v>-0.36225758481894021</v>
      </c>
      <c r="Z64">
        <f t="shared" si="46"/>
        <v>2.029321941163174</v>
      </c>
      <c r="AA64">
        <f t="shared" si="46"/>
        <v>-0.117882386653683</v>
      </c>
      <c r="AB64">
        <f t="shared" si="46"/>
        <v>-2.5308418300024478</v>
      </c>
      <c r="AC64">
        <f t="shared" si="46"/>
        <v>0.67549011513476664</v>
      </c>
      <c r="AD64">
        <f t="shared" si="46"/>
        <v>1.722433200839441</v>
      </c>
      <c r="AE64">
        <f t="shared" si="46"/>
        <v>-0.62444040794941269</v>
      </c>
      <c r="AF64">
        <f t="shared" si="46"/>
        <v>-0.39200986847982711</v>
      </c>
      <c r="AG64">
        <f t="shared" si="46"/>
        <v>-4.457950353523894</v>
      </c>
      <c r="AH64">
        <f t="shared" si="46"/>
        <v>-0.14267288671773573</v>
      </c>
      <c r="AI64">
        <f t="shared" si="46"/>
        <v>-1.0577483707264266</v>
      </c>
      <c r="AJ64">
        <f t="shared" si="46"/>
        <v>1.278117066080567</v>
      </c>
      <c r="AK64">
        <f t="shared" si="46"/>
        <v>-4.135057653642753</v>
      </c>
      <c r="AL64">
        <f t="shared" si="46"/>
        <v>-1.3625479341862214</v>
      </c>
      <c r="AM64">
        <f t="shared" si="46"/>
        <v>1.4404167733702322</v>
      </c>
      <c r="AN64">
        <f t="shared" si="46"/>
        <v>-0.92064617598559062</v>
      </c>
      <c r="AO64">
        <f t="shared" si="46"/>
        <v>2.0072258889722989</v>
      </c>
      <c r="AP64">
        <f t="shared" si="46"/>
        <v>-7.8004552241623351E-2</v>
      </c>
      <c r="AQ64">
        <f t="shared" si="46"/>
        <v>-4.1651634479156376</v>
      </c>
      <c r="AR64">
        <f t="shared" si="46"/>
        <v>1.8886814946580004</v>
      </c>
      <c r="AS64">
        <f t="shared" si="46"/>
        <v>-5.6758469756099901</v>
      </c>
      <c r="AT64">
        <f t="shared" si="46"/>
        <v>-2.9140339135204529</v>
      </c>
      <c r="AU64">
        <f t="shared" si="46"/>
        <v>-1.8059493823909454</v>
      </c>
      <c r="AV64">
        <f t="shared" si="46"/>
        <v>-4.672523357461567</v>
      </c>
      <c r="AW64">
        <f t="shared" si="46"/>
        <v>-0.23734722417824378</v>
      </c>
      <c r="AX64">
        <f t="shared" si="46"/>
        <v>-2.1958450698684264</v>
      </c>
      <c r="AY64">
        <f t="shared" si="46"/>
        <v>-3.2314139122767958</v>
      </c>
      <c r="AZ64">
        <f t="shared" si="46"/>
        <v>-0.51401472277273852</v>
      </c>
      <c r="BA64">
        <f t="shared" si="46"/>
        <v>-0.58943340650391851</v>
      </c>
      <c r="BB64">
        <f t="shared" si="46"/>
        <v>-7.3864344906807959</v>
      </c>
      <c r="BC64">
        <f t="shared" si="46"/>
        <v>-1.0951702889988009</v>
      </c>
      <c r="BD64">
        <f t="shared" si="46"/>
        <v>-1.6949388064804014</v>
      </c>
      <c r="BE64">
        <f t="shared" si="46"/>
        <v>0.1480266679286458</v>
      </c>
      <c r="BF64">
        <f t="shared" si="46"/>
        <v>-4.9613570507897853</v>
      </c>
      <c r="BG64">
        <f t="shared" si="46"/>
        <v>1.8880135867851811</v>
      </c>
      <c r="BH64">
        <f t="shared" si="46"/>
        <v>-5.3097320096050167</v>
      </c>
      <c r="BI64">
        <f t="shared" si="46"/>
        <v>-4.8166271352698047</v>
      </c>
      <c r="BJ64">
        <f t="shared" si="46"/>
        <v>-5.8006387361715532</v>
      </c>
      <c r="BK64">
        <f t="shared" si="46"/>
        <v>-3.9650208443069985</v>
      </c>
      <c r="BL64">
        <f t="shared" si="46"/>
        <v>-1.5380219090904248</v>
      </c>
      <c r="BM64">
        <f t="shared" si="46"/>
        <v>-3.9892162378434373</v>
      </c>
      <c r="BN64">
        <f t="shared" si="46"/>
        <v>-1.4718301043722419</v>
      </c>
      <c r="BO64">
        <f t="shared" si="46"/>
        <v>1.5140743157326393</v>
      </c>
      <c r="BP64">
        <f t="shared" si="46"/>
        <v>-5.9681084799405903</v>
      </c>
      <c r="BQ64">
        <f t="shared" si="46"/>
        <v>-5.4346571546061746</v>
      </c>
      <c r="BR64">
        <f t="shared" ref="BR64:DA64" si="47">LOG((BR16+0.0001)/(BR$44+0.0001),2)</f>
        <v>-0.33340011406512571</v>
      </c>
      <c r="BS64">
        <f t="shared" si="47"/>
        <v>-0.68425583145337721</v>
      </c>
      <c r="BT64">
        <f t="shared" si="47"/>
        <v>0.70658823195306142</v>
      </c>
      <c r="BU64">
        <f t="shared" si="47"/>
        <v>-0.74788095360516593</v>
      </c>
      <c r="BV64">
        <f t="shared" si="47"/>
        <v>0.39717060402171633</v>
      </c>
      <c r="BW64">
        <f t="shared" si="47"/>
        <v>0.69450294130844314</v>
      </c>
      <c r="BX64">
        <f t="shared" si="47"/>
        <v>-4.5345068276299081</v>
      </c>
      <c r="BY64">
        <f t="shared" si="47"/>
        <v>-4.4467093911215887</v>
      </c>
      <c r="BZ64">
        <f t="shared" si="47"/>
        <v>-1.6863116315228526</v>
      </c>
      <c r="CA64">
        <f t="shared" si="47"/>
        <v>-4.7874659029441231</v>
      </c>
      <c r="CB64">
        <f t="shared" si="47"/>
        <v>-2.8951149183823399</v>
      </c>
      <c r="CC64">
        <f t="shared" si="47"/>
        <v>-3.6980423231953776</v>
      </c>
      <c r="CD64">
        <f t="shared" si="47"/>
        <v>-3.6124167910237825</v>
      </c>
      <c r="CE64">
        <f t="shared" si="47"/>
        <v>-3.1805764389054385</v>
      </c>
      <c r="CF64">
        <f t="shared" si="47"/>
        <v>0.93072812389684989</v>
      </c>
      <c r="CG64">
        <f t="shared" si="47"/>
        <v>-4.9286668240907137</v>
      </c>
      <c r="CH64">
        <f t="shared" si="47"/>
        <v>-2.0686593757941627</v>
      </c>
      <c r="CI64">
        <f t="shared" si="47"/>
        <v>-1.4937553009477562</v>
      </c>
      <c r="CJ64">
        <f t="shared" si="47"/>
        <v>1.1170981553889099</v>
      </c>
      <c r="CK64">
        <f t="shared" si="47"/>
        <v>-3.9781057169396927</v>
      </c>
      <c r="CL64">
        <f t="shared" si="47"/>
        <v>-2.5264609626901833</v>
      </c>
      <c r="CM64">
        <f t="shared" si="47"/>
        <v>-2.5566170289093959</v>
      </c>
      <c r="CN64">
        <f t="shared" si="47"/>
        <v>0.45364041367687136</v>
      </c>
      <c r="CO64">
        <f t="shared" si="47"/>
        <v>-5.5423867098389952</v>
      </c>
      <c r="CP64">
        <f t="shared" si="47"/>
        <v>-2.2033100311423892</v>
      </c>
      <c r="CQ64">
        <f t="shared" si="47"/>
        <v>0.26312308830120507</v>
      </c>
      <c r="CR64">
        <f t="shared" si="47"/>
        <v>1.3196534890951486</v>
      </c>
      <c r="CS64">
        <f t="shared" si="47"/>
        <v>-4.3234624754582551</v>
      </c>
      <c r="CT64">
        <f t="shared" si="47"/>
        <v>-4.1018929312009718</v>
      </c>
      <c r="CU64">
        <f t="shared" si="47"/>
        <v>-0.58770057308568358</v>
      </c>
      <c r="CV64">
        <f t="shared" si="47"/>
        <v>0.21591768224583024</v>
      </c>
      <c r="CW64">
        <f t="shared" si="47"/>
        <v>-4.3901962607299314</v>
      </c>
      <c r="CX64">
        <f t="shared" si="47"/>
        <v>-3.3355842244043665</v>
      </c>
      <c r="CY64">
        <f t="shared" si="47"/>
        <v>-0.94924421329683994</v>
      </c>
      <c r="CZ64">
        <f t="shared" si="47"/>
        <v>-1.5484148759947125</v>
      </c>
      <c r="DA64">
        <f t="shared" si="47"/>
        <v>0.77074977362304575</v>
      </c>
    </row>
    <row r="65" spans="1:105" x14ac:dyDescent="0.25">
      <c r="A65" t="s">
        <v>141</v>
      </c>
      <c r="B65" t="s">
        <v>103</v>
      </c>
      <c r="C65">
        <v>7</v>
      </c>
      <c r="F65">
        <f t="shared" ref="F65:BQ65" si="48">LOG((F17+0.0001)/(F$44+0.0001),2)</f>
        <v>0.96876644722904359</v>
      </c>
      <c r="G65">
        <f t="shared" si="48"/>
        <v>-4.1350342293951465</v>
      </c>
      <c r="H65">
        <f t="shared" si="48"/>
        <v>-1.5665272773561707</v>
      </c>
      <c r="I65">
        <f t="shared" si="48"/>
        <v>5.0450187791437742E-2</v>
      </c>
      <c r="J65">
        <f t="shared" si="48"/>
        <v>-1.0302905834794458</v>
      </c>
      <c r="K65">
        <f t="shared" si="48"/>
        <v>0.50901246737172012</v>
      </c>
      <c r="L65">
        <f t="shared" si="48"/>
        <v>0.94832665982742126</v>
      </c>
      <c r="M65">
        <f t="shared" si="48"/>
        <v>0.91852773024838241</v>
      </c>
      <c r="N65">
        <f t="shared" si="48"/>
        <v>-2.3800006101346787</v>
      </c>
      <c r="O65">
        <f t="shared" si="48"/>
        <v>-4.7911349047746228</v>
      </c>
      <c r="P65">
        <f t="shared" si="48"/>
        <v>1.2770390310219708</v>
      </c>
      <c r="Q65">
        <f t="shared" si="48"/>
        <v>-3.1236908950474875</v>
      </c>
      <c r="R65">
        <f t="shared" si="48"/>
        <v>-1.6529900568138065</v>
      </c>
      <c r="S65">
        <f t="shared" si="48"/>
        <v>0.10996788396039606</v>
      </c>
      <c r="T65">
        <f t="shared" si="48"/>
        <v>-6.4729709527833483</v>
      </c>
      <c r="U65">
        <f t="shared" si="48"/>
        <v>-0.19310720402255721</v>
      </c>
      <c r="V65">
        <f t="shared" si="48"/>
        <v>2.6723916999174828</v>
      </c>
      <c r="W65">
        <f t="shared" si="48"/>
        <v>-3.2657842541163364</v>
      </c>
      <c r="X65">
        <f t="shared" si="48"/>
        <v>-0.15835306033849841</v>
      </c>
      <c r="Y65">
        <f t="shared" si="48"/>
        <v>-0.77723339287375404</v>
      </c>
      <c r="Z65">
        <f t="shared" si="48"/>
        <v>0.78634116341481719</v>
      </c>
      <c r="AA65">
        <f t="shared" si="48"/>
        <v>1.3092897204263503</v>
      </c>
      <c r="AB65">
        <f t="shared" si="48"/>
        <v>1.0004273904143859</v>
      </c>
      <c r="AC65">
        <f t="shared" si="48"/>
        <v>-2.2554481455731286</v>
      </c>
      <c r="AD65">
        <f t="shared" si="48"/>
        <v>5.0420462460857775E-2</v>
      </c>
      <c r="AE65">
        <f t="shared" si="48"/>
        <v>-5.6099159437137001</v>
      </c>
      <c r="AF65">
        <f t="shared" si="48"/>
        <v>3.0106210328053464</v>
      </c>
      <c r="AG65">
        <f t="shared" si="48"/>
        <v>-0.73576080326073001</v>
      </c>
      <c r="AH65">
        <f t="shared" si="48"/>
        <v>-4.5443031293624268</v>
      </c>
      <c r="AI65">
        <f t="shared" si="48"/>
        <v>-6.3100619243924561</v>
      </c>
      <c r="AJ65">
        <f t="shared" si="48"/>
        <v>-5.0036906649468813</v>
      </c>
      <c r="AK65">
        <f t="shared" si="48"/>
        <v>0.90428327409740805</v>
      </c>
      <c r="AL65">
        <f t="shared" si="48"/>
        <v>-5.7217379449143451</v>
      </c>
      <c r="AM65">
        <f t="shared" si="48"/>
        <v>-4.0153039766049181</v>
      </c>
      <c r="AN65">
        <f t="shared" si="48"/>
        <v>-2.587943068030385</v>
      </c>
      <c r="AO65">
        <f t="shared" si="48"/>
        <v>-1.0775362750668762</v>
      </c>
      <c r="AP65">
        <f t="shared" si="48"/>
        <v>-6.3756374920087122</v>
      </c>
      <c r="AQ65">
        <f t="shared" si="48"/>
        <v>-4.1651634479156376</v>
      </c>
      <c r="AR65">
        <f t="shared" si="48"/>
        <v>-4.0538503737899498</v>
      </c>
      <c r="AS65">
        <f t="shared" si="48"/>
        <v>-5.3792774211197205</v>
      </c>
      <c r="AT65">
        <f t="shared" si="48"/>
        <v>-2.2668899900208882E-2</v>
      </c>
      <c r="AU65">
        <f t="shared" si="48"/>
        <v>-4.0874249054530809</v>
      </c>
      <c r="AV65">
        <f t="shared" si="48"/>
        <v>-4.672523357461567</v>
      </c>
      <c r="AW65">
        <f t="shared" si="48"/>
        <v>1.2704582518541536</v>
      </c>
      <c r="AX65">
        <f t="shared" si="48"/>
        <v>0.6084384794422335</v>
      </c>
      <c r="AY65">
        <f t="shared" si="48"/>
        <v>-0.61416783687919607</v>
      </c>
      <c r="AZ65">
        <f t="shared" si="48"/>
        <v>0.21451574866315992</v>
      </c>
      <c r="BA65">
        <f t="shared" si="48"/>
        <v>0.56166208692237929</v>
      </c>
      <c r="BB65">
        <f t="shared" si="48"/>
        <v>-4.9859473142358599</v>
      </c>
      <c r="BC65">
        <f t="shared" si="48"/>
        <v>-3.3766458120609366</v>
      </c>
      <c r="BD65">
        <f t="shared" si="48"/>
        <v>1.2034642040214534</v>
      </c>
      <c r="BE65">
        <f t="shared" si="48"/>
        <v>-3.4808293213035109</v>
      </c>
      <c r="BF65">
        <f t="shared" si="48"/>
        <v>-4.0691892168912283</v>
      </c>
      <c r="BG65">
        <f t="shared" si="48"/>
        <v>-4.4017284472359313</v>
      </c>
      <c r="BH65">
        <f t="shared" si="48"/>
        <v>-5.3097320096050167</v>
      </c>
      <c r="BI65">
        <f t="shared" si="48"/>
        <v>1.7749304849623007</v>
      </c>
      <c r="BJ65">
        <f t="shared" si="48"/>
        <v>-4.6091112836049737</v>
      </c>
      <c r="BK65">
        <f t="shared" si="48"/>
        <v>-2.5257031902471936</v>
      </c>
      <c r="BL65">
        <f t="shared" si="48"/>
        <v>-2.9796822909245173</v>
      </c>
      <c r="BM65">
        <f t="shared" si="48"/>
        <v>-3.9892162378434373</v>
      </c>
      <c r="BN65">
        <f t="shared" si="48"/>
        <v>-1.147944597686662</v>
      </c>
      <c r="BO65">
        <f t="shared" si="48"/>
        <v>-4.1761143752076899</v>
      </c>
      <c r="BP65">
        <f t="shared" si="48"/>
        <v>1.7063746087747287</v>
      </c>
      <c r="BQ65">
        <f t="shared" si="48"/>
        <v>-5.4346571546061746</v>
      </c>
      <c r="BR65">
        <f t="shared" ref="BR65:DA65" si="49">LOG((BR17+0.0001)/(BR$44+0.0001),2)</f>
        <v>-3.3855404301579131</v>
      </c>
      <c r="BS65">
        <f t="shared" si="49"/>
        <v>-4.2093900900541001</v>
      </c>
      <c r="BT65">
        <f t="shared" si="49"/>
        <v>-2.3077445365076814</v>
      </c>
      <c r="BU65">
        <f t="shared" si="49"/>
        <v>-2.8960556490125016</v>
      </c>
      <c r="BV65">
        <f t="shared" si="49"/>
        <v>0.42578708811266974</v>
      </c>
      <c r="BW65">
        <f t="shared" si="49"/>
        <v>-3.077166774068695</v>
      </c>
      <c r="BX65">
        <f t="shared" si="49"/>
        <v>-4.5345068276299081</v>
      </c>
      <c r="BY65">
        <f t="shared" si="49"/>
        <v>-4.4467093911215887</v>
      </c>
      <c r="BZ65">
        <f t="shared" si="49"/>
        <v>-1.6863116315228526</v>
      </c>
      <c r="CA65">
        <f t="shared" si="49"/>
        <v>-4.7874659029441231</v>
      </c>
      <c r="CB65">
        <f t="shared" si="49"/>
        <v>2.4779849479311058</v>
      </c>
      <c r="CC65">
        <f t="shared" si="49"/>
        <v>-3.6980423231953776</v>
      </c>
      <c r="CD65">
        <f t="shared" si="49"/>
        <v>1.1819387200415015</v>
      </c>
      <c r="CE65">
        <f t="shared" si="49"/>
        <v>-3.1805764389054385</v>
      </c>
      <c r="CF65">
        <f t="shared" si="49"/>
        <v>-2.4233417547302256</v>
      </c>
      <c r="CG65">
        <f t="shared" si="49"/>
        <v>-4.9286668240907137</v>
      </c>
      <c r="CH65">
        <f t="shared" si="49"/>
        <v>1.1556337492267252</v>
      </c>
      <c r="CI65">
        <f t="shared" si="49"/>
        <v>-1.4937553009477562</v>
      </c>
      <c r="CJ65">
        <f t="shared" si="49"/>
        <v>0.47007328590656944</v>
      </c>
      <c r="CK65">
        <f t="shared" si="49"/>
        <v>-3.9781057169396927</v>
      </c>
      <c r="CL65">
        <f t="shared" si="49"/>
        <v>0.73049359336816433</v>
      </c>
      <c r="CM65">
        <f t="shared" si="49"/>
        <v>-2.5566170289093959</v>
      </c>
      <c r="CN65">
        <f t="shared" si="49"/>
        <v>0.79811546911559195</v>
      </c>
      <c r="CO65">
        <f t="shared" si="49"/>
        <v>-5.5423867098389952</v>
      </c>
      <c r="CP65">
        <f t="shared" si="49"/>
        <v>-2.2033100311423892</v>
      </c>
      <c r="CQ65">
        <f t="shared" si="49"/>
        <v>1.7540013051260865</v>
      </c>
      <c r="CR65">
        <f t="shared" si="49"/>
        <v>-2.6227943298985772</v>
      </c>
      <c r="CS65">
        <f t="shared" si="49"/>
        <v>-3.0359144765908992</v>
      </c>
      <c r="CT65">
        <f t="shared" si="49"/>
        <v>-4.1018929312009718</v>
      </c>
      <c r="CU65">
        <f t="shared" si="49"/>
        <v>-2.8691760961478194</v>
      </c>
      <c r="CV65">
        <f t="shared" si="49"/>
        <v>0.72755971486864368</v>
      </c>
      <c r="CW65">
        <f t="shared" si="49"/>
        <v>-4.3901962607299314</v>
      </c>
      <c r="CX65">
        <f t="shared" si="49"/>
        <v>-3.3355842244043665</v>
      </c>
      <c r="CY65">
        <f t="shared" si="49"/>
        <v>-0.94924421329683994</v>
      </c>
      <c r="CZ65">
        <f t="shared" si="49"/>
        <v>4.736805428422626E-4</v>
      </c>
      <c r="DA65">
        <f t="shared" si="49"/>
        <v>-2.0380812367856764</v>
      </c>
    </row>
    <row r="66" spans="1:105" x14ac:dyDescent="0.25">
      <c r="A66" t="s">
        <v>142</v>
      </c>
      <c r="B66" t="s">
        <v>103</v>
      </c>
      <c r="C66">
        <v>7</v>
      </c>
      <c r="F66">
        <f t="shared" ref="F66:BQ66" si="50">LOG((F18+0.0001)/(F$44+0.0001),2)</f>
        <v>-2.2700805044985053</v>
      </c>
      <c r="G66">
        <f t="shared" si="50"/>
        <v>-0.48926636991965033</v>
      </c>
      <c r="H66">
        <f t="shared" si="50"/>
        <v>0.57971749050906562</v>
      </c>
      <c r="I66">
        <f t="shared" si="50"/>
        <v>-0.16123068663123463</v>
      </c>
      <c r="J66">
        <f t="shared" si="50"/>
        <v>1.6619063989320528</v>
      </c>
      <c r="K66">
        <f t="shared" si="50"/>
        <v>1.0374730099675891</v>
      </c>
      <c r="L66">
        <f t="shared" si="50"/>
        <v>-0.15777779929813557</v>
      </c>
      <c r="M66">
        <f t="shared" si="50"/>
        <v>0.88380986718197119</v>
      </c>
      <c r="N66">
        <f t="shared" si="50"/>
        <v>0.9199429792816306</v>
      </c>
      <c r="O66">
        <f t="shared" si="50"/>
        <v>2.2906640741565258</v>
      </c>
      <c r="P66">
        <f t="shared" si="50"/>
        <v>-0.86329509680076366</v>
      </c>
      <c r="Q66">
        <f t="shared" si="50"/>
        <v>-2.3762212137983552</v>
      </c>
      <c r="R66">
        <f t="shared" si="50"/>
        <v>5.3323165203874021E-2</v>
      </c>
      <c r="S66">
        <f t="shared" si="50"/>
        <v>-0.36871950475638565</v>
      </c>
      <c r="T66">
        <f t="shared" si="50"/>
        <v>0.27465265548351209</v>
      </c>
      <c r="U66">
        <f t="shared" si="50"/>
        <v>-1.1857562871913947</v>
      </c>
      <c r="V66">
        <f t="shared" si="50"/>
        <v>-2.8134839801066365</v>
      </c>
      <c r="W66">
        <f t="shared" si="50"/>
        <v>-2.7211256474437211</v>
      </c>
      <c r="X66">
        <f t="shared" si="50"/>
        <v>-1.1057071866823898</v>
      </c>
      <c r="Y66">
        <f t="shared" si="50"/>
        <v>4.9440032139575658E-2</v>
      </c>
      <c r="Z66">
        <f t="shared" si="50"/>
        <v>1.8994297723230844</v>
      </c>
      <c r="AA66">
        <f t="shared" si="50"/>
        <v>-0.16155820950013483</v>
      </c>
      <c r="AB66">
        <f t="shared" si="50"/>
        <v>-2.0550306878567239</v>
      </c>
      <c r="AC66">
        <f t="shared" si="50"/>
        <v>0.37816575386652806</v>
      </c>
      <c r="AD66">
        <f t="shared" si="50"/>
        <v>1.5632184187980682</v>
      </c>
      <c r="AE66">
        <f t="shared" si="50"/>
        <v>-0.32176985958222065</v>
      </c>
      <c r="AF66">
        <f t="shared" si="50"/>
        <v>-9.3202509923536458E-2</v>
      </c>
      <c r="AG66">
        <f t="shared" si="50"/>
        <v>-1.4110812732931921</v>
      </c>
      <c r="AH66">
        <f t="shared" si="50"/>
        <v>-0.22714919989609161</v>
      </c>
      <c r="AI66">
        <f t="shared" si="50"/>
        <v>-0.44310807495071747</v>
      </c>
      <c r="AJ66">
        <f t="shared" si="50"/>
        <v>0.4420041587406352</v>
      </c>
      <c r="AK66">
        <f t="shared" si="50"/>
        <v>-2.1329451371389641</v>
      </c>
      <c r="AL66">
        <f t="shared" si="50"/>
        <v>-0.99110765301102233</v>
      </c>
      <c r="AM66">
        <f t="shared" si="50"/>
        <v>1.2549409304040458</v>
      </c>
      <c r="AN66">
        <f t="shared" si="50"/>
        <v>-0.32297378752899986</v>
      </c>
      <c r="AO66">
        <f t="shared" si="50"/>
        <v>1.7691842933975133</v>
      </c>
      <c r="AP66">
        <f t="shared" si="50"/>
        <v>-7.8236579385018032E-2</v>
      </c>
      <c r="AQ66">
        <f t="shared" si="50"/>
        <v>0.74444937129210198</v>
      </c>
      <c r="AR66">
        <f t="shared" si="50"/>
        <v>2.046956640989833</v>
      </c>
      <c r="AS66">
        <f t="shared" si="50"/>
        <v>-2.0628961981379192</v>
      </c>
      <c r="AT66">
        <f t="shared" si="50"/>
        <v>4.2615352327928756E-2</v>
      </c>
      <c r="AU66">
        <f t="shared" si="50"/>
        <v>-0.5302594978057098</v>
      </c>
      <c r="AV66">
        <f t="shared" si="50"/>
        <v>-4.672523357461567</v>
      </c>
      <c r="AW66">
        <f t="shared" si="50"/>
        <v>0.22190941167251071</v>
      </c>
      <c r="AX66">
        <f t="shared" si="50"/>
        <v>6.0422984410124725E-2</v>
      </c>
      <c r="AY66">
        <f t="shared" si="50"/>
        <v>-3.2314139122767958</v>
      </c>
      <c r="AZ66">
        <f t="shared" si="50"/>
        <v>-0.73031974746785988</v>
      </c>
      <c r="BA66">
        <f t="shared" si="50"/>
        <v>-0.59817295495347456</v>
      </c>
      <c r="BB66">
        <f t="shared" si="50"/>
        <v>-3.6289393910280929</v>
      </c>
      <c r="BC66">
        <f t="shared" si="50"/>
        <v>-1.126494682675909</v>
      </c>
      <c r="BD66">
        <f t="shared" si="50"/>
        <v>-1.0640423455286745</v>
      </c>
      <c r="BE66">
        <f t="shared" si="50"/>
        <v>-1.8837473997502661E-2</v>
      </c>
      <c r="BF66">
        <f t="shared" si="50"/>
        <v>-4.9613570507897853</v>
      </c>
      <c r="BG66">
        <f t="shared" si="50"/>
        <v>1.6344676050238229</v>
      </c>
      <c r="BH66">
        <f t="shared" si="50"/>
        <v>-4.1382418841654918</v>
      </c>
      <c r="BI66">
        <f t="shared" si="50"/>
        <v>-4.8166271352698047</v>
      </c>
      <c r="BJ66">
        <f t="shared" si="50"/>
        <v>-2.7537696559408515</v>
      </c>
      <c r="BK66">
        <f t="shared" si="50"/>
        <v>-3.9650208443069985</v>
      </c>
      <c r="BL66">
        <f t="shared" si="50"/>
        <v>-0.45379367781981972</v>
      </c>
      <c r="BM66">
        <f t="shared" si="50"/>
        <v>-1.7390651084584092</v>
      </c>
      <c r="BN66">
        <f t="shared" si="50"/>
        <v>-0.41665430608802262</v>
      </c>
      <c r="BO66">
        <f t="shared" si="50"/>
        <v>1.2103385341562025</v>
      </c>
      <c r="BP66">
        <f t="shared" si="50"/>
        <v>-3.6439271440399623</v>
      </c>
      <c r="BQ66">
        <f t="shared" si="50"/>
        <v>-5.4346571546061746</v>
      </c>
      <c r="BR66">
        <f t="shared" ref="BR66:DA66" si="51">LOG((BR18+0.0001)/(BR$44+0.0001),2)</f>
        <v>-3.3855404301579131</v>
      </c>
      <c r="BS66">
        <f t="shared" si="51"/>
        <v>-1.119442256164471</v>
      </c>
      <c r="BT66">
        <f t="shared" si="51"/>
        <v>1.2797995090438883</v>
      </c>
      <c r="BU66">
        <f t="shared" si="51"/>
        <v>-2.8960556490125016</v>
      </c>
      <c r="BV66">
        <f t="shared" si="51"/>
        <v>0.63131319841364197</v>
      </c>
      <c r="BW66">
        <f t="shared" si="51"/>
        <v>0.78343619222745275</v>
      </c>
      <c r="BX66">
        <f t="shared" si="51"/>
        <v>-1.8882848271166979</v>
      </c>
      <c r="BY66">
        <f t="shared" si="51"/>
        <v>-0.19611394952193142</v>
      </c>
      <c r="BZ66">
        <f t="shared" si="51"/>
        <v>-1.6863116315228526</v>
      </c>
      <c r="CA66">
        <f t="shared" si="51"/>
        <v>-4.7874659029441231</v>
      </c>
      <c r="CB66">
        <f t="shared" si="51"/>
        <v>0.35533243434930878</v>
      </c>
      <c r="CC66">
        <f t="shared" si="51"/>
        <v>-3.6980423231953776</v>
      </c>
      <c r="CD66">
        <f t="shared" si="51"/>
        <v>-3.6124167910237825</v>
      </c>
      <c r="CE66">
        <f t="shared" si="51"/>
        <v>0.75279241292746768</v>
      </c>
      <c r="CF66">
        <f t="shared" si="51"/>
        <v>0.53330751111815577</v>
      </c>
      <c r="CG66">
        <f t="shared" si="51"/>
        <v>-2.4669307952943642</v>
      </c>
      <c r="CH66">
        <f t="shared" si="51"/>
        <v>-2.0686593757941627</v>
      </c>
      <c r="CI66">
        <f t="shared" si="51"/>
        <v>-1.4937553009477562</v>
      </c>
      <c r="CJ66">
        <f t="shared" si="51"/>
        <v>1.6876637130113799</v>
      </c>
      <c r="CK66">
        <f t="shared" si="51"/>
        <v>-3.9781057169396927</v>
      </c>
      <c r="CL66">
        <f t="shared" si="51"/>
        <v>0.33394794685079332</v>
      </c>
      <c r="CM66">
        <f t="shared" si="51"/>
        <v>-2.5566170289093959</v>
      </c>
      <c r="CN66">
        <f t="shared" si="51"/>
        <v>0.63548724041949833</v>
      </c>
      <c r="CO66">
        <f t="shared" si="51"/>
        <v>-3.0164980967342965</v>
      </c>
      <c r="CP66">
        <f t="shared" si="51"/>
        <v>1.2586818161636186</v>
      </c>
      <c r="CQ66">
        <f t="shared" si="51"/>
        <v>0.50665786303378868</v>
      </c>
      <c r="CR66">
        <f t="shared" si="51"/>
        <v>1.2378086363975707</v>
      </c>
      <c r="CS66">
        <f t="shared" si="51"/>
        <v>-7.9270787153178413</v>
      </c>
      <c r="CT66">
        <f t="shared" si="51"/>
        <v>-4.1018929312009718</v>
      </c>
      <c r="CU66">
        <f t="shared" si="51"/>
        <v>-0.40744006735146981</v>
      </c>
      <c r="CV66">
        <f t="shared" si="51"/>
        <v>1.0750349319086538</v>
      </c>
      <c r="CW66">
        <f t="shared" si="51"/>
        <v>-4.3901962607299314</v>
      </c>
      <c r="CX66">
        <f t="shared" si="51"/>
        <v>-3.3355842244043665</v>
      </c>
      <c r="CY66">
        <f t="shared" si="51"/>
        <v>-0.94924421329683994</v>
      </c>
      <c r="CZ66">
        <f t="shared" si="51"/>
        <v>-1.5484148759947125</v>
      </c>
      <c r="DA66">
        <f t="shared" si="51"/>
        <v>0.5492283136630508</v>
      </c>
    </row>
    <row r="67" spans="1:105" x14ac:dyDescent="0.25">
      <c r="A67" t="s">
        <v>143</v>
      </c>
      <c r="B67" t="s">
        <v>103</v>
      </c>
      <c r="C67">
        <v>7</v>
      </c>
      <c r="F67">
        <f t="shared" ref="F67:BQ67" si="52">LOG((F19+0.0001)/(F$44+0.0001),2)</f>
        <v>-2.3611861546265032</v>
      </c>
      <c r="G67">
        <f t="shared" si="52"/>
        <v>0.43065061755722478</v>
      </c>
      <c r="H67">
        <f t="shared" si="52"/>
        <v>0.38927821162738202</v>
      </c>
      <c r="I67">
        <f t="shared" si="52"/>
        <v>-0.90960421270796155</v>
      </c>
      <c r="J67">
        <f t="shared" si="52"/>
        <v>2.1287049118641623</v>
      </c>
      <c r="K67">
        <f t="shared" si="52"/>
        <v>-0.11634846688482015</v>
      </c>
      <c r="L67">
        <f t="shared" si="52"/>
        <v>-1.1809314465271112</v>
      </c>
      <c r="M67">
        <f t="shared" si="52"/>
        <v>-0.17401801677589052</v>
      </c>
      <c r="N67">
        <f t="shared" si="52"/>
        <v>0.51652354563751202</v>
      </c>
      <c r="O67">
        <f t="shared" si="52"/>
        <v>0.31016830149209934</v>
      </c>
      <c r="P67">
        <f t="shared" si="52"/>
        <v>0.43023134484954234</v>
      </c>
      <c r="Q67">
        <f t="shared" si="52"/>
        <v>-5.7688009260251132E-2</v>
      </c>
      <c r="R67">
        <f t="shared" si="52"/>
        <v>0.30840955503432632</v>
      </c>
      <c r="S67">
        <f t="shared" si="52"/>
        <v>-1.1052758744845612</v>
      </c>
      <c r="T67">
        <f t="shared" si="52"/>
        <v>-4.4574235529613787E-2</v>
      </c>
      <c r="U67">
        <f t="shared" si="52"/>
        <v>-1.5053485771165453</v>
      </c>
      <c r="V67">
        <f t="shared" si="52"/>
        <v>-2.0903413128557382</v>
      </c>
      <c r="W67">
        <f t="shared" si="52"/>
        <v>-0.43511278556900518</v>
      </c>
      <c r="X67">
        <f t="shared" si="52"/>
        <v>0.94081968534039706</v>
      </c>
      <c r="Y67">
        <f t="shared" si="52"/>
        <v>-0.56736390078281163</v>
      </c>
      <c r="Z67">
        <f t="shared" si="52"/>
        <v>-3.3774649177170022</v>
      </c>
      <c r="AA67">
        <f t="shared" si="52"/>
        <v>-0.43148381262897328</v>
      </c>
      <c r="AB67">
        <f t="shared" si="52"/>
        <v>-3.3100468939347123</v>
      </c>
      <c r="AC67">
        <f t="shared" si="52"/>
        <v>0.88926812793693544</v>
      </c>
      <c r="AD67">
        <f t="shared" si="52"/>
        <v>0.3796064018886911</v>
      </c>
      <c r="AE67">
        <f t="shared" si="52"/>
        <v>2.4843454085327248</v>
      </c>
      <c r="AF67">
        <f t="shared" si="52"/>
        <v>-0.21303954168902553</v>
      </c>
      <c r="AG67">
        <f t="shared" si="52"/>
        <v>-0.60583822904157514</v>
      </c>
      <c r="AH67">
        <f t="shared" si="52"/>
        <v>-1.0513070638656312</v>
      </c>
      <c r="AI67">
        <f t="shared" si="52"/>
        <v>1.5850754144352386</v>
      </c>
      <c r="AJ67">
        <f t="shared" si="52"/>
        <v>-5.0036906649468813</v>
      </c>
      <c r="AK67">
        <f t="shared" si="52"/>
        <v>-0.50225451886628469</v>
      </c>
      <c r="AL67">
        <f t="shared" si="52"/>
        <v>-0.63461993950056372</v>
      </c>
      <c r="AM67">
        <f t="shared" si="52"/>
        <v>0.63095757166376032</v>
      </c>
      <c r="AN67">
        <f t="shared" si="52"/>
        <v>-1.1685936415609635</v>
      </c>
      <c r="AO67">
        <f t="shared" si="52"/>
        <v>-2.0191563342691041</v>
      </c>
      <c r="AP67">
        <f t="shared" si="52"/>
        <v>-0.97858700807294119</v>
      </c>
      <c r="AQ67">
        <f t="shared" si="52"/>
        <v>1.3776639511972937</v>
      </c>
      <c r="AR67">
        <f t="shared" si="52"/>
        <v>0.44358799745796745</v>
      </c>
      <c r="AS67">
        <f t="shared" si="52"/>
        <v>-5.6700978387493626</v>
      </c>
      <c r="AT67">
        <f t="shared" si="52"/>
        <v>-2.9140339135204529</v>
      </c>
      <c r="AU67">
        <f t="shared" si="52"/>
        <v>1.2010522584649701</v>
      </c>
      <c r="AV67">
        <f t="shared" si="52"/>
        <v>-1.1632923466835321</v>
      </c>
      <c r="AW67">
        <f t="shared" si="52"/>
        <v>0.55160828968261799</v>
      </c>
      <c r="AX67">
        <f t="shared" si="52"/>
        <v>1.2118554842359128</v>
      </c>
      <c r="AY67">
        <f t="shared" si="52"/>
        <v>0.66082565011469774</v>
      </c>
      <c r="AZ67">
        <f t="shared" si="52"/>
        <v>-1.846266611418069</v>
      </c>
      <c r="BA67">
        <f t="shared" si="52"/>
        <v>-0.91550414434087113</v>
      </c>
      <c r="BB67">
        <f t="shared" si="52"/>
        <v>-1.7054793595539341</v>
      </c>
      <c r="BC67">
        <f t="shared" si="52"/>
        <v>0.62968473716767426</v>
      </c>
      <c r="BD67">
        <f t="shared" si="52"/>
        <v>0.61081871310401892</v>
      </c>
      <c r="BE67">
        <f t="shared" si="52"/>
        <v>-3.4808293213035109</v>
      </c>
      <c r="BF67">
        <f t="shared" si="52"/>
        <v>1.2738634410352203</v>
      </c>
      <c r="BG67">
        <f t="shared" si="52"/>
        <v>0.50125212027524946</v>
      </c>
      <c r="BH67">
        <f t="shared" si="52"/>
        <v>2.5158741661003949</v>
      </c>
      <c r="BI67">
        <f t="shared" si="52"/>
        <v>-1.623463851276048</v>
      </c>
      <c r="BJ67">
        <f t="shared" si="52"/>
        <v>-5.8006387361715532</v>
      </c>
      <c r="BK67">
        <f t="shared" si="52"/>
        <v>-3.9650208443069985</v>
      </c>
      <c r="BL67">
        <f t="shared" si="52"/>
        <v>0.4224554591193746</v>
      </c>
      <c r="BM67">
        <f t="shared" si="52"/>
        <v>1.8642639713487135</v>
      </c>
      <c r="BN67">
        <f t="shared" si="52"/>
        <v>-0.99073126983442472</v>
      </c>
      <c r="BO67">
        <f t="shared" si="52"/>
        <v>1.499102339700876</v>
      </c>
      <c r="BP67">
        <f t="shared" si="52"/>
        <v>0.13657686623995596</v>
      </c>
      <c r="BQ67">
        <f t="shared" si="52"/>
        <v>1.6158466085518204</v>
      </c>
      <c r="BR67">
        <f t="shared" ref="BR67:DA67" si="53">LOG((BR19+0.0001)/(BR$44+0.0001),2)</f>
        <v>-0.25809951801447362</v>
      </c>
      <c r="BS67">
        <f t="shared" si="53"/>
        <v>2.4487341197732446</v>
      </c>
      <c r="BT67">
        <f t="shared" si="53"/>
        <v>-2.3077445365076814</v>
      </c>
      <c r="BU67">
        <f t="shared" si="53"/>
        <v>0.16252539237023725</v>
      </c>
      <c r="BV67">
        <f t="shared" si="53"/>
        <v>-0.57935665475341291</v>
      </c>
      <c r="BW67">
        <f t="shared" si="53"/>
        <v>0.91076422056209305</v>
      </c>
      <c r="BX67">
        <f t="shared" si="53"/>
        <v>0.20211680467230753</v>
      </c>
      <c r="BY67">
        <f t="shared" si="53"/>
        <v>-1.7465702944879749</v>
      </c>
      <c r="BZ67">
        <f t="shared" si="53"/>
        <v>9.7707547491317978E-2</v>
      </c>
      <c r="CA67">
        <f t="shared" si="53"/>
        <v>-2.3331905038316516</v>
      </c>
      <c r="CB67">
        <f t="shared" si="53"/>
        <v>-2.8951149183823399</v>
      </c>
      <c r="CC67">
        <f t="shared" si="53"/>
        <v>-3.6980423231953776</v>
      </c>
      <c r="CD67">
        <f t="shared" si="53"/>
        <v>-1.8283976120096119</v>
      </c>
      <c r="CE67">
        <f t="shared" si="53"/>
        <v>1.7224041286057414</v>
      </c>
      <c r="CF67">
        <f t="shared" si="53"/>
        <v>0.80159302928175835</v>
      </c>
      <c r="CG67">
        <f t="shared" si="53"/>
        <v>3.9503917140306335</v>
      </c>
      <c r="CH67">
        <f t="shared" si="53"/>
        <v>-2.0686593757941627</v>
      </c>
      <c r="CI67">
        <f t="shared" si="53"/>
        <v>1.5996664722449174</v>
      </c>
      <c r="CJ67">
        <f t="shared" si="53"/>
        <v>1.7254848308097188</v>
      </c>
      <c r="CK67">
        <f t="shared" si="53"/>
        <v>-0.20976047953557678</v>
      </c>
      <c r="CL67">
        <f t="shared" si="53"/>
        <v>-2.5264609626901833</v>
      </c>
      <c r="CM67">
        <f t="shared" si="53"/>
        <v>-2.5566170289093959</v>
      </c>
      <c r="CN67">
        <f t="shared" si="53"/>
        <v>-3.2000213406342852</v>
      </c>
      <c r="CO67">
        <f t="shared" si="53"/>
        <v>3.4396185468735707</v>
      </c>
      <c r="CP67">
        <f t="shared" si="53"/>
        <v>-2.2033100311423892</v>
      </c>
      <c r="CQ67">
        <f t="shared" si="53"/>
        <v>-2.0806516874149388</v>
      </c>
      <c r="CR67">
        <f t="shared" si="53"/>
        <v>-2.6227943298985772</v>
      </c>
      <c r="CS67">
        <f t="shared" si="53"/>
        <v>-3.8494104508614515</v>
      </c>
      <c r="CT67">
        <f t="shared" si="53"/>
        <v>1.6839673341504022</v>
      </c>
      <c r="CU67">
        <f t="shared" si="53"/>
        <v>3.2609012481587416</v>
      </c>
      <c r="CV67">
        <f t="shared" si="53"/>
        <v>0.4367392972390024</v>
      </c>
      <c r="CW67">
        <f t="shared" si="53"/>
        <v>3.1903718391040448</v>
      </c>
      <c r="CX67">
        <f t="shared" si="53"/>
        <v>9.8702758554625146E-3</v>
      </c>
      <c r="CY67">
        <f t="shared" si="53"/>
        <v>1.3345049428750735</v>
      </c>
      <c r="CZ67">
        <f t="shared" si="53"/>
        <v>2.5292533884616772</v>
      </c>
      <c r="DA67">
        <f t="shared" si="53"/>
        <v>-2.0380812367856764</v>
      </c>
    </row>
    <row r="68" spans="1:105" x14ac:dyDescent="0.25">
      <c r="A68" t="s">
        <v>144</v>
      </c>
      <c r="B68" t="s">
        <v>103</v>
      </c>
      <c r="C68">
        <v>7</v>
      </c>
      <c r="F68">
        <f t="shared" ref="F68:BQ68" si="54">LOG((F20+0.0001)/(F$44+0.0001),2)</f>
        <v>-1.6804997175736849</v>
      </c>
      <c r="G68">
        <f t="shared" si="54"/>
        <v>0.87059729978480571</v>
      </c>
      <c r="H68">
        <f t="shared" si="54"/>
        <v>0.53551839819367275</v>
      </c>
      <c r="I68">
        <f t="shared" si="54"/>
        <v>0.76114108406583414</v>
      </c>
      <c r="J68">
        <f t="shared" si="54"/>
        <v>-2.5621579275253628</v>
      </c>
      <c r="K68">
        <f t="shared" si="54"/>
        <v>0.22489280162412278</v>
      </c>
      <c r="L68">
        <f t="shared" si="54"/>
        <v>1.5534114724055985</v>
      </c>
      <c r="M68">
        <f t="shared" si="54"/>
        <v>-0.17202190378477886</v>
      </c>
      <c r="N68">
        <f t="shared" si="54"/>
        <v>-1.3964671211221256</v>
      </c>
      <c r="O68">
        <f t="shared" si="54"/>
        <v>1.6172388511875364E-2</v>
      </c>
      <c r="P68">
        <f t="shared" si="54"/>
        <v>2.1322552267381156</v>
      </c>
      <c r="Q68">
        <f t="shared" si="54"/>
        <v>-1.3966036222218052</v>
      </c>
      <c r="R68">
        <f t="shared" si="54"/>
        <v>0.78569332326014907</v>
      </c>
      <c r="S68">
        <f t="shared" si="54"/>
        <v>0.52873050935820132</v>
      </c>
      <c r="T68">
        <f t="shared" si="54"/>
        <v>-0.36285918313950649</v>
      </c>
      <c r="U68">
        <f t="shared" si="54"/>
        <v>0.51685784779427202</v>
      </c>
      <c r="V68">
        <f t="shared" si="54"/>
        <v>1.2385068156313719</v>
      </c>
      <c r="W68">
        <f t="shared" si="54"/>
        <v>0.25217243878639023</v>
      </c>
      <c r="X68">
        <f t="shared" si="54"/>
        <v>1.7223203509098237</v>
      </c>
      <c r="Y68">
        <f t="shared" si="54"/>
        <v>0.55632941613003728</v>
      </c>
      <c r="Z68">
        <f t="shared" si="54"/>
        <v>-1.1848246046014963</v>
      </c>
      <c r="AA68">
        <f t="shared" si="54"/>
        <v>0.11954927817174203</v>
      </c>
      <c r="AB68">
        <f t="shared" si="54"/>
        <v>-0.71443242709251165</v>
      </c>
      <c r="AC68">
        <f t="shared" si="54"/>
        <v>-7.7292387807585312</v>
      </c>
      <c r="AD68">
        <f t="shared" si="54"/>
        <v>-0.35430825771483038</v>
      </c>
      <c r="AE68">
        <f t="shared" si="54"/>
        <v>0.83711121056023685</v>
      </c>
      <c r="AF68">
        <f t="shared" si="54"/>
        <v>-2.1833907918163828</v>
      </c>
      <c r="AG68">
        <f t="shared" si="54"/>
        <v>-0.72629098410781234</v>
      </c>
      <c r="AH68">
        <f t="shared" si="54"/>
        <v>-6.5428127697116611</v>
      </c>
      <c r="AI68">
        <f t="shared" si="54"/>
        <v>0.20313512786695254</v>
      </c>
      <c r="AJ68">
        <f t="shared" si="54"/>
        <v>-1.0895226435590957</v>
      </c>
      <c r="AK68">
        <f t="shared" si="54"/>
        <v>-4.135057653642753</v>
      </c>
      <c r="AL68">
        <f t="shared" si="54"/>
        <v>0.37764372439499944</v>
      </c>
      <c r="AM68">
        <f t="shared" si="54"/>
        <v>-1.959666182682521</v>
      </c>
      <c r="AN68">
        <f t="shared" si="54"/>
        <v>-4.8013967763374312</v>
      </c>
      <c r="AO68">
        <f t="shared" si="54"/>
        <v>-1.5085963327936729</v>
      </c>
      <c r="AP68">
        <f t="shared" si="54"/>
        <v>-6.6153049655810398E-2</v>
      </c>
      <c r="AQ68">
        <f t="shared" si="54"/>
        <v>-4.1651634479156376</v>
      </c>
      <c r="AR68">
        <f t="shared" si="54"/>
        <v>0.26362913807023264</v>
      </c>
      <c r="AS68">
        <f t="shared" si="54"/>
        <v>-7.8922111136206885</v>
      </c>
      <c r="AT68">
        <f t="shared" si="54"/>
        <v>-2.9140339135204529</v>
      </c>
      <c r="AU68">
        <f t="shared" si="54"/>
        <v>-4.0874249054530809</v>
      </c>
      <c r="AV68">
        <f t="shared" si="54"/>
        <v>-1.8888012207295928</v>
      </c>
      <c r="AW68">
        <f t="shared" si="54"/>
        <v>-3.1729560589697225</v>
      </c>
      <c r="AX68">
        <f t="shared" si="54"/>
        <v>-1.5744259185445875</v>
      </c>
      <c r="AY68">
        <f t="shared" si="54"/>
        <v>-3.2314139122767958</v>
      </c>
      <c r="AZ68">
        <f t="shared" si="54"/>
        <v>-4.5909227137640078</v>
      </c>
      <c r="BA68">
        <f t="shared" si="54"/>
        <v>-0.96147027131996543</v>
      </c>
      <c r="BB68">
        <f t="shared" si="54"/>
        <v>-4.0706707724137274</v>
      </c>
      <c r="BC68">
        <f t="shared" si="54"/>
        <v>-1.2632718478824694</v>
      </c>
      <c r="BD68">
        <f t="shared" si="54"/>
        <v>2.3126625924642306</v>
      </c>
      <c r="BE68">
        <f t="shared" si="54"/>
        <v>1.2931796350050322</v>
      </c>
      <c r="BF68">
        <f t="shared" si="54"/>
        <v>-1.2296976813737044</v>
      </c>
      <c r="BG68">
        <f t="shared" si="54"/>
        <v>-4.4017284472359313</v>
      </c>
      <c r="BH68">
        <f t="shared" si="54"/>
        <v>-5.3097320096050167</v>
      </c>
      <c r="BI68">
        <f t="shared" si="54"/>
        <v>-4.8166271352698047</v>
      </c>
      <c r="BJ68">
        <f t="shared" si="54"/>
        <v>0.5088457061813485</v>
      </c>
      <c r="BK68">
        <f t="shared" si="54"/>
        <v>-1.7687458153394466</v>
      </c>
      <c r="BL68">
        <f t="shared" si="54"/>
        <v>-0.19596015419254331</v>
      </c>
      <c r="BM68">
        <f t="shared" si="54"/>
        <v>6.4885872672621872E-2</v>
      </c>
      <c r="BN68">
        <f t="shared" si="54"/>
        <v>-3.5484317741315983</v>
      </c>
      <c r="BO68">
        <f t="shared" si="54"/>
        <v>-0.26194635381990489</v>
      </c>
      <c r="BP68">
        <f t="shared" si="54"/>
        <v>2.313500214619804</v>
      </c>
      <c r="BQ68">
        <f t="shared" si="54"/>
        <v>-5.4346571546061746</v>
      </c>
      <c r="BR68">
        <f t="shared" ref="BR68:DA68" si="55">LOG((BR20+0.0001)/(BR$44+0.0001),2)</f>
        <v>1.5297610743524495</v>
      </c>
      <c r="BS68">
        <f t="shared" si="55"/>
        <v>2.5105771928944622</v>
      </c>
      <c r="BT68">
        <f t="shared" si="55"/>
        <v>0.11198826938669132</v>
      </c>
      <c r="BU68">
        <f t="shared" si="55"/>
        <v>-2.8960556490125016</v>
      </c>
      <c r="BV68">
        <f t="shared" si="55"/>
        <v>-0.51408185700305353</v>
      </c>
      <c r="BW68">
        <f t="shared" si="55"/>
        <v>-3.077166774068695</v>
      </c>
      <c r="BX68">
        <f t="shared" si="55"/>
        <v>-1.7507846908979336</v>
      </c>
      <c r="BY68">
        <f t="shared" si="55"/>
        <v>1.9918289853075726</v>
      </c>
      <c r="BZ68">
        <f t="shared" si="55"/>
        <v>-1.6863116315228526</v>
      </c>
      <c r="CA68">
        <f t="shared" si="55"/>
        <v>-4.7874659029441231</v>
      </c>
      <c r="CB68">
        <f t="shared" si="55"/>
        <v>-2.8951149183823399</v>
      </c>
      <c r="CC68">
        <f t="shared" si="55"/>
        <v>-0.96895894226159474</v>
      </c>
      <c r="CD68">
        <f t="shared" si="55"/>
        <v>-3.6124167910237825</v>
      </c>
      <c r="CE68">
        <f t="shared" si="55"/>
        <v>0.95980162739582575</v>
      </c>
      <c r="CF68">
        <f t="shared" si="55"/>
        <v>0.69397755215843282</v>
      </c>
      <c r="CG68">
        <f t="shared" si="55"/>
        <v>-4.9286668240907137</v>
      </c>
      <c r="CH68">
        <f t="shared" si="55"/>
        <v>-0.46108179968166008</v>
      </c>
      <c r="CI68">
        <f t="shared" si="55"/>
        <v>0.23016226323723477</v>
      </c>
      <c r="CJ68">
        <f t="shared" si="55"/>
        <v>-0.56183401626090101</v>
      </c>
      <c r="CK68">
        <f t="shared" si="55"/>
        <v>-3.9781057169396927</v>
      </c>
      <c r="CL68">
        <f t="shared" si="55"/>
        <v>1.1485119270828439</v>
      </c>
      <c r="CM68">
        <f t="shared" si="55"/>
        <v>-6.9479612116354561E-2</v>
      </c>
      <c r="CN68">
        <f t="shared" si="55"/>
        <v>-0.17041114307336758</v>
      </c>
      <c r="CO68">
        <f t="shared" si="55"/>
        <v>-2.8700931351870498</v>
      </c>
      <c r="CP68">
        <f t="shared" si="55"/>
        <v>-2.2033100311423892</v>
      </c>
      <c r="CQ68">
        <f t="shared" si="55"/>
        <v>-2.0806516874149388</v>
      </c>
      <c r="CR68">
        <f t="shared" si="55"/>
        <v>-2.6227943298985772</v>
      </c>
      <c r="CS68">
        <f t="shared" si="55"/>
        <v>-7.9270787153178413</v>
      </c>
      <c r="CT68">
        <f t="shared" si="55"/>
        <v>-4.1018929312009718</v>
      </c>
      <c r="CU68">
        <f t="shared" si="55"/>
        <v>-2.8691760961478194</v>
      </c>
      <c r="CV68">
        <f t="shared" si="55"/>
        <v>-1.7853739776323228</v>
      </c>
      <c r="CW68">
        <f t="shared" si="55"/>
        <v>-4.3901962607299314</v>
      </c>
      <c r="CX68">
        <f t="shared" si="55"/>
        <v>-3.3355842244043665</v>
      </c>
      <c r="CY68">
        <f t="shared" si="55"/>
        <v>-0.94924421329683994</v>
      </c>
      <c r="CZ68">
        <f t="shared" si="55"/>
        <v>-1.5484148759947125</v>
      </c>
      <c r="DA68">
        <f t="shared" si="55"/>
        <v>-2.0380812367856764</v>
      </c>
    </row>
    <row r="69" spans="1:105" x14ac:dyDescent="0.25">
      <c r="A69" t="s">
        <v>145</v>
      </c>
      <c r="B69" t="s">
        <v>103</v>
      </c>
      <c r="C69">
        <v>7</v>
      </c>
      <c r="F69">
        <f t="shared" ref="F69:BQ69" si="56">LOG((F21+0.0001)/(F$44+0.0001),2)</f>
        <v>-1.6264901385272004</v>
      </c>
      <c r="G69">
        <f t="shared" si="56"/>
        <v>1.5728716902827206E-2</v>
      </c>
      <c r="H69">
        <f t="shared" si="56"/>
        <v>0.29002459011572129</v>
      </c>
      <c r="I69">
        <f t="shared" si="56"/>
        <v>-0.43886339168679511</v>
      </c>
      <c r="J69">
        <f t="shared" si="56"/>
        <v>-2.3774436144448159</v>
      </c>
      <c r="K69">
        <f t="shared" si="56"/>
        <v>-0.30238413991128055</v>
      </c>
      <c r="L69">
        <f t="shared" si="56"/>
        <v>-0.96885973281612225</v>
      </c>
      <c r="M69">
        <f t="shared" si="56"/>
        <v>-0.75287280742314699</v>
      </c>
      <c r="N69">
        <f t="shared" si="56"/>
        <v>-0.51493333570457445</v>
      </c>
      <c r="O69">
        <f t="shared" si="56"/>
        <v>-1.5538346016958886</v>
      </c>
      <c r="P69">
        <f t="shared" si="56"/>
        <v>0.26868682000836441</v>
      </c>
      <c r="Q69">
        <f t="shared" si="56"/>
        <v>-2.9724050691444655</v>
      </c>
      <c r="R69">
        <f t="shared" si="56"/>
        <v>1.0272189348878511</v>
      </c>
      <c r="S69">
        <f t="shared" si="56"/>
        <v>-0.25853366449814719</v>
      </c>
      <c r="T69">
        <f t="shared" si="56"/>
        <v>-0.55815808600746131</v>
      </c>
      <c r="U69">
        <f t="shared" si="56"/>
        <v>-1.8697851731619624</v>
      </c>
      <c r="V69">
        <f t="shared" si="56"/>
        <v>-2.1919854242061239</v>
      </c>
      <c r="W69">
        <f t="shared" si="56"/>
        <v>0.32518087589880729</v>
      </c>
      <c r="X69">
        <f t="shared" si="56"/>
        <v>0.26744987095177791</v>
      </c>
      <c r="Y69">
        <f t="shared" si="56"/>
        <v>0.69266529487210271</v>
      </c>
      <c r="Z69">
        <f t="shared" si="56"/>
        <v>-1.5714791440522289</v>
      </c>
      <c r="AA69">
        <f t="shared" si="56"/>
        <v>2.2989473597503411E-2</v>
      </c>
      <c r="AB69">
        <f t="shared" si="56"/>
        <v>-1.4290747906241064</v>
      </c>
      <c r="AC69">
        <f t="shared" si="56"/>
        <v>0.3508183236930848</v>
      </c>
      <c r="AD69">
        <f t="shared" si="56"/>
        <v>-0.71319997546360347</v>
      </c>
      <c r="AE69">
        <f t="shared" si="56"/>
        <v>0.50580918082551418</v>
      </c>
      <c r="AF69">
        <f t="shared" si="56"/>
        <v>-0.90031730966300838</v>
      </c>
      <c r="AG69">
        <f t="shared" si="56"/>
        <v>0.66112888590231322</v>
      </c>
      <c r="AH69">
        <f t="shared" si="56"/>
        <v>-2.1418508309373068</v>
      </c>
      <c r="AI69">
        <f t="shared" si="56"/>
        <v>0.94925245604175923</v>
      </c>
      <c r="AJ69">
        <f t="shared" si="56"/>
        <v>-3.1898475047502846</v>
      </c>
      <c r="AK69">
        <f t="shared" si="56"/>
        <v>-0.58760189537962304</v>
      </c>
      <c r="AL69">
        <f t="shared" si="56"/>
        <v>0.51523371327969414</v>
      </c>
      <c r="AM69">
        <f t="shared" si="56"/>
        <v>0.3485331656009456</v>
      </c>
      <c r="AN69">
        <f t="shared" si="56"/>
        <v>-1.5390285623034667</v>
      </c>
      <c r="AO69">
        <f t="shared" si="56"/>
        <v>-0.29837427015447854</v>
      </c>
      <c r="AP69">
        <f t="shared" si="56"/>
        <v>0.33552369084408717</v>
      </c>
      <c r="AQ69">
        <f t="shared" si="56"/>
        <v>0.84550684880240112</v>
      </c>
      <c r="AR69">
        <f t="shared" si="56"/>
        <v>-0.76030095554278132</v>
      </c>
      <c r="AS69">
        <f t="shared" si="56"/>
        <v>2.6593258590766897</v>
      </c>
      <c r="AT69">
        <f t="shared" si="56"/>
        <v>7.1172124720202484E-2</v>
      </c>
      <c r="AU69">
        <f t="shared" si="56"/>
        <v>-2.2735817452564842</v>
      </c>
      <c r="AV69">
        <f t="shared" si="56"/>
        <v>2.3327192436532469</v>
      </c>
      <c r="AW69">
        <f t="shared" si="56"/>
        <v>1.0612448031318242</v>
      </c>
      <c r="AX69">
        <f t="shared" si="56"/>
        <v>-4.1929096787495214E-2</v>
      </c>
      <c r="AY69">
        <f t="shared" si="56"/>
        <v>0.59719980451571331</v>
      </c>
      <c r="AZ69">
        <f t="shared" si="56"/>
        <v>0.24013812680255853</v>
      </c>
      <c r="BA69">
        <f t="shared" si="56"/>
        <v>0.69989119132234756</v>
      </c>
      <c r="BB69">
        <f t="shared" si="56"/>
        <v>-3.0439070454090444</v>
      </c>
      <c r="BC69">
        <f t="shared" si="56"/>
        <v>0.84139383413817492</v>
      </c>
      <c r="BD69">
        <f t="shared" si="56"/>
        <v>-4.4589078161709077</v>
      </c>
      <c r="BE69">
        <f t="shared" si="56"/>
        <v>-0.74519969816746001</v>
      </c>
      <c r="BF69">
        <f t="shared" si="56"/>
        <v>1.7868516953487674</v>
      </c>
      <c r="BG69">
        <f t="shared" si="56"/>
        <v>0.69983894379441125</v>
      </c>
      <c r="BH69">
        <f t="shared" si="56"/>
        <v>1.3364811248060375</v>
      </c>
      <c r="BI69">
        <f t="shared" si="56"/>
        <v>0.20339495394011556</v>
      </c>
      <c r="BJ69">
        <f t="shared" si="56"/>
        <v>1.7826673283129018</v>
      </c>
      <c r="BK69">
        <f t="shared" si="56"/>
        <v>-3.9650208443069985</v>
      </c>
      <c r="BL69">
        <f t="shared" si="56"/>
        <v>0.89089154908175827</v>
      </c>
      <c r="BM69">
        <f t="shared" si="56"/>
        <v>0.8733756040841586</v>
      </c>
      <c r="BN69">
        <f t="shared" si="56"/>
        <v>2.0849510811080649</v>
      </c>
      <c r="BO69">
        <f t="shared" si="56"/>
        <v>-0.16760453220097635</v>
      </c>
      <c r="BP69">
        <f t="shared" si="56"/>
        <v>-2.0171071258004094</v>
      </c>
      <c r="BQ69">
        <f t="shared" si="56"/>
        <v>2.1119115194752371</v>
      </c>
      <c r="BR69">
        <f t="shared" ref="BR69:DA69" si="57">LOG((BR21+0.0001)/(BR$44+0.0001),2)</f>
        <v>-0.69605160098307106</v>
      </c>
      <c r="BS69">
        <f t="shared" si="57"/>
        <v>-0.8554300016915205</v>
      </c>
      <c r="BT69">
        <f t="shared" si="57"/>
        <v>-2.3077445365076814</v>
      </c>
      <c r="BU69">
        <f t="shared" si="57"/>
        <v>-2.8960556490125016</v>
      </c>
      <c r="BV69">
        <f t="shared" si="57"/>
        <v>-1.0492626507287297</v>
      </c>
      <c r="BW69">
        <f t="shared" si="57"/>
        <v>0.39051754968207347</v>
      </c>
      <c r="BX69">
        <f t="shared" si="57"/>
        <v>1.5922059399192206E-2</v>
      </c>
      <c r="BY69">
        <f t="shared" si="57"/>
        <v>2.0400227488540854</v>
      </c>
      <c r="BZ69">
        <f t="shared" si="57"/>
        <v>-1.6863116315228526</v>
      </c>
      <c r="CA69">
        <f t="shared" si="57"/>
        <v>-4.7874659029441231</v>
      </c>
      <c r="CB69">
        <f t="shared" si="57"/>
        <v>-0.57801001035645605</v>
      </c>
      <c r="CC69">
        <f t="shared" si="57"/>
        <v>-1.7216522850693603</v>
      </c>
      <c r="CD69">
        <f t="shared" si="57"/>
        <v>-3.6124167910237825</v>
      </c>
      <c r="CE69">
        <f t="shared" si="57"/>
        <v>1.6820154030221561</v>
      </c>
      <c r="CF69">
        <f t="shared" si="57"/>
        <v>1.1241140035329036</v>
      </c>
      <c r="CG69">
        <f t="shared" si="57"/>
        <v>0.9760843110414682</v>
      </c>
      <c r="CH69">
        <f t="shared" si="57"/>
        <v>0.52386990484568896</v>
      </c>
      <c r="CI69">
        <f t="shared" si="57"/>
        <v>0.69654855372894586</v>
      </c>
      <c r="CJ69">
        <f t="shared" si="57"/>
        <v>0.59896304298889413</v>
      </c>
      <c r="CK69">
        <f t="shared" si="57"/>
        <v>-8.7000762058591946E-2</v>
      </c>
      <c r="CL69">
        <f t="shared" si="57"/>
        <v>-2.5264609626901833</v>
      </c>
      <c r="CM69">
        <f t="shared" si="57"/>
        <v>-1.52223225410779</v>
      </c>
      <c r="CN69">
        <f t="shared" si="57"/>
        <v>0.24006126497502983</v>
      </c>
      <c r="CO69">
        <f t="shared" si="57"/>
        <v>3.0284299971737028</v>
      </c>
      <c r="CP69">
        <f t="shared" si="57"/>
        <v>-2.2033100311423892</v>
      </c>
      <c r="CQ69">
        <f t="shared" si="57"/>
        <v>-0.77758055033000362</v>
      </c>
      <c r="CR69">
        <f t="shared" si="57"/>
        <v>-2.6227943298985772</v>
      </c>
      <c r="CS69">
        <f t="shared" si="57"/>
        <v>-6.5063624137023712</v>
      </c>
      <c r="CT69">
        <f t="shared" si="57"/>
        <v>3.2730854606173412</v>
      </c>
      <c r="CU69">
        <f t="shared" si="57"/>
        <v>1.3650247659537273</v>
      </c>
      <c r="CV69">
        <f t="shared" si="57"/>
        <v>-1.7853739776323228</v>
      </c>
      <c r="CW69">
        <f t="shared" si="57"/>
        <v>-0.40060234273261069</v>
      </c>
      <c r="CX69">
        <f t="shared" si="57"/>
        <v>2.0454122487766706</v>
      </c>
      <c r="CY69">
        <f t="shared" si="57"/>
        <v>-0.94924421329683994</v>
      </c>
      <c r="CZ69">
        <f t="shared" si="57"/>
        <v>-1.5484148759947125</v>
      </c>
      <c r="DA69">
        <f t="shared" si="57"/>
        <v>-2.0380812367856764</v>
      </c>
    </row>
    <row r="70" spans="1:105" x14ac:dyDescent="0.25">
      <c r="A70" t="s">
        <v>146</v>
      </c>
      <c r="B70" t="s">
        <v>103</v>
      </c>
      <c r="C70">
        <v>7</v>
      </c>
      <c r="F70">
        <f t="shared" ref="F70:BQ70" si="58">LOG((F22+0.0001)/(F$44+0.0001),2)</f>
        <v>-2.6874926441389673</v>
      </c>
      <c r="G70">
        <f t="shared" si="58"/>
        <v>-0.80905900860350688</v>
      </c>
      <c r="H70">
        <f t="shared" si="58"/>
        <v>0.14036112302401718</v>
      </c>
      <c r="I70">
        <f t="shared" si="58"/>
        <v>1.2457561456304724</v>
      </c>
      <c r="J70">
        <f t="shared" si="58"/>
        <v>-1.6919499108110954</v>
      </c>
      <c r="K70">
        <f t="shared" si="58"/>
        <v>-0.45451850934125881</v>
      </c>
      <c r="L70">
        <f t="shared" si="58"/>
        <v>-1.7013147114623939</v>
      </c>
      <c r="M70">
        <f t="shared" si="58"/>
        <v>-8.1260279335859522</v>
      </c>
      <c r="N70">
        <f t="shared" si="58"/>
        <v>-6.2160120956182574</v>
      </c>
      <c r="O70">
        <f t="shared" si="58"/>
        <v>-8.6257878973156483</v>
      </c>
      <c r="P70">
        <f t="shared" si="58"/>
        <v>-1.292120455358627</v>
      </c>
      <c r="Q70">
        <f t="shared" si="58"/>
        <v>1.0989171844007046</v>
      </c>
      <c r="R70">
        <f t="shared" si="58"/>
        <v>-1.8422769264389816</v>
      </c>
      <c r="S70">
        <f t="shared" si="58"/>
        <v>-7.6003354419195297</v>
      </c>
      <c r="T70">
        <f t="shared" si="58"/>
        <v>-1.6875482128583821</v>
      </c>
      <c r="U70">
        <f t="shared" si="58"/>
        <v>3.3695953237303698E-2</v>
      </c>
      <c r="V70">
        <f t="shared" si="58"/>
        <v>-4.8098278953772855</v>
      </c>
      <c r="W70">
        <f t="shared" si="58"/>
        <v>-0.23720845920946051</v>
      </c>
      <c r="X70">
        <f t="shared" si="58"/>
        <v>-1.7838265586268571</v>
      </c>
      <c r="Y70">
        <f t="shared" si="58"/>
        <v>-5.9075269042724656</v>
      </c>
      <c r="Z70">
        <f t="shared" si="58"/>
        <v>-5.2640706226637421</v>
      </c>
      <c r="AA70">
        <f t="shared" si="58"/>
        <v>-5.7716468161186274</v>
      </c>
      <c r="AB70">
        <f t="shared" si="58"/>
        <v>-1.7053340809691993</v>
      </c>
      <c r="AC70">
        <f t="shared" si="58"/>
        <v>-5.2277412281159581</v>
      </c>
      <c r="AD70">
        <f t="shared" si="58"/>
        <v>1.5633557659939632</v>
      </c>
      <c r="AE70">
        <f t="shared" si="58"/>
        <v>-5.6099159437137001</v>
      </c>
      <c r="AF70">
        <f t="shared" si="58"/>
        <v>-1.7178505526874623</v>
      </c>
      <c r="AG70">
        <f t="shared" si="58"/>
        <v>0.72320460723087421</v>
      </c>
      <c r="AH70">
        <f t="shared" si="58"/>
        <v>2.6116331484132536</v>
      </c>
      <c r="AI70">
        <f t="shared" si="58"/>
        <v>-6.3100619243924561</v>
      </c>
      <c r="AJ70">
        <f t="shared" si="58"/>
        <v>-0.86369728164597726</v>
      </c>
      <c r="AK70">
        <f t="shared" si="58"/>
        <v>-0.3219802175769142</v>
      </c>
      <c r="AL70">
        <f t="shared" si="58"/>
        <v>-1.892795050600117</v>
      </c>
      <c r="AM70">
        <f t="shared" si="58"/>
        <v>-0.19346137151257919</v>
      </c>
      <c r="AN70">
        <f t="shared" si="58"/>
        <v>2.4691676008998598</v>
      </c>
      <c r="AO70">
        <f t="shared" si="58"/>
        <v>-4.6259156396823311</v>
      </c>
      <c r="AP70">
        <f t="shared" si="58"/>
        <v>-3.9555915528730261</v>
      </c>
      <c r="AQ70">
        <f t="shared" si="58"/>
        <v>-1.9232673264804343</v>
      </c>
      <c r="AR70">
        <f t="shared" si="58"/>
        <v>-4.0538503737899498</v>
      </c>
      <c r="AS70">
        <f t="shared" si="58"/>
        <v>-4.6606385205602727</v>
      </c>
      <c r="AT70">
        <f t="shared" si="58"/>
        <v>-0.22700665113979343</v>
      </c>
      <c r="AU70">
        <f t="shared" si="58"/>
        <v>-4.0874249054530809</v>
      </c>
      <c r="AV70">
        <f t="shared" si="58"/>
        <v>-0.78180785589161894</v>
      </c>
      <c r="AW70">
        <f t="shared" si="58"/>
        <v>-0.55730384198657101</v>
      </c>
      <c r="AX70">
        <f t="shared" si="58"/>
        <v>-3.8490960504759526</v>
      </c>
      <c r="AY70">
        <f t="shared" si="58"/>
        <v>-3.2314139122767958</v>
      </c>
      <c r="AZ70">
        <f t="shared" si="58"/>
        <v>-4.5909227137640078</v>
      </c>
      <c r="BA70">
        <f t="shared" si="58"/>
        <v>-4.9931724087972604</v>
      </c>
      <c r="BB70">
        <f t="shared" si="58"/>
        <v>4.3507969578157146</v>
      </c>
      <c r="BC70">
        <f t="shared" si="58"/>
        <v>2.0432011007013187</v>
      </c>
      <c r="BD70">
        <f t="shared" si="58"/>
        <v>-4.4589078161709077</v>
      </c>
      <c r="BE70">
        <f t="shared" si="58"/>
        <v>-0.72579234029818529</v>
      </c>
      <c r="BF70">
        <f t="shared" si="58"/>
        <v>-0.15174557920183779</v>
      </c>
      <c r="BG70">
        <f t="shared" si="58"/>
        <v>-4.4017284472359313</v>
      </c>
      <c r="BH70">
        <f t="shared" si="58"/>
        <v>1.2535090189719622</v>
      </c>
      <c r="BI70">
        <f t="shared" si="58"/>
        <v>0.90038763132017319</v>
      </c>
      <c r="BJ70">
        <f t="shared" si="58"/>
        <v>-4.7385376432505382</v>
      </c>
      <c r="BK70">
        <f t="shared" si="58"/>
        <v>-0.1360779499927702</v>
      </c>
      <c r="BL70">
        <f t="shared" si="58"/>
        <v>4.7032476005405034E-2</v>
      </c>
      <c r="BM70">
        <f t="shared" si="58"/>
        <v>-0.30976457752976422</v>
      </c>
      <c r="BN70">
        <f t="shared" si="58"/>
        <v>-3.5484317741315983</v>
      </c>
      <c r="BO70">
        <f t="shared" si="58"/>
        <v>-4.1761143752076899</v>
      </c>
      <c r="BP70">
        <f t="shared" si="58"/>
        <v>-5.9681084799405903</v>
      </c>
      <c r="BQ70">
        <f t="shared" si="58"/>
        <v>0.77272817847301101</v>
      </c>
      <c r="BR70">
        <f t="shared" ref="BR70:DA70" si="59">LOG((BR22+0.0001)/(BR$44+0.0001),2)</f>
        <v>-3.3855404301579131</v>
      </c>
      <c r="BS70">
        <f t="shared" si="59"/>
        <v>-4.2093900900541001</v>
      </c>
      <c r="BT70">
        <f t="shared" si="59"/>
        <v>-2.3077445365076814</v>
      </c>
      <c r="BU70">
        <f t="shared" si="59"/>
        <v>-2.8960556490125016</v>
      </c>
      <c r="BV70">
        <f t="shared" si="59"/>
        <v>-0.62120968949012256</v>
      </c>
      <c r="BW70">
        <f t="shared" si="59"/>
        <v>-3.077166774068695</v>
      </c>
      <c r="BX70">
        <f t="shared" si="59"/>
        <v>-4.5345068276299081</v>
      </c>
      <c r="BY70">
        <f t="shared" si="59"/>
        <v>-4.4467093911215887</v>
      </c>
      <c r="BZ70">
        <f t="shared" si="59"/>
        <v>1.9028676965979383</v>
      </c>
      <c r="CA70">
        <f t="shared" si="59"/>
        <v>-4.7874659029441231</v>
      </c>
      <c r="CB70">
        <f t="shared" si="59"/>
        <v>4.6600888782125885E-2</v>
      </c>
      <c r="CC70">
        <f t="shared" si="59"/>
        <v>-3.6980423231953776</v>
      </c>
      <c r="CD70">
        <f t="shared" si="59"/>
        <v>-3.6124167910237825</v>
      </c>
      <c r="CE70">
        <f t="shared" si="59"/>
        <v>-3.1805764389054385</v>
      </c>
      <c r="CF70">
        <f t="shared" si="59"/>
        <v>-2.4233417547302256</v>
      </c>
      <c r="CG70">
        <f t="shared" si="59"/>
        <v>-4.9286668240907137</v>
      </c>
      <c r="CH70">
        <f t="shared" si="59"/>
        <v>1.7759763989100352</v>
      </c>
      <c r="CI70">
        <f t="shared" si="59"/>
        <v>-1.4937553009477562</v>
      </c>
      <c r="CJ70">
        <f t="shared" si="59"/>
        <v>-2.0428604065943974</v>
      </c>
      <c r="CK70">
        <f t="shared" si="59"/>
        <v>-2.6252098861658966</v>
      </c>
      <c r="CL70">
        <f t="shared" si="59"/>
        <v>-2.5264609626901833</v>
      </c>
      <c r="CM70">
        <f t="shared" si="59"/>
        <v>-2.5566170289093959</v>
      </c>
      <c r="CN70">
        <f t="shared" si="59"/>
        <v>-3.2000213406342852</v>
      </c>
      <c r="CO70">
        <f t="shared" si="59"/>
        <v>-5.6005219561398978E-2</v>
      </c>
      <c r="CP70">
        <f t="shared" si="59"/>
        <v>-2.2033100311423892</v>
      </c>
      <c r="CQ70">
        <f t="shared" si="59"/>
        <v>2.2936148894245756</v>
      </c>
      <c r="CR70">
        <f t="shared" si="59"/>
        <v>-2.6227943298985772</v>
      </c>
      <c r="CS70">
        <f t="shared" si="59"/>
        <v>-7.9270787153178413</v>
      </c>
      <c r="CT70">
        <f t="shared" si="59"/>
        <v>-1.9081971583973705</v>
      </c>
      <c r="CU70">
        <f t="shared" si="59"/>
        <v>-2.8691760961478194</v>
      </c>
      <c r="CV70">
        <f t="shared" si="59"/>
        <v>-1.7853739776323228</v>
      </c>
      <c r="CW70">
        <f t="shared" si="59"/>
        <v>-0.48444221073856725</v>
      </c>
      <c r="CX70">
        <f t="shared" si="59"/>
        <v>-3.3355842244043665</v>
      </c>
      <c r="CY70">
        <f t="shared" si="59"/>
        <v>-0.94924421329683994</v>
      </c>
      <c r="CZ70">
        <f t="shared" si="59"/>
        <v>-1.5484148759947125</v>
      </c>
      <c r="DA70">
        <f t="shared" si="59"/>
        <v>1.7908616575285519</v>
      </c>
    </row>
    <row r="71" spans="1:105" x14ac:dyDescent="0.25">
      <c r="A71" t="s">
        <v>147</v>
      </c>
      <c r="B71" t="s">
        <v>103</v>
      </c>
      <c r="C71">
        <v>7</v>
      </c>
      <c r="F71">
        <f t="shared" ref="F71:BQ71" si="60">LOG((F23+0.0001)/(F$44+0.0001),2)</f>
        <v>-1.830486996845337</v>
      </c>
      <c r="G71">
        <f t="shared" si="60"/>
        <v>-0.71118017974541359</v>
      </c>
      <c r="H71">
        <f t="shared" si="60"/>
        <v>0.43654691610722068</v>
      </c>
      <c r="I71">
        <f t="shared" si="60"/>
        <v>-0.87758345546234884</v>
      </c>
      <c r="J71">
        <f t="shared" si="60"/>
        <v>-1.5987000603932249</v>
      </c>
      <c r="K71">
        <f t="shared" si="60"/>
        <v>0.30330896552624764</v>
      </c>
      <c r="L71">
        <f t="shared" si="60"/>
        <v>-0.61370334318886954</v>
      </c>
      <c r="M71">
        <f t="shared" si="60"/>
        <v>-0.99118252313189037</v>
      </c>
      <c r="N71">
        <f t="shared" si="60"/>
        <v>-0.33186154110115168</v>
      </c>
      <c r="O71">
        <f t="shared" si="60"/>
        <v>-2.7640969884384963</v>
      </c>
      <c r="P71">
        <f t="shared" si="60"/>
        <v>0.12192677771809392</v>
      </c>
      <c r="Q71">
        <f t="shared" si="60"/>
        <v>-2.2802463664313386</v>
      </c>
      <c r="R71">
        <f t="shared" si="60"/>
        <v>1.6066372491208263</v>
      </c>
      <c r="S71">
        <f t="shared" si="60"/>
        <v>0.36473399795791717</v>
      </c>
      <c r="T71">
        <f t="shared" si="60"/>
        <v>-0.75935901844674492</v>
      </c>
      <c r="U71">
        <f t="shared" si="60"/>
        <v>-0.93095928821922269</v>
      </c>
      <c r="V71">
        <f t="shared" si="60"/>
        <v>-8.1560805200490911</v>
      </c>
      <c r="W71">
        <f t="shared" si="60"/>
        <v>1.5552222201946022</v>
      </c>
      <c r="X71">
        <f t="shared" si="60"/>
        <v>0.37682031593106596</v>
      </c>
      <c r="Y71">
        <f t="shared" si="60"/>
        <v>0.50584727699614673</v>
      </c>
      <c r="Z71">
        <f t="shared" si="60"/>
        <v>-0.81748098736278818</v>
      </c>
      <c r="AA71">
        <f t="shared" si="60"/>
        <v>0.51904165682810677</v>
      </c>
      <c r="AB71">
        <f t="shared" si="60"/>
        <v>-1.3074283171255088</v>
      </c>
      <c r="AC71">
        <f t="shared" si="60"/>
        <v>0.47380595202216752</v>
      </c>
      <c r="AD71">
        <f t="shared" si="60"/>
        <v>-5.9572516190715099</v>
      </c>
      <c r="AE71">
        <f t="shared" si="60"/>
        <v>-1.82767492278849E-2</v>
      </c>
      <c r="AF71">
        <f t="shared" si="60"/>
        <v>-0.18811263552322496</v>
      </c>
      <c r="AG71">
        <f t="shared" si="60"/>
        <v>2.2978236148036069</v>
      </c>
      <c r="AH71">
        <f t="shared" si="60"/>
        <v>-6.5428127697116611</v>
      </c>
      <c r="AI71">
        <f t="shared" si="60"/>
        <v>0.8334914803497333</v>
      </c>
      <c r="AJ71">
        <f t="shared" si="60"/>
        <v>-5.0036906649468813</v>
      </c>
      <c r="AK71">
        <f t="shared" si="60"/>
        <v>0.16644881935053435</v>
      </c>
      <c r="AL71">
        <f t="shared" si="60"/>
        <v>-0.10486526253841497</v>
      </c>
      <c r="AM71">
        <f t="shared" si="60"/>
        <v>0.85254774581783999</v>
      </c>
      <c r="AN71">
        <f t="shared" si="60"/>
        <v>-2.2599978139679284</v>
      </c>
      <c r="AO71">
        <f t="shared" si="60"/>
        <v>-1.8573711719038233</v>
      </c>
      <c r="AP71">
        <f t="shared" si="60"/>
        <v>0.10571781462872407</v>
      </c>
      <c r="AQ71">
        <f t="shared" si="60"/>
        <v>0.73146610433078885</v>
      </c>
      <c r="AR71">
        <f t="shared" si="60"/>
        <v>-4.0538503737899498</v>
      </c>
      <c r="AS71">
        <f t="shared" si="60"/>
        <v>3.5863792756924013</v>
      </c>
      <c r="AT71">
        <f t="shared" si="60"/>
        <v>-2.9140339135204529</v>
      </c>
      <c r="AU71">
        <f t="shared" si="60"/>
        <v>-4.0874249054530809</v>
      </c>
      <c r="AV71">
        <f t="shared" si="60"/>
        <v>-1.7077792470672866</v>
      </c>
      <c r="AW71">
        <f t="shared" si="60"/>
        <v>1.8103071750475326</v>
      </c>
      <c r="AX71">
        <f t="shared" si="60"/>
        <v>-2.415219318660101</v>
      </c>
      <c r="AY71">
        <f t="shared" si="60"/>
        <v>-0.2406987874769079</v>
      </c>
      <c r="AZ71">
        <f t="shared" si="60"/>
        <v>1.2315380465363155</v>
      </c>
      <c r="BA71">
        <f t="shared" si="60"/>
        <v>1.128587607064812</v>
      </c>
      <c r="BB71">
        <f t="shared" si="60"/>
        <v>-1.3713520165590596</v>
      </c>
      <c r="BC71">
        <f t="shared" si="60"/>
        <v>2.1631624755594507</v>
      </c>
      <c r="BD71">
        <f t="shared" si="60"/>
        <v>-4.4589078161709077</v>
      </c>
      <c r="BE71">
        <f t="shared" si="60"/>
        <v>-1.2964714474809258</v>
      </c>
      <c r="BF71">
        <f t="shared" si="60"/>
        <v>-2.2231532062434134</v>
      </c>
      <c r="BG71">
        <f t="shared" si="60"/>
        <v>1.5083968106406069</v>
      </c>
      <c r="BH71">
        <f t="shared" si="60"/>
        <v>-4.2158485741905896</v>
      </c>
      <c r="BI71">
        <f t="shared" si="60"/>
        <v>0.11394149096099335</v>
      </c>
      <c r="BJ71">
        <f t="shared" si="60"/>
        <v>3.2154865469222536</v>
      </c>
      <c r="BK71">
        <f t="shared" si="60"/>
        <v>-3.9650208443069985</v>
      </c>
      <c r="BL71">
        <f t="shared" si="60"/>
        <v>1.6865790157051546</v>
      </c>
      <c r="BM71">
        <f t="shared" si="60"/>
        <v>1.2483754744360793</v>
      </c>
      <c r="BN71">
        <f t="shared" si="60"/>
        <v>3.5360501774615822</v>
      </c>
      <c r="BO71">
        <f t="shared" si="60"/>
        <v>9.3925698617123118E-2</v>
      </c>
      <c r="BP71">
        <f t="shared" si="60"/>
        <v>-2.0988550850521066</v>
      </c>
      <c r="BQ71">
        <f t="shared" si="60"/>
        <v>-4.0007804227903225</v>
      </c>
      <c r="BR71">
        <f t="shared" ref="BR71:DA71" si="61">LOG((BR23+0.0001)/(BR$44+0.0001),2)</f>
        <v>-3.3855404301579131</v>
      </c>
      <c r="BS71">
        <f t="shared" si="61"/>
        <v>-1.382014023794192</v>
      </c>
      <c r="BT71">
        <f t="shared" si="61"/>
        <v>2.2056644431185939</v>
      </c>
      <c r="BU71">
        <f t="shared" si="61"/>
        <v>-0.15785180446612962</v>
      </c>
      <c r="BV71">
        <f t="shared" si="61"/>
        <v>-0.59142199025662689</v>
      </c>
      <c r="BW71">
        <f t="shared" si="61"/>
        <v>0.27582269132584791</v>
      </c>
      <c r="BX71">
        <f t="shared" si="61"/>
        <v>0.38933755613329907</v>
      </c>
      <c r="BY71">
        <f t="shared" si="61"/>
        <v>-4.4467093911215887</v>
      </c>
      <c r="BZ71">
        <f t="shared" si="61"/>
        <v>-1.6863116315228526</v>
      </c>
      <c r="CA71">
        <f t="shared" si="61"/>
        <v>-4.7874659029441231</v>
      </c>
      <c r="CB71">
        <f t="shared" si="61"/>
        <v>-2.8951149183823399</v>
      </c>
      <c r="CC71">
        <f t="shared" si="61"/>
        <v>-3.6980423231953776</v>
      </c>
      <c r="CD71">
        <f t="shared" si="61"/>
        <v>-3.6124167910237825</v>
      </c>
      <c r="CE71">
        <f t="shared" si="61"/>
        <v>1.6528751863345061</v>
      </c>
      <c r="CF71">
        <f t="shared" si="61"/>
        <v>0.75985210240226708</v>
      </c>
      <c r="CG71">
        <f t="shared" si="61"/>
        <v>-4.9286668240907137</v>
      </c>
      <c r="CH71">
        <f t="shared" si="61"/>
        <v>-2.0686593757941627</v>
      </c>
      <c r="CI71">
        <f t="shared" si="61"/>
        <v>-1.4937553009477562</v>
      </c>
      <c r="CJ71">
        <f t="shared" si="61"/>
        <v>0.2705810051432499</v>
      </c>
      <c r="CK71">
        <f t="shared" si="61"/>
        <v>-3.9781057169396927</v>
      </c>
      <c r="CL71">
        <f t="shared" si="61"/>
        <v>-2.5264609626901833</v>
      </c>
      <c r="CM71">
        <f t="shared" si="61"/>
        <v>-2.5566170289093959</v>
      </c>
      <c r="CN71">
        <f t="shared" si="61"/>
        <v>1.3223179049527098</v>
      </c>
      <c r="CO71">
        <f t="shared" si="61"/>
        <v>-5.5423867098389952</v>
      </c>
      <c r="CP71">
        <f t="shared" si="61"/>
        <v>-2.2033100311423892</v>
      </c>
      <c r="CQ71">
        <f t="shared" si="61"/>
        <v>-0.80677911350780851</v>
      </c>
      <c r="CR71">
        <f t="shared" si="61"/>
        <v>-2.6227943298985772</v>
      </c>
      <c r="CS71">
        <f t="shared" si="61"/>
        <v>-4.5942525517675064</v>
      </c>
      <c r="CT71">
        <f t="shared" si="61"/>
        <v>-4.1018929312009718</v>
      </c>
      <c r="CU71">
        <f t="shared" si="61"/>
        <v>0.6357129397912552</v>
      </c>
      <c r="CV71">
        <f t="shared" si="61"/>
        <v>1.8893365294195603</v>
      </c>
      <c r="CW71">
        <f t="shared" si="61"/>
        <v>-3.6170025994882167</v>
      </c>
      <c r="CX71">
        <f t="shared" si="61"/>
        <v>3.2998217075293459</v>
      </c>
      <c r="CY71">
        <f t="shared" si="61"/>
        <v>1.8490159193462608</v>
      </c>
      <c r="CZ71">
        <f t="shared" si="61"/>
        <v>-1.5484148759947125</v>
      </c>
      <c r="DA71">
        <f t="shared" si="61"/>
        <v>-2.0380812367856764</v>
      </c>
    </row>
    <row r="72" spans="1:105" x14ac:dyDescent="0.25">
      <c r="A72" t="s">
        <v>213</v>
      </c>
      <c r="B72" t="s">
        <v>192</v>
      </c>
      <c r="C72">
        <v>7</v>
      </c>
      <c r="F72">
        <f t="shared" ref="F72:BQ72" si="62">LOG((F24+0.0001)/(F$44+0.0001),2)</f>
        <v>-3.4734415993174008</v>
      </c>
      <c r="G72">
        <f t="shared" si="62"/>
        <v>0.84665138578315147</v>
      </c>
      <c r="H72">
        <f t="shared" si="62"/>
        <v>-1.3291137334283618</v>
      </c>
      <c r="I72">
        <f t="shared" si="62"/>
        <v>-2.3287050760498365</v>
      </c>
      <c r="J72">
        <f t="shared" si="62"/>
        <v>-1.5119329201880687</v>
      </c>
      <c r="K72">
        <f t="shared" si="62"/>
        <v>-1.9052059309603437</v>
      </c>
      <c r="L72">
        <f t="shared" si="62"/>
        <v>-2.581797310030856</v>
      </c>
      <c r="M72">
        <f t="shared" si="62"/>
        <v>-2.8739435366944157</v>
      </c>
      <c r="N72">
        <f t="shared" si="62"/>
        <v>-2.6158180270105791</v>
      </c>
      <c r="O72">
        <f t="shared" si="62"/>
        <v>-3.3670920754035314</v>
      </c>
      <c r="P72">
        <f t="shared" si="62"/>
        <v>-1.562198292954559</v>
      </c>
      <c r="Q72">
        <f t="shared" si="62"/>
        <v>-1.3111593395216929</v>
      </c>
      <c r="R72">
        <f t="shared" si="62"/>
        <v>0.78224106528392023</v>
      </c>
      <c r="S72">
        <f t="shared" si="62"/>
        <v>-2.2397807544963162</v>
      </c>
      <c r="T72">
        <f t="shared" si="62"/>
        <v>-1.5549377792727084</v>
      </c>
      <c r="U72">
        <f t="shared" si="62"/>
        <v>0.22698290579809283</v>
      </c>
      <c r="V72">
        <f t="shared" si="62"/>
        <v>-4.7227806952561595</v>
      </c>
      <c r="W72">
        <f t="shared" si="62"/>
        <v>0.64703214710418899</v>
      </c>
      <c r="X72">
        <f t="shared" si="62"/>
        <v>-1.8889960350163433</v>
      </c>
      <c r="Y72">
        <f t="shared" si="62"/>
        <v>-1.871550717235422</v>
      </c>
      <c r="Z72">
        <f t="shared" si="62"/>
        <v>-1.1280986289107433</v>
      </c>
      <c r="AA72">
        <f t="shared" si="62"/>
        <v>-1.8147744645820174</v>
      </c>
      <c r="AB72">
        <f t="shared" si="62"/>
        <v>-2.1681460311697518</v>
      </c>
      <c r="AC72">
        <f t="shared" si="62"/>
        <v>-1.1700642698205443</v>
      </c>
      <c r="AD72">
        <f t="shared" si="62"/>
        <v>-2.0500108809115827</v>
      </c>
      <c r="AE72">
        <f t="shared" si="62"/>
        <v>-5.6099159437137001</v>
      </c>
      <c r="AF72">
        <f t="shared" si="62"/>
        <v>-2.4728331783414741</v>
      </c>
      <c r="AG72">
        <f t="shared" si="62"/>
        <v>1.3619586145591971</v>
      </c>
      <c r="AH72">
        <f t="shared" si="62"/>
        <v>0.72878951475488074</v>
      </c>
      <c r="AI72">
        <f t="shared" si="62"/>
        <v>-6.3100619243924561</v>
      </c>
      <c r="AJ72">
        <f t="shared" si="62"/>
        <v>-3.0774148109989046</v>
      </c>
      <c r="AK72">
        <f t="shared" si="62"/>
        <v>-0.90206165225309665</v>
      </c>
      <c r="AL72">
        <f t="shared" si="62"/>
        <v>-2.9244037899308544</v>
      </c>
      <c r="AM72">
        <f t="shared" si="62"/>
        <v>-1.2855817895409454</v>
      </c>
      <c r="AN72">
        <f t="shared" si="62"/>
        <v>-2.2838114549082857</v>
      </c>
      <c r="AO72">
        <f t="shared" si="62"/>
        <v>-4.6259156396823311</v>
      </c>
      <c r="AP72">
        <f t="shared" si="62"/>
        <v>-2.3396613049716684</v>
      </c>
      <c r="AQ72">
        <f t="shared" si="62"/>
        <v>-0.5980047988382361</v>
      </c>
      <c r="AR72">
        <f t="shared" si="62"/>
        <v>2.5318590230488329</v>
      </c>
      <c r="AS72">
        <f t="shared" si="62"/>
        <v>-3.2697993772787175</v>
      </c>
      <c r="AT72">
        <f t="shared" si="62"/>
        <v>2.2207568771193364</v>
      </c>
      <c r="AU72">
        <f t="shared" si="62"/>
        <v>-1.2192046765523123</v>
      </c>
      <c r="AV72">
        <f t="shared" si="62"/>
        <v>3.9222687404034735</v>
      </c>
      <c r="AW72">
        <f t="shared" si="62"/>
        <v>-3.1729560589697225</v>
      </c>
      <c r="AX72">
        <f t="shared" si="62"/>
        <v>-3.8490960504759526</v>
      </c>
      <c r="AY72">
        <f t="shared" si="62"/>
        <v>-3.2314139122767958</v>
      </c>
      <c r="AZ72">
        <f t="shared" si="62"/>
        <v>-4.5909227137640078</v>
      </c>
      <c r="BA72">
        <f t="shared" si="62"/>
        <v>-4.9931724087972604</v>
      </c>
      <c r="BB72">
        <f t="shared" si="62"/>
        <v>-1.0497805956771824</v>
      </c>
      <c r="BC72">
        <f t="shared" si="62"/>
        <v>3.9510550844284391</v>
      </c>
      <c r="BD72">
        <f t="shared" si="62"/>
        <v>-1.4904898516329277</v>
      </c>
      <c r="BE72">
        <f t="shared" si="62"/>
        <v>-1.1020146851230765</v>
      </c>
      <c r="BF72">
        <f t="shared" si="62"/>
        <v>4.3623538024493831</v>
      </c>
      <c r="BG72">
        <f t="shared" si="62"/>
        <v>-2.1234458928798103</v>
      </c>
      <c r="BH72">
        <f t="shared" si="62"/>
        <v>3.7693269923399679</v>
      </c>
      <c r="BI72">
        <f t="shared" si="62"/>
        <v>-4.8166271352698047</v>
      </c>
      <c r="BJ72">
        <f t="shared" si="62"/>
        <v>-5.8006387361715532</v>
      </c>
      <c r="BK72">
        <f t="shared" si="62"/>
        <v>2.0274370210002233</v>
      </c>
      <c r="BL72">
        <f t="shared" si="62"/>
        <v>0.69025713198231897</v>
      </c>
      <c r="BM72">
        <f t="shared" si="62"/>
        <v>-3.9892162378434373</v>
      </c>
      <c r="BN72">
        <f t="shared" si="62"/>
        <v>7.9859177665152457</v>
      </c>
      <c r="BO72">
        <f t="shared" si="62"/>
        <v>1.1596418385184211</v>
      </c>
      <c r="BP72">
        <f t="shared" si="62"/>
        <v>-5.9681084799405903</v>
      </c>
      <c r="BQ72">
        <f t="shared" si="62"/>
        <v>-2.4343288934747651</v>
      </c>
      <c r="BR72">
        <f t="shared" ref="BR72:DA72" si="63">LOG((BR24+0.0001)/(BR$44+0.0001),2)</f>
        <v>-1.1602791533528143</v>
      </c>
      <c r="BS72">
        <f t="shared" si="63"/>
        <v>-4.2093900900541001</v>
      </c>
      <c r="BT72">
        <f t="shared" si="63"/>
        <v>1.9817081285297837</v>
      </c>
      <c r="BU72">
        <f t="shared" si="63"/>
        <v>3.5776151498748128</v>
      </c>
      <c r="BV72">
        <f t="shared" si="63"/>
        <v>7.2680052756253763E-2</v>
      </c>
      <c r="BW72">
        <f t="shared" si="63"/>
        <v>-0.17476822684557733</v>
      </c>
      <c r="BX72">
        <f t="shared" si="63"/>
        <v>-4.5345068276299081</v>
      </c>
      <c r="BY72">
        <f t="shared" si="63"/>
        <v>-3.0819074868771579</v>
      </c>
      <c r="BZ72">
        <f t="shared" si="63"/>
        <v>1.8808470175545491</v>
      </c>
      <c r="CA72">
        <f t="shared" si="63"/>
        <v>-4.7874659029441231</v>
      </c>
      <c r="CB72">
        <f t="shared" si="63"/>
        <v>-0.37752959695319427</v>
      </c>
      <c r="CC72">
        <f t="shared" si="63"/>
        <v>-2.6622262515432187</v>
      </c>
      <c r="CD72">
        <f t="shared" si="63"/>
        <v>-0.27579539283942411</v>
      </c>
      <c r="CE72">
        <f t="shared" si="63"/>
        <v>-3.1805764389054385</v>
      </c>
      <c r="CF72">
        <f t="shared" si="63"/>
        <v>-2.4233417547302256</v>
      </c>
      <c r="CG72">
        <f t="shared" si="63"/>
        <v>-0.36912171986127129</v>
      </c>
      <c r="CH72">
        <f t="shared" si="63"/>
        <v>6.6872701677730166</v>
      </c>
      <c r="CI72">
        <f t="shared" si="63"/>
        <v>0.7845272534083646</v>
      </c>
      <c r="CJ72">
        <f t="shared" si="63"/>
        <v>-2.0428604065943974</v>
      </c>
      <c r="CK72">
        <f t="shared" si="63"/>
        <v>4.1193784219549094</v>
      </c>
      <c r="CL72">
        <f t="shared" si="63"/>
        <v>0.65179053080011096</v>
      </c>
      <c r="CM72">
        <f t="shared" si="63"/>
        <v>-2.5566170289093959</v>
      </c>
      <c r="CN72">
        <f t="shared" si="63"/>
        <v>-0.97476006382918701</v>
      </c>
      <c r="CO72">
        <f t="shared" si="63"/>
        <v>-2.3093907084493388</v>
      </c>
      <c r="CP72">
        <f t="shared" si="63"/>
        <v>-2.2033100311423892</v>
      </c>
      <c r="CQ72">
        <f t="shared" si="63"/>
        <v>-2.0806516874149388</v>
      </c>
      <c r="CR72">
        <f t="shared" si="63"/>
        <v>-2.6227943298985772</v>
      </c>
      <c r="CS72">
        <f t="shared" si="63"/>
        <v>-6.3783951863986861</v>
      </c>
      <c r="CT72">
        <f t="shared" si="63"/>
        <v>0.54087997206061134</v>
      </c>
      <c r="CU72">
        <f t="shared" si="63"/>
        <v>-2.8691760961478194</v>
      </c>
      <c r="CV72">
        <f t="shared" si="63"/>
        <v>-1.7853739776323228</v>
      </c>
      <c r="CW72">
        <f t="shared" si="63"/>
        <v>2.8992731928281037</v>
      </c>
      <c r="CX72">
        <f t="shared" si="63"/>
        <v>-3.3355842244043665</v>
      </c>
      <c r="CY72">
        <f t="shared" si="63"/>
        <v>-0.94924421329683994</v>
      </c>
      <c r="CZ72">
        <f t="shared" si="63"/>
        <v>3.0218000880178306</v>
      </c>
      <c r="DA72">
        <f t="shared" si="63"/>
        <v>1.4636999359996132</v>
      </c>
    </row>
    <row r="73" spans="1:105" x14ac:dyDescent="0.25">
      <c r="A73" t="s">
        <v>214</v>
      </c>
      <c r="B73" t="s">
        <v>192</v>
      </c>
      <c r="C73">
        <v>7</v>
      </c>
      <c r="F73">
        <f t="shared" ref="F73:BQ73" si="64">LOG((F25+0.0001)/(F$44+0.0001),2)</f>
        <v>2.4611183750214138</v>
      </c>
      <c r="G73">
        <f t="shared" si="64"/>
        <v>-1.9306414504388247</v>
      </c>
      <c r="H73">
        <f t="shared" si="64"/>
        <v>-1.8501782285762123</v>
      </c>
      <c r="I73">
        <f t="shared" si="64"/>
        <v>-1.1438119634312067</v>
      </c>
      <c r="J73">
        <f t="shared" si="64"/>
        <v>-1.7302911208902669</v>
      </c>
      <c r="K73">
        <f t="shared" si="64"/>
        <v>-0.64089967011110938</v>
      </c>
      <c r="L73">
        <f t="shared" si="64"/>
        <v>-2.8190000112588081</v>
      </c>
      <c r="M73">
        <f t="shared" si="64"/>
        <v>-1.3805573540285745</v>
      </c>
      <c r="N73">
        <f t="shared" si="64"/>
        <v>-2.4712447806921727</v>
      </c>
      <c r="O73">
        <f t="shared" si="64"/>
        <v>-1.1818570621400291</v>
      </c>
      <c r="P73">
        <f t="shared" si="64"/>
        <v>-3.3014515894803815</v>
      </c>
      <c r="Q73">
        <f t="shared" si="64"/>
        <v>-2.2902827310172906</v>
      </c>
      <c r="R73">
        <f t="shared" si="64"/>
        <v>-2.0753662216653965</v>
      </c>
      <c r="S73">
        <f t="shared" si="64"/>
        <v>-2.1589589275861738</v>
      </c>
      <c r="T73">
        <f t="shared" si="64"/>
        <v>-0.79259786716727154</v>
      </c>
      <c r="U73">
        <f t="shared" si="64"/>
        <v>-4.4227317277862177</v>
      </c>
      <c r="V73">
        <f t="shared" si="64"/>
        <v>-1.9970046992672807</v>
      </c>
      <c r="W73">
        <f t="shared" si="64"/>
        <v>1.5102405346166414</v>
      </c>
      <c r="X73">
        <f t="shared" si="64"/>
        <v>-3.2169006467073467</v>
      </c>
      <c r="Y73">
        <f t="shared" si="64"/>
        <v>-3.5627332302797838</v>
      </c>
      <c r="Z73">
        <f t="shared" si="64"/>
        <v>-1.7584441782416884</v>
      </c>
      <c r="AA73">
        <f t="shared" si="64"/>
        <v>0.63626933517465256</v>
      </c>
      <c r="AB73">
        <f t="shared" si="64"/>
        <v>-2.9458417731035786</v>
      </c>
      <c r="AC73">
        <f t="shared" si="64"/>
        <v>-3.3939234376936436</v>
      </c>
      <c r="AD73">
        <f t="shared" si="64"/>
        <v>-2.0821495675922668</v>
      </c>
      <c r="AE73">
        <f t="shared" si="64"/>
        <v>-1.5234116534740445</v>
      </c>
      <c r="AF73">
        <f t="shared" si="64"/>
        <v>-2.4471576034029203</v>
      </c>
      <c r="AG73">
        <f t="shared" si="64"/>
        <v>-2.6357749617159443</v>
      </c>
      <c r="AH73">
        <f t="shared" si="64"/>
        <v>-1.1385190052628993</v>
      </c>
      <c r="AI73">
        <f t="shared" si="64"/>
        <v>-2.4789918905681398</v>
      </c>
      <c r="AJ73">
        <f t="shared" si="64"/>
        <v>-3.323213662377249</v>
      </c>
      <c r="AK73">
        <f t="shared" si="64"/>
        <v>-4.135057653642753</v>
      </c>
      <c r="AL73">
        <f t="shared" si="64"/>
        <v>-0.59401295046793323</v>
      </c>
      <c r="AM73">
        <f t="shared" si="64"/>
        <v>-1.0126530902830098</v>
      </c>
      <c r="AN73">
        <f t="shared" si="64"/>
        <v>-3.2237599911789672</v>
      </c>
      <c r="AO73">
        <f t="shared" si="64"/>
        <v>-1.5960472045673333</v>
      </c>
      <c r="AP73">
        <f t="shared" si="64"/>
        <v>-3.7219322133242452</v>
      </c>
      <c r="AQ73">
        <f t="shared" si="64"/>
        <v>-1.3672341536097101</v>
      </c>
      <c r="AR73">
        <f t="shared" si="64"/>
        <v>-4.0538503737899498</v>
      </c>
      <c r="AS73">
        <f t="shared" si="64"/>
        <v>-4.3173310905309474</v>
      </c>
      <c r="AT73">
        <f t="shared" si="64"/>
        <v>-0.18641514521337632</v>
      </c>
      <c r="AU73">
        <f t="shared" si="64"/>
        <v>-1.117206012652818</v>
      </c>
      <c r="AV73">
        <f t="shared" si="64"/>
        <v>-3.5265612911330941</v>
      </c>
      <c r="AW73">
        <f t="shared" si="64"/>
        <v>-1.8260063224172076</v>
      </c>
      <c r="AX73">
        <f t="shared" si="64"/>
        <v>-2.5660808053388027</v>
      </c>
      <c r="AY73">
        <f t="shared" si="64"/>
        <v>-1.4092385204688465</v>
      </c>
      <c r="AZ73">
        <f t="shared" si="64"/>
        <v>-4.5909227137640078</v>
      </c>
      <c r="BA73">
        <f t="shared" si="64"/>
        <v>-4.9931724087972604</v>
      </c>
      <c r="BB73">
        <f t="shared" si="64"/>
        <v>-7.3864344906807959</v>
      </c>
      <c r="BC73">
        <f t="shared" si="64"/>
        <v>-0.67324654290792052</v>
      </c>
      <c r="BD73">
        <f t="shared" si="64"/>
        <v>-2.636732424362958</v>
      </c>
      <c r="BE73">
        <f t="shared" si="64"/>
        <v>0.46823596142910473</v>
      </c>
      <c r="BF73">
        <f t="shared" si="64"/>
        <v>-4.0489864401937226</v>
      </c>
      <c r="BG73">
        <f t="shared" si="64"/>
        <v>-4.4017284472359313</v>
      </c>
      <c r="BH73">
        <f t="shared" si="64"/>
        <v>-4.0267167644678663</v>
      </c>
      <c r="BI73">
        <f t="shared" si="64"/>
        <v>-2.9501515553088011</v>
      </c>
      <c r="BJ73">
        <f t="shared" si="64"/>
        <v>-4.6546766698430799</v>
      </c>
      <c r="BK73">
        <f t="shared" si="64"/>
        <v>-3.2324462141501225</v>
      </c>
      <c r="BL73">
        <f t="shared" si="64"/>
        <v>-0.54387283743923553</v>
      </c>
      <c r="BM73">
        <f t="shared" si="64"/>
        <v>-3.9892162378434373</v>
      </c>
      <c r="BN73">
        <f t="shared" si="64"/>
        <v>-2.0815325574145973</v>
      </c>
      <c r="BO73">
        <f t="shared" si="64"/>
        <v>-4.1761143752076899</v>
      </c>
      <c r="BP73">
        <f t="shared" si="64"/>
        <v>-4.9735992763017167</v>
      </c>
      <c r="BQ73">
        <f t="shared" si="64"/>
        <v>-5.4346571546061746</v>
      </c>
      <c r="BR73">
        <f t="shared" ref="BR73:DA73" si="65">LOG((BR25+0.0001)/(BR$44+0.0001),2)</f>
        <v>-3.3855404301579131</v>
      </c>
      <c r="BS73">
        <f t="shared" si="65"/>
        <v>-1.3444182417090638</v>
      </c>
      <c r="BT73">
        <f t="shared" si="65"/>
        <v>-0.73010775134921713</v>
      </c>
      <c r="BU73">
        <f t="shared" si="65"/>
        <v>-3.1083800667466095E-2</v>
      </c>
      <c r="BV73">
        <f t="shared" si="65"/>
        <v>-2.3359675720234363</v>
      </c>
      <c r="BW73">
        <f t="shared" si="65"/>
        <v>-3.077166774068695</v>
      </c>
      <c r="BX73">
        <f t="shared" si="65"/>
        <v>-4.5345068276299081</v>
      </c>
      <c r="BY73">
        <f t="shared" si="65"/>
        <v>-2.7174367765779395</v>
      </c>
      <c r="BZ73">
        <f t="shared" si="65"/>
        <v>-0.61408948485801718</v>
      </c>
      <c r="CA73">
        <f t="shared" si="65"/>
        <v>-2.5737112840587217</v>
      </c>
      <c r="CB73">
        <f t="shared" si="65"/>
        <v>-2.8951149183823399</v>
      </c>
      <c r="CC73">
        <f t="shared" si="65"/>
        <v>-2.965467693038502</v>
      </c>
      <c r="CD73">
        <f t="shared" si="65"/>
        <v>0.41678047973126031</v>
      </c>
      <c r="CE73">
        <f t="shared" si="65"/>
        <v>-3.1805764389054385</v>
      </c>
      <c r="CF73">
        <f t="shared" si="65"/>
        <v>-2.4233417547302256</v>
      </c>
      <c r="CG73">
        <f t="shared" si="65"/>
        <v>-3.6456515789535633</v>
      </c>
      <c r="CH73">
        <f t="shared" si="65"/>
        <v>-0.78564413065701277</v>
      </c>
      <c r="CI73">
        <f t="shared" si="65"/>
        <v>-0.66848360528141892</v>
      </c>
      <c r="CJ73">
        <f t="shared" si="65"/>
        <v>-2.0428604065943974</v>
      </c>
      <c r="CK73">
        <f t="shared" si="65"/>
        <v>-3.9781057169396927</v>
      </c>
      <c r="CL73">
        <f t="shared" si="65"/>
        <v>-2.5264609626901833</v>
      </c>
      <c r="CM73">
        <f t="shared" si="65"/>
        <v>-1.8240423987525198</v>
      </c>
      <c r="CN73">
        <f t="shared" si="65"/>
        <v>-3.2000213406342852</v>
      </c>
      <c r="CO73">
        <f t="shared" si="65"/>
        <v>-5.5423867098389952</v>
      </c>
      <c r="CP73">
        <f t="shared" si="65"/>
        <v>-0.62567324598392504</v>
      </c>
      <c r="CQ73">
        <f t="shared" si="65"/>
        <v>-2.0806516874149388</v>
      </c>
      <c r="CR73">
        <f t="shared" si="65"/>
        <v>0.3269804411533439</v>
      </c>
      <c r="CS73">
        <f t="shared" si="65"/>
        <v>-7.9270787153178413</v>
      </c>
      <c r="CT73">
        <f t="shared" si="65"/>
        <v>-4.1018929312009718</v>
      </c>
      <c r="CU73">
        <f t="shared" si="65"/>
        <v>-1.5861608510106691</v>
      </c>
      <c r="CV73">
        <f t="shared" si="65"/>
        <v>-1.7853739776323228</v>
      </c>
      <c r="CW73">
        <f t="shared" si="65"/>
        <v>-4.3901962607299314</v>
      </c>
      <c r="CX73">
        <f t="shared" si="65"/>
        <v>-3.3355842244043665</v>
      </c>
      <c r="CY73">
        <f t="shared" si="65"/>
        <v>-0.94924421329683994</v>
      </c>
      <c r="CZ73">
        <f t="shared" si="65"/>
        <v>-0.81584024583783643</v>
      </c>
      <c r="DA73">
        <f t="shared" si="65"/>
        <v>-2.0380812367856764</v>
      </c>
    </row>
    <row r="74" spans="1:105" x14ac:dyDescent="0.25">
      <c r="A74" t="s">
        <v>215</v>
      </c>
      <c r="B74" t="s">
        <v>192</v>
      </c>
      <c r="C74">
        <v>7</v>
      </c>
      <c r="F74">
        <f t="shared" ref="F74:BQ74" si="66">LOG((F26+0.0001)/(F$44+0.0001),2)</f>
        <v>2.6616020881777018</v>
      </c>
      <c r="G74">
        <f t="shared" si="66"/>
        <v>-7.6752790621772222</v>
      </c>
      <c r="H74">
        <f t="shared" si="66"/>
        <v>-7.870824300427917</v>
      </c>
      <c r="I74">
        <f t="shared" si="66"/>
        <v>-10.099577228536498</v>
      </c>
      <c r="J74">
        <f t="shared" si="66"/>
        <v>-0.14124713964210045</v>
      </c>
      <c r="K74">
        <f t="shared" si="66"/>
        <v>-5.1336374081799914</v>
      </c>
      <c r="L74">
        <f t="shared" si="66"/>
        <v>-7.9237932184875026</v>
      </c>
      <c r="M74">
        <f t="shared" si="66"/>
        <v>-8.1260279335859522</v>
      </c>
      <c r="N74">
        <f t="shared" si="66"/>
        <v>-8.4579082170534612</v>
      </c>
      <c r="O74">
        <f t="shared" si="66"/>
        <v>-8.6257878973156483</v>
      </c>
      <c r="P74">
        <f t="shared" si="66"/>
        <v>-5.877251118687945</v>
      </c>
      <c r="Q74">
        <f t="shared" si="66"/>
        <v>-4.0184049902836305</v>
      </c>
      <c r="R74">
        <f t="shared" si="66"/>
        <v>-5.2532023613859549</v>
      </c>
      <c r="S74">
        <f t="shared" si="66"/>
        <v>-7.6003354419195297</v>
      </c>
      <c r="T74">
        <f t="shared" si="66"/>
        <v>-6.4729709527833483</v>
      </c>
      <c r="U74">
        <f t="shared" si="66"/>
        <v>-5.4172409314250913</v>
      </c>
      <c r="V74">
        <f t="shared" si="66"/>
        <v>-8.1560805200490911</v>
      </c>
      <c r="W74">
        <f t="shared" si="66"/>
        <v>-5.7235899494870566</v>
      </c>
      <c r="X74">
        <f t="shared" si="66"/>
        <v>-5.0390760385152964</v>
      </c>
      <c r="Y74">
        <f t="shared" si="66"/>
        <v>-5.9075269042724656</v>
      </c>
      <c r="Z74">
        <f t="shared" si="66"/>
        <v>-6.3261717155847563</v>
      </c>
      <c r="AA74">
        <f t="shared" si="66"/>
        <v>-5.7716468161186274</v>
      </c>
      <c r="AB74">
        <f t="shared" si="66"/>
        <v>-4.8123173530645831</v>
      </c>
      <c r="AC74">
        <f t="shared" si="66"/>
        <v>-7.7292387807585312</v>
      </c>
      <c r="AD74">
        <f t="shared" si="66"/>
        <v>-5.9572516190715099</v>
      </c>
      <c r="AE74">
        <f t="shared" si="66"/>
        <v>-5.6099159437137001</v>
      </c>
      <c r="AF74">
        <f t="shared" si="66"/>
        <v>-6.8740700077499088</v>
      </c>
      <c r="AG74">
        <f t="shared" si="66"/>
        <v>-4.457950353523894</v>
      </c>
      <c r="AH74">
        <f t="shared" si="66"/>
        <v>-6.5428127697116611</v>
      </c>
      <c r="AI74">
        <f t="shared" si="66"/>
        <v>-6.3100619243924561</v>
      </c>
      <c r="AJ74">
        <f t="shared" si="66"/>
        <v>-2.8091684470873082</v>
      </c>
      <c r="AK74">
        <f t="shared" si="66"/>
        <v>-4.135057653642753</v>
      </c>
      <c r="AL74">
        <f t="shared" si="66"/>
        <v>-5.7217379449143451</v>
      </c>
      <c r="AM74">
        <f t="shared" si="66"/>
        <v>-7.1010132936657815</v>
      </c>
      <c r="AN74">
        <f t="shared" si="66"/>
        <v>-1.5067655241431941</v>
      </c>
      <c r="AO74">
        <f t="shared" si="66"/>
        <v>-4.6259156396823311</v>
      </c>
      <c r="AP74">
        <f t="shared" si="66"/>
        <v>-6.3756374920087122</v>
      </c>
      <c r="AQ74">
        <f t="shared" si="66"/>
        <v>-4.1651634479156376</v>
      </c>
      <c r="AR74">
        <f t="shared" si="66"/>
        <v>-4.0538503737899498</v>
      </c>
      <c r="AS74">
        <f t="shared" si="66"/>
        <v>-7.8922111136206885</v>
      </c>
      <c r="AT74">
        <f t="shared" si="66"/>
        <v>1.8958171110998876</v>
      </c>
      <c r="AU74">
        <f t="shared" si="66"/>
        <v>-4.0874249054530809</v>
      </c>
      <c r="AV74">
        <f t="shared" si="66"/>
        <v>-4.672523357461567</v>
      </c>
      <c r="AW74">
        <f t="shared" si="66"/>
        <v>-3.1729560589697225</v>
      </c>
      <c r="AX74">
        <f t="shared" si="66"/>
        <v>3.7624791322591262</v>
      </c>
      <c r="AY74">
        <f t="shared" si="66"/>
        <v>-3.2314139122767958</v>
      </c>
      <c r="AZ74">
        <f t="shared" si="66"/>
        <v>-4.5909227137640078</v>
      </c>
      <c r="BA74">
        <f t="shared" si="66"/>
        <v>-4.9931724087972604</v>
      </c>
      <c r="BB74">
        <f t="shared" si="66"/>
        <v>-7.3864344906807959</v>
      </c>
      <c r="BC74">
        <f t="shared" si="66"/>
        <v>-3.3766458120609366</v>
      </c>
      <c r="BD74">
        <f t="shared" si="66"/>
        <v>-4.4589078161709077</v>
      </c>
      <c r="BE74">
        <f t="shared" si="66"/>
        <v>-3.4808293213035109</v>
      </c>
      <c r="BF74">
        <f t="shared" si="66"/>
        <v>-4.4390341738005397</v>
      </c>
      <c r="BG74">
        <f t="shared" si="66"/>
        <v>-4.4017284472359313</v>
      </c>
      <c r="BH74">
        <f t="shared" si="66"/>
        <v>-5.3097320096050167</v>
      </c>
      <c r="BI74">
        <f t="shared" si="66"/>
        <v>-4.8166271352698047</v>
      </c>
      <c r="BJ74">
        <f t="shared" si="66"/>
        <v>-5.8006387361715532</v>
      </c>
      <c r="BK74">
        <f t="shared" si="66"/>
        <v>-3.9650208443069985</v>
      </c>
      <c r="BL74">
        <f t="shared" si="66"/>
        <v>-2.9796822909245173</v>
      </c>
      <c r="BM74">
        <f t="shared" si="66"/>
        <v>-3.9892162378434373</v>
      </c>
      <c r="BN74">
        <f t="shared" si="66"/>
        <v>-3.5484317741315983</v>
      </c>
      <c r="BO74">
        <f t="shared" si="66"/>
        <v>-4.1761143752076899</v>
      </c>
      <c r="BP74">
        <f t="shared" si="66"/>
        <v>-5.9681084799405903</v>
      </c>
      <c r="BQ74">
        <f t="shared" si="66"/>
        <v>-5.4346571546061746</v>
      </c>
      <c r="BR74">
        <f t="shared" ref="BR74:DA74" si="67">LOG((BR26+0.0001)/(BR$44+0.0001),2)</f>
        <v>-3.3855404301579131</v>
      </c>
      <c r="BS74">
        <f t="shared" si="67"/>
        <v>-4.2093900900541001</v>
      </c>
      <c r="BT74">
        <f t="shared" si="67"/>
        <v>-2.3077445365076814</v>
      </c>
      <c r="BU74">
        <f t="shared" si="67"/>
        <v>-2.8960556490125016</v>
      </c>
      <c r="BV74">
        <f t="shared" si="67"/>
        <v>-2.8631058109253265</v>
      </c>
      <c r="BW74">
        <f t="shared" si="67"/>
        <v>-3.077166774068695</v>
      </c>
      <c r="BX74">
        <f t="shared" si="67"/>
        <v>-4.5345068276299081</v>
      </c>
      <c r="BY74">
        <f t="shared" si="67"/>
        <v>-4.4467093911215887</v>
      </c>
      <c r="BZ74">
        <f t="shared" si="67"/>
        <v>-1.6863116315228526</v>
      </c>
      <c r="CA74">
        <f t="shared" si="67"/>
        <v>-4.7874659029441231</v>
      </c>
      <c r="CB74">
        <f t="shared" si="67"/>
        <v>-2.8951149183823399</v>
      </c>
      <c r="CC74">
        <f t="shared" si="67"/>
        <v>-3.6980423231953776</v>
      </c>
      <c r="CD74">
        <f t="shared" si="67"/>
        <v>1.9681797375396832</v>
      </c>
      <c r="CE74">
        <f t="shared" si="67"/>
        <v>-3.1805764389054385</v>
      </c>
      <c r="CF74">
        <f t="shared" si="67"/>
        <v>-2.4233417547302256</v>
      </c>
      <c r="CG74">
        <f t="shared" si="67"/>
        <v>-4.9286668240907137</v>
      </c>
      <c r="CH74">
        <f t="shared" si="67"/>
        <v>-2.0686593757941627</v>
      </c>
      <c r="CI74">
        <f t="shared" si="67"/>
        <v>-1.4937553009477562</v>
      </c>
      <c r="CJ74">
        <f t="shared" si="67"/>
        <v>-2.0428604065943974</v>
      </c>
      <c r="CK74">
        <f t="shared" si="67"/>
        <v>-3.9781057169396927</v>
      </c>
      <c r="CL74">
        <f t="shared" si="67"/>
        <v>4.3347680856536384</v>
      </c>
      <c r="CM74">
        <f t="shared" si="67"/>
        <v>-2.5566170289093959</v>
      </c>
      <c r="CN74">
        <f t="shared" si="67"/>
        <v>-3.2000213406342852</v>
      </c>
      <c r="CO74">
        <f t="shared" si="67"/>
        <v>-1.6309096413073279</v>
      </c>
      <c r="CP74">
        <f t="shared" si="67"/>
        <v>5.0736436425915592</v>
      </c>
      <c r="CQ74">
        <f t="shared" si="67"/>
        <v>-0.22562059406333429</v>
      </c>
      <c r="CR74">
        <f t="shared" si="67"/>
        <v>2.8342931640561653</v>
      </c>
      <c r="CS74">
        <f t="shared" si="67"/>
        <v>-7.9270787153178413</v>
      </c>
      <c r="CT74">
        <f t="shared" si="67"/>
        <v>-4.1018929312009718</v>
      </c>
      <c r="CU74">
        <f t="shared" si="67"/>
        <v>-2.8691760961478194</v>
      </c>
      <c r="CV74">
        <f t="shared" si="67"/>
        <v>-1.7853739776323228</v>
      </c>
      <c r="CW74">
        <f t="shared" si="67"/>
        <v>-4.3901962607299314</v>
      </c>
      <c r="CX74">
        <f t="shared" si="67"/>
        <v>-3.3355842244043665</v>
      </c>
      <c r="CY74">
        <f t="shared" si="67"/>
        <v>-0.94924421329683994</v>
      </c>
      <c r="CZ74">
        <f t="shared" si="67"/>
        <v>-1.5484148759947125</v>
      </c>
      <c r="DA74">
        <f t="shared" si="67"/>
        <v>-2.0380812367856764</v>
      </c>
    </row>
    <row r="75" spans="1:105" x14ac:dyDescent="0.25">
      <c r="A75" t="s">
        <v>216</v>
      </c>
      <c r="B75" t="s">
        <v>192</v>
      </c>
      <c r="C75">
        <v>7</v>
      </c>
      <c r="F75">
        <f t="shared" ref="F75:BQ75" si="68">LOG((F27+0.0001)/(F$44+0.0001),2)</f>
        <v>-3.3043284821170098</v>
      </c>
      <c r="G75">
        <f t="shared" si="68"/>
        <v>-0.69095019401027091</v>
      </c>
      <c r="H75">
        <f t="shared" si="68"/>
        <v>0.20202638551077923</v>
      </c>
      <c r="I75">
        <f t="shared" si="68"/>
        <v>-0.67821183806745067</v>
      </c>
      <c r="J75">
        <f t="shared" si="68"/>
        <v>-2.5229263504769883</v>
      </c>
      <c r="K75">
        <f t="shared" si="68"/>
        <v>-0.14462757969793669</v>
      </c>
      <c r="L75">
        <f t="shared" si="68"/>
        <v>-2.5459307020319302</v>
      </c>
      <c r="M75">
        <f t="shared" si="68"/>
        <v>-1.4584234494236346</v>
      </c>
      <c r="N75">
        <f t="shared" si="68"/>
        <v>0.1199033749263469</v>
      </c>
      <c r="O75">
        <f t="shared" si="68"/>
        <v>0.14633582349106791</v>
      </c>
      <c r="P75">
        <f t="shared" si="68"/>
        <v>0.78390427161784071</v>
      </c>
      <c r="Q75">
        <f t="shared" si="68"/>
        <v>2.3874851234336738</v>
      </c>
      <c r="R75">
        <f t="shared" si="68"/>
        <v>0.98254846501065152</v>
      </c>
      <c r="S75">
        <f t="shared" si="68"/>
        <v>1.5832986420437022E-2</v>
      </c>
      <c r="T75">
        <f t="shared" si="68"/>
        <v>1.467320789263129</v>
      </c>
      <c r="U75">
        <f t="shared" si="68"/>
        <v>1.4115355638136409</v>
      </c>
      <c r="V75">
        <f t="shared" si="68"/>
        <v>-2.3290000216511424</v>
      </c>
      <c r="W75">
        <f t="shared" si="68"/>
        <v>-8.7171614596849231E-2</v>
      </c>
      <c r="X75">
        <f t="shared" si="68"/>
        <v>-0.61926756458769883</v>
      </c>
      <c r="Y75">
        <f t="shared" si="68"/>
        <v>2.0072395164186867</v>
      </c>
      <c r="Z75">
        <f t="shared" si="68"/>
        <v>1.0274326422622713</v>
      </c>
      <c r="AA75">
        <f t="shared" si="68"/>
        <v>0.72176776304747636</v>
      </c>
      <c r="AB75">
        <f t="shared" si="68"/>
        <v>-4.8123173530645831</v>
      </c>
      <c r="AC75">
        <f t="shared" si="68"/>
        <v>2.5102604051748347</v>
      </c>
      <c r="AD75">
        <f t="shared" si="68"/>
        <v>-1.1163476148284368</v>
      </c>
      <c r="AE75">
        <f t="shared" si="68"/>
        <v>-0.73517366971279818</v>
      </c>
      <c r="AF75">
        <f t="shared" si="68"/>
        <v>1.2165712162405038</v>
      </c>
      <c r="AG75">
        <f t="shared" si="68"/>
        <v>1.0692297726382523</v>
      </c>
      <c r="AH75">
        <f t="shared" si="68"/>
        <v>1.7013412422008933</v>
      </c>
      <c r="AI75">
        <f t="shared" si="68"/>
        <v>-2.2336929143758559</v>
      </c>
      <c r="AJ75">
        <f t="shared" si="68"/>
        <v>-2.4217021585321259</v>
      </c>
      <c r="AK75">
        <f t="shared" si="68"/>
        <v>-4.135057653642753</v>
      </c>
      <c r="AL75">
        <f t="shared" si="68"/>
        <v>-0.41646460270499169</v>
      </c>
      <c r="AM75">
        <f t="shared" si="68"/>
        <v>1.9193043789043862</v>
      </c>
      <c r="AN75">
        <f t="shared" si="68"/>
        <v>-2.1140972008327377</v>
      </c>
      <c r="AO75">
        <f t="shared" si="68"/>
        <v>-0.78032974473111438</v>
      </c>
      <c r="AP75">
        <f t="shared" si="68"/>
        <v>1.9214688634220554</v>
      </c>
      <c r="AQ75">
        <f t="shared" si="68"/>
        <v>0.14350478638628655</v>
      </c>
      <c r="AR75">
        <f t="shared" si="68"/>
        <v>-0.53925962078698886</v>
      </c>
      <c r="AS75">
        <f t="shared" si="68"/>
        <v>0.49849778083354895</v>
      </c>
      <c r="AT75">
        <f t="shared" si="68"/>
        <v>-0.27842917404489514</v>
      </c>
      <c r="AU75">
        <f t="shared" si="68"/>
        <v>0.25388085587776871</v>
      </c>
      <c r="AV75">
        <f t="shared" si="68"/>
        <v>1.4362797971634431</v>
      </c>
      <c r="AW75">
        <f t="shared" si="68"/>
        <v>-0.53735131949416459</v>
      </c>
      <c r="AX75">
        <f t="shared" si="68"/>
        <v>-0.68964631319087399</v>
      </c>
      <c r="AY75">
        <f t="shared" si="68"/>
        <v>0.59123914561751101</v>
      </c>
      <c r="AZ75">
        <f t="shared" si="68"/>
        <v>-8.2223689254323648E-2</v>
      </c>
      <c r="BA75">
        <f t="shared" si="68"/>
        <v>-1.1475865138460437</v>
      </c>
      <c r="BB75">
        <f t="shared" si="68"/>
        <v>-4.4652606035662821</v>
      </c>
      <c r="BC75">
        <f t="shared" si="68"/>
        <v>0.4227039760034903</v>
      </c>
      <c r="BD75">
        <f t="shared" si="68"/>
        <v>1.3033641577036006</v>
      </c>
      <c r="BE75">
        <f t="shared" si="68"/>
        <v>-0.74362334705210043</v>
      </c>
      <c r="BF75">
        <f t="shared" si="68"/>
        <v>1.4188205132820459</v>
      </c>
      <c r="BG75">
        <f t="shared" si="68"/>
        <v>1.089545973751231</v>
      </c>
      <c r="BH75">
        <f t="shared" si="68"/>
        <v>1.373870200757709</v>
      </c>
      <c r="BI75">
        <f t="shared" si="68"/>
        <v>-4.8166271352698047</v>
      </c>
      <c r="BJ75">
        <f t="shared" si="68"/>
        <v>-5.8006387361715532</v>
      </c>
      <c r="BK75">
        <f t="shared" si="68"/>
        <v>-3.9650208443069985</v>
      </c>
      <c r="BL75">
        <f t="shared" si="68"/>
        <v>0.7474103647758954</v>
      </c>
      <c r="BM75">
        <f t="shared" si="68"/>
        <v>-3.9892162378434373</v>
      </c>
      <c r="BN75">
        <f t="shared" si="68"/>
        <v>4.2667419388817889</v>
      </c>
      <c r="BO75">
        <f t="shared" si="68"/>
        <v>1.8244645335578977</v>
      </c>
      <c r="BP75">
        <f t="shared" si="68"/>
        <v>-5.9681084799405903</v>
      </c>
      <c r="BQ75">
        <f t="shared" si="68"/>
        <v>1.9388081087622893</v>
      </c>
      <c r="BR75">
        <f t="shared" ref="BR75:DA75" si="69">LOG((BR27+0.0001)/(BR$44+0.0001),2)</f>
        <v>0.34155222554249981</v>
      </c>
      <c r="BS75">
        <f t="shared" si="69"/>
        <v>-4.2093900900541001</v>
      </c>
      <c r="BT75">
        <f t="shared" si="69"/>
        <v>1.20684621649528</v>
      </c>
      <c r="BU75">
        <f t="shared" si="69"/>
        <v>-2.8960556490125016</v>
      </c>
      <c r="BV75">
        <f t="shared" si="69"/>
        <v>1.9777981933177462</v>
      </c>
      <c r="BW75">
        <f t="shared" si="69"/>
        <v>0.54758395944621807</v>
      </c>
      <c r="BX75">
        <f t="shared" si="69"/>
        <v>-4.5345068276299081</v>
      </c>
      <c r="BY75">
        <f t="shared" si="69"/>
        <v>-2.1016537622920777</v>
      </c>
      <c r="BZ75">
        <f t="shared" si="69"/>
        <v>-1.6863116315228526</v>
      </c>
      <c r="CA75">
        <f t="shared" si="69"/>
        <v>-4.7874659029441231</v>
      </c>
      <c r="CB75">
        <f t="shared" si="69"/>
        <v>-2.8951149183823399</v>
      </c>
      <c r="CC75">
        <f t="shared" si="69"/>
        <v>0.98630011863828992</v>
      </c>
      <c r="CD75">
        <f t="shared" si="69"/>
        <v>-1.5510015962004262</v>
      </c>
      <c r="CE75">
        <f t="shared" si="69"/>
        <v>-3.1805764389054385</v>
      </c>
      <c r="CF75">
        <f t="shared" si="69"/>
        <v>-2.4233417547302256</v>
      </c>
      <c r="CG75">
        <f t="shared" si="69"/>
        <v>2.8733769446684083</v>
      </c>
      <c r="CH75">
        <f t="shared" si="69"/>
        <v>0.45764313927483474</v>
      </c>
      <c r="CI75">
        <f t="shared" si="69"/>
        <v>-1.4937553009477562</v>
      </c>
      <c r="CJ75">
        <f t="shared" si="69"/>
        <v>-2.0428604065943974</v>
      </c>
      <c r="CK75">
        <f t="shared" si="69"/>
        <v>-0.32708087544948206</v>
      </c>
      <c r="CL75">
        <f t="shared" si="69"/>
        <v>-2.5264609626901833</v>
      </c>
      <c r="CM75">
        <f t="shared" si="69"/>
        <v>-2.5566170289093959</v>
      </c>
      <c r="CN75">
        <f t="shared" si="69"/>
        <v>-3.2000213406342852</v>
      </c>
      <c r="CO75">
        <f t="shared" si="69"/>
        <v>-0.61295343570924277</v>
      </c>
      <c r="CP75">
        <f t="shared" si="69"/>
        <v>-2.2033100311423892</v>
      </c>
      <c r="CQ75">
        <f t="shared" si="69"/>
        <v>-2.0806516874149388</v>
      </c>
      <c r="CR75">
        <f t="shared" si="69"/>
        <v>-2.6227943298985772</v>
      </c>
      <c r="CS75">
        <f t="shared" si="69"/>
        <v>-6.6881288818093001</v>
      </c>
      <c r="CT75">
        <f t="shared" si="69"/>
        <v>-1.6938574916644495</v>
      </c>
      <c r="CU75">
        <f t="shared" si="69"/>
        <v>-2.8691760961478194</v>
      </c>
      <c r="CV75">
        <f t="shared" si="69"/>
        <v>-1.7853739776323228</v>
      </c>
      <c r="CW75">
        <f t="shared" si="69"/>
        <v>1.4253153545780828</v>
      </c>
      <c r="CX75">
        <f t="shared" si="69"/>
        <v>1.6670922399227697</v>
      </c>
      <c r="CY75">
        <f t="shared" si="69"/>
        <v>1.1121709815265159</v>
      </c>
      <c r="CZ75">
        <f t="shared" si="69"/>
        <v>6.4077684966022028</v>
      </c>
      <c r="DA75">
        <f t="shared" si="69"/>
        <v>-2.0380812367856764</v>
      </c>
    </row>
    <row r="76" spans="1:105" x14ac:dyDescent="0.25">
      <c r="A76" t="s">
        <v>217</v>
      </c>
      <c r="B76" t="s">
        <v>192</v>
      </c>
      <c r="C76">
        <v>7</v>
      </c>
      <c r="F76">
        <f t="shared" ref="F76:BQ76" si="70">LOG((F28+0.0001)/(F$44+0.0001),2)</f>
        <v>-3.2782458439533735</v>
      </c>
      <c r="G76">
        <f t="shared" si="70"/>
        <v>0.96952952697384787</v>
      </c>
      <c r="H76">
        <f t="shared" si="70"/>
        <v>0.16819803650189244</v>
      </c>
      <c r="I76">
        <f t="shared" si="70"/>
        <v>3.1951914350740983E-2</v>
      </c>
      <c r="J76">
        <f t="shared" si="70"/>
        <v>1.0528362578391739</v>
      </c>
      <c r="K76">
        <f t="shared" si="70"/>
        <v>0.46093908972529546</v>
      </c>
      <c r="L76">
        <f t="shared" si="70"/>
        <v>-5.2728854472269777E-2</v>
      </c>
      <c r="M76">
        <f t="shared" si="70"/>
        <v>1.3239914923484173</v>
      </c>
      <c r="N76">
        <f t="shared" si="70"/>
        <v>-1.1978248759064685</v>
      </c>
      <c r="O76">
        <f t="shared" si="70"/>
        <v>-1.3989339966774352</v>
      </c>
      <c r="P76">
        <f t="shared" si="70"/>
        <v>2.0912007322508734</v>
      </c>
      <c r="Q76">
        <f t="shared" si="70"/>
        <v>-2.7767922259094551</v>
      </c>
      <c r="R76">
        <f t="shared" si="70"/>
        <v>1.1077724310830959</v>
      </c>
      <c r="S76">
        <f t="shared" si="70"/>
        <v>3.5153269553402297E-2</v>
      </c>
      <c r="T76">
        <f t="shared" si="70"/>
        <v>-2.5876509808316839</v>
      </c>
      <c r="U76">
        <f t="shared" si="70"/>
        <v>2.3627083013573218</v>
      </c>
      <c r="V76">
        <f t="shared" si="70"/>
        <v>1.4449017432170888</v>
      </c>
      <c r="W76">
        <f t="shared" si="70"/>
        <v>-5.7235899494870566</v>
      </c>
      <c r="X76">
        <f t="shared" si="70"/>
        <v>2.3965990253216565</v>
      </c>
      <c r="Y76">
        <f t="shared" si="70"/>
        <v>-1.837302592966217</v>
      </c>
      <c r="Z76">
        <f t="shared" si="70"/>
        <v>-2.0099568459651778</v>
      </c>
      <c r="AA76">
        <f t="shared" si="70"/>
        <v>0.59896860885788672</v>
      </c>
      <c r="AB76">
        <f t="shared" si="70"/>
        <v>0.96923605374521127</v>
      </c>
      <c r="AC76">
        <f t="shared" si="70"/>
        <v>-4.8359832600678789</v>
      </c>
      <c r="AD76">
        <f t="shared" si="70"/>
        <v>-1.9189312178060614</v>
      </c>
      <c r="AE76">
        <f t="shared" si="70"/>
        <v>-0.52746680457955086</v>
      </c>
      <c r="AF76">
        <f t="shared" si="70"/>
        <v>-6.8740700077499088</v>
      </c>
      <c r="AG76">
        <f t="shared" si="70"/>
        <v>-1.1358447054652869</v>
      </c>
      <c r="AH76">
        <f t="shared" si="70"/>
        <v>-4.9479372809181212</v>
      </c>
      <c r="AI76">
        <f t="shared" si="70"/>
        <v>0.56827845464840399</v>
      </c>
      <c r="AJ76">
        <f t="shared" si="70"/>
        <v>-2.7790416514849574</v>
      </c>
      <c r="AK76">
        <f t="shared" si="70"/>
        <v>-0.36156735948278101</v>
      </c>
      <c r="AL76">
        <f t="shared" si="70"/>
        <v>2.2243203621215666</v>
      </c>
      <c r="AM76">
        <f t="shared" si="70"/>
        <v>-0.40747320490713312</v>
      </c>
      <c r="AN76">
        <f t="shared" si="70"/>
        <v>1.4594534873268703</v>
      </c>
      <c r="AO76">
        <f t="shared" si="70"/>
        <v>-4.3219744196871121E-2</v>
      </c>
      <c r="AP76">
        <f t="shared" si="70"/>
        <v>-1.6966861093910266</v>
      </c>
      <c r="AQ76">
        <f t="shared" si="70"/>
        <v>-1.1358439876478525</v>
      </c>
      <c r="AR76">
        <f t="shared" si="70"/>
        <v>-0.48847051364902155</v>
      </c>
      <c r="AS76">
        <f t="shared" si="70"/>
        <v>-5.1101475795476263</v>
      </c>
      <c r="AT76">
        <f t="shared" si="70"/>
        <v>-1.0773906015182553</v>
      </c>
      <c r="AU76">
        <f t="shared" si="70"/>
        <v>-4.0874249054530809</v>
      </c>
      <c r="AV76">
        <f t="shared" si="70"/>
        <v>-4.672523357461567</v>
      </c>
      <c r="AW76">
        <f t="shared" si="70"/>
        <v>-1.1950616699293211</v>
      </c>
      <c r="AX76">
        <f t="shared" si="70"/>
        <v>-3.8490960504759526</v>
      </c>
      <c r="AY76">
        <f t="shared" si="70"/>
        <v>1.6677945079679313</v>
      </c>
      <c r="AZ76">
        <f t="shared" si="70"/>
        <v>-1.0943170871048131</v>
      </c>
      <c r="BA76">
        <f t="shared" si="70"/>
        <v>-4.9931724087972604</v>
      </c>
      <c r="BB76">
        <f t="shared" si="70"/>
        <v>-5.7915590018872551</v>
      </c>
      <c r="BC76">
        <f t="shared" si="70"/>
        <v>-1.7817703232673967</v>
      </c>
      <c r="BD76">
        <f t="shared" si="70"/>
        <v>1.0820261133324161</v>
      </c>
      <c r="BE76">
        <f t="shared" si="70"/>
        <v>-3.4808293213035109</v>
      </c>
      <c r="BF76">
        <f t="shared" si="70"/>
        <v>-3.0523601927691071</v>
      </c>
      <c r="BG76">
        <f t="shared" si="70"/>
        <v>-2.0162787699269313</v>
      </c>
      <c r="BH76">
        <f t="shared" si="70"/>
        <v>-3.8053730426969365</v>
      </c>
      <c r="BI76">
        <f t="shared" si="70"/>
        <v>0.28909882911242119</v>
      </c>
      <c r="BJ76">
        <f t="shared" si="70"/>
        <v>-2.2130438875593161</v>
      </c>
      <c r="BK76">
        <f t="shared" si="70"/>
        <v>-3.9650208443069985</v>
      </c>
      <c r="BL76">
        <f t="shared" si="70"/>
        <v>-2.9796822909245173</v>
      </c>
      <c r="BM76">
        <f t="shared" si="70"/>
        <v>0.7305369960185194</v>
      </c>
      <c r="BN76">
        <f t="shared" si="70"/>
        <v>-3.5484317741315983</v>
      </c>
      <c r="BO76">
        <f t="shared" si="70"/>
        <v>-4.1761143752076899</v>
      </c>
      <c r="BP76">
        <f t="shared" si="70"/>
        <v>-0.93337088531375079</v>
      </c>
      <c r="BQ76">
        <f t="shared" si="70"/>
        <v>-5.4346571546061746</v>
      </c>
      <c r="BR76">
        <f t="shared" ref="BR76:DA76" si="71">LOG((BR28+0.0001)/(BR$44+0.0001),2)</f>
        <v>-3.3855404301579131</v>
      </c>
      <c r="BS76">
        <f t="shared" si="71"/>
        <v>-4.2093900900541001</v>
      </c>
      <c r="BT76">
        <f t="shared" si="71"/>
        <v>-2.3077445365076814</v>
      </c>
      <c r="BU76">
        <f t="shared" si="71"/>
        <v>-0.32077675760904351</v>
      </c>
      <c r="BV76">
        <f t="shared" si="71"/>
        <v>-2.8631058109253265</v>
      </c>
      <c r="BW76">
        <f t="shared" si="71"/>
        <v>-0.54705525148140122</v>
      </c>
      <c r="BX76">
        <f t="shared" si="71"/>
        <v>-4.5345068276299081</v>
      </c>
      <c r="BY76">
        <f t="shared" si="71"/>
        <v>-4.4467093911215887</v>
      </c>
      <c r="BZ76">
        <f t="shared" si="71"/>
        <v>0.22268522649782665</v>
      </c>
      <c r="CA76">
        <f t="shared" si="71"/>
        <v>-3.1074192867694466</v>
      </c>
      <c r="CB76">
        <f t="shared" si="71"/>
        <v>-0.72831170631104836</v>
      </c>
      <c r="CC76">
        <f t="shared" si="71"/>
        <v>-3.6980423231953776</v>
      </c>
      <c r="CD76">
        <f t="shared" si="71"/>
        <v>-3.6124167910237825</v>
      </c>
      <c r="CE76">
        <f t="shared" si="71"/>
        <v>-3.1805764389054385</v>
      </c>
      <c r="CF76">
        <f t="shared" si="71"/>
        <v>-2.4233417547302256</v>
      </c>
      <c r="CG76">
        <f t="shared" si="71"/>
        <v>-4.9286668240907137</v>
      </c>
      <c r="CH76">
        <f t="shared" si="71"/>
        <v>-2.0686593757941627</v>
      </c>
      <c r="CI76">
        <f t="shared" si="71"/>
        <v>-1.042322951370648</v>
      </c>
      <c r="CJ76">
        <f t="shared" si="71"/>
        <v>-2.0428604065943974</v>
      </c>
      <c r="CK76">
        <f t="shared" si="71"/>
        <v>-3.9781057169396927</v>
      </c>
      <c r="CL76">
        <f t="shared" si="71"/>
        <v>-2.5264609626901833</v>
      </c>
      <c r="CM76">
        <f t="shared" si="71"/>
        <v>3.4185184171457941</v>
      </c>
      <c r="CN76">
        <f t="shared" si="71"/>
        <v>-3.2000213406342852</v>
      </c>
      <c r="CO76">
        <f t="shared" si="71"/>
        <v>-5.5423867098389952</v>
      </c>
      <c r="CP76">
        <f t="shared" si="71"/>
        <v>-2.2033100311423892</v>
      </c>
      <c r="CQ76">
        <f t="shared" si="71"/>
        <v>0.19961289747478739</v>
      </c>
      <c r="CR76">
        <f t="shared" si="71"/>
        <v>-2.6227943298985772</v>
      </c>
      <c r="CS76">
        <f t="shared" si="71"/>
        <v>-7.9270787153178413</v>
      </c>
      <c r="CT76">
        <f t="shared" si="71"/>
        <v>-4.1018929312009718</v>
      </c>
      <c r="CU76">
        <f t="shared" si="71"/>
        <v>-2.8691760961478194</v>
      </c>
      <c r="CV76">
        <f t="shared" si="71"/>
        <v>-1.7853739776323228</v>
      </c>
      <c r="CW76">
        <f t="shared" si="71"/>
        <v>-4.3901962607299314</v>
      </c>
      <c r="CX76">
        <f t="shared" si="71"/>
        <v>-3.3355842244043665</v>
      </c>
      <c r="CY76">
        <f t="shared" si="71"/>
        <v>-0.94924421329683994</v>
      </c>
      <c r="CZ76">
        <f t="shared" si="71"/>
        <v>-1.5484148759947125</v>
      </c>
      <c r="DA76">
        <f t="shared" si="71"/>
        <v>0.18656777667624772</v>
      </c>
    </row>
    <row r="77" spans="1:105" x14ac:dyDescent="0.25">
      <c r="A77" t="s">
        <v>218</v>
      </c>
      <c r="B77" t="s">
        <v>192</v>
      </c>
      <c r="C77">
        <v>7</v>
      </c>
      <c r="F77">
        <f t="shared" ref="F77:BQ77" si="72">LOG((F29+0.0001)/(F$44+0.0001),2)</f>
        <v>1.2249981216082435</v>
      </c>
      <c r="G77">
        <f t="shared" si="72"/>
        <v>-0.75791369280898724</v>
      </c>
      <c r="H77">
        <f t="shared" si="72"/>
        <v>-0.12808961834263727</v>
      </c>
      <c r="I77">
        <f t="shared" si="72"/>
        <v>-0.98740570639171155</v>
      </c>
      <c r="J77">
        <f t="shared" si="72"/>
        <v>-2.1568725486533595</v>
      </c>
      <c r="K77">
        <f t="shared" si="72"/>
        <v>-0.64455604950545586</v>
      </c>
      <c r="L77">
        <f t="shared" si="72"/>
        <v>-1.8394746940756812</v>
      </c>
      <c r="M77">
        <f t="shared" si="72"/>
        <v>-1.3314013592641085</v>
      </c>
      <c r="N77">
        <f t="shared" si="72"/>
        <v>-0.40441353622683501</v>
      </c>
      <c r="O77">
        <f t="shared" si="72"/>
        <v>-0.23212899537304119</v>
      </c>
      <c r="P77">
        <f t="shared" si="72"/>
        <v>0.27484296050712581</v>
      </c>
      <c r="Q77">
        <f t="shared" si="72"/>
        <v>1.3398110047332212</v>
      </c>
      <c r="R77">
        <f t="shared" si="72"/>
        <v>0.31446156093162381</v>
      </c>
      <c r="S77">
        <f t="shared" si="72"/>
        <v>-0.65637591269392626</v>
      </c>
      <c r="T77">
        <f t="shared" si="72"/>
        <v>0.6219429003418897</v>
      </c>
      <c r="U77">
        <f t="shared" si="72"/>
        <v>2.6782813073802841E-2</v>
      </c>
      <c r="V77">
        <f t="shared" si="72"/>
        <v>-1.2257548247094183</v>
      </c>
      <c r="W77">
        <f t="shared" si="72"/>
        <v>-0.73052018436225685</v>
      </c>
      <c r="X77">
        <f t="shared" si="72"/>
        <v>-0.52192862420797981</v>
      </c>
      <c r="Y77">
        <f t="shared" si="72"/>
        <v>0.97468333658673623</v>
      </c>
      <c r="Z77">
        <f t="shared" si="72"/>
        <v>1.0040129098070203</v>
      </c>
      <c r="AA77">
        <f t="shared" si="72"/>
        <v>8.7851707055640299E-2</v>
      </c>
      <c r="AB77">
        <f t="shared" si="72"/>
        <v>-2.5522819942514565</v>
      </c>
      <c r="AC77">
        <f t="shared" si="72"/>
        <v>1.5944431366748943</v>
      </c>
      <c r="AD77">
        <f t="shared" si="72"/>
        <v>-1.2890954937954706</v>
      </c>
      <c r="AE77">
        <f t="shared" si="72"/>
        <v>-1.112806412522273</v>
      </c>
      <c r="AF77">
        <f t="shared" si="72"/>
        <v>5.0015639850749825E-2</v>
      </c>
      <c r="AG77">
        <f t="shared" si="72"/>
        <v>0.13037627215171985</v>
      </c>
      <c r="AH77">
        <f t="shared" si="72"/>
        <v>1.0740443386969361</v>
      </c>
      <c r="AI77">
        <f t="shared" si="72"/>
        <v>-1.3507693294205034</v>
      </c>
      <c r="AJ77">
        <f t="shared" si="72"/>
        <v>-0.12470830858722325</v>
      </c>
      <c r="AK77">
        <f t="shared" si="72"/>
        <v>-4.135057653642753</v>
      </c>
      <c r="AL77">
        <f t="shared" si="72"/>
        <v>-0.98361886556556322</v>
      </c>
      <c r="AM77">
        <f t="shared" si="72"/>
        <v>1.0662205180141797</v>
      </c>
      <c r="AN77">
        <f t="shared" si="72"/>
        <v>-0.33831487367778762</v>
      </c>
      <c r="AO77">
        <f t="shared" si="72"/>
        <v>-1.1254564688877753</v>
      </c>
      <c r="AP77">
        <f t="shared" si="72"/>
        <v>0.81803419469962224</v>
      </c>
      <c r="AQ77">
        <f t="shared" si="72"/>
        <v>-0.34143099242320285</v>
      </c>
      <c r="AR77">
        <f t="shared" si="72"/>
        <v>-0.10682219636636588</v>
      </c>
      <c r="AS77">
        <f t="shared" si="72"/>
        <v>-0.4956203041254354</v>
      </c>
      <c r="AT77">
        <f t="shared" si="72"/>
        <v>7.6629183509588472E-2</v>
      </c>
      <c r="AU77">
        <f t="shared" si="72"/>
        <v>0.64499178297670312</v>
      </c>
      <c r="AV77">
        <f t="shared" si="72"/>
        <v>0.97002177283281055</v>
      </c>
      <c r="AW77">
        <f t="shared" si="72"/>
        <v>-0.55034075592060305</v>
      </c>
      <c r="AX77">
        <f t="shared" si="72"/>
        <v>-0.80221592149283016</v>
      </c>
      <c r="AY77">
        <f t="shared" si="72"/>
        <v>0.28240381454172064</v>
      </c>
      <c r="AZ77">
        <f t="shared" si="72"/>
        <v>-0.3833218922697198</v>
      </c>
      <c r="BA77">
        <f t="shared" si="72"/>
        <v>-0.74504346191789872</v>
      </c>
      <c r="BB77">
        <f t="shared" si="72"/>
        <v>-5.3674153026635958</v>
      </c>
      <c r="BC77">
        <f t="shared" si="72"/>
        <v>0.20216998967691419</v>
      </c>
      <c r="BD77">
        <f t="shared" si="72"/>
        <v>1.0698057200845812</v>
      </c>
      <c r="BE77">
        <f t="shared" si="72"/>
        <v>-0.80971435917980306</v>
      </c>
      <c r="BF77">
        <f t="shared" si="72"/>
        <v>0.95205641411635389</v>
      </c>
      <c r="BG77">
        <f t="shared" si="72"/>
        <v>-0.25285054297357201</v>
      </c>
      <c r="BH77">
        <f t="shared" si="72"/>
        <v>0.49647518169764854</v>
      </c>
      <c r="BI77">
        <f t="shared" si="72"/>
        <v>-1.4277377041816526</v>
      </c>
      <c r="BJ77">
        <f t="shared" si="72"/>
        <v>-4.7630549892191514</v>
      </c>
      <c r="BK77">
        <f t="shared" si="72"/>
        <v>-3.9650208443069985</v>
      </c>
      <c r="BL77">
        <f t="shared" si="72"/>
        <v>0.33482386979238826</v>
      </c>
      <c r="BM77">
        <f t="shared" si="72"/>
        <v>-3.9892162378434373</v>
      </c>
      <c r="BN77">
        <f t="shared" si="72"/>
        <v>3.2786619241803656</v>
      </c>
      <c r="BO77">
        <f t="shared" si="72"/>
        <v>0.71315467173121316</v>
      </c>
      <c r="BP77">
        <f t="shared" si="72"/>
        <v>-4.434537104664507</v>
      </c>
      <c r="BQ77">
        <f t="shared" si="72"/>
        <v>0.44561866631894204</v>
      </c>
      <c r="BR77">
        <f t="shared" ref="BR77:DA77" si="73">LOG((BR29+0.0001)/(BR$44+0.0001),2)</f>
        <v>-0.66750335231267033</v>
      </c>
      <c r="BS77">
        <f t="shared" si="73"/>
        <v>-2.4347993153135112</v>
      </c>
      <c r="BT77">
        <f t="shared" si="73"/>
        <v>-1.6344052119243904E-2</v>
      </c>
      <c r="BU77">
        <f t="shared" si="73"/>
        <v>-0.9940803157314001</v>
      </c>
      <c r="BV77">
        <f t="shared" si="73"/>
        <v>0.87215690700921789</v>
      </c>
      <c r="BW77">
        <f t="shared" si="73"/>
        <v>-0.10574025499499966</v>
      </c>
      <c r="BX77">
        <f t="shared" si="73"/>
        <v>-3.2904583918705348</v>
      </c>
      <c r="BY77">
        <f t="shared" si="73"/>
        <v>-1.2765953895917708</v>
      </c>
      <c r="BZ77">
        <f t="shared" si="73"/>
        <v>0.25574269996177074</v>
      </c>
      <c r="CA77">
        <f t="shared" si="73"/>
        <v>-1.7042890054822026</v>
      </c>
      <c r="CB77">
        <f t="shared" si="73"/>
        <v>-1.0343638970246227</v>
      </c>
      <c r="CC77">
        <f t="shared" si="73"/>
        <v>0.26854830628992565</v>
      </c>
      <c r="CD77">
        <f t="shared" si="73"/>
        <v>0.95684298525281553</v>
      </c>
      <c r="CE77">
        <f t="shared" si="73"/>
        <v>2.2896699535588788E-2</v>
      </c>
      <c r="CF77">
        <f t="shared" si="73"/>
        <v>-2.4233417547302256</v>
      </c>
      <c r="CG77">
        <f t="shared" si="73"/>
        <v>1.9340997686161616</v>
      </c>
      <c r="CH77">
        <f t="shared" si="73"/>
        <v>0.80253774506781705</v>
      </c>
      <c r="CI77">
        <f t="shared" si="73"/>
        <v>-1.4937553009477562</v>
      </c>
      <c r="CJ77">
        <f t="shared" si="73"/>
        <v>-2.0428604065943974</v>
      </c>
      <c r="CK77">
        <f t="shared" si="73"/>
        <v>-0.63338450020016834</v>
      </c>
      <c r="CL77">
        <f t="shared" si="73"/>
        <v>-0.5074417746729839</v>
      </c>
      <c r="CM77">
        <f t="shared" si="73"/>
        <v>-6.2902685855624349E-2</v>
      </c>
      <c r="CN77">
        <f t="shared" si="73"/>
        <v>-3.2000213406342852</v>
      </c>
      <c r="CO77">
        <f t="shared" si="73"/>
        <v>-1.4458181214353598</v>
      </c>
      <c r="CP77">
        <f t="shared" si="73"/>
        <v>-0.61820577803441101</v>
      </c>
      <c r="CQ77">
        <f t="shared" si="73"/>
        <v>-0.71373917545784316</v>
      </c>
      <c r="CR77">
        <f t="shared" si="73"/>
        <v>-0.42761215644755429</v>
      </c>
      <c r="CS77">
        <f t="shared" si="73"/>
        <v>-7.9270787153178413</v>
      </c>
      <c r="CT77">
        <f t="shared" si="73"/>
        <v>-1.1112298341709304</v>
      </c>
      <c r="CU77">
        <f t="shared" si="73"/>
        <v>-1.2840718430398412</v>
      </c>
      <c r="CV77">
        <f t="shared" si="73"/>
        <v>-1.7853739776323228</v>
      </c>
      <c r="CW77">
        <f t="shared" si="73"/>
        <v>0.49393860915795257</v>
      </c>
      <c r="CX77">
        <f t="shared" si="73"/>
        <v>-0.66446926228065917</v>
      </c>
      <c r="CY77">
        <f t="shared" si="73"/>
        <v>0.58432716197924339</v>
      </c>
      <c r="CZ77">
        <f t="shared" si="73"/>
        <v>6.2355704718763612</v>
      </c>
      <c r="DA77">
        <f t="shared" si="73"/>
        <v>8.9194634424027835E-2</v>
      </c>
    </row>
    <row r="78" spans="1:105" x14ac:dyDescent="0.25">
      <c r="A78" t="s">
        <v>219</v>
      </c>
      <c r="B78" t="s">
        <v>192</v>
      </c>
      <c r="C78">
        <v>7</v>
      </c>
      <c r="F78">
        <f t="shared" ref="F78:BQ78" si="74">LOG((F30+0.0001)/(F$44+0.0001),2)</f>
        <v>-2.5930541385878914</v>
      </c>
      <c r="G78">
        <f t="shared" si="74"/>
        <v>1.3639741082625021</v>
      </c>
      <c r="H78">
        <f t="shared" si="74"/>
        <v>0.24229180738190026</v>
      </c>
      <c r="I78">
        <f t="shared" si="74"/>
        <v>0.14034616091952046</v>
      </c>
      <c r="J78">
        <f t="shared" si="74"/>
        <v>1.5002598688211644</v>
      </c>
      <c r="K78">
        <f t="shared" si="74"/>
        <v>0.81968699452561866</v>
      </c>
      <c r="L78">
        <f t="shared" si="74"/>
        <v>0.39594618084277428</v>
      </c>
      <c r="M78">
        <f t="shared" si="74"/>
        <v>0.48920261436261114</v>
      </c>
      <c r="N78">
        <f t="shared" si="74"/>
        <v>-0.21208654870729121</v>
      </c>
      <c r="O78">
        <f t="shared" si="74"/>
        <v>-1.644086542847351</v>
      </c>
      <c r="P78">
        <f t="shared" si="74"/>
        <v>0.97623697121977859</v>
      </c>
      <c r="Q78">
        <f t="shared" si="74"/>
        <v>-1.4327549298950308</v>
      </c>
      <c r="R78">
        <f t="shared" si="74"/>
        <v>2.1536588053330532</v>
      </c>
      <c r="S78">
        <f t="shared" si="74"/>
        <v>4.3451442325197459E-2</v>
      </c>
      <c r="T78">
        <f t="shared" si="74"/>
        <v>0.88889641365745631</v>
      </c>
      <c r="U78">
        <f t="shared" si="74"/>
        <v>2.1142116407872455</v>
      </c>
      <c r="V78">
        <f t="shared" si="74"/>
        <v>0.65073574918090271</v>
      </c>
      <c r="W78">
        <f t="shared" si="74"/>
        <v>-1.9820329466172255</v>
      </c>
      <c r="X78">
        <f t="shared" si="74"/>
        <v>1.3315354226851308</v>
      </c>
      <c r="Y78">
        <f t="shared" si="74"/>
        <v>-1.6662669564463548</v>
      </c>
      <c r="Z78">
        <f t="shared" si="74"/>
        <v>0.31778079160112505</v>
      </c>
      <c r="AA78">
        <f t="shared" si="74"/>
        <v>0.29687376138061961</v>
      </c>
      <c r="AB78">
        <f t="shared" si="74"/>
        <v>0.69921837793970143</v>
      </c>
      <c r="AC78">
        <f t="shared" si="74"/>
        <v>-0.75499187322259387</v>
      </c>
      <c r="AD78">
        <f t="shared" si="74"/>
        <v>-1.9298362651359759</v>
      </c>
      <c r="AE78">
        <f t="shared" si="74"/>
        <v>0.83807910867960456</v>
      </c>
      <c r="AF78">
        <f t="shared" si="74"/>
        <v>0.26591448084859665</v>
      </c>
      <c r="AG78">
        <f t="shared" si="74"/>
        <v>-0.14402020477155386</v>
      </c>
      <c r="AH78">
        <f t="shared" si="74"/>
        <v>-2.699545013162806</v>
      </c>
      <c r="AI78">
        <f t="shared" si="74"/>
        <v>1.2264610091402226</v>
      </c>
      <c r="AJ78">
        <f t="shared" si="74"/>
        <v>-0.29896535800792701</v>
      </c>
      <c r="AK78">
        <f t="shared" si="74"/>
        <v>0.29240310076427073</v>
      </c>
      <c r="AL78">
        <f t="shared" si="74"/>
        <v>1.4248938398869802</v>
      </c>
      <c r="AM78">
        <f t="shared" si="74"/>
        <v>1.9494605615954967</v>
      </c>
      <c r="AN78">
        <f t="shared" si="74"/>
        <v>0.71013895466685317</v>
      </c>
      <c r="AO78">
        <f t="shared" si="74"/>
        <v>0.21619770860361709</v>
      </c>
      <c r="AP78">
        <f t="shared" si="74"/>
        <v>-9.8866042122888326E-2</v>
      </c>
      <c r="AQ78">
        <f t="shared" si="74"/>
        <v>1.7404775709293008</v>
      </c>
      <c r="AR78">
        <f t="shared" si="74"/>
        <v>0.57694120571368313</v>
      </c>
      <c r="AS78">
        <f t="shared" si="74"/>
        <v>-3.1695795809375071</v>
      </c>
      <c r="AT78">
        <f t="shared" si="74"/>
        <v>0.75550029663951312</v>
      </c>
      <c r="AU78">
        <f t="shared" si="74"/>
        <v>-0.57371241441252596</v>
      </c>
      <c r="AV78">
        <f t="shared" si="74"/>
        <v>1.1607952342516152</v>
      </c>
      <c r="AW78">
        <f t="shared" si="74"/>
        <v>0.45917195053632076</v>
      </c>
      <c r="AX78">
        <f t="shared" si="74"/>
        <v>0.87353548220722743</v>
      </c>
      <c r="AY78">
        <f t="shared" si="74"/>
        <v>-3.2314139122767958</v>
      </c>
      <c r="AZ78">
        <f t="shared" si="74"/>
        <v>0.93087620279596051</v>
      </c>
      <c r="BA78">
        <f t="shared" si="74"/>
        <v>-4.9931724087972604</v>
      </c>
      <c r="BB78">
        <f t="shared" si="74"/>
        <v>-7.3864344906807959</v>
      </c>
      <c r="BC78">
        <f t="shared" si="74"/>
        <v>-0.90168600430656554</v>
      </c>
      <c r="BD78">
        <f t="shared" si="74"/>
        <v>1.0318798783143168</v>
      </c>
      <c r="BE78">
        <f t="shared" si="74"/>
        <v>7.3444592033311093E-2</v>
      </c>
      <c r="BF78">
        <f t="shared" si="74"/>
        <v>-0.22103881629649055</v>
      </c>
      <c r="BG78">
        <f t="shared" si="74"/>
        <v>1.4802056610596108</v>
      </c>
      <c r="BH78">
        <f t="shared" si="74"/>
        <v>-0.25478345829647892</v>
      </c>
      <c r="BI78">
        <f t="shared" si="74"/>
        <v>0.46057147776149349</v>
      </c>
      <c r="BJ78">
        <f t="shared" si="74"/>
        <v>-1.1698471566679198</v>
      </c>
      <c r="BK78">
        <f t="shared" si="74"/>
        <v>-1.1194470387273876</v>
      </c>
      <c r="BL78">
        <f t="shared" si="74"/>
        <v>-2.9796822909245173</v>
      </c>
      <c r="BM78">
        <f t="shared" si="74"/>
        <v>1.4043256487427305</v>
      </c>
      <c r="BN78">
        <f t="shared" si="74"/>
        <v>-3.5484317741315983</v>
      </c>
      <c r="BO78">
        <f t="shared" si="74"/>
        <v>-2.0863455522370957</v>
      </c>
      <c r="BP78">
        <f t="shared" si="74"/>
        <v>-1.777412053264525</v>
      </c>
      <c r="BQ78">
        <f t="shared" si="74"/>
        <v>-2.0056578046908511</v>
      </c>
      <c r="BR78">
        <f t="shared" ref="BR78:DA78" si="75">LOG((BR30+0.0001)/(BR$44+0.0001),2)</f>
        <v>0.49009751665962076</v>
      </c>
      <c r="BS78">
        <f t="shared" si="75"/>
        <v>-4.2093900900541001</v>
      </c>
      <c r="BT78">
        <f t="shared" si="75"/>
        <v>0.60175922675215066</v>
      </c>
      <c r="BU78">
        <f t="shared" si="75"/>
        <v>1.3201440454485969</v>
      </c>
      <c r="BV78">
        <f t="shared" si="75"/>
        <v>-0.15457476128711836</v>
      </c>
      <c r="BW78">
        <f t="shared" si="75"/>
        <v>-3.077166774068695</v>
      </c>
      <c r="BX78">
        <f t="shared" si="75"/>
        <v>-1.0207943365893526</v>
      </c>
      <c r="BY78">
        <f t="shared" si="75"/>
        <v>-0.41929403718605479</v>
      </c>
      <c r="BZ78">
        <f t="shared" si="75"/>
        <v>1.1592621740567586</v>
      </c>
      <c r="CA78">
        <f t="shared" si="75"/>
        <v>-1.7580206419188356</v>
      </c>
      <c r="CB78">
        <f t="shared" si="75"/>
        <v>-2.8951149183823399</v>
      </c>
      <c r="CC78">
        <f t="shared" si="75"/>
        <v>-3.6980423231953776</v>
      </c>
      <c r="CD78">
        <f t="shared" si="75"/>
        <v>-3.6124167910237825</v>
      </c>
      <c r="CE78">
        <f t="shared" si="75"/>
        <v>-3.1805764389054385</v>
      </c>
      <c r="CF78">
        <f t="shared" si="75"/>
        <v>-2.4233417547302256</v>
      </c>
      <c r="CG78">
        <f t="shared" si="75"/>
        <v>-4.9286668240907137</v>
      </c>
      <c r="CH78">
        <f t="shared" si="75"/>
        <v>-2.0686593757941627</v>
      </c>
      <c r="CI78">
        <f t="shared" si="75"/>
        <v>-1.4937553009477562</v>
      </c>
      <c r="CJ78">
        <f t="shared" si="75"/>
        <v>-2.0428604065943974</v>
      </c>
      <c r="CK78">
        <f t="shared" si="75"/>
        <v>-3.9781057169396927</v>
      </c>
      <c r="CL78">
        <f t="shared" si="75"/>
        <v>-2.5264609626901833</v>
      </c>
      <c r="CM78">
        <f t="shared" si="75"/>
        <v>1.1849399739604347</v>
      </c>
      <c r="CN78">
        <f t="shared" si="75"/>
        <v>-3.2000213406342852</v>
      </c>
      <c r="CO78">
        <f t="shared" si="75"/>
        <v>-1.0932538608773379</v>
      </c>
      <c r="CP78">
        <f t="shared" si="75"/>
        <v>0.43148713011620571</v>
      </c>
      <c r="CQ78">
        <f t="shared" si="75"/>
        <v>-2.0806516874149388</v>
      </c>
      <c r="CR78">
        <f t="shared" si="75"/>
        <v>-2.6227943298985772</v>
      </c>
      <c r="CS78">
        <f t="shared" si="75"/>
        <v>-7.9270787153178413</v>
      </c>
      <c r="CT78">
        <f t="shared" si="75"/>
        <v>-1.1923891679411398</v>
      </c>
      <c r="CU78">
        <f t="shared" si="75"/>
        <v>1.2691200930088273</v>
      </c>
      <c r="CV78">
        <f t="shared" si="75"/>
        <v>-1.7853739776323228</v>
      </c>
      <c r="CW78">
        <f t="shared" si="75"/>
        <v>-2.4152563303979848</v>
      </c>
      <c r="CX78">
        <f t="shared" si="75"/>
        <v>-3.3355842244043665</v>
      </c>
      <c r="CY78">
        <f t="shared" si="75"/>
        <v>-0.94924421329683994</v>
      </c>
      <c r="CZ78">
        <f t="shared" si="75"/>
        <v>-1.5484148759947125</v>
      </c>
      <c r="DA78">
        <f t="shared" si="75"/>
        <v>1.1544280168068</v>
      </c>
    </row>
    <row r="79" spans="1:105" x14ac:dyDescent="0.25">
      <c r="A79" t="s">
        <v>220</v>
      </c>
      <c r="B79" t="s">
        <v>192</v>
      </c>
      <c r="C79">
        <v>7</v>
      </c>
      <c r="F79">
        <f t="shared" ref="F79:BQ79" si="76">LOG((F31+0.0001)/(F$44+0.0001),2)</f>
        <v>-0.49336529432522991</v>
      </c>
      <c r="G79">
        <f t="shared" si="76"/>
        <v>1.177778190688243</v>
      </c>
      <c r="H79">
        <f t="shared" si="76"/>
        <v>0.36805843862086424</v>
      </c>
      <c r="I79">
        <f t="shared" si="76"/>
        <v>-0.75962640852707397</v>
      </c>
      <c r="J79">
        <f t="shared" si="76"/>
        <v>-1.8405941681720177</v>
      </c>
      <c r="K79">
        <f t="shared" si="76"/>
        <v>0.2177360401017813</v>
      </c>
      <c r="L79">
        <f t="shared" si="76"/>
        <v>0.38014908211131898</v>
      </c>
      <c r="M79">
        <f t="shared" si="76"/>
        <v>-0.74726020787212277</v>
      </c>
      <c r="N79">
        <f t="shared" si="76"/>
        <v>-0.84909973987329768</v>
      </c>
      <c r="O79">
        <f t="shared" si="76"/>
        <v>2.3053138974856391</v>
      </c>
      <c r="P79">
        <f t="shared" si="76"/>
        <v>-0.27819862334871531</v>
      </c>
      <c r="Q79">
        <f t="shared" si="76"/>
        <v>0.63812465762178738</v>
      </c>
      <c r="R79">
        <f t="shared" si="76"/>
        <v>-1.5755987814134136</v>
      </c>
      <c r="S79">
        <f t="shared" si="76"/>
        <v>-1.0691141842968455</v>
      </c>
      <c r="T79">
        <f t="shared" si="76"/>
        <v>0.97160946476656618</v>
      </c>
      <c r="U79">
        <f t="shared" si="76"/>
        <v>1.0403282807976615</v>
      </c>
      <c r="V79">
        <f t="shared" si="76"/>
        <v>-3.4381073683216021</v>
      </c>
      <c r="W79">
        <f t="shared" si="76"/>
        <v>0.71496336851404185</v>
      </c>
      <c r="X79">
        <f t="shared" si="76"/>
        <v>0.24547024684323437</v>
      </c>
      <c r="Y79">
        <f t="shared" si="76"/>
        <v>-3.5775853800147392</v>
      </c>
      <c r="Z79">
        <f t="shared" si="76"/>
        <v>-5.2212888132344153</v>
      </c>
      <c r="AA79">
        <f t="shared" si="76"/>
        <v>-5.7716468161186274</v>
      </c>
      <c r="AB79">
        <f t="shared" si="76"/>
        <v>-4.7789499063984914E-2</v>
      </c>
      <c r="AC79">
        <f t="shared" si="76"/>
        <v>1.2617069102504912</v>
      </c>
      <c r="AD79">
        <f t="shared" si="76"/>
        <v>1.4729610150927308</v>
      </c>
      <c r="AE79">
        <f t="shared" si="76"/>
        <v>-3.8867381894902397</v>
      </c>
      <c r="AF79">
        <f t="shared" si="76"/>
        <v>-2.3589713501632064</v>
      </c>
      <c r="AG79">
        <f t="shared" si="76"/>
        <v>0.72742213009021639</v>
      </c>
      <c r="AH79">
        <f t="shared" si="76"/>
        <v>1.1120335585864614</v>
      </c>
      <c r="AI79">
        <f t="shared" si="76"/>
        <v>-2.0098846843717215</v>
      </c>
      <c r="AJ79">
        <f t="shared" si="76"/>
        <v>0.12348938758982513</v>
      </c>
      <c r="AK79">
        <f t="shared" si="76"/>
        <v>0.32452866404460678</v>
      </c>
      <c r="AL79">
        <f t="shared" si="76"/>
        <v>1.7228424726355684</v>
      </c>
      <c r="AM79">
        <f t="shared" si="76"/>
        <v>-0.95892136991303878</v>
      </c>
      <c r="AN79">
        <f t="shared" si="76"/>
        <v>-4.8013967763374312</v>
      </c>
      <c r="AO79">
        <f t="shared" si="76"/>
        <v>-4.6259156396823311</v>
      </c>
      <c r="AP79">
        <f t="shared" si="76"/>
        <v>-6.3756374920087122</v>
      </c>
      <c r="AQ79">
        <f t="shared" si="76"/>
        <v>0.19687443858267753</v>
      </c>
      <c r="AR79">
        <f t="shared" si="76"/>
        <v>0.30818751270836481</v>
      </c>
      <c r="AS79">
        <f t="shared" si="76"/>
        <v>-7.8922111136206885</v>
      </c>
      <c r="AT79">
        <f t="shared" si="76"/>
        <v>0.59151761395755476</v>
      </c>
      <c r="AU79">
        <f t="shared" si="76"/>
        <v>3.2039541412157915</v>
      </c>
      <c r="AV79">
        <f t="shared" si="76"/>
        <v>0.93506704242679839</v>
      </c>
      <c r="AW79">
        <f t="shared" si="76"/>
        <v>0.65835000022365164</v>
      </c>
      <c r="AX79">
        <f t="shared" si="76"/>
        <v>0.91543180352464537</v>
      </c>
      <c r="AY79">
        <f t="shared" si="76"/>
        <v>1.3195407244303887</v>
      </c>
      <c r="AZ79">
        <f t="shared" si="76"/>
        <v>-1.6081782016582986</v>
      </c>
      <c r="BA79">
        <f t="shared" si="76"/>
        <v>-4.9931724087972604</v>
      </c>
      <c r="BB79">
        <f t="shared" si="76"/>
        <v>-7.3864344906807959</v>
      </c>
      <c r="BC79">
        <f t="shared" si="76"/>
        <v>-0.50293533689936731</v>
      </c>
      <c r="BD79">
        <f t="shared" si="76"/>
        <v>-4.4589078161709077</v>
      </c>
      <c r="BE79">
        <f t="shared" si="76"/>
        <v>-3.4808293213035109</v>
      </c>
      <c r="BF79">
        <f t="shared" si="76"/>
        <v>0.66315905454833923</v>
      </c>
      <c r="BG79">
        <f t="shared" si="76"/>
        <v>-4.4017284472359313</v>
      </c>
      <c r="BH79">
        <f t="shared" si="76"/>
        <v>0.40448425531891319</v>
      </c>
      <c r="BI79">
        <f t="shared" si="76"/>
        <v>-0.47491616170827211</v>
      </c>
      <c r="BJ79">
        <f t="shared" si="76"/>
        <v>-5.8006387361715532</v>
      </c>
      <c r="BK79">
        <f t="shared" si="76"/>
        <v>-0.35379670051312823</v>
      </c>
      <c r="BL79">
        <f t="shared" si="76"/>
        <v>0.4118403533015918</v>
      </c>
      <c r="BM79">
        <f t="shared" si="76"/>
        <v>-3.9892162378434373</v>
      </c>
      <c r="BN79">
        <f t="shared" si="76"/>
        <v>-3.5484317741315983</v>
      </c>
      <c r="BO79">
        <f t="shared" si="76"/>
        <v>-4.1761143752076899</v>
      </c>
      <c r="BP79">
        <f t="shared" si="76"/>
        <v>-5.9681084799405903</v>
      </c>
      <c r="BQ79">
        <f t="shared" si="76"/>
        <v>-3.1047156303484473</v>
      </c>
      <c r="BR79">
        <f t="shared" ref="BR79:DA79" si="77">LOG((BR31+0.0001)/(BR$44+0.0001),2)</f>
        <v>0.47463446515613616</v>
      </c>
      <c r="BS79">
        <f t="shared" si="77"/>
        <v>-0.77884779013961924</v>
      </c>
      <c r="BT79">
        <f t="shared" si="77"/>
        <v>1.1978069909703264</v>
      </c>
      <c r="BU79">
        <f t="shared" si="77"/>
        <v>2.5303674021946203</v>
      </c>
      <c r="BV79">
        <f t="shared" si="77"/>
        <v>-2.8631058109253265</v>
      </c>
      <c r="BW79">
        <f t="shared" si="77"/>
        <v>0.724680957415197</v>
      </c>
      <c r="BX79">
        <f t="shared" si="77"/>
        <v>-4.5345068276299081</v>
      </c>
      <c r="BY79">
        <f t="shared" si="77"/>
        <v>-4.4467093911215887</v>
      </c>
      <c r="BZ79">
        <f t="shared" si="77"/>
        <v>2.5270291612547173</v>
      </c>
      <c r="CA79">
        <f t="shared" si="77"/>
        <v>-4.7874659029441231</v>
      </c>
      <c r="CB79">
        <f t="shared" si="77"/>
        <v>-0.40884930380107293</v>
      </c>
      <c r="CC79">
        <f t="shared" si="77"/>
        <v>-3.6980423231953776</v>
      </c>
      <c r="CD79">
        <f t="shared" si="77"/>
        <v>-3.6124167910237825</v>
      </c>
      <c r="CE79">
        <f t="shared" si="77"/>
        <v>-3.1805764389054385</v>
      </c>
      <c r="CF79">
        <f t="shared" si="77"/>
        <v>-0.365115650234206</v>
      </c>
      <c r="CG79">
        <f t="shared" si="77"/>
        <v>-4.9286668240907137</v>
      </c>
      <c r="CH79">
        <f t="shared" si="77"/>
        <v>-2.0686593757941627</v>
      </c>
      <c r="CI79">
        <f t="shared" si="77"/>
        <v>1.1992001908043162</v>
      </c>
      <c r="CJ79">
        <f t="shared" si="77"/>
        <v>0.93988410551131185</v>
      </c>
      <c r="CK79">
        <f t="shared" si="77"/>
        <v>-3.9781057169396927</v>
      </c>
      <c r="CL79">
        <f t="shared" si="77"/>
        <v>2.0244936740170014</v>
      </c>
      <c r="CM79">
        <f t="shared" si="77"/>
        <v>-1.4517341265590549</v>
      </c>
      <c r="CN79">
        <f t="shared" si="77"/>
        <v>0.68845602977392439</v>
      </c>
      <c r="CO79">
        <f t="shared" si="77"/>
        <v>-3.9507432641175666</v>
      </c>
      <c r="CP79">
        <f t="shared" si="77"/>
        <v>-2.2033100311423892</v>
      </c>
      <c r="CQ79">
        <f t="shared" si="77"/>
        <v>-2.0806516874149388</v>
      </c>
      <c r="CR79">
        <f t="shared" si="77"/>
        <v>1.3474041722245549</v>
      </c>
      <c r="CS79">
        <f t="shared" si="77"/>
        <v>-7.9270787153178413</v>
      </c>
      <c r="CT79">
        <f t="shared" si="77"/>
        <v>-0.21341556079276189</v>
      </c>
      <c r="CU79">
        <f t="shared" si="77"/>
        <v>-2.8691760961478194</v>
      </c>
      <c r="CV79">
        <f t="shared" si="77"/>
        <v>-1.7853739776323228</v>
      </c>
      <c r="CW79">
        <f t="shared" si="77"/>
        <v>-4.3901962607299314</v>
      </c>
      <c r="CX79">
        <f t="shared" si="77"/>
        <v>-3.3355842244043665</v>
      </c>
      <c r="CY79">
        <f t="shared" si="77"/>
        <v>-0.94924421329683994</v>
      </c>
      <c r="CZ79">
        <f t="shared" si="77"/>
        <v>-1.5484148759947125</v>
      </c>
      <c r="DA79">
        <f t="shared" si="77"/>
        <v>2.7416368906233468</v>
      </c>
    </row>
    <row r="80" spans="1:105" x14ac:dyDescent="0.25">
      <c r="A80" t="s">
        <v>221</v>
      </c>
      <c r="B80" t="s">
        <v>192</v>
      </c>
      <c r="C80">
        <v>7</v>
      </c>
      <c r="F80">
        <f t="shared" ref="F80:BQ80" si="78">LOG((F32+0.0001)/(F$44+0.0001),2)</f>
        <v>-3.7362841428581746</v>
      </c>
      <c r="G80">
        <f t="shared" si="78"/>
        <v>1.5733650315163052</v>
      </c>
      <c r="H80">
        <f t="shared" si="78"/>
        <v>-8.9745716798363059E-2</v>
      </c>
      <c r="I80">
        <f t="shared" si="78"/>
        <v>-6.7672975184637968E-2</v>
      </c>
      <c r="J80">
        <f t="shared" si="78"/>
        <v>-1.7573651083479689</v>
      </c>
      <c r="K80">
        <f t="shared" si="78"/>
        <v>-0.18877894791255892</v>
      </c>
      <c r="L80">
        <f t="shared" si="78"/>
        <v>-0.16699076476864172</v>
      </c>
      <c r="M80">
        <f t="shared" si="78"/>
        <v>0.41914201928576383</v>
      </c>
      <c r="N80">
        <f t="shared" si="78"/>
        <v>0.85536640755570048</v>
      </c>
      <c r="O80">
        <f t="shared" si="78"/>
        <v>-1.270322260377029</v>
      </c>
      <c r="P80">
        <f t="shared" si="78"/>
        <v>-0.67842447331451727</v>
      </c>
      <c r="Q80">
        <f t="shared" si="78"/>
        <v>1.1060432824444397</v>
      </c>
      <c r="R80">
        <f t="shared" si="78"/>
        <v>1.8817862269332399</v>
      </c>
      <c r="S80">
        <f t="shared" si="78"/>
        <v>1.8077598093355482E-3</v>
      </c>
      <c r="T80">
        <f t="shared" si="78"/>
        <v>0.47842260703592282</v>
      </c>
      <c r="U80">
        <f t="shared" si="78"/>
        <v>-0.50985552727603889</v>
      </c>
      <c r="V80">
        <f t="shared" si="78"/>
        <v>-6.4483174178634334E-2</v>
      </c>
      <c r="W80">
        <f t="shared" si="78"/>
        <v>-0.95477321915948443</v>
      </c>
      <c r="X80">
        <f t="shared" si="78"/>
        <v>-1.2182870518545155</v>
      </c>
      <c r="Y80">
        <f t="shared" si="78"/>
        <v>0.5014762887893579</v>
      </c>
      <c r="Z80">
        <f t="shared" si="78"/>
        <v>5.1384661005997465E-2</v>
      </c>
      <c r="AA80">
        <f t="shared" si="78"/>
        <v>0.18427729380363372</v>
      </c>
      <c r="AB80">
        <f t="shared" si="78"/>
        <v>-0.12665241697184659</v>
      </c>
      <c r="AC80">
        <f t="shared" si="78"/>
        <v>1.3661693566153099</v>
      </c>
      <c r="AD80">
        <f t="shared" si="78"/>
        <v>-0.10427659307857759</v>
      </c>
      <c r="AE80">
        <f t="shared" si="78"/>
        <v>-1.4991838241009589E-2</v>
      </c>
      <c r="AF80">
        <f t="shared" si="78"/>
        <v>-0.68290870346670396</v>
      </c>
      <c r="AG80">
        <f t="shared" si="78"/>
        <v>2.5930152307593751E-2</v>
      </c>
      <c r="AH80">
        <f t="shared" si="78"/>
        <v>0.87838770462822746</v>
      </c>
      <c r="AI80">
        <f t="shared" si="78"/>
        <v>0.99057042073387935</v>
      </c>
      <c r="AJ80">
        <f t="shared" si="78"/>
        <v>-1.0070124380493468</v>
      </c>
      <c r="AK80">
        <f t="shared" si="78"/>
        <v>4.2924151903402097E-2</v>
      </c>
      <c r="AL80">
        <f t="shared" si="78"/>
        <v>0.36309924519252418</v>
      </c>
      <c r="AM80">
        <f t="shared" si="78"/>
        <v>-0.24908556081569741</v>
      </c>
      <c r="AN80">
        <f t="shared" si="78"/>
        <v>-0.69834496607237107</v>
      </c>
      <c r="AO80">
        <f t="shared" si="78"/>
        <v>0.25180643235026218</v>
      </c>
      <c r="AP80">
        <f t="shared" si="78"/>
        <v>0.37764638581390858</v>
      </c>
      <c r="AQ80">
        <f t="shared" si="78"/>
        <v>4.9644678037727203</v>
      </c>
      <c r="AR80">
        <f t="shared" si="78"/>
        <v>-0.20221672120701617</v>
      </c>
      <c r="AS80">
        <f t="shared" si="78"/>
        <v>-5.3349373584911675</v>
      </c>
      <c r="AT80">
        <f t="shared" si="78"/>
        <v>-2.9140339135204529</v>
      </c>
      <c r="AU80">
        <f t="shared" si="78"/>
        <v>-4.0874249054530809</v>
      </c>
      <c r="AV80">
        <f t="shared" si="78"/>
        <v>0.84757222693405043</v>
      </c>
      <c r="AW80">
        <f t="shared" si="78"/>
        <v>3.5721954535913057E-2</v>
      </c>
      <c r="AX80">
        <f t="shared" si="78"/>
        <v>-0.59353465539110417</v>
      </c>
      <c r="AY80">
        <f t="shared" si="78"/>
        <v>1.553473158116516</v>
      </c>
      <c r="AZ80">
        <f t="shared" si="78"/>
        <v>2.7455874236583808</v>
      </c>
      <c r="BA80">
        <f t="shared" si="78"/>
        <v>-0.76731554353937126</v>
      </c>
      <c r="BB80">
        <f t="shared" si="78"/>
        <v>-7.3864344906807959</v>
      </c>
      <c r="BC80">
        <f t="shared" si="78"/>
        <v>-3.3766458120609366</v>
      </c>
      <c r="BD80">
        <f t="shared" si="78"/>
        <v>0.95151883668686676</v>
      </c>
      <c r="BE80">
        <f t="shared" si="78"/>
        <v>-3.4808293213035109</v>
      </c>
      <c r="BF80">
        <f t="shared" si="78"/>
        <v>0.40702843550433404</v>
      </c>
      <c r="BG80">
        <f t="shared" si="78"/>
        <v>-1.7020243094324894</v>
      </c>
      <c r="BH80">
        <f t="shared" si="78"/>
        <v>0.50461944455327135</v>
      </c>
      <c r="BI80">
        <f t="shared" si="78"/>
        <v>-4.8166271352698047</v>
      </c>
      <c r="BJ80">
        <f t="shared" si="78"/>
        <v>-5.8006387361715532</v>
      </c>
      <c r="BK80">
        <f t="shared" si="78"/>
        <v>-1.6518245450566884</v>
      </c>
      <c r="BL80">
        <f t="shared" si="78"/>
        <v>-2.9796822909245173</v>
      </c>
      <c r="BM80">
        <f t="shared" si="78"/>
        <v>-0.26512707007681435</v>
      </c>
      <c r="BN80">
        <f t="shared" si="78"/>
        <v>-1.2352354748812875</v>
      </c>
      <c r="BO80">
        <f t="shared" si="78"/>
        <v>0.26784103612945892</v>
      </c>
      <c r="BP80">
        <f t="shared" si="78"/>
        <v>0.22305282434261489</v>
      </c>
      <c r="BQ80">
        <f t="shared" si="78"/>
        <v>0.50700212837884884</v>
      </c>
      <c r="BR80">
        <f t="shared" ref="BR80:DA80" si="79">LOG((BR32+0.0001)/(BR$44+0.0001),2)</f>
        <v>-0.22532069418181142</v>
      </c>
      <c r="BS80">
        <f t="shared" si="79"/>
        <v>-4.2093900900541001</v>
      </c>
      <c r="BT80">
        <f t="shared" si="79"/>
        <v>-2.3077445365076814</v>
      </c>
      <c r="BU80">
        <f t="shared" si="79"/>
        <v>-2.8960556490125016</v>
      </c>
      <c r="BV80">
        <f t="shared" si="79"/>
        <v>-2.8631058109253265</v>
      </c>
      <c r="BW80">
        <f t="shared" si="79"/>
        <v>1.8154632013547058</v>
      </c>
      <c r="BX80">
        <f t="shared" si="79"/>
        <v>1.5950637820371545</v>
      </c>
      <c r="BY80">
        <f t="shared" si="79"/>
        <v>-4.4467093911215887</v>
      </c>
      <c r="BZ80">
        <f t="shared" si="79"/>
        <v>-1.6863116315228526</v>
      </c>
      <c r="CA80">
        <f t="shared" si="79"/>
        <v>-4.7874659029441231</v>
      </c>
      <c r="CB80">
        <f t="shared" si="79"/>
        <v>-0.7710891428867005</v>
      </c>
      <c r="CC80">
        <f t="shared" si="79"/>
        <v>-0.63991364549537533</v>
      </c>
      <c r="CD80">
        <f t="shared" si="79"/>
        <v>-3.6124167910237825</v>
      </c>
      <c r="CE80">
        <f t="shared" si="79"/>
        <v>0.57647144213964141</v>
      </c>
      <c r="CF80">
        <f t="shared" si="79"/>
        <v>-2.4233417547302256</v>
      </c>
      <c r="CG80">
        <f t="shared" si="79"/>
        <v>2.0155895194580893</v>
      </c>
      <c r="CH80">
        <f t="shared" si="79"/>
        <v>-2.0686593757941627</v>
      </c>
      <c r="CI80">
        <f t="shared" si="79"/>
        <v>1.2059488368556852</v>
      </c>
      <c r="CJ80">
        <f t="shared" si="79"/>
        <v>-2.0428604065943974</v>
      </c>
      <c r="CK80">
        <f t="shared" si="79"/>
        <v>-2.1944513209725338</v>
      </c>
      <c r="CL80">
        <f t="shared" si="79"/>
        <v>1.4975549508111203</v>
      </c>
      <c r="CM80">
        <f t="shared" si="79"/>
        <v>-2.5566170289093959</v>
      </c>
      <c r="CN80">
        <f t="shared" si="79"/>
        <v>0.79665688626324926</v>
      </c>
      <c r="CO80">
        <f t="shared" si="79"/>
        <v>-2.0728576773515055</v>
      </c>
      <c r="CP80">
        <f t="shared" si="79"/>
        <v>-2.2033100311423892</v>
      </c>
      <c r="CQ80">
        <f t="shared" si="79"/>
        <v>1.1280263260906964</v>
      </c>
      <c r="CR80">
        <f t="shared" si="79"/>
        <v>-2.6227943298985772</v>
      </c>
      <c r="CS80">
        <f t="shared" si="79"/>
        <v>-7.9270787153178413</v>
      </c>
      <c r="CT80">
        <f t="shared" si="79"/>
        <v>-0.22006028797070573</v>
      </c>
      <c r="CU80">
        <f t="shared" si="79"/>
        <v>1.4479131753963288</v>
      </c>
      <c r="CV80">
        <f t="shared" si="79"/>
        <v>1.6023354103506833</v>
      </c>
      <c r="CW80">
        <f t="shared" si="79"/>
        <v>0.13253414207210518</v>
      </c>
      <c r="CX80">
        <f t="shared" si="79"/>
        <v>-3.3355842244043665</v>
      </c>
      <c r="CY80">
        <f t="shared" si="79"/>
        <v>-0.94924421329683994</v>
      </c>
      <c r="CZ80">
        <f t="shared" si="79"/>
        <v>-1.5484148759947125</v>
      </c>
      <c r="DA80">
        <f t="shared" si="79"/>
        <v>-2.0380812367856764</v>
      </c>
    </row>
    <row r="81" spans="1:105" x14ac:dyDescent="0.25">
      <c r="A81" t="s">
        <v>222</v>
      </c>
      <c r="B81" t="s">
        <v>192</v>
      </c>
      <c r="C81">
        <v>7</v>
      </c>
      <c r="F81">
        <f t="shared" ref="F81:BQ81" si="80">LOG((F33+0.0001)/(F$44+0.0001),2)</f>
        <v>1.9988710709184003</v>
      </c>
      <c r="G81">
        <f t="shared" si="80"/>
        <v>-0.78388668884134571</v>
      </c>
      <c r="H81">
        <f t="shared" si="80"/>
        <v>-0.67703723341331312</v>
      </c>
      <c r="I81">
        <f t="shared" si="80"/>
        <v>-0.71492156541977836</v>
      </c>
      <c r="J81">
        <f t="shared" si="80"/>
        <v>-2.2474191778568673</v>
      </c>
      <c r="K81">
        <f t="shared" si="80"/>
        <v>-0.56488731180661977</v>
      </c>
      <c r="L81">
        <f t="shared" si="80"/>
        <v>-1.1334367911925809</v>
      </c>
      <c r="M81">
        <f t="shared" si="80"/>
        <v>-1.272450809449746</v>
      </c>
      <c r="N81">
        <f t="shared" si="80"/>
        <v>0.51789738835710808</v>
      </c>
      <c r="O81">
        <f t="shared" si="80"/>
        <v>-1.8802557291091992</v>
      </c>
      <c r="P81">
        <f t="shared" si="80"/>
        <v>-0.24452055500204781</v>
      </c>
      <c r="Q81">
        <f t="shared" si="80"/>
        <v>-0.67028375611549196</v>
      </c>
      <c r="R81">
        <f t="shared" si="80"/>
        <v>-1.7731252315475807</v>
      </c>
      <c r="S81">
        <f t="shared" si="80"/>
        <v>-0.67753824528227968</v>
      </c>
      <c r="T81">
        <f t="shared" si="80"/>
        <v>-2.4303538451875828</v>
      </c>
      <c r="U81">
        <f t="shared" si="80"/>
        <v>-0.30370921840530918</v>
      </c>
      <c r="V81">
        <f t="shared" si="80"/>
        <v>-3.2833105345046181</v>
      </c>
      <c r="W81">
        <f t="shared" si="80"/>
        <v>-1.0759255210481216</v>
      </c>
      <c r="X81">
        <f t="shared" si="80"/>
        <v>-2.014903699113991</v>
      </c>
      <c r="Y81">
        <f t="shared" si="80"/>
        <v>-4.239938442436606</v>
      </c>
      <c r="Z81">
        <f t="shared" si="80"/>
        <v>-5.4413429117498415</v>
      </c>
      <c r="AA81">
        <f t="shared" si="80"/>
        <v>-5.7716468161186274</v>
      </c>
      <c r="AB81">
        <f t="shared" si="80"/>
        <v>-1.1284371373658815</v>
      </c>
      <c r="AC81">
        <f t="shared" si="80"/>
        <v>-7.7292387807585312</v>
      </c>
      <c r="AD81">
        <f t="shared" si="80"/>
        <v>-5.9572516190715099</v>
      </c>
      <c r="AE81">
        <f t="shared" si="80"/>
        <v>-1.688726889344659</v>
      </c>
      <c r="AF81">
        <f t="shared" si="80"/>
        <v>-1.1560022973431523</v>
      </c>
      <c r="AG81">
        <f t="shared" si="80"/>
        <v>0.15448492809374698</v>
      </c>
      <c r="AH81">
        <f t="shared" si="80"/>
        <v>2.4890662239344286</v>
      </c>
      <c r="AI81">
        <f t="shared" si="80"/>
        <v>1.6585417996471654</v>
      </c>
      <c r="AJ81">
        <f t="shared" si="80"/>
        <v>-0.7451521053846093</v>
      </c>
      <c r="AK81">
        <f t="shared" si="80"/>
        <v>-0.94877109355996625</v>
      </c>
      <c r="AL81">
        <f t="shared" si="80"/>
        <v>-5.7217379449143451</v>
      </c>
      <c r="AM81">
        <f t="shared" si="80"/>
        <v>-7.1010132936657815</v>
      </c>
      <c r="AN81">
        <f t="shared" si="80"/>
        <v>-1.3690064552536172</v>
      </c>
      <c r="AO81">
        <f t="shared" si="80"/>
        <v>-2.4537107290623013</v>
      </c>
      <c r="AP81">
        <f t="shared" si="80"/>
        <v>-6.3756374920087122</v>
      </c>
      <c r="AQ81">
        <f t="shared" si="80"/>
        <v>-3.1027545869844646</v>
      </c>
      <c r="AR81">
        <f t="shared" si="80"/>
        <v>-0.57377324395157536</v>
      </c>
      <c r="AS81">
        <f t="shared" si="80"/>
        <v>-7.8922111136206885</v>
      </c>
      <c r="AT81">
        <f t="shared" si="80"/>
        <v>-0.49350771553854461</v>
      </c>
      <c r="AU81">
        <f t="shared" si="80"/>
        <v>-4.0874249054530809</v>
      </c>
      <c r="AV81">
        <f t="shared" si="80"/>
        <v>-4.672523357461567</v>
      </c>
      <c r="AW81">
        <f t="shared" si="80"/>
        <v>0.81572986422067861</v>
      </c>
      <c r="AX81">
        <f t="shared" si="80"/>
        <v>1.2644356625438298</v>
      </c>
      <c r="AY81">
        <f t="shared" si="80"/>
        <v>0.5571796608242372</v>
      </c>
      <c r="AZ81">
        <f t="shared" si="80"/>
        <v>-4.5909227137640078</v>
      </c>
      <c r="BA81">
        <f t="shared" si="80"/>
        <v>-4.9931724087972604</v>
      </c>
      <c r="BB81">
        <f t="shared" si="80"/>
        <v>-4.0372015251273607</v>
      </c>
      <c r="BC81">
        <f t="shared" si="80"/>
        <v>-0.15252527977208735</v>
      </c>
      <c r="BD81">
        <f t="shared" si="80"/>
        <v>0.3152912551190572</v>
      </c>
      <c r="BE81">
        <f t="shared" si="80"/>
        <v>-0.8769305290400865</v>
      </c>
      <c r="BF81">
        <f t="shared" si="80"/>
        <v>-4.9613570507897853</v>
      </c>
      <c r="BG81">
        <f t="shared" si="80"/>
        <v>-4.4017284472359313</v>
      </c>
      <c r="BH81">
        <f t="shared" si="80"/>
        <v>-5.3097320096050167</v>
      </c>
      <c r="BI81">
        <f t="shared" si="80"/>
        <v>1.8208973595415094</v>
      </c>
      <c r="BJ81">
        <f t="shared" si="80"/>
        <v>-5.8006387361715532</v>
      </c>
      <c r="BK81">
        <f t="shared" si="80"/>
        <v>-2.191572425829071</v>
      </c>
      <c r="BL81">
        <f t="shared" si="80"/>
        <v>0.50039483891385772</v>
      </c>
      <c r="BM81">
        <f t="shared" si="80"/>
        <v>0.71977074655708906</v>
      </c>
      <c r="BN81">
        <f t="shared" si="80"/>
        <v>-3.5484317741315983</v>
      </c>
      <c r="BO81">
        <f t="shared" si="80"/>
        <v>-4.1761143752076899</v>
      </c>
      <c r="BP81">
        <f t="shared" si="80"/>
        <v>-5.9681084799405903</v>
      </c>
      <c r="BQ81">
        <f t="shared" si="80"/>
        <v>-4.8654185759721171</v>
      </c>
      <c r="BR81">
        <f t="shared" ref="BR81:DA81" si="81">LOG((BR33+0.0001)/(BR$44+0.0001),2)</f>
        <v>-3.3855404301579131</v>
      </c>
      <c r="BS81">
        <f t="shared" si="81"/>
        <v>-4.2093900900541001</v>
      </c>
      <c r="BT81">
        <f t="shared" si="81"/>
        <v>0.45882589633153642</v>
      </c>
      <c r="BU81">
        <f t="shared" si="81"/>
        <v>-0.18169731025593591</v>
      </c>
      <c r="BV81">
        <f t="shared" si="81"/>
        <v>-2.8631058109253265</v>
      </c>
      <c r="BW81">
        <f t="shared" si="81"/>
        <v>-3.077166774068695</v>
      </c>
      <c r="BX81">
        <f t="shared" si="81"/>
        <v>-4.5345068276299081</v>
      </c>
      <c r="BY81">
        <f t="shared" si="81"/>
        <v>2.8754857309089319</v>
      </c>
      <c r="BZ81">
        <f t="shared" si="81"/>
        <v>0.32209520673866088</v>
      </c>
      <c r="CA81">
        <f t="shared" si="81"/>
        <v>-4.7874659029441231</v>
      </c>
      <c r="CB81">
        <f t="shared" si="81"/>
        <v>-5.7272960724902662E-3</v>
      </c>
      <c r="CC81">
        <f t="shared" si="81"/>
        <v>-3.6980423231953776</v>
      </c>
      <c r="CD81">
        <f t="shared" si="81"/>
        <v>1.3014468726673583</v>
      </c>
      <c r="CE81">
        <f t="shared" si="81"/>
        <v>-0.17801179424756775</v>
      </c>
      <c r="CF81">
        <f t="shared" si="81"/>
        <v>-2.4233417547302256</v>
      </c>
      <c r="CG81">
        <f t="shared" si="81"/>
        <v>-4.9286668240907137</v>
      </c>
      <c r="CH81">
        <f t="shared" si="81"/>
        <v>0.44646458856588472</v>
      </c>
      <c r="CI81">
        <f t="shared" si="81"/>
        <v>-6.4492332382305284E-2</v>
      </c>
      <c r="CJ81">
        <f t="shared" si="81"/>
        <v>-2.0428604065943974</v>
      </c>
      <c r="CK81">
        <f t="shared" si="81"/>
        <v>-3.9781057169396927</v>
      </c>
      <c r="CL81">
        <f t="shared" si="81"/>
        <v>-0.17263172193409601</v>
      </c>
      <c r="CM81">
        <f t="shared" si="81"/>
        <v>-2.5566170289093959</v>
      </c>
      <c r="CN81">
        <f t="shared" si="81"/>
        <v>-1.0670556777868117</v>
      </c>
      <c r="CO81">
        <f t="shared" si="81"/>
        <v>-5.5423867098389952</v>
      </c>
      <c r="CP81">
        <f t="shared" si="81"/>
        <v>0.66233637488455699</v>
      </c>
      <c r="CQ81">
        <f t="shared" si="81"/>
        <v>-7.2244849153425356E-2</v>
      </c>
      <c r="CR81">
        <f t="shared" si="81"/>
        <v>0.11790624181622891</v>
      </c>
      <c r="CS81">
        <f t="shared" si="81"/>
        <v>-7.9270787153178413</v>
      </c>
      <c r="CT81">
        <f t="shared" si="81"/>
        <v>-4.1018929312009718</v>
      </c>
      <c r="CU81">
        <f t="shared" si="81"/>
        <v>-2.8691760961478194</v>
      </c>
      <c r="CV81">
        <f t="shared" si="81"/>
        <v>-1.7853739776323228</v>
      </c>
      <c r="CW81">
        <f t="shared" si="81"/>
        <v>-4.3901962607299314</v>
      </c>
      <c r="CX81">
        <f t="shared" si="81"/>
        <v>-3.3355842244043665</v>
      </c>
      <c r="CY81">
        <f t="shared" si="81"/>
        <v>-0.94924421329683994</v>
      </c>
      <c r="CZ81">
        <f t="shared" si="81"/>
        <v>-1.5484148759947125</v>
      </c>
      <c r="DA81">
        <f t="shared" si="81"/>
        <v>-2.0380812367856764</v>
      </c>
    </row>
    <row r="82" spans="1:105" x14ac:dyDescent="0.25">
      <c r="A82" t="s">
        <v>223</v>
      </c>
      <c r="B82" t="s">
        <v>192</v>
      </c>
      <c r="C82">
        <v>7</v>
      </c>
      <c r="F82">
        <f t="shared" ref="F82:BQ82" si="82">LOG((F34+0.0001)/(F$44+0.0001),2)</f>
        <v>-2.4560009855524978</v>
      </c>
      <c r="G82">
        <f t="shared" si="82"/>
        <v>0.26673355340996602</v>
      </c>
      <c r="H82">
        <f t="shared" si="82"/>
        <v>-8.143244333650089E-2</v>
      </c>
      <c r="I82">
        <f t="shared" si="82"/>
        <v>0.10205970056796575</v>
      </c>
      <c r="J82">
        <f t="shared" si="82"/>
        <v>0.49627166520769261</v>
      </c>
      <c r="K82">
        <f t="shared" si="82"/>
        <v>0.8040182532990231</v>
      </c>
      <c r="L82">
        <f t="shared" si="82"/>
        <v>3.0732459563607158E-2</v>
      </c>
      <c r="M82">
        <f t="shared" si="82"/>
        <v>0.59521755386569508</v>
      </c>
      <c r="N82">
        <f t="shared" si="82"/>
        <v>-0.55990733260074377</v>
      </c>
      <c r="O82">
        <f t="shared" si="82"/>
        <v>-0.51095212367724252</v>
      </c>
      <c r="P82">
        <f t="shared" si="82"/>
        <v>0.98915385904221798</v>
      </c>
      <c r="Q82">
        <f t="shared" si="82"/>
        <v>-0.23925946784437174</v>
      </c>
      <c r="R82">
        <f t="shared" si="82"/>
        <v>-0.13889480178864072</v>
      </c>
      <c r="S82">
        <f t="shared" si="82"/>
        <v>0.10701337003909502</v>
      </c>
      <c r="T82">
        <f t="shared" si="82"/>
        <v>0.7114975981786843</v>
      </c>
      <c r="U82">
        <f t="shared" si="82"/>
        <v>1.6251480861322789</v>
      </c>
      <c r="V82">
        <f t="shared" si="82"/>
        <v>0.8780765249673339</v>
      </c>
      <c r="W82">
        <f t="shared" si="82"/>
        <v>2.0194346552403011</v>
      </c>
      <c r="X82">
        <f t="shared" si="82"/>
        <v>1.0855042175442915</v>
      </c>
      <c r="Y82">
        <f t="shared" si="82"/>
        <v>0.18184970689305174</v>
      </c>
      <c r="Z82">
        <f t="shared" si="82"/>
        <v>-0.58433941307249992</v>
      </c>
      <c r="AA82">
        <f t="shared" si="82"/>
        <v>1.4016574835012394</v>
      </c>
      <c r="AB82">
        <f t="shared" si="82"/>
        <v>0.3997859787171511</v>
      </c>
      <c r="AC82">
        <f t="shared" si="82"/>
        <v>0.77082233318231241</v>
      </c>
      <c r="AD82">
        <f t="shared" si="82"/>
        <v>8.1594740009118521E-3</v>
      </c>
      <c r="AE82">
        <f t="shared" si="82"/>
        <v>-0.4346460569043365</v>
      </c>
      <c r="AF82">
        <f t="shared" si="82"/>
        <v>-0.12057367622443996</v>
      </c>
      <c r="AG82">
        <f t="shared" si="82"/>
        <v>-0.42900656827140415</v>
      </c>
      <c r="AH82">
        <f t="shared" si="82"/>
        <v>-0.71302900281842396</v>
      </c>
      <c r="AI82">
        <f t="shared" si="82"/>
        <v>0.10728754197439706</v>
      </c>
      <c r="AJ82">
        <f t="shared" si="82"/>
        <v>-1.3076544134990953</v>
      </c>
      <c r="AK82">
        <f t="shared" si="82"/>
        <v>0.28245898937195163</v>
      </c>
      <c r="AL82">
        <f t="shared" si="82"/>
        <v>2.0275655302588755</v>
      </c>
      <c r="AM82">
        <f t="shared" si="82"/>
        <v>-0.26496470849214282</v>
      </c>
      <c r="AN82">
        <f t="shared" si="82"/>
        <v>2.137118422716338</v>
      </c>
      <c r="AO82">
        <f t="shared" si="82"/>
        <v>1.447534870087348</v>
      </c>
      <c r="AP82">
        <f t="shared" si="82"/>
        <v>1.3997428387184716</v>
      </c>
      <c r="AQ82">
        <f t="shared" si="82"/>
        <v>-0.84752856908992125</v>
      </c>
      <c r="AR82">
        <f t="shared" si="82"/>
        <v>0.65923663012572786</v>
      </c>
      <c r="AS82">
        <f t="shared" si="82"/>
        <v>-4.777491083050962</v>
      </c>
      <c r="AT82">
        <f t="shared" si="82"/>
        <v>0.10415092565331566</v>
      </c>
      <c r="AU82">
        <f t="shared" si="82"/>
        <v>0.57332830189136896</v>
      </c>
      <c r="AV82">
        <f t="shared" si="82"/>
        <v>0.25064057429660691</v>
      </c>
      <c r="AW82">
        <f t="shared" si="82"/>
        <v>-0.71742683566709065</v>
      </c>
      <c r="AX82">
        <f t="shared" si="82"/>
        <v>-0.97057618610870933</v>
      </c>
      <c r="AY82">
        <f t="shared" si="82"/>
        <v>1.04018609656789</v>
      </c>
      <c r="AZ82">
        <f t="shared" si="82"/>
        <v>-1.5398365138921464</v>
      </c>
      <c r="BA82">
        <f t="shared" si="82"/>
        <v>-1.4506401443263581</v>
      </c>
      <c r="BB82">
        <f t="shared" si="82"/>
        <v>-3.820947532143983</v>
      </c>
      <c r="BC82">
        <f t="shared" si="82"/>
        <v>-0.20098051814554535</v>
      </c>
      <c r="BD82">
        <f t="shared" si="82"/>
        <v>0.20184539117354255</v>
      </c>
      <c r="BE82">
        <f t="shared" si="82"/>
        <v>1.1256199902190407</v>
      </c>
      <c r="BF82">
        <f t="shared" si="82"/>
        <v>-1.2042245277243573</v>
      </c>
      <c r="BG82">
        <f t="shared" si="82"/>
        <v>-1.487004453703898</v>
      </c>
      <c r="BH82">
        <f t="shared" si="82"/>
        <v>-1.2807882243525266</v>
      </c>
      <c r="BI82">
        <f t="shared" si="82"/>
        <v>-0.43746495996772194</v>
      </c>
      <c r="BJ82">
        <f t="shared" si="82"/>
        <v>-1.3957939565231567</v>
      </c>
      <c r="BK82">
        <f t="shared" si="82"/>
        <v>-1.7789202590115585</v>
      </c>
      <c r="BL82">
        <f t="shared" si="82"/>
        <v>-0.17641585610574517</v>
      </c>
      <c r="BM82">
        <f t="shared" si="82"/>
        <v>3.972754740905296E-2</v>
      </c>
      <c r="BN82">
        <f t="shared" si="82"/>
        <v>-3.5484317741315983</v>
      </c>
      <c r="BO82">
        <f t="shared" si="82"/>
        <v>0.35070269716521069</v>
      </c>
      <c r="BP82">
        <f t="shared" si="82"/>
        <v>0.51400879518514409</v>
      </c>
      <c r="BQ82">
        <f t="shared" si="82"/>
        <v>-0.16550906394748713</v>
      </c>
      <c r="BR82">
        <f t="shared" ref="BR82:DA82" si="83">LOG((BR34+0.0001)/(BR$44+0.0001),2)</f>
        <v>-0.74569084422690091</v>
      </c>
      <c r="BS82">
        <f t="shared" si="83"/>
        <v>-0.37462347139831836</v>
      </c>
      <c r="BT82">
        <f t="shared" si="83"/>
        <v>-2.3077445365076814</v>
      </c>
      <c r="BU82">
        <f t="shared" si="83"/>
        <v>0.24945881105177439</v>
      </c>
      <c r="BV82">
        <f t="shared" si="83"/>
        <v>0.81197620016188354</v>
      </c>
      <c r="BW82">
        <f t="shared" si="83"/>
        <v>9.8498519846695845E-2</v>
      </c>
      <c r="BX82">
        <f t="shared" si="83"/>
        <v>-3.4495678600696147</v>
      </c>
      <c r="BY82">
        <f t="shared" si="83"/>
        <v>-4.4467093911215887</v>
      </c>
      <c r="BZ82">
        <f t="shared" si="83"/>
        <v>0.49978895377258797</v>
      </c>
      <c r="CA82">
        <f t="shared" si="83"/>
        <v>-4.7874659029441231</v>
      </c>
      <c r="CB82">
        <f t="shared" si="83"/>
        <v>-2.8951149183823399</v>
      </c>
      <c r="CC82">
        <f t="shared" si="83"/>
        <v>-3.6980423231953776</v>
      </c>
      <c r="CD82">
        <f t="shared" si="83"/>
        <v>-3.6124167910237825</v>
      </c>
      <c r="CE82">
        <f t="shared" si="83"/>
        <v>-3.1805764389054385</v>
      </c>
      <c r="CF82">
        <f t="shared" si="83"/>
        <v>-0.56881406645569732</v>
      </c>
      <c r="CG82">
        <f t="shared" si="83"/>
        <v>-2.3327369501677144</v>
      </c>
      <c r="CH82">
        <f t="shared" si="83"/>
        <v>0.11744120950127743</v>
      </c>
      <c r="CI82">
        <f t="shared" si="83"/>
        <v>-1.4937553009477562</v>
      </c>
      <c r="CJ82">
        <f t="shared" si="83"/>
        <v>1.4285314972728838</v>
      </c>
      <c r="CK82">
        <f t="shared" si="83"/>
        <v>-2.2809673381323776</v>
      </c>
      <c r="CL82">
        <f t="shared" si="83"/>
        <v>-2.5264609626901833</v>
      </c>
      <c r="CM82">
        <f t="shared" si="83"/>
        <v>2.3576331511241353</v>
      </c>
      <c r="CN82">
        <f t="shared" si="83"/>
        <v>0.95534629429206042</v>
      </c>
      <c r="CO82">
        <f t="shared" si="83"/>
        <v>-2.3371878255633556</v>
      </c>
      <c r="CP82">
        <f t="shared" si="83"/>
        <v>-2.2033100311423892</v>
      </c>
      <c r="CQ82">
        <f t="shared" si="83"/>
        <v>0.16351053568626556</v>
      </c>
      <c r="CR82">
        <f t="shared" si="83"/>
        <v>-2.6227943298985772</v>
      </c>
      <c r="CS82">
        <f t="shared" si="83"/>
        <v>-5.8014748151029556</v>
      </c>
      <c r="CT82">
        <f t="shared" si="83"/>
        <v>-4.1018929312009718</v>
      </c>
      <c r="CU82">
        <f t="shared" si="83"/>
        <v>-2.8691760961478194</v>
      </c>
      <c r="CV82">
        <f t="shared" si="83"/>
        <v>-1.7853739776323228</v>
      </c>
      <c r="CW82">
        <f t="shared" si="83"/>
        <v>-3.0711288898720062</v>
      </c>
      <c r="CX82">
        <f t="shared" si="83"/>
        <v>-3.3355842244043665</v>
      </c>
      <c r="CY82">
        <f t="shared" si="83"/>
        <v>-0.94924421329683994</v>
      </c>
      <c r="CZ82">
        <f t="shared" si="83"/>
        <v>-1.5484148759947125</v>
      </c>
      <c r="DA82">
        <f t="shared" si="83"/>
        <v>-2.0380812367856764</v>
      </c>
    </row>
    <row r="83" spans="1:105" x14ac:dyDescent="0.25">
      <c r="A83" t="s">
        <v>224</v>
      </c>
      <c r="B83" t="s">
        <v>192</v>
      </c>
      <c r="C83">
        <v>7</v>
      </c>
      <c r="F83">
        <f t="shared" ref="F83:BQ83" si="84">LOG((F35+0.0001)/(F$44+0.0001),2)</f>
        <v>-4.6567273125771154</v>
      </c>
      <c r="G83">
        <f t="shared" si="84"/>
        <v>-3.9231406463132434</v>
      </c>
      <c r="H83">
        <f t="shared" si="84"/>
        <v>-0.20557991065903056</v>
      </c>
      <c r="I83">
        <f t="shared" si="84"/>
        <v>-1.3264443905760686</v>
      </c>
      <c r="J83">
        <f t="shared" si="84"/>
        <v>-1.6699523448714861</v>
      </c>
      <c r="K83">
        <f t="shared" si="84"/>
        <v>-0.52468652875976718</v>
      </c>
      <c r="L83">
        <f t="shared" si="84"/>
        <v>-0.18886488131480039</v>
      </c>
      <c r="M83">
        <f t="shared" si="84"/>
        <v>-0.40463519687526678</v>
      </c>
      <c r="N83">
        <f t="shared" si="84"/>
        <v>0.5701241856587308</v>
      </c>
      <c r="O83">
        <f t="shared" si="84"/>
        <v>-0.37528712233207956</v>
      </c>
      <c r="P83">
        <f t="shared" si="84"/>
        <v>1.4915846790564671</v>
      </c>
      <c r="Q83">
        <f t="shared" si="84"/>
        <v>1.0730161182971831</v>
      </c>
      <c r="R83">
        <f t="shared" si="84"/>
        <v>-3.3202886543924546</v>
      </c>
      <c r="S83">
        <f t="shared" si="84"/>
        <v>0.22594477115987283</v>
      </c>
      <c r="T83">
        <f t="shared" si="84"/>
        <v>1.0624044074548429</v>
      </c>
      <c r="U83">
        <f t="shared" si="84"/>
        <v>0.69064975999804334</v>
      </c>
      <c r="V83">
        <f t="shared" si="84"/>
        <v>-1.8659997043008612</v>
      </c>
      <c r="W83">
        <f t="shared" si="84"/>
        <v>-3.5596486077719982</v>
      </c>
      <c r="X83">
        <f t="shared" si="84"/>
        <v>-5.0390760385152964</v>
      </c>
      <c r="Y83">
        <f t="shared" si="84"/>
        <v>3.562207069599193</v>
      </c>
      <c r="Z83">
        <f t="shared" si="84"/>
        <v>-0.18401373510163338</v>
      </c>
      <c r="AA83">
        <f t="shared" si="84"/>
        <v>0.4749977373210526</v>
      </c>
      <c r="AB83">
        <f t="shared" si="84"/>
        <v>-0.22474926133004827</v>
      </c>
      <c r="AC83">
        <f t="shared" si="84"/>
        <v>-0.13574513601953092</v>
      </c>
      <c r="AD83">
        <f t="shared" si="84"/>
        <v>-8.6256406282564521E-2</v>
      </c>
      <c r="AE83">
        <f t="shared" si="84"/>
        <v>-5.6099159437137001</v>
      </c>
      <c r="AF83">
        <f t="shared" si="84"/>
        <v>1.7770577754369805</v>
      </c>
      <c r="AG83">
        <f t="shared" si="84"/>
        <v>-4.457950353523894</v>
      </c>
      <c r="AH83">
        <f t="shared" si="84"/>
        <v>-2.8680852649070929</v>
      </c>
      <c r="AI83">
        <f t="shared" si="84"/>
        <v>-2.6353344195878878</v>
      </c>
      <c r="AJ83">
        <f t="shared" si="84"/>
        <v>0.3345761115415215</v>
      </c>
      <c r="AK83">
        <f t="shared" si="84"/>
        <v>0.19152791860143026</v>
      </c>
      <c r="AL83">
        <f t="shared" si="84"/>
        <v>-1.7747416030098055</v>
      </c>
      <c r="AM83">
        <f t="shared" si="84"/>
        <v>-2.0352329149399213</v>
      </c>
      <c r="AN83">
        <f t="shared" si="84"/>
        <v>-0.48678065717962565</v>
      </c>
      <c r="AO83">
        <f t="shared" si="84"/>
        <v>-1.4103943269097408</v>
      </c>
      <c r="AP83">
        <f t="shared" si="84"/>
        <v>1.4229802341224198</v>
      </c>
      <c r="AQ83">
        <f t="shared" si="84"/>
        <v>-4.1651634479156376</v>
      </c>
      <c r="AR83">
        <f t="shared" si="84"/>
        <v>-1.7380772655362384</v>
      </c>
      <c r="AS83">
        <f t="shared" si="84"/>
        <v>-5.625294433251339</v>
      </c>
      <c r="AT83">
        <f t="shared" si="84"/>
        <v>-0.11327462644637001</v>
      </c>
      <c r="AU83">
        <f t="shared" si="84"/>
        <v>0.14050348052599612</v>
      </c>
      <c r="AV83">
        <f t="shared" si="84"/>
        <v>-3.2622921958766278</v>
      </c>
      <c r="AW83">
        <f t="shared" si="84"/>
        <v>0.48292032888528613</v>
      </c>
      <c r="AX83">
        <f t="shared" si="84"/>
        <v>1.173189706643043</v>
      </c>
      <c r="AY83">
        <f t="shared" si="84"/>
        <v>-0.12274422792569119</v>
      </c>
      <c r="AZ83">
        <f t="shared" si="84"/>
        <v>-4.5909227137640078</v>
      </c>
      <c r="BA83">
        <f t="shared" si="84"/>
        <v>-1.7024049947382678</v>
      </c>
      <c r="BB83">
        <f t="shared" si="84"/>
        <v>-0.81159615284471709</v>
      </c>
      <c r="BC83">
        <f t="shared" si="84"/>
        <v>-3.3766458120609366</v>
      </c>
      <c r="BD83">
        <f t="shared" si="84"/>
        <v>-4.4589078161709077</v>
      </c>
      <c r="BE83">
        <f t="shared" si="84"/>
        <v>-3.4808293213035109</v>
      </c>
      <c r="BF83">
        <f t="shared" si="84"/>
        <v>-4.9613570507897853</v>
      </c>
      <c r="BG83">
        <f t="shared" si="84"/>
        <v>-0.27970229025659504</v>
      </c>
      <c r="BH83">
        <f t="shared" si="84"/>
        <v>-5.3097320096050167</v>
      </c>
      <c r="BI83">
        <f t="shared" si="84"/>
        <v>-1.5505082496965468</v>
      </c>
      <c r="BJ83">
        <f t="shared" si="84"/>
        <v>-3.3044748094147822</v>
      </c>
      <c r="BK83">
        <f t="shared" si="84"/>
        <v>-1.7486732685430626</v>
      </c>
      <c r="BL83">
        <f t="shared" si="84"/>
        <v>0.20985884050315637</v>
      </c>
      <c r="BM83">
        <f t="shared" si="84"/>
        <v>-4.2219895938896669E-2</v>
      </c>
      <c r="BN83">
        <f t="shared" si="84"/>
        <v>0.65374089794625534</v>
      </c>
      <c r="BO83">
        <f t="shared" si="84"/>
        <v>0.77836736745088597</v>
      </c>
      <c r="BP83">
        <f t="shared" si="84"/>
        <v>-5.5549915946894997</v>
      </c>
      <c r="BQ83">
        <f t="shared" si="84"/>
        <v>-5.4346571546061746</v>
      </c>
      <c r="BR83">
        <f t="shared" ref="BR83:DA83" si="85">LOG((BR35+0.0001)/(BR$44+0.0001),2)</f>
        <v>-0.6195196885892188</v>
      </c>
      <c r="BS83">
        <f t="shared" si="85"/>
        <v>-0.91862267599510661</v>
      </c>
      <c r="BT83">
        <f t="shared" si="85"/>
        <v>-2.3077445365076814</v>
      </c>
      <c r="BU83">
        <f t="shared" si="85"/>
        <v>-1.6780569655688335</v>
      </c>
      <c r="BV83">
        <f t="shared" si="85"/>
        <v>0.40301307464793246</v>
      </c>
      <c r="BW83">
        <f t="shared" si="85"/>
        <v>-3.077166774068695</v>
      </c>
      <c r="BX83">
        <f t="shared" si="85"/>
        <v>-2.3705654859148497</v>
      </c>
      <c r="BY83">
        <f t="shared" si="85"/>
        <v>-4.4467093911215887</v>
      </c>
      <c r="BZ83">
        <f t="shared" si="85"/>
        <v>-1.6863116315228526</v>
      </c>
      <c r="CA83">
        <f t="shared" si="85"/>
        <v>-4.7874659029441231</v>
      </c>
      <c r="CB83">
        <f t="shared" si="85"/>
        <v>-2.8951149183823399</v>
      </c>
      <c r="CC83">
        <f t="shared" si="85"/>
        <v>3.8165563919758583</v>
      </c>
      <c r="CD83">
        <f t="shared" si="85"/>
        <v>1.9140305108877409</v>
      </c>
      <c r="CE83">
        <f t="shared" si="85"/>
        <v>-3.1805764389054385</v>
      </c>
      <c r="CF83">
        <f t="shared" si="85"/>
        <v>1.7123551795393497</v>
      </c>
      <c r="CG83">
        <f t="shared" si="85"/>
        <v>-4.9286668240907137</v>
      </c>
      <c r="CH83">
        <f t="shared" si="85"/>
        <v>1.953862601411154</v>
      </c>
      <c r="CI83">
        <f t="shared" si="85"/>
        <v>0.61580414629175939</v>
      </c>
      <c r="CJ83">
        <f t="shared" si="85"/>
        <v>-2.0428604065943974</v>
      </c>
      <c r="CK83">
        <f t="shared" si="85"/>
        <v>-3.9781057169396927</v>
      </c>
      <c r="CL83">
        <f t="shared" si="85"/>
        <v>1.1668745127665061</v>
      </c>
      <c r="CM83">
        <f t="shared" si="85"/>
        <v>-1.2393027104574923</v>
      </c>
      <c r="CN83">
        <f t="shared" si="85"/>
        <v>-2.2038651289509428</v>
      </c>
      <c r="CO83">
        <f t="shared" si="85"/>
        <v>-5.5423867098389952</v>
      </c>
      <c r="CP83">
        <f t="shared" si="85"/>
        <v>2.6136929482824458</v>
      </c>
      <c r="CQ83">
        <f t="shared" si="85"/>
        <v>-2.0806516874149388</v>
      </c>
      <c r="CR83">
        <f t="shared" si="85"/>
        <v>0.27742717624795071</v>
      </c>
      <c r="CS83">
        <f t="shared" si="85"/>
        <v>-5.0268572091713128</v>
      </c>
      <c r="CT83">
        <f t="shared" si="85"/>
        <v>-4.1018929312009718</v>
      </c>
      <c r="CU83">
        <f t="shared" si="85"/>
        <v>-2.8691760961478194</v>
      </c>
      <c r="CV83">
        <f t="shared" si="85"/>
        <v>-1.7853739776323228</v>
      </c>
      <c r="CW83">
        <f t="shared" si="85"/>
        <v>-4.3901962607299314</v>
      </c>
      <c r="CX83">
        <f t="shared" si="85"/>
        <v>-3.3355842244043665</v>
      </c>
      <c r="CY83">
        <f t="shared" si="85"/>
        <v>-0.94924421329683994</v>
      </c>
      <c r="CZ83">
        <f t="shared" si="85"/>
        <v>-1.5484148759947125</v>
      </c>
      <c r="DA83">
        <f t="shared" si="85"/>
        <v>-2.0380812367856764</v>
      </c>
    </row>
    <row r="84" spans="1:105" x14ac:dyDescent="0.25">
      <c r="A84" t="s">
        <v>225</v>
      </c>
      <c r="B84" t="s">
        <v>192</v>
      </c>
      <c r="C84">
        <v>7</v>
      </c>
      <c r="F84">
        <f t="shared" ref="F84:BQ84" si="86">LOG((F36+0.0001)/(F$44+0.0001),2)</f>
        <v>-0.24487966319714671</v>
      </c>
      <c r="G84">
        <f t="shared" si="86"/>
        <v>-0.10238419603348306</v>
      </c>
      <c r="H84">
        <f t="shared" si="86"/>
        <v>-0.11999721090095553</v>
      </c>
      <c r="I84">
        <f t="shared" si="86"/>
        <v>-0.50754618773799021</v>
      </c>
      <c r="J84">
        <f t="shared" si="86"/>
        <v>-1.8173920125259817</v>
      </c>
      <c r="K84">
        <f t="shared" si="86"/>
        <v>-5.0991086670472204E-2</v>
      </c>
      <c r="L84">
        <f t="shared" si="86"/>
        <v>-1.3264222080865942</v>
      </c>
      <c r="M84">
        <f t="shared" si="86"/>
        <v>0.66198018796006031</v>
      </c>
      <c r="N84">
        <f t="shared" si="86"/>
        <v>0.48943492455761256</v>
      </c>
      <c r="O84">
        <f t="shared" si="86"/>
        <v>0.27695407713955034</v>
      </c>
      <c r="P84">
        <f t="shared" si="86"/>
        <v>-0.44255659972100397</v>
      </c>
      <c r="Q84">
        <f t="shared" si="86"/>
        <v>2.3738996138316462</v>
      </c>
      <c r="R84">
        <f t="shared" si="86"/>
        <v>-1.3949017742844687</v>
      </c>
      <c r="S84">
        <f t="shared" si="86"/>
        <v>0.26219374370773713</v>
      </c>
      <c r="T84">
        <f t="shared" si="86"/>
        <v>0.89524289776387056</v>
      </c>
      <c r="U84">
        <f t="shared" si="86"/>
        <v>1.6188300355559955</v>
      </c>
      <c r="V84">
        <f t="shared" si="86"/>
        <v>-4.5582111274322266E-3</v>
      </c>
      <c r="W84">
        <f t="shared" si="86"/>
        <v>-1.5546340875343945</v>
      </c>
      <c r="X84">
        <f t="shared" si="86"/>
        <v>-2.2116177366232082</v>
      </c>
      <c r="Y84">
        <f t="shared" si="86"/>
        <v>1.6190297436098469</v>
      </c>
      <c r="Z84">
        <f t="shared" si="86"/>
        <v>2.3866977293233989</v>
      </c>
      <c r="AA84">
        <f t="shared" si="86"/>
        <v>0.79621963008745023</v>
      </c>
      <c r="AB84">
        <f t="shared" si="86"/>
        <v>-0.35891830657484403</v>
      </c>
      <c r="AC84">
        <f t="shared" si="86"/>
        <v>2.1964312417485896</v>
      </c>
      <c r="AD84">
        <f t="shared" si="86"/>
        <v>0.14569737409023781</v>
      </c>
      <c r="AE84">
        <f t="shared" si="86"/>
        <v>-0.90691044630701201</v>
      </c>
      <c r="AF84">
        <f t="shared" si="86"/>
        <v>-0.51235307514822848</v>
      </c>
      <c r="AG84">
        <f t="shared" si="86"/>
        <v>-0.155612112484529</v>
      </c>
      <c r="AH84">
        <f t="shared" si="86"/>
        <v>1.2420582483560558</v>
      </c>
      <c r="AI84">
        <f t="shared" si="86"/>
        <v>-6.3100619243924561</v>
      </c>
      <c r="AJ84">
        <f t="shared" si="86"/>
        <v>2.4953390870138881</v>
      </c>
      <c r="AK84">
        <f t="shared" si="86"/>
        <v>5.1261145006535266E-2</v>
      </c>
      <c r="AL84">
        <f t="shared" si="86"/>
        <v>-0.62065757835876101</v>
      </c>
      <c r="AM84">
        <f t="shared" si="86"/>
        <v>2.0451998943257834</v>
      </c>
      <c r="AN84">
        <f t="shared" si="86"/>
        <v>2.9342006194949586</v>
      </c>
      <c r="AO84">
        <f t="shared" si="86"/>
        <v>-0.27657558049425823</v>
      </c>
      <c r="AP84">
        <f t="shared" si="86"/>
        <v>-0.18404067275490485</v>
      </c>
      <c r="AQ84">
        <f t="shared" si="86"/>
        <v>-4.1651634479156376</v>
      </c>
      <c r="AR84">
        <f t="shared" si="86"/>
        <v>-0.50888362754233862</v>
      </c>
      <c r="AS84">
        <f t="shared" si="86"/>
        <v>-7.8922111136206885</v>
      </c>
      <c r="AT84">
        <f t="shared" si="86"/>
        <v>-2.9140339135204529</v>
      </c>
      <c r="AU84">
        <f t="shared" si="86"/>
        <v>2.9629399230753029</v>
      </c>
      <c r="AV84">
        <f t="shared" si="86"/>
        <v>-2.9088010771444024</v>
      </c>
      <c r="AW84">
        <f t="shared" si="86"/>
        <v>-3.1729560589697225</v>
      </c>
      <c r="AX84">
        <f t="shared" si="86"/>
        <v>-1.4279737639405221</v>
      </c>
      <c r="AY84">
        <f t="shared" si="86"/>
        <v>1.6527434731279396</v>
      </c>
      <c r="AZ84">
        <f t="shared" si="86"/>
        <v>-4.5909227137640078</v>
      </c>
      <c r="BA84">
        <f t="shared" si="86"/>
        <v>0.31241490941424921</v>
      </c>
      <c r="BB84">
        <f t="shared" si="86"/>
        <v>-4.7992480510624773</v>
      </c>
      <c r="BC84">
        <f t="shared" si="86"/>
        <v>-1.438804758329725</v>
      </c>
      <c r="BD84">
        <f t="shared" si="86"/>
        <v>0.94643152079005355</v>
      </c>
      <c r="BE84">
        <f t="shared" si="86"/>
        <v>-2.4180384131334578</v>
      </c>
      <c r="BF84">
        <f t="shared" si="86"/>
        <v>-4.9613570507897853</v>
      </c>
      <c r="BG84">
        <f t="shared" si="86"/>
        <v>-1.3683594140677922</v>
      </c>
      <c r="BH84">
        <f t="shared" si="86"/>
        <v>-5.3097320096050167</v>
      </c>
      <c r="BI84">
        <f t="shared" si="86"/>
        <v>-4.8166271352698047</v>
      </c>
      <c r="BJ84">
        <f t="shared" si="86"/>
        <v>-5.8006387361715532</v>
      </c>
      <c r="BK84">
        <f t="shared" si="86"/>
        <v>-1.8718304349338601</v>
      </c>
      <c r="BL84">
        <f t="shared" si="86"/>
        <v>-1.524269582977946</v>
      </c>
      <c r="BM84">
        <f t="shared" si="86"/>
        <v>-3.9892162378434373</v>
      </c>
      <c r="BN84">
        <f t="shared" si="86"/>
        <v>-3.5484317741315983</v>
      </c>
      <c r="BO84">
        <f t="shared" si="86"/>
        <v>-4.1761143752076899</v>
      </c>
      <c r="BP84">
        <f t="shared" si="86"/>
        <v>-5.9681084799405903</v>
      </c>
      <c r="BQ84">
        <f t="shared" si="86"/>
        <v>-5.4346571546061746</v>
      </c>
      <c r="BR84">
        <f t="shared" ref="BR84:DA84" si="87">LOG((BR36+0.0001)/(BR$44+0.0001),2)</f>
        <v>-0.31429476026057235</v>
      </c>
      <c r="BS84">
        <f t="shared" si="87"/>
        <v>0.15528300794079411</v>
      </c>
      <c r="BT84">
        <f t="shared" si="87"/>
        <v>-9.0019231722769811E-3</v>
      </c>
      <c r="BU84">
        <f t="shared" si="87"/>
        <v>-2.8960556490125016</v>
      </c>
      <c r="BV84">
        <f t="shared" si="87"/>
        <v>0.35042227841811063</v>
      </c>
      <c r="BW84">
        <f t="shared" si="87"/>
        <v>-3.077166774068695</v>
      </c>
      <c r="BX84">
        <f t="shared" si="87"/>
        <v>-4.5345068276299081</v>
      </c>
      <c r="BY84">
        <f t="shared" si="87"/>
        <v>-4.4467093911215887</v>
      </c>
      <c r="BZ84">
        <f t="shared" si="87"/>
        <v>-1.6863116315228526</v>
      </c>
      <c r="CA84">
        <f t="shared" si="87"/>
        <v>-4.7874659029441231</v>
      </c>
      <c r="CB84">
        <f t="shared" si="87"/>
        <v>-2.8951149183823399</v>
      </c>
      <c r="CC84">
        <f t="shared" si="87"/>
        <v>-3.6980423231953776</v>
      </c>
      <c r="CD84">
        <f t="shared" si="87"/>
        <v>-0.74135802238573834</v>
      </c>
      <c r="CE84">
        <f t="shared" si="87"/>
        <v>-3.1805764389054385</v>
      </c>
      <c r="CF84">
        <f t="shared" si="87"/>
        <v>-2.4233417547302256</v>
      </c>
      <c r="CG84">
        <f t="shared" si="87"/>
        <v>-4.9286668240907137</v>
      </c>
      <c r="CH84">
        <f t="shared" si="87"/>
        <v>1.1105918903148684</v>
      </c>
      <c r="CI84">
        <f t="shared" si="87"/>
        <v>-1.4937553009477562</v>
      </c>
      <c r="CJ84">
        <f t="shared" si="87"/>
        <v>5.0330002778741161E-2</v>
      </c>
      <c r="CK84">
        <f t="shared" si="87"/>
        <v>-3.9781057169396927</v>
      </c>
      <c r="CL84">
        <f t="shared" si="87"/>
        <v>-2.5264609626901833</v>
      </c>
      <c r="CM84">
        <f t="shared" si="87"/>
        <v>0.35676309541065915</v>
      </c>
      <c r="CN84">
        <f t="shared" si="87"/>
        <v>-3.2000213406342852</v>
      </c>
      <c r="CO84">
        <f t="shared" si="87"/>
        <v>-5.5423867098389952</v>
      </c>
      <c r="CP84">
        <f t="shared" si="87"/>
        <v>-2.2033100311423892</v>
      </c>
      <c r="CQ84">
        <f t="shared" si="87"/>
        <v>1.2538721958199767E-2</v>
      </c>
      <c r="CR84">
        <f t="shared" si="87"/>
        <v>1.0508596042326999</v>
      </c>
      <c r="CS84">
        <f t="shared" si="87"/>
        <v>-5.8338883059447033</v>
      </c>
      <c r="CT84">
        <f t="shared" si="87"/>
        <v>-4.1018929312009718</v>
      </c>
      <c r="CU84">
        <f t="shared" si="87"/>
        <v>-2.8691760961478194</v>
      </c>
      <c r="CV84">
        <f t="shared" si="87"/>
        <v>-1.7853739776323228</v>
      </c>
      <c r="CW84">
        <f t="shared" si="87"/>
        <v>-4.3901962607299314</v>
      </c>
      <c r="CX84">
        <f t="shared" si="87"/>
        <v>-3.3355842244043665</v>
      </c>
      <c r="CY84">
        <f t="shared" si="87"/>
        <v>-0.94924421329683994</v>
      </c>
      <c r="CZ84">
        <f t="shared" si="87"/>
        <v>-1.5484148759947125</v>
      </c>
      <c r="DA84">
        <f t="shared" si="87"/>
        <v>2.1133001761513053</v>
      </c>
    </row>
    <row r="85" spans="1:105" x14ac:dyDescent="0.25">
      <c r="A85" t="s">
        <v>226</v>
      </c>
      <c r="B85" t="s">
        <v>192</v>
      </c>
      <c r="C85">
        <v>7</v>
      </c>
      <c r="F85">
        <f>LOG((F37+0.0001)/(F$44+0.0001),2)</f>
        <v>-2.9676518987899358</v>
      </c>
      <c r="G85">
        <f t="shared" ref="G85:BR85" si="88">LOG((G37+0.0001)/(G$44+0.0001),2)</f>
        <v>1.4294047049344638</v>
      </c>
      <c r="H85">
        <f t="shared" si="88"/>
        <v>0.45476288661756031</v>
      </c>
      <c r="I85">
        <f t="shared" si="88"/>
        <v>0.16757383582754909</v>
      </c>
      <c r="J85">
        <f t="shared" si="88"/>
        <v>1.4613573016358987</v>
      </c>
      <c r="K85">
        <f t="shared" si="88"/>
        <v>0.83538530449176607</v>
      </c>
      <c r="L85">
        <f t="shared" si="88"/>
        <v>0.23520208623728106</v>
      </c>
      <c r="M85">
        <f t="shared" si="88"/>
        <v>1.2121350218498053</v>
      </c>
      <c r="N85">
        <f t="shared" si="88"/>
        <v>-1.0582107396509324</v>
      </c>
      <c r="O85">
        <f t="shared" si="88"/>
        <v>-1.1329923440031833</v>
      </c>
      <c r="P85">
        <f t="shared" si="88"/>
        <v>2.4636835831712895</v>
      </c>
      <c r="Q85">
        <f t="shared" si="88"/>
        <v>-2.4738569138426336</v>
      </c>
      <c r="R85">
        <f t="shared" si="88"/>
        <v>1.4843324787690189</v>
      </c>
      <c r="S85">
        <f t="shared" si="88"/>
        <v>0.30696504226313076</v>
      </c>
      <c r="T85">
        <f t="shared" si="88"/>
        <v>-2.3728385013006683</v>
      </c>
      <c r="U85">
        <f t="shared" si="88"/>
        <v>2.7915247122473037</v>
      </c>
      <c r="V85">
        <f t="shared" si="88"/>
        <v>1.7444913957935815</v>
      </c>
      <c r="W85">
        <f t="shared" si="88"/>
        <v>-5.7235899494870566</v>
      </c>
      <c r="X85">
        <f t="shared" si="88"/>
        <v>2.2964993403073151</v>
      </c>
      <c r="Y85">
        <f t="shared" si="88"/>
        <v>-1.7273205760023669</v>
      </c>
      <c r="Z85">
        <f t="shared" si="88"/>
        <v>-2.0157146611713985</v>
      </c>
      <c r="AA85">
        <f t="shared" si="88"/>
        <v>0.75616929995386895</v>
      </c>
      <c r="AB85">
        <f t="shared" si="88"/>
        <v>1.5234475060887978</v>
      </c>
      <c r="AC85">
        <f t="shared" si="88"/>
        <v>-7.7292387807585312</v>
      </c>
      <c r="AD85">
        <f t="shared" si="88"/>
        <v>-1.4322690653609274</v>
      </c>
      <c r="AE85">
        <f t="shared" si="88"/>
        <v>0.12790569543725486</v>
      </c>
      <c r="AF85">
        <f t="shared" si="88"/>
        <v>-6.8740700077499088</v>
      </c>
      <c r="AG85">
        <f t="shared" si="88"/>
        <v>-0.35781790204121461</v>
      </c>
      <c r="AH85">
        <f t="shared" si="88"/>
        <v>-6.5428127697116611</v>
      </c>
      <c r="AI85">
        <f t="shared" si="88"/>
        <v>0.8366372872818677</v>
      </c>
      <c r="AJ85">
        <f t="shared" si="88"/>
        <v>-2.6363655749901258</v>
      </c>
      <c r="AK85">
        <f t="shared" si="88"/>
        <v>-0.35640719842007051</v>
      </c>
      <c r="AL85">
        <f t="shared" si="88"/>
        <v>2.366379266288424</v>
      </c>
      <c r="AM85">
        <f t="shared" si="88"/>
        <v>-0.1121179209536928</v>
      </c>
      <c r="AN85">
        <f t="shared" si="88"/>
        <v>2.0778199883870498</v>
      </c>
      <c r="AO85">
        <f t="shared" si="88"/>
        <v>8.5783520204582242E-2</v>
      </c>
      <c r="AP85">
        <f t="shared" si="88"/>
        <v>-2.0127681104283903</v>
      </c>
      <c r="AQ85">
        <f t="shared" si="88"/>
        <v>-0.43889781686537838</v>
      </c>
      <c r="AR85">
        <f t="shared" si="88"/>
        <v>0.12635595448014883</v>
      </c>
      <c r="AS85">
        <f t="shared" si="88"/>
        <v>-5.7462901536247308</v>
      </c>
      <c r="AT85">
        <f t="shared" si="88"/>
        <v>-0.5467088235636971</v>
      </c>
      <c r="AU85">
        <f t="shared" si="88"/>
        <v>-1.6532552711885158</v>
      </c>
      <c r="AV85">
        <f t="shared" si="88"/>
        <v>-3.3690773487280361</v>
      </c>
      <c r="AW85">
        <f t="shared" si="88"/>
        <v>-1.027035098973766</v>
      </c>
      <c r="AX85">
        <f t="shared" si="88"/>
        <v>-3.8490960504759526</v>
      </c>
      <c r="AY85">
        <f t="shared" si="88"/>
        <v>1.3239145937578822</v>
      </c>
      <c r="AZ85">
        <f t="shared" si="88"/>
        <v>-0.51152295789133873</v>
      </c>
      <c r="BA85">
        <f t="shared" si="88"/>
        <v>-4.9931724087972604</v>
      </c>
      <c r="BB85">
        <f t="shared" si="88"/>
        <v>-7.3864344906807959</v>
      </c>
      <c r="BC85">
        <f t="shared" si="88"/>
        <v>-1.3127802654456</v>
      </c>
      <c r="BD85">
        <f t="shared" si="88"/>
        <v>1.1107132921690424</v>
      </c>
      <c r="BE85">
        <f t="shared" si="88"/>
        <v>-3.4808293213035109</v>
      </c>
      <c r="BF85">
        <f t="shared" si="88"/>
        <v>-4.9613570507897853</v>
      </c>
      <c r="BG85">
        <f t="shared" si="88"/>
        <v>-1.7274222400112134</v>
      </c>
      <c r="BH85">
        <f t="shared" si="88"/>
        <v>-5.3097320096050167</v>
      </c>
      <c r="BI85">
        <f t="shared" si="88"/>
        <v>0.20865911679616425</v>
      </c>
      <c r="BJ85">
        <f t="shared" si="88"/>
        <v>-1.9714391115949361</v>
      </c>
      <c r="BK85">
        <f t="shared" si="88"/>
        <v>-1.7414614008976499</v>
      </c>
      <c r="BL85">
        <f t="shared" si="88"/>
        <v>-2.9796822909245173</v>
      </c>
      <c r="BM85">
        <f t="shared" si="88"/>
        <v>0.94663201258967034</v>
      </c>
      <c r="BN85">
        <f t="shared" si="88"/>
        <v>-3.5484317741315983</v>
      </c>
      <c r="BO85">
        <f t="shared" si="88"/>
        <v>-4.1761143752076899</v>
      </c>
      <c r="BP85">
        <f t="shared" si="88"/>
        <v>-0.77903707003469402</v>
      </c>
      <c r="BQ85">
        <f t="shared" si="88"/>
        <v>-5.4346571546061746</v>
      </c>
      <c r="BR85">
        <f t="shared" si="88"/>
        <v>-3.3855404301579131</v>
      </c>
      <c r="BS85">
        <f t="shared" ref="BS85:DA85" si="89">LOG((BS37+0.0001)/(BS$44+0.0001),2)</f>
        <v>-4.2093900900541001</v>
      </c>
      <c r="BT85">
        <f t="shared" si="89"/>
        <v>-2.3077445365076814</v>
      </c>
      <c r="BU85">
        <f t="shared" si="89"/>
        <v>-1.5938018562988949E-2</v>
      </c>
      <c r="BV85">
        <f t="shared" si="89"/>
        <v>-2.8631058109253265</v>
      </c>
      <c r="BW85">
        <f t="shared" si="89"/>
        <v>-0.10419959849542221</v>
      </c>
      <c r="BX85">
        <f t="shared" si="89"/>
        <v>-4.5345068276299081</v>
      </c>
      <c r="BY85">
        <f t="shared" si="89"/>
        <v>-4.4467093911215887</v>
      </c>
      <c r="BZ85">
        <f t="shared" si="89"/>
        <v>-7.218530480486228E-3</v>
      </c>
      <c r="CA85">
        <f t="shared" si="89"/>
        <v>-2.6415449429481663</v>
      </c>
      <c r="CB85">
        <f t="shared" si="89"/>
        <v>-1.1097894837356788</v>
      </c>
      <c r="CC85">
        <f t="shared" si="89"/>
        <v>-3.6980423231953776</v>
      </c>
      <c r="CD85">
        <f t="shared" si="89"/>
        <v>-3.6124167910237825</v>
      </c>
      <c r="CE85">
        <f t="shared" si="89"/>
        <v>-3.1805764389054385</v>
      </c>
      <c r="CF85">
        <f t="shared" si="89"/>
        <v>-2.4233417547302256</v>
      </c>
      <c r="CG85">
        <f t="shared" si="89"/>
        <v>-4.9286668240907137</v>
      </c>
      <c r="CH85">
        <f t="shared" si="89"/>
        <v>-2.0686593757941627</v>
      </c>
      <c r="CI85">
        <f t="shared" si="89"/>
        <v>-1.4937553009477562</v>
      </c>
      <c r="CJ85">
        <f t="shared" si="89"/>
        <v>-2.0428604065943974</v>
      </c>
      <c r="CK85">
        <f t="shared" si="89"/>
        <v>-3.9781057169396927</v>
      </c>
      <c r="CL85">
        <f t="shared" si="89"/>
        <v>-2.5264609626901833</v>
      </c>
      <c r="CM85">
        <f t="shared" si="89"/>
        <v>4.2519234967594004</v>
      </c>
      <c r="CN85">
        <f t="shared" si="89"/>
        <v>-3.2000213406342852</v>
      </c>
      <c r="CO85">
        <f t="shared" si="89"/>
        <v>-5.5423867098389952</v>
      </c>
      <c r="CP85">
        <f t="shared" si="89"/>
        <v>-2.2033100311423892</v>
      </c>
      <c r="CQ85">
        <f t="shared" si="89"/>
        <v>1.1396273586716672</v>
      </c>
      <c r="CR85">
        <f t="shared" si="89"/>
        <v>-2.6227943298985772</v>
      </c>
      <c r="CS85">
        <f t="shared" si="89"/>
        <v>-7.9270787153178413</v>
      </c>
      <c r="CT85">
        <f t="shared" si="89"/>
        <v>-4.1018929312009718</v>
      </c>
      <c r="CU85">
        <f t="shared" si="89"/>
        <v>-2.8691760961478194</v>
      </c>
      <c r="CV85">
        <f t="shared" si="89"/>
        <v>-1.7853739776323228</v>
      </c>
      <c r="CW85">
        <f t="shared" si="89"/>
        <v>-4.3901962607299314</v>
      </c>
      <c r="CX85">
        <f t="shared" si="89"/>
        <v>-3.3355842244043665</v>
      </c>
      <c r="CY85">
        <f t="shared" si="89"/>
        <v>1.1146213333184967</v>
      </c>
      <c r="CZ85">
        <f t="shared" si="89"/>
        <v>-1.5484148759947125</v>
      </c>
      <c r="DA85">
        <f t="shared" si="89"/>
        <v>-2.0380812367856764</v>
      </c>
    </row>
    <row r="86" spans="1:105" x14ac:dyDescent="0.25">
      <c r="A86" t="s">
        <v>227</v>
      </c>
      <c r="B86" t="s">
        <v>192</v>
      </c>
      <c r="C86">
        <v>7</v>
      </c>
      <c r="F86">
        <f t="shared" ref="F86:BQ86" si="90">LOG((F38+0.0001)/(F$44+0.0001),2)</f>
        <v>-2.6748074641594695</v>
      </c>
      <c r="G86">
        <f t="shared" si="90"/>
        <v>-0.56777484872691775</v>
      </c>
      <c r="H86">
        <f t="shared" si="90"/>
        <v>-2.0837580705005555E-2</v>
      </c>
      <c r="I86">
        <f t="shared" si="90"/>
        <v>0.75774031310182255</v>
      </c>
      <c r="J86">
        <f t="shared" si="90"/>
        <v>2.1599505726827108</v>
      </c>
      <c r="K86">
        <f t="shared" si="90"/>
        <v>2.0462049644911859</v>
      </c>
      <c r="L86">
        <f t="shared" si="90"/>
        <v>1.7789871158159429</v>
      </c>
      <c r="M86">
        <f t="shared" si="90"/>
        <v>0.24145942445063465</v>
      </c>
      <c r="N86">
        <f t="shared" si="90"/>
        <v>-0.62498784455919665</v>
      </c>
      <c r="O86">
        <f t="shared" si="90"/>
        <v>1.4144379665794327</v>
      </c>
      <c r="P86">
        <f t="shared" si="90"/>
        <v>2.0067948763976204</v>
      </c>
      <c r="Q86">
        <f t="shared" si="90"/>
        <v>-0.36841365419867617</v>
      </c>
      <c r="R86">
        <f t="shared" si="90"/>
        <v>-1.3218653696283162</v>
      </c>
      <c r="S86">
        <f t="shared" si="90"/>
        <v>1.55903620990909</v>
      </c>
      <c r="T86">
        <f t="shared" si="90"/>
        <v>0.27721197029017874</v>
      </c>
      <c r="U86">
        <f t="shared" si="90"/>
        <v>3.6705181632369297</v>
      </c>
      <c r="V86">
        <f t="shared" si="90"/>
        <v>-3.7817679982878576</v>
      </c>
      <c r="W86">
        <f t="shared" si="90"/>
        <v>-2.434768930381455</v>
      </c>
      <c r="X86">
        <f t="shared" si="90"/>
        <v>0.50041234313463434</v>
      </c>
      <c r="Y86">
        <f t="shared" si="90"/>
        <v>-1.652435219372717</v>
      </c>
      <c r="Z86">
        <f t="shared" si="90"/>
        <v>-2.2707034227765446</v>
      </c>
      <c r="AA86">
        <f t="shared" si="90"/>
        <v>-0.44234612778937249</v>
      </c>
      <c r="AB86">
        <f t="shared" si="90"/>
        <v>-4.8123173530645831</v>
      </c>
      <c r="AC86">
        <f t="shared" si="90"/>
        <v>-3.0164914035949346</v>
      </c>
      <c r="AD86">
        <f t="shared" si="90"/>
        <v>1.7104302391932642</v>
      </c>
      <c r="AE86">
        <f t="shared" si="90"/>
        <v>-5.6099159437137001</v>
      </c>
      <c r="AF86">
        <f t="shared" si="90"/>
        <v>-0.9294587892655497</v>
      </c>
      <c r="AG86">
        <f t="shared" si="90"/>
        <v>0.62523092861542773</v>
      </c>
      <c r="AH86">
        <f t="shared" si="90"/>
        <v>1.7784322565304873</v>
      </c>
      <c r="AI86">
        <f t="shared" si="90"/>
        <v>-3.6133541369058557</v>
      </c>
      <c r="AJ86">
        <f t="shared" si="90"/>
        <v>-1.7559192901467378</v>
      </c>
      <c r="AK86">
        <f t="shared" si="90"/>
        <v>1.0053139795172097</v>
      </c>
      <c r="AL86">
        <f t="shared" si="90"/>
        <v>-5.7217379449143451</v>
      </c>
      <c r="AM86">
        <f t="shared" si="90"/>
        <v>-7.1010132936657815</v>
      </c>
      <c r="AN86">
        <f t="shared" si="90"/>
        <v>-0.81911861573713873</v>
      </c>
      <c r="AO86">
        <f t="shared" si="90"/>
        <v>-1.4639230020911649</v>
      </c>
      <c r="AP86">
        <f t="shared" si="90"/>
        <v>-2.0597042236508645</v>
      </c>
      <c r="AQ86">
        <f t="shared" si="90"/>
        <v>-0.87634242881003643</v>
      </c>
      <c r="AR86">
        <f t="shared" si="90"/>
        <v>-4.0538503737899498</v>
      </c>
      <c r="AS86">
        <f t="shared" si="90"/>
        <v>-4.4499610981934534</v>
      </c>
      <c r="AT86">
        <f t="shared" si="90"/>
        <v>2.3027767569300126</v>
      </c>
      <c r="AU86">
        <f t="shared" si="90"/>
        <v>-0.64517489002584749</v>
      </c>
      <c r="AV86">
        <f t="shared" si="90"/>
        <v>-4.672523357461567</v>
      </c>
      <c r="AW86">
        <f t="shared" si="90"/>
        <v>-3.1729560589697225</v>
      </c>
      <c r="AX86">
        <f t="shared" si="90"/>
        <v>3.5381919769516963</v>
      </c>
      <c r="AY86">
        <f t="shared" si="90"/>
        <v>-3.2314139122767958</v>
      </c>
      <c r="AZ86">
        <f t="shared" si="90"/>
        <v>-4.5909227137640078</v>
      </c>
      <c r="BA86">
        <f t="shared" si="90"/>
        <v>-4.9931724087972604</v>
      </c>
      <c r="BB86">
        <f t="shared" si="90"/>
        <v>-4.4642653419636078</v>
      </c>
      <c r="BC86">
        <f t="shared" si="90"/>
        <v>-0.94727994349738343</v>
      </c>
      <c r="BD86">
        <f t="shared" si="90"/>
        <v>-4.4589078161709077</v>
      </c>
      <c r="BE86">
        <f t="shared" si="90"/>
        <v>-1.0514634527399578</v>
      </c>
      <c r="BF86">
        <f t="shared" si="90"/>
        <v>-4.9613570507897853</v>
      </c>
      <c r="BG86">
        <f t="shared" si="90"/>
        <v>-1.8325079081198481</v>
      </c>
      <c r="BH86">
        <f t="shared" si="90"/>
        <v>-5.3097320096050167</v>
      </c>
      <c r="BI86">
        <f t="shared" si="90"/>
        <v>1.0213887107938311</v>
      </c>
      <c r="BJ86">
        <f t="shared" si="90"/>
        <v>-5.8006387361715532</v>
      </c>
      <c r="BK86">
        <f t="shared" si="90"/>
        <v>-3.9650208443069985</v>
      </c>
      <c r="BL86">
        <f t="shared" si="90"/>
        <v>-2.9796822909245173</v>
      </c>
      <c r="BM86">
        <f t="shared" si="90"/>
        <v>-3.9892162378434373</v>
      </c>
      <c r="BN86">
        <f t="shared" si="90"/>
        <v>4.2775328836257938</v>
      </c>
      <c r="BO86">
        <f t="shared" si="90"/>
        <v>-4.1761143752076899</v>
      </c>
      <c r="BP86">
        <f t="shared" si="90"/>
        <v>-5.9681084799405903</v>
      </c>
      <c r="BQ86">
        <f t="shared" si="90"/>
        <v>-5.4346571546061746</v>
      </c>
      <c r="BR86">
        <f t="shared" ref="BR86:DA86" si="91">LOG((BR38+0.0001)/(BR$44+0.0001),2)</f>
        <v>-3.3855404301579131</v>
      </c>
      <c r="BS86">
        <f t="shared" si="91"/>
        <v>-4.2093900900541001</v>
      </c>
      <c r="BT86">
        <f t="shared" si="91"/>
        <v>-2.3077445365076814</v>
      </c>
      <c r="BU86">
        <f t="shared" si="91"/>
        <v>0.2210560059301479</v>
      </c>
      <c r="BV86">
        <f t="shared" si="91"/>
        <v>-2.8631058109253265</v>
      </c>
      <c r="BW86">
        <f t="shared" si="91"/>
        <v>-3.077166774068695</v>
      </c>
      <c r="BX86">
        <f t="shared" si="91"/>
        <v>-3.4664266039895959</v>
      </c>
      <c r="BY86">
        <f t="shared" si="91"/>
        <v>-4.4467093911215887</v>
      </c>
      <c r="BZ86">
        <f t="shared" si="91"/>
        <v>1.9592443347765924</v>
      </c>
      <c r="CA86">
        <f t="shared" si="91"/>
        <v>-4.7874659029441231</v>
      </c>
      <c r="CB86">
        <f t="shared" si="91"/>
        <v>-0.19840713089574044</v>
      </c>
      <c r="CC86">
        <f t="shared" si="91"/>
        <v>-1.0013345357087777</v>
      </c>
      <c r="CD86">
        <f t="shared" si="91"/>
        <v>-3.6124167910237825</v>
      </c>
      <c r="CE86">
        <f t="shared" si="91"/>
        <v>-3.1805764389054385</v>
      </c>
      <c r="CF86">
        <f t="shared" si="91"/>
        <v>-2.4233417547302256</v>
      </c>
      <c r="CG86">
        <f t="shared" si="91"/>
        <v>-4.9286668240907137</v>
      </c>
      <c r="CH86">
        <f t="shared" si="91"/>
        <v>-2.0686593757941627</v>
      </c>
      <c r="CI86">
        <f t="shared" si="91"/>
        <v>-1.4937553009477562</v>
      </c>
      <c r="CJ86">
        <f t="shared" si="91"/>
        <v>1.7808582271996116</v>
      </c>
      <c r="CK86">
        <f t="shared" si="91"/>
        <v>-3.9781057169396927</v>
      </c>
      <c r="CL86">
        <f t="shared" si="91"/>
        <v>-2.5264609626901833</v>
      </c>
      <c r="CM86">
        <f t="shared" si="91"/>
        <v>-2.5566170289093959</v>
      </c>
      <c r="CN86">
        <f t="shared" si="91"/>
        <v>-3.2000213406342852</v>
      </c>
      <c r="CO86">
        <f t="shared" si="91"/>
        <v>-5.5423867098389952</v>
      </c>
      <c r="CP86">
        <f t="shared" si="91"/>
        <v>-2.2033100311423892</v>
      </c>
      <c r="CQ86">
        <f t="shared" si="91"/>
        <v>-2.0806516874149388</v>
      </c>
      <c r="CR86">
        <f t="shared" si="91"/>
        <v>-2.6227943298985772</v>
      </c>
      <c r="CS86">
        <f t="shared" si="91"/>
        <v>-7.9270787153178413</v>
      </c>
      <c r="CT86">
        <f t="shared" si="91"/>
        <v>-4.1018929312009718</v>
      </c>
      <c r="CU86">
        <f t="shared" si="91"/>
        <v>-2.8691760961478194</v>
      </c>
      <c r="CV86">
        <f t="shared" si="91"/>
        <v>0.56862836587322962</v>
      </c>
      <c r="CW86">
        <f t="shared" si="91"/>
        <v>-4.3901962607299314</v>
      </c>
      <c r="CX86">
        <f t="shared" si="91"/>
        <v>-3.3355842244043665</v>
      </c>
      <c r="CY86">
        <f t="shared" si="91"/>
        <v>1.9197760928376479</v>
      </c>
      <c r="CZ86">
        <f t="shared" si="91"/>
        <v>-1.5484148759947125</v>
      </c>
      <c r="DA86">
        <f t="shared" si="91"/>
        <v>2.0641958187224767</v>
      </c>
    </row>
    <row r="87" spans="1:105" x14ac:dyDescent="0.25">
      <c r="A87" t="s">
        <v>228</v>
      </c>
      <c r="B87" t="s">
        <v>192</v>
      </c>
      <c r="C87">
        <v>7</v>
      </c>
      <c r="F87">
        <f t="shared" ref="F87:BQ87" si="92">LOG((F39+0.0001)/(F$44+0.0001),2)</f>
        <v>1.5236747854959916</v>
      </c>
      <c r="G87">
        <f t="shared" si="92"/>
        <v>-1.2275463025745688</v>
      </c>
      <c r="H87">
        <f t="shared" si="92"/>
        <v>-0.38059952572411043</v>
      </c>
      <c r="I87">
        <f t="shared" si="92"/>
        <v>-0.36114669881829697</v>
      </c>
      <c r="J87">
        <f t="shared" si="92"/>
        <v>-0.24316313205786899</v>
      </c>
      <c r="K87">
        <f t="shared" si="92"/>
        <v>7.906062205022063E-2</v>
      </c>
      <c r="L87">
        <f t="shared" si="92"/>
        <v>-0.16603638431250076</v>
      </c>
      <c r="M87">
        <f t="shared" si="92"/>
        <v>-0.46039557128022035</v>
      </c>
      <c r="N87">
        <f t="shared" si="92"/>
        <v>-1.8178258456526941</v>
      </c>
      <c r="O87">
        <f t="shared" si="92"/>
        <v>-0.65269299751524945</v>
      </c>
      <c r="P87">
        <f t="shared" si="92"/>
        <v>-0.51924949443658142</v>
      </c>
      <c r="Q87">
        <f t="shared" si="92"/>
        <v>-1.4402417629057025</v>
      </c>
      <c r="R87">
        <f t="shared" si="92"/>
        <v>-1.1170730591484963</v>
      </c>
      <c r="S87">
        <f t="shared" si="92"/>
        <v>-0.41061687421979709</v>
      </c>
      <c r="T87">
        <f t="shared" si="92"/>
        <v>-0.18788759448775619</v>
      </c>
      <c r="U87">
        <f t="shared" si="92"/>
        <v>1.2810683589317458</v>
      </c>
      <c r="V87">
        <f t="shared" si="92"/>
        <v>-1.7418523650777591</v>
      </c>
      <c r="W87">
        <f t="shared" si="92"/>
        <v>0.24137460923762794</v>
      </c>
      <c r="X87">
        <f t="shared" si="92"/>
        <v>0.7973430822056804</v>
      </c>
      <c r="Y87">
        <f t="shared" si="92"/>
        <v>-1.333366221335039</v>
      </c>
      <c r="Z87">
        <f t="shared" si="92"/>
        <v>-3.2206625294829978</v>
      </c>
      <c r="AA87">
        <f t="shared" si="92"/>
        <v>-3.0496793708797185E-2</v>
      </c>
      <c r="AB87">
        <f t="shared" si="92"/>
        <v>-4.8123173530645831</v>
      </c>
      <c r="AC87">
        <f t="shared" si="92"/>
        <v>-1.7926625694342353</v>
      </c>
      <c r="AD87">
        <f t="shared" si="92"/>
        <v>-2.0675407747213593E-2</v>
      </c>
      <c r="AE87">
        <f t="shared" si="92"/>
        <v>-0.80623669379767049</v>
      </c>
      <c r="AF87">
        <f t="shared" si="92"/>
        <v>-2.2725281921858507</v>
      </c>
      <c r="AG87">
        <f t="shared" si="92"/>
        <v>-0.50810866238787378</v>
      </c>
      <c r="AH87">
        <f t="shared" si="92"/>
        <v>-1.1117669498097069</v>
      </c>
      <c r="AI87">
        <f t="shared" si="92"/>
        <v>-1.3360847691530759</v>
      </c>
      <c r="AJ87">
        <f t="shared" si="92"/>
        <v>-2.8340168810920923</v>
      </c>
      <c r="AK87">
        <f t="shared" si="92"/>
        <v>2.5824064132447224E-2</v>
      </c>
      <c r="AL87">
        <f t="shared" si="92"/>
        <v>-0.53394706859313712</v>
      </c>
      <c r="AM87">
        <f t="shared" si="92"/>
        <v>-2.9037814568501847</v>
      </c>
      <c r="AN87">
        <f t="shared" si="92"/>
        <v>-2.6317229924826422</v>
      </c>
      <c r="AO87">
        <f t="shared" si="92"/>
        <v>-0.69034787172092749</v>
      </c>
      <c r="AP87">
        <f t="shared" si="92"/>
        <v>-2.2646927085710109</v>
      </c>
      <c r="AQ87">
        <f t="shared" si="92"/>
        <v>-0.5140970148521441</v>
      </c>
      <c r="AR87">
        <f t="shared" si="92"/>
        <v>-0.49289957834019538</v>
      </c>
      <c r="AS87">
        <f t="shared" si="92"/>
        <v>2.560803857572906</v>
      </c>
      <c r="AT87">
        <f t="shared" si="92"/>
        <v>0.46900268145341467</v>
      </c>
      <c r="AU87">
        <f t="shared" si="92"/>
        <v>-4.0874249054530809</v>
      </c>
      <c r="AV87">
        <f t="shared" si="92"/>
        <v>-2.95790517062678</v>
      </c>
      <c r="AW87">
        <f t="shared" si="92"/>
        <v>-1.4583378721349358</v>
      </c>
      <c r="AX87">
        <f t="shared" si="92"/>
        <v>1.0009828447269296</v>
      </c>
      <c r="AY87">
        <f t="shared" si="92"/>
        <v>-0.83637423048000692</v>
      </c>
      <c r="AZ87">
        <f t="shared" si="92"/>
        <v>0.51637875310692927</v>
      </c>
      <c r="BA87">
        <f t="shared" si="92"/>
        <v>-1.6968455293174001</v>
      </c>
      <c r="BB87">
        <f t="shared" si="92"/>
        <v>-7.3864344906807959</v>
      </c>
      <c r="BC87">
        <f t="shared" si="92"/>
        <v>-2.5604973251591101</v>
      </c>
      <c r="BD87">
        <f t="shared" si="92"/>
        <v>-0.82541981508018558</v>
      </c>
      <c r="BE87">
        <f t="shared" si="92"/>
        <v>-0.56587960398165071</v>
      </c>
      <c r="BF87">
        <f t="shared" si="92"/>
        <v>-4.9613570507897853</v>
      </c>
      <c r="BG87">
        <f t="shared" si="92"/>
        <v>-1.1279184871855328</v>
      </c>
      <c r="BH87">
        <f t="shared" si="92"/>
        <v>-3.8909816564092927</v>
      </c>
      <c r="BI87">
        <f t="shared" si="92"/>
        <v>-1.4981293761503789</v>
      </c>
      <c r="BJ87">
        <f t="shared" si="92"/>
        <v>-1.0530486439921876</v>
      </c>
      <c r="BK87">
        <f t="shared" si="92"/>
        <v>-2.4664236881023092</v>
      </c>
      <c r="BL87">
        <f t="shared" si="92"/>
        <v>-2.9796822909245173</v>
      </c>
      <c r="BM87">
        <f t="shared" si="92"/>
        <v>-3.9892162378434373</v>
      </c>
      <c r="BN87">
        <f t="shared" si="92"/>
        <v>1.6573127625916511</v>
      </c>
      <c r="BO87">
        <f t="shared" si="92"/>
        <v>-1.7810746934109019</v>
      </c>
      <c r="BP87">
        <f t="shared" si="92"/>
        <v>-3.573068798143801</v>
      </c>
      <c r="BQ87">
        <f t="shared" si="92"/>
        <v>-5.4346571546061746</v>
      </c>
      <c r="BR87">
        <f t="shared" ref="BR87:DA87" si="93">LOG((BR39+0.0001)/(BR$44+0.0001),2)</f>
        <v>-1.1214555917387476</v>
      </c>
      <c r="BS87">
        <f t="shared" si="93"/>
        <v>-4.2093900900541001</v>
      </c>
      <c r="BT87">
        <f t="shared" si="93"/>
        <v>-0.4652172240612984</v>
      </c>
      <c r="BU87">
        <f t="shared" si="93"/>
        <v>-2.8960556490125016</v>
      </c>
      <c r="BV87">
        <f t="shared" si="93"/>
        <v>-2.8631058109253265</v>
      </c>
      <c r="BW87">
        <f t="shared" si="93"/>
        <v>2.8342412033063712E-2</v>
      </c>
      <c r="BX87">
        <f t="shared" si="93"/>
        <v>-4.5345068276299081</v>
      </c>
      <c r="BY87">
        <f t="shared" si="93"/>
        <v>-4.4467093911215887</v>
      </c>
      <c r="BZ87">
        <f t="shared" si="93"/>
        <v>-1.6863116315228526</v>
      </c>
      <c r="CA87">
        <f t="shared" si="93"/>
        <v>2.6865360833467</v>
      </c>
      <c r="CB87">
        <f t="shared" si="93"/>
        <v>-2.8951149183823399</v>
      </c>
      <c r="CC87">
        <f t="shared" si="93"/>
        <v>-2.4536066349293271</v>
      </c>
      <c r="CD87">
        <f t="shared" si="93"/>
        <v>1.6458858828995402</v>
      </c>
      <c r="CE87">
        <f t="shared" si="93"/>
        <v>-0.51953499057079489</v>
      </c>
      <c r="CF87">
        <f t="shared" si="93"/>
        <v>-2.4233417547302256</v>
      </c>
      <c r="CG87">
        <f t="shared" si="93"/>
        <v>-0.85634282755269753</v>
      </c>
      <c r="CH87">
        <f t="shared" si="93"/>
        <v>-2.0686593757941627</v>
      </c>
      <c r="CI87">
        <f t="shared" si="93"/>
        <v>-0.24931961268170524</v>
      </c>
      <c r="CJ87">
        <f t="shared" si="93"/>
        <v>-0.5442632503897078</v>
      </c>
      <c r="CK87">
        <f t="shared" si="93"/>
        <v>-3.9781057169396927</v>
      </c>
      <c r="CL87">
        <f t="shared" si="93"/>
        <v>-0.30880949796783058</v>
      </c>
      <c r="CM87">
        <f t="shared" si="93"/>
        <v>-0.59660319675410256</v>
      </c>
      <c r="CN87">
        <f t="shared" si="93"/>
        <v>-3.2000213406342852</v>
      </c>
      <c r="CO87">
        <f t="shared" si="93"/>
        <v>-5.5423867098389952</v>
      </c>
      <c r="CP87">
        <f t="shared" si="93"/>
        <v>6.0774807276776033E-2</v>
      </c>
      <c r="CQ87">
        <f t="shared" si="93"/>
        <v>-0.74642755473786893</v>
      </c>
      <c r="CR87">
        <f t="shared" si="93"/>
        <v>-2.6227943298985772</v>
      </c>
      <c r="CS87">
        <f t="shared" si="93"/>
        <v>-7.9270787153178413</v>
      </c>
      <c r="CT87">
        <f t="shared" si="93"/>
        <v>-4.1018929312009718</v>
      </c>
      <c r="CU87">
        <f t="shared" si="93"/>
        <v>0.59565288368815472</v>
      </c>
      <c r="CV87">
        <f t="shared" si="93"/>
        <v>-1.7853739776323228</v>
      </c>
      <c r="CW87">
        <f t="shared" si="93"/>
        <v>-4.3901962607299314</v>
      </c>
      <c r="CX87">
        <f t="shared" si="93"/>
        <v>0.10922727054981358</v>
      </c>
      <c r="CY87">
        <f t="shared" si="93"/>
        <v>0.295191474969211</v>
      </c>
      <c r="CZ87">
        <f t="shared" si="93"/>
        <v>-1.5484148759947125</v>
      </c>
      <c r="DA87">
        <f t="shared" si="93"/>
        <v>-2.0380812367856764</v>
      </c>
    </row>
    <row r="88" spans="1:105" x14ac:dyDescent="0.25">
      <c r="A88" t="s">
        <v>229</v>
      </c>
      <c r="B88" t="s">
        <v>192</v>
      </c>
      <c r="C88">
        <v>7</v>
      </c>
      <c r="F88">
        <f t="shared" ref="F88:BQ88" si="94">LOG((F40+0.0001)/(F$44+0.0001),2)</f>
        <v>1.0083183079189106</v>
      </c>
      <c r="G88">
        <f t="shared" si="94"/>
        <v>0.34062228070660611</v>
      </c>
      <c r="H88">
        <f t="shared" si="94"/>
        <v>1.043071315141556</v>
      </c>
      <c r="I88">
        <f t="shared" si="94"/>
        <v>-1.055409362111547</v>
      </c>
      <c r="J88">
        <f t="shared" si="94"/>
        <v>-1.3385531930974384</v>
      </c>
      <c r="K88">
        <f t="shared" si="94"/>
        <v>-0.97895247576554789</v>
      </c>
      <c r="L88">
        <f t="shared" si="94"/>
        <v>0.38023531176253561</v>
      </c>
      <c r="M88">
        <f t="shared" si="94"/>
        <v>-0.1518562615003082</v>
      </c>
      <c r="N88">
        <f t="shared" si="94"/>
        <v>-2.5315290834252515</v>
      </c>
      <c r="O88">
        <f t="shared" si="94"/>
        <v>1.0483506715840392</v>
      </c>
      <c r="P88">
        <f t="shared" si="94"/>
        <v>-1.9711255607754001</v>
      </c>
      <c r="Q88">
        <f t="shared" si="94"/>
        <v>0.1792728139063931</v>
      </c>
      <c r="R88">
        <f t="shared" si="94"/>
        <v>-2.7219790352239617</v>
      </c>
      <c r="S88">
        <f t="shared" si="94"/>
        <v>-0.78843571479907448</v>
      </c>
      <c r="T88">
        <f t="shared" si="94"/>
        <v>-6.835582769886446E-2</v>
      </c>
      <c r="U88">
        <f t="shared" si="94"/>
        <v>-2.4391508479685968</v>
      </c>
      <c r="V88">
        <f t="shared" si="94"/>
        <v>-3.1139392323480881</v>
      </c>
      <c r="W88">
        <f t="shared" si="94"/>
        <v>-1.0064736319789658</v>
      </c>
      <c r="X88">
        <f t="shared" si="94"/>
        <v>-1.7893532426614347</v>
      </c>
      <c r="Y88">
        <f t="shared" si="94"/>
        <v>-2.4142849892055001</v>
      </c>
      <c r="Z88">
        <f t="shared" si="94"/>
        <v>-0.90855738278963383</v>
      </c>
      <c r="AA88">
        <f t="shared" si="94"/>
        <v>-1.3206684417758456</v>
      </c>
      <c r="AB88">
        <f t="shared" si="94"/>
        <v>-1.3340917122045908</v>
      </c>
      <c r="AC88">
        <f t="shared" si="94"/>
        <v>-3.1887975547691734</v>
      </c>
      <c r="AD88">
        <f t="shared" si="94"/>
        <v>0.68651423437023784</v>
      </c>
      <c r="AE88">
        <f t="shared" si="94"/>
        <v>-0.4931554964361714</v>
      </c>
      <c r="AF88">
        <f t="shared" si="94"/>
        <v>-3.489380209100625</v>
      </c>
      <c r="AG88">
        <f t="shared" si="94"/>
        <v>-0.38261846147937018</v>
      </c>
      <c r="AH88">
        <f t="shared" si="94"/>
        <v>-3.5647226862551662</v>
      </c>
      <c r="AI88">
        <f t="shared" si="94"/>
        <v>-0.77532934825921196</v>
      </c>
      <c r="AJ88">
        <f t="shared" si="94"/>
        <v>-2.0689434392833137</v>
      </c>
      <c r="AK88">
        <f t="shared" si="94"/>
        <v>-2.301071092549178</v>
      </c>
      <c r="AL88">
        <f t="shared" si="94"/>
        <v>0.34426135865894308</v>
      </c>
      <c r="AM88">
        <f t="shared" si="94"/>
        <v>-4.4049707809919099</v>
      </c>
      <c r="AN88">
        <f t="shared" si="94"/>
        <v>-4.8013967763374312</v>
      </c>
      <c r="AO88">
        <f t="shared" si="94"/>
        <v>-0.8735692321598858</v>
      </c>
      <c r="AP88">
        <f t="shared" si="94"/>
        <v>-2.8238462889038169</v>
      </c>
      <c r="AQ88">
        <f t="shared" si="94"/>
        <v>-0.74861644904400515</v>
      </c>
      <c r="AR88">
        <f t="shared" si="94"/>
        <v>-4.0538503737899498</v>
      </c>
      <c r="AS88">
        <f t="shared" si="94"/>
        <v>-4.8929283245734618</v>
      </c>
      <c r="AT88">
        <f t="shared" si="94"/>
        <v>-0.21799140084658108</v>
      </c>
      <c r="AU88">
        <f t="shared" si="94"/>
        <v>-4.0874249054530809</v>
      </c>
      <c r="AV88">
        <f t="shared" si="94"/>
        <v>-0.72219964486480726</v>
      </c>
      <c r="AW88">
        <f t="shared" si="94"/>
        <v>-1.776574272307498</v>
      </c>
      <c r="AX88">
        <f t="shared" si="94"/>
        <v>-2.452714263813728</v>
      </c>
      <c r="AY88">
        <f t="shared" si="94"/>
        <v>5.3252700919080534E-2</v>
      </c>
      <c r="AZ88">
        <f t="shared" si="94"/>
        <v>-0.28548734352065291</v>
      </c>
      <c r="BA88">
        <f t="shared" si="94"/>
        <v>0.48229997587191803</v>
      </c>
      <c r="BB88">
        <f t="shared" si="94"/>
        <v>-7.3864344906807959</v>
      </c>
      <c r="BC88">
        <f t="shared" si="94"/>
        <v>-1.4962309583363118</v>
      </c>
      <c r="BD88">
        <f t="shared" si="94"/>
        <v>1.4081829889069246</v>
      </c>
      <c r="BE88">
        <f t="shared" si="94"/>
        <v>1.6310748099261114</v>
      </c>
      <c r="BF88">
        <f t="shared" si="94"/>
        <v>0.57337552534345781</v>
      </c>
      <c r="BG88">
        <f t="shared" si="94"/>
        <v>-2.8253481530929161</v>
      </c>
      <c r="BH88">
        <f t="shared" si="94"/>
        <v>0.71034828532560923</v>
      </c>
      <c r="BI88">
        <f t="shared" si="94"/>
        <v>-1.8818799096062375</v>
      </c>
      <c r="BJ88">
        <f t="shared" si="94"/>
        <v>-0.62219017649355302</v>
      </c>
      <c r="BK88">
        <f t="shared" si="94"/>
        <v>-2.7743400062432126</v>
      </c>
      <c r="BL88">
        <f t="shared" si="94"/>
        <v>1.1543132410043833</v>
      </c>
      <c r="BM88">
        <f t="shared" si="94"/>
        <v>-3.9892162378434373</v>
      </c>
      <c r="BN88">
        <f t="shared" si="94"/>
        <v>-3.5484317741315983</v>
      </c>
      <c r="BO88">
        <f t="shared" si="94"/>
        <v>-2.7797325885454662</v>
      </c>
      <c r="BP88">
        <f t="shared" si="94"/>
        <v>-4.087693626215966</v>
      </c>
      <c r="BQ88">
        <f t="shared" si="94"/>
        <v>1.4530703907652855</v>
      </c>
      <c r="BR88">
        <f t="shared" ref="BR88:DA88" si="95">LOG((BR40+0.0001)/(BR$44+0.0001),2)</f>
        <v>-0.94437167052847393</v>
      </c>
      <c r="BS88">
        <f t="shared" si="95"/>
        <v>-4.2093900900541001</v>
      </c>
      <c r="BT88">
        <f t="shared" si="95"/>
        <v>-2.3077445365076814</v>
      </c>
      <c r="BU88">
        <f t="shared" si="95"/>
        <v>-0.25288797490565512</v>
      </c>
      <c r="BV88">
        <f t="shared" si="95"/>
        <v>-1.2867255167823113</v>
      </c>
      <c r="BW88">
        <f t="shared" si="95"/>
        <v>-0.14241954840512741</v>
      </c>
      <c r="BX88">
        <f t="shared" si="95"/>
        <v>-4.5345068276299081</v>
      </c>
      <c r="BY88">
        <f t="shared" si="95"/>
        <v>-2.3942201930628331</v>
      </c>
      <c r="BZ88">
        <f t="shared" si="95"/>
        <v>-1.6863116315228526</v>
      </c>
      <c r="CA88">
        <f t="shared" si="95"/>
        <v>-3.1024642815320265</v>
      </c>
      <c r="CB88">
        <f t="shared" si="95"/>
        <v>-2.8951149183823399</v>
      </c>
      <c r="CC88">
        <f t="shared" si="95"/>
        <v>-2.7473475821785245</v>
      </c>
      <c r="CD88">
        <f t="shared" si="95"/>
        <v>-3.6124167910237825</v>
      </c>
      <c r="CE88">
        <f t="shared" si="95"/>
        <v>1.5492747004574692</v>
      </c>
      <c r="CF88">
        <f t="shared" si="95"/>
        <v>0.16493924807371091</v>
      </c>
      <c r="CG88">
        <f t="shared" si="95"/>
        <v>-4.9286668240907137</v>
      </c>
      <c r="CH88">
        <f t="shared" si="95"/>
        <v>-2.0686593757941627</v>
      </c>
      <c r="CI88">
        <f t="shared" si="95"/>
        <v>-9.7373514285531579E-2</v>
      </c>
      <c r="CJ88">
        <f t="shared" si="95"/>
        <v>-2.0428604065943974</v>
      </c>
      <c r="CK88">
        <f t="shared" si="95"/>
        <v>-0.41204107081359498</v>
      </c>
      <c r="CL88">
        <f t="shared" si="95"/>
        <v>-1.0675509166556405</v>
      </c>
      <c r="CM88">
        <f t="shared" si="95"/>
        <v>-2.5566170289093959</v>
      </c>
      <c r="CN88">
        <f t="shared" si="95"/>
        <v>-3.2000213406342852</v>
      </c>
      <c r="CO88">
        <f t="shared" si="95"/>
        <v>3.2408849576259229</v>
      </c>
      <c r="CP88">
        <f t="shared" si="95"/>
        <v>-1.0882741321120086</v>
      </c>
      <c r="CQ88">
        <f t="shared" si="95"/>
        <v>-2.0806516874149388</v>
      </c>
      <c r="CR88">
        <f t="shared" si="95"/>
        <v>-2.6227943298985772</v>
      </c>
      <c r="CS88">
        <f t="shared" si="95"/>
        <v>-7.9270787153178413</v>
      </c>
      <c r="CT88">
        <f t="shared" si="95"/>
        <v>-2.3158786262990882</v>
      </c>
      <c r="CU88">
        <f t="shared" si="95"/>
        <v>-2.8691760961478194</v>
      </c>
      <c r="CV88">
        <f t="shared" si="95"/>
        <v>-1.7853739776323228</v>
      </c>
      <c r="CW88">
        <f t="shared" si="95"/>
        <v>-0.26581384145644399</v>
      </c>
      <c r="CX88">
        <f t="shared" si="95"/>
        <v>-3.3355842244043665</v>
      </c>
      <c r="CY88">
        <f t="shared" si="95"/>
        <v>-0.94924421329683994</v>
      </c>
      <c r="CZ88">
        <f t="shared" si="95"/>
        <v>6.5543184990153573</v>
      </c>
      <c r="DA88">
        <f t="shared" si="95"/>
        <v>-2.0380812367856764</v>
      </c>
    </row>
    <row r="89" spans="1:105" x14ac:dyDescent="0.25">
      <c r="A89" t="s">
        <v>230</v>
      </c>
      <c r="B89" t="s">
        <v>192</v>
      </c>
      <c r="C89">
        <v>7</v>
      </c>
      <c r="F89">
        <f t="shared" ref="F89:BQ89" si="96">LOG((F41+0.0001)/(F$44+0.0001),2)</f>
        <v>-2.8203022727280107</v>
      </c>
      <c r="G89">
        <f t="shared" si="96"/>
        <v>-2.1505998844762044</v>
      </c>
      <c r="H89">
        <f t="shared" si="96"/>
        <v>-1.5295779630958926</v>
      </c>
      <c r="I89">
        <f t="shared" si="96"/>
        <v>-0.90797848980036089</v>
      </c>
      <c r="J89">
        <f t="shared" si="96"/>
        <v>-1.6154920411238611</v>
      </c>
      <c r="K89">
        <f t="shared" si="96"/>
        <v>-1.1718988639989034</v>
      </c>
      <c r="L89">
        <f t="shared" si="96"/>
        <v>-1.5860917873757989</v>
      </c>
      <c r="M89">
        <f t="shared" si="96"/>
        <v>-1.1716164676133518</v>
      </c>
      <c r="N89">
        <f t="shared" si="96"/>
        <v>-1.0272540507396775</v>
      </c>
      <c r="O89">
        <f t="shared" si="96"/>
        <v>-2.4599250642414785</v>
      </c>
      <c r="P89">
        <f t="shared" si="96"/>
        <v>-1.6325620920137982</v>
      </c>
      <c r="Q89">
        <f t="shared" si="96"/>
        <v>-0.71509623315629112</v>
      </c>
      <c r="R89">
        <f t="shared" si="96"/>
        <v>-1.6264854821492816</v>
      </c>
      <c r="S89">
        <f t="shared" si="96"/>
        <v>-1.3189458772061604</v>
      </c>
      <c r="T89">
        <f t="shared" si="96"/>
        <v>-0.40136690158119687</v>
      </c>
      <c r="U89">
        <f t="shared" si="96"/>
        <v>-0.61852196387509251</v>
      </c>
      <c r="V89">
        <f t="shared" si="96"/>
        <v>-2.1571156843655079</v>
      </c>
      <c r="W89">
        <f t="shared" si="96"/>
        <v>-2.026305589118524</v>
      </c>
      <c r="X89">
        <f t="shared" si="96"/>
        <v>-1.4613977810132486</v>
      </c>
      <c r="Y89">
        <f t="shared" si="96"/>
        <v>-0.66948822708103739</v>
      </c>
      <c r="Z89">
        <f t="shared" si="96"/>
        <v>-2.5836898438579872</v>
      </c>
      <c r="AA89">
        <f t="shared" si="96"/>
        <v>-0.70961672362561989</v>
      </c>
      <c r="AB89">
        <f t="shared" si="96"/>
        <v>-1.6677062510773033</v>
      </c>
      <c r="AC89">
        <f t="shared" si="96"/>
        <v>0.14133157202455429</v>
      </c>
      <c r="AD89">
        <f t="shared" si="96"/>
        <v>-1.3286652271328743</v>
      </c>
      <c r="AE89">
        <f t="shared" si="96"/>
        <v>-1.4459854918906472</v>
      </c>
      <c r="AF89">
        <f t="shared" si="96"/>
        <v>-0.76315836463932507</v>
      </c>
      <c r="AG89">
        <f t="shared" si="96"/>
        <v>-1.4923642862882198</v>
      </c>
      <c r="AH89">
        <f t="shared" si="96"/>
        <v>-1.7228530759607859</v>
      </c>
      <c r="AI89">
        <f t="shared" si="96"/>
        <v>-0.89409415583247775</v>
      </c>
      <c r="AJ89">
        <f t="shared" si="96"/>
        <v>-0.82324279251201038</v>
      </c>
      <c r="AK89">
        <f t="shared" si="96"/>
        <v>-0.14761903150117259</v>
      </c>
      <c r="AL89">
        <f t="shared" si="96"/>
        <v>-1.0574820756250307</v>
      </c>
      <c r="AM89">
        <f t="shared" si="96"/>
        <v>-1.0294092424636305</v>
      </c>
      <c r="AN89">
        <f t="shared" si="96"/>
        <v>-1.6235000429236417</v>
      </c>
      <c r="AO89">
        <f t="shared" si="96"/>
        <v>-1.5153763031922194</v>
      </c>
      <c r="AP89">
        <f t="shared" si="96"/>
        <v>-1.4056209091215401</v>
      </c>
      <c r="AQ89">
        <f t="shared" si="96"/>
        <v>-0.71791094802130506</v>
      </c>
      <c r="AR89">
        <f t="shared" si="96"/>
        <v>-0.66225915503628341</v>
      </c>
      <c r="AS89">
        <f t="shared" si="96"/>
        <v>-2.9221945307335151</v>
      </c>
      <c r="AT89">
        <f t="shared" si="96"/>
        <v>1.4655218600055753</v>
      </c>
      <c r="AU89">
        <f t="shared" si="96"/>
        <v>-0.78357178671651229</v>
      </c>
      <c r="AV89">
        <f t="shared" si="96"/>
        <v>-2.9630229235036061</v>
      </c>
      <c r="AW89">
        <f t="shared" si="96"/>
        <v>-1.0677775445595505</v>
      </c>
      <c r="AX89">
        <f t="shared" si="96"/>
        <v>-2.0513017667264428</v>
      </c>
      <c r="AY89">
        <f t="shared" si="96"/>
        <v>-3.2314139122767958</v>
      </c>
      <c r="AZ89">
        <f t="shared" si="96"/>
        <v>-1.5152793104704272</v>
      </c>
      <c r="BA89">
        <f t="shared" si="96"/>
        <v>-2.0275863415615865</v>
      </c>
      <c r="BB89">
        <f t="shared" si="96"/>
        <v>-5.6769340567228346</v>
      </c>
      <c r="BC89">
        <f t="shared" si="96"/>
        <v>-1.6671453781029757</v>
      </c>
      <c r="BD89">
        <f t="shared" si="96"/>
        <v>-1.1550546974343388</v>
      </c>
      <c r="BE89">
        <f t="shared" si="96"/>
        <v>-1.865380680439406</v>
      </c>
      <c r="BF89">
        <f t="shared" si="96"/>
        <v>-2.4912234098136214</v>
      </c>
      <c r="BG89">
        <f t="shared" si="96"/>
        <v>-1.9863634247540587</v>
      </c>
      <c r="BH89">
        <f t="shared" si="96"/>
        <v>-3.7948968122647133</v>
      </c>
      <c r="BI89">
        <f t="shared" si="96"/>
        <v>-0.73824539267186051</v>
      </c>
      <c r="BJ89">
        <f t="shared" si="96"/>
        <v>-2.0805786309266088</v>
      </c>
      <c r="BK89">
        <f t="shared" si="96"/>
        <v>-3.9650208443069985</v>
      </c>
      <c r="BL89">
        <f t="shared" si="96"/>
        <v>-2.9796822909245173</v>
      </c>
      <c r="BM89">
        <f t="shared" si="96"/>
        <v>-0.59762501908976962</v>
      </c>
      <c r="BN89">
        <f t="shared" si="96"/>
        <v>-1.5887743059300021</v>
      </c>
      <c r="BO89">
        <f t="shared" si="96"/>
        <v>-1.5531438049191357</v>
      </c>
      <c r="BP89">
        <f t="shared" si="96"/>
        <v>-2.1603792517201508</v>
      </c>
      <c r="BQ89">
        <f t="shared" si="96"/>
        <v>-3.7251567206482137</v>
      </c>
      <c r="BR89">
        <f t="shared" ref="BR89:DA89" si="97">LOG((BR41+0.0001)/(BR$44+0.0001),2)</f>
        <v>-3.3855404301579131</v>
      </c>
      <c r="BS89">
        <f t="shared" si="97"/>
        <v>-1.4928412943989511</v>
      </c>
      <c r="BT89">
        <f t="shared" si="97"/>
        <v>-0.50995025275817152</v>
      </c>
      <c r="BU89">
        <f t="shared" si="97"/>
        <v>-2.8960556490125016</v>
      </c>
      <c r="BV89">
        <f t="shared" si="97"/>
        <v>-2.8631058109253265</v>
      </c>
      <c r="BW89">
        <f t="shared" si="97"/>
        <v>-0.66180175158682286</v>
      </c>
      <c r="BX89">
        <f t="shared" si="97"/>
        <v>-1.6075548206991028</v>
      </c>
      <c r="BY89">
        <f t="shared" si="97"/>
        <v>-0.94586356580221487</v>
      </c>
      <c r="BZ89">
        <f t="shared" si="97"/>
        <v>-1.6863116315228526</v>
      </c>
      <c r="CA89">
        <f t="shared" si="97"/>
        <v>-1.1133226220722201</v>
      </c>
      <c r="CB89">
        <f t="shared" si="97"/>
        <v>-9.0689742390877362E-2</v>
      </c>
      <c r="CC89">
        <f t="shared" si="97"/>
        <v>-1.1751434084740491</v>
      </c>
      <c r="CD89">
        <f t="shared" si="97"/>
        <v>1.5107000369242896</v>
      </c>
      <c r="CE89">
        <f t="shared" si="97"/>
        <v>-3.1805764389054385</v>
      </c>
      <c r="CF89">
        <f t="shared" si="97"/>
        <v>-2.4233417547302256</v>
      </c>
      <c r="CG89">
        <f t="shared" si="97"/>
        <v>-1.3761474581093323</v>
      </c>
      <c r="CH89">
        <f t="shared" si="97"/>
        <v>-2.0686593757941627</v>
      </c>
      <c r="CI89">
        <f t="shared" si="97"/>
        <v>-0.33126086944949362</v>
      </c>
      <c r="CJ89">
        <f t="shared" si="97"/>
        <v>-2.0428604065943974</v>
      </c>
      <c r="CK89">
        <f t="shared" si="97"/>
        <v>-3.9781057169396927</v>
      </c>
      <c r="CL89">
        <f t="shared" si="97"/>
        <v>4.734128203944396E-2</v>
      </c>
      <c r="CM89">
        <f t="shared" si="97"/>
        <v>-2.5566170289093959</v>
      </c>
      <c r="CN89">
        <f t="shared" si="97"/>
        <v>-3.2000213406342852</v>
      </c>
      <c r="CO89">
        <f t="shared" si="97"/>
        <v>-3.1270216873571219</v>
      </c>
      <c r="CP89">
        <f t="shared" si="97"/>
        <v>-2.2033100311423892</v>
      </c>
      <c r="CQ89">
        <f t="shared" si="97"/>
        <v>-2.0806516874149388</v>
      </c>
      <c r="CR89">
        <f t="shared" si="97"/>
        <v>1.5411361219244759</v>
      </c>
      <c r="CS89">
        <f t="shared" si="97"/>
        <v>-7.9270787153178413</v>
      </c>
      <c r="CT89">
        <f t="shared" si="97"/>
        <v>-4.1018929312009718</v>
      </c>
      <c r="CU89">
        <f t="shared" si="97"/>
        <v>-2.8691760961478194</v>
      </c>
      <c r="CV89">
        <f t="shared" si="97"/>
        <v>-1.7853739776323228</v>
      </c>
      <c r="CW89">
        <f t="shared" si="97"/>
        <v>-2.5092015441620248</v>
      </c>
      <c r="CX89">
        <f t="shared" si="97"/>
        <v>-1.5377899406548567</v>
      </c>
      <c r="CY89">
        <f t="shared" si="97"/>
        <v>-0.94924421329683994</v>
      </c>
      <c r="CZ89">
        <f t="shared" si="97"/>
        <v>1.0253873687349149</v>
      </c>
      <c r="DA89">
        <f t="shared" si="97"/>
        <v>-2.0380812367856764</v>
      </c>
    </row>
    <row r="90" spans="1:105" x14ac:dyDescent="0.25">
      <c r="A90" t="s">
        <v>231</v>
      </c>
      <c r="B90" t="s">
        <v>192</v>
      </c>
      <c r="C90">
        <v>7</v>
      </c>
      <c r="F90">
        <f t="shared" ref="F90:BQ90" si="98">LOG((F42+0.0001)/(F$44+0.0001),2)</f>
        <v>-1.8458334036586668</v>
      </c>
      <c r="G90">
        <f t="shared" si="98"/>
        <v>1.1213978048230908</v>
      </c>
      <c r="H90">
        <f t="shared" si="98"/>
        <v>-0.84492409836496618</v>
      </c>
      <c r="I90">
        <f t="shared" si="98"/>
        <v>-0.350252263552637</v>
      </c>
      <c r="J90">
        <f t="shared" si="98"/>
        <v>0.12677482009255131</v>
      </c>
      <c r="K90">
        <f t="shared" si="98"/>
        <v>-0.49119074316184658</v>
      </c>
      <c r="L90">
        <f t="shared" si="98"/>
        <v>-0.39072752944964012</v>
      </c>
      <c r="M90">
        <f t="shared" si="98"/>
        <v>0.45191728494953437</v>
      </c>
      <c r="N90">
        <f t="shared" si="98"/>
        <v>-0.31674509677648854</v>
      </c>
      <c r="O90">
        <f t="shared" si="98"/>
        <v>1.2201185235771854</v>
      </c>
      <c r="P90">
        <f t="shared" si="98"/>
        <v>-1.1055458619888328</v>
      </c>
      <c r="Q90">
        <f t="shared" si="98"/>
        <v>0.4384667323293448</v>
      </c>
      <c r="R90">
        <f t="shared" si="98"/>
        <v>-0.17985918914444796</v>
      </c>
      <c r="S90">
        <f t="shared" si="98"/>
        <v>-0.22917492843302362</v>
      </c>
      <c r="T90">
        <f t="shared" si="98"/>
        <v>2.1675493595153483</v>
      </c>
      <c r="U90">
        <f t="shared" si="98"/>
        <v>-0.33099410509608962</v>
      </c>
      <c r="V90">
        <f t="shared" si="98"/>
        <v>-2.7384457112215705</v>
      </c>
      <c r="W90">
        <f t="shared" si="98"/>
        <v>3.4644851839333346</v>
      </c>
      <c r="X90">
        <f t="shared" si="98"/>
        <v>-1.5427872153830839</v>
      </c>
      <c r="Y90">
        <f t="shared" si="98"/>
        <v>-1.896346672570449</v>
      </c>
      <c r="Z90">
        <f t="shared" si="98"/>
        <v>0.14995785342716877</v>
      </c>
      <c r="AA90">
        <f t="shared" si="98"/>
        <v>-2.4389840392232927</v>
      </c>
      <c r="AB90">
        <f t="shared" si="98"/>
        <v>-0.34150302561566215</v>
      </c>
      <c r="AC90">
        <f t="shared" si="98"/>
        <v>-3.5887118933864048</v>
      </c>
      <c r="AD90">
        <f t="shared" si="98"/>
        <v>-1.5673884354811469</v>
      </c>
      <c r="AE90">
        <f t="shared" si="98"/>
        <v>0.6325894581995386</v>
      </c>
      <c r="AF90">
        <f t="shared" si="98"/>
        <v>-1.0888956509144241</v>
      </c>
      <c r="AG90">
        <f t="shared" si="98"/>
        <v>0.77475752442090806</v>
      </c>
      <c r="AH90">
        <f t="shared" si="98"/>
        <v>1.1443030351094108</v>
      </c>
      <c r="AI90">
        <f t="shared" si="98"/>
        <v>-0.50134000348177254</v>
      </c>
      <c r="AJ90">
        <f t="shared" si="98"/>
        <v>-5.0036906649468813</v>
      </c>
      <c r="AK90">
        <f t="shared" si="98"/>
        <v>0.39362196704181646</v>
      </c>
      <c r="AL90">
        <f t="shared" si="98"/>
        <v>0.11015336275643516</v>
      </c>
      <c r="AM90">
        <f t="shared" si="98"/>
        <v>0.17761865398199431</v>
      </c>
      <c r="AN90">
        <f t="shared" si="98"/>
        <v>-2.6879015046741297</v>
      </c>
      <c r="AO90">
        <f t="shared" si="98"/>
        <v>-1.1688266132860581</v>
      </c>
      <c r="AP90">
        <f t="shared" si="98"/>
        <v>0.42408012086110419</v>
      </c>
      <c r="AQ90">
        <f t="shared" si="98"/>
        <v>1.1132371692109602</v>
      </c>
      <c r="AR90">
        <f t="shared" si="98"/>
        <v>0.92578349603914545</v>
      </c>
      <c r="AS90">
        <f t="shared" si="98"/>
        <v>-0.53962157322146853</v>
      </c>
      <c r="AT90">
        <f t="shared" si="98"/>
        <v>3.0565403676205949</v>
      </c>
      <c r="AU90">
        <f t="shared" si="98"/>
        <v>-0.44419202963116744</v>
      </c>
      <c r="AV90">
        <f t="shared" si="98"/>
        <v>4.2680411978742576</v>
      </c>
      <c r="AW90">
        <f t="shared" si="98"/>
        <v>-0.87067697689453505</v>
      </c>
      <c r="AX90">
        <f t="shared" si="98"/>
        <v>3.8080653135447284</v>
      </c>
      <c r="AY90">
        <f t="shared" si="98"/>
        <v>0.48003468858298448</v>
      </c>
      <c r="AZ90">
        <f t="shared" si="98"/>
        <v>-4.5909227137640078</v>
      </c>
      <c r="BA90">
        <f t="shared" si="98"/>
        <v>-4.9931724087972604</v>
      </c>
      <c r="BB90">
        <f t="shared" si="98"/>
        <v>-4.0537717137854612</v>
      </c>
      <c r="BC90">
        <f t="shared" si="98"/>
        <v>1.6438966944046853</v>
      </c>
      <c r="BD90">
        <f t="shared" si="98"/>
        <v>-4.4589078161709077</v>
      </c>
      <c r="BE90">
        <f t="shared" si="98"/>
        <v>0.26355451651743017</v>
      </c>
      <c r="BF90">
        <f t="shared" si="98"/>
        <v>0.87817542918272062</v>
      </c>
      <c r="BG90">
        <f t="shared" si="98"/>
        <v>-1.3037406420437745</v>
      </c>
      <c r="BH90">
        <f t="shared" si="98"/>
        <v>2.6257662079236157</v>
      </c>
      <c r="BI90">
        <f t="shared" si="98"/>
        <v>1.6297863302101532</v>
      </c>
      <c r="BJ90">
        <f t="shared" si="98"/>
        <v>-5.8006387361715532</v>
      </c>
      <c r="BK90">
        <f t="shared" si="98"/>
        <v>1.432048621646228</v>
      </c>
      <c r="BL90">
        <f t="shared" si="98"/>
        <v>0.79690165739592578</v>
      </c>
      <c r="BM90">
        <f t="shared" si="98"/>
        <v>-3.9892162378434373</v>
      </c>
      <c r="BN90">
        <f t="shared" si="98"/>
        <v>-1.7744709229137472</v>
      </c>
      <c r="BO90">
        <f t="shared" si="98"/>
        <v>1.8220317794824508</v>
      </c>
      <c r="BP90">
        <f t="shared" si="98"/>
        <v>-5.9681084799405903</v>
      </c>
      <c r="BQ90">
        <f t="shared" si="98"/>
        <v>-5.4346571546061746</v>
      </c>
      <c r="BR90">
        <f t="shared" ref="BR90:DA90" si="99">LOG((BR42+0.0001)/(BR$44+0.0001),2)</f>
        <v>2.556924757580822</v>
      </c>
      <c r="BS90">
        <f t="shared" si="99"/>
        <v>-4.2093900900541001</v>
      </c>
      <c r="BT90">
        <f t="shared" si="99"/>
        <v>-2.3077445365076814</v>
      </c>
      <c r="BU90">
        <f t="shared" si="99"/>
        <v>1.8595848508283599</v>
      </c>
      <c r="BV90">
        <f t="shared" si="99"/>
        <v>0.4255768658729609</v>
      </c>
      <c r="BW90">
        <f t="shared" si="99"/>
        <v>0.69941717425174799</v>
      </c>
      <c r="BX90">
        <f t="shared" si="99"/>
        <v>-4.5345068276299081</v>
      </c>
      <c r="BY90">
        <f t="shared" si="99"/>
        <v>-4.4467093911215887</v>
      </c>
      <c r="BZ90">
        <f t="shared" si="99"/>
        <v>-1.6863116315228526</v>
      </c>
      <c r="CA90">
        <f t="shared" si="99"/>
        <v>-1.6393897493784939</v>
      </c>
      <c r="CB90">
        <f t="shared" si="99"/>
        <v>0.48022680665203377</v>
      </c>
      <c r="CC90">
        <f t="shared" si="99"/>
        <v>-3.6980423231953776</v>
      </c>
      <c r="CD90">
        <f t="shared" si="99"/>
        <v>-3.6124167910237825</v>
      </c>
      <c r="CE90">
        <f t="shared" si="99"/>
        <v>-3.1805764389054385</v>
      </c>
      <c r="CF90">
        <f t="shared" si="99"/>
        <v>-0.41439064877247661</v>
      </c>
      <c r="CG90">
        <f t="shared" si="99"/>
        <v>-1.7805906705250847</v>
      </c>
      <c r="CH90">
        <f t="shared" si="99"/>
        <v>4.4172410820179095</v>
      </c>
      <c r="CI90">
        <f t="shared" si="99"/>
        <v>1.5523424173520546</v>
      </c>
      <c r="CJ90">
        <f t="shared" si="99"/>
        <v>-2.0428604065943974</v>
      </c>
      <c r="CK90">
        <f t="shared" si="99"/>
        <v>3.3556706762973425</v>
      </c>
      <c r="CL90">
        <f t="shared" si="99"/>
        <v>0.46581045655190806</v>
      </c>
      <c r="CM90">
        <f t="shared" si="99"/>
        <v>-2.5566170289093959</v>
      </c>
      <c r="CN90">
        <f t="shared" si="99"/>
        <v>0.57656260768615786</v>
      </c>
      <c r="CO90">
        <f t="shared" si="99"/>
        <v>-5.5423867098389952</v>
      </c>
      <c r="CP90">
        <f t="shared" si="99"/>
        <v>-2.2033100311423892</v>
      </c>
      <c r="CQ90">
        <f t="shared" si="99"/>
        <v>-2.0806516874149388</v>
      </c>
      <c r="CR90">
        <f t="shared" si="99"/>
        <v>-2.6227943298985772</v>
      </c>
      <c r="CS90">
        <f t="shared" si="99"/>
        <v>-7.9270787153178413</v>
      </c>
      <c r="CT90">
        <f t="shared" si="99"/>
        <v>0.57062567757780125</v>
      </c>
      <c r="CU90">
        <f t="shared" si="99"/>
        <v>-2.8691760961478194</v>
      </c>
      <c r="CV90">
        <f t="shared" si="99"/>
        <v>1.2068974416097686</v>
      </c>
      <c r="CW90">
        <f t="shared" si="99"/>
        <v>-4.3901962607299314</v>
      </c>
      <c r="CX90">
        <f t="shared" si="99"/>
        <v>2.556332413936131</v>
      </c>
      <c r="CY90">
        <f t="shared" si="99"/>
        <v>-0.94924421329683994</v>
      </c>
      <c r="CZ90">
        <f t="shared" si="99"/>
        <v>3.5119081878146532</v>
      </c>
      <c r="DA90">
        <f t="shared" si="99"/>
        <v>-2.0380812367856764</v>
      </c>
    </row>
    <row r="91" spans="1:105" x14ac:dyDescent="0.25">
      <c r="A91" t="s">
        <v>232</v>
      </c>
      <c r="B91" t="s">
        <v>192</v>
      </c>
      <c r="C91">
        <v>7</v>
      </c>
      <c r="F91">
        <f t="shared" ref="F91:BQ91" si="100">LOG((F43+0.0001)/(F$44+0.0001),2)</f>
        <v>-0.81703788425065305</v>
      </c>
      <c r="G91">
        <f t="shared" si="100"/>
        <v>2.2919184680893698</v>
      </c>
      <c r="H91">
        <f t="shared" si="100"/>
        <v>0.13016429296461191</v>
      </c>
      <c r="I91">
        <f t="shared" si="100"/>
        <v>-0.34247446843451146</v>
      </c>
      <c r="J91">
        <f t="shared" si="100"/>
        <v>-2.9889032207991066</v>
      </c>
      <c r="K91">
        <f t="shared" si="100"/>
        <v>-4.1935851863057048</v>
      </c>
      <c r="L91">
        <f t="shared" si="100"/>
        <v>-1.5318705256155822</v>
      </c>
      <c r="M91">
        <f t="shared" si="100"/>
        <v>-0.78032322781269214</v>
      </c>
      <c r="N91">
        <f t="shared" si="100"/>
        <v>-2.1311648886174992</v>
      </c>
      <c r="O91">
        <f t="shared" si="100"/>
        <v>-0.47158228274393749</v>
      </c>
      <c r="P91">
        <f t="shared" si="100"/>
        <v>0.57703305732588195</v>
      </c>
      <c r="Q91">
        <f t="shared" si="100"/>
        <v>-0.12277616118978615</v>
      </c>
      <c r="R91">
        <f t="shared" si="100"/>
        <v>2.5837940884718775</v>
      </c>
      <c r="S91">
        <f t="shared" si="100"/>
        <v>-1.4970833806686064</v>
      </c>
      <c r="T91">
        <f t="shared" si="100"/>
        <v>-1.945517381400409</v>
      </c>
      <c r="U91">
        <f t="shared" si="100"/>
        <v>0.35083149551667098</v>
      </c>
      <c r="V91">
        <f t="shared" si="100"/>
        <v>-4.8653904064112812</v>
      </c>
      <c r="W91">
        <f t="shared" si="100"/>
        <v>3.3990675922056566</v>
      </c>
      <c r="X91">
        <f t="shared" si="100"/>
        <v>-0.25495704484837911</v>
      </c>
      <c r="Y91">
        <f t="shared" si="100"/>
        <v>-2.1531350210385014</v>
      </c>
      <c r="Z91">
        <f t="shared" si="100"/>
        <v>-0.60538400145704563</v>
      </c>
      <c r="AA91">
        <f t="shared" si="100"/>
        <v>1.6234221616917135</v>
      </c>
      <c r="AB91">
        <f t="shared" si="100"/>
        <v>-0.32197794133613156</v>
      </c>
      <c r="AC91">
        <f t="shared" si="100"/>
        <v>-3.5604456050960187</v>
      </c>
      <c r="AD91">
        <f t="shared" si="100"/>
        <v>-0.6764226137823165</v>
      </c>
      <c r="AE91">
        <f t="shared" si="100"/>
        <v>-3.7094410546089627</v>
      </c>
      <c r="AF91">
        <f t="shared" si="100"/>
        <v>-1.8459921044665302</v>
      </c>
      <c r="AG91">
        <f t="shared" si="100"/>
        <v>1.5257632529976537</v>
      </c>
      <c r="AH91">
        <f t="shared" si="100"/>
        <v>-6.5428127697116611</v>
      </c>
      <c r="AI91">
        <f t="shared" si="100"/>
        <v>-2.2217774980840375</v>
      </c>
      <c r="AJ91">
        <f t="shared" si="100"/>
        <v>-0.41642616077831834</v>
      </c>
      <c r="AK91">
        <f t="shared" si="100"/>
        <v>-0.99598082653741626</v>
      </c>
      <c r="AL91">
        <f t="shared" si="100"/>
        <v>-5.7217379449143451</v>
      </c>
      <c r="AM91">
        <f t="shared" si="100"/>
        <v>-7.1010132936657815</v>
      </c>
      <c r="AN91">
        <f t="shared" si="100"/>
        <v>-1.3475839154283538</v>
      </c>
      <c r="AO91">
        <f t="shared" si="100"/>
        <v>-4.6259156396823311</v>
      </c>
      <c r="AP91">
        <f t="shared" si="100"/>
        <v>-6.3756374920087122</v>
      </c>
      <c r="AQ91">
        <f t="shared" si="100"/>
        <v>1.3797599212847849</v>
      </c>
      <c r="AR91">
        <f t="shared" si="100"/>
        <v>-4.0538503737899498</v>
      </c>
      <c r="AS91">
        <f t="shared" si="100"/>
        <v>-4.9589856666257859</v>
      </c>
      <c r="AT91">
        <f t="shared" si="100"/>
        <v>4.0671806921844578</v>
      </c>
      <c r="AU91">
        <f t="shared" si="100"/>
        <v>1.2640963523659909</v>
      </c>
      <c r="AV91">
        <f t="shared" si="100"/>
        <v>-3.6897942222738731</v>
      </c>
      <c r="AW91">
        <f t="shared" si="100"/>
        <v>-0.6656025657540654</v>
      </c>
      <c r="AX91">
        <f t="shared" si="100"/>
        <v>-5.3553175770878286E-2</v>
      </c>
      <c r="AY91">
        <f t="shared" si="100"/>
        <v>-3.2314139122767958</v>
      </c>
      <c r="AZ91">
        <f t="shared" si="100"/>
        <v>-4.5909227137640078</v>
      </c>
      <c r="BA91">
        <f t="shared" si="100"/>
        <v>-4.9931724087972604</v>
      </c>
      <c r="BB91">
        <f t="shared" si="100"/>
        <v>-4.8790809974651381</v>
      </c>
      <c r="BC91">
        <f t="shared" si="100"/>
        <v>2.6850417489368699</v>
      </c>
      <c r="BD91">
        <f t="shared" si="100"/>
        <v>-4.4589078161709077</v>
      </c>
      <c r="BE91">
        <f t="shared" si="100"/>
        <v>-0.62330975902283126</v>
      </c>
      <c r="BF91">
        <f t="shared" si="100"/>
        <v>-4.1287017822625502</v>
      </c>
      <c r="BG91">
        <f t="shared" si="100"/>
        <v>-4.4017284472359313</v>
      </c>
      <c r="BH91">
        <f t="shared" si="100"/>
        <v>-3.7478435815303524</v>
      </c>
      <c r="BI91">
        <f t="shared" si="100"/>
        <v>-0.64783395960729317</v>
      </c>
      <c r="BJ91">
        <f t="shared" si="100"/>
        <v>0.12864795493072709</v>
      </c>
      <c r="BK91">
        <f t="shared" si="100"/>
        <v>-1.6145119990169001</v>
      </c>
      <c r="BL91">
        <f t="shared" si="100"/>
        <v>1.2653633633135359</v>
      </c>
      <c r="BM91">
        <f t="shared" si="100"/>
        <v>-3.9892162378434373</v>
      </c>
      <c r="BN91">
        <f t="shared" si="100"/>
        <v>-3.5484317741315983</v>
      </c>
      <c r="BO91">
        <f t="shared" si="100"/>
        <v>-4.1761143752076899</v>
      </c>
      <c r="BP91">
        <f t="shared" si="100"/>
        <v>-3.460754986724933</v>
      </c>
      <c r="BQ91">
        <f t="shared" si="100"/>
        <v>-1.7662653533792474</v>
      </c>
      <c r="BR91">
        <f t="shared" ref="BR91:DA91" si="101">LOG((BR43+0.0001)/(BR$44+0.0001),2)</f>
        <v>-3.3855404301579131</v>
      </c>
      <c r="BS91">
        <f t="shared" si="101"/>
        <v>-2.1654014644273727</v>
      </c>
      <c r="BT91">
        <f t="shared" si="101"/>
        <v>1.6597011057873348</v>
      </c>
      <c r="BU91">
        <f t="shared" si="101"/>
        <v>2.6904944896790286</v>
      </c>
      <c r="BV91">
        <f t="shared" si="101"/>
        <v>-2.8631058109253265</v>
      </c>
      <c r="BW91">
        <f t="shared" si="101"/>
        <v>-3.077166774068695</v>
      </c>
      <c r="BX91">
        <f t="shared" si="101"/>
        <v>-1.8414723850021921</v>
      </c>
      <c r="BY91">
        <f t="shared" si="101"/>
        <v>-2.2111168343658156</v>
      </c>
      <c r="BZ91">
        <f t="shared" si="101"/>
        <v>0.77063144785104354</v>
      </c>
      <c r="CA91">
        <f t="shared" si="101"/>
        <v>-4.7874659029441231</v>
      </c>
      <c r="CB91">
        <f t="shared" si="101"/>
        <v>-0.99464002927760287</v>
      </c>
      <c r="CC91">
        <f t="shared" si="101"/>
        <v>-3.6980423231953776</v>
      </c>
      <c r="CD91">
        <f t="shared" si="101"/>
        <v>-3.6124167910237825</v>
      </c>
      <c r="CE91">
        <f t="shared" si="101"/>
        <v>1.5725427499464846</v>
      </c>
      <c r="CF91">
        <f t="shared" si="101"/>
        <v>1.8655929232498618</v>
      </c>
      <c r="CG91">
        <f t="shared" si="101"/>
        <v>-4.9286668240907137</v>
      </c>
      <c r="CH91">
        <f t="shared" si="101"/>
        <v>-9.4643829623886677E-2</v>
      </c>
      <c r="CI91">
        <f t="shared" si="101"/>
        <v>2.9193624722974003</v>
      </c>
      <c r="CJ91">
        <f t="shared" si="101"/>
        <v>-2.0428604065943974</v>
      </c>
      <c r="CK91">
        <f t="shared" si="101"/>
        <v>-3.9781057169396927</v>
      </c>
      <c r="CL91">
        <f t="shared" si="101"/>
        <v>-2.5264609626901833</v>
      </c>
      <c r="CM91">
        <f t="shared" si="101"/>
        <v>-2.5566170289093959</v>
      </c>
      <c r="CN91">
        <f t="shared" si="101"/>
        <v>-0.38189855167553455</v>
      </c>
      <c r="CO91">
        <f t="shared" si="101"/>
        <v>-5.5423867098389952</v>
      </c>
      <c r="CP91">
        <f t="shared" si="101"/>
        <v>-2.2033100311423892</v>
      </c>
      <c r="CQ91">
        <f t="shared" si="101"/>
        <v>-2.0806516874149388</v>
      </c>
      <c r="CR91">
        <f t="shared" si="101"/>
        <v>-2.6227943298985772</v>
      </c>
      <c r="CS91">
        <f t="shared" si="101"/>
        <v>-7.9270787153178413</v>
      </c>
      <c r="CT91">
        <f t="shared" si="101"/>
        <v>-4.1018929312009718</v>
      </c>
      <c r="CU91">
        <f t="shared" si="101"/>
        <v>1.7063229482074318</v>
      </c>
      <c r="CV91">
        <f t="shared" si="101"/>
        <v>-0.13110319022418326</v>
      </c>
      <c r="CW91">
        <f t="shared" si="101"/>
        <v>-4.3901962607299314</v>
      </c>
      <c r="CX91">
        <f t="shared" si="101"/>
        <v>-3.3355842244043665</v>
      </c>
      <c r="CY91">
        <f t="shared" si="101"/>
        <v>-0.94924421329683994</v>
      </c>
      <c r="CZ91">
        <f t="shared" si="101"/>
        <v>-1.5484148759947125</v>
      </c>
      <c r="DA91">
        <f t="shared" si="101"/>
        <v>1.1938613777336358</v>
      </c>
    </row>
    <row r="93" spans="1:105" x14ac:dyDescent="0.25">
      <c r="A93" t="s">
        <v>274</v>
      </c>
      <c r="B93" t="s">
        <v>275</v>
      </c>
      <c r="C93" t="s">
        <v>276</v>
      </c>
    </row>
    <row r="94" spans="1:105" x14ac:dyDescent="0.25">
      <c r="A94">
        <v>-3.0634540279316586E-2</v>
      </c>
      <c r="B94">
        <v>3.6096764887274806E-2</v>
      </c>
      <c r="C94" t="s">
        <v>6</v>
      </c>
    </row>
    <row r="95" spans="1:105" x14ac:dyDescent="0.25">
      <c r="A95">
        <v>-4.7959054320329438E-3</v>
      </c>
      <c r="B95">
        <v>2.3712861559188978E-2</v>
      </c>
      <c r="C95" t="s">
        <v>65</v>
      </c>
    </row>
    <row r="96" spans="1:105" x14ac:dyDescent="0.25">
      <c r="A96">
        <v>-2.2538633197991213E-3</v>
      </c>
      <c r="B96">
        <v>1.8065231331579345E-2</v>
      </c>
      <c r="C96" t="s">
        <v>50</v>
      </c>
    </row>
    <row r="97" spans="1:3" x14ac:dyDescent="0.25">
      <c r="A97">
        <v>-1.4057104381974025E-3</v>
      </c>
      <c r="B97">
        <v>2.322066101915703E-2</v>
      </c>
      <c r="C97" t="s">
        <v>68</v>
      </c>
    </row>
    <row r="98" spans="1:3" x14ac:dyDescent="0.25">
      <c r="A98">
        <v>-4.5694190034719425E-4</v>
      </c>
      <c r="B98">
        <v>4.2774859692940086E-2</v>
      </c>
      <c r="C98" t="s">
        <v>89</v>
      </c>
    </row>
    <row r="99" spans="1:3" x14ac:dyDescent="0.25">
      <c r="A99">
        <v>1.2621494515287902E-3</v>
      </c>
      <c r="B99">
        <v>3.8652473573499289E-2</v>
      </c>
      <c r="C99" t="s">
        <v>43</v>
      </c>
    </row>
    <row r="100" spans="1:3" x14ac:dyDescent="0.25">
      <c r="A100">
        <v>3.8143772156608766E-3</v>
      </c>
      <c r="B100">
        <v>3.6726411144159116E-2</v>
      </c>
      <c r="C100" t="s">
        <v>101</v>
      </c>
    </row>
    <row r="101" spans="1:3" x14ac:dyDescent="0.25">
      <c r="A101">
        <v>6.5645501491126508E-3</v>
      </c>
      <c r="B101">
        <v>2.0244212509512992E-2</v>
      </c>
      <c r="C101" t="s">
        <v>18</v>
      </c>
    </row>
  </sheetData>
  <sortState xmlns:xlrd2="http://schemas.microsoft.com/office/spreadsheetml/2017/richdata2" ref="A94:C101">
    <sortCondition ref="A94:A101"/>
  </sortState>
  <conditionalFormatting sqref="F46:DA46">
    <cfRule type="cellIs" dxfId="45" priority="2" operator="lessThan">
      <formula>0</formula>
    </cfRule>
    <cfRule type="cellIs" dxfId="44" priority="3" operator="greaterThan">
      <formula>0</formula>
    </cfRule>
  </conditionalFormatting>
  <conditionalFormatting sqref="F47:DA47">
    <cfRule type="cellIs" dxfId="43" priority="1" operator="lessThan">
      <formula>0.05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D5F67-A100-42FF-BEA8-E001F18B9CE5}">
  <dimension ref="A1:DA103"/>
  <sheetViews>
    <sheetView topLeftCell="A88" workbookViewId="0">
      <selection activeCell="A94" sqref="A94:C103"/>
    </sheetView>
  </sheetViews>
  <sheetFormatPr defaultRowHeight="15" x14ac:dyDescent="0.25"/>
  <sheetData>
    <row r="1" spans="1:105" x14ac:dyDescent="0.25">
      <c r="A1" t="s">
        <v>1</v>
      </c>
      <c r="B1" t="s">
        <v>0</v>
      </c>
      <c r="C1" t="s">
        <v>2</v>
      </c>
      <c r="D1" t="s">
        <v>103</v>
      </c>
      <c r="E1" t="s">
        <v>192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</row>
    <row r="2" spans="1:105" x14ac:dyDescent="0.25">
      <c r="A2" t="s">
        <v>148</v>
      </c>
      <c r="B2" t="s">
        <v>103</v>
      </c>
      <c r="C2">
        <v>14</v>
      </c>
      <c r="D2">
        <f>IF(B2="Placebo",1,0)</f>
        <v>1</v>
      </c>
      <c r="E2">
        <f>IF(B2="Treatment",1,0)</f>
        <v>0</v>
      </c>
      <c r="F2">
        <v>0.55761163947849091</v>
      </c>
      <c r="G2">
        <v>3.6530830761478866E-2</v>
      </c>
      <c r="H2">
        <v>6.6914404484474402E-2</v>
      </c>
      <c r="I2">
        <v>4.0549222145241544E-2</v>
      </c>
      <c r="J2">
        <v>1.3793537822006676E-2</v>
      </c>
      <c r="K2">
        <v>5.6055929961579647E-3</v>
      </c>
      <c r="L2">
        <v>2.436228506644832E-2</v>
      </c>
      <c r="M2">
        <v>1.6375889651697423E-2</v>
      </c>
      <c r="N2">
        <v>2.3354538010959248E-2</v>
      </c>
      <c r="O2">
        <v>4.3043396107577001E-2</v>
      </c>
      <c r="P2">
        <v>5.3284625558984696E-3</v>
      </c>
      <c r="Q2">
        <v>1.6627826415569692E-3</v>
      </c>
      <c r="R2">
        <v>1.6627826415569692E-3</v>
      </c>
      <c r="S2">
        <v>9.183095043144171E-3</v>
      </c>
      <c r="T2">
        <v>4.6734269698305722E-3</v>
      </c>
      <c r="U2">
        <v>7.0542293884235058E-4</v>
      </c>
      <c r="V2">
        <v>1.1941802607545507E-2</v>
      </c>
      <c r="W2">
        <v>9.4476286452100527E-4</v>
      </c>
      <c r="X2">
        <v>2.0154941109781447E-3</v>
      </c>
      <c r="Y2">
        <v>1.4121055615040625E-2</v>
      </c>
      <c r="Z2">
        <v>1.1463122756188197E-3</v>
      </c>
      <c r="AA2">
        <v>2.5445613151099072E-3</v>
      </c>
      <c r="AB2">
        <v>1.4108458776847012E-3</v>
      </c>
      <c r="AC2">
        <v>2.0520249417396233E-2</v>
      </c>
      <c r="AD2">
        <v>2.4941739623354536E-3</v>
      </c>
      <c r="AE2">
        <v>1.2848774957485671E-2</v>
      </c>
      <c r="AF2">
        <v>2.5949486678843612E-3</v>
      </c>
      <c r="AG2">
        <v>1.1085217610379795E-3</v>
      </c>
      <c r="AH2">
        <v>1.5746047742016753E-3</v>
      </c>
      <c r="AI2">
        <v>6.4495811551300627E-3</v>
      </c>
      <c r="AJ2">
        <v>3.6026957233734331E-3</v>
      </c>
      <c r="AK2">
        <v>2.2674308748504125E-4</v>
      </c>
      <c r="AL2">
        <v>2.8468854317566291E-3</v>
      </c>
      <c r="AM2">
        <v>4.081375574730743E-3</v>
      </c>
      <c r="AN2">
        <v>5.4166404232537635E-4</v>
      </c>
      <c r="AO2">
        <v>1.3982490394910878E-3</v>
      </c>
      <c r="AP2">
        <v>1.7131699943314228E-3</v>
      </c>
      <c r="AQ2">
        <v>1.7383636707186496E-3</v>
      </c>
      <c r="AR2">
        <v>4.9127668955092267E-4</v>
      </c>
      <c r="AS2">
        <v>9.0697234994016498E-4</v>
      </c>
      <c r="AT2">
        <v>8.0619764439125783E-4</v>
      </c>
      <c r="AU2">
        <v>4.0309882219562892E-4</v>
      </c>
      <c r="AV2">
        <v>1.0077470554890723E-4</v>
      </c>
      <c r="AW2">
        <v>1.6375889651697425E-4</v>
      </c>
      <c r="AX2">
        <v>0</v>
      </c>
      <c r="AY2">
        <v>6.2984190968067011E-4</v>
      </c>
      <c r="AZ2">
        <v>8.5784468098507281E-3</v>
      </c>
      <c r="BA2">
        <v>6.1724507148705672E-4</v>
      </c>
      <c r="BB2">
        <v>1.0077470554890723E-4</v>
      </c>
      <c r="BC2">
        <v>1.5116205832336083E-4</v>
      </c>
      <c r="BD2">
        <v>1.4864269068463815E-3</v>
      </c>
      <c r="BE2">
        <v>0</v>
      </c>
      <c r="BF2">
        <v>5.2906720413176296E-4</v>
      </c>
      <c r="BG2">
        <v>3.6530830761478868E-4</v>
      </c>
      <c r="BH2">
        <v>0</v>
      </c>
      <c r="BI2">
        <v>0</v>
      </c>
      <c r="BJ2">
        <v>2.3933992567865467E-4</v>
      </c>
      <c r="BK2">
        <v>0</v>
      </c>
      <c r="BL2">
        <v>2.0154941109781446E-4</v>
      </c>
      <c r="BM2">
        <v>1.0329407318762991E-3</v>
      </c>
      <c r="BN2">
        <v>6.2984190968067022E-5</v>
      </c>
      <c r="BO2">
        <v>1.0833280846507527E-3</v>
      </c>
      <c r="BP2">
        <v>1.0606537759022485E-2</v>
      </c>
      <c r="BQ2">
        <v>1.0077470554890723E-4</v>
      </c>
      <c r="BR2">
        <v>2.1414624929142785E-4</v>
      </c>
      <c r="BS2">
        <v>6.9282610064873718E-4</v>
      </c>
      <c r="BT2">
        <v>0</v>
      </c>
      <c r="BU2">
        <v>0</v>
      </c>
      <c r="BV2">
        <v>0</v>
      </c>
      <c r="BW2">
        <v>4.408893367764691E-4</v>
      </c>
      <c r="BX2">
        <v>2.0280909491717579E-3</v>
      </c>
      <c r="BY2">
        <v>5.7945455690621653E-4</v>
      </c>
      <c r="BZ2">
        <v>0</v>
      </c>
      <c r="CA2">
        <v>3.7790514580840208E-4</v>
      </c>
      <c r="CB2">
        <v>8.8177867355293822E-5</v>
      </c>
      <c r="CC2">
        <v>1.8895257290420104E-4</v>
      </c>
      <c r="CD2">
        <v>0</v>
      </c>
      <c r="CE2">
        <v>9.5735970271461867E-4</v>
      </c>
      <c r="CF2">
        <v>0</v>
      </c>
      <c r="CG2">
        <v>7.9360080619764444E-4</v>
      </c>
      <c r="CH2">
        <v>0</v>
      </c>
      <c r="CI2">
        <v>0</v>
      </c>
      <c r="CJ2">
        <v>0</v>
      </c>
      <c r="CK2">
        <v>0</v>
      </c>
      <c r="CL2">
        <v>0</v>
      </c>
      <c r="CM2">
        <v>4.4970712351199852E-3</v>
      </c>
      <c r="CN2">
        <v>3.9050198400201547E-4</v>
      </c>
      <c r="CO2">
        <v>0</v>
      </c>
      <c r="CP2">
        <v>2.2674308748504125E-4</v>
      </c>
      <c r="CQ2">
        <v>0</v>
      </c>
      <c r="CR2">
        <v>0</v>
      </c>
      <c r="CS2">
        <v>2.6453360206588148E-4</v>
      </c>
      <c r="CT2">
        <v>0</v>
      </c>
      <c r="CU2">
        <v>3.9050198400201547E-4</v>
      </c>
      <c r="CV2">
        <v>0</v>
      </c>
      <c r="CW2">
        <v>0</v>
      </c>
      <c r="CX2">
        <v>1.2722806575549536E-3</v>
      </c>
      <c r="CY2">
        <v>1.0077470554890723E-4</v>
      </c>
      <c r="CZ2">
        <v>2.7713044025949487E-4</v>
      </c>
      <c r="DA2">
        <v>0</v>
      </c>
    </row>
    <row r="3" spans="1:105" x14ac:dyDescent="0.25">
      <c r="A3" t="s">
        <v>149</v>
      </c>
      <c r="B3" t="s">
        <v>103</v>
      </c>
      <c r="C3">
        <v>14</v>
      </c>
      <c r="D3">
        <f t="shared" ref="D3:D43" si="0">IF(B3="Placebo",1,0)</f>
        <v>1</v>
      </c>
      <c r="E3">
        <f t="shared" ref="E3:E43" si="1">IF(B3="Treatment",1,0)</f>
        <v>0</v>
      </c>
      <c r="F3">
        <v>0.52035341942977242</v>
      </c>
      <c r="G3">
        <v>2.2067973783910844E-2</v>
      </c>
      <c r="H3">
        <v>4.5228284616022789E-2</v>
      </c>
      <c r="I3">
        <v>6.4378750587649677E-2</v>
      </c>
      <c r="J3">
        <v>5.8764967782970606E-3</v>
      </c>
      <c r="K3">
        <v>8.7248693343657535E-3</v>
      </c>
      <c r="L3">
        <v>1.6067033544426314E-2</v>
      </c>
      <c r="M3">
        <v>1.6412709825502612E-2</v>
      </c>
      <c r="N3">
        <v>2.8884710046735432E-2</v>
      </c>
      <c r="O3">
        <v>1.2140150991399574E-2</v>
      </c>
      <c r="P3">
        <v>3.0972594784436269E-3</v>
      </c>
      <c r="Q3">
        <v>6.512541135477448E-3</v>
      </c>
      <c r="R3">
        <v>1.3965321755482426E-3</v>
      </c>
      <c r="S3">
        <v>1.6136168800641577E-2</v>
      </c>
      <c r="T3">
        <v>1.1296700865573408E-2</v>
      </c>
      <c r="U3">
        <v>3.3461464008185614E-3</v>
      </c>
      <c r="V3">
        <v>1.4048284062940737E-2</v>
      </c>
      <c r="W3">
        <v>1.4241862780343464E-3</v>
      </c>
      <c r="X3">
        <v>7.8814192085395864E-4</v>
      </c>
      <c r="Y3">
        <v>5.8764967782970606E-3</v>
      </c>
      <c r="Z3">
        <v>6.6369845966649148E-3</v>
      </c>
      <c r="AA3">
        <v>2.640966787422914E-3</v>
      </c>
      <c r="AB3">
        <v>1.1061640994441525E-3</v>
      </c>
      <c r="AC3">
        <v>2.9119769917867317E-2</v>
      </c>
      <c r="AD3">
        <v>5.5861287021929705E-3</v>
      </c>
      <c r="AE3">
        <v>3.9545366555128452E-3</v>
      </c>
      <c r="AF3">
        <v>1.2153978042642627E-2</v>
      </c>
      <c r="AG3">
        <v>5.1160089599292056E-4</v>
      </c>
      <c r="AH3">
        <v>2.5994856336937584E-3</v>
      </c>
      <c r="AI3">
        <v>5.1298360111722572E-3</v>
      </c>
      <c r="AJ3">
        <v>2.8345455048256409E-3</v>
      </c>
      <c r="AK3">
        <v>1.7145543541384365E-3</v>
      </c>
      <c r="AL3">
        <v>4.5076187052349214E-3</v>
      </c>
      <c r="AM3">
        <v>6.7337739553662785E-3</v>
      </c>
      <c r="AN3">
        <v>6.2636542131025135E-3</v>
      </c>
      <c r="AO3">
        <v>2.8483725560686929E-3</v>
      </c>
      <c r="AP3">
        <v>1.3191006885871518E-2</v>
      </c>
      <c r="AQ3">
        <v>7.1900666463869912E-4</v>
      </c>
      <c r="AR3">
        <v>1.9910953789994746E-3</v>
      </c>
      <c r="AS3">
        <v>6.2221730593733579E-3</v>
      </c>
      <c r="AT3">
        <v>3.7333038356240147E-3</v>
      </c>
      <c r="AU3">
        <v>1.202953458145516E-3</v>
      </c>
      <c r="AV3">
        <v>5.8073615220818008E-4</v>
      </c>
      <c r="AW3">
        <v>4.1481153729155718E-4</v>
      </c>
      <c r="AX3">
        <v>3.9545366555128452E-3</v>
      </c>
      <c r="AY3">
        <v>6.7752551090954341E-4</v>
      </c>
      <c r="AZ3">
        <v>8.1579602334006245E-4</v>
      </c>
      <c r="BA3">
        <v>1.2167805093885678E-3</v>
      </c>
      <c r="BB3">
        <v>1.1199911506872046E-3</v>
      </c>
      <c r="BC3">
        <v>2.2123281988883052E-4</v>
      </c>
      <c r="BD3">
        <v>7.1900666463869912E-4</v>
      </c>
      <c r="BE3">
        <v>0</v>
      </c>
      <c r="BF3">
        <v>1.0785099969580487E-3</v>
      </c>
      <c r="BG3">
        <v>5.1160089599292056E-4</v>
      </c>
      <c r="BH3">
        <v>1.341223970576035E-3</v>
      </c>
      <c r="BI3">
        <v>8.8493127955532208E-4</v>
      </c>
      <c r="BJ3">
        <v>1.6039379441940211E-3</v>
      </c>
      <c r="BK3">
        <v>4.2863858853460913E-4</v>
      </c>
      <c r="BL3">
        <v>3.7333038356240146E-4</v>
      </c>
      <c r="BM3">
        <v>8.2962307458311435E-4</v>
      </c>
      <c r="BN3">
        <v>2.6271397361798623E-4</v>
      </c>
      <c r="BO3">
        <v>2.6271397361798624E-3</v>
      </c>
      <c r="BP3">
        <v>7.950554464754846E-3</v>
      </c>
      <c r="BQ3">
        <v>1.9081330715411632E-3</v>
      </c>
      <c r="BR3">
        <v>0</v>
      </c>
      <c r="BS3">
        <v>1.4380133292773982E-3</v>
      </c>
      <c r="BT3">
        <v>2.3505987113188242E-4</v>
      </c>
      <c r="BU3">
        <v>0</v>
      </c>
      <c r="BV3">
        <v>8.8493127955532208E-4</v>
      </c>
      <c r="BW3">
        <v>4.2863858853460913E-4</v>
      </c>
      <c r="BX3">
        <v>5.5308204972207627E-4</v>
      </c>
      <c r="BY3">
        <v>1.3688780730621388E-3</v>
      </c>
      <c r="BZ3">
        <v>1.1061640994441526E-4</v>
      </c>
      <c r="CA3">
        <v>1.921960122784215E-3</v>
      </c>
      <c r="CB3">
        <v>0</v>
      </c>
      <c r="CC3">
        <v>2.7654102486103814E-4</v>
      </c>
      <c r="CD3">
        <v>4.576753961450181E-3</v>
      </c>
      <c r="CE3">
        <v>0</v>
      </c>
      <c r="CF3">
        <v>2.4888692237493433E-4</v>
      </c>
      <c r="CG3">
        <v>2.2399823013744091E-3</v>
      </c>
      <c r="CH3">
        <v>2.2123281988883052E-4</v>
      </c>
      <c r="CI3">
        <v>9.6789358701363342E-5</v>
      </c>
      <c r="CJ3">
        <v>3.5950333231934956E-4</v>
      </c>
      <c r="CK3">
        <v>2.6271397361798623E-4</v>
      </c>
      <c r="CL3">
        <v>1.7698625591106442E-3</v>
      </c>
      <c r="CM3">
        <v>4.5629269102071294E-4</v>
      </c>
      <c r="CN3">
        <v>7.3283371588175102E-4</v>
      </c>
      <c r="CO3">
        <v>2.0740576864577858E-3</v>
      </c>
      <c r="CP3">
        <v>2.9728160172561601E-3</v>
      </c>
      <c r="CQ3">
        <v>3.1802217859019385E-4</v>
      </c>
      <c r="CR3">
        <v>1.9910953789994746E-3</v>
      </c>
      <c r="CS3">
        <v>2.9036807610409004E-4</v>
      </c>
      <c r="CT3">
        <v>2.2123281988883052E-4</v>
      </c>
      <c r="CU3">
        <v>0</v>
      </c>
      <c r="CV3">
        <v>3.4567628107629766E-4</v>
      </c>
      <c r="CW3">
        <v>1.9357871740272668E-4</v>
      </c>
      <c r="CX3">
        <v>3.3184922983324575E-4</v>
      </c>
      <c r="CY3">
        <v>2.2123281988883052E-4</v>
      </c>
      <c r="CZ3">
        <v>2.0740576864577858E-3</v>
      </c>
      <c r="DA3">
        <v>0</v>
      </c>
    </row>
    <row r="4" spans="1:105" x14ac:dyDescent="0.25">
      <c r="A4" t="s">
        <v>150</v>
      </c>
      <c r="B4" t="s">
        <v>103</v>
      </c>
      <c r="C4">
        <v>14</v>
      </c>
      <c r="D4">
        <f t="shared" si="0"/>
        <v>1</v>
      </c>
      <c r="E4">
        <f t="shared" si="1"/>
        <v>0</v>
      </c>
      <c r="F4">
        <v>3.2828391811603588E-2</v>
      </c>
      <c r="G4">
        <v>8.4401478860069337E-2</v>
      </c>
      <c r="H4">
        <v>9.2054723576884906E-2</v>
      </c>
      <c r="I4">
        <v>6.6850804885417114E-2</v>
      </c>
      <c r="J4">
        <v>1.0990749931667458E-2</v>
      </c>
      <c r="K4">
        <v>1.071741976320976E-2</v>
      </c>
      <c r="L4">
        <v>3.5446607109461542E-2</v>
      </c>
      <c r="M4">
        <v>1.9147497590378777E-2</v>
      </c>
      <c r="N4">
        <v>2.2729561377008618E-2</v>
      </c>
      <c r="O4">
        <v>5.0609238559693868E-2</v>
      </c>
      <c r="P4">
        <v>3.8553939550875376E-3</v>
      </c>
      <c r="Q4">
        <v>8.8184943823457485E-3</v>
      </c>
      <c r="R4">
        <v>2.9778602563549266E-3</v>
      </c>
      <c r="S4">
        <v>1.1724425647001281E-2</v>
      </c>
      <c r="T4">
        <v>1.1264080100125156E-2</v>
      </c>
      <c r="U4">
        <v>4.9055572338986952E-3</v>
      </c>
      <c r="V4">
        <v>1.3407564052767109E-2</v>
      </c>
      <c r="W4">
        <v>2.0859407592824365E-3</v>
      </c>
      <c r="X4">
        <v>3.1648756347733517E-3</v>
      </c>
      <c r="Y4">
        <v>1.146548127688346E-2</v>
      </c>
      <c r="Z4">
        <v>3.0354034497144418E-3</v>
      </c>
      <c r="AA4">
        <v>2.8196164746162587E-3</v>
      </c>
      <c r="AB4">
        <v>1.2084070605498252E-3</v>
      </c>
      <c r="AC4">
        <v>4.1244083840432724E-2</v>
      </c>
      <c r="AD4">
        <v>3.2368046264727463E-3</v>
      </c>
      <c r="AE4">
        <v>1.185389783206019E-2</v>
      </c>
      <c r="AF4">
        <v>3.6539927783292335E-3</v>
      </c>
      <c r="AG4">
        <v>1.4385798339878872E-3</v>
      </c>
      <c r="AH4">
        <v>2.9059312646555319E-3</v>
      </c>
      <c r="AI4">
        <v>5.2652021923956672E-3</v>
      </c>
      <c r="AJ4">
        <v>3.7259217700286278E-3</v>
      </c>
      <c r="AK4">
        <v>1.5105088256872816E-3</v>
      </c>
      <c r="AL4">
        <v>5.7830909326313067E-3</v>
      </c>
      <c r="AM4">
        <v>7.9265748852732579E-3</v>
      </c>
      <c r="AN4">
        <v>8.3437630371297454E-4</v>
      </c>
      <c r="AO4">
        <v>1.8845395825241322E-3</v>
      </c>
      <c r="AP4">
        <v>2.244184541021104E-3</v>
      </c>
      <c r="AQ4">
        <v>2.0283975659229209E-3</v>
      </c>
      <c r="AR4">
        <v>1.3091076489289773E-3</v>
      </c>
      <c r="AS4">
        <v>1.0933206738307942E-3</v>
      </c>
      <c r="AT4">
        <v>1.222792858889704E-3</v>
      </c>
      <c r="AU4">
        <v>2.4743573144591661E-3</v>
      </c>
      <c r="AV4">
        <v>1.8557679858443744E-3</v>
      </c>
      <c r="AW4">
        <v>6.3297512695467033E-4</v>
      </c>
      <c r="AX4">
        <v>9.7823428711176332E-4</v>
      </c>
      <c r="AY4">
        <v>1.6112094140664336E-3</v>
      </c>
      <c r="AZ4">
        <v>2.1003265576223151E-3</v>
      </c>
      <c r="BA4">
        <v>5.3227453857551828E-4</v>
      </c>
      <c r="BB4">
        <v>7.1928991699394358E-4</v>
      </c>
      <c r="BC4">
        <v>1.007005883791521E-4</v>
      </c>
      <c r="BD4">
        <v>1.9420827758836476E-3</v>
      </c>
      <c r="BE4">
        <v>0</v>
      </c>
      <c r="BF4">
        <v>1.122092270510552E-3</v>
      </c>
      <c r="BG4">
        <v>1.8701537841842532E-4</v>
      </c>
      <c r="BH4">
        <v>8.7753369873261116E-4</v>
      </c>
      <c r="BI4">
        <v>1.1796354638700674E-3</v>
      </c>
      <c r="BJ4">
        <v>2.8771596679757745E-4</v>
      </c>
      <c r="BK4">
        <v>2.8771596679757745E-4</v>
      </c>
      <c r="BL4">
        <v>1.1077064721706732E-3</v>
      </c>
      <c r="BM4">
        <v>1.0357774804712787E-3</v>
      </c>
      <c r="BN4">
        <v>2.8771596679757745E-4</v>
      </c>
      <c r="BO4">
        <v>1.8845395825241322E-3</v>
      </c>
      <c r="BP4">
        <v>3.2655762231525039E-3</v>
      </c>
      <c r="BQ4">
        <v>1.4385798339878873E-4</v>
      </c>
      <c r="BR4">
        <v>0</v>
      </c>
      <c r="BS4">
        <v>1.3666508422884927E-3</v>
      </c>
      <c r="BT4">
        <v>0</v>
      </c>
      <c r="BU4">
        <v>3.3087336181721402E-4</v>
      </c>
      <c r="BV4">
        <v>0</v>
      </c>
      <c r="BW4">
        <v>7.624473120135802E-4</v>
      </c>
      <c r="BX4">
        <v>2.1578697509818307E-3</v>
      </c>
      <c r="BY4">
        <v>2.4455857177794083E-4</v>
      </c>
      <c r="BZ4">
        <v>0</v>
      </c>
      <c r="CA4">
        <v>2.3017277343806195E-4</v>
      </c>
      <c r="CB4">
        <v>0</v>
      </c>
      <c r="CC4">
        <v>1.8413821875044956E-3</v>
      </c>
      <c r="CD4">
        <v>0</v>
      </c>
      <c r="CE4">
        <v>0</v>
      </c>
      <c r="CF4">
        <v>2.4455857177794083E-4</v>
      </c>
      <c r="CG4">
        <v>8.0560470703321682E-4</v>
      </c>
      <c r="CH4">
        <v>0</v>
      </c>
      <c r="CI4">
        <v>2.7333016845769854E-4</v>
      </c>
      <c r="CJ4">
        <v>3.3087336181721402E-4</v>
      </c>
      <c r="CK4">
        <v>1.8701537841842532E-4</v>
      </c>
      <c r="CL4">
        <v>7.624473120135802E-4</v>
      </c>
      <c r="CM4">
        <v>4.2006531152446302E-3</v>
      </c>
      <c r="CN4">
        <v>0</v>
      </c>
      <c r="CO4">
        <v>2.8771596679757745E-4</v>
      </c>
      <c r="CP4">
        <v>5.61046135255276E-4</v>
      </c>
      <c r="CQ4">
        <v>0</v>
      </c>
      <c r="CR4">
        <v>0</v>
      </c>
      <c r="CS4">
        <v>3.8841655517672956E-4</v>
      </c>
      <c r="CT4">
        <v>4.7473134521600275E-4</v>
      </c>
      <c r="CU4">
        <v>5.4666033691539708E-4</v>
      </c>
      <c r="CV4">
        <v>0</v>
      </c>
      <c r="CW4">
        <v>4.3157395019636617E-5</v>
      </c>
      <c r="CX4">
        <v>1.7982247924848589E-3</v>
      </c>
      <c r="CY4">
        <v>1.4385798339878873E-4</v>
      </c>
      <c r="CZ4">
        <v>1.5824378173866758E-4</v>
      </c>
      <c r="DA4">
        <v>4.0280235351660841E-4</v>
      </c>
    </row>
    <row r="5" spans="1:105" x14ac:dyDescent="0.25">
      <c r="A5" t="s">
        <v>151</v>
      </c>
      <c r="B5" t="s">
        <v>103</v>
      </c>
      <c r="C5">
        <v>14</v>
      </c>
      <c r="D5">
        <f t="shared" si="0"/>
        <v>1</v>
      </c>
      <c r="E5">
        <f t="shared" si="1"/>
        <v>0</v>
      </c>
      <c r="F5">
        <v>0.11109302779766943</v>
      </c>
      <c r="G5">
        <v>6.1031182865698849E-2</v>
      </c>
      <c r="H5">
        <v>0.11701712128116659</v>
      </c>
      <c r="I5">
        <v>7.3432719224008847E-2</v>
      </c>
      <c r="J5">
        <v>6.9331423735433887E-3</v>
      </c>
      <c r="K5">
        <v>9.9928390078770912E-3</v>
      </c>
      <c r="L5">
        <v>2.2654775079747412E-2</v>
      </c>
      <c r="M5">
        <v>2.7537269709003321E-2</v>
      </c>
      <c r="N5">
        <v>5.7808736410389951E-2</v>
      </c>
      <c r="O5">
        <v>9.7519692728337992E-2</v>
      </c>
      <c r="P5">
        <v>7.8770913351995306E-3</v>
      </c>
      <c r="Q5">
        <v>8.1049410845648075E-3</v>
      </c>
      <c r="R5">
        <v>8.7884903326606342E-4</v>
      </c>
      <c r="S5">
        <v>1.969272833799883E-2</v>
      </c>
      <c r="T5">
        <v>2.0343727621899618E-2</v>
      </c>
      <c r="U5">
        <v>2.5388972072130723E-3</v>
      </c>
      <c r="V5">
        <v>6.5197578282663884E-2</v>
      </c>
      <c r="W5">
        <v>1.9204478875073237E-3</v>
      </c>
      <c r="X5">
        <v>1.5623982813618906E-3</v>
      </c>
      <c r="Y5">
        <v>1.1359937504068746E-2</v>
      </c>
      <c r="Z5">
        <v>5.1266193607187031E-2</v>
      </c>
      <c r="AA5">
        <v>1.009048890046221E-2</v>
      </c>
      <c r="AB5">
        <v>1.3996484603866935E-3</v>
      </c>
      <c r="AC5">
        <v>4.872729639997396E-2</v>
      </c>
      <c r="AD5">
        <v>9.1139899746110285E-3</v>
      </c>
      <c r="AE5">
        <v>5.7287936983269321E-3</v>
      </c>
      <c r="AF5">
        <v>1.3996484603866935E-3</v>
      </c>
      <c r="AG5">
        <v>1.2694486036065361E-3</v>
      </c>
      <c r="AH5">
        <v>1.7837380378881582E-2</v>
      </c>
      <c r="AI5">
        <v>0</v>
      </c>
      <c r="AJ5">
        <v>1.8911529197317884E-2</v>
      </c>
      <c r="AK5">
        <v>1.2368986394114966E-3</v>
      </c>
      <c r="AL5">
        <v>3.5804960614543324E-3</v>
      </c>
      <c r="AM5">
        <v>3.1606015233383244E-2</v>
      </c>
      <c r="AN5">
        <v>1.4777683744547881E-2</v>
      </c>
      <c r="AO5">
        <v>1.3670984961916541E-3</v>
      </c>
      <c r="AP5">
        <v>3.1247965627237812E-3</v>
      </c>
      <c r="AQ5">
        <v>8.1374910487598464E-4</v>
      </c>
      <c r="AR5">
        <v>1.1717987110214179E-3</v>
      </c>
      <c r="AS5">
        <v>4.8824946292559077E-4</v>
      </c>
      <c r="AT5">
        <v>9.1139899746110276E-4</v>
      </c>
      <c r="AU5">
        <v>8.0398411561747284E-3</v>
      </c>
      <c r="AV5">
        <v>0</v>
      </c>
      <c r="AW5">
        <v>0</v>
      </c>
      <c r="AX5">
        <v>1.1717987110214179E-3</v>
      </c>
      <c r="AY5">
        <v>2.9945967059436234E-3</v>
      </c>
      <c r="AZ5">
        <v>0</v>
      </c>
      <c r="BA5">
        <v>5.5985938415467739E-3</v>
      </c>
      <c r="BB5">
        <v>0</v>
      </c>
      <c r="BC5">
        <v>0</v>
      </c>
      <c r="BD5">
        <v>5.9891934118872468E-3</v>
      </c>
      <c r="BE5">
        <v>0</v>
      </c>
      <c r="BF5">
        <v>0</v>
      </c>
      <c r="BG5">
        <v>9.7649892585118154E-4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1.106698782631339E-3</v>
      </c>
      <c r="BT5">
        <v>0</v>
      </c>
      <c r="BU5">
        <v>0</v>
      </c>
      <c r="BV5">
        <v>1.6274982097519693E-4</v>
      </c>
      <c r="BW5">
        <v>0</v>
      </c>
      <c r="BX5">
        <v>0</v>
      </c>
      <c r="BY5">
        <v>0</v>
      </c>
      <c r="BZ5">
        <v>1.009048890046221E-3</v>
      </c>
      <c r="CA5">
        <v>0</v>
      </c>
      <c r="CB5">
        <v>0</v>
      </c>
      <c r="CC5">
        <v>0</v>
      </c>
      <c r="CD5">
        <v>4.5569949873055142E-3</v>
      </c>
      <c r="CE5">
        <v>0</v>
      </c>
      <c r="CF5">
        <v>0</v>
      </c>
      <c r="CG5">
        <v>0</v>
      </c>
      <c r="CH5">
        <v>0</v>
      </c>
      <c r="CI5">
        <v>0</v>
      </c>
      <c r="CJ5">
        <v>1.6274982097519693E-4</v>
      </c>
      <c r="CK5">
        <v>0</v>
      </c>
      <c r="CL5">
        <v>0</v>
      </c>
      <c r="CM5">
        <v>6.9982423019334678E-3</v>
      </c>
      <c r="CN5">
        <v>0</v>
      </c>
      <c r="CO5">
        <v>0</v>
      </c>
      <c r="CP5">
        <v>1.7902480307271662E-3</v>
      </c>
      <c r="CQ5">
        <v>0</v>
      </c>
      <c r="CR5">
        <v>2.1808476010676389E-3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1.0741488184362997E-3</v>
      </c>
    </row>
    <row r="6" spans="1:105" x14ac:dyDescent="0.25">
      <c r="A6" t="s">
        <v>152</v>
      </c>
      <c r="B6" t="s">
        <v>103</v>
      </c>
      <c r="C6">
        <v>14</v>
      </c>
      <c r="D6">
        <f t="shared" si="0"/>
        <v>1</v>
      </c>
      <c r="E6">
        <f t="shared" si="1"/>
        <v>0</v>
      </c>
      <c r="F6">
        <v>6.1079741082495524E-2</v>
      </c>
      <c r="G6">
        <v>0.10239636413717119</v>
      </c>
      <c r="H6">
        <v>9.0139099297617403E-2</v>
      </c>
      <c r="I6">
        <v>0.1317311665059909</v>
      </c>
      <c r="J6">
        <v>3.6840655557085801E-3</v>
      </c>
      <c r="K6">
        <v>1.4942845338107698E-2</v>
      </c>
      <c r="L6">
        <v>1.2945875223798375E-2</v>
      </c>
      <c r="M6">
        <v>1.9831979066244319E-2</v>
      </c>
      <c r="N6">
        <v>3.1951521828949184E-2</v>
      </c>
      <c r="O6">
        <v>2.1346921911582425E-2</v>
      </c>
      <c r="P6">
        <v>9.5716843409998625E-3</v>
      </c>
      <c r="Q6">
        <v>1.4839553780471009E-2</v>
      </c>
      <c r="R6">
        <v>4.7169811320754715E-3</v>
      </c>
      <c r="S6">
        <v>2.6304916678143508E-2</v>
      </c>
      <c r="T6">
        <v>1.590689987605013E-2</v>
      </c>
      <c r="U6">
        <v>2.857733094615067E-3</v>
      </c>
      <c r="V6">
        <v>2.4721112794380939E-2</v>
      </c>
      <c r="W6">
        <v>5.5088830739567557E-3</v>
      </c>
      <c r="X6">
        <v>4.3726759399531747E-3</v>
      </c>
      <c r="Y6">
        <v>1.6526649221870265E-3</v>
      </c>
      <c r="Z6">
        <v>1.0225864206032227E-2</v>
      </c>
      <c r="AA6">
        <v>4.7514116512877014E-3</v>
      </c>
      <c r="AB6">
        <v>2.0314006335215534E-3</v>
      </c>
      <c r="AC6">
        <v>6.8172428040214851E-3</v>
      </c>
      <c r="AD6">
        <v>2.5478584217049991E-3</v>
      </c>
      <c r="AE6">
        <v>4.6136895744387828E-3</v>
      </c>
      <c r="AF6">
        <v>6.9205343616581738E-3</v>
      </c>
      <c r="AG6">
        <v>1.1362071340035808E-3</v>
      </c>
      <c r="AH6">
        <v>2.7992012119542761E-2</v>
      </c>
      <c r="AI6">
        <v>3.711609971078364E-2</v>
      </c>
      <c r="AJ6">
        <v>3.5463434788596611E-3</v>
      </c>
      <c r="AK6">
        <v>2.44456686406831E-3</v>
      </c>
      <c r="AL6">
        <v>1.721525960611486E-3</v>
      </c>
      <c r="AM6">
        <v>5.6466051508056742E-3</v>
      </c>
      <c r="AN6">
        <v>4.6825506128632417E-3</v>
      </c>
      <c r="AO6">
        <v>7.230409034568241E-4</v>
      </c>
      <c r="AP6">
        <v>1.2601570031676078E-2</v>
      </c>
      <c r="AQ6">
        <v>2.1691227103704724E-3</v>
      </c>
      <c r="AR6">
        <v>1.6526649221870265E-3</v>
      </c>
      <c r="AS6">
        <v>0</v>
      </c>
      <c r="AT6">
        <v>1.2739292108524996E-3</v>
      </c>
      <c r="AU6">
        <v>3.0298856906762154E-3</v>
      </c>
      <c r="AV6">
        <v>2.6442638754992424E-2</v>
      </c>
      <c r="AW6">
        <v>1.8248175182481751E-3</v>
      </c>
      <c r="AX6">
        <v>0</v>
      </c>
      <c r="AY6">
        <v>1.4805123261258781E-3</v>
      </c>
      <c r="AZ6">
        <v>8.2633246109351324E-4</v>
      </c>
      <c r="BA6">
        <v>0</v>
      </c>
      <c r="BB6">
        <v>2.0658311527337831E-4</v>
      </c>
      <c r="BC6">
        <v>5.5088830739567557E-4</v>
      </c>
      <c r="BD6">
        <v>6.1286324197768905E-3</v>
      </c>
      <c r="BE6">
        <v>3.71849607492081E-3</v>
      </c>
      <c r="BF6">
        <v>1.1017766147913511E-2</v>
      </c>
      <c r="BG6">
        <v>1.4116512877014186E-3</v>
      </c>
      <c r="BH6">
        <v>1.6113482991323508E-2</v>
      </c>
      <c r="BI6">
        <v>2.8921636138272964E-3</v>
      </c>
      <c r="BJ6">
        <v>0</v>
      </c>
      <c r="BK6">
        <v>7.230409034568241E-4</v>
      </c>
      <c r="BL6">
        <v>0</v>
      </c>
      <c r="BM6">
        <v>5.4400220355322959E-3</v>
      </c>
      <c r="BN6">
        <v>0</v>
      </c>
      <c r="BO6">
        <v>0</v>
      </c>
      <c r="BP6">
        <v>1.4805123261258781E-3</v>
      </c>
      <c r="BQ6">
        <v>3.1641647156039114E-2</v>
      </c>
      <c r="BR6">
        <v>0</v>
      </c>
      <c r="BS6">
        <v>0</v>
      </c>
      <c r="BT6">
        <v>1.4805123261258781E-3</v>
      </c>
      <c r="BU6">
        <v>1.6870954413992563E-3</v>
      </c>
      <c r="BV6">
        <v>0</v>
      </c>
      <c r="BW6">
        <v>0</v>
      </c>
      <c r="BX6">
        <v>2.9954551714639855E-3</v>
      </c>
      <c r="BY6">
        <v>2.5857319928384519E-2</v>
      </c>
      <c r="BZ6">
        <v>9.2962401873020249E-4</v>
      </c>
      <c r="CA6">
        <v>2.8921636138272964E-3</v>
      </c>
      <c r="CB6">
        <v>1.0673460955791213E-3</v>
      </c>
      <c r="CC6">
        <v>8.6076298030574299E-4</v>
      </c>
      <c r="CD6">
        <v>1.996970114309324E-3</v>
      </c>
      <c r="CE6">
        <v>0</v>
      </c>
      <c r="CF6">
        <v>0</v>
      </c>
      <c r="CG6">
        <v>0</v>
      </c>
      <c r="CH6">
        <v>0</v>
      </c>
      <c r="CI6">
        <v>5.8531882660790521E-4</v>
      </c>
      <c r="CJ6">
        <v>2.44456686406831E-3</v>
      </c>
      <c r="CK6">
        <v>1.4357526511499793E-2</v>
      </c>
      <c r="CL6">
        <v>0</v>
      </c>
      <c r="CM6">
        <v>6.1974934582013496E-4</v>
      </c>
      <c r="CN6">
        <v>0</v>
      </c>
      <c r="CO6">
        <v>0</v>
      </c>
      <c r="CP6">
        <v>2.7544415369783778E-4</v>
      </c>
      <c r="CQ6">
        <v>5.5088830739567557E-4</v>
      </c>
      <c r="CR6">
        <v>0</v>
      </c>
      <c r="CS6">
        <v>0</v>
      </c>
      <c r="CT6">
        <v>0</v>
      </c>
      <c r="CU6">
        <v>0</v>
      </c>
      <c r="CV6">
        <v>0</v>
      </c>
      <c r="CW6">
        <v>1.2119542762704862E-2</v>
      </c>
      <c r="CX6">
        <v>0</v>
      </c>
      <c r="CY6">
        <v>0</v>
      </c>
      <c r="CZ6">
        <v>0</v>
      </c>
      <c r="DA6">
        <v>0</v>
      </c>
    </row>
    <row r="7" spans="1:105" x14ac:dyDescent="0.25">
      <c r="A7" t="s">
        <v>153</v>
      </c>
      <c r="B7" t="s">
        <v>103</v>
      </c>
      <c r="C7">
        <v>14</v>
      </c>
      <c r="D7">
        <f t="shared" si="0"/>
        <v>1</v>
      </c>
      <c r="E7">
        <f t="shared" si="1"/>
        <v>0</v>
      </c>
      <c r="F7">
        <v>4.133205628821926E-2</v>
      </c>
      <c r="G7">
        <v>0.14904589994842701</v>
      </c>
      <c r="H7">
        <v>0.14407279157150224</v>
      </c>
      <c r="I7">
        <v>6.232962499079054E-2</v>
      </c>
      <c r="J7">
        <v>5.3267516392838721E-2</v>
      </c>
      <c r="K7">
        <v>2.2839460694024902E-2</v>
      </c>
      <c r="L7">
        <v>3.1127974655566198E-2</v>
      </c>
      <c r="M7">
        <v>3.8642893980696973E-2</v>
      </c>
      <c r="N7">
        <v>3.8311353422235319E-3</v>
      </c>
      <c r="O7">
        <v>3.400132616223385E-2</v>
      </c>
      <c r="P7">
        <v>1.3593162896927724E-2</v>
      </c>
      <c r="Q7">
        <v>0</v>
      </c>
      <c r="R7">
        <v>7.8096220437633536E-3</v>
      </c>
      <c r="S7">
        <v>3.7500920945995726E-2</v>
      </c>
      <c r="T7">
        <v>4.4868488911810209E-2</v>
      </c>
      <c r="U7">
        <v>1.3924703455389376E-2</v>
      </c>
      <c r="V7">
        <v>6.99918956752376E-4</v>
      </c>
      <c r="W7">
        <v>4.4868488911810209E-2</v>
      </c>
      <c r="X7">
        <v>0</v>
      </c>
      <c r="Y7">
        <v>3.3154055846165183E-4</v>
      </c>
      <c r="Z7">
        <v>0</v>
      </c>
      <c r="AA7">
        <v>0</v>
      </c>
      <c r="AB7">
        <v>3.7942975023944597E-3</v>
      </c>
      <c r="AC7">
        <v>0</v>
      </c>
      <c r="AD7">
        <v>0</v>
      </c>
      <c r="AE7">
        <v>6.7044868488911813E-3</v>
      </c>
      <c r="AF7">
        <v>1.9413541589921167E-2</v>
      </c>
      <c r="AG7">
        <v>4.9362705370957051E-3</v>
      </c>
      <c r="AH7">
        <v>0</v>
      </c>
      <c r="AI7">
        <v>4.1626759006851838E-3</v>
      </c>
      <c r="AJ7">
        <v>0</v>
      </c>
      <c r="AK7">
        <v>1.5840271126501143E-3</v>
      </c>
      <c r="AL7">
        <v>1.2009135784277611E-2</v>
      </c>
      <c r="AM7">
        <v>0</v>
      </c>
      <c r="AN7">
        <v>0</v>
      </c>
      <c r="AO7">
        <v>0</v>
      </c>
      <c r="AP7">
        <v>1.9524055109408384E-3</v>
      </c>
      <c r="AQ7">
        <v>4.3100272600014736E-3</v>
      </c>
      <c r="AR7">
        <v>0</v>
      </c>
      <c r="AS7">
        <v>1.1788108745303175E-3</v>
      </c>
      <c r="AT7">
        <v>0</v>
      </c>
      <c r="AU7">
        <v>0</v>
      </c>
      <c r="AV7">
        <v>0</v>
      </c>
      <c r="AW7">
        <v>6.99918956752376E-4</v>
      </c>
      <c r="AX7">
        <v>7.3675679658144846E-4</v>
      </c>
      <c r="AY7">
        <v>1.141973034701245E-3</v>
      </c>
      <c r="AZ7">
        <v>0</v>
      </c>
      <c r="BA7">
        <v>0</v>
      </c>
      <c r="BB7">
        <v>1.0682973550431003E-3</v>
      </c>
      <c r="BC7">
        <v>5.1572975760701394E-4</v>
      </c>
      <c r="BD7">
        <v>0</v>
      </c>
      <c r="BE7">
        <v>2.799675827009504E-3</v>
      </c>
      <c r="BF7">
        <v>7.7359463641052091E-4</v>
      </c>
      <c r="BG7">
        <v>1.4735135931628969E-3</v>
      </c>
      <c r="BH7">
        <v>0</v>
      </c>
      <c r="BI7">
        <v>0</v>
      </c>
      <c r="BJ7">
        <v>0</v>
      </c>
      <c r="BK7">
        <v>3.6837839829072423E-4</v>
      </c>
      <c r="BL7">
        <v>2.4312974287187799E-3</v>
      </c>
      <c r="BM7">
        <v>7.1465409268400499E-3</v>
      </c>
      <c r="BN7">
        <v>6.0782435717969497E-3</v>
      </c>
      <c r="BO7">
        <v>2.2102703897443456E-3</v>
      </c>
      <c r="BP7">
        <v>0</v>
      </c>
      <c r="BQ7">
        <v>4.7889191777794149E-4</v>
      </c>
      <c r="BR7">
        <v>0</v>
      </c>
      <c r="BS7">
        <v>0</v>
      </c>
      <c r="BT7">
        <v>1.7313784719664039E-3</v>
      </c>
      <c r="BU7">
        <v>6.262432770942312E-4</v>
      </c>
      <c r="BV7">
        <v>8.4727031606866572E-4</v>
      </c>
      <c r="BW7">
        <v>1.7682163117954763E-3</v>
      </c>
      <c r="BX7">
        <v>0</v>
      </c>
      <c r="BY7">
        <v>0</v>
      </c>
      <c r="BZ7">
        <v>0</v>
      </c>
      <c r="CA7">
        <v>5.1572975760701394E-4</v>
      </c>
      <c r="CB7">
        <v>5.1204597362410672E-3</v>
      </c>
      <c r="CC7">
        <v>4.3837029396596181E-3</v>
      </c>
      <c r="CD7">
        <v>0</v>
      </c>
      <c r="CE7">
        <v>0</v>
      </c>
      <c r="CF7">
        <v>4.0521623811979663E-4</v>
      </c>
      <c r="CG7">
        <v>0</v>
      </c>
      <c r="CH7">
        <v>1.141973034701245E-3</v>
      </c>
      <c r="CI7">
        <v>5.525675974360864E-4</v>
      </c>
      <c r="CJ7">
        <v>8.1043247623959326E-4</v>
      </c>
      <c r="CK7">
        <v>0</v>
      </c>
      <c r="CL7">
        <v>0</v>
      </c>
      <c r="CM7">
        <v>2.9470271863257937E-4</v>
      </c>
      <c r="CN7">
        <v>0</v>
      </c>
      <c r="CO7">
        <v>0</v>
      </c>
      <c r="CP7">
        <v>0</v>
      </c>
      <c r="CQ7">
        <v>3.6837839829072423E-4</v>
      </c>
      <c r="CR7">
        <v>0</v>
      </c>
      <c r="CS7">
        <v>0</v>
      </c>
      <c r="CT7">
        <v>0</v>
      </c>
      <c r="CU7">
        <v>2.357621749060635E-3</v>
      </c>
      <c r="CV7">
        <v>6.262432770942312E-4</v>
      </c>
      <c r="CW7">
        <v>0</v>
      </c>
      <c r="CX7">
        <v>0</v>
      </c>
      <c r="CY7">
        <v>2.9470271863257937E-4</v>
      </c>
      <c r="CZ7">
        <v>0</v>
      </c>
      <c r="DA7">
        <v>1.4735135931628969E-3</v>
      </c>
    </row>
    <row r="8" spans="1:105" x14ac:dyDescent="0.25">
      <c r="A8" t="s">
        <v>154</v>
      </c>
      <c r="B8" t="s">
        <v>103</v>
      </c>
      <c r="C8">
        <v>14</v>
      </c>
      <c r="D8">
        <f t="shared" si="0"/>
        <v>1</v>
      </c>
      <c r="E8">
        <f t="shared" si="1"/>
        <v>0</v>
      </c>
      <c r="F8">
        <v>1.8852796994548036E-2</v>
      </c>
      <c r="G8">
        <v>0.47894809181289227</v>
      </c>
      <c r="H8">
        <v>0.1414074311632382</v>
      </c>
      <c r="I8">
        <v>0.10310624455949054</v>
      </c>
      <c r="J8">
        <v>2.2907408255829933E-3</v>
      </c>
      <c r="K8">
        <v>2.7259815824437622E-3</v>
      </c>
      <c r="L8">
        <v>3.4590186466303204E-3</v>
      </c>
      <c r="M8">
        <v>8.6131855041920551E-3</v>
      </c>
      <c r="N8">
        <v>3.4040408668163283E-2</v>
      </c>
      <c r="O8">
        <v>3.7339075457002795E-3</v>
      </c>
      <c r="P8">
        <v>6.6431483941906816E-4</v>
      </c>
      <c r="Q8">
        <v>3.8942594034910888E-3</v>
      </c>
      <c r="R8">
        <v>2.3296834196179044E-2</v>
      </c>
      <c r="S8">
        <v>1.4065148669079579E-2</v>
      </c>
      <c r="T8">
        <v>2.2449260090713335E-3</v>
      </c>
      <c r="U8">
        <v>0</v>
      </c>
      <c r="V8">
        <v>7.1012965593072802E-4</v>
      </c>
      <c r="W8">
        <v>4.764740917212627E-3</v>
      </c>
      <c r="X8">
        <v>4.375314976863518E-3</v>
      </c>
      <c r="Y8">
        <v>1.374444495349796E-4</v>
      </c>
      <c r="Z8">
        <v>3.4361112383744904E-4</v>
      </c>
      <c r="AA8">
        <v>0</v>
      </c>
      <c r="AB8">
        <v>1.0903926329775049E-2</v>
      </c>
      <c r="AC8">
        <v>0</v>
      </c>
      <c r="AD8">
        <v>1.740963027443075E-3</v>
      </c>
      <c r="AE8">
        <v>9.6211114674485724E-4</v>
      </c>
      <c r="AF8">
        <v>0</v>
      </c>
      <c r="AG8">
        <v>5.5665002061666743E-3</v>
      </c>
      <c r="AH8">
        <v>8.7277225454712049E-3</v>
      </c>
      <c r="AI8">
        <v>3.9629816282585788E-3</v>
      </c>
      <c r="AJ8">
        <v>9.8501855500068717E-4</v>
      </c>
      <c r="AK8">
        <v>0</v>
      </c>
      <c r="AL8">
        <v>7.1242039675631103E-3</v>
      </c>
      <c r="AM8">
        <v>0</v>
      </c>
      <c r="AN8">
        <v>0</v>
      </c>
      <c r="AO8">
        <v>0</v>
      </c>
      <c r="AP8">
        <v>0</v>
      </c>
      <c r="AQ8">
        <v>5.7268520639574833E-4</v>
      </c>
      <c r="AR8">
        <v>0</v>
      </c>
      <c r="AS8">
        <v>0</v>
      </c>
      <c r="AT8">
        <v>9.781463325239383E-3</v>
      </c>
      <c r="AU8">
        <v>4.1233334860493883E-4</v>
      </c>
      <c r="AV8">
        <v>1.1430796719659138E-2</v>
      </c>
      <c r="AW8">
        <v>0</v>
      </c>
      <c r="AX8">
        <v>6.8722224767489809E-4</v>
      </c>
      <c r="AY8">
        <v>0</v>
      </c>
      <c r="AZ8">
        <v>0</v>
      </c>
      <c r="BA8">
        <v>0</v>
      </c>
      <c r="BB8">
        <v>3.4361112383744902E-3</v>
      </c>
      <c r="BC8">
        <v>0</v>
      </c>
      <c r="BD8">
        <v>0</v>
      </c>
      <c r="BE8">
        <v>0</v>
      </c>
      <c r="BF8">
        <v>4.9480001832592664E-3</v>
      </c>
      <c r="BG8">
        <v>0</v>
      </c>
      <c r="BH8">
        <v>9.8501855500068725E-3</v>
      </c>
      <c r="BI8">
        <v>0</v>
      </c>
      <c r="BJ8">
        <v>0</v>
      </c>
      <c r="BK8">
        <v>8.8880744032620151E-3</v>
      </c>
      <c r="BL8">
        <v>0</v>
      </c>
      <c r="BM8">
        <v>6.185000229074083E-4</v>
      </c>
      <c r="BN8">
        <v>0</v>
      </c>
      <c r="BO8">
        <v>0</v>
      </c>
      <c r="BP8">
        <v>0</v>
      </c>
      <c r="BQ8">
        <v>2.0616667430246942E-4</v>
      </c>
      <c r="BR8">
        <v>1.6493333944197553E-3</v>
      </c>
      <c r="BS8">
        <v>0</v>
      </c>
      <c r="BT8">
        <v>0</v>
      </c>
      <c r="BU8">
        <v>1.9013148852338845E-3</v>
      </c>
      <c r="BV8">
        <v>0</v>
      </c>
      <c r="BW8">
        <v>0</v>
      </c>
      <c r="BX8">
        <v>0</v>
      </c>
      <c r="BY8">
        <v>0</v>
      </c>
      <c r="BZ8">
        <v>3.2070371558161912E-4</v>
      </c>
      <c r="CA8">
        <v>1.3836074586521281E-2</v>
      </c>
      <c r="CB8">
        <v>0</v>
      </c>
      <c r="CC8">
        <v>0</v>
      </c>
      <c r="CD8">
        <v>1.763870435698905E-3</v>
      </c>
      <c r="CE8">
        <v>0</v>
      </c>
      <c r="CF8">
        <v>0</v>
      </c>
      <c r="CG8">
        <v>1.1453704127914967E-4</v>
      </c>
      <c r="CH8">
        <v>0</v>
      </c>
      <c r="CI8">
        <v>4.7876483254684563E-3</v>
      </c>
      <c r="CJ8">
        <v>0</v>
      </c>
      <c r="CK8">
        <v>4.3524075686076878E-3</v>
      </c>
      <c r="CL8">
        <v>0</v>
      </c>
      <c r="CM8">
        <v>0</v>
      </c>
      <c r="CN8">
        <v>0</v>
      </c>
      <c r="CO8">
        <v>3.894259403491089E-4</v>
      </c>
      <c r="CP8">
        <v>4.5814816511659869E-4</v>
      </c>
      <c r="CQ8">
        <v>0</v>
      </c>
      <c r="CR8">
        <v>3.7568149539561092E-3</v>
      </c>
      <c r="CS8">
        <v>0</v>
      </c>
      <c r="CT8">
        <v>2.748888990699592E-4</v>
      </c>
      <c r="CU8">
        <v>0</v>
      </c>
      <c r="CV8">
        <v>0</v>
      </c>
      <c r="CW8">
        <v>1.763870435698905E-3</v>
      </c>
      <c r="CX8">
        <v>0</v>
      </c>
      <c r="CY8">
        <v>0</v>
      </c>
      <c r="CZ8">
        <v>0</v>
      </c>
      <c r="DA8">
        <v>7.5594447244238788E-4</v>
      </c>
    </row>
    <row r="9" spans="1:105" x14ac:dyDescent="0.25">
      <c r="A9" t="s">
        <v>155</v>
      </c>
      <c r="B9" t="s">
        <v>103</v>
      </c>
      <c r="C9">
        <v>14</v>
      </c>
      <c r="D9">
        <f t="shared" si="0"/>
        <v>1</v>
      </c>
      <c r="E9">
        <f t="shared" si="1"/>
        <v>0</v>
      </c>
      <c r="F9">
        <v>0.91460513400655474</v>
      </c>
      <c r="G9">
        <v>9.8155018383270392E-4</v>
      </c>
      <c r="H9">
        <v>5.3236620140078856E-4</v>
      </c>
      <c r="I9">
        <v>5.9059375467899978E-4</v>
      </c>
      <c r="J9">
        <v>5.3486166796985479E-3</v>
      </c>
      <c r="K9">
        <v>0</v>
      </c>
      <c r="L9">
        <v>0</v>
      </c>
      <c r="M9">
        <v>3.5768354156615479E-4</v>
      </c>
      <c r="N9">
        <v>0</v>
      </c>
      <c r="O9">
        <v>0</v>
      </c>
      <c r="P9">
        <v>0</v>
      </c>
      <c r="Q9">
        <v>0</v>
      </c>
      <c r="R9">
        <v>5.8227553278211247E-5</v>
      </c>
      <c r="S9">
        <v>0</v>
      </c>
      <c r="T9">
        <v>0</v>
      </c>
      <c r="U9">
        <v>0</v>
      </c>
      <c r="V9">
        <v>9.9818662762647862E-5</v>
      </c>
      <c r="W9">
        <v>0</v>
      </c>
      <c r="X9">
        <v>6.654577517509857E-5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1.2477332845330983E-4</v>
      </c>
      <c r="AK9">
        <v>3.3272887587549285E-5</v>
      </c>
      <c r="AL9">
        <v>0</v>
      </c>
      <c r="AM9">
        <v>1.580462160408591E-4</v>
      </c>
      <c r="AN9">
        <v>4.4086576053502805E-4</v>
      </c>
      <c r="AO9">
        <v>0</v>
      </c>
      <c r="AP9">
        <v>1.0813688465953517E-4</v>
      </c>
      <c r="AQ9">
        <v>1.8300088173152108E-4</v>
      </c>
      <c r="AR9">
        <v>0</v>
      </c>
      <c r="AS9">
        <v>6.2386664226654913E-4</v>
      </c>
      <c r="AT9">
        <v>4.1424745046498863E-3</v>
      </c>
      <c r="AU9">
        <v>0</v>
      </c>
      <c r="AV9">
        <v>6.654577517509857E-5</v>
      </c>
      <c r="AW9">
        <v>0</v>
      </c>
      <c r="AX9">
        <v>1.4149295446605334E-2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5.6314362241927166E-3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8.3431765625779832E-3</v>
      </c>
      <c r="CM9">
        <v>0</v>
      </c>
      <c r="CN9">
        <v>0</v>
      </c>
      <c r="CO9">
        <v>7.4032174882297157E-4</v>
      </c>
      <c r="CP9">
        <v>8.1102663494651388E-3</v>
      </c>
      <c r="CQ9">
        <v>1.4140977224708445E-4</v>
      </c>
      <c r="CR9">
        <v>3.9844282886090272E-3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</row>
    <row r="10" spans="1:105" x14ac:dyDescent="0.25">
      <c r="A10" t="s">
        <v>156</v>
      </c>
      <c r="B10" t="s">
        <v>103</v>
      </c>
      <c r="C10">
        <v>14</v>
      </c>
      <c r="D10">
        <f t="shared" si="0"/>
        <v>1</v>
      </c>
      <c r="E10">
        <f t="shared" si="1"/>
        <v>0</v>
      </c>
      <c r="F10">
        <v>0.64095247276583434</v>
      </c>
      <c r="G10">
        <v>2.7369131398823871E-2</v>
      </c>
      <c r="H10">
        <v>4.8298467174395066E-2</v>
      </c>
      <c r="I10">
        <v>5.3995951026703945E-2</v>
      </c>
      <c r="J10">
        <v>3.6826376168900029E-3</v>
      </c>
      <c r="K10">
        <v>7.7508917381663937E-3</v>
      </c>
      <c r="L10">
        <v>1.0508049744529065E-2</v>
      </c>
      <c r="M10">
        <v>1.3564060541791189E-2</v>
      </c>
      <c r="N10">
        <v>1.6504386387737394E-2</v>
      </c>
      <c r="O10">
        <v>1.097078954979273E-2</v>
      </c>
      <c r="P10">
        <v>2.6318326424370963E-3</v>
      </c>
      <c r="Q10">
        <v>2.6800347054853949E-3</v>
      </c>
      <c r="R10">
        <v>1.9377229345415984E-3</v>
      </c>
      <c r="S10">
        <v>9.0427070278607923E-3</v>
      </c>
      <c r="T10">
        <v>5.5143160127253442E-3</v>
      </c>
      <c r="U10">
        <v>2.5932709919984577E-3</v>
      </c>
      <c r="V10">
        <v>7.9919020534078861E-3</v>
      </c>
      <c r="W10">
        <v>1.8895208714932998E-3</v>
      </c>
      <c r="X10">
        <v>1.4846235418875928E-3</v>
      </c>
      <c r="Y10">
        <v>2.949966258555866E-3</v>
      </c>
      <c r="Z10">
        <v>3.6344355538417044E-3</v>
      </c>
      <c r="AA10">
        <v>4.2032198978116265E-3</v>
      </c>
      <c r="AB10">
        <v>5.2058228092162343E-4</v>
      </c>
      <c r="AC10">
        <v>1.8085414055721585E-2</v>
      </c>
      <c r="AD10">
        <v>2.1305311867347923E-3</v>
      </c>
      <c r="AE10">
        <v>2.9114046081172274E-3</v>
      </c>
      <c r="AF10">
        <v>4.2417815482502655E-3</v>
      </c>
      <c r="AG10">
        <v>1.5424660175455509E-3</v>
      </c>
      <c r="AH10">
        <v>2.6221922298274368E-3</v>
      </c>
      <c r="AI10">
        <v>6.0156174684276491E-3</v>
      </c>
      <c r="AJ10">
        <v>5.7842475657958155E-4</v>
      </c>
      <c r="AK10">
        <v>1.0700857996722259E-3</v>
      </c>
      <c r="AL10">
        <v>2.8921237828979079E-3</v>
      </c>
      <c r="AM10">
        <v>7.3556348211703459E-3</v>
      </c>
      <c r="AN10">
        <v>7.1339053311481732E-4</v>
      </c>
      <c r="AO10">
        <v>1.099007037501205E-3</v>
      </c>
      <c r="AP10">
        <v>3.4319868890388509E-3</v>
      </c>
      <c r="AQ10">
        <v>5.3986310614094284E-4</v>
      </c>
      <c r="AR10">
        <v>8.7727754747903214E-4</v>
      </c>
      <c r="AS10">
        <v>1.3872553745300298E-2</v>
      </c>
      <c r="AT10">
        <v>2.9981683216041646E-3</v>
      </c>
      <c r="AU10">
        <v>5.8806516918924131E-4</v>
      </c>
      <c r="AV10">
        <v>6.2662681962788003E-4</v>
      </c>
      <c r="AW10">
        <v>3.7597609177672807E-4</v>
      </c>
      <c r="AX10">
        <v>2.0630482984671742E-3</v>
      </c>
      <c r="AY10">
        <v>3.8561650438638772E-4</v>
      </c>
      <c r="AZ10">
        <v>1.0218837366239276E-3</v>
      </c>
      <c r="BA10">
        <v>1.099007037501205E-3</v>
      </c>
      <c r="BB10">
        <v>3.0849320350911019E-4</v>
      </c>
      <c r="BC10">
        <v>3.1813361611876989E-4</v>
      </c>
      <c r="BD10">
        <v>1.5135447797165718E-3</v>
      </c>
      <c r="BE10">
        <v>4.530993926540056E-4</v>
      </c>
      <c r="BF10">
        <v>1.0508049744529066E-3</v>
      </c>
      <c r="BG10">
        <v>4.7238021787332496E-4</v>
      </c>
      <c r="BH10">
        <v>7.7123300877277544E-4</v>
      </c>
      <c r="BI10">
        <v>1.3110961149137184E-3</v>
      </c>
      <c r="BJ10">
        <v>1.5328256049358913E-3</v>
      </c>
      <c r="BK10">
        <v>2.0244866480285357E-4</v>
      </c>
      <c r="BL10">
        <v>4.6273980526366531E-4</v>
      </c>
      <c r="BM10">
        <v>7.6159259616311579E-4</v>
      </c>
      <c r="BN10">
        <v>8.2907548443073367E-4</v>
      </c>
      <c r="BO10">
        <v>1.127928275330184E-3</v>
      </c>
      <c r="BP10">
        <v>7.7123300877277544E-4</v>
      </c>
      <c r="BQ10">
        <v>6.3626723223753979E-4</v>
      </c>
      <c r="BR10">
        <v>1.9280825219319386E-4</v>
      </c>
      <c r="BS10">
        <v>8.9655837269835145E-4</v>
      </c>
      <c r="BT10">
        <v>4.7238021787332496E-4</v>
      </c>
      <c r="BU10">
        <v>2.7957196568013113E-4</v>
      </c>
      <c r="BV10">
        <v>3.7597609177672807E-4</v>
      </c>
      <c r="BW10">
        <v>4.6273980526366531E-4</v>
      </c>
      <c r="BX10">
        <v>6.748288826761785E-4</v>
      </c>
      <c r="BY10">
        <v>2.477586040682541E-3</v>
      </c>
      <c r="BZ10">
        <v>1.1568495131591633E-4</v>
      </c>
      <c r="CA10">
        <v>1.6099489058131688E-3</v>
      </c>
      <c r="CB10">
        <v>0</v>
      </c>
      <c r="CC10">
        <v>5.9770558179890096E-4</v>
      </c>
      <c r="CD10">
        <v>3.2295382242359975E-3</v>
      </c>
      <c r="CE10">
        <v>6.0734599440856072E-4</v>
      </c>
      <c r="CF10">
        <v>0</v>
      </c>
      <c r="CG10">
        <v>1.1182878627205245E-3</v>
      </c>
      <c r="CH10">
        <v>2.5065072785115201E-4</v>
      </c>
      <c r="CI10">
        <v>1.7352742697387448E-4</v>
      </c>
      <c r="CJ10">
        <v>1.9280825219319386E-4</v>
      </c>
      <c r="CK10">
        <v>3.1813361611876989E-4</v>
      </c>
      <c r="CL10">
        <v>7.0375012050515767E-4</v>
      </c>
      <c r="CM10">
        <v>0</v>
      </c>
      <c r="CN10">
        <v>4.0489732960570713E-4</v>
      </c>
      <c r="CO10">
        <v>6.555480574568592E-4</v>
      </c>
      <c r="CP10">
        <v>1.0508049744529066E-3</v>
      </c>
      <c r="CQ10">
        <v>1.1568495131591633E-4</v>
      </c>
      <c r="CR10">
        <v>1.6099489058131688E-3</v>
      </c>
      <c r="CS10">
        <v>3.3741444133808925E-4</v>
      </c>
      <c r="CT10">
        <v>1.7352742697387448E-4</v>
      </c>
      <c r="CU10">
        <v>0</v>
      </c>
      <c r="CV10">
        <v>1.9280825219319386E-4</v>
      </c>
      <c r="CW10">
        <v>2.6029114046081172E-4</v>
      </c>
      <c r="CX10">
        <v>4.3381856743468619E-4</v>
      </c>
      <c r="CY10">
        <v>0</v>
      </c>
      <c r="CZ10">
        <v>1.2918152896943989E-3</v>
      </c>
      <c r="DA10">
        <v>1.7352742697387448E-4</v>
      </c>
    </row>
    <row r="11" spans="1:105" x14ac:dyDescent="0.25">
      <c r="A11" t="s">
        <v>157</v>
      </c>
      <c r="B11" t="s">
        <v>103</v>
      </c>
      <c r="C11">
        <v>14</v>
      </c>
      <c r="D11">
        <f t="shared" si="0"/>
        <v>1</v>
      </c>
      <c r="E11">
        <f t="shared" si="1"/>
        <v>0</v>
      </c>
      <c r="F11">
        <v>1.80013947811937E-2</v>
      </c>
      <c r="G11">
        <v>2.923228918463416E-2</v>
      </c>
      <c r="H11">
        <v>3.4157610274888124E-2</v>
      </c>
      <c r="I11">
        <v>4.6783285872028825E-2</v>
      </c>
      <c r="J11">
        <v>3.6613006334631254E-3</v>
      </c>
      <c r="K11">
        <v>5.4338350671238453E-3</v>
      </c>
      <c r="L11">
        <v>8.1362236299180567E-3</v>
      </c>
      <c r="M11">
        <v>1.5066542686116116E-2</v>
      </c>
      <c r="N11">
        <v>1.210263264950311E-2</v>
      </c>
      <c r="O11">
        <v>2.1139652467019238E-2</v>
      </c>
      <c r="P11">
        <v>3.7048875457662577E-3</v>
      </c>
      <c r="Q11">
        <v>3.0365548904515605E-3</v>
      </c>
      <c r="R11">
        <v>1.7144185505898763E-3</v>
      </c>
      <c r="S11">
        <v>8.9498459929098616E-3</v>
      </c>
      <c r="T11">
        <v>7.9473470099378166E-3</v>
      </c>
      <c r="U11">
        <v>1.9178241413378276E-3</v>
      </c>
      <c r="V11">
        <v>6.2474574301156502E-3</v>
      </c>
      <c r="W11">
        <v>2.5716278258848145E-3</v>
      </c>
      <c r="X11">
        <v>9.1532515836578135E-4</v>
      </c>
      <c r="Y11">
        <v>1.9178241413378276E-3</v>
      </c>
      <c r="Z11">
        <v>4.2424594641715585E-3</v>
      </c>
      <c r="AA11">
        <v>1.8451792874992735E-3</v>
      </c>
      <c r="AB11">
        <v>4.3586912303132446E-4</v>
      </c>
      <c r="AC11">
        <v>1.033009821584239E-2</v>
      </c>
      <c r="AD11">
        <v>1.5981867844481897E-3</v>
      </c>
      <c r="AE11">
        <v>2.2955773812983089E-3</v>
      </c>
      <c r="AF11">
        <v>2.1793456151566223E-3</v>
      </c>
      <c r="AG11">
        <v>1.7580054628930086E-3</v>
      </c>
      <c r="AH11">
        <v>3.3997791596443306E-3</v>
      </c>
      <c r="AI11">
        <v>4.8962631487185449E-3</v>
      </c>
      <c r="AJ11">
        <v>1.3947811937002382E-3</v>
      </c>
      <c r="AK11">
        <v>6.9739059685011912E-4</v>
      </c>
      <c r="AL11">
        <v>3.4578950427151742E-3</v>
      </c>
      <c r="AM11">
        <v>5.0560818271633634E-3</v>
      </c>
      <c r="AN11">
        <v>7.9909339222409485E-4</v>
      </c>
      <c r="AO11">
        <v>6.6833265531469747E-4</v>
      </c>
      <c r="AP11">
        <v>2.1793456151566223E-3</v>
      </c>
      <c r="AQ11">
        <v>1.0460858952751786E-3</v>
      </c>
      <c r="AR11">
        <v>6.3927471377927592E-4</v>
      </c>
      <c r="AS11">
        <v>5.201371534840472E-3</v>
      </c>
      <c r="AT11">
        <v>3.1237287150578251E-3</v>
      </c>
      <c r="AU11">
        <v>6.2474574301156504E-4</v>
      </c>
      <c r="AV11">
        <v>6.1021677224385427E-4</v>
      </c>
      <c r="AW11">
        <v>4.2134015226361364E-4</v>
      </c>
      <c r="AX11">
        <v>3.7194165165339689E-3</v>
      </c>
      <c r="AY11">
        <v>4.9398500610216777E-4</v>
      </c>
      <c r="AZ11">
        <v>7.2644853838554077E-4</v>
      </c>
      <c r="BA11">
        <v>9.5891207066891378E-4</v>
      </c>
      <c r="BB11">
        <v>3.1963735688963796E-4</v>
      </c>
      <c r="BC11">
        <v>0</v>
      </c>
      <c r="BD11">
        <v>6.6833265531469747E-4</v>
      </c>
      <c r="BE11">
        <v>4.6492706456674612E-4</v>
      </c>
      <c r="BF11">
        <v>4.5039809379903529E-4</v>
      </c>
      <c r="BG11">
        <v>4.0681118149590281E-4</v>
      </c>
      <c r="BH11">
        <v>1.0170279537397571E-3</v>
      </c>
      <c r="BI11">
        <v>1.2640204567908409E-3</v>
      </c>
      <c r="BJ11">
        <v>6.8286162608240835E-4</v>
      </c>
      <c r="BK11">
        <v>1.1623176614168653E-4</v>
      </c>
      <c r="BL11">
        <v>0</v>
      </c>
      <c r="BM11">
        <v>4.2134015226361364E-4</v>
      </c>
      <c r="BN11">
        <v>2.3246353228337306E-4</v>
      </c>
      <c r="BO11">
        <v>0</v>
      </c>
      <c r="BP11">
        <v>5.0851397686987854E-4</v>
      </c>
      <c r="BQ11">
        <v>4.3586912303132446E-4</v>
      </c>
      <c r="BR11">
        <v>1.1187307491137327E-3</v>
      </c>
      <c r="BS11">
        <v>1.8887661998024061E-4</v>
      </c>
      <c r="BT11">
        <v>1.5981867844481898E-4</v>
      </c>
      <c r="BU11">
        <v>7.5550647992096243E-4</v>
      </c>
      <c r="BV11">
        <v>1.7434764921252978E-4</v>
      </c>
      <c r="BW11">
        <v>0</v>
      </c>
      <c r="BX11">
        <v>3.7775323996048121E-4</v>
      </c>
      <c r="BY11">
        <v>1.3076073690939734E-3</v>
      </c>
      <c r="BZ11">
        <v>4.9398500610216777E-4</v>
      </c>
      <c r="CA11">
        <v>1.4819550183065031E-3</v>
      </c>
      <c r="CB11">
        <v>3.3416632765734873E-4</v>
      </c>
      <c r="CC11">
        <v>5.0851397686987854E-4</v>
      </c>
      <c r="CD11">
        <v>3.5595978380891496E-3</v>
      </c>
      <c r="CE11">
        <v>0</v>
      </c>
      <c r="CF11">
        <v>0</v>
      </c>
      <c r="CG11">
        <v>9.2985412913349223E-4</v>
      </c>
      <c r="CH11">
        <v>1.8887661998024061E-4</v>
      </c>
      <c r="CI11">
        <v>1.3076073690939733E-4</v>
      </c>
      <c r="CJ11">
        <v>0</v>
      </c>
      <c r="CK11">
        <v>2.9057941535421631E-4</v>
      </c>
      <c r="CL11">
        <v>8.5720927529493816E-4</v>
      </c>
      <c r="CM11">
        <v>0</v>
      </c>
      <c r="CN11">
        <v>3.1963735688963796E-4</v>
      </c>
      <c r="CO11">
        <v>8.1362236299180562E-4</v>
      </c>
      <c r="CP11">
        <v>1.7144185505898763E-3</v>
      </c>
      <c r="CQ11">
        <v>0</v>
      </c>
      <c r="CR11">
        <v>1.9904689951763819E-3</v>
      </c>
      <c r="CS11">
        <v>0</v>
      </c>
      <c r="CT11">
        <v>0</v>
      </c>
      <c r="CU11">
        <v>4.6492706456674612E-4</v>
      </c>
      <c r="CV11">
        <v>0</v>
      </c>
      <c r="CW11">
        <v>0</v>
      </c>
      <c r="CX11">
        <v>1.3076073690939733E-4</v>
      </c>
      <c r="CY11">
        <v>0</v>
      </c>
      <c r="CZ11">
        <v>7.3516592084616724E-3</v>
      </c>
      <c r="DA11">
        <v>0</v>
      </c>
    </row>
    <row r="12" spans="1:105" x14ac:dyDescent="0.25">
      <c r="A12" t="s">
        <v>158</v>
      </c>
      <c r="B12" t="s">
        <v>103</v>
      </c>
      <c r="C12">
        <v>14</v>
      </c>
      <c r="D12">
        <f t="shared" si="0"/>
        <v>1</v>
      </c>
      <c r="E12">
        <f t="shared" si="1"/>
        <v>0</v>
      </c>
      <c r="F12">
        <v>0.45507053875103143</v>
      </c>
      <c r="G12">
        <v>1.9179295216245045E-2</v>
      </c>
      <c r="H12">
        <v>4.0954738473303949E-2</v>
      </c>
      <c r="I12">
        <v>0.10372517056088873</v>
      </c>
      <c r="J12">
        <v>2.0527682183179375E-3</v>
      </c>
      <c r="K12">
        <v>8.6739519813238339E-3</v>
      </c>
      <c r="L12">
        <v>9.9418382338143253E-3</v>
      </c>
      <c r="M12">
        <v>2.6243232908692064E-2</v>
      </c>
      <c r="N12">
        <v>7.289339692889775E-2</v>
      </c>
      <c r="O12">
        <v>1.3664996276841958E-2</v>
      </c>
      <c r="P12">
        <v>1.4892632172110527E-3</v>
      </c>
      <c r="Q12">
        <v>1.3564370383787156E-2</v>
      </c>
      <c r="R12">
        <v>2.2942703616494597E-3</v>
      </c>
      <c r="S12">
        <v>2.4391716476483728E-2</v>
      </c>
      <c r="T12">
        <v>9.378333232707441E-3</v>
      </c>
      <c r="U12">
        <v>3.9646601863591539E-3</v>
      </c>
      <c r="V12">
        <v>7.8890700154963869E-3</v>
      </c>
      <c r="W12">
        <v>1.4490128599891324E-3</v>
      </c>
      <c r="X12">
        <v>2.2137696472056189E-3</v>
      </c>
      <c r="Y12">
        <v>5.6753003682907689E-3</v>
      </c>
      <c r="Z12">
        <v>2.5760228622029023E-3</v>
      </c>
      <c r="AA12">
        <v>6.5809334057839765E-3</v>
      </c>
      <c r="AB12">
        <v>3.622532149972831E-4</v>
      </c>
      <c r="AC12">
        <v>4.3208758477731493E-2</v>
      </c>
      <c r="AD12">
        <v>4.1659119724687553E-3</v>
      </c>
      <c r="AE12">
        <v>5.2727967960715652E-3</v>
      </c>
      <c r="AF12">
        <v>9.841212340759525E-3</v>
      </c>
      <c r="AG12">
        <v>9.4588339471512811E-4</v>
      </c>
      <c r="AH12">
        <v>1.6905150033206544E-3</v>
      </c>
      <c r="AI12">
        <v>4.9105435810742823E-3</v>
      </c>
      <c r="AJ12">
        <v>1.2276358952685706E-3</v>
      </c>
      <c r="AK12">
        <v>2.2741451830384993E-3</v>
      </c>
      <c r="AL12">
        <v>3.602406971361871E-3</v>
      </c>
      <c r="AM12">
        <v>6.3595564410634147E-3</v>
      </c>
      <c r="AN12">
        <v>1.2075107166576104E-3</v>
      </c>
      <c r="AO12">
        <v>3.763408400249552E-3</v>
      </c>
      <c r="AP12">
        <v>9.1368310893759179E-3</v>
      </c>
      <c r="AQ12">
        <v>3.4212803638632291E-4</v>
      </c>
      <c r="AR12">
        <v>5.2325464388496446E-4</v>
      </c>
      <c r="AS12">
        <v>4.8501680452414011E-3</v>
      </c>
      <c r="AT12">
        <v>1.9722675038740967E-3</v>
      </c>
      <c r="AU12">
        <v>2.4150214333152207E-4</v>
      </c>
      <c r="AV12">
        <v>2.8175250055344241E-4</v>
      </c>
      <c r="AW12">
        <v>7.2450642999456619E-4</v>
      </c>
      <c r="AX12">
        <v>1.2477610738795308E-3</v>
      </c>
      <c r="AY12">
        <v>6.4400571555072556E-4</v>
      </c>
      <c r="AZ12">
        <v>8.0500714443840693E-4</v>
      </c>
      <c r="BA12">
        <v>1.6905150033206544E-3</v>
      </c>
      <c r="BB12">
        <v>3.4212803638632291E-4</v>
      </c>
      <c r="BC12">
        <v>2.6162732194248223E-4</v>
      </c>
      <c r="BD12">
        <v>1.1270100022137697E-3</v>
      </c>
      <c r="BE12">
        <v>3.4212803638632291E-4</v>
      </c>
      <c r="BF12">
        <v>3.2200285777536278E-4</v>
      </c>
      <c r="BG12">
        <v>1.7710157177644951E-3</v>
      </c>
      <c r="BH12">
        <v>0</v>
      </c>
      <c r="BI12">
        <v>5.6350500110688483E-4</v>
      </c>
      <c r="BJ12">
        <v>2.2540200044275393E-3</v>
      </c>
      <c r="BK12">
        <v>0</v>
      </c>
      <c r="BL12">
        <v>4.2262875083016359E-4</v>
      </c>
      <c r="BM12">
        <v>6.6413089416168564E-4</v>
      </c>
      <c r="BN12">
        <v>1.0666344663808891E-3</v>
      </c>
      <c r="BO12">
        <v>1.2276358952685706E-3</v>
      </c>
      <c r="BP12">
        <v>1.0384592163255449E-2</v>
      </c>
      <c r="BQ12">
        <v>1.4087625027672121E-4</v>
      </c>
      <c r="BR12">
        <v>2.0125178610960173E-4</v>
      </c>
      <c r="BS12">
        <v>2.2741451830384993E-3</v>
      </c>
      <c r="BT12">
        <v>1.8112660749864155E-4</v>
      </c>
      <c r="BU12">
        <v>6.0375535832880519E-4</v>
      </c>
      <c r="BV12">
        <v>1.3483869669343315E-3</v>
      </c>
      <c r="BW12">
        <v>4.8300428666304414E-4</v>
      </c>
      <c r="BX12">
        <v>3.8237839360824328E-4</v>
      </c>
      <c r="BY12">
        <v>1.6703898247096944E-3</v>
      </c>
      <c r="BZ12">
        <v>2.4150214333152207E-4</v>
      </c>
      <c r="CA12">
        <v>1.3282617883233713E-3</v>
      </c>
      <c r="CB12">
        <v>0</v>
      </c>
      <c r="CC12">
        <v>7.204813942723742E-3</v>
      </c>
      <c r="CD12">
        <v>2.6967739338686629E-3</v>
      </c>
      <c r="CE12">
        <v>0</v>
      </c>
      <c r="CF12">
        <v>2.6162732194248223E-4</v>
      </c>
      <c r="CG12">
        <v>1.2678862524904909E-3</v>
      </c>
      <c r="CH12">
        <v>3.8237839360824328E-4</v>
      </c>
      <c r="CI12">
        <v>1.2075107166576104E-4</v>
      </c>
      <c r="CJ12">
        <v>0</v>
      </c>
      <c r="CK12">
        <v>0</v>
      </c>
      <c r="CL12">
        <v>4.4275392944112378E-4</v>
      </c>
      <c r="CM12">
        <v>0</v>
      </c>
      <c r="CN12">
        <v>1.4892632172110527E-3</v>
      </c>
      <c r="CO12">
        <v>0</v>
      </c>
      <c r="CP12">
        <v>7.2450642999456619E-4</v>
      </c>
      <c r="CQ12">
        <v>0</v>
      </c>
      <c r="CR12">
        <v>3.0590271488659462E-3</v>
      </c>
      <c r="CS12">
        <v>7.6475678721648656E-4</v>
      </c>
      <c r="CT12">
        <v>0</v>
      </c>
      <c r="CU12">
        <v>2.4150214333152207E-4</v>
      </c>
      <c r="CV12">
        <v>2.8175250055344241E-4</v>
      </c>
      <c r="CW12">
        <v>1.2075107166576104E-4</v>
      </c>
      <c r="CX12">
        <v>0</v>
      </c>
      <c r="CY12">
        <v>0</v>
      </c>
      <c r="CZ12">
        <v>5.4337982249592464E-4</v>
      </c>
      <c r="DA12">
        <v>0</v>
      </c>
    </row>
    <row r="13" spans="1:105" x14ac:dyDescent="0.25">
      <c r="A13" t="s">
        <v>159</v>
      </c>
      <c r="B13" t="s">
        <v>103</v>
      </c>
      <c r="C13">
        <v>14</v>
      </c>
      <c r="D13">
        <f t="shared" si="0"/>
        <v>1</v>
      </c>
      <c r="E13">
        <f t="shared" si="1"/>
        <v>0</v>
      </c>
      <c r="F13">
        <v>1.8023245272071223E-2</v>
      </c>
      <c r="G13">
        <v>5.1114213704193938E-2</v>
      </c>
      <c r="H13">
        <v>0.12558249170459285</v>
      </c>
      <c r="I13">
        <v>0.11091367336947652</v>
      </c>
      <c r="J13">
        <v>3.2982176207140397E-2</v>
      </c>
      <c r="K13">
        <v>1.5357835760004351E-2</v>
      </c>
      <c r="L13">
        <v>6.019836449021777E-3</v>
      </c>
      <c r="M13">
        <v>1.825896175953292E-2</v>
      </c>
      <c r="N13">
        <v>6.7306123189062761E-2</v>
      </c>
      <c r="O13">
        <v>4.4242171492810643E-3</v>
      </c>
      <c r="P13">
        <v>5.8022519990571344E-3</v>
      </c>
      <c r="Q13">
        <v>1.3109463110369712E-2</v>
      </c>
      <c r="R13">
        <v>4.7687258617250816E-3</v>
      </c>
      <c r="S13">
        <v>1.0045148773367664E-2</v>
      </c>
      <c r="T13">
        <v>8.9209624485503437E-3</v>
      </c>
      <c r="U13">
        <v>2.6110133995757103E-3</v>
      </c>
      <c r="V13">
        <v>1.43243096226723E-3</v>
      </c>
      <c r="W13">
        <v>6.85391017388624E-3</v>
      </c>
      <c r="X13">
        <v>5.1313666116661527E-3</v>
      </c>
      <c r="Y13">
        <v>2.8104658120432992E-3</v>
      </c>
      <c r="Z13">
        <v>1.171329622309659E-2</v>
      </c>
      <c r="AA13">
        <v>2.3571648746169606E-3</v>
      </c>
      <c r="AB13">
        <v>3.9890482493517795E-4</v>
      </c>
      <c r="AC13">
        <v>3.5538793494224947E-3</v>
      </c>
      <c r="AD13">
        <v>1.0335261373320521E-3</v>
      </c>
      <c r="AE13">
        <v>9.9726206233794485E-3</v>
      </c>
      <c r="AF13">
        <v>6.8901742488803469E-4</v>
      </c>
      <c r="AG13">
        <v>3.2093706369784774E-3</v>
      </c>
      <c r="AH13">
        <v>5.4396112491160626E-4</v>
      </c>
      <c r="AI13">
        <v>0</v>
      </c>
      <c r="AJ13">
        <v>1.7406755997171402E-3</v>
      </c>
      <c r="AK13">
        <v>1.1604503998114267E-3</v>
      </c>
      <c r="AL13">
        <v>2.502221174593389E-3</v>
      </c>
      <c r="AM13">
        <v>9.6099798734383783E-3</v>
      </c>
      <c r="AN13">
        <v>1.0208337110841145E-2</v>
      </c>
      <c r="AO13">
        <v>3.3000308244637449E-3</v>
      </c>
      <c r="AP13">
        <v>1.3290783485340248E-2</v>
      </c>
      <c r="AQ13">
        <v>0</v>
      </c>
      <c r="AR13">
        <v>5.2582908741455282E-4</v>
      </c>
      <c r="AS13">
        <v>3.7478921506409676E-2</v>
      </c>
      <c r="AT13">
        <v>2.8467298870374063E-3</v>
      </c>
      <c r="AU13">
        <v>6.8901742488803469E-4</v>
      </c>
      <c r="AV13">
        <v>2.1758444996464253E-4</v>
      </c>
      <c r="AW13">
        <v>9.2473391234973077E-4</v>
      </c>
      <c r="AX13">
        <v>2.5384852495874963E-4</v>
      </c>
      <c r="AY13">
        <v>0</v>
      </c>
      <c r="AZ13">
        <v>1.8132037497053545E-4</v>
      </c>
      <c r="BA13">
        <v>6.1648927489982048E-4</v>
      </c>
      <c r="BB13">
        <v>3.807727874381244E-4</v>
      </c>
      <c r="BC13">
        <v>1.5774872622436582E-3</v>
      </c>
      <c r="BD13">
        <v>3.4632191619372271E-3</v>
      </c>
      <c r="BE13">
        <v>9.0660187485267724E-5</v>
      </c>
      <c r="BF13">
        <v>2.3571648746169608E-4</v>
      </c>
      <c r="BG13">
        <v>0</v>
      </c>
      <c r="BH13">
        <v>6.8901742488803469E-4</v>
      </c>
      <c r="BI13">
        <v>0</v>
      </c>
      <c r="BJ13">
        <v>1.6463890047324618E-2</v>
      </c>
      <c r="BK13">
        <v>2.9011259995285669E-4</v>
      </c>
      <c r="BL13">
        <v>0</v>
      </c>
      <c r="BM13">
        <v>0</v>
      </c>
      <c r="BN13">
        <v>1.0879222498232126E-4</v>
      </c>
      <c r="BO13">
        <v>5.8022519990571337E-4</v>
      </c>
      <c r="BP13">
        <v>0</v>
      </c>
      <c r="BQ13">
        <v>1.0697902123261592E-3</v>
      </c>
      <c r="BR13">
        <v>6.5275334989392758E-4</v>
      </c>
      <c r="BS13">
        <v>7.6154557487624879E-4</v>
      </c>
      <c r="BT13">
        <v>0</v>
      </c>
      <c r="BU13">
        <v>5.2582908741455282E-4</v>
      </c>
      <c r="BV13">
        <v>9.0660187485267722E-4</v>
      </c>
      <c r="BW13">
        <v>1.5412231872495511E-3</v>
      </c>
      <c r="BX13">
        <v>3.9890482493517795E-4</v>
      </c>
      <c r="BY13">
        <v>0</v>
      </c>
      <c r="BZ13">
        <v>6.5275334989392758E-4</v>
      </c>
      <c r="CA13">
        <v>0</v>
      </c>
      <c r="CB13">
        <v>0</v>
      </c>
      <c r="CC13">
        <v>0</v>
      </c>
      <c r="CD13">
        <v>2.2302406121375859E-3</v>
      </c>
      <c r="CE13">
        <v>8.34073724864463E-4</v>
      </c>
      <c r="CF13">
        <v>3.4450871244401734E-4</v>
      </c>
      <c r="CG13">
        <v>0</v>
      </c>
      <c r="CH13">
        <v>0</v>
      </c>
      <c r="CI13">
        <v>0</v>
      </c>
      <c r="CJ13">
        <v>3.9890482493517795E-4</v>
      </c>
      <c r="CK13">
        <v>0</v>
      </c>
      <c r="CL13">
        <v>4.5330093742633861E-4</v>
      </c>
      <c r="CM13">
        <v>4.3516889992928505E-4</v>
      </c>
      <c r="CN13">
        <v>6.1648927489982048E-4</v>
      </c>
      <c r="CO13">
        <v>1.5230911497524976E-3</v>
      </c>
      <c r="CP13">
        <v>0</v>
      </c>
      <c r="CQ13">
        <v>0</v>
      </c>
      <c r="CR13">
        <v>3.4450871244401734E-4</v>
      </c>
      <c r="CS13">
        <v>0</v>
      </c>
      <c r="CT13">
        <v>0</v>
      </c>
      <c r="CU13">
        <v>0</v>
      </c>
      <c r="CV13">
        <v>1.9945241246758897E-4</v>
      </c>
      <c r="CW13">
        <v>0</v>
      </c>
      <c r="CX13">
        <v>0</v>
      </c>
      <c r="CY13">
        <v>3.4450871244401734E-4</v>
      </c>
      <c r="CZ13">
        <v>0</v>
      </c>
      <c r="DA13">
        <v>0</v>
      </c>
    </row>
    <row r="14" spans="1:105" x14ac:dyDescent="0.25">
      <c r="A14" t="s">
        <v>160</v>
      </c>
      <c r="B14" t="s">
        <v>103</v>
      </c>
      <c r="C14">
        <v>14</v>
      </c>
      <c r="D14">
        <f t="shared" si="0"/>
        <v>1</v>
      </c>
      <c r="E14">
        <f t="shared" si="1"/>
        <v>0</v>
      </c>
      <c r="F14">
        <v>9.8417649543490263E-2</v>
      </c>
      <c r="G14">
        <v>0.18777008805276668</v>
      </c>
      <c r="H14">
        <v>7.2294245702960003E-2</v>
      </c>
      <c r="I14">
        <v>0.20830490301198948</v>
      </c>
      <c r="J14">
        <v>1.598596354420509E-2</v>
      </c>
      <c r="K14">
        <v>1.3679046040874679E-2</v>
      </c>
      <c r="L14">
        <v>3.3141631737986156E-2</v>
      </c>
      <c r="M14">
        <v>0.10611820515319882</v>
      </c>
      <c r="N14">
        <v>0</v>
      </c>
      <c r="O14">
        <v>1.1989472658153815E-2</v>
      </c>
      <c r="P14">
        <v>1.0462358254540728E-2</v>
      </c>
      <c r="Q14">
        <v>5.5560970854859146E-3</v>
      </c>
      <c r="R14">
        <v>5.7185560645936903E-3</v>
      </c>
      <c r="S14">
        <v>2.0664782142509018E-2</v>
      </c>
      <c r="T14">
        <v>8.9677356467491951E-3</v>
      </c>
      <c r="U14">
        <v>1.0072456704682067E-3</v>
      </c>
      <c r="V14">
        <v>4.4188842317314878E-3</v>
      </c>
      <c r="W14">
        <v>1.9267634922182149E-2</v>
      </c>
      <c r="X14">
        <v>5.198687331448809E-4</v>
      </c>
      <c r="Y14">
        <v>0</v>
      </c>
      <c r="Z14">
        <v>4.2239334568021575E-4</v>
      </c>
      <c r="AA14">
        <v>2.7293108490106248E-3</v>
      </c>
      <c r="AB14">
        <v>2.4693764824381841E-3</v>
      </c>
      <c r="AC14">
        <v>1.2671800370406472E-3</v>
      </c>
      <c r="AD14">
        <v>0</v>
      </c>
      <c r="AE14">
        <v>1.419891477401956E-2</v>
      </c>
      <c r="AF14">
        <v>0</v>
      </c>
      <c r="AG14">
        <v>1.3419111674302238E-2</v>
      </c>
      <c r="AH14">
        <v>2.4758748416024955E-2</v>
      </c>
      <c r="AI14">
        <v>1.5466094811060207E-2</v>
      </c>
      <c r="AJ14">
        <v>1.4458849140592001E-2</v>
      </c>
      <c r="AK14">
        <v>2.8267862364752898E-3</v>
      </c>
      <c r="AL14">
        <v>7.4731130389576637E-4</v>
      </c>
      <c r="AM14">
        <v>0</v>
      </c>
      <c r="AN14">
        <v>0</v>
      </c>
      <c r="AO14">
        <v>0</v>
      </c>
      <c r="AP14">
        <v>0</v>
      </c>
      <c r="AQ14">
        <v>1.4556324528056665E-2</v>
      </c>
      <c r="AR14">
        <v>0</v>
      </c>
      <c r="AS14">
        <v>0</v>
      </c>
      <c r="AT14">
        <v>3.8990154985866067E-4</v>
      </c>
      <c r="AU14">
        <v>2.4368846866166293E-3</v>
      </c>
      <c r="AV14">
        <v>4.2239334568021575E-4</v>
      </c>
      <c r="AW14">
        <v>0</v>
      </c>
      <c r="AX14">
        <v>0</v>
      </c>
      <c r="AY14">
        <v>0</v>
      </c>
      <c r="AZ14">
        <v>1.9495077492933035E-3</v>
      </c>
      <c r="BA14">
        <v>0</v>
      </c>
      <c r="BB14">
        <v>0</v>
      </c>
      <c r="BC14">
        <v>1.0072456704682067E-3</v>
      </c>
      <c r="BD14">
        <v>0</v>
      </c>
      <c r="BE14">
        <v>3.0867206030477305E-3</v>
      </c>
      <c r="BF14">
        <v>3.2491795821555056E-4</v>
      </c>
      <c r="BG14">
        <v>0</v>
      </c>
      <c r="BH14">
        <v>0</v>
      </c>
      <c r="BI14">
        <v>1.0039964908860513E-2</v>
      </c>
      <c r="BJ14">
        <v>0</v>
      </c>
      <c r="BK14">
        <v>2.2744257075088539E-4</v>
      </c>
      <c r="BL14">
        <v>2.8592780322968451E-3</v>
      </c>
      <c r="BM14">
        <v>0</v>
      </c>
      <c r="BN14">
        <v>3.5740975403710564E-4</v>
      </c>
      <c r="BO14">
        <v>0</v>
      </c>
      <c r="BP14">
        <v>0</v>
      </c>
      <c r="BQ14">
        <v>0</v>
      </c>
      <c r="BR14">
        <v>8.3178997303180943E-3</v>
      </c>
      <c r="BS14">
        <v>0</v>
      </c>
      <c r="BT14">
        <v>0</v>
      </c>
      <c r="BU14">
        <v>2.5993436657244045E-3</v>
      </c>
      <c r="BV14">
        <v>0</v>
      </c>
      <c r="BW14">
        <v>1.0397374662897618E-3</v>
      </c>
      <c r="BX14">
        <v>0</v>
      </c>
      <c r="BY14">
        <v>0</v>
      </c>
      <c r="BZ14">
        <v>6.1084576144523504E-3</v>
      </c>
      <c r="CA14">
        <v>0</v>
      </c>
      <c r="CB14">
        <v>3.8340319069434968E-3</v>
      </c>
      <c r="CC14">
        <v>0</v>
      </c>
      <c r="CD14">
        <v>0</v>
      </c>
      <c r="CE14">
        <v>2.7618026448321797E-3</v>
      </c>
      <c r="CF14">
        <v>6.4983591643110112E-4</v>
      </c>
      <c r="CG14">
        <v>0</v>
      </c>
      <c r="CH14">
        <v>1.137212853754427E-3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6.4983591643110112E-4</v>
      </c>
      <c r="CR14">
        <v>0</v>
      </c>
      <c r="CS14">
        <v>0</v>
      </c>
      <c r="CT14">
        <v>0</v>
      </c>
      <c r="CU14">
        <v>0</v>
      </c>
      <c r="CV14">
        <v>1.2346882412190921E-3</v>
      </c>
      <c r="CW14">
        <v>0</v>
      </c>
      <c r="CX14">
        <v>0</v>
      </c>
      <c r="CY14">
        <v>0</v>
      </c>
      <c r="CZ14">
        <v>3.5740975403710564E-4</v>
      </c>
      <c r="DA14">
        <v>0</v>
      </c>
    </row>
    <row r="15" spans="1:105" x14ac:dyDescent="0.25">
      <c r="A15" t="s">
        <v>161</v>
      </c>
      <c r="B15" t="s">
        <v>103</v>
      </c>
      <c r="C15">
        <v>14</v>
      </c>
      <c r="D15">
        <f t="shared" si="0"/>
        <v>1</v>
      </c>
      <c r="E15">
        <f t="shared" si="1"/>
        <v>0</v>
      </c>
      <c r="F15">
        <v>4.1116658389314373E-2</v>
      </c>
      <c r="G15">
        <v>0.39187599654965105</v>
      </c>
      <c r="H15">
        <v>6.8771728049768666E-2</v>
      </c>
      <c r="I15">
        <v>6.1766474109313331E-2</v>
      </c>
      <c r="J15">
        <v>6.1949447159996866E-3</v>
      </c>
      <c r="K15">
        <v>8.4167603314426118E-3</v>
      </c>
      <c r="L15">
        <v>1.6180045481872598E-2</v>
      </c>
      <c r="M15">
        <v>2.0754371748960974E-2</v>
      </c>
      <c r="N15">
        <v>1.0403324881720992E-2</v>
      </c>
      <c r="O15">
        <v>2.6897038450479652E-2</v>
      </c>
      <c r="P15">
        <v>6.9529759259743312E-3</v>
      </c>
      <c r="Q15">
        <v>2.2218156154429256E-3</v>
      </c>
      <c r="R15">
        <v>1.0716992968607052E-3</v>
      </c>
      <c r="S15">
        <v>1.6964215699087747E-2</v>
      </c>
      <c r="T15">
        <v>5.4891915205060515E-3</v>
      </c>
      <c r="U15">
        <v>3.4764879629871656E-3</v>
      </c>
      <c r="V15">
        <v>2.809943278354288E-2</v>
      </c>
      <c r="W15">
        <v>1.738243981493583E-2</v>
      </c>
      <c r="X15">
        <v>1.9081475285568654E-3</v>
      </c>
      <c r="Y15">
        <v>1.3330893692657553E-3</v>
      </c>
      <c r="Z15">
        <v>3.790156049873226E-3</v>
      </c>
      <c r="AA15">
        <v>6.0381106725566564E-3</v>
      </c>
      <c r="AB15">
        <v>2.5616227095694903E-3</v>
      </c>
      <c r="AC15">
        <v>2.6870899443239147E-2</v>
      </c>
      <c r="AD15">
        <v>2.0649815719998954E-3</v>
      </c>
      <c r="AE15">
        <v>2.2479546226834304E-3</v>
      </c>
      <c r="AF15">
        <v>2.3525106516454506E-3</v>
      </c>
      <c r="AG15">
        <v>3.5549049847086807E-3</v>
      </c>
      <c r="AH15">
        <v>2.4570666806074705E-3</v>
      </c>
      <c r="AI15">
        <v>2.4047886661264606E-3</v>
      </c>
      <c r="AJ15">
        <v>5.7505815929111018E-4</v>
      </c>
      <c r="AK15">
        <v>1.3069503620252504E-3</v>
      </c>
      <c r="AL15">
        <v>1.7251744778733304E-3</v>
      </c>
      <c r="AM15">
        <v>1.7774524923543404E-3</v>
      </c>
      <c r="AN15">
        <v>3.9208510860757511E-4</v>
      </c>
      <c r="AO15">
        <v>8.1030922445565518E-4</v>
      </c>
      <c r="AP15">
        <v>0</v>
      </c>
      <c r="AQ15">
        <v>9.6714326789868518E-4</v>
      </c>
      <c r="AR15">
        <v>1.9342865357973704E-3</v>
      </c>
      <c r="AS15">
        <v>9.1486525341767525E-4</v>
      </c>
      <c r="AT15">
        <v>4.1378048461719427E-2</v>
      </c>
      <c r="AU15">
        <v>7.057531954936351E-4</v>
      </c>
      <c r="AV15">
        <v>4.7050213032909013E-3</v>
      </c>
      <c r="AW15">
        <v>6.0119716653161514E-4</v>
      </c>
      <c r="AX15">
        <v>1.4899234127087853E-2</v>
      </c>
      <c r="AY15">
        <v>0</v>
      </c>
      <c r="AZ15">
        <v>3.8947120788352459E-3</v>
      </c>
      <c r="BA15">
        <v>2.6400397312910055E-3</v>
      </c>
      <c r="BB15">
        <v>0</v>
      </c>
      <c r="BC15">
        <v>4.9664113756959507E-4</v>
      </c>
      <c r="BD15">
        <v>2.7707347674935305E-3</v>
      </c>
      <c r="BE15">
        <v>1.8297305068353505E-3</v>
      </c>
      <c r="BF15">
        <v>3.7378780353922157E-3</v>
      </c>
      <c r="BG15">
        <v>0</v>
      </c>
      <c r="BH15">
        <v>4.4959092453668607E-3</v>
      </c>
      <c r="BI15">
        <v>1.6467574561518153E-3</v>
      </c>
      <c r="BJ15">
        <v>1.2520584468201897E-2</v>
      </c>
      <c r="BK15">
        <v>4.5481872598478711E-3</v>
      </c>
      <c r="BL15">
        <v>1.0194212823796953E-3</v>
      </c>
      <c r="BM15">
        <v>0</v>
      </c>
      <c r="BN15">
        <v>0</v>
      </c>
      <c r="BO15">
        <v>0</v>
      </c>
      <c r="BP15">
        <v>8.8872624617717018E-4</v>
      </c>
      <c r="BQ15">
        <v>4.2083801657213059E-3</v>
      </c>
      <c r="BR15">
        <v>0</v>
      </c>
      <c r="BS15">
        <v>7.8417021721515021E-4</v>
      </c>
      <c r="BT15">
        <v>1.1239773113417152E-3</v>
      </c>
      <c r="BU15">
        <v>2.8230127819745404E-3</v>
      </c>
      <c r="BV15">
        <v>0</v>
      </c>
      <c r="BW15">
        <v>7.5803120997464514E-4</v>
      </c>
      <c r="BX15">
        <v>0</v>
      </c>
      <c r="BY15">
        <v>8.8872624617717018E-4</v>
      </c>
      <c r="BZ15">
        <v>2.6661787385315106E-3</v>
      </c>
      <c r="CA15">
        <v>0</v>
      </c>
      <c r="CB15">
        <v>8.1030922445565518E-4</v>
      </c>
      <c r="CC15">
        <v>1.0455602896202002E-4</v>
      </c>
      <c r="CD15">
        <v>0</v>
      </c>
      <c r="CE15">
        <v>2.7707347674935305E-3</v>
      </c>
      <c r="CF15">
        <v>0</v>
      </c>
      <c r="CG15">
        <v>0</v>
      </c>
      <c r="CH15">
        <v>0</v>
      </c>
      <c r="CI15">
        <v>1.5683404344303003E-4</v>
      </c>
      <c r="CJ15">
        <v>0</v>
      </c>
      <c r="CK15">
        <v>1.5944794416708054E-3</v>
      </c>
      <c r="CL15">
        <v>4.7050213032909011E-4</v>
      </c>
      <c r="CM15">
        <v>0</v>
      </c>
      <c r="CN15">
        <v>2.5093446950884804E-3</v>
      </c>
      <c r="CO15">
        <v>0</v>
      </c>
      <c r="CP15">
        <v>1.5683404344303003E-4</v>
      </c>
      <c r="CQ15">
        <v>0</v>
      </c>
      <c r="CR15">
        <v>0</v>
      </c>
      <c r="CS15">
        <v>7.5803120997464514E-4</v>
      </c>
      <c r="CT15">
        <v>1.4637844054682804E-3</v>
      </c>
      <c r="CU15">
        <v>0</v>
      </c>
      <c r="CV15">
        <v>0</v>
      </c>
      <c r="CW15">
        <v>1.1762553258227253E-3</v>
      </c>
      <c r="CX15">
        <v>0</v>
      </c>
      <c r="CY15">
        <v>0</v>
      </c>
      <c r="CZ15">
        <v>0</v>
      </c>
      <c r="DA15">
        <v>0</v>
      </c>
    </row>
    <row r="16" spans="1:105" x14ac:dyDescent="0.25">
      <c r="A16" t="s">
        <v>162</v>
      </c>
      <c r="B16" t="s">
        <v>103</v>
      </c>
      <c r="C16">
        <v>14</v>
      </c>
      <c r="D16">
        <f t="shared" si="0"/>
        <v>1</v>
      </c>
      <c r="E16">
        <f t="shared" si="1"/>
        <v>0</v>
      </c>
      <c r="F16">
        <v>4.5903088025921746E-2</v>
      </c>
      <c r="G16">
        <v>4.3669301389366193E-2</v>
      </c>
      <c r="H16">
        <v>3.1027541852815553E-2</v>
      </c>
      <c r="I16">
        <v>0.15668417693553929</v>
      </c>
      <c r="J16">
        <v>1.3550002454710589E-2</v>
      </c>
      <c r="K16">
        <v>1.9195836810840004E-2</v>
      </c>
      <c r="L16">
        <v>4.8529628356816734E-2</v>
      </c>
      <c r="M16">
        <v>2.8253718886543277E-2</v>
      </c>
      <c r="N16">
        <v>6.291423241199863E-2</v>
      </c>
      <c r="O16">
        <v>0.25860376061662332</v>
      </c>
      <c r="P16">
        <v>1.0064313417448084E-3</v>
      </c>
      <c r="Q16">
        <v>2.2828808483479797E-3</v>
      </c>
      <c r="R16">
        <v>4.4675732731111004E-3</v>
      </c>
      <c r="S16">
        <v>2.6314497520742306E-2</v>
      </c>
      <c r="T16">
        <v>1.8508517845745986E-2</v>
      </c>
      <c r="U16">
        <v>1.3255437183956012E-3</v>
      </c>
      <c r="V16">
        <v>9.9906720997594376E-3</v>
      </c>
      <c r="W16">
        <v>0</v>
      </c>
      <c r="X16">
        <v>2.4547105896214835E-4</v>
      </c>
      <c r="Y16">
        <v>7.51141440424174E-3</v>
      </c>
      <c r="Z16">
        <v>5.510825273700231E-2</v>
      </c>
      <c r="AA16">
        <v>3.0192940252344249E-3</v>
      </c>
      <c r="AB16">
        <v>1.2273552948107419E-3</v>
      </c>
      <c r="AC16">
        <v>6.5000736413176885E-2</v>
      </c>
      <c r="AD16">
        <v>1.3770926407776524E-2</v>
      </c>
      <c r="AE16">
        <v>2.2337866365555502E-3</v>
      </c>
      <c r="AF16">
        <v>5.7194756738180568E-3</v>
      </c>
      <c r="AG16">
        <v>0</v>
      </c>
      <c r="AH16">
        <v>1.6692032009426089E-3</v>
      </c>
      <c r="AI16">
        <v>0</v>
      </c>
      <c r="AJ16">
        <v>0</v>
      </c>
      <c r="AK16">
        <v>0</v>
      </c>
      <c r="AL16">
        <v>2.3074279542441944E-3</v>
      </c>
      <c r="AM16">
        <v>1.730570965683146E-2</v>
      </c>
      <c r="AN16">
        <v>2.1355982129706908E-3</v>
      </c>
      <c r="AO16">
        <v>8.493298640090333E-3</v>
      </c>
      <c r="AP16">
        <v>5.1794393441013309E-3</v>
      </c>
      <c r="AQ16">
        <v>0</v>
      </c>
      <c r="AR16">
        <v>7.3395846629682364E-3</v>
      </c>
      <c r="AS16">
        <v>0</v>
      </c>
      <c r="AT16">
        <v>4.6639501202808191E-4</v>
      </c>
      <c r="AU16">
        <v>7.1186607099023021E-4</v>
      </c>
      <c r="AV16">
        <v>0</v>
      </c>
      <c r="AW16">
        <v>1.4237321419804604E-3</v>
      </c>
      <c r="AX16">
        <v>1.6692032009426089E-3</v>
      </c>
      <c r="AY16">
        <v>0</v>
      </c>
      <c r="AZ16">
        <v>1.3009966124993863E-3</v>
      </c>
      <c r="BA16">
        <v>7.609602827826599E-4</v>
      </c>
      <c r="BB16">
        <v>2.4547105896214835E-4</v>
      </c>
      <c r="BC16">
        <v>2.9456527075457804E-4</v>
      </c>
      <c r="BD16">
        <v>0</v>
      </c>
      <c r="BE16">
        <v>2.9456527075457804E-4</v>
      </c>
      <c r="BF16">
        <v>0</v>
      </c>
      <c r="BG16">
        <v>3.142029554715499E-3</v>
      </c>
      <c r="BH16">
        <v>0</v>
      </c>
      <c r="BI16">
        <v>0</v>
      </c>
      <c r="BJ16">
        <v>0</v>
      </c>
      <c r="BK16">
        <v>3.6820658844322253E-4</v>
      </c>
      <c r="BL16">
        <v>8.8369581226373413E-4</v>
      </c>
      <c r="BM16">
        <v>0</v>
      </c>
      <c r="BN16">
        <v>1.7182974127350387E-4</v>
      </c>
      <c r="BO16">
        <v>4.6639501202808192E-3</v>
      </c>
      <c r="BP16">
        <v>0</v>
      </c>
      <c r="BQ16">
        <v>0</v>
      </c>
      <c r="BR16">
        <v>0</v>
      </c>
      <c r="BS16">
        <v>1.4728263537728901E-3</v>
      </c>
      <c r="BT16">
        <v>2.4547105896214835E-4</v>
      </c>
      <c r="BU16">
        <v>0</v>
      </c>
      <c r="BV16">
        <v>9.5733712995237866E-4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4.1730080023565222E-4</v>
      </c>
      <c r="CG16">
        <v>0</v>
      </c>
      <c r="CH16">
        <v>0</v>
      </c>
      <c r="CI16">
        <v>0</v>
      </c>
      <c r="CJ16">
        <v>8.1005449457508959E-4</v>
      </c>
      <c r="CK16">
        <v>0</v>
      </c>
      <c r="CL16">
        <v>0</v>
      </c>
      <c r="CM16">
        <v>0</v>
      </c>
      <c r="CN16">
        <v>1.4482792478766754E-3</v>
      </c>
      <c r="CO16">
        <v>0</v>
      </c>
      <c r="CP16">
        <v>0</v>
      </c>
      <c r="CQ16">
        <v>2.9456527075457804E-4</v>
      </c>
      <c r="CR16">
        <v>2.0865040011782609E-3</v>
      </c>
      <c r="CS16">
        <v>9.8188423584859343E-5</v>
      </c>
      <c r="CT16">
        <v>0</v>
      </c>
      <c r="CU16">
        <v>0</v>
      </c>
      <c r="CV16">
        <v>5.6458343561294124E-4</v>
      </c>
      <c r="CW16">
        <v>0</v>
      </c>
      <c r="CX16">
        <v>0</v>
      </c>
      <c r="CY16">
        <v>0</v>
      </c>
      <c r="CZ16">
        <v>0</v>
      </c>
      <c r="DA16">
        <v>0</v>
      </c>
    </row>
    <row r="17" spans="1:105" x14ac:dyDescent="0.25">
      <c r="A17" t="s">
        <v>163</v>
      </c>
      <c r="B17" t="s">
        <v>103</v>
      </c>
      <c r="C17">
        <v>14</v>
      </c>
      <c r="D17">
        <f t="shared" si="0"/>
        <v>1</v>
      </c>
      <c r="E17">
        <f t="shared" si="1"/>
        <v>0</v>
      </c>
      <c r="F17">
        <v>0.14260376019865201</v>
      </c>
      <c r="G17">
        <v>3.2714516574041228E-3</v>
      </c>
      <c r="H17">
        <v>2.1954199676796342E-2</v>
      </c>
      <c r="I17">
        <v>0.16499152575775491</v>
      </c>
      <c r="J17">
        <v>9.4990343305348633E-3</v>
      </c>
      <c r="K17">
        <v>2.6092783098813604E-2</v>
      </c>
      <c r="L17">
        <v>3.9178589728430101E-2</v>
      </c>
      <c r="M17">
        <v>6.7951598281502504E-2</v>
      </c>
      <c r="N17">
        <v>8.8683930471798508E-3</v>
      </c>
      <c r="O17">
        <v>2.404319892790982E-3</v>
      </c>
      <c r="P17">
        <v>3.3187497536557489E-2</v>
      </c>
      <c r="Q17">
        <v>6.5034882345985576E-3</v>
      </c>
      <c r="R17">
        <v>6.7005636356469987E-4</v>
      </c>
      <c r="S17">
        <v>3.019195144062118E-2</v>
      </c>
      <c r="T17">
        <v>0</v>
      </c>
      <c r="U17">
        <v>3.0349611761459933E-3</v>
      </c>
      <c r="V17">
        <v>9.1994797209412324E-2</v>
      </c>
      <c r="W17">
        <v>0</v>
      </c>
      <c r="X17">
        <v>4.0991683418075756E-3</v>
      </c>
      <c r="Y17">
        <v>6.0305072720822986E-3</v>
      </c>
      <c r="Z17">
        <v>1.5056560640100903E-2</v>
      </c>
      <c r="AA17">
        <v>1.7894446415198453E-2</v>
      </c>
      <c r="AB17">
        <v>4.6115643845335225E-3</v>
      </c>
      <c r="AC17">
        <v>0.16211422490244767</v>
      </c>
      <c r="AD17">
        <v>5.8334318710338579E-3</v>
      </c>
      <c r="AE17">
        <v>5.2816207480982221E-3</v>
      </c>
      <c r="AF17">
        <v>4.2804777107721417E-2</v>
      </c>
      <c r="AG17">
        <v>4.335658823065705E-3</v>
      </c>
      <c r="AH17">
        <v>0</v>
      </c>
      <c r="AI17">
        <v>7.0552993575341925E-3</v>
      </c>
      <c r="AJ17">
        <v>0</v>
      </c>
      <c r="AK17">
        <v>1.931338930274723E-3</v>
      </c>
      <c r="AL17">
        <v>0</v>
      </c>
      <c r="AM17">
        <v>2.0495841709037878E-3</v>
      </c>
      <c r="AN17">
        <v>0</v>
      </c>
      <c r="AO17">
        <v>4.6115643845335225E-3</v>
      </c>
      <c r="AP17">
        <v>0</v>
      </c>
      <c r="AQ17">
        <v>0</v>
      </c>
      <c r="AR17">
        <v>0</v>
      </c>
      <c r="AS17">
        <v>8.2771668440345279E-4</v>
      </c>
      <c r="AT17">
        <v>0</v>
      </c>
      <c r="AU17">
        <v>0</v>
      </c>
      <c r="AV17">
        <v>0</v>
      </c>
      <c r="AW17">
        <v>1.7736786094359701E-3</v>
      </c>
      <c r="AX17">
        <v>1.6948484490165938E-3</v>
      </c>
      <c r="AY17">
        <v>9.8537700524220571E-4</v>
      </c>
      <c r="AZ17">
        <v>6.3064128335501158E-4</v>
      </c>
      <c r="BA17">
        <v>8.1983366836151511E-3</v>
      </c>
      <c r="BB17">
        <v>3.9415080209688225E-4</v>
      </c>
      <c r="BC17">
        <v>0</v>
      </c>
      <c r="BD17">
        <v>6.5823183950179335E-3</v>
      </c>
      <c r="BE17">
        <v>0</v>
      </c>
      <c r="BF17">
        <v>0</v>
      </c>
      <c r="BG17">
        <v>0</v>
      </c>
      <c r="BH17">
        <v>0</v>
      </c>
      <c r="BI17">
        <v>9.0260533680186043E-3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1.2573410586890545E-2</v>
      </c>
      <c r="BQ17">
        <v>0</v>
      </c>
      <c r="BR17">
        <v>2.7590556146781756E-4</v>
      </c>
      <c r="BS17">
        <v>0</v>
      </c>
      <c r="BT17">
        <v>0</v>
      </c>
      <c r="BU17">
        <v>0</v>
      </c>
      <c r="BV17">
        <v>6.7005636356469987E-4</v>
      </c>
      <c r="BW17">
        <v>0</v>
      </c>
      <c r="BX17">
        <v>1.4189428875487761E-3</v>
      </c>
      <c r="BY17">
        <v>0</v>
      </c>
      <c r="BZ17">
        <v>0</v>
      </c>
      <c r="CA17">
        <v>0</v>
      </c>
      <c r="CB17">
        <v>3.1926214969847464E-3</v>
      </c>
      <c r="CC17">
        <v>0</v>
      </c>
      <c r="CD17">
        <v>2.7196405344684874E-3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1.4189428875487761E-3</v>
      </c>
      <c r="CM17">
        <v>0</v>
      </c>
      <c r="CN17">
        <v>4.3356588230657048E-4</v>
      </c>
      <c r="CO17">
        <v>0</v>
      </c>
      <c r="CP17">
        <v>1.0642071656615821E-3</v>
      </c>
      <c r="CQ17">
        <v>1.0642071656615821E-3</v>
      </c>
      <c r="CR17">
        <v>0</v>
      </c>
      <c r="CS17">
        <v>5.7546017106144811E-3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4.3356588230657048E-4</v>
      </c>
      <c r="DA17">
        <v>0</v>
      </c>
    </row>
    <row r="18" spans="1:105" x14ac:dyDescent="0.25">
      <c r="A18" t="s">
        <v>164</v>
      </c>
      <c r="B18" t="s">
        <v>103</v>
      </c>
      <c r="C18">
        <v>14</v>
      </c>
      <c r="D18">
        <f t="shared" si="0"/>
        <v>1</v>
      </c>
      <c r="E18">
        <f t="shared" si="1"/>
        <v>0</v>
      </c>
      <c r="F18">
        <v>4.7569963407720454E-2</v>
      </c>
      <c r="G18">
        <v>0.10451991960006185</v>
      </c>
      <c r="H18">
        <v>5.6563418028139981E-2</v>
      </c>
      <c r="I18">
        <v>0.12969643869504716</v>
      </c>
      <c r="J18">
        <v>1.0307684378704324E-2</v>
      </c>
      <c r="K18">
        <v>1.5332680513322683E-2</v>
      </c>
      <c r="L18">
        <v>2.1800752460959645E-2</v>
      </c>
      <c r="M18">
        <v>3.3113436066587641E-2</v>
      </c>
      <c r="N18">
        <v>7.6663402566613414E-2</v>
      </c>
      <c r="O18">
        <v>0.12248105962995413</v>
      </c>
      <c r="P18">
        <v>4.9219192908313151E-3</v>
      </c>
      <c r="Q18">
        <v>3.0149976807710148E-3</v>
      </c>
      <c r="R18">
        <v>5.3599958769262488E-3</v>
      </c>
      <c r="S18">
        <v>1.1982683090243777E-2</v>
      </c>
      <c r="T18">
        <v>1.2059990723084059E-2</v>
      </c>
      <c r="U18">
        <v>3.1180745245580582E-3</v>
      </c>
      <c r="V18">
        <v>4.1230737514817298E-3</v>
      </c>
      <c r="W18">
        <v>3.1180745245580582E-3</v>
      </c>
      <c r="X18">
        <v>1.5203834458588877E-3</v>
      </c>
      <c r="Y18">
        <v>2.319228985208473E-3</v>
      </c>
      <c r="Z18">
        <v>2.2676905633149513E-2</v>
      </c>
      <c r="AA18">
        <v>3.659227954440035E-3</v>
      </c>
      <c r="AB18">
        <v>7.369994330773592E-3</v>
      </c>
      <c r="AC18">
        <v>4.8549193423697366E-2</v>
      </c>
      <c r="AD18">
        <v>8.7357625109519138E-3</v>
      </c>
      <c r="AE18">
        <v>4.896150079884554E-3</v>
      </c>
      <c r="AF18">
        <v>7.0349945884657008E-3</v>
      </c>
      <c r="AG18">
        <v>4.3807658609493379E-3</v>
      </c>
      <c r="AH18">
        <v>1.368345101272999E-2</v>
      </c>
      <c r="AI18">
        <v>1.0049992269236716E-3</v>
      </c>
      <c r="AJ18">
        <v>6.9576869556254185E-4</v>
      </c>
      <c r="AK18">
        <v>1.2111529144977582E-3</v>
      </c>
      <c r="AL18">
        <v>1.9584600319538215E-3</v>
      </c>
      <c r="AM18">
        <v>6.2851105499149615E-2</v>
      </c>
      <c r="AN18">
        <v>1.3399989692315622E-3</v>
      </c>
      <c r="AO18">
        <v>2.9892284698242542E-3</v>
      </c>
      <c r="AP18">
        <v>2.8088439931969284E-3</v>
      </c>
      <c r="AQ18">
        <v>4.0973045405349687E-3</v>
      </c>
      <c r="AR18">
        <v>3.3499974230789052E-3</v>
      </c>
      <c r="AS18">
        <v>1.3296912848528578E-2</v>
      </c>
      <c r="AT18">
        <v>1.4688450239653662E-2</v>
      </c>
      <c r="AU18">
        <v>7.4730711745606346E-3</v>
      </c>
      <c r="AV18">
        <v>9.0192238313662831E-4</v>
      </c>
      <c r="AW18">
        <v>1.0307684378704325E-3</v>
      </c>
      <c r="AX18">
        <v>4.3292274390558157E-3</v>
      </c>
      <c r="AY18">
        <v>6.4423027366902026E-4</v>
      </c>
      <c r="AZ18">
        <v>9.7923001597691075E-4</v>
      </c>
      <c r="BA18">
        <v>0</v>
      </c>
      <c r="BB18">
        <v>7.7307632840282429E-4</v>
      </c>
      <c r="BC18">
        <v>1.8296139772200175E-3</v>
      </c>
      <c r="BD18">
        <v>3.6076895325465135E-4</v>
      </c>
      <c r="BE18">
        <v>8.2461475029634588E-4</v>
      </c>
      <c r="BF18">
        <v>5.875380095861465E-3</v>
      </c>
      <c r="BG18">
        <v>7.7307632840282429E-4</v>
      </c>
      <c r="BH18">
        <v>5.9011493068082252E-3</v>
      </c>
      <c r="BI18">
        <v>1.9069216100603E-3</v>
      </c>
      <c r="BJ18">
        <v>8.5038396124310672E-4</v>
      </c>
      <c r="BK18">
        <v>6.9576869556254185E-4</v>
      </c>
      <c r="BL18">
        <v>1.9326908210070607E-3</v>
      </c>
      <c r="BM18">
        <v>1.6749987115394526E-3</v>
      </c>
      <c r="BN18">
        <v>2.8346132041436891E-3</v>
      </c>
      <c r="BO18">
        <v>2.8088439931969284E-3</v>
      </c>
      <c r="BP18">
        <v>0</v>
      </c>
      <c r="BQ18">
        <v>5.7980724630211826E-3</v>
      </c>
      <c r="BR18">
        <v>0</v>
      </c>
      <c r="BS18">
        <v>6.1846106272225941E-4</v>
      </c>
      <c r="BT18">
        <v>3.8653816420141214E-4</v>
      </c>
      <c r="BU18">
        <v>8.5038396124310672E-4</v>
      </c>
      <c r="BV18">
        <v>0</v>
      </c>
      <c r="BW18">
        <v>7.7307632840282429E-4</v>
      </c>
      <c r="BX18">
        <v>0</v>
      </c>
      <c r="BY18">
        <v>0</v>
      </c>
      <c r="BZ18">
        <v>7.215379065093027E-4</v>
      </c>
      <c r="CA18">
        <v>0</v>
      </c>
      <c r="CB18">
        <v>2.1388445085811472E-3</v>
      </c>
      <c r="CC18">
        <v>0</v>
      </c>
      <c r="CD18">
        <v>0</v>
      </c>
      <c r="CE18">
        <v>1.8811523991135392E-3</v>
      </c>
      <c r="CF18">
        <v>9.7923001597691075E-4</v>
      </c>
      <c r="CG18">
        <v>0</v>
      </c>
      <c r="CH18">
        <v>0</v>
      </c>
      <c r="CI18">
        <v>2.3192289852084729E-4</v>
      </c>
      <c r="CJ18">
        <v>5.1538421893521623E-4</v>
      </c>
      <c r="CK18">
        <v>6.8288409008916149E-3</v>
      </c>
      <c r="CL18">
        <v>1.1080760707107148E-3</v>
      </c>
      <c r="CM18">
        <v>5.1538421893521617E-5</v>
      </c>
      <c r="CN18">
        <v>9.7923001597691075E-4</v>
      </c>
      <c r="CO18">
        <v>4.6384579704169458E-4</v>
      </c>
      <c r="CP18">
        <v>0</v>
      </c>
      <c r="CQ18">
        <v>0</v>
      </c>
      <c r="CR18">
        <v>6.9576869556254185E-4</v>
      </c>
      <c r="CS18">
        <v>2.8346132041436891E-4</v>
      </c>
      <c r="CT18">
        <v>3.2211513683451012E-3</v>
      </c>
      <c r="CU18">
        <v>0</v>
      </c>
      <c r="CV18">
        <v>1.1853837035509973E-3</v>
      </c>
      <c r="CW18">
        <v>2.4996134618357987E-3</v>
      </c>
      <c r="CX18">
        <v>5.9269185177549867E-4</v>
      </c>
      <c r="CY18">
        <v>2.0615368757408647E-4</v>
      </c>
      <c r="CZ18">
        <v>0</v>
      </c>
      <c r="DA18">
        <v>1.1080760707107148E-3</v>
      </c>
    </row>
    <row r="19" spans="1:105" x14ac:dyDescent="0.25">
      <c r="A19" t="s">
        <v>165</v>
      </c>
      <c r="B19" t="s">
        <v>103</v>
      </c>
      <c r="C19">
        <v>14</v>
      </c>
      <c r="D19">
        <f t="shared" si="0"/>
        <v>1</v>
      </c>
      <c r="E19">
        <f t="shared" si="1"/>
        <v>0</v>
      </c>
      <c r="F19">
        <v>1.7384916748285992E-2</v>
      </c>
      <c r="G19">
        <v>5.4875394493416038E-2</v>
      </c>
      <c r="H19">
        <v>8.7441506148656006E-2</v>
      </c>
      <c r="I19">
        <v>0.10931548590706279</v>
      </c>
      <c r="J19">
        <v>1.488192403961258E-2</v>
      </c>
      <c r="K19">
        <v>1.2487757100881489E-2</v>
      </c>
      <c r="L19">
        <v>1.6895200783545544E-2</v>
      </c>
      <c r="M19">
        <v>4.6386984437914898E-2</v>
      </c>
      <c r="N19">
        <v>3.1260202415932095E-2</v>
      </c>
      <c r="O19">
        <v>0.1506420720426597</v>
      </c>
      <c r="P19">
        <v>1.9316574164762217E-2</v>
      </c>
      <c r="Q19">
        <v>6.8560235063663075E-3</v>
      </c>
      <c r="R19">
        <v>1.7412123190771575E-3</v>
      </c>
      <c r="S19">
        <v>3.9503754489063007E-2</v>
      </c>
      <c r="T19">
        <v>4.6686255305256281E-2</v>
      </c>
      <c r="U19">
        <v>3.1831537708129284E-3</v>
      </c>
      <c r="V19">
        <v>4.0700837958428555E-2</v>
      </c>
      <c r="W19">
        <v>4.1897921427794102E-3</v>
      </c>
      <c r="X19">
        <v>4.4890630101207963E-3</v>
      </c>
      <c r="Y19">
        <v>2.1221025138752855E-3</v>
      </c>
      <c r="Z19">
        <v>2.2254869953204918E-2</v>
      </c>
      <c r="AA19">
        <v>1.1698770268799652E-3</v>
      </c>
      <c r="AB19">
        <v>3.808901947981282E-4</v>
      </c>
      <c r="AC19">
        <v>1.0746544781804332E-2</v>
      </c>
      <c r="AD19">
        <v>5.3868756121449556E-3</v>
      </c>
      <c r="AE19">
        <v>7.1280879312221133E-3</v>
      </c>
      <c r="AF19">
        <v>2.421373381216672E-3</v>
      </c>
      <c r="AG19">
        <v>9.5766677549243666E-3</v>
      </c>
      <c r="AH19">
        <v>4.5162694526063776E-3</v>
      </c>
      <c r="AI19">
        <v>2.8022635760148002E-3</v>
      </c>
      <c r="AJ19">
        <v>1.7412123190771575E-3</v>
      </c>
      <c r="AK19">
        <v>5.9854173468277291E-4</v>
      </c>
      <c r="AL19">
        <v>1.8718032430079443E-2</v>
      </c>
      <c r="AM19">
        <v>5.1148111872891498E-3</v>
      </c>
      <c r="AN19">
        <v>1.5235607791925128E-3</v>
      </c>
      <c r="AO19">
        <v>8.1619327456741752E-4</v>
      </c>
      <c r="AP19">
        <v>1.6595929916204157E-3</v>
      </c>
      <c r="AQ19">
        <v>1.7956252040483187E-3</v>
      </c>
      <c r="AR19">
        <v>1.4691478942213516E-3</v>
      </c>
      <c r="AS19">
        <v>7.4545652410490807E-3</v>
      </c>
      <c r="AT19">
        <v>7.0736750462509527E-4</v>
      </c>
      <c r="AU19">
        <v>0</v>
      </c>
      <c r="AV19">
        <v>1.1453912286429427E-2</v>
      </c>
      <c r="AW19">
        <v>8.1619327456741752E-4</v>
      </c>
      <c r="AX19">
        <v>1.9316574164762217E-2</v>
      </c>
      <c r="AY19">
        <v>0</v>
      </c>
      <c r="AZ19">
        <v>0</v>
      </c>
      <c r="BA19">
        <v>5.6861464794863426E-3</v>
      </c>
      <c r="BB19">
        <v>4.8699532049189245E-3</v>
      </c>
      <c r="BC19">
        <v>4.0809663728370876E-4</v>
      </c>
      <c r="BD19">
        <v>8.9781260202415937E-4</v>
      </c>
      <c r="BE19">
        <v>2.4485798237022528E-4</v>
      </c>
      <c r="BF19">
        <v>2.8566764609859615E-3</v>
      </c>
      <c r="BG19">
        <v>8.7060615953857875E-4</v>
      </c>
      <c r="BH19">
        <v>8.6244422679290448E-3</v>
      </c>
      <c r="BI19">
        <v>1.8500380890194798E-3</v>
      </c>
      <c r="BJ19">
        <v>3.5368375231254763E-4</v>
      </c>
      <c r="BK19">
        <v>0</v>
      </c>
      <c r="BL19">
        <v>0</v>
      </c>
      <c r="BM19">
        <v>1.5235607791925128E-3</v>
      </c>
      <c r="BN19">
        <v>3.2647730982696702E-4</v>
      </c>
      <c r="BO19">
        <v>0</v>
      </c>
      <c r="BP19">
        <v>2.3125476112743496E-3</v>
      </c>
      <c r="BQ19">
        <v>0</v>
      </c>
      <c r="BR19">
        <v>2.9655022309282839E-3</v>
      </c>
      <c r="BS19">
        <v>1.4419414517357709E-3</v>
      </c>
      <c r="BT19">
        <v>4.0809663728370876E-4</v>
      </c>
      <c r="BU19">
        <v>6.8016106213951465E-4</v>
      </c>
      <c r="BV19">
        <v>0</v>
      </c>
      <c r="BW19">
        <v>0</v>
      </c>
      <c r="BX19">
        <v>4.6250952225486994E-4</v>
      </c>
      <c r="BY19">
        <v>1.2242899118511264E-3</v>
      </c>
      <c r="BZ19">
        <v>9.2501904450973988E-4</v>
      </c>
      <c r="CA19">
        <v>0</v>
      </c>
      <c r="CB19">
        <v>0</v>
      </c>
      <c r="CC19">
        <v>0</v>
      </c>
      <c r="CD19">
        <v>2.9655022309282839E-3</v>
      </c>
      <c r="CE19">
        <v>1.0882576994232234E-3</v>
      </c>
      <c r="CF19">
        <v>0</v>
      </c>
      <c r="CG19">
        <v>5.9854173468277287E-3</v>
      </c>
      <c r="CH19">
        <v>0</v>
      </c>
      <c r="CI19">
        <v>0</v>
      </c>
      <c r="CJ19">
        <v>0</v>
      </c>
      <c r="CK19">
        <v>2.6118184786157361E-3</v>
      </c>
      <c r="CL19">
        <v>5.4412884971161168E-4</v>
      </c>
      <c r="CM19">
        <v>2.1765153988464469E-4</v>
      </c>
      <c r="CN19">
        <v>0</v>
      </c>
      <c r="CO19">
        <v>1.6051801066492546E-3</v>
      </c>
      <c r="CP19">
        <v>5.713352921971923E-4</v>
      </c>
      <c r="CQ19">
        <v>6.2574817716835342E-4</v>
      </c>
      <c r="CR19">
        <v>1.3603221242790293E-3</v>
      </c>
      <c r="CS19">
        <v>0</v>
      </c>
      <c r="CT19">
        <v>4.0809663728370876E-4</v>
      </c>
      <c r="CU19">
        <v>2.5029927086734137E-3</v>
      </c>
      <c r="CV19">
        <v>0</v>
      </c>
      <c r="CW19">
        <v>2.7206442485580584E-4</v>
      </c>
      <c r="CX19">
        <v>0</v>
      </c>
      <c r="CY19">
        <v>0</v>
      </c>
      <c r="CZ19">
        <v>8.1891391881597567E-2</v>
      </c>
      <c r="DA19">
        <v>0</v>
      </c>
    </row>
    <row r="20" spans="1:105" x14ac:dyDescent="0.25">
      <c r="A20" t="s">
        <v>166</v>
      </c>
      <c r="B20" t="s">
        <v>103</v>
      </c>
      <c r="C20">
        <v>14</v>
      </c>
      <c r="D20">
        <f t="shared" si="0"/>
        <v>1</v>
      </c>
      <c r="E20">
        <f t="shared" si="1"/>
        <v>0</v>
      </c>
      <c r="F20">
        <v>6.2578952482751915E-2</v>
      </c>
      <c r="G20">
        <v>0.13234865416383249</v>
      </c>
      <c r="H20">
        <v>0.17772811194247401</v>
      </c>
      <c r="I20">
        <v>0.12431574514948336</v>
      </c>
      <c r="J20">
        <v>6.834450814627668E-3</v>
      </c>
      <c r="K20">
        <v>1.0041136267936384E-2</v>
      </c>
      <c r="L20">
        <v>1.7685356136429891E-2</v>
      </c>
      <c r="M20">
        <v>2.4228290091665858E-2</v>
      </c>
      <c r="N20">
        <v>1.8916205098305963E-2</v>
      </c>
      <c r="O20">
        <v>2.0147054060182037E-2</v>
      </c>
      <c r="P20">
        <v>1.7231885466265022E-2</v>
      </c>
      <c r="Q20">
        <v>9.3609302626890805E-3</v>
      </c>
      <c r="R20">
        <v>9.976354743627118E-3</v>
      </c>
      <c r="S20">
        <v>1.6098208790852848E-2</v>
      </c>
      <c r="T20">
        <v>2.5912609723706798E-3</v>
      </c>
      <c r="U20">
        <v>2.4616979237521461E-3</v>
      </c>
      <c r="V20">
        <v>2.4552197713212192E-2</v>
      </c>
      <c r="W20">
        <v>5.1825219447413596E-3</v>
      </c>
      <c r="X20">
        <v>7.9033459657305745E-3</v>
      </c>
      <c r="Y20">
        <v>5.2473034690506265E-3</v>
      </c>
      <c r="Z20">
        <v>3.8221099342467526E-3</v>
      </c>
      <c r="AA20">
        <v>1.3344994007709001E-2</v>
      </c>
      <c r="AB20">
        <v>1.6519288698863084E-3</v>
      </c>
      <c r="AC20">
        <v>1.0397434651637352E-2</v>
      </c>
      <c r="AD20">
        <v>5.8627279499886631E-3</v>
      </c>
      <c r="AE20">
        <v>2.769410164221164E-2</v>
      </c>
      <c r="AF20">
        <v>2.8179963074531143E-3</v>
      </c>
      <c r="AG20">
        <v>1.5547565834224078E-3</v>
      </c>
      <c r="AH20">
        <v>0</v>
      </c>
      <c r="AI20">
        <v>8.130081300813009E-3</v>
      </c>
      <c r="AJ20">
        <v>3.1159913192757425E-2</v>
      </c>
      <c r="AK20">
        <v>4.8586143231950249E-4</v>
      </c>
      <c r="AL20">
        <v>2.9475593560716485E-3</v>
      </c>
      <c r="AM20">
        <v>1.0688951511029054E-3</v>
      </c>
      <c r="AN20">
        <v>0</v>
      </c>
      <c r="AO20">
        <v>2.6884332588345806E-3</v>
      </c>
      <c r="AP20">
        <v>4.567097463803323E-3</v>
      </c>
      <c r="AQ20">
        <v>1.0267871603018819E-2</v>
      </c>
      <c r="AR20">
        <v>2.0730087778965439E-3</v>
      </c>
      <c r="AS20">
        <v>0</v>
      </c>
      <c r="AT20">
        <v>0</v>
      </c>
      <c r="AU20">
        <v>0</v>
      </c>
      <c r="AV20">
        <v>6.802060052473035E-4</v>
      </c>
      <c r="AW20">
        <v>0</v>
      </c>
      <c r="AX20">
        <v>1.1660674375668059E-3</v>
      </c>
      <c r="AY20">
        <v>1.6195381077316749E-3</v>
      </c>
      <c r="AZ20">
        <v>1.0041136267936384E-2</v>
      </c>
      <c r="BA20">
        <v>2.9799501182262819E-3</v>
      </c>
      <c r="BB20">
        <v>5.5064295662876942E-4</v>
      </c>
      <c r="BC20">
        <v>0</v>
      </c>
      <c r="BD20">
        <v>9.4904933113076143E-3</v>
      </c>
      <c r="BE20">
        <v>3.2714669776179833E-3</v>
      </c>
      <c r="BF20">
        <v>1.0041136267936385E-3</v>
      </c>
      <c r="BG20">
        <v>0</v>
      </c>
      <c r="BH20">
        <v>2.267353350824345E-4</v>
      </c>
      <c r="BI20">
        <v>0</v>
      </c>
      <c r="BJ20">
        <v>6.2514170958442652E-3</v>
      </c>
      <c r="BK20">
        <v>0</v>
      </c>
      <c r="BL20">
        <v>0</v>
      </c>
      <c r="BM20">
        <v>5.7007741392154955E-3</v>
      </c>
      <c r="BN20">
        <v>0</v>
      </c>
      <c r="BO20">
        <v>5.0853496582774589E-3</v>
      </c>
      <c r="BP20">
        <v>5.7007741392154955E-3</v>
      </c>
      <c r="BQ20">
        <v>0</v>
      </c>
      <c r="BR20">
        <v>2.6884332588345806E-3</v>
      </c>
      <c r="BS20">
        <v>1.2826741813234866E-2</v>
      </c>
      <c r="BT20">
        <v>3.5629838370096847E-4</v>
      </c>
      <c r="BU20">
        <v>0</v>
      </c>
      <c r="BV20">
        <v>3.2390762154633498E-4</v>
      </c>
      <c r="BW20">
        <v>1.6195381077316749E-3</v>
      </c>
      <c r="BX20">
        <v>1.0688951511029054E-3</v>
      </c>
      <c r="BY20">
        <v>3.8933696109869464E-2</v>
      </c>
      <c r="BZ20">
        <v>0</v>
      </c>
      <c r="CA20">
        <v>0</v>
      </c>
      <c r="CB20">
        <v>4.53470670164869E-4</v>
      </c>
      <c r="CC20">
        <v>0</v>
      </c>
      <c r="CD20">
        <v>0</v>
      </c>
      <c r="CE20">
        <v>3.3686392640818841E-3</v>
      </c>
      <c r="CF20">
        <v>0</v>
      </c>
      <c r="CG20">
        <v>0</v>
      </c>
      <c r="CH20">
        <v>0</v>
      </c>
      <c r="CI20">
        <v>9.06941340329738E-4</v>
      </c>
      <c r="CJ20">
        <v>0</v>
      </c>
      <c r="CK20">
        <v>0</v>
      </c>
      <c r="CL20">
        <v>0</v>
      </c>
      <c r="CM20">
        <v>2.2349625886697116E-3</v>
      </c>
      <c r="CN20">
        <v>8.7455057817510445E-4</v>
      </c>
      <c r="CO20">
        <v>8.4215981602047101E-4</v>
      </c>
      <c r="CP20">
        <v>0</v>
      </c>
      <c r="CQ20">
        <v>9.3933210248437144E-4</v>
      </c>
      <c r="CR20">
        <v>1.684319632040942E-3</v>
      </c>
      <c r="CS20">
        <v>7.7737829171120392E-4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</row>
    <row r="21" spans="1:105" x14ac:dyDescent="0.25">
      <c r="A21" t="s">
        <v>167</v>
      </c>
      <c r="B21" t="s">
        <v>103</v>
      </c>
      <c r="C21">
        <v>14</v>
      </c>
      <c r="D21">
        <f t="shared" si="0"/>
        <v>1</v>
      </c>
      <c r="E21">
        <f t="shared" si="1"/>
        <v>0</v>
      </c>
      <c r="F21">
        <v>6.5184101661600352E-2</v>
      </c>
      <c r="G21">
        <v>0.19130116791991406</v>
      </c>
      <c r="H21">
        <v>0.16748565812629992</v>
      </c>
      <c r="I21">
        <v>0.10856398418394167</v>
      </c>
      <c r="J21">
        <v>4.4111260942106831E-3</v>
      </c>
      <c r="K21">
        <v>7.7480401343907844E-3</v>
      </c>
      <c r="L21">
        <v>1.9290105821315112E-2</v>
      </c>
      <c r="M21">
        <v>2.4912577423262406E-2</v>
      </c>
      <c r="N21">
        <v>1.9450094850638814E-2</v>
      </c>
      <c r="O21">
        <v>2.0730007085228441E-2</v>
      </c>
      <c r="P21">
        <v>8.0680181930381911E-3</v>
      </c>
      <c r="Q21">
        <v>3.6340365232098372E-3</v>
      </c>
      <c r="R21">
        <v>9.4622083057161795E-3</v>
      </c>
      <c r="S21">
        <v>1.9450094850638814E-2</v>
      </c>
      <c r="T21">
        <v>1.289054464836697E-2</v>
      </c>
      <c r="U21">
        <v>1.2799122345896281E-3</v>
      </c>
      <c r="V21">
        <v>4.4888350513107675E-2</v>
      </c>
      <c r="W21">
        <v>7.3366397732726896E-3</v>
      </c>
      <c r="X21">
        <v>3.5654697963568211E-3</v>
      </c>
      <c r="Y21">
        <v>5.5996160263296233E-3</v>
      </c>
      <c r="Z21">
        <v>7.7708957100084569E-4</v>
      </c>
      <c r="AA21">
        <v>7.542339953831737E-3</v>
      </c>
      <c r="AB21">
        <v>3.8854478550042282E-3</v>
      </c>
      <c r="AC21">
        <v>7.565195529449409E-3</v>
      </c>
      <c r="AD21">
        <v>9.3250748520101474E-3</v>
      </c>
      <c r="AE21">
        <v>1.4033323429250566E-2</v>
      </c>
      <c r="AF21">
        <v>1.0513564784129089E-3</v>
      </c>
      <c r="AG21">
        <v>2.7655246497383036E-3</v>
      </c>
      <c r="AH21">
        <v>2.7426690741206319E-4</v>
      </c>
      <c r="AI21">
        <v>1.7095970562018604E-2</v>
      </c>
      <c r="AJ21">
        <v>0</v>
      </c>
      <c r="AK21">
        <v>8.4565629785386144E-4</v>
      </c>
      <c r="AL21">
        <v>1.2227732955454483E-2</v>
      </c>
      <c r="AM21">
        <v>4.342559367357667E-3</v>
      </c>
      <c r="AN21">
        <v>0</v>
      </c>
      <c r="AO21">
        <v>3.4740474938861335E-3</v>
      </c>
      <c r="AP21">
        <v>1.3827623248691518E-2</v>
      </c>
      <c r="AQ21">
        <v>9.7593307887459142E-3</v>
      </c>
      <c r="AR21">
        <v>2.1484241080611615E-3</v>
      </c>
      <c r="AS21">
        <v>1.9838639636139237E-2</v>
      </c>
      <c r="AT21">
        <v>4.3425593673576668E-4</v>
      </c>
      <c r="AU21">
        <v>6.6281169291248598E-4</v>
      </c>
      <c r="AV21">
        <v>1.1199232052659246E-3</v>
      </c>
      <c r="AW21">
        <v>2.1712796836788335E-3</v>
      </c>
      <c r="AX21">
        <v>0</v>
      </c>
      <c r="AY21">
        <v>7.2909286220373456E-3</v>
      </c>
      <c r="AZ21">
        <v>0</v>
      </c>
      <c r="BA21">
        <v>0</v>
      </c>
      <c r="BB21">
        <v>0</v>
      </c>
      <c r="BC21">
        <v>8.9136744908920528E-4</v>
      </c>
      <c r="BD21">
        <v>0</v>
      </c>
      <c r="BE21">
        <v>7.3137841976550185E-4</v>
      </c>
      <c r="BF21">
        <v>5.2567823920645447E-4</v>
      </c>
      <c r="BG21">
        <v>6.1710054167714214E-4</v>
      </c>
      <c r="BH21">
        <v>1.1199232052659246E-3</v>
      </c>
      <c r="BI21">
        <v>2.8798025278266633E-3</v>
      </c>
      <c r="BJ21">
        <v>1.170205471624803E-2</v>
      </c>
      <c r="BK21">
        <v>0</v>
      </c>
      <c r="BL21">
        <v>5.2567823920645447E-4</v>
      </c>
      <c r="BM21">
        <v>1.0742120540305807E-3</v>
      </c>
      <c r="BN21">
        <v>3.4283363426507895E-4</v>
      </c>
      <c r="BO21">
        <v>1.5541791420016914E-3</v>
      </c>
      <c r="BP21">
        <v>1.9655795031197861E-3</v>
      </c>
      <c r="BQ21">
        <v>1.2342010833542843E-3</v>
      </c>
      <c r="BR21">
        <v>1.622745868854707E-3</v>
      </c>
      <c r="BS21">
        <v>8.4565629785386144E-4</v>
      </c>
      <c r="BT21">
        <v>8.9136744908920528E-4</v>
      </c>
      <c r="BU21">
        <v>0</v>
      </c>
      <c r="BV21">
        <v>0</v>
      </c>
      <c r="BW21">
        <v>1.7370237469430667E-3</v>
      </c>
      <c r="BX21">
        <v>1.5084679907663475E-3</v>
      </c>
      <c r="BY21">
        <v>7.1766507439489863E-3</v>
      </c>
      <c r="BZ21">
        <v>0</v>
      </c>
      <c r="CA21">
        <v>0</v>
      </c>
      <c r="CB21">
        <v>5.2796379676822158E-3</v>
      </c>
      <c r="CC21">
        <v>0</v>
      </c>
      <c r="CD21">
        <v>0</v>
      </c>
      <c r="CE21">
        <v>1.9884350787374582E-3</v>
      </c>
      <c r="CF21">
        <v>0</v>
      </c>
      <c r="CG21">
        <v>2.674102347267616E-3</v>
      </c>
      <c r="CH21">
        <v>0</v>
      </c>
      <c r="CI21">
        <v>1.0056453271775649E-3</v>
      </c>
      <c r="CJ21">
        <v>2.7426690741206319E-4</v>
      </c>
      <c r="CK21">
        <v>0</v>
      </c>
      <c r="CL21">
        <v>0</v>
      </c>
      <c r="CM21">
        <v>0</v>
      </c>
      <c r="CN21">
        <v>0</v>
      </c>
      <c r="CO21">
        <v>9.2565081251571313E-3</v>
      </c>
      <c r="CP21">
        <v>0</v>
      </c>
      <c r="CQ21">
        <v>0</v>
      </c>
      <c r="CR21">
        <v>0</v>
      </c>
      <c r="CS21">
        <v>1.1427787808835965E-4</v>
      </c>
      <c r="CT21">
        <v>8.4565629785386144E-4</v>
      </c>
      <c r="CU21">
        <v>1.2113455077366123E-3</v>
      </c>
      <c r="CV21">
        <v>5.0282266358878244E-4</v>
      </c>
      <c r="CW21">
        <v>0</v>
      </c>
      <c r="CX21">
        <v>5.2567823920645447E-4</v>
      </c>
      <c r="CY21">
        <v>0</v>
      </c>
      <c r="CZ21">
        <v>0</v>
      </c>
      <c r="DA21">
        <v>0</v>
      </c>
    </row>
    <row r="22" spans="1:105" x14ac:dyDescent="0.25">
      <c r="A22" t="s">
        <v>168</v>
      </c>
      <c r="B22" t="s">
        <v>103</v>
      </c>
      <c r="C22">
        <v>14</v>
      </c>
      <c r="D22">
        <f t="shared" si="0"/>
        <v>1</v>
      </c>
      <c r="E22">
        <f t="shared" si="1"/>
        <v>0</v>
      </c>
      <c r="F22">
        <v>0.53065054474463125</v>
      </c>
      <c r="G22">
        <v>4.170287801498835E-2</v>
      </c>
      <c r="H22">
        <v>5.965111153095283E-2</v>
      </c>
      <c r="I22">
        <v>5.9399206499149822E-2</v>
      </c>
      <c r="J22">
        <v>6.524340323697966E-3</v>
      </c>
      <c r="K22">
        <v>9.3834624346621331E-3</v>
      </c>
      <c r="L22">
        <v>1.2431513319478556E-2</v>
      </c>
      <c r="M22">
        <v>1.5303230682032874E-2</v>
      </c>
      <c r="N22">
        <v>2.2003904527992946E-2</v>
      </c>
      <c r="O22">
        <v>2.0013854776749166E-2</v>
      </c>
      <c r="P22">
        <v>3.5014799420618426E-3</v>
      </c>
      <c r="Q22">
        <v>4.7106240947162922E-3</v>
      </c>
      <c r="R22">
        <v>3.0354556332262738E-3</v>
      </c>
      <c r="S22">
        <v>1.0239939542792367E-2</v>
      </c>
      <c r="T22">
        <v>7.3178411738774483E-3</v>
      </c>
      <c r="U22">
        <v>3.1110271427671767E-3</v>
      </c>
      <c r="V22">
        <v>8.8166761131053591E-3</v>
      </c>
      <c r="W22">
        <v>2.9346936205050696E-3</v>
      </c>
      <c r="X22">
        <v>1.9270734932930285E-3</v>
      </c>
      <c r="Y22">
        <v>3.9800995024875619E-3</v>
      </c>
      <c r="Z22">
        <v>5.9953397569116442E-3</v>
      </c>
      <c r="AA22">
        <v>2.745764846652812E-3</v>
      </c>
      <c r="AB22">
        <v>6.1716732791737517E-4</v>
      </c>
      <c r="AC22">
        <v>2.0794760375338499E-2</v>
      </c>
      <c r="AD22">
        <v>2.8339316077838654E-3</v>
      </c>
      <c r="AE22">
        <v>4.0052900056678636E-3</v>
      </c>
      <c r="AF22">
        <v>5.3403866742238173E-3</v>
      </c>
      <c r="AG22">
        <v>1.3602871717362554E-3</v>
      </c>
      <c r="AH22">
        <v>4.4965048176837333E-3</v>
      </c>
      <c r="AI22">
        <v>7.7586749795327163E-3</v>
      </c>
      <c r="AJ22">
        <v>1.1335726431135461E-3</v>
      </c>
      <c r="AK22">
        <v>8.438818565400844E-4</v>
      </c>
      <c r="AL22">
        <v>2.9220983689149192E-3</v>
      </c>
      <c r="AM22">
        <v>9.6353674664651431E-3</v>
      </c>
      <c r="AN22">
        <v>1.5492159455885131E-3</v>
      </c>
      <c r="AO22">
        <v>1.1335726431135461E-3</v>
      </c>
      <c r="AP22">
        <v>5.0758863908306568E-3</v>
      </c>
      <c r="AQ22">
        <v>9.5723912085143902E-4</v>
      </c>
      <c r="AR22">
        <v>9.6983437244158954E-4</v>
      </c>
      <c r="AS22">
        <v>9.9376535046287549E-3</v>
      </c>
      <c r="AT22">
        <v>5.1640531519617106E-3</v>
      </c>
      <c r="AU22">
        <v>1.1839536494741482E-3</v>
      </c>
      <c r="AV22">
        <v>5.0381006360602056E-4</v>
      </c>
      <c r="AW22">
        <v>7.6831034699918126E-4</v>
      </c>
      <c r="AX22">
        <v>6.839221613451729E-3</v>
      </c>
      <c r="AY22">
        <v>7.0533408904842874E-4</v>
      </c>
      <c r="AZ22">
        <v>1.0328106303923422E-3</v>
      </c>
      <c r="BA22">
        <v>8.8166761131053598E-4</v>
      </c>
      <c r="BB22">
        <v>3.0480508848164242E-3</v>
      </c>
      <c r="BC22">
        <v>5.2900056678632161E-4</v>
      </c>
      <c r="BD22">
        <v>1.5366206939983625E-3</v>
      </c>
      <c r="BE22">
        <v>3.9045279929466589E-4</v>
      </c>
      <c r="BF22">
        <v>9.9502487562189048E-4</v>
      </c>
      <c r="BG22">
        <v>7.6831034699918126E-4</v>
      </c>
      <c r="BH22">
        <v>8.0609610176963283E-4</v>
      </c>
      <c r="BI22">
        <v>1.3980729265067071E-3</v>
      </c>
      <c r="BJ22">
        <v>1.1335726431135461E-3</v>
      </c>
      <c r="BK22">
        <v>3.0228603816361232E-4</v>
      </c>
      <c r="BL22">
        <v>6.6754833427797716E-4</v>
      </c>
      <c r="BM22">
        <v>1.347691920146105E-3</v>
      </c>
      <c r="BN22">
        <v>5.2900056678632161E-4</v>
      </c>
      <c r="BO22">
        <v>1.7759304742112224E-3</v>
      </c>
      <c r="BP22">
        <v>9.6983437244158954E-4</v>
      </c>
      <c r="BQ22">
        <v>6.4235783109767622E-4</v>
      </c>
      <c r="BR22">
        <v>0</v>
      </c>
      <c r="BS22">
        <v>8.3128660494993388E-4</v>
      </c>
      <c r="BT22">
        <v>4.0304805088481641E-4</v>
      </c>
      <c r="BU22">
        <v>4.0304805088481641E-4</v>
      </c>
      <c r="BV22">
        <v>7.935008501794823E-4</v>
      </c>
      <c r="BW22">
        <v>0</v>
      </c>
      <c r="BX22">
        <v>5.6678632155677307E-4</v>
      </c>
      <c r="BY22">
        <v>2.3930978021285973E-3</v>
      </c>
      <c r="BZ22">
        <v>0</v>
      </c>
      <c r="CA22">
        <v>2.7961458530134141E-3</v>
      </c>
      <c r="CB22">
        <v>0</v>
      </c>
      <c r="CC22">
        <v>1.1839536494741482E-3</v>
      </c>
      <c r="CD22">
        <v>5.2144341583223123E-3</v>
      </c>
      <c r="CE22">
        <v>6.1716732791737517E-4</v>
      </c>
      <c r="CF22">
        <v>1.6373827067195666E-4</v>
      </c>
      <c r="CG22">
        <v>2.8717173625543171E-3</v>
      </c>
      <c r="CH22">
        <v>0</v>
      </c>
      <c r="CI22">
        <v>2.0152402544240821E-4</v>
      </c>
      <c r="CJ22">
        <v>0</v>
      </c>
      <c r="CK22">
        <v>5.0381006360602052E-5</v>
      </c>
      <c r="CL22">
        <v>3.0102651300459725E-3</v>
      </c>
      <c r="CM22">
        <v>4.2823855406511746E-4</v>
      </c>
      <c r="CN22">
        <v>2.7709553498331127E-4</v>
      </c>
      <c r="CO22">
        <v>2.745764846652812E-3</v>
      </c>
      <c r="CP22">
        <v>4.3831475533723787E-3</v>
      </c>
      <c r="CQ22">
        <v>0</v>
      </c>
      <c r="CR22">
        <v>2.4560740600793503E-3</v>
      </c>
      <c r="CS22">
        <v>3.0228603816361232E-4</v>
      </c>
      <c r="CT22">
        <v>3.4007179293406384E-4</v>
      </c>
      <c r="CU22">
        <v>0</v>
      </c>
      <c r="CV22">
        <v>0</v>
      </c>
      <c r="CW22">
        <v>3.4007179293406384E-4</v>
      </c>
      <c r="CX22">
        <v>4.6602430883556898E-4</v>
      </c>
      <c r="CY22">
        <v>0</v>
      </c>
      <c r="CZ22">
        <v>1.498834939227911E-3</v>
      </c>
      <c r="DA22">
        <v>0</v>
      </c>
    </row>
    <row r="23" spans="1:105" x14ac:dyDescent="0.25">
      <c r="A23" t="s">
        <v>169</v>
      </c>
      <c r="B23" t="s">
        <v>103</v>
      </c>
      <c r="C23">
        <v>14</v>
      </c>
      <c r="D23">
        <f t="shared" si="0"/>
        <v>1</v>
      </c>
      <c r="E23">
        <f t="shared" si="1"/>
        <v>0</v>
      </c>
      <c r="F23">
        <v>3.3173397731244635E-2</v>
      </c>
      <c r="G23">
        <v>3.8352769216103713E-2</v>
      </c>
      <c r="H23">
        <v>7.9184010676495817E-2</v>
      </c>
      <c r="I23">
        <v>9.2656731594166056E-2</v>
      </c>
      <c r="J23">
        <v>1.6682024721171873E-3</v>
      </c>
      <c r="K23">
        <v>1.1661529662228718E-2</v>
      </c>
      <c r="L23">
        <v>1.9859553239490325E-2</v>
      </c>
      <c r="M23">
        <v>1.9287598106193002E-2</v>
      </c>
      <c r="N23">
        <v>2.481649772806711E-2</v>
      </c>
      <c r="O23">
        <v>8.102697721712052E-3</v>
      </c>
      <c r="P23">
        <v>1.2789552286231768E-2</v>
      </c>
      <c r="Q23">
        <v>4.3055511423215021E-3</v>
      </c>
      <c r="R23">
        <v>8.9288551364748499E-3</v>
      </c>
      <c r="S23">
        <v>2.7183756474214355E-2</v>
      </c>
      <c r="T23">
        <v>5.5288996218741063E-3</v>
      </c>
      <c r="U23">
        <v>2.510247529471577E-3</v>
      </c>
      <c r="V23">
        <v>4.9251692033936009E-4</v>
      </c>
      <c r="W23">
        <v>4.9569444885767854E-3</v>
      </c>
      <c r="X23">
        <v>5.4176861237329602E-3</v>
      </c>
      <c r="Y23">
        <v>2.0812811794985861E-3</v>
      </c>
      <c r="Z23">
        <v>2.6373486702043151E-3</v>
      </c>
      <c r="AA23">
        <v>9.6755743382796865E-3</v>
      </c>
      <c r="AB23">
        <v>2.3037081757808775E-3</v>
      </c>
      <c r="AC23">
        <v>0.13005624225477425</v>
      </c>
      <c r="AD23">
        <v>0</v>
      </c>
      <c r="AE23">
        <v>1.0485844110450891E-2</v>
      </c>
      <c r="AF23">
        <v>5.3541355533665916E-3</v>
      </c>
      <c r="AG23">
        <v>5.592450192240475E-3</v>
      </c>
      <c r="AH23">
        <v>0</v>
      </c>
      <c r="AI23">
        <v>1.0199866543802231E-2</v>
      </c>
      <c r="AJ23">
        <v>0</v>
      </c>
      <c r="AK23">
        <v>1.5887642591592259E-3</v>
      </c>
      <c r="AL23">
        <v>7.3559785199072162E-3</v>
      </c>
      <c r="AM23">
        <v>3.2490229099806173E-2</v>
      </c>
      <c r="AN23">
        <v>2.7008992405706843E-4</v>
      </c>
      <c r="AO23">
        <v>6.3550570366369043E-4</v>
      </c>
      <c r="AP23">
        <v>1.02634171141686E-2</v>
      </c>
      <c r="AQ23">
        <v>1.2551237647357885E-3</v>
      </c>
      <c r="AR23">
        <v>0</v>
      </c>
      <c r="AS23">
        <v>0.241349178608878</v>
      </c>
      <c r="AT23">
        <v>0</v>
      </c>
      <c r="AU23">
        <v>0</v>
      </c>
      <c r="AV23">
        <v>1.1121349814114581E-4</v>
      </c>
      <c r="AW23">
        <v>2.4625846016968003E-3</v>
      </c>
      <c r="AX23">
        <v>3.4952813701502968E-4</v>
      </c>
      <c r="AY23">
        <v>1.9700676813574403E-3</v>
      </c>
      <c r="AZ23">
        <v>3.2569667312764131E-3</v>
      </c>
      <c r="BA23">
        <v>8.0709224365288681E-3</v>
      </c>
      <c r="BB23">
        <v>1.779415970258333E-3</v>
      </c>
      <c r="BC23">
        <v>1.715865399891964E-3</v>
      </c>
      <c r="BD23">
        <v>0</v>
      </c>
      <c r="BE23">
        <v>3.0186520924025296E-4</v>
      </c>
      <c r="BF23">
        <v>7.9438212957961304E-5</v>
      </c>
      <c r="BG23">
        <v>2.573798099837946E-3</v>
      </c>
      <c r="BH23">
        <v>1.4298878332433035E-4</v>
      </c>
      <c r="BI23">
        <v>5.8943154014807287E-3</v>
      </c>
      <c r="BJ23">
        <v>3.6779892599536082E-2</v>
      </c>
      <c r="BK23">
        <v>2.3831463887388389E-4</v>
      </c>
      <c r="BL23">
        <v>2.8280003813034222E-3</v>
      </c>
      <c r="BM23">
        <v>4.035461218264434E-3</v>
      </c>
      <c r="BN23">
        <v>7.6101808013726924E-3</v>
      </c>
      <c r="BO23">
        <v>1.0962473388198659E-3</v>
      </c>
      <c r="BP23">
        <v>3.7812589367989579E-3</v>
      </c>
      <c r="BQ23">
        <v>1.1121349814114581E-4</v>
      </c>
      <c r="BR23">
        <v>1.3345619776937497E-3</v>
      </c>
      <c r="BS23">
        <v>0</v>
      </c>
      <c r="BT23">
        <v>5.0840456293095235E-4</v>
      </c>
      <c r="BU23">
        <v>4.7662927774776777E-4</v>
      </c>
      <c r="BV23">
        <v>1.5411013313844492E-3</v>
      </c>
      <c r="BW23">
        <v>2.1130564646817704E-3</v>
      </c>
      <c r="BX23">
        <v>3.3205173016427822E-3</v>
      </c>
      <c r="BY23">
        <v>0</v>
      </c>
      <c r="BZ23">
        <v>6.9905627403005937E-4</v>
      </c>
      <c r="CA23">
        <v>0</v>
      </c>
      <c r="CB23">
        <v>0</v>
      </c>
      <c r="CC23">
        <v>0</v>
      </c>
      <c r="CD23">
        <v>7.9438212957961304E-5</v>
      </c>
      <c r="CE23">
        <v>1.4140001906517111E-3</v>
      </c>
      <c r="CF23">
        <v>1.3345619776937497E-3</v>
      </c>
      <c r="CG23">
        <v>0</v>
      </c>
      <c r="CH23">
        <v>2.2242699628229162E-4</v>
      </c>
      <c r="CI23">
        <v>0</v>
      </c>
      <c r="CJ23">
        <v>1.1121349814114583E-3</v>
      </c>
      <c r="CK23">
        <v>0</v>
      </c>
      <c r="CL23">
        <v>0</v>
      </c>
      <c r="CM23">
        <v>0</v>
      </c>
      <c r="CN23">
        <v>2.0018429665406247E-3</v>
      </c>
      <c r="CO23">
        <v>0</v>
      </c>
      <c r="CP23">
        <v>0</v>
      </c>
      <c r="CQ23">
        <v>0</v>
      </c>
      <c r="CR23">
        <v>0</v>
      </c>
      <c r="CS23">
        <v>1.286899049918973E-3</v>
      </c>
      <c r="CT23">
        <v>0</v>
      </c>
      <c r="CU23">
        <v>0</v>
      </c>
      <c r="CV23">
        <v>5.4017984811413687E-4</v>
      </c>
      <c r="CW23">
        <v>0</v>
      </c>
      <c r="CX23">
        <v>5.2905849830002221E-3</v>
      </c>
      <c r="CY23">
        <v>6.5139334625528269E-4</v>
      </c>
      <c r="CZ23">
        <v>0</v>
      </c>
      <c r="DA23">
        <v>0</v>
      </c>
    </row>
    <row r="24" spans="1:105" x14ac:dyDescent="0.25">
      <c r="A24" t="s">
        <v>233</v>
      </c>
      <c r="B24" t="s">
        <v>192</v>
      </c>
      <c r="C24">
        <v>14</v>
      </c>
      <c r="D24">
        <f t="shared" si="0"/>
        <v>0</v>
      </c>
      <c r="E24">
        <f t="shared" si="1"/>
        <v>1</v>
      </c>
      <c r="F24">
        <v>0.58212695256642466</v>
      </c>
      <c r="G24">
        <v>4.9598932301951545E-2</v>
      </c>
      <c r="H24">
        <v>4.405616309632434E-2</v>
      </c>
      <c r="I24">
        <v>4.5622301815359055E-2</v>
      </c>
      <c r="J24">
        <v>3.7859701207969602E-3</v>
      </c>
      <c r="K24">
        <v>6.7956801808549752E-3</v>
      </c>
      <c r="L24">
        <v>8.8112326192648673E-3</v>
      </c>
      <c r="M24">
        <v>1.1507714935515941E-2</v>
      </c>
      <c r="N24">
        <v>1.2515491154720887E-2</v>
      </c>
      <c r="O24">
        <v>1.2815100300971006E-2</v>
      </c>
      <c r="P24">
        <v>2.0700268286371871E-3</v>
      </c>
      <c r="Q24">
        <v>2.4922033528987186E-3</v>
      </c>
      <c r="R24">
        <v>2.6011521333533074E-3</v>
      </c>
      <c r="S24">
        <v>6.7275871930708572E-3</v>
      </c>
      <c r="T24">
        <v>5.7334295714227346E-3</v>
      </c>
      <c r="U24">
        <v>3.2003704258535457E-3</v>
      </c>
      <c r="V24">
        <v>9.7509158506856961E-3</v>
      </c>
      <c r="W24">
        <v>6.1964618883547373E-3</v>
      </c>
      <c r="X24">
        <v>1.1984365850004767E-3</v>
      </c>
      <c r="Y24">
        <v>1.6478503043756553E-3</v>
      </c>
      <c r="Z24">
        <v>3.5272167672173119E-3</v>
      </c>
      <c r="AA24">
        <v>3.2684634136376637E-3</v>
      </c>
      <c r="AB24">
        <v>5.5836249982976749E-4</v>
      </c>
      <c r="AC24">
        <v>9.0155115826172222E-3</v>
      </c>
      <c r="AD24">
        <v>1.9474594506257745E-3</v>
      </c>
      <c r="AE24">
        <v>2.4922033528987186E-3</v>
      </c>
      <c r="AF24">
        <v>3.2412262185240164E-3</v>
      </c>
      <c r="AG24">
        <v>2.1653570115349519E-3</v>
      </c>
      <c r="AH24">
        <v>4.8482207302292012E-3</v>
      </c>
      <c r="AI24">
        <v>3.3093192063081344E-3</v>
      </c>
      <c r="AJ24">
        <v>8.0349725585259228E-4</v>
      </c>
      <c r="AK24">
        <v>4.4941371937517874E-4</v>
      </c>
      <c r="AL24">
        <v>2.6420079260237781E-3</v>
      </c>
      <c r="AM24">
        <v>1.0390989935856406E-2</v>
      </c>
      <c r="AN24">
        <v>8.0349725585259228E-4</v>
      </c>
      <c r="AO24">
        <v>6.9454847539800353E-4</v>
      </c>
      <c r="AP24">
        <v>1.5797573165915375E-3</v>
      </c>
      <c r="AQ24">
        <v>3.4046493892058994E-4</v>
      </c>
      <c r="AR24">
        <v>2.0700268286371871E-3</v>
      </c>
      <c r="AS24">
        <v>2.1653570115349519E-3</v>
      </c>
      <c r="AT24">
        <v>1.2665295727845947E-3</v>
      </c>
      <c r="AU24">
        <v>1.0894878045458879E-3</v>
      </c>
      <c r="AV24">
        <v>6.1011317054569724E-3</v>
      </c>
      <c r="AW24">
        <v>3.8132073159106078E-4</v>
      </c>
      <c r="AX24">
        <v>4.3579512181835515E-4</v>
      </c>
      <c r="AY24">
        <v>0</v>
      </c>
      <c r="AZ24">
        <v>5.8559969494341468E-4</v>
      </c>
      <c r="BA24">
        <v>3.9493932914788437E-4</v>
      </c>
      <c r="BB24">
        <v>1.1711993898868294E-3</v>
      </c>
      <c r="BC24">
        <v>2.1653570115349519E-3</v>
      </c>
      <c r="BD24">
        <v>1.3618597556823598E-3</v>
      </c>
      <c r="BE24">
        <v>5.4474390227294395E-4</v>
      </c>
      <c r="BF24">
        <v>1.9120510969780333E-2</v>
      </c>
      <c r="BG24">
        <v>4.9026951204564958E-4</v>
      </c>
      <c r="BH24">
        <v>7.3676612782415671E-3</v>
      </c>
      <c r="BI24">
        <v>1.0213948167617699E-3</v>
      </c>
      <c r="BJ24">
        <v>2.3151615846600117E-4</v>
      </c>
      <c r="BK24">
        <v>9.5330182897765186E-4</v>
      </c>
      <c r="BL24">
        <v>0</v>
      </c>
      <c r="BM24">
        <v>4.4941371937517874E-4</v>
      </c>
      <c r="BN24">
        <v>4.2054229255471275E-2</v>
      </c>
      <c r="BO24">
        <v>1.184817987443653E-3</v>
      </c>
      <c r="BP24">
        <v>2.3151615846600117E-4</v>
      </c>
      <c r="BQ24">
        <v>8.1711585340941593E-4</v>
      </c>
      <c r="BR24">
        <v>0</v>
      </c>
      <c r="BS24">
        <v>2.5875335357964838E-4</v>
      </c>
      <c r="BT24">
        <v>3.9493932914788437E-4</v>
      </c>
      <c r="BU24">
        <v>1.5797573165915375E-3</v>
      </c>
      <c r="BV24">
        <v>3.8132073159106078E-4</v>
      </c>
      <c r="BW24">
        <v>3.8132073159106078E-4</v>
      </c>
      <c r="BX24">
        <v>2.7237195113647198E-4</v>
      </c>
      <c r="BY24">
        <v>6.536926827275327E-4</v>
      </c>
      <c r="BZ24">
        <v>7.4902286562529791E-4</v>
      </c>
      <c r="CA24">
        <v>7.2178567051165072E-4</v>
      </c>
      <c r="CB24">
        <v>0</v>
      </c>
      <c r="CC24">
        <v>3.4046493892058994E-4</v>
      </c>
      <c r="CD24">
        <v>3.8268259134674313E-3</v>
      </c>
      <c r="CE24">
        <v>0</v>
      </c>
      <c r="CF24">
        <v>0</v>
      </c>
      <c r="CG24">
        <v>1.2937667678982418E-3</v>
      </c>
      <c r="CH24">
        <v>5.3657274373884976E-3</v>
      </c>
      <c r="CI24">
        <v>1.2256737801141239E-4</v>
      </c>
      <c r="CJ24">
        <v>0</v>
      </c>
      <c r="CK24">
        <v>3.2684634136376637E-3</v>
      </c>
      <c r="CL24">
        <v>4.7665091448882593E-4</v>
      </c>
      <c r="CM24">
        <v>4.0855792670470796E-4</v>
      </c>
      <c r="CN24">
        <v>0</v>
      </c>
      <c r="CO24">
        <v>3.4046493892058994E-4</v>
      </c>
      <c r="CP24">
        <v>3.2684634136376635E-4</v>
      </c>
      <c r="CQ24">
        <v>0</v>
      </c>
      <c r="CR24">
        <v>0</v>
      </c>
      <c r="CS24">
        <v>0</v>
      </c>
      <c r="CT24">
        <v>5.5836249982976749E-4</v>
      </c>
      <c r="CU24">
        <v>0</v>
      </c>
      <c r="CV24">
        <v>0</v>
      </c>
      <c r="CW24">
        <v>2.301542987103188E-3</v>
      </c>
      <c r="CX24">
        <v>0</v>
      </c>
      <c r="CY24">
        <v>0</v>
      </c>
      <c r="CZ24">
        <v>7.0816707295482707E-4</v>
      </c>
      <c r="DA24">
        <v>0</v>
      </c>
    </row>
    <row r="25" spans="1:105" x14ac:dyDescent="0.25">
      <c r="A25" t="s">
        <v>234</v>
      </c>
      <c r="B25" t="s">
        <v>192</v>
      </c>
      <c r="C25">
        <v>14</v>
      </c>
      <c r="D25">
        <f t="shared" si="0"/>
        <v>0</v>
      </c>
      <c r="E25">
        <f t="shared" si="1"/>
        <v>1</v>
      </c>
      <c r="F25">
        <v>1.6838426781222871E-2</v>
      </c>
      <c r="G25">
        <v>1.9854430520622343E-2</v>
      </c>
      <c r="H25">
        <v>2.426157989627618E-2</v>
      </c>
      <c r="I25">
        <v>4.8333963986021772E-2</v>
      </c>
      <c r="J25">
        <v>2.1813163576468492E-3</v>
      </c>
      <c r="K25">
        <v>4.5406993567342581E-3</v>
      </c>
      <c r="L25">
        <v>6.1321699646092551E-3</v>
      </c>
      <c r="M25">
        <v>7.3563781245130988E-3</v>
      </c>
      <c r="N25">
        <v>1.0027377746121486E-2</v>
      </c>
      <c r="O25">
        <v>1.0049636076301556E-2</v>
      </c>
      <c r="P25">
        <v>9.5710819774300537E-4</v>
      </c>
      <c r="Q25">
        <v>2.9714870790393303E-3</v>
      </c>
      <c r="R25">
        <v>6.4549157522202679E-4</v>
      </c>
      <c r="S25">
        <v>6.1321699646092551E-3</v>
      </c>
      <c r="T25">
        <v>6.6107240634807581E-3</v>
      </c>
      <c r="U25">
        <v>1.2464664900839139E-3</v>
      </c>
      <c r="V25">
        <v>8.2244530015358249E-3</v>
      </c>
      <c r="W25">
        <v>1.0461415184632849E-3</v>
      </c>
      <c r="X25">
        <v>8.458165468426559E-4</v>
      </c>
      <c r="Y25">
        <v>1.435662296614508E-3</v>
      </c>
      <c r="Z25">
        <v>1.9698622209361853E-3</v>
      </c>
      <c r="AA25">
        <v>3.4500411779108332E-3</v>
      </c>
      <c r="AB25">
        <v>3.1161662252097847E-4</v>
      </c>
      <c r="AC25">
        <v>7.8238030582945661E-3</v>
      </c>
      <c r="AD25">
        <v>2.3482538339973736E-3</v>
      </c>
      <c r="AE25">
        <v>2.1367996972867097E-3</v>
      </c>
      <c r="AF25">
        <v>3.071649564849645E-3</v>
      </c>
      <c r="AG25">
        <v>5.7871658468181713E-4</v>
      </c>
      <c r="AH25">
        <v>1.9921205511162551E-3</v>
      </c>
      <c r="AI25">
        <v>2.2258330180069891E-3</v>
      </c>
      <c r="AJ25">
        <v>5.5645825450174728E-4</v>
      </c>
      <c r="AK25">
        <v>3.3387495270104838E-4</v>
      </c>
      <c r="AL25">
        <v>1.8696997351258708E-3</v>
      </c>
      <c r="AM25">
        <v>6.3992699267700938E-3</v>
      </c>
      <c r="AN25">
        <v>7.7904155630244623E-4</v>
      </c>
      <c r="AO25">
        <v>7.0113740067220159E-4</v>
      </c>
      <c r="AP25">
        <v>2.0700247067465E-3</v>
      </c>
      <c r="AQ25">
        <v>2.8935829234090856E-4</v>
      </c>
      <c r="AR25">
        <v>2.8935829234090856E-4</v>
      </c>
      <c r="AS25">
        <v>2.0255080463863601E-3</v>
      </c>
      <c r="AT25">
        <v>8.1242905157255106E-4</v>
      </c>
      <c r="AU25">
        <v>6.0097491486188709E-4</v>
      </c>
      <c r="AV25">
        <v>1.224208159903844E-4</v>
      </c>
      <c r="AW25">
        <v>3.1161662252097847E-4</v>
      </c>
      <c r="AX25">
        <v>2.7822912725087364E-4</v>
      </c>
      <c r="AY25">
        <v>4.8968326396153761E-4</v>
      </c>
      <c r="AZ25">
        <v>4.3403743851136287E-4</v>
      </c>
      <c r="BA25">
        <v>3.3387495270104838E-4</v>
      </c>
      <c r="BB25">
        <v>2.7822912725087364E-4</v>
      </c>
      <c r="BC25">
        <v>2.0032497162062902E-4</v>
      </c>
      <c r="BD25">
        <v>5.6758741959178226E-4</v>
      </c>
      <c r="BE25">
        <v>4.0064994324125804E-4</v>
      </c>
      <c r="BF25">
        <v>2.6709996216083871E-4</v>
      </c>
      <c r="BG25">
        <v>2.1145413671066397E-4</v>
      </c>
      <c r="BH25">
        <v>2.3371246689073385E-4</v>
      </c>
      <c r="BI25">
        <v>4.0064994324125804E-4</v>
      </c>
      <c r="BJ25">
        <v>2.8935829234090856E-4</v>
      </c>
      <c r="BK25">
        <v>1.8919580653059407E-4</v>
      </c>
      <c r="BL25">
        <v>0</v>
      </c>
      <c r="BM25">
        <v>4.451666036013978E-4</v>
      </c>
      <c r="BN25">
        <v>1.6693747635052419E-4</v>
      </c>
      <c r="BO25">
        <v>2.3371246689073385E-4</v>
      </c>
      <c r="BP25">
        <v>6.2323324504195694E-4</v>
      </c>
      <c r="BQ25">
        <v>2.225833018006989E-4</v>
      </c>
      <c r="BR25">
        <v>0</v>
      </c>
      <c r="BS25">
        <v>1.7806664144055914E-4</v>
      </c>
      <c r="BT25">
        <v>0</v>
      </c>
      <c r="BU25">
        <v>2.7822912725087364E-4</v>
      </c>
      <c r="BV25">
        <v>0</v>
      </c>
      <c r="BW25">
        <v>1.7806664144055914E-4</v>
      </c>
      <c r="BX25">
        <v>0</v>
      </c>
      <c r="BY25">
        <v>4.7855409887150269E-4</v>
      </c>
      <c r="BZ25">
        <v>0</v>
      </c>
      <c r="CA25">
        <v>7.2339573085227144E-4</v>
      </c>
      <c r="CB25">
        <v>0</v>
      </c>
      <c r="CC25">
        <v>0</v>
      </c>
      <c r="CD25">
        <v>1.7917955794956263E-3</v>
      </c>
      <c r="CE25">
        <v>0</v>
      </c>
      <c r="CF25">
        <v>0</v>
      </c>
      <c r="CG25">
        <v>6.6774990540209675E-4</v>
      </c>
      <c r="CH25">
        <v>0</v>
      </c>
      <c r="CI25">
        <v>1.224208159903844E-4</v>
      </c>
      <c r="CJ25">
        <v>2.0032497162062902E-4</v>
      </c>
      <c r="CK25">
        <v>0</v>
      </c>
      <c r="CL25">
        <v>1.7806664144055914E-4</v>
      </c>
      <c r="CM25">
        <v>0</v>
      </c>
      <c r="CN25">
        <v>2.1145413671066397E-4</v>
      </c>
      <c r="CO25">
        <v>2.225833018006989E-4</v>
      </c>
      <c r="CP25">
        <v>1.6693747635052419E-4</v>
      </c>
      <c r="CQ25">
        <v>0</v>
      </c>
      <c r="CR25">
        <v>7.1226656576223657E-4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1.5580831126048924E-4</v>
      </c>
      <c r="CY25">
        <v>0</v>
      </c>
      <c r="CZ25">
        <v>3.450041177910833E-4</v>
      </c>
      <c r="DA25">
        <v>2.3371246689073385E-4</v>
      </c>
    </row>
    <row r="26" spans="1:105" x14ac:dyDescent="0.25">
      <c r="A26" t="s">
        <v>235</v>
      </c>
      <c r="B26" t="s">
        <v>192</v>
      </c>
      <c r="C26">
        <v>14</v>
      </c>
      <c r="D26">
        <f t="shared" si="0"/>
        <v>0</v>
      </c>
      <c r="E26">
        <f t="shared" si="1"/>
        <v>1</v>
      </c>
      <c r="F26">
        <v>0.88378318090564356</v>
      </c>
      <c r="G26">
        <v>9.5705469339196752E-3</v>
      </c>
      <c r="H26">
        <v>1.5009081928555495E-2</v>
      </c>
      <c r="I26">
        <v>1.9735933632877643E-2</v>
      </c>
      <c r="J26">
        <v>1.2321680847221779E-3</v>
      </c>
      <c r="K26">
        <v>1.9863399296814422E-3</v>
      </c>
      <c r="L26">
        <v>3.6540156995209416E-3</v>
      </c>
      <c r="M26">
        <v>4.2063669099136423E-3</v>
      </c>
      <c r="N26">
        <v>6.3414167808546569E-3</v>
      </c>
      <c r="O26">
        <v>3.7814813634577185E-3</v>
      </c>
      <c r="P26">
        <v>9.7723675684862395E-4</v>
      </c>
      <c r="Q26">
        <v>9.6661461818722577E-4</v>
      </c>
      <c r="R26">
        <v>7.0106115165227364E-4</v>
      </c>
      <c r="S26">
        <v>2.3899811988145692E-3</v>
      </c>
      <c r="T26">
        <v>1.7951414337762765E-3</v>
      </c>
      <c r="U26">
        <v>1.104702420785401E-3</v>
      </c>
      <c r="V26">
        <v>2.4430918921215599E-3</v>
      </c>
      <c r="W26">
        <v>6.798168743294775E-4</v>
      </c>
      <c r="X26">
        <v>5.5235121039270052E-4</v>
      </c>
      <c r="Y26">
        <v>1.1896795300765856E-3</v>
      </c>
      <c r="Z26">
        <v>8.4977109291184687E-4</v>
      </c>
      <c r="AA26">
        <v>4.5675196244011771E-4</v>
      </c>
      <c r="AB26">
        <v>1.487099412595732E-4</v>
      </c>
      <c r="AC26">
        <v>5.9271533730601315E-3</v>
      </c>
      <c r="AD26">
        <v>7.7541612228206025E-4</v>
      </c>
      <c r="AE26">
        <v>1.0515917274784106E-3</v>
      </c>
      <c r="AF26">
        <v>1.4870994125957321E-3</v>
      </c>
      <c r="AG26">
        <v>2.3368705055075789E-4</v>
      </c>
      <c r="AH26">
        <v>1.104702420785401E-3</v>
      </c>
      <c r="AI26">
        <v>2.3793590601531712E-3</v>
      </c>
      <c r="AJ26">
        <v>3.9301913047172916E-4</v>
      </c>
      <c r="AK26">
        <v>3.7177485314893302E-4</v>
      </c>
      <c r="AL26">
        <v>9.7723675684862395E-4</v>
      </c>
      <c r="AM26">
        <v>2.9423324092072698E-3</v>
      </c>
      <c r="AN26">
        <v>4.3550768511732151E-4</v>
      </c>
      <c r="AO26">
        <v>2.2306491188935982E-4</v>
      </c>
      <c r="AP26">
        <v>1.3808780259817511E-3</v>
      </c>
      <c r="AQ26">
        <v>2.5493132787355406E-4</v>
      </c>
      <c r="AR26">
        <v>1.9119849590516555E-4</v>
      </c>
      <c r="AS26">
        <v>2.1669162869252094E-3</v>
      </c>
      <c r="AT26">
        <v>7.7541612228206025E-4</v>
      </c>
      <c r="AU26">
        <v>2.7617560519635026E-4</v>
      </c>
      <c r="AV26">
        <v>2.3368705055075789E-4</v>
      </c>
      <c r="AW26">
        <v>0</v>
      </c>
      <c r="AX26">
        <v>3.8239699181033109E-4</v>
      </c>
      <c r="AY26">
        <v>0</v>
      </c>
      <c r="AZ26">
        <v>4.9924051708571005E-4</v>
      </c>
      <c r="BA26">
        <v>0</v>
      </c>
      <c r="BB26">
        <v>2.2306491188935982E-4</v>
      </c>
      <c r="BC26">
        <v>1.8057635724376747E-4</v>
      </c>
      <c r="BD26">
        <v>2.6555346653495213E-4</v>
      </c>
      <c r="BE26">
        <v>1.6995421858236937E-4</v>
      </c>
      <c r="BF26">
        <v>3.0804202118054448E-4</v>
      </c>
      <c r="BG26">
        <v>2.974198825191464E-4</v>
      </c>
      <c r="BH26">
        <v>1.1684352527537894E-4</v>
      </c>
      <c r="BI26">
        <v>2.6555346653495213E-4</v>
      </c>
      <c r="BJ26">
        <v>2.974198825191464E-4</v>
      </c>
      <c r="BK26">
        <v>1.8057635724376747E-4</v>
      </c>
      <c r="BL26">
        <v>0</v>
      </c>
      <c r="BM26">
        <v>3.8239699181033109E-4</v>
      </c>
      <c r="BN26">
        <v>3.2928629850334068E-4</v>
      </c>
      <c r="BO26">
        <v>1.3808780259817513E-4</v>
      </c>
      <c r="BP26">
        <v>4.1426340779452536E-4</v>
      </c>
      <c r="BQ26">
        <v>1.487099412595732E-4</v>
      </c>
      <c r="BR26">
        <v>1.1684352527537894E-4</v>
      </c>
      <c r="BS26">
        <v>0</v>
      </c>
      <c r="BT26">
        <v>0</v>
      </c>
      <c r="BU26">
        <v>2.6555346653495213E-4</v>
      </c>
      <c r="BV26">
        <v>0</v>
      </c>
      <c r="BW26">
        <v>0</v>
      </c>
      <c r="BX26">
        <v>1.8057635724376747E-4</v>
      </c>
      <c r="BY26">
        <v>5.7359548771549666E-4</v>
      </c>
      <c r="BZ26">
        <v>0</v>
      </c>
      <c r="CA26">
        <v>5.4172907173130234E-4</v>
      </c>
      <c r="CB26">
        <v>9.5599247952582773E-5</v>
      </c>
      <c r="CC26">
        <v>2.1244277322796172E-4</v>
      </c>
      <c r="CD26">
        <v>3.112286627789639E-3</v>
      </c>
      <c r="CE26">
        <v>0</v>
      </c>
      <c r="CF26">
        <v>3.1866415984194258E-5</v>
      </c>
      <c r="CG26">
        <v>2.974198825191464E-4</v>
      </c>
      <c r="CH26">
        <v>0</v>
      </c>
      <c r="CI26">
        <v>0</v>
      </c>
      <c r="CJ26">
        <v>1.6995421858236937E-4</v>
      </c>
      <c r="CK26">
        <v>0</v>
      </c>
      <c r="CL26">
        <v>0</v>
      </c>
      <c r="CM26">
        <v>1.3808780259817513E-4</v>
      </c>
      <c r="CN26">
        <v>1.593320799209713E-4</v>
      </c>
      <c r="CO26">
        <v>0</v>
      </c>
      <c r="CP26">
        <v>1.487099412595732E-4</v>
      </c>
      <c r="CQ26">
        <v>0</v>
      </c>
      <c r="CR26">
        <v>9.0288178621883734E-4</v>
      </c>
      <c r="CS26">
        <v>0</v>
      </c>
      <c r="CT26">
        <v>0</v>
      </c>
      <c r="CU26">
        <v>0</v>
      </c>
      <c r="CV26">
        <v>0</v>
      </c>
      <c r="CW26">
        <v>7.4354970629786601E-5</v>
      </c>
      <c r="CX26">
        <v>1.487099412595732E-4</v>
      </c>
      <c r="CY26">
        <v>0</v>
      </c>
      <c r="CZ26">
        <v>2.6555346653495213E-4</v>
      </c>
      <c r="DA26">
        <v>0</v>
      </c>
    </row>
    <row r="27" spans="1:105" x14ac:dyDescent="0.25">
      <c r="A27" t="s">
        <v>236</v>
      </c>
      <c r="B27" t="s">
        <v>192</v>
      </c>
      <c r="C27">
        <v>14</v>
      </c>
      <c r="D27">
        <f t="shared" si="0"/>
        <v>0</v>
      </c>
      <c r="E27">
        <f t="shared" si="1"/>
        <v>1</v>
      </c>
      <c r="F27">
        <v>5.8692124105011935E-2</v>
      </c>
      <c r="G27">
        <v>2.9536992840095467E-2</v>
      </c>
      <c r="H27">
        <v>4.4945107398568017E-2</v>
      </c>
      <c r="I27">
        <v>3.6391408114558474E-2</v>
      </c>
      <c r="J27">
        <v>3.5704057279236276E-3</v>
      </c>
      <c r="K27">
        <v>5.4224343675417664E-3</v>
      </c>
      <c r="L27">
        <v>9.3556085918854413E-3</v>
      </c>
      <c r="M27">
        <v>1.1933174224343675E-2</v>
      </c>
      <c r="N27">
        <v>2.3255369928400955E-2</v>
      </c>
      <c r="O27">
        <v>3.4329355608591884E-2</v>
      </c>
      <c r="P27">
        <v>2.8448687350835322E-3</v>
      </c>
      <c r="Q27">
        <v>3.6849642004773268E-3</v>
      </c>
      <c r="R27">
        <v>5.7279236276849637E-4</v>
      </c>
      <c r="S27">
        <v>8.7446300715990459E-3</v>
      </c>
      <c r="T27">
        <v>1.0844868735083533E-2</v>
      </c>
      <c r="U27">
        <v>1.0692124105011933E-3</v>
      </c>
      <c r="V27">
        <v>2.2854415274463007E-2</v>
      </c>
      <c r="W27">
        <v>1.0119331742243437E-3</v>
      </c>
      <c r="X27">
        <v>8.7828162291169452E-4</v>
      </c>
      <c r="Y27">
        <v>4.2959427207637235E-3</v>
      </c>
      <c r="Z27">
        <v>1.2906921241050119E-2</v>
      </c>
      <c r="AA27">
        <v>6.1861575178997616E-3</v>
      </c>
      <c r="AB27">
        <v>5.9188544152744633E-4</v>
      </c>
      <c r="AC27">
        <v>1.7489260143198092E-2</v>
      </c>
      <c r="AD27">
        <v>3.5322195704057279E-3</v>
      </c>
      <c r="AE27">
        <v>1.7374701670644392E-3</v>
      </c>
      <c r="AF27">
        <v>6.8735083532219573E-4</v>
      </c>
      <c r="AG27">
        <v>0</v>
      </c>
      <c r="AH27">
        <v>5.7279236276849641E-3</v>
      </c>
      <c r="AI27">
        <v>2.0047732696897376E-3</v>
      </c>
      <c r="AJ27">
        <v>7.9045346062052504E-3</v>
      </c>
      <c r="AK27">
        <v>2.6730310262529833E-4</v>
      </c>
      <c r="AL27">
        <v>1.4510739856801909E-3</v>
      </c>
      <c r="AM27">
        <v>1.0863961813842481E-2</v>
      </c>
      <c r="AN27">
        <v>7.5417661097852027E-3</v>
      </c>
      <c r="AO27">
        <v>6.8735083532219573E-4</v>
      </c>
      <c r="AP27">
        <v>1.279236276849642E-3</v>
      </c>
      <c r="AQ27">
        <v>0</v>
      </c>
      <c r="AR27">
        <v>2.8639618138424818E-4</v>
      </c>
      <c r="AS27">
        <v>6.1097852028639619E-4</v>
      </c>
      <c r="AT27">
        <v>2.1002386634844867E-4</v>
      </c>
      <c r="AU27">
        <v>2.2529832935560858E-3</v>
      </c>
      <c r="AV27">
        <v>4.5536992840095464E-2</v>
      </c>
      <c r="AW27">
        <v>0</v>
      </c>
      <c r="AX27">
        <v>3.0930787589498808E-3</v>
      </c>
      <c r="AY27">
        <v>1.6229116945107398E-3</v>
      </c>
      <c r="AZ27">
        <v>4.5823389021479712E-4</v>
      </c>
      <c r="BA27">
        <v>2.6348448687350833E-3</v>
      </c>
      <c r="BB27">
        <v>0</v>
      </c>
      <c r="BC27">
        <v>0</v>
      </c>
      <c r="BD27">
        <v>2.7684964200477328E-3</v>
      </c>
      <c r="BE27">
        <v>7.6372315035799524E-5</v>
      </c>
      <c r="BF27">
        <v>0.32899284009546537</v>
      </c>
      <c r="BG27">
        <v>2.2911694510739856E-4</v>
      </c>
      <c r="BH27">
        <v>5.3097852028639619E-2</v>
      </c>
      <c r="BI27">
        <v>0</v>
      </c>
      <c r="BJ27">
        <v>0</v>
      </c>
      <c r="BK27">
        <v>0</v>
      </c>
      <c r="BL27">
        <v>0</v>
      </c>
      <c r="BM27">
        <v>3.4367541766109786E-4</v>
      </c>
      <c r="BN27">
        <v>1.5274463007159905E-4</v>
      </c>
      <c r="BO27">
        <v>0</v>
      </c>
      <c r="BP27">
        <v>0</v>
      </c>
      <c r="BQ27">
        <v>2.1957040572792363E-2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3.6276849642004772E-4</v>
      </c>
      <c r="BZ27">
        <v>3.8186157517899763E-4</v>
      </c>
      <c r="CA27">
        <v>3.054892601431981E-4</v>
      </c>
      <c r="CB27">
        <v>2.4821002386634847E-4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2.2911694510739856E-4</v>
      </c>
      <c r="CL27">
        <v>3.8377088305489261E-3</v>
      </c>
      <c r="CM27">
        <v>2.2911694510739855E-3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3.6276849642004772E-4</v>
      </c>
      <c r="CU27">
        <v>0</v>
      </c>
      <c r="CV27">
        <v>0</v>
      </c>
      <c r="CW27">
        <v>1.8405727923627685E-2</v>
      </c>
      <c r="CX27">
        <v>0</v>
      </c>
      <c r="CY27">
        <v>0</v>
      </c>
      <c r="CZ27">
        <v>1.9093078758949882E-4</v>
      </c>
      <c r="DA27">
        <v>9.9284009546539388E-4</v>
      </c>
    </row>
    <row r="28" spans="1:105" x14ac:dyDescent="0.25">
      <c r="A28" t="s">
        <v>237</v>
      </c>
      <c r="B28" t="s">
        <v>192</v>
      </c>
      <c r="C28">
        <v>14</v>
      </c>
      <c r="D28">
        <f t="shared" si="0"/>
        <v>0</v>
      </c>
      <c r="E28">
        <f t="shared" si="1"/>
        <v>1</v>
      </c>
      <c r="F28">
        <v>2.3066990567482983E-2</v>
      </c>
      <c r="G28">
        <v>6.7406386098527128E-3</v>
      </c>
      <c r="H28">
        <v>5.2655767841901388E-2</v>
      </c>
      <c r="I28">
        <v>9.8702208215700429E-2</v>
      </c>
      <c r="J28">
        <v>3.5235156369684633E-3</v>
      </c>
      <c r="K28">
        <v>1.2518328846869323E-2</v>
      </c>
      <c r="L28">
        <v>2.488346136169654E-2</v>
      </c>
      <c r="M28">
        <v>2.6656161775326637E-2</v>
      </c>
      <c r="N28">
        <v>4.5127262381546407E-2</v>
      </c>
      <c r="O28">
        <v>1.2934147462412185E-2</v>
      </c>
      <c r="P28">
        <v>3.7642527301774888E-3</v>
      </c>
      <c r="Q28">
        <v>9.6294837283610185E-3</v>
      </c>
      <c r="R28">
        <v>9.8483356312783132E-4</v>
      </c>
      <c r="S28">
        <v>2.9326154990917647E-2</v>
      </c>
      <c r="T28">
        <v>1.8755608080012257E-2</v>
      </c>
      <c r="U28">
        <v>5.8214606176000697E-3</v>
      </c>
      <c r="V28">
        <v>2.654673582386799E-2</v>
      </c>
      <c r="W28">
        <v>7.4409646991880599E-4</v>
      </c>
      <c r="X28">
        <v>2.1009782680060404E-3</v>
      </c>
      <c r="Y28">
        <v>1.0789398813822687E-2</v>
      </c>
      <c r="Z28">
        <v>6.3248199943098504E-3</v>
      </c>
      <c r="AA28">
        <v>6.0184273302256366E-3</v>
      </c>
      <c r="AB28">
        <v>2.1666338388812291E-3</v>
      </c>
      <c r="AC28">
        <v>4.5674392138839649E-2</v>
      </c>
      <c r="AD28">
        <v>1.1555380474033221E-2</v>
      </c>
      <c r="AE28">
        <v>5.558838334099315E-3</v>
      </c>
      <c r="AF28">
        <v>1.6392007528505462E-2</v>
      </c>
      <c r="AG28">
        <v>0</v>
      </c>
      <c r="AH28">
        <v>1.0067187534195609E-3</v>
      </c>
      <c r="AI28">
        <v>1.0723743242947498E-3</v>
      </c>
      <c r="AJ28">
        <v>4.8585122447639684E-3</v>
      </c>
      <c r="AK28">
        <v>3.6548267787188411E-3</v>
      </c>
      <c r="AL28">
        <v>8.4476834526076208E-3</v>
      </c>
      <c r="AM28">
        <v>5.7339198564331515E-3</v>
      </c>
      <c r="AN28">
        <v>1.4860044208084389E-2</v>
      </c>
      <c r="AO28">
        <v>7.2439979865624934E-3</v>
      </c>
      <c r="AP28">
        <v>3.0310988554045477E-2</v>
      </c>
      <c r="AQ28">
        <v>3.5016304466767338E-4</v>
      </c>
      <c r="AR28">
        <v>3.4359748758015451E-3</v>
      </c>
      <c r="AS28">
        <v>6.9157201321865492E-3</v>
      </c>
      <c r="AT28">
        <v>5.4712975729323966E-4</v>
      </c>
      <c r="AU28">
        <v>1.0504891340030202E-3</v>
      </c>
      <c r="AV28">
        <v>6.5655570875188755E-4</v>
      </c>
      <c r="AW28">
        <v>4.3770380583459172E-4</v>
      </c>
      <c r="AX28">
        <v>8.0975204079399466E-4</v>
      </c>
      <c r="AY28">
        <v>7.4409646991880599E-4</v>
      </c>
      <c r="AZ28">
        <v>7.878668505022651E-4</v>
      </c>
      <c r="BA28">
        <v>2.8450747379248462E-3</v>
      </c>
      <c r="BB28">
        <v>2.7794191670496575E-3</v>
      </c>
      <c r="BC28">
        <v>0</v>
      </c>
      <c r="BD28">
        <v>5.9090013787669888E-4</v>
      </c>
      <c r="BE28">
        <v>1.7508152233383669E-4</v>
      </c>
      <c r="BF28">
        <v>1.6851596524631782E-3</v>
      </c>
      <c r="BG28">
        <v>4.1581861554286216E-4</v>
      </c>
      <c r="BH28">
        <v>1.3568817980872344E-3</v>
      </c>
      <c r="BI28">
        <v>0</v>
      </c>
      <c r="BJ28">
        <v>1.378766988378964E-3</v>
      </c>
      <c r="BK28">
        <v>3.9393342525113255E-4</v>
      </c>
      <c r="BL28">
        <v>8.972928019609131E-4</v>
      </c>
      <c r="BM28">
        <v>5.252445670015101E-4</v>
      </c>
      <c r="BN28">
        <v>0</v>
      </c>
      <c r="BO28">
        <v>3.2827785437594382E-3</v>
      </c>
      <c r="BP28">
        <v>5.1430197185564526E-3</v>
      </c>
      <c r="BQ28">
        <v>2.976385879675224E-3</v>
      </c>
      <c r="BR28">
        <v>7.0032608933534677E-4</v>
      </c>
      <c r="BS28">
        <v>2.0134375068391218E-3</v>
      </c>
      <c r="BT28">
        <v>2.1885190291729586E-4</v>
      </c>
      <c r="BU28">
        <v>0</v>
      </c>
      <c r="BV28">
        <v>0</v>
      </c>
      <c r="BW28">
        <v>5.4712975729323966E-4</v>
      </c>
      <c r="BX28">
        <v>0</v>
      </c>
      <c r="BY28">
        <v>6.5655570875188755E-4</v>
      </c>
      <c r="BZ28">
        <v>0</v>
      </c>
      <c r="CA28">
        <v>1.5100781301293415E-3</v>
      </c>
      <c r="CB28">
        <v>0</v>
      </c>
      <c r="CC28">
        <v>0</v>
      </c>
      <c r="CD28">
        <v>2.8013043573413871E-3</v>
      </c>
      <c r="CE28">
        <v>0</v>
      </c>
      <c r="CF28">
        <v>8.5352242137745388E-4</v>
      </c>
      <c r="CG28">
        <v>3.3046637340511677E-3</v>
      </c>
      <c r="CH28">
        <v>5.0335937670978044E-4</v>
      </c>
      <c r="CI28">
        <v>0</v>
      </c>
      <c r="CJ28">
        <v>1.488192939837612E-3</v>
      </c>
      <c r="CK28">
        <v>3.0639266408421422E-4</v>
      </c>
      <c r="CL28">
        <v>0</v>
      </c>
      <c r="CM28">
        <v>0</v>
      </c>
      <c r="CN28">
        <v>1.378766988378964E-3</v>
      </c>
      <c r="CO28">
        <v>2.7356487864661984E-3</v>
      </c>
      <c r="CP28">
        <v>1.5319633204210711E-4</v>
      </c>
      <c r="CQ28">
        <v>0</v>
      </c>
      <c r="CR28">
        <v>7.6598166021053554E-4</v>
      </c>
      <c r="CS28">
        <v>0</v>
      </c>
      <c r="CT28">
        <v>6.5655570875188755E-4</v>
      </c>
      <c r="CU28">
        <v>0</v>
      </c>
      <c r="CV28">
        <v>3.5016304466767338E-4</v>
      </c>
      <c r="CW28">
        <v>5.0335937670978044E-4</v>
      </c>
      <c r="CX28">
        <v>5.0335937670978044E-4</v>
      </c>
      <c r="CY28">
        <v>5.4712975729323966E-4</v>
      </c>
      <c r="CZ28">
        <v>2.9982710699669535E-3</v>
      </c>
      <c r="DA28">
        <v>0</v>
      </c>
    </row>
    <row r="29" spans="1:105" x14ac:dyDescent="0.25">
      <c r="A29" t="s">
        <v>238</v>
      </c>
      <c r="B29" t="s">
        <v>192</v>
      </c>
      <c r="C29">
        <v>14</v>
      </c>
      <c r="D29">
        <f t="shared" si="0"/>
        <v>0</v>
      </c>
      <c r="E29">
        <f t="shared" si="1"/>
        <v>1</v>
      </c>
      <c r="F29">
        <v>0.10753656859723572</v>
      </c>
      <c r="G29">
        <v>7.9253692420758165E-2</v>
      </c>
      <c r="H29">
        <v>9.9689433631255778E-2</v>
      </c>
      <c r="I29">
        <v>7.5010075626466888E-2</v>
      </c>
      <c r="J29">
        <v>9.5777719826462149E-3</v>
      </c>
      <c r="K29">
        <v>1.1166164860956354E-2</v>
      </c>
      <c r="L29">
        <v>2.1075839833100209E-2</v>
      </c>
      <c r="M29">
        <v>2.671819065456011E-2</v>
      </c>
      <c r="N29">
        <v>5.5759702235603704E-2</v>
      </c>
      <c r="O29">
        <v>0.11014437780043147</v>
      </c>
      <c r="P29">
        <v>6.3535715132405583E-3</v>
      </c>
      <c r="Q29">
        <v>7.9656717479433866E-3</v>
      </c>
      <c r="R29">
        <v>1.3513193143832531E-3</v>
      </c>
      <c r="S29">
        <v>2.0743936843602571E-2</v>
      </c>
      <c r="T29">
        <v>2.1384035466205164E-2</v>
      </c>
      <c r="U29">
        <v>3.247907825798345E-3</v>
      </c>
      <c r="V29">
        <v>6.9794457220075393E-2</v>
      </c>
      <c r="W29">
        <v>2.7263459851591949E-3</v>
      </c>
      <c r="X29">
        <v>9.4829425570754609E-4</v>
      </c>
      <c r="Y29">
        <v>1.2564898888124985E-2</v>
      </c>
      <c r="Z29">
        <v>5.0828572105924466E-2</v>
      </c>
      <c r="AA29">
        <v>1.2209288542234655E-2</v>
      </c>
      <c r="AB29">
        <v>1.3513193143832531E-3</v>
      </c>
      <c r="AC29">
        <v>4.9903985206609609E-2</v>
      </c>
      <c r="AD29">
        <v>8.4635262321898479E-3</v>
      </c>
      <c r="AE29">
        <v>5.61864346506721E-3</v>
      </c>
      <c r="AF29">
        <v>1.2564898888124986E-3</v>
      </c>
      <c r="AG29">
        <v>9.0087954292216875E-4</v>
      </c>
      <c r="AH29">
        <v>1.5812806713923329E-2</v>
      </c>
      <c r="AI29">
        <v>2.2759062136981107E-3</v>
      </c>
      <c r="AJ29">
        <v>1.3797681420544794E-2</v>
      </c>
      <c r="AK29">
        <v>1.0431236812783007E-3</v>
      </c>
      <c r="AL29">
        <v>3.6746402408667409E-3</v>
      </c>
      <c r="AM29">
        <v>2.6006969962779451E-2</v>
      </c>
      <c r="AN29">
        <v>1.3513193143832531E-2</v>
      </c>
      <c r="AO29">
        <v>1.5883928783101396E-3</v>
      </c>
      <c r="AP29">
        <v>1.6358075910955169E-3</v>
      </c>
      <c r="AQ29">
        <v>4.267324150683957E-4</v>
      </c>
      <c r="AR29">
        <v>9.9570896849292333E-4</v>
      </c>
      <c r="AS29">
        <v>9.0087954292216875E-4</v>
      </c>
      <c r="AT29">
        <v>0</v>
      </c>
      <c r="AU29">
        <v>6.1164979493136722E-3</v>
      </c>
      <c r="AV29">
        <v>2.1336620753419785E-4</v>
      </c>
      <c r="AW29">
        <v>0</v>
      </c>
      <c r="AX29">
        <v>0</v>
      </c>
      <c r="AY29">
        <v>2.370735639268865E-3</v>
      </c>
      <c r="AZ29">
        <v>6.6380597899528225E-4</v>
      </c>
      <c r="BA29">
        <v>5.1207889808207487E-3</v>
      </c>
      <c r="BB29">
        <v>0</v>
      </c>
      <c r="BC29">
        <v>0</v>
      </c>
      <c r="BD29">
        <v>5.9742538109575404E-3</v>
      </c>
      <c r="BE29">
        <v>0</v>
      </c>
      <c r="BF29">
        <v>7.3492804817334816E-4</v>
      </c>
      <c r="BG29">
        <v>5.2156184063915033E-4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9.0087954292216875E-4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6.8751333538797092E-4</v>
      </c>
      <c r="BT29">
        <v>4.0302505867570709E-4</v>
      </c>
      <c r="BU29">
        <v>0</v>
      </c>
      <c r="BV29">
        <v>3.5561034589032974E-4</v>
      </c>
      <c r="BW29">
        <v>0</v>
      </c>
      <c r="BX29">
        <v>0</v>
      </c>
      <c r="BY29">
        <v>7.5863540456603683E-4</v>
      </c>
      <c r="BZ29">
        <v>8.2975747374410284E-4</v>
      </c>
      <c r="CA29">
        <v>5.2156184063915033E-4</v>
      </c>
      <c r="CB29">
        <v>3.5561034589032974E-4</v>
      </c>
      <c r="CC29">
        <v>0</v>
      </c>
      <c r="CD29">
        <v>9.7200161210023465E-4</v>
      </c>
      <c r="CE29">
        <v>0</v>
      </c>
      <c r="CF29">
        <v>0</v>
      </c>
      <c r="CG29">
        <v>0</v>
      </c>
      <c r="CH29">
        <v>3.0819563310495246E-4</v>
      </c>
      <c r="CI29">
        <v>0</v>
      </c>
      <c r="CJ29">
        <v>0</v>
      </c>
      <c r="CK29">
        <v>0</v>
      </c>
      <c r="CL29">
        <v>0</v>
      </c>
      <c r="CM29">
        <v>8.3449894502264053E-3</v>
      </c>
      <c r="CN29">
        <v>0</v>
      </c>
      <c r="CO29">
        <v>1.4224413835613192E-4</v>
      </c>
      <c r="CP29">
        <v>0</v>
      </c>
      <c r="CQ29">
        <v>0</v>
      </c>
      <c r="CR29">
        <v>1.0194163248856121E-3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1.6121002347028283E-3</v>
      </c>
    </row>
    <row r="30" spans="1:105" x14ac:dyDescent="0.25">
      <c r="A30" t="s">
        <v>239</v>
      </c>
      <c r="B30" t="s">
        <v>192</v>
      </c>
      <c r="C30">
        <v>14</v>
      </c>
      <c r="D30">
        <f t="shared" si="0"/>
        <v>0</v>
      </c>
      <c r="E30">
        <f t="shared" si="1"/>
        <v>1</v>
      </c>
      <c r="F30">
        <v>4.8374365720729187E-2</v>
      </c>
      <c r="G30">
        <v>3.88272881037399E-2</v>
      </c>
      <c r="H30">
        <v>0.1200526216876527</v>
      </c>
      <c r="I30">
        <v>0.14121405750798721</v>
      </c>
      <c r="J30">
        <v>6.7280586355948132E-3</v>
      </c>
      <c r="K30">
        <v>1.4696485623003195E-2</v>
      </c>
      <c r="L30">
        <v>2.9054688968239054E-2</v>
      </c>
      <c r="M30">
        <v>1.9657959030257469E-2</v>
      </c>
      <c r="N30">
        <v>1.27043788761511E-2</v>
      </c>
      <c r="O30">
        <v>2.6686713023867693E-3</v>
      </c>
      <c r="P30">
        <v>1.1276075925577898E-3</v>
      </c>
      <c r="Q30">
        <v>1.7665852283405374E-3</v>
      </c>
      <c r="R30">
        <v>1.6162375493328322E-3</v>
      </c>
      <c r="S30">
        <v>1.9770719789513249E-2</v>
      </c>
      <c r="T30">
        <v>1.4358203345235857E-2</v>
      </c>
      <c r="U30">
        <v>4.7359518887427178E-3</v>
      </c>
      <c r="V30">
        <v>2.4619432437511746E-2</v>
      </c>
      <c r="W30">
        <v>3.6083442961849276E-3</v>
      </c>
      <c r="X30">
        <v>9.0584476602142451E-3</v>
      </c>
      <c r="Y30">
        <v>4.7359518887427178E-3</v>
      </c>
      <c r="Z30">
        <v>3.9090396542003384E-3</v>
      </c>
      <c r="AA30">
        <v>1.2967487314414584E-2</v>
      </c>
      <c r="AB30">
        <v>0</v>
      </c>
      <c r="AC30">
        <v>5.9011464010524338E-3</v>
      </c>
      <c r="AD30">
        <v>4.3224957714715281E-3</v>
      </c>
      <c r="AE30">
        <v>8.7577523021988343E-3</v>
      </c>
      <c r="AF30">
        <v>5.6004510430370229E-3</v>
      </c>
      <c r="AG30">
        <v>2.4055628641232851E-3</v>
      </c>
      <c r="AH30">
        <v>7.5173839503852658E-4</v>
      </c>
      <c r="AI30">
        <v>2.1574891937605714E-2</v>
      </c>
      <c r="AJ30">
        <v>4.2097350122157493E-3</v>
      </c>
      <c r="AK30">
        <v>1.9921067468520954E-3</v>
      </c>
      <c r="AL30">
        <v>1.2178161999624132E-2</v>
      </c>
      <c r="AM30">
        <v>1.0073294493516256E-2</v>
      </c>
      <c r="AN30">
        <v>0</v>
      </c>
      <c r="AO30">
        <v>4.8111257282465701E-3</v>
      </c>
      <c r="AP30">
        <v>3.3076489381695172E-3</v>
      </c>
      <c r="AQ30">
        <v>4.247321931967675E-3</v>
      </c>
      <c r="AR30">
        <v>1.9169329073482429E-3</v>
      </c>
      <c r="AS30">
        <v>0.2201090020672806</v>
      </c>
      <c r="AT30">
        <v>8.2691223454237929E-4</v>
      </c>
      <c r="AU30">
        <v>0</v>
      </c>
      <c r="AV30">
        <v>0</v>
      </c>
      <c r="AW30">
        <v>0</v>
      </c>
      <c r="AX30">
        <v>3.758691975192633E-3</v>
      </c>
      <c r="AY30">
        <v>0</v>
      </c>
      <c r="AZ30">
        <v>5.9387333208043604E-3</v>
      </c>
      <c r="BA30">
        <v>1.4658898703251268E-3</v>
      </c>
      <c r="BB30">
        <v>1.8793459875963165E-4</v>
      </c>
      <c r="BC30">
        <v>6.7656455553467398E-4</v>
      </c>
      <c r="BD30">
        <v>1.353129111069348E-3</v>
      </c>
      <c r="BE30">
        <v>0</v>
      </c>
      <c r="BF30">
        <v>0</v>
      </c>
      <c r="BG30">
        <v>0</v>
      </c>
      <c r="BH30">
        <v>8.6449915429430554E-4</v>
      </c>
      <c r="BI30">
        <v>0</v>
      </c>
      <c r="BJ30">
        <v>1.0073294493516256E-2</v>
      </c>
      <c r="BK30">
        <v>0</v>
      </c>
      <c r="BL30">
        <v>0</v>
      </c>
      <c r="BM30">
        <v>1.5410637098289795E-3</v>
      </c>
      <c r="BN30">
        <v>0</v>
      </c>
      <c r="BO30">
        <v>0</v>
      </c>
      <c r="BP30">
        <v>1.9169329073482429E-3</v>
      </c>
      <c r="BQ30">
        <v>9.7725991355008461E-4</v>
      </c>
      <c r="BR30">
        <v>0</v>
      </c>
      <c r="BS30">
        <v>3.0069535801541063E-3</v>
      </c>
      <c r="BT30">
        <v>0</v>
      </c>
      <c r="BU30">
        <v>0</v>
      </c>
      <c r="BV30">
        <v>0</v>
      </c>
      <c r="BW30">
        <v>1.2779552715654952E-3</v>
      </c>
      <c r="BX30">
        <v>0</v>
      </c>
      <c r="BY30">
        <v>0</v>
      </c>
      <c r="BZ30">
        <v>0</v>
      </c>
      <c r="CA30">
        <v>5.2245818455177596E-2</v>
      </c>
      <c r="CB30">
        <v>0</v>
      </c>
      <c r="CC30">
        <v>3.3828227776733699E-4</v>
      </c>
      <c r="CD30">
        <v>0</v>
      </c>
      <c r="CE30">
        <v>2.1800413456117269E-3</v>
      </c>
      <c r="CF30">
        <v>0</v>
      </c>
      <c r="CG30">
        <v>7.5925577898891183E-3</v>
      </c>
      <c r="CH30">
        <v>0</v>
      </c>
      <c r="CI30">
        <v>0</v>
      </c>
      <c r="CJ30">
        <v>0</v>
      </c>
      <c r="CK30">
        <v>2.6310843826348433E-4</v>
      </c>
      <c r="CL30">
        <v>1.6538244690847586E-3</v>
      </c>
      <c r="CM30">
        <v>7.8932531479045294E-4</v>
      </c>
      <c r="CN30">
        <v>0</v>
      </c>
      <c r="CO30">
        <v>6.3897763578274762E-4</v>
      </c>
      <c r="CP30">
        <v>1.9545198271001692E-3</v>
      </c>
      <c r="CQ30">
        <v>0</v>
      </c>
      <c r="CR30">
        <v>7.1415147528660022E-4</v>
      </c>
      <c r="CS30">
        <v>1.8793459875963165E-4</v>
      </c>
      <c r="CT30">
        <v>0</v>
      </c>
      <c r="CU30">
        <v>2.2928021048675062E-3</v>
      </c>
      <c r="CV30">
        <v>0</v>
      </c>
      <c r="CW30">
        <v>0</v>
      </c>
      <c r="CX30">
        <v>3.8714527344484119E-3</v>
      </c>
      <c r="CY30">
        <v>0</v>
      </c>
      <c r="CZ30">
        <v>4.5104303702311595E-4</v>
      </c>
      <c r="DA30">
        <v>0</v>
      </c>
    </row>
    <row r="31" spans="1:105" x14ac:dyDescent="0.25">
      <c r="A31" t="s">
        <v>240</v>
      </c>
      <c r="B31" t="s">
        <v>192</v>
      </c>
      <c r="C31">
        <v>14</v>
      </c>
      <c r="D31">
        <f t="shared" si="0"/>
        <v>0</v>
      </c>
      <c r="E31">
        <f t="shared" si="1"/>
        <v>1</v>
      </c>
      <c r="F31">
        <v>4.6002517056368812E-2</v>
      </c>
      <c r="G31">
        <v>0.17662449493276811</v>
      </c>
      <c r="H31">
        <v>0.13886864940054316</v>
      </c>
      <c r="I31">
        <v>5.5110286811949391E-2</v>
      </c>
      <c r="J31">
        <v>5.0506723190037753E-2</v>
      </c>
      <c r="K31">
        <v>8.1473140359011719E-3</v>
      </c>
      <c r="L31">
        <v>5.1069748956746375E-2</v>
      </c>
      <c r="M31">
        <v>2.6462211035305029E-2</v>
      </c>
      <c r="N31">
        <v>2.0037093462277274E-2</v>
      </c>
      <c r="O31">
        <v>0.12343511956017753</v>
      </c>
      <c r="P31">
        <v>1.0565012916473472E-2</v>
      </c>
      <c r="Q31">
        <v>2.9807246472809169E-3</v>
      </c>
      <c r="R31">
        <v>5.5971385043386106E-3</v>
      </c>
      <c r="S31">
        <v>1.2452805193084719E-2</v>
      </c>
      <c r="T31">
        <v>6.8225475259985425E-3</v>
      </c>
      <c r="U31">
        <v>0</v>
      </c>
      <c r="V31">
        <v>2.61972577333245E-2</v>
      </c>
      <c r="W31">
        <v>1.5234814863880242E-3</v>
      </c>
      <c r="X31">
        <v>4.6035636219116383E-3</v>
      </c>
      <c r="Y31">
        <v>2.5998542756839108E-2</v>
      </c>
      <c r="Z31">
        <v>2.3183413923296019E-4</v>
      </c>
      <c r="AA31">
        <v>2.8151288335430879E-3</v>
      </c>
      <c r="AB31">
        <v>2.5832946943101279E-3</v>
      </c>
      <c r="AC31">
        <v>4.5770682917135853E-2</v>
      </c>
      <c r="AD31">
        <v>3.0138438100284826E-3</v>
      </c>
      <c r="AE31">
        <v>2.7555143405974696E-2</v>
      </c>
      <c r="AF31">
        <v>2.3183413923296018E-3</v>
      </c>
      <c r="AG31">
        <v>1.2585281844074982E-3</v>
      </c>
      <c r="AH31">
        <v>2.5832946943101279E-3</v>
      </c>
      <c r="AI31">
        <v>8.8096972908524879E-3</v>
      </c>
      <c r="AJ31">
        <v>8.9421739418427508E-3</v>
      </c>
      <c r="AK31">
        <v>0</v>
      </c>
      <c r="AL31">
        <v>3.9742995297078892E-3</v>
      </c>
      <c r="AM31">
        <v>3.8087037159700602E-3</v>
      </c>
      <c r="AN31">
        <v>0</v>
      </c>
      <c r="AO31">
        <v>2.2521030668344703E-3</v>
      </c>
      <c r="AP31">
        <v>5.961449294561833E-4</v>
      </c>
      <c r="AQ31">
        <v>2.7157713453003908E-3</v>
      </c>
      <c r="AR31">
        <v>9.2733655693184077E-4</v>
      </c>
      <c r="AS31">
        <v>3.6431079022322313E-4</v>
      </c>
      <c r="AT31">
        <v>0</v>
      </c>
      <c r="AU31">
        <v>2.3183413923296019E-4</v>
      </c>
      <c r="AV31">
        <v>3.3119162747565742E-4</v>
      </c>
      <c r="AW31">
        <v>3.974299529707889E-4</v>
      </c>
      <c r="AX31">
        <v>0</v>
      </c>
      <c r="AY31">
        <v>3.2456779492614427E-3</v>
      </c>
      <c r="AZ31">
        <v>3.0469629727760484E-3</v>
      </c>
      <c r="BA31">
        <v>7.2862158044644627E-4</v>
      </c>
      <c r="BB31">
        <v>3.974299529707889E-4</v>
      </c>
      <c r="BC31">
        <v>0</v>
      </c>
      <c r="BD31">
        <v>2.5832946943101279E-3</v>
      </c>
      <c r="BE31">
        <v>0</v>
      </c>
      <c r="BF31">
        <v>2.6495330198052594E-4</v>
      </c>
      <c r="BG31">
        <v>0</v>
      </c>
      <c r="BH31">
        <v>0</v>
      </c>
      <c r="BI31">
        <v>0</v>
      </c>
      <c r="BJ31">
        <v>0</v>
      </c>
      <c r="BK31">
        <v>1.3247665099026297E-4</v>
      </c>
      <c r="BL31">
        <v>5.2990660396105187E-4</v>
      </c>
      <c r="BM31">
        <v>1.3247665099026297E-3</v>
      </c>
      <c r="BN31">
        <v>0</v>
      </c>
      <c r="BO31">
        <v>2.2189839040869046E-3</v>
      </c>
      <c r="BP31">
        <v>1.3148307610783599E-2</v>
      </c>
      <c r="BQ31">
        <v>0</v>
      </c>
      <c r="BR31">
        <v>0</v>
      </c>
      <c r="BS31">
        <v>1.4903623236404585E-3</v>
      </c>
      <c r="BT31">
        <v>0</v>
      </c>
      <c r="BU31">
        <v>0</v>
      </c>
      <c r="BV31">
        <v>0</v>
      </c>
      <c r="BW31">
        <v>1.026694045174538E-3</v>
      </c>
      <c r="BX31">
        <v>4.6035636219116383E-3</v>
      </c>
      <c r="BY31">
        <v>0</v>
      </c>
      <c r="BZ31">
        <v>0</v>
      </c>
      <c r="CA31">
        <v>0</v>
      </c>
      <c r="CB31">
        <v>0</v>
      </c>
      <c r="CC31">
        <v>2.6495330198052594E-4</v>
      </c>
      <c r="CD31">
        <v>0</v>
      </c>
      <c r="CE31">
        <v>0</v>
      </c>
      <c r="CF31">
        <v>0</v>
      </c>
      <c r="CG31">
        <v>7.6174074319401209E-4</v>
      </c>
      <c r="CH31">
        <v>0</v>
      </c>
      <c r="CI31">
        <v>4.3054911571835462E-4</v>
      </c>
      <c r="CJ31">
        <v>0</v>
      </c>
      <c r="CK31">
        <v>0</v>
      </c>
      <c r="CL31">
        <v>0</v>
      </c>
      <c r="CM31">
        <v>3.0304033914022654E-2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4.9678744121348616E-4</v>
      </c>
      <c r="CT31">
        <v>0</v>
      </c>
      <c r="CU31">
        <v>7.6174074319401209E-4</v>
      </c>
      <c r="CV31">
        <v>0</v>
      </c>
      <c r="CW31">
        <v>0</v>
      </c>
      <c r="CX31">
        <v>3.7755845532224945E-3</v>
      </c>
      <c r="CY31">
        <v>0</v>
      </c>
      <c r="CZ31">
        <v>0</v>
      </c>
      <c r="DA31">
        <v>0</v>
      </c>
    </row>
    <row r="32" spans="1:105" x14ac:dyDescent="0.25">
      <c r="A32" t="s">
        <v>241</v>
      </c>
      <c r="B32" t="s">
        <v>192</v>
      </c>
      <c r="C32">
        <v>14</v>
      </c>
      <c r="D32">
        <f t="shared" si="0"/>
        <v>0</v>
      </c>
      <c r="E32">
        <f t="shared" si="1"/>
        <v>1</v>
      </c>
      <c r="F32">
        <v>2.0335728624210864E-2</v>
      </c>
      <c r="G32">
        <v>5.2308497948971577E-2</v>
      </c>
      <c r="H32">
        <v>4.8235533703779129E-2</v>
      </c>
      <c r="I32">
        <v>0.15861286474849445</v>
      </c>
      <c r="J32">
        <v>6.1676315712914202E-3</v>
      </c>
      <c r="K32">
        <v>2.6212434177988537E-2</v>
      </c>
      <c r="L32">
        <v>9.9118494166933344E-2</v>
      </c>
      <c r="M32">
        <v>2.6125156372734413E-2</v>
      </c>
      <c r="N32">
        <v>3.2147324935268964E-2</v>
      </c>
      <c r="O32">
        <v>0.13658976522270386</v>
      </c>
      <c r="P32">
        <v>3.0256305821429611E-3</v>
      </c>
      <c r="Q32">
        <v>1.5506356733482675E-2</v>
      </c>
      <c r="R32">
        <v>2.6765193611264656E-3</v>
      </c>
      <c r="S32">
        <v>3.3514677217583569E-2</v>
      </c>
      <c r="T32">
        <v>1.6175486573764292E-2</v>
      </c>
      <c r="U32">
        <v>3.9100456753847497E-2</v>
      </c>
      <c r="V32">
        <v>3.0663602245948857E-2</v>
      </c>
      <c r="W32">
        <v>2.181945131353097E-3</v>
      </c>
      <c r="X32">
        <v>8.4368545078986415E-4</v>
      </c>
      <c r="Y32">
        <v>1.8182876094609141E-2</v>
      </c>
      <c r="Z32">
        <v>2.4321415064149188E-2</v>
      </c>
      <c r="AA32">
        <v>1.2568003956593838E-2</v>
      </c>
      <c r="AB32">
        <v>1.0182410612981118E-3</v>
      </c>
      <c r="AC32">
        <v>5.2075757134960578E-2</v>
      </c>
      <c r="AD32">
        <v>2.7928897681319641E-3</v>
      </c>
      <c r="AE32">
        <v>3.6074826171704536E-3</v>
      </c>
      <c r="AF32">
        <v>7.5058912518546532E-3</v>
      </c>
      <c r="AG32">
        <v>0</v>
      </c>
      <c r="AH32">
        <v>2.5601489541209671E-3</v>
      </c>
      <c r="AI32">
        <v>1.6873709015797283E-3</v>
      </c>
      <c r="AJ32">
        <v>3.3456492014080821E-3</v>
      </c>
      <c r="AK32">
        <v>5.5275943327611791E-3</v>
      </c>
      <c r="AL32">
        <v>4.9457422977336862E-3</v>
      </c>
      <c r="AM32">
        <v>9.0477991446775083E-3</v>
      </c>
      <c r="AN32">
        <v>3.4038344049108311E-3</v>
      </c>
      <c r="AO32">
        <v>2.6474267593750911E-3</v>
      </c>
      <c r="AP32">
        <v>1.2277077939080092E-2</v>
      </c>
      <c r="AQ32">
        <v>0</v>
      </c>
      <c r="AR32">
        <v>1.076426264800861E-3</v>
      </c>
      <c r="AS32">
        <v>0</v>
      </c>
      <c r="AT32">
        <v>6.1094463677886714E-4</v>
      </c>
      <c r="AU32">
        <v>2.4437785471154686E-3</v>
      </c>
      <c r="AV32">
        <v>1.2509818753091088E-3</v>
      </c>
      <c r="AW32">
        <v>1.4546300875687313E-3</v>
      </c>
      <c r="AX32">
        <v>6.4003723853024177E-4</v>
      </c>
      <c r="AY32">
        <v>2.2983155383585955E-3</v>
      </c>
      <c r="AZ32">
        <v>6.6912984028161639E-4</v>
      </c>
      <c r="BA32">
        <v>6.9822244203299102E-4</v>
      </c>
      <c r="BB32">
        <v>1.5710004945742298E-3</v>
      </c>
      <c r="BC32">
        <v>0</v>
      </c>
      <c r="BD32">
        <v>0</v>
      </c>
      <c r="BE32">
        <v>4.3638902627061939E-4</v>
      </c>
      <c r="BF32">
        <v>3.1420009891484596E-3</v>
      </c>
      <c r="BG32">
        <v>0</v>
      </c>
      <c r="BH32">
        <v>2.7928897681319641E-3</v>
      </c>
      <c r="BI32">
        <v>0</v>
      </c>
      <c r="BJ32">
        <v>5.8185203502749252E-4</v>
      </c>
      <c r="BK32">
        <v>1.1055188665522358E-3</v>
      </c>
      <c r="BL32">
        <v>1.8328339103366013E-3</v>
      </c>
      <c r="BM32">
        <v>0</v>
      </c>
      <c r="BN32">
        <v>2.6183341576237163E-4</v>
      </c>
      <c r="BO32">
        <v>1.076426264800861E-3</v>
      </c>
      <c r="BP32">
        <v>9.018706542926134E-4</v>
      </c>
      <c r="BQ32">
        <v>2.6183341576237161E-3</v>
      </c>
      <c r="BR32">
        <v>8.7277805254123877E-4</v>
      </c>
      <c r="BS32">
        <v>2.1237599278503476E-3</v>
      </c>
      <c r="BT32">
        <v>0</v>
      </c>
      <c r="BU32">
        <v>7.2731504378436564E-4</v>
      </c>
      <c r="BV32">
        <v>0</v>
      </c>
      <c r="BW32">
        <v>0</v>
      </c>
      <c r="BX32">
        <v>1.1055188665522358E-3</v>
      </c>
      <c r="BY32">
        <v>0</v>
      </c>
      <c r="BZ32">
        <v>0</v>
      </c>
      <c r="CA32">
        <v>0</v>
      </c>
      <c r="CB32">
        <v>0</v>
      </c>
      <c r="CC32">
        <v>2.0830302853984232E-2</v>
      </c>
      <c r="CD32">
        <v>0</v>
      </c>
      <c r="CE32">
        <v>0</v>
      </c>
      <c r="CF32">
        <v>1.4546300875687313E-3</v>
      </c>
      <c r="CG32">
        <v>0</v>
      </c>
      <c r="CH32">
        <v>0</v>
      </c>
      <c r="CI32">
        <v>4.9457422977336864E-4</v>
      </c>
      <c r="CJ32">
        <v>6.1094463677886714E-4</v>
      </c>
      <c r="CK32">
        <v>1.076426264800861E-3</v>
      </c>
      <c r="CL32">
        <v>0</v>
      </c>
      <c r="CM32">
        <v>1.861926512087976E-3</v>
      </c>
      <c r="CN32">
        <v>0</v>
      </c>
      <c r="CO32">
        <v>2.0364821225962238E-4</v>
      </c>
      <c r="CP32">
        <v>0</v>
      </c>
      <c r="CQ32">
        <v>2.6183341576237163E-4</v>
      </c>
      <c r="CR32">
        <v>0</v>
      </c>
      <c r="CS32">
        <v>0</v>
      </c>
      <c r="CT32">
        <v>9.0187065429261342E-3</v>
      </c>
      <c r="CU32">
        <v>0</v>
      </c>
      <c r="CV32">
        <v>4.9457422977336864E-4</v>
      </c>
      <c r="CW32">
        <v>2.2110377331044716E-3</v>
      </c>
      <c r="CX32">
        <v>4.9457422977336864E-4</v>
      </c>
      <c r="CY32">
        <v>3.7820382276787013E-4</v>
      </c>
      <c r="CZ32">
        <v>0</v>
      </c>
      <c r="DA32">
        <v>5.5275943327611789E-4</v>
      </c>
    </row>
    <row r="33" spans="1:105" x14ac:dyDescent="0.25">
      <c r="A33" t="s">
        <v>242</v>
      </c>
      <c r="B33" t="s">
        <v>192</v>
      </c>
      <c r="C33">
        <v>14</v>
      </c>
      <c r="D33">
        <f t="shared" si="0"/>
        <v>0</v>
      </c>
      <c r="E33">
        <f t="shared" si="1"/>
        <v>1</v>
      </c>
      <c r="F33">
        <v>0.57862721808300044</v>
      </c>
      <c r="G33">
        <v>2.0786092214663644E-2</v>
      </c>
      <c r="H33">
        <v>6.3618039808516005E-2</v>
      </c>
      <c r="I33">
        <v>6.059460821365583E-2</v>
      </c>
      <c r="J33">
        <v>4.2831947593852358E-3</v>
      </c>
      <c r="K33">
        <v>7.378612820789692E-3</v>
      </c>
      <c r="L33">
        <v>4.769103408559191E-3</v>
      </c>
      <c r="M33">
        <v>1.0600007198646655E-2</v>
      </c>
      <c r="N33">
        <v>2.4889320807688155E-2</v>
      </c>
      <c r="O33">
        <v>5.5429579239103044E-3</v>
      </c>
      <c r="P33">
        <v>1.020408163265306E-2</v>
      </c>
      <c r="Q33">
        <v>2.060612604830292E-2</v>
      </c>
      <c r="R33">
        <v>1.331749631069359E-3</v>
      </c>
      <c r="S33">
        <v>1.3605442176870748E-2</v>
      </c>
      <c r="T33">
        <v>8.4584098189540368E-4</v>
      </c>
      <c r="U33">
        <v>1.0977936148004175E-3</v>
      </c>
      <c r="V33">
        <v>1.9544325666774647E-2</v>
      </c>
      <c r="W33">
        <v>8.098477486232588E-4</v>
      </c>
      <c r="X33">
        <v>2.1595939963286901E-3</v>
      </c>
      <c r="Y33">
        <v>1.6196954972465177E-4</v>
      </c>
      <c r="Z33">
        <v>1.2597631645250694E-4</v>
      </c>
      <c r="AA33">
        <v>3.5993233272144836E-4</v>
      </c>
      <c r="AB33">
        <v>1.7276751970629522E-3</v>
      </c>
      <c r="AC33">
        <v>0</v>
      </c>
      <c r="AD33">
        <v>3.5993233272144836E-4</v>
      </c>
      <c r="AE33">
        <v>1.2597631645250692E-3</v>
      </c>
      <c r="AF33">
        <v>4.0852319763884388E-3</v>
      </c>
      <c r="AG33">
        <v>2.4655364791419214E-3</v>
      </c>
      <c r="AH33">
        <v>6.0180686031026165E-2</v>
      </c>
      <c r="AI33">
        <v>1.7402728287082028E-2</v>
      </c>
      <c r="AJ33">
        <v>1.331749631069359E-3</v>
      </c>
      <c r="AK33">
        <v>7.9185113198718636E-4</v>
      </c>
      <c r="AL33">
        <v>0</v>
      </c>
      <c r="AM33">
        <v>0</v>
      </c>
      <c r="AN33">
        <v>1.6916819637908074E-3</v>
      </c>
      <c r="AO33">
        <v>2.5195263290501388E-4</v>
      </c>
      <c r="AP33">
        <v>0</v>
      </c>
      <c r="AQ33">
        <v>3.6713097937587733E-3</v>
      </c>
      <c r="AR33">
        <v>7.5585789871504159E-4</v>
      </c>
      <c r="AS33">
        <v>0</v>
      </c>
      <c r="AT33">
        <v>0</v>
      </c>
      <c r="AU33">
        <v>1.2057733146168519E-3</v>
      </c>
      <c r="AV33">
        <v>1.2597631645250694E-4</v>
      </c>
      <c r="AW33">
        <v>1.0078105316200555E-3</v>
      </c>
      <c r="AX33">
        <v>2.2675736961451248E-3</v>
      </c>
      <c r="AY33">
        <v>7.5585789871504159E-4</v>
      </c>
      <c r="AZ33">
        <v>0</v>
      </c>
      <c r="BA33">
        <v>0</v>
      </c>
      <c r="BB33">
        <v>1.1157902314364899E-3</v>
      </c>
      <c r="BC33">
        <v>1.7996616636072418E-4</v>
      </c>
      <c r="BD33">
        <v>2.9154518950437317E-3</v>
      </c>
      <c r="BE33">
        <v>9.8981391498398309E-4</v>
      </c>
      <c r="BF33">
        <v>0</v>
      </c>
      <c r="BG33">
        <v>0</v>
      </c>
      <c r="BH33">
        <v>0</v>
      </c>
      <c r="BI33">
        <v>2.1595939963286901E-3</v>
      </c>
      <c r="BJ33">
        <v>1.6196954972465177E-4</v>
      </c>
      <c r="BK33">
        <v>2.5195263290501388E-4</v>
      </c>
      <c r="BL33">
        <v>0</v>
      </c>
      <c r="BM33">
        <v>3.6353165604866284E-3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4.3191879926573806E-4</v>
      </c>
      <c r="BU33">
        <v>2.6994924954108627E-4</v>
      </c>
      <c r="BV33">
        <v>0</v>
      </c>
      <c r="BW33">
        <v>0</v>
      </c>
      <c r="BX33">
        <v>3.5993233272144836E-4</v>
      </c>
      <c r="BY33">
        <v>1.4235323759133283E-2</v>
      </c>
      <c r="BZ33">
        <v>5.7589173235431741E-4</v>
      </c>
      <c r="CA33">
        <v>2.0156210632401111E-3</v>
      </c>
      <c r="CB33">
        <v>1.2057733146168519E-3</v>
      </c>
      <c r="CC33">
        <v>0</v>
      </c>
      <c r="CD33">
        <v>5.7229240902710293E-3</v>
      </c>
      <c r="CE33">
        <v>1.5477090307022281E-3</v>
      </c>
      <c r="CF33">
        <v>0</v>
      </c>
      <c r="CG33">
        <v>0</v>
      </c>
      <c r="CH33">
        <v>6.8387143217075194E-4</v>
      </c>
      <c r="CI33">
        <v>0</v>
      </c>
      <c r="CJ33">
        <v>0</v>
      </c>
      <c r="CK33">
        <v>1.4397293308857935E-4</v>
      </c>
      <c r="CL33">
        <v>8.4584098189540368E-4</v>
      </c>
      <c r="CM33">
        <v>0</v>
      </c>
      <c r="CN33">
        <v>0</v>
      </c>
      <c r="CO33">
        <v>0</v>
      </c>
      <c r="CP33">
        <v>1.7456718136990247E-3</v>
      </c>
      <c r="CQ33">
        <v>4.4991541590181045E-4</v>
      </c>
      <c r="CR33">
        <v>0</v>
      </c>
      <c r="CS33">
        <v>0</v>
      </c>
      <c r="CT33">
        <v>0</v>
      </c>
      <c r="CU33">
        <v>0</v>
      </c>
      <c r="CV33">
        <v>2.3395601626894144E-4</v>
      </c>
      <c r="CW33">
        <v>0</v>
      </c>
      <c r="CX33">
        <v>0</v>
      </c>
      <c r="CY33">
        <v>0</v>
      </c>
      <c r="CZ33">
        <v>0</v>
      </c>
      <c r="DA33">
        <v>0</v>
      </c>
    </row>
    <row r="34" spans="1:105" x14ac:dyDescent="0.25">
      <c r="A34" t="s">
        <v>243</v>
      </c>
      <c r="B34" t="s">
        <v>192</v>
      </c>
      <c r="C34">
        <v>14</v>
      </c>
      <c r="D34">
        <f t="shared" si="0"/>
        <v>0</v>
      </c>
      <c r="E34">
        <f t="shared" si="1"/>
        <v>1</v>
      </c>
      <c r="F34">
        <v>2.1303737721648168E-2</v>
      </c>
      <c r="G34">
        <v>0.13838499808649063</v>
      </c>
      <c r="H34">
        <v>6.3502997831356045E-2</v>
      </c>
      <c r="I34">
        <v>9.5037632351065188E-2</v>
      </c>
      <c r="J34">
        <v>2.6533996683250414E-3</v>
      </c>
      <c r="K34">
        <v>7.6795509631330527E-3</v>
      </c>
      <c r="L34">
        <v>1.2501594591146831E-2</v>
      </c>
      <c r="M34">
        <v>3.2019390228345455E-2</v>
      </c>
      <c r="N34">
        <v>1.7629799719351958E-2</v>
      </c>
      <c r="O34">
        <v>6.7610664625590003E-3</v>
      </c>
      <c r="P34">
        <v>1.3266998341625207E-3</v>
      </c>
      <c r="Q34">
        <v>4.5413955861717059E-3</v>
      </c>
      <c r="R34">
        <v>2.0767955096313306E-2</v>
      </c>
      <c r="S34">
        <v>1.6634774843730066E-2</v>
      </c>
      <c r="T34">
        <v>1.821660926138538E-2</v>
      </c>
      <c r="U34">
        <v>4.3117744610281922E-3</v>
      </c>
      <c r="V34">
        <v>4.1842071692817957E-3</v>
      </c>
      <c r="W34">
        <v>1.4797805842581961E-2</v>
      </c>
      <c r="X34">
        <v>2.7554535017221583E-3</v>
      </c>
      <c r="Y34">
        <v>3.1126419186120677E-3</v>
      </c>
      <c r="Z34">
        <v>6.6079857124633247E-3</v>
      </c>
      <c r="AA34">
        <v>2.8319938767699961E-3</v>
      </c>
      <c r="AB34">
        <v>2.0665901262916187E-3</v>
      </c>
      <c r="AC34">
        <v>4.2097206276310757E-3</v>
      </c>
      <c r="AD34">
        <v>6.1232300038270189E-3</v>
      </c>
      <c r="AE34">
        <v>6.6079857124633247E-3</v>
      </c>
      <c r="AF34">
        <v>9.8481949228217888E-3</v>
      </c>
      <c r="AG34">
        <v>4.031126419186121E-3</v>
      </c>
      <c r="AH34">
        <v>1.0486031381553769E-2</v>
      </c>
      <c r="AI34">
        <v>3.5973976272483735E-3</v>
      </c>
      <c r="AJ34">
        <v>6.6334991708126036E-4</v>
      </c>
      <c r="AK34">
        <v>1.862482459497385E-3</v>
      </c>
      <c r="AL34">
        <v>2.3727516264829699E-3</v>
      </c>
      <c r="AM34">
        <v>2.6023727516264828E-3</v>
      </c>
      <c r="AN34">
        <v>1.2246460007654038E-3</v>
      </c>
      <c r="AO34">
        <v>1.9645362928945019E-3</v>
      </c>
      <c r="AP34">
        <v>3.3167495854063019E-3</v>
      </c>
      <c r="AQ34">
        <v>2.8575073351192752E-3</v>
      </c>
      <c r="AR34">
        <v>6.9396606710039549E-3</v>
      </c>
      <c r="AS34">
        <v>1.5792830718203851E-2</v>
      </c>
      <c r="AT34">
        <v>0</v>
      </c>
      <c r="AU34">
        <v>2.4492920015308076E-3</v>
      </c>
      <c r="AV34">
        <v>1.114938129863503E-2</v>
      </c>
      <c r="AW34">
        <v>0</v>
      </c>
      <c r="AX34">
        <v>6.1640515371858655E-2</v>
      </c>
      <c r="AY34">
        <v>1.0715652506697283E-3</v>
      </c>
      <c r="AZ34">
        <v>5.6129608368414336E-4</v>
      </c>
      <c r="BA34">
        <v>2.3217247097844112E-3</v>
      </c>
      <c r="BB34">
        <v>2.7299400433728792E-3</v>
      </c>
      <c r="BC34">
        <v>8.5470085470085479E-3</v>
      </c>
      <c r="BD34">
        <v>2.296211251435132E-4</v>
      </c>
      <c r="BE34">
        <v>0</v>
      </c>
      <c r="BF34">
        <v>2.3421354764638348E-2</v>
      </c>
      <c r="BG34">
        <v>1.785942084449547E-4</v>
      </c>
      <c r="BH34">
        <v>2.9595611685163923E-2</v>
      </c>
      <c r="BI34">
        <v>4.2352340859803548E-3</v>
      </c>
      <c r="BJ34">
        <v>7.3989029212909814E-4</v>
      </c>
      <c r="BK34">
        <v>5.2047455032529655E-3</v>
      </c>
      <c r="BL34">
        <v>1.2501594591146829E-3</v>
      </c>
      <c r="BM34">
        <v>3.3167495854063018E-4</v>
      </c>
      <c r="BN34">
        <v>2.0410766679423395E-4</v>
      </c>
      <c r="BO34">
        <v>0</v>
      </c>
      <c r="BP34">
        <v>3.0616150019135096E-4</v>
      </c>
      <c r="BQ34">
        <v>4.8781732363821918E-2</v>
      </c>
      <c r="BR34">
        <v>0</v>
      </c>
      <c r="BS34">
        <v>0</v>
      </c>
      <c r="BT34">
        <v>0</v>
      </c>
      <c r="BU34">
        <v>2.2196708763872943E-3</v>
      </c>
      <c r="BV34">
        <v>0</v>
      </c>
      <c r="BW34">
        <v>0</v>
      </c>
      <c r="BX34">
        <v>0</v>
      </c>
      <c r="BY34">
        <v>0</v>
      </c>
      <c r="BZ34">
        <v>9.6951141727261126E-4</v>
      </c>
      <c r="CA34">
        <v>3.0105880852149508E-3</v>
      </c>
      <c r="CB34">
        <v>4.3372879193774718E-4</v>
      </c>
      <c r="CC34">
        <v>5.1026916698558491E-4</v>
      </c>
      <c r="CD34">
        <v>1.5308075009567548E-4</v>
      </c>
      <c r="CE34">
        <v>1.3522132925118001E-3</v>
      </c>
      <c r="CF34">
        <v>0</v>
      </c>
      <c r="CG34">
        <v>5.6129608368414336E-4</v>
      </c>
      <c r="CH34">
        <v>2.4237785431815281E-3</v>
      </c>
      <c r="CI34">
        <v>7.1437683377981881E-4</v>
      </c>
      <c r="CJ34">
        <v>7.3989029212909814E-4</v>
      </c>
      <c r="CK34">
        <v>2.0742441637964026E-2</v>
      </c>
      <c r="CL34">
        <v>1.0970787090190076E-3</v>
      </c>
      <c r="CM34">
        <v>0</v>
      </c>
      <c r="CN34">
        <v>0</v>
      </c>
      <c r="CO34">
        <v>4.7199897946166606E-3</v>
      </c>
      <c r="CP34">
        <v>0</v>
      </c>
      <c r="CQ34">
        <v>2.8064804184207168E-4</v>
      </c>
      <c r="CR34">
        <v>0</v>
      </c>
      <c r="CS34">
        <v>0</v>
      </c>
      <c r="CT34">
        <v>1.1430029340477101E-2</v>
      </c>
      <c r="CU34">
        <v>0</v>
      </c>
      <c r="CV34">
        <v>0</v>
      </c>
      <c r="CW34">
        <v>6.7100395458604412E-3</v>
      </c>
      <c r="CX34">
        <v>0</v>
      </c>
      <c r="CY34">
        <v>0</v>
      </c>
      <c r="CZ34">
        <v>0</v>
      </c>
      <c r="DA34">
        <v>0</v>
      </c>
    </row>
    <row r="35" spans="1:105" x14ac:dyDescent="0.25">
      <c r="A35" t="s">
        <v>244</v>
      </c>
      <c r="B35" t="s">
        <v>192</v>
      </c>
      <c r="C35">
        <v>14</v>
      </c>
      <c r="D35">
        <f t="shared" si="0"/>
        <v>0</v>
      </c>
      <c r="E35">
        <f t="shared" si="1"/>
        <v>1</v>
      </c>
      <c r="F35">
        <v>6.0907759882869693E-3</v>
      </c>
      <c r="G35">
        <v>1.2620790629575402E-2</v>
      </c>
      <c r="H35">
        <v>2.2811127379209369E-2</v>
      </c>
      <c r="I35">
        <v>0.17765739385065885</v>
      </c>
      <c r="J35">
        <v>1.6691068814055636E-3</v>
      </c>
      <c r="K35">
        <v>2.6500732064421668E-2</v>
      </c>
      <c r="L35">
        <v>0.12304538799414348</v>
      </c>
      <c r="M35">
        <v>2.4099560761346998E-2</v>
      </c>
      <c r="N35">
        <v>3.0863836017569545E-2</v>
      </c>
      <c r="O35">
        <v>0.1436896046852123</v>
      </c>
      <c r="P35">
        <v>4.1581259150805273E-3</v>
      </c>
      <c r="Q35">
        <v>2.5944363103953146E-2</v>
      </c>
      <c r="R35">
        <v>2.1083455344070279E-3</v>
      </c>
      <c r="S35">
        <v>4.1581259150805273E-2</v>
      </c>
      <c r="T35">
        <v>1.540263543191801E-2</v>
      </c>
      <c r="U35">
        <v>4.456808199121523E-2</v>
      </c>
      <c r="V35">
        <v>4.5710102489019036E-2</v>
      </c>
      <c r="W35">
        <v>1.1127379209370425E-3</v>
      </c>
      <c r="X35">
        <v>0</v>
      </c>
      <c r="Y35">
        <v>2.0234260614934114E-2</v>
      </c>
      <c r="Z35">
        <v>2.6120058565153734E-2</v>
      </c>
      <c r="AA35">
        <v>1.5051244509516837E-2</v>
      </c>
      <c r="AB35">
        <v>9.3704245973645682E-4</v>
      </c>
      <c r="AC35">
        <v>6.0468521229868226E-2</v>
      </c>
      <c r="AD35">
        <v>3.42606149341142E-3</v>
      </c>
      <c r="AE35">
        <v>2.3426061493411421E-4</v>
      </c>
      <c r="AF35">
        <v>1.1390922401171302E-2</v>
      </c>
      <c r="AG35">
        <v>0</v>
      </c>
      <c r="AH35">
        <v>0</v>
      </c>
      <c r="AI35">
        <v>0</v>
      </c>
      <c r="AJ35">
        <v>3.2503660322108345E-3</v>
      </c>
      <c r="AK35">
        <v>5.2122986822840407E-3</v>
      </c>
      <c r="AL35">
        <v>2.5768667642752561E-3</v>
      </c>
      <c r="AM35">
        <v>5.1537335285505121E-3</v>
      </c>
      <c r="AN35">
        <v>4.1874084919472912E-3</v>
      </c>
      <c r="AO35">
        <v>3.2210834553440702E-3</v>
      </c>
      <c r="AP35">
        <v>1.2474377745241582E-2</v>
      </c>
      <c r="AQ35">
        <v>0</v>
      </c>
      <c r="AR35">
        <v>9.9560761346998545E-4</v>
      </c>
      <c r="AS35">
        <v>0</v>
      </c>
      <c r="AT35">
        <v>0</v>
      </c>
      <c r="AU35">
        <v>1.9033674963396779E-3</v>
      </c>
      <c r="AV35">
        <v>0</v>
      </c>
      <c r="AW35">
        <v>8.4919472913616394E-4</v>
      </c>
      <c r="AX35">
        <v>0</v>
      </c>
      <c r="AY35">
        <v>2.3133235724743777E-3</v>
      </c>
      <c r="AZ35">
        <v>2.6354319180087849E-4</v>
      </c>
      <c r="BA35">
        <v>1.1420204978038067E-3</v>
      </c>
      <c r="BB35">
        <v>1.4641288433382138E-3</v>
      </c>
      <c r="BC35">
        <v>0</v>
      </c>
      <c r="BD35">
        <v>0</v>
      </c>
      <c r="BE35">
        <v>2.3426061493411421E-4</v>
      </c>
      <c r="BF35">
        <v>0</v>
      </c>
      <c r="BG35">
        <v>4.0995607613469984E-4</v>
      </c>
      <c r="BH35">
        <v>0</v>
      </c>
      <c r="BI35">
        <v>0</v>
      </c>
      <c r="BJ35">
        <v>8.1991215226939968E-4</v>
      </c>
      <c r="BK35">
        <v>3.2210834553440701E-4</v>
      </c>
      <c r="BL35">
        <v>1.4641288433382138E-3</v>
      </c>
      <c r="BM35">
        <v>0</v>
      </c>
      <c r="BN35">
        <v>2.0497803806734992E-4</v>
      </c>
      <c r="BO35">
        <v>2.4890190336749633E-3</v>
      </c>
      <c r="BP35">
        <v>0</v>
      </c>
      <c r="BQ35">
        <v>0</v>
      </c>
      <c r="BR35">
        <v>5.5636896046852124E-4</v>
      </c>
      <c r="BS35">
        <v>8.784773060029283E-4</v>
      </c>
      <c r="BT35">
        <v>0</v>
      </c>
      <c r="BU35">
        <v>0</v>
      </c>
      <c r="BV35">
        <v>1.6691068814055636E-3</v>
      </c>
      <c r="BW35">
        <v>0</v>
      </c>
      <c r="BX35">
        <v>5.5636896046852124E-4</v>
      </c>
      <c r="BY35">
        <v>0</v>
      </c>
      <c r="BZ35">
        <v>0</v>
      </c>
      <c r="CA35">
        <v>0</v>
      </c>
      <c r="CB35">
        <v>0</v>
      </c>
      <c r="CC35">
        <v>4.9370424597364571E-2</v>
      </c>
      <c r="CD35">
        <v>0</v>
      </c>
      <c r="CE35">
        <v>0</v>
      </c>
      <c r="CF35">
        <v>1.7569546120058566E-3</v>
      </c>
      <c r="CG35">
        <v>0</v>
      </c>
      <c r="CH35">
        <v>0</v>
      </c>
      <c r="CI35">
        <v>4.0995607613469984E-4</v>
      </c>
      <c r="CJ35">
        <v>7.0278184480234264E-4</v>
      </c>
      <c r="CK35">
        <v>2.0497803806734992E-4</v>
      </c>
      <c r="CL35">
        <v>0</v>
      </c>
      <c r="CM35">
        <v>0</v>
      </c>
      <c r="CN35">
        <v>3.5139092240117132E-4</v>
      </c>
      <c r="CO35">
        <v>0</v>
      </c>
      <c r="CP35">
        <v>0</v>
      </c>
      <c r="CQ35">
        <v>0</v>
      </c>
      <c r="CR35">
        <v>0</v>
      </c>
      <c r="CS35">
        <v>6.1493411420204976E-4</v>
      </c>
      <c r="CT35">
        <v>0</v>
      </c>
      <c r="CU35">
        <v>0</v>
      </c>
      <c r="CV35">
        <v>7.320644216691069E-4</v>
      </c>
      <c r="CW35">
        <v>0</v>
      </c>
      <c r="CX35">
        <v>0</v>
      </c>
      <c r="CY35">
        <v>0</v>
      </c>
      <c r="CZ35">
        <v>0</v>
      </c>
      <c r="DA35">
        <v>0</v>
      </c>
    </row>
    <row r="36" spans="1:105" x14ac:dyDescent="0.25">
      <c r="A36" t="s">
        <v>245</v>
      </c>
      <c r="B36" t="s">
        <v>192</v>
      </c>
      <c r="C36">
        <v>14</v>
      </c>
      <c r="D36">
        <f t="shared" si="0"/>
        <v>0</v>
      </c>
      <c r="E36">
        <f t="shared" si="1"/>
        <v>1</v>
      </c>
      <c r="F36">
        <v>3.1169050568757743E-2</v>
      </c>
      <c r="G36">
        <v>4.5669557382588127E-2</v>
      </c>
      <c r="H36">
        <v>0.11803130983218831</v>
      </c>
      <c r="I36">
        <v>0.18616961369523596</v>
      </c>
      <c r="J36">
        <v>9.5449938056087393E-3</v>
      </c>
      <c r="K36">
        <v>1.9596801441603785E-2</v>
      </c>
      <c r="L36">
        <v>1.1797499718436761E-2</v>
      </c>
      <c r="M36">
        <v>5.9381687126928706E-2</v>
      </c>
      <c r="N36">
        <v>5.8593310057438903E-2</v>
      </c>
      <c r="O36">
        <v>5.6706836355445434E-2</v>
      </c>
      <c r="P36">
        <v>7.545894807973871E-3</v>
      </c>
      <c r="Q36">
        <v>1.9146300259038181E-2</v>
      </c>
      <c r="R36">
        <v>8.7284604122085825E-4</v>
      </c>
      <c r="S36">
        <v>3.6406126816082893E-2</v>
      </c>
      <c r="T36">
        <v>1.0108120283815745E-2</v>
      </c>
      <c r="U36">
        <v>2.4777565041108232E-3</v>
      </c>
      <c r="V36">
        <v>1.914630025903818E-3</v>
      </c>
      <c r="W36">
        <v>1.2951908998761121E-3</v>
      </c>
      <c r="X36">
        <v>1.6668543754927358E-2</v>
      </c>
      <c r="Y36">
        <v>0</v>
      </c>
      <c r="Z36">
        <v>9.2634305665052364E-3</v>
      </c>
      <c r="AA36">
        <v>6.194391260277058E-4</v>
      </c>
      <c r="AB36">
        <v>5.9972969929046067E-3</v>
      </c>
      <c r="AC36">
        <v>0</v>
      </c>
      <c r="AD36">
        <v>1.5570447122423696E-2</v>
      </c>
      <c r="AE36">
        <v>8.446897173105079E-3</v>
      </c>
      <c r="AF36">
        <v>1.7456920824417165E-3</v>
      </c>
      <c r="AG36">
        <v>1.1825656042347111E-3</v>
      </c>
      <c r="AH36">
        <v>6.8701430341254642E-3</v>
      </c>
      <c r="AI36">
        <v>2.1990088973983558E-2</v>
      </c>
      <c r="AJ36">
        <v>3.2942898975109811E-3</v>
      </c>
      <c r="AK36">
        <v>6.757517738484064E-4</v>
      </c>
      <c r="AL36">
        <v>8.8129293839396324E-3</v>
      </c>
      <c r="AM36">
        <v>0</v>
      </c>
      <c r="AN36">
        <v>1.4922851672485641E-3</v>
      </c>
      <c r="AO36">
        <v>0</v>
      </c>
      <c r="AP36">
        <v>0</v>
      </c>
      <c r="AQ36">
        <v>1.5767541389796148E-3</v>
      </c>
      <c r="AR36">
        <v>0</v>
      </c>
      <c r="AS36">
        <v>0</v>
      </c>
      <c r="AT36">
        <v>0</v>
      </c>
      <c r="AU36">
        <v>0</v>
      </c>
      <c r="AV36">
        <v>3.941885347449037E-4</v>
      </c>
      <c r="AW36">
        <v>6.757517738484064E-4</v>
      </c>
      <c r="AX36">
        <v>0</v>
      </c>
      <c r="AY36">
        <v>5.3497015429665505E-4</v>
      </c>
      <c r="AZ36">
        <v>6.757517738484064E-4</v>
      </c>
      <c r="BA36">
        <v>6.3633292037391601E-3</v>
      </c>
      <c r="BB36">
        <v>1.4078161955175133E-4</v>
      </c>
      <c r="BC36">
        <v>0</v>
      </c>
      <c r="BD36">
        <v>0</v>
      </c>
      <c r="BE36">
        <v>2.2525059128280213E-4</v>
      </c>
      <c r="BF36">
        <v>0</v>
      </c>
      <c r="BG36">
        <v>0</v>
      </c>
      <c r="BH36">
        <v>0</v>
      </c>
      <c r="BI36">
        <v>0</v>
      </c>
      <c r="BJ36">
        <v>1.802004730262417E-3</v>
      </c>
      <c r="BK36">
        <v>6.5041108232909107E-3</v>
      </c>
      <c r="BL36">
        <v>0</v>
      </c>
      <c r="BM36">
        <v>1.2388782520554116E-3</v>
      </c>
      <c r="BN36">
        <v>0</v>
      </c>
      <c r="BO36">
        <v>0</v>
      </c>
      <c r="BP36">
        <v>0</v>
      </c>
      <c r="BQ36">
        <v>0</v>
      </c>
      <c r="BR36">
        <v>6.757517738484064E-4</v>
      </c>
      <c r="BS36">
        <v>0</v>
      </c>
      <c r="BT36">
        <v>4.786575064759545E-4</v>
      </c>
      <c r="BU36">
        <v>8.7284604122085825E-4</v>
      </c>
      <c r="BV36">
        <v>2.534069151931524E-4</v>
      </c>
      <c r="BW36">
        <v>0</v>
      </c>
      <c r="BX36">
        <v>0</v>
      </c>
      <c r="BY36">
        <v>1.0136276607726096E-3</v>
      </c>
      <c r="BZ36">
        <v>0</v>
      </c>
      <c r="CA36">
        <v>0.17133123099448136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7.6022074557945715E-4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7.6022074557945715E-4</v>
      </c>
    </row>
    <row r="37" spans="1:105" x14ac:dyDescent="0.25">
      <c r="A37" t="s">
        <v>246</v>
      </c>
      <c r="B37" t="s">
        <v>192</v>
      </c>
      <c r="C37">
        <v>14</v>
      </c>
      <c r="D37">
        <f t="shared" si="0"/>
        <v>0</v>
      </c>
      <c r="E37">
        <f t="shared" si="1"/>
        <v>1</v>
      </c>
      <c r="F37">
        <v>4.246109450685355E-2</v>
      </c>
      <c r="G37">
        <v>0.14737709986602082</v>
      </c>
      <c r="H37">
        <v>0.14146827441684703</v>
      </c>
      <c r="I37">
        <v>0.12202411625270534</v>
      </c>
      <c r="J37">
        <v>4.5690336322099694E-3</v>
      </c>
      <c r="K37">
        <v>1.3672747260297503E-2</v>
      </c>
      <c r="L37">
        <v>2.2639046343055413E-2</v>
      </c>
      <c r="M37">
        <v>3.4422343605070599E-2</v>
      </c>
      <c r="N37">
        <v>2.0234291799787009E-2</v>
      </c>
      <c r="O37">
        <v>9.2067745370847508E-3</v>
      </c>
      <c r="P37">
        <v>5.0156309045312443E-3</v>
      </c>
      <c r="Q37">
        <v>3.1605345425813323E-3</v>
      </c>
      <c r="R37">
        <v>1.9134975437150023E-2</v>
      </c>
      <c r="S37">
        <v>2.0921364526435123E-2</v>
      </c>
      <c r="T37">
        <v>2.0887010890102718E-2</v>
      </c>
      <c r="U37">
        <v>3.4010099969081727E-3</v>
      </c>
      <c r="V37">
        <v>1.4737709986602081E-2</v>
      </c>
      <c r="W37">
        <v>1.1955065443677214E-2</v>
      </c>
      <c r="X37">
        <v>7.3173245388024324E-3</v>
      </c>
      <c r="Y37">
        <v>7.1455563571404031E-3</v>
      </c>
      <c r="Z37">
        <v>3.2979490879109555E-3</v>
      </c>
      <c r="AA37">
        <v>7.8326290837885185E-3</v>
      </c>
      <c r="AB37">
        <v>1.5115599986258545E-3</v>
      </c>
      <c r="AC37">
        <v>1.6798928166546431E-2</v>
      </c>
      <c r="AD37">
        <v>4.6377409048747806E-3</v>
      </c>
      <c r="AE37">
        <v>1.0649627263045794E-2</v>
      </c>
      <c r="AF37">
        <v>9.5846645367412137E-3</v>
      </c>
      <c r="AG37">
        <v>1.8894499982823182E-3</v>
      </c>
      <c r="AH37">
        <v>5.2561063588580847E-3</v>
      </c>
      <c r="AI37">
        <v>1.06839808993782E-2</v>
      </c>
      <c r="AJ37">
        <v>1.2023772716342025E-3</v>
      </c>
      <c r="AK37">
        <v>1.6489745439554778E-3</v>
      </c>
      <c r="AL37">
        <v>6.1493009035006353E-3</v>
      </c>
      <c r="AM37">
        <v>1.9581572709471296E-2</v>
      </c>
      <c r="AN37">
        <v>7.2142636298052145E-4</v>
      </c>
      <c r="AO37">
        <v>2.6452299975952454E-3</v>
      </c>
      <c r="AP37">
        <v>5.9775327218386069E-3</v>
      </c>
      <c r="AQ37">
        <v>4.7408018138719987E-3</v>
      </c>
      <c r="AR37">
        <v>4.2942045415507229E-3</v>
      </c>
      <c r="AS37">
        <v>7.3379367206018759E-2</v>
      </c>
      <c r="AT37">
        <v>2.0612181799443473E-3</v>
      </c>
      <c r="AU37">
        <v>9.275481809749562E-4</v>
      </c>
      <c r="AV37">
        <v>1.3397918169638257E-3</v>
      </c>
      <c r="AW37">
        <v>0</v>
      </c>
      <c r="AX37">
        <v>7.2486172661376204E-3</v>
      </c>
      <c r="AY37">
        <v>1.6489745439554778E-3</v>
      </c>
      <c r="AZ37">
        <v>5.6683499948469544E-3</v>
      </c>
      <c r="BA37">
        <v>2.5078154522656221E-3</v>
      </c>
      <c r="BB37">
        <v>1.0649627263045794E-3</v>
      </c>
      <c r="BC37">
        <v>3.2635954515785495E-3</v>
      </c>
      <c r="BD37">
        <v>1.5459136349582603E-3</v>
      </c>
      <c r="BE37">
        <v>0</v>
      </c>
      <c r="BF37">
        <v>2.8857054519220858E-3</v>
      </c>
      <c r="BG37">
        <v>3.7788999965646363E-4</v>
      </c>
      <c r="BH37">
        <v>4.2254972688859117E-3</v>
      </c>
      <c r="BI37">
        <v>1.1680236353017967E-3</v>
      </c>
      <c r="BJ37">
        <v>2.4734618159332165E-3</v>
      </c>
      <c r="BK37">
        <v>1.099316362636985E-3</v>
      </c>
      <c r="BL37">
        <v>1.0649627263045794E-3</v>
      </c>
      <c r="BM37">
        <v>2.4047545432684049E-3</v>
      </c>
      <c r="BN37">
        <v>5.1530454498608682E-4</v>
      </c>
      <c r="BO37">
        <v>1.9581572709471296E-3</v>
      </c>
      <c r="BP37">
        <v>3.2979490879109555E-3</v>
      </c>
      <c r="BQ37">
        <v>5.1530454498608675E-3</v>
      </c>
      <c r="BR37">
        <v>8.5884090831014458E-4</v>
      </c>
      <c r="BS37">
        <v>1.8894499982823182E-3</v>
      </c>
      <c r="BT37">
        <v>0</v>
      </c>
      <c r="BU37">
        <v>5.8401181765089833E-4</v>
      </c>
      <c r="BV37">
        <v>0</v>
      </c>
      <c r="BW37">
        <v>1.8894499982823182E-3</v>
      </c>
      <c r="BX37">
        <v>1.3054381806314199E-3</v>
      </c>
      <c r="BY37">
        <v>0</v>
      </c>
      <c r="BZ37">
        <v>0</v>
      </c>
      <c r="CA37">
        <v>1.734858634786492E-2</v>
      </c>
      <c r="CB37">
        <v>8.5884090831014458E-4</v>
      </c>
      <c r="CC37">
        <v>3.4353636332405788E-4</v>
      </c>
      <c r="CD37">
        <v>4.1567899962210997E-3</v>
      </c>
      <c r="CE37">
        <v>0</v>
      </c>
      <c r="CF37">
        <v>0</v>
      </c>
      <c r="CG37">
        <v>2.4391081796008109E-3</v>
      </c>
      <c r="CH37">
        <v>5.8401181765089833E-4</v>
      </c>
      <c r="CI37">
        <v>0</v>
      </c>
      <c r="CJ37">
        <v>6.5271909031570994E-4</v>
      </c>
      <c r="CK37">
        <v>2.748290906592463E-3</v>
      </c>
      <c r="CL37">
        <v>8.5884090831014458E-4</v>
      </c>
      <c r="CM37">
        <v>0</v>
      </c>
      <c r="CN37">
        <v>3.7788999965646363E-4</v>
      </c>
      <c r="CO37">
        <v>9.6190181730736201E-4</v>
      </c>
      <c r="CP37">
        <v>7.9013363564533307E-4</v>
      </c>
      <c r="CQ37">
        <v>2.7482909065924626E-4</v>
      </c>
      <c r="CR37">
        <v>0</v>
      </c>
      <c r="CS37">
        <v>0</v>
      </c>
      <c r="CT37">
        <v>1.1336699989693908E-3</v>
      </c>
      <c r="CU37">
        <v>1.8550963619499124E-3</v>
      </c>
      <c r="CV37">
        <v>0</v>
      </c>
      <c r="CW37">
        <v>6.1836545398330413E-4</v>
      </c>
      <c r="CX37">
        <v>1.3741454532962315E-3</v>
      </c>
      <c r="CY37">
        <v>3.4353636332405788E-4</v>
      </c>
      <c r="CZ37">
        <v>0</v>
      </c>
      <c r="DA37">
        <v>0</v>
      </c>
    </row>
    <row r="38" spans="1:105" x14ac:dyDescent="0.25">
      <c r="A38" t="s">
        <v>247</v>
      </c>
      <c r="B38" t="s">
        <v>192</v>
      </c>
      <c r="C38">
        <v>14</v>
      </c>
      <c r="D38">
        <f t="shared" si="0"/>
        <v>0</v>
      </c>
      <c r="E38">
        <f t="shared" si="1"/>
        <v>1</v>
      </c>
      <c r="F38">
        <v>7.1873660611255809E-3</v>
      </c>
      <c r="G38">
        <v>1.4341762553163431E-2</v>
      </c>
      <c r="H38">
        <v>2.6078929148396029E-2</v>
      </c>
      <c r="I38">
        <v>0.18561867396393128</v>
      </c>
      <c r="J38">
        <v>2.0111437143516533E-3</v>
      </c>
      <c r="K38">
        <v>2.9804490455309748E-2</v>
      </c>
      <c r="L38">
        <v>0.11031617816755135</v>
      </c>
      <c r="M38">
        <v>2.5056872506676337E-2</v>
      </c>
      <c r="N38">
        <v>3.0859516666117175E-2</v>
      </c>
      <c r="O38">
        <v>0.15426461376149814</v>
      </c>
      <c r="P38">
        <v>4.2860439814051627E-3</v>
      </c>
      <c r="Q38">
        <v>2.4694207246711286E-2</v>
      </c>
      <c r="R38">
        <v>2.1759915597903134E-3</v>
      </c>
      <c r="S38">
        <v>3.979426988889255E-2</v>
      </c>
      <c r="T38">
        <v>1.59572714384623E-2</v>
      </c>
      <c r="U38">
        <v>4.9157627509808448E-2</v>
      </c>
      <c r="V38">
        <v>4.170650489598101E-2</v>
      </c>
      <c r="W38">
        <v>8.2423922719330057E-4</v>
      </c>
      <c r="X38">
        <v>0</v>
      </c>
      <c r="Y38">
        <v>1.773762816919983E-2</v>
      </c>
      <c r="Z38">
        <v>2.7232864066466651E-2</v>
      </c>
      <c r="AA38">
        <v>1.3715340740496521E-2</v>
      </c>
      <c r="AB38">
        <v>7.5830008901783656E-4</v>
      </c>
      <c r="AC38">
        <v>5.7564867627180112E-2</v>
      </c>
      <c r="AD38">
        <v>3.9893178596155749E-3</v>
      </c>
      <c r="AE38">
        <v>0</v>
      </c>
      <c r="AF38">
        <v>1.0088688140846E-2</v>
      </c>
      <c r="AG38">
        <v>0</v>
      </c>
      <c r="AH38">
        <v>3.2969569087732022E-4</v>
      </c>
      <c r="AI38">
        <v>0</v>
      </c>
      <c r="AJ38">
        <v>2.7694438033694898E-3</v>
      </c>
      <c r="AK38">
        <v>6.3301572648445485E-3</v>
      </c>
      <c r="AL38">
        <v>3.6925917378259868E-3</v>
      </c>
      <c r="AM38">
        <v>6.0993702812304242E-3</v>
      </c>
      <c r="AN38">
        <v>4.8135570868088756E-3</v>
      </c>
      <c r="AO38">
        <v>3.3628960469486665E-3</v>
      </c>
      <c r="AP38">
        <v>1.1539349180706208E-2</v>
      </c>
      <c r="AQ38">
        <v>0</v>
      </c>
      <c r="AR38">
        <v>1.0220566417196927E-3</v>
      </c>
      <c r="AS38">
        <v>0</v>
      </c>
      <c r="AT38">
        <v>0</v>
      </c>
      <c r="AU38">
        <v>1.6484784543866011E-3</v>
      </c>
      <c r="AV38">
        <v>0</v>
      </c>
      <c r="AW38">
        <v>1.417691470772477E-3</v>
      </c>
      <c r="AX38">
        <v>0</v>
      </c>
      <c r="AY38">
        <v>2.703504665194026E-3</v>
      </c>
      <c r="AZ38">
        <v>0</v>
      </c>
      <c r="BA38">
        <v>9.231479344564967E-4</v>
      </c>
      <c r="BB38">
        <v>1.0220566417196927E-3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5.9345224357917642E-4</v>
      </c>
      <c r="BK38">
        <v>5.2751310540371241E-4</v>
      </c>
      <c r="BL38">
        <v>1.8792654380007253E-3</v>
      </c>
      <c r="BM38">
        <v>0</v>
      </c>
      <c r="BN38">
        <v>0</v>
      </c>
      <c r="BO38">
        <v>2.5056872506676337E-3</v>
      </c>
      <c r="BP38">
        <v>0</v>
      </c>
      <c r="BQ38">
        <v>1.9781741452639214E-4</v>
      </c>
      <c r="BR38">
        <v>5.6048267449144442E-4</v>
      </c>
      <c r="BS38">
        <v>1.8792654380007253E-3</v>
      </c>
      <c r="BT38">
        <v>0</v>
      </c>
      <c r="BU38">
        <v>0</v>
      </c>
      <c r="BV38">
        <v>1.7473871616497973E-3</v>
      </c>
      <c r="BW38">
        <v>0</v>
      </c>
      <c r="BX38">
        <v>9.890870726319606E-4</v>
      </c>
      <c r="BY38">
        <v>0</v>
      </c>
      <c r="BZ38">
        <v>0</v>
      </c>
      <c r="CA38">
        <v>7.5830008901783656E-4</v>
      </c>
      <c r="CB38">
        <v>0</v>
      </c>
      <c r="CC38">
        <v>3.7585308760014507E-2</v>
      </c>
      <c r="CD38">
        <v>0</v>
      </c>
      <c r="CE38">
        <v>0</v>
      </c>
      <c r="CF38">
        <v>1.5166001780356731E-3</v>
      </c>
      <c r="CG38">
        <v>0</v>
      </c>
      <c r="CH38">
        <v>5.6048267449144442E-4</v>
      </c>
      <c r="CI38">
        <v>3.9563482905278428E-4</v>
      </c>
      <c r="CJ38">
        <v>0</v>
      </c>
      <c r="CK38">
        <v>1.6484784543866011E-4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1.9781741452639214E-4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</row>
    <row r="39" spans="1:105" x14ac:dyDescent="0.25">
      <c r="A39" t="s">
        <v>248</v>
      </c>
      <c r="B39" t="s">
        <v>192</v>
      </c>
      <c r="C39">
        <v>14</v>
      </c>
      <c r="D39">
        <f t="shared" si="0"/>
        <v>0</v>
      </c>
      <c r="E39">
        <f t="shared" si="1"/>
        <v>1</v>
      </c>
      <c r="F39">
        <v>2.4209250211233973E-2</v>
      </c>
      <c r="G39">
        <v>0.15375996473311046</v>
      </c>
      <c r="H39">
        <v>0.15254766540538556</v>
      </c>
      <c r="I39">
        <v>0.12211160501083722</v>
      </c>
      <c r="J39">
        <v>6.1166011535211786E-3</v>
      </c>
      <c r="K39">
        <v>1.7247713162631791E-2</v>
      </c>
      <c r="L39">
        <v>6.4270232541052866E-2</v>
      </c>
      <c r="M39">
        <v>3.1078946401675179E-2</v>
      </c>
      <c r="N39">
        <v>1.3316924433341905E-2</v>
      </c>
      <c r="O39">
        <v>5.4553469747621319E-2</v>
      </c>
      <c r="P39">
        <v>4.9594063406928476E-3</v>
      </c>
      <c r="Q39">
        <v>4.0409977590830608E-4</v>
      </c>
      <c r="R39">
        <v>8.2656772344880786E-4</v>
      </c>
      <c r="S39">
        <v>1.4419014731273648E-2</v>
      </c>
      <c r="T39">
        <v>1.570478674552735E-2</v>
      </c>
      <c r="U39">
        <v>5.7308695492450682E-3</v>
      </c>
      <c r="V39">
        <v>8.8350905550861475E-3</v>
      </c>
      <c r="W39">
        <v>9.4045038756842142E-3</v>
      </c>
      <c r="X39">
        <v>6.1900738400499618E-3</v>
      </c>
      <c r="Y39">
        <v>1.2122993277249182E-3</v>
      </c>
      <c r="Z39">
        <v>8.8167223834539508E-4</v>
      </c>
      <c r="AA39">
        <v>3.0307483193122956E-3</v>
      </c>
      <c r="AB39">
        <v>3.1225891774732745E-4</v>
      </c>
      <c r="AC39">
        <v>8.0636273465339268E-3</v>
      </c>
      <c r="AD39">
        <v>3.4715844384849933E-3</v>
      </c>
      <c r="AE39">
        <v>4.1328386172440395E-3</v>
      </c>
      <c r="AF39">
        <v>2.4980713419786196E-3</v>
      </c>
      <c r="AG39">
        <v>3.5266889533815803E-3</v>
      </c>
      <c r="AH39">
        <v>3.3062708937952316E-4</v>
      </c>
      <c r="AI39">
        <v>5.1430880570148046E-4</v>
      </c>
      <c r="AJ39">
        <v>1.1020902979317439E-4</v>
      </c>
      <c r="AK39">
        <v>3.1225891774732745E-4</v>
      </c>
      <c r="AL39">
        <v>0</v>
      </c>
      <c r="AM39">
        <v>1.5961941148378091E-2</v>
      </c>
      <c r="AN39">
        <v>0</v>
      </c>
      <c r="AO39">
        <v>3.3797435803240147E-3</v>
      </c>
      <c r="AP39">
        <v>0</v>
      </c>
      <c r="AQ39">
        <v>9.9188126813856952E-4</v>
      </c>
      <c r="AR39">
        <v>2.2776532823922707E-3</v>
      </c>
      <c r="AS39">
        <v>2.1674442525990963E-3</v>
      </c>
      <c r="AT39">
        <v>0</v>
      </c>
      <c r="AU39">
        <v>0</v>
      </c>
      <c r="AV39">
        <v>1.2857720142537012E-4</v>
      </c>
      <c r="AW39">
        <v>1.6531354468976158E-4</v>
      </c>
      <c r="AX39">
        <v>1.5245582454722457E-3</v>
      </c>
      <c r="AY39">
        <v>1.1755629844605268E-3</v>
      </c>
      <c r="AZ39">
        <v>5.2716652584401747E-3</v>
      </c>
      <c r="BA39">
        <v>3.1225891774732742E-3</v>
      </c>
      <c r="BB39">
        <v>0</v>
      </c>
      <c r="BC39">
        <v>0</v>
      </c>
      <c r="BD39">
        <v>0</v>
      </c>
      <c r="BE39">
        <v>4.2797839903016052E-3</v>
      </c>
      <c r="BF39">
        <v>0</v>
      </c>
      <c r="BG39">
        <v>0</v>
      </c>
      <c r="BH39">
        <v>0</v>
      </c>
      <c r="BI39">
        <v>0</v>
      </c>
      <c r="BJ39">
        <v>3.8389478711289078E-3</v>
      </c>
      <c r="BK39">
        <v>0</v>
      </c>
      <c r="BL39">
        <v>0</v>
      </c>
      <c r="BM39">
        <v>0</v>
      </c>
      <c r="BN39">
        <v>2.9389074611513169E-4</v>
      </c>
      <c r="BO39">
        <v>0</v>
      </c>
      <c r="BP39">
        <v>5.1430880570148046E-4</v>
      </c>
      <c r="BQ39">
        <v>5.5104514896587193E-5</v>
      </c>
      <c r="BR39">
        <v>5.3267697733367617E-4</v>
      </c>
      <c r="BS39">
        <v>8.6330406671319938E-4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3.4899526101171891E-4</v>
      </c>
      <c r="CB39">
        <v>0</v>
      </c>
      <c r="CC39">
        <v>1.6531354468976158E-4</v>
      </c>
      <c r="CD39">
        <v>0</v>
      </c>
      <c r="CE39">
        <v>1.2490356709893098E-3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8.8350905550861475E-3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1.1388266411961354E-3</v>
      </c>
      <c r="CV39">
        <v>0</v>
      </c>
      <c r="CW39">
        <v>0</v>
      </c>
      <c r="CX39">
        <v>2.387862312185445E-4</v>
      </c>
      <c r="CY39">
        <v>0</v>
      </c>
      <c r="CZ39">
        <v>0</v>
      </c>
      <c r="DA39">
        <v>0</v>
      </c>
    </row>
    <row r="40" spans="1:105" x14ac:dyDescent="0.25">
      <c r="A40" t="s">
        <v>249</v>
      </c>
      <c r="B40" t="s">
        <v>192</v>
      </c>
      <c r="C40">
        <v>14</v>
      </c>
      <c r="D40">
        <f t="shared" si="0"/>
        <v>0</v>
      </c>
      <c r="E40">
        <f t="shared" si="1"/>
        <v>1</v>
      </c>
      <c r="F40">
        <v>0.5081308974101586</v>
      </c>
      <c r="G40">
        <v>7.6008833567556722E-2</v>
      </c>
      <c r="H40">
        <v>8.3155992772535631E-2</v>
      </c>
      <c r="I40">
        <v>5.6293916884159807E-2</v>
      </c>
      <c r="J40">
        <v>2.5429967208726494E-3</v>
      </c>
      <c r="K40">
        <v>7.9903633808472187E-3</v>
      </c>
      <c r="L40">
        <v>1.7091614802917755E-2</v>
      </c>
      <c r="M40">
        <v>2.0129826674697184E-2</v>
      </c>
      <c r="N40">
        <v>1.0613665261326373E-2</v>
      </c>
      <c r="O40">
        <v>1.327711972160878E-2</v>
      </c>
      <c r="P40">
        <v>3.0649802583149299E-3</v>
      </c>
      <c r="Q40">
        <v>2.181623502643378E-3</v>
      </c>
      <c r="R40">
        <v>1.445492872917085E-3</v>
      </c>
      <c r="S40">
        <v>1.0051529144080841E-2</v>
      </c>
      <c r="T40">
        <v>5.3938298869035672E-3</v>
      </c>
      <c r="U40">
        <v>2.1548551161078766E-3</v>
      </c>
      <c r="V40">
        <v>8.5792678846282541E-3</v>
      </c>
      <c r="W40">
        <v>2.0611657632336211E-3</v>
      </c>
      <c r="X40">
        <v>1.8470186709496086E-3</v>
      </c>
      <c r="Y40">
        <v>2.0076289901626181E-3</v>
      </c>
      <c r="Z40">
        <v>1.5124138392558389E-3</v>
      </c>
      <c r="AA40">
        <v>5.3938298869035672E-3</v>
      </c>
      <c r="AB40">
        <v>8.8335675567155188E-4</v>
      </c>
      <c r="AC40">
        <v>1.2688215217827745E-2</v>
      </c>
      <c r="AD40">
        <v>4.2427892658769995E-3</v>
      </c>
      <c r="AE40">
        <v>3.2122063842601888E-3</v>
      </c>
      <c r="AF40">
        <v>2.1280867295723751E-3</v>
      </c>
      <c r="AG40">
        <v>1.6061031921300944E-3</v>
      </c>
      <c r="AH40">
        <v>1.6730241584688482E-3</v>
      </c>
      <c r="AI40">
        <v>5.5276718195810745E-3</v>
      </c>
      <c r="AJ40">
        <v>1.8202502844141069E-3</v>
      </c>
      <c r="AK40">
        <v>2.4091547881951414E-4</v>
      </c>
      <c r="AL40">
        <v>2.9311383256374222E-3</v>
      </c>
      <c r="AM40">
        <v>2.8776015525664189E-3</v>
      </c>
      <c r="AN40">
        <v>4.4167837783577594E-4</v>
      </c>
      <c r="AO40">
        <v>1.244729973900823E-3</v>
      </c>
      <c r="AP40">
        <v>1.7131767382721006E-3</v>
      </c>
      <c r="AQ40">
        <v>2.0343973766981196E-3</v>
      </c>
      <c r="AR40">
        <v>2.5429967208726495E-4</v>
      </c>
      <c r="AS40">
        <v>2.9177541323696715E-3</v>
      </c>
      <c r="AT40">
        <v>7.628990162617948E-4</v>
      </c>
      <c r="AU40">
        <v>7.2274643645854251E-4</v>
      </c>
      <c r="AV40">
        <v>1.5124138392558389E-3</v>
      </c>
      <c r="AW40">
        <v>2.4091547881951414E-4</v>
      </c>
      <c r="AX40">
        <v>0</v>
      </c>
      <c r="AY40">
        <v>6.9597804992304084E-4</v>
      </c>
      <c r="AZ40">
        <v>1.87378705748511E-3</v>
      </c>
      <c r="BA40">
        <v>3.9751054005219832E-3</v>
      </c>
      <c r="BB40">
        <v>0</v>
      </c>
      <c r="BC40">
        <v>3.4798902496152042E-4</v>
      </c>
      <c r="BD40">
        <v>4.1490999130027436E-3</v>
      </c>
      <c r="BE40">
        <v>2.4225389814628924E-3</v>
      </c>
      <c r="BF40">
        <v>3.8011108880412234E-3</v>
      </c>
      <c r="BG40">
        <v>2.5429967208726495E-4</v>
      </c>
      <c r="BH40">
        <v>2.4760757545338953E-3</v>
      </c>
      <c r="BI40">
        <v>1.2848825537040754E-3</v>
      </c>
      <c r="BJ40">
        <v>1.4856454527203372E-3</v>
      </c>
      <c r="BK40">
        <v>1.2045773940975707E-4</v>
      </c>
      <c r="BL40">
        <v>9.6366191527805657E-4</v>
      </c>
      <c r="BM40">
        <v>5.3536773071003146E-4</v>
      </c>
      <c r="BN40">
        <v>3.0783644515826807E-4</v>
      </c>
      <c r="BO40">
        <v>2.4091547881951414E-4</v>
      </c>
      <c r="BP40">
        <v>6.5582547011978855E-4</v>
      </c>
      <c r="BQ40">
        <v>6.7322492136786451E-3</v>
      </c>
      <c r="BR40">
        <v>0</v>
      </c>
      <c r="BS40">
        <v>8.5658836913605032E-4</v>
      </c>
      <c r="BT40">
        <v>3.8814160476477282E-4</v>
      </c>
      <c r="BU40">
        <v>2.6768386535501573E-4</v>
      </c>
      <c r="BV40">
        <v>0</v>
      </c>
      <c r="BW40">
        <v>4.684467643712775E-4</v>
      </c>
      <c r="BX40">
        <v>0</v>
      </c>
      <c r="BY40">
        <v>2.6099176872114035E-3</v>
      </c>
      <c r="BZ40">
        <v>0</v>
      </c>
      <c r="CA40">
        <v>5.8890450378103459E-4</v>
      </c>
      <c r="CB40">
        <v>3.2122063842601886E-4</v>
      </c>
      <c r="CC40">
        <v>2.1414709228401258E-4</v>
      </c>
      <c r="CD40">
        <v>2.6500702670146556E-3</v>
      </c>
      <c r="CE40">
        <v>2.2485444689821321E-3</v>
      </c>
      <c r="CF40">
        <v>2.6768386535501573E-4</v>
      </c>
      <c r="CG40">
        <v>4.4167837783577594E-4</v>
      </c>
      <c r="CH40">
        <v>0</v>
      </c>
      <c r="CI40">
        <v>0</v>
      </c>
      <c r="CJ40">
        <v>0</v>
      </c>
      <c r="CK40">
        <v>7.2274643645854251E-4</v>
      </c>
      <c r="CL40">
        <v>4.1490999130027438E-4</v>
      </c>
      <c r="CM40">
        <v>2.9445225189051729E-4</v>
      </c>
      <c r="CN40">
        <v>3.7475741149702203E-4</v>
      </c>
      <c r="CO40">
        <v>2.6527471056682059E-2</v>
      </c>
      <c r="CP40">
        <v>3.4798902496152042E-4</v>
      </c>
      <c r="CQ40">
        <v>0</v>
      </c>
      <c r="CR40">
        <v>9.9043030181355813E-4</v>
      </c>
      <c r="CS40">
        <v>5.6213611724553302E-4</v>
      </c>
      <c r="CT40">
        <v>3.2122063842601886E-4</v>
      </c>
      <c r="CU40">
        <v>3.0783644515826807E-4</v>
      </c>
      <c r="CV40">
        <v>0</v>
      </c>
      <c r="CW40">
        <v>6.2905708358428698E-4</v>
      </c>
      <c r="CX40">
        <v>1.0707354614200629E-4</v>
      </c>
      <c r="CY40">
        <v>0</v>
      </c>
      <c r="CZ40">
        <v>1.0720738807468379E-2</v>
      </c>
      <c r="DA40">
        <v>0</v>
      </c>
    </row>
    <row r="41" spans="1:105" x14ac:dyDescent="0.25">
      <c r="A41" t="s">
        <v>250</v>
      </c>
      <c r="B41" t="s">
        <v>192</v>
      </c>
      <c r="C41">
        <v>14</v>
      </c>
      <c r="D41">
        <f t="shared" si="0"/>
        <v>0</v>
      </c>
      <c r="E41">
        <f t="shared" si="1"/>
        <v>1</v>
      </c>
      <c r="F41">
        <v>0.73311552976961636</v>
      </c>
      <c r="G41">
        <v>1.5250943502506619E-2</v>
      </c>
      <c r="H41">
        <v>2.8086802230608911E-2</v>
      </c>
      <c r="I41">
        <v>5.5842674477553089E-2</v>
      </c>
      <c r="J41">
        <v>1.6546499183236636E-3</v>
      </c>
      <c r="K41">
        <v>4.5766912634484314E-3</v>
      </c>
      <c r="L41">
        <v>5.9919450233763306E-3</v>
      </c>
      <c r="M41">
        <v>1.2230327268630653E-2</v>
      </c>
      <c r="N41">
        <v>1.3723032726863066E-2</v>
      </c>
      <c r="O41">
        <v>4.2598434067481553E-3</v>
      </c>
      <c r="P41">
        <v>1.0632005858164817E-3</v>
      </c>
      <c r="Q41">
        <v>2.5207007266377516E-3</v>
      </c>
      <c r="R41">
        <v>1.0420773953697966E-3</v>
      </c>
      <c r="S41">
        <v>5.6046865318537713E-3</v>
      </c>
      <c r="T41">
        <v>9.9278995099419814E-3</v>
      </c>
      <c r="U41">
        <v>1.1124880301920802E-3</v>
      </c>
      <c r="V41">
        <v>6.0412324677519289E-3</v>
      </c>
      <c r="W41">
        <v>1.0772827127809384E-3</v>
      </c>
      <c r="X41">
        <v>6.3369571340055205E-4</v>
      </c>
      <c r="Y41">
        <v>6.7664620064214502E-3</v>
      </c>
      <c r="Z41">
        <v>1.5279107756435532E-3</v>
      </c>
      <c r="AA41">
        <v>1.1336112206387654E-3</v>
      </c>
      <c r="AB41">
        <v>8.1676336393848924E-4</v>
      </c>
      <c r="AC41">
        <v>2.1862502112319045E-2</v>
      </c>
      <c r="AD41">
        <v>2.2531403143130737E-3</v>
      </c>
      <c r="AE41">
        <v>1.9714977750239396E-3</v>
      </c>
      <c r="AF41">
        <v>6.4355320227567174E-3</v>
      </c>
      <c r="AG41">
        <v>1.7602658705570889E-4</v>
      </c>
      <c r="AH41">
        <v>1.3800484425167577E-3</v>
      </c>
      <c r="AI41">
        <v>2.2742635047597591E-3</v>
      </c>
      <c r="AJ41">
        <v>3.0980679321804765E-4</v>
      </c>
      <c r="AK41">
        <v>8.660508083140878E-4</v>
      </c>
      <c r="AL41">
        <v>2.4221258378865542E-3</v>
      </c>
      <c r="AM41">
        <v>5.5413169605137156E-3</v>
      </c>
      <c r="AN41">
        <v>4.2950487241592969E-4</v>
      </c>
      <c r="AO41">
        <v>7.8859911000957585E-4</v>
      </c>
      <c r="AP41">
        <v>6.4214498957922608E-3</v>
      </c>
      <c r="AQ41">
        <v>3.8725849152255955E-4</v>
      </c>
      <c r="AR41">
        <v>7.5339379259843403E-4</v>
      </c>
      <c r="AS41">
        <v>1.9574156480594829E-3</v>
      </c>
      <c r="AT41">
        <v>9.7870782402974146E-4</v>
      </c>
      <c r="AU41">
        <v>2.7460147580690589E-4</v>
      </c>
      <c r="AV41">
        <v>1.6898552357348055E-4</v>
      </c>
      <c r="AW41">
        <v>2.9572466625359096E-4</v>
      </c>
      <c r="AX41">
        <v>3.2388892018250434E-4</v>
      </c>
      <c r="AY41">
        <v>4.9287444375598489E-4</v>
      </c>
      <c r="AZ41">
        <v>2.8868360277136258E-4</v>
      </c>
      <c r="BA41">
        <v>2.8164253928913421E-4</v>
      </c>
      <c r="BB41">
        <v>6.0553145947163855E-4</v>
      </c>
      <c r="BC41">
        <v>1.8306765053793724E-4</v>
      </c>
      <c r="BD41">
        <v>5.1399763420266996E-4</v>
      </c>
      <c r="BE41">
        <v>2.3235509491353575E-4</v>
      </c>
      <c r="BF41">
        <v>4.1542274545147299E-4</v>
      </c>
      <c r="BG41">
        <v>4.9991550723821321E-4</v>
      </c>
      <c r="BH41">
        <v>3.6613530107587448E-4</v>
      </c>
      <c r="BI41">
        <v>9.927899509941981E-4</v>
      </c>
      <c r="BJ41">
        <v>1.9292513941305694E-3</v>
      </c>
      <c r="BK41">
        <v>3.7317636455810286E-4</v>
      </c>
      <c r="BL41">
        <v>3.8021742804033123E-4</v>
      </c>
      <c r="BM41">
        <v>6.3369571340055205E-4</v>
      </c>
      <c r="BN41">
        <v>6.8298315777615051E-4</v>
      </c>
      <c r="BO41">
        <v>2.4150847744043259E-3</v>
      </c>
      <c r="BP41">
        <v>3.9429955500478792E-4</v>
      </c>
      <c r="BQ41">
        <v>2.6756041232467751E-4</v>
      </c>
      <c r="BR41">
        <v>2.1123190446685068E-4</v>
      </c>
      <c r="BS41">
        <v>8.8717399876077287E-4</v>
      </c>
      <c r="BT41">
        <v>9.8574888751196981E-5</v>
      </c>
      <c r="BU41">
        <v>3.8725849152255955E-4</v>
      </c>
      <c r="BV41">
        <v>0</v>
      </c>
      <c r="BW41">
        <v>2.9572466625359096E-4</v>
      </c>
      <c r="BX41">
        <v>1.6476088548414353E-3</v>
      </c>
      <c r="BY41">
        <v>8.0972230045626092E-4</v>
      </c>
      <c r="BZ41">
        <v>6.3369571340055205E-5</v>
      </c>
      <c r="CA41">
        <v>7.1114741170506389E-4</v>
      </c>
      <c r="CB41">
        <v>1.2673914268011041E-3</v>
      </c>
      <c r="CC41">
        <v>7.1818847518729232E-4</v>
      </c>
      <c r="CD41">
        <v>7.2522953866952064E-4</v>
      </c>
      <c r="CE41">
        <v>0</v>
      </c>
      <c r="CF41">
        <v>7.0410634822283552E-5</v>
      </c>
      <c r="CG41">
        <v>1.3941305694812145E-3</v>
      </c>
      <c r="CH41">
        <v>3.7317636455810286E-4</v>
      </c>
      <c r="CI41">
        <v>0</v>
      </c>
      <c r="CJ41">
        <v>0</v>
      </c>
      <c r="CK41">
        <v>1.2673914268011041E-4</v>
      </c>
      <c r="CL41">
        <v>0</v>
      </c>
      <c r="CM41">
        <v>0</v>
      </c>
      <c r="CN41">
        <v>1.408212696445671E-4</v>
      </c>
      <c r="CO41">
        <v>1.6194446009125217E-4</v>
      </c>
      <c r="CP41">
        <v>1.9714977750239396E-4</v>
      </c>
      <c r="CQ41">
        <v>0</v>
      </c>
      <c r="CR41">
        <v>5.6328507857826842E-4</v>
      </c>
      <c r="CS41">
        <v>2.7460147580690589E-4</v>
      </c>
      <c r="CT41">
        <v>1.1265701571565369E-4</v>
      </c>
      <c r="CU41">
        <v>0</v>
      </c>
      <c r="CV41">
        <v>3.1684785670027602E-4</v>
      </c>
      <c r="CW41">
        <v>1.2673914268011041E-4</v>
      </c>
      <c r="CX41">
        <v>8.8717399876077287E-4</v>
      </c>
      <c r="CY41">
        <v>9.8574888751196981E-5</v>
      </c>
      <c r="CZ41">
        <v>2.7460147580690589E-4</v>
      </c>
      <c r="DA41">
        <v>0</v>
      </c>
    </row>
    <row r="42" spans="1:105" x14ac:dyDescent="0.25">
      <c r="A42" t="s">
        <v>251</v>
      </c>
      <c r="B42" t="s">
        <v>192</v>
      </c>
      <c r="C42">
        <v>14</v>
      </c>
      <c r="D42">
        <f t="shared" si="0"/>
        <v>0</v>
      </c>
      <c r="E42">
        <f t="shared" si="1"/>
        <v>1</v>
      </c>
      <c r="F42">
        <v>1.4699474188769136E-2</v>
      </c>
      <c r="G42">
        <v>1.7807861023153123E-2</v>
      </c>
      <c r="H42">
        <v>3.9363216454114981E-2</v>
      </c>
      <c r="I42">
        <v>0.10763152543357639</v>
      </c>
      <c r="J42">
        <v>1.066147633849461E-2</v>
      </c>
      <c r="K42">
        <v>1.0951979780960405E-2</v>
      </c>
      <c r="L42">
        <v>1.5280481073700723E-2</v>
      </c>
      <c r="M42">
        <v>5.1825814135897513E-2</v>
      </c>
      <c r="N42">
        <v>1.0922929436713824E-2</v>
      </c>
      <c r="O42">
        <v>0.21572785637509803</v>
      </c>
      <c r="P42">
        <v>2.5883856723702175E-2</v>
      </c>
      <c r="Q42">
        <v>7.0301833076721956E-3</v>
      </c>
      <c r="R42">
        <v>0</v>
      </c>
      <c r="S42">
        <v>6.5915231095488483E-2</v>
      </c>
      <c r="T42">
        <v>6.9517473782064312E-2</v>
      </c>
      <c r="U42">
        <v>4.3866019812334777E-3</v>
      </c>
      <c r="V42">
        <v>5.5863811986172039E-2</v>
      </c>
      <c r="W42">
        <v>9.0056067164395899E-4</v>
      </c>
      <c r="X42">
        <v>3.3407895883566219E-3</v>
      </c>
      <c r="Y42">
        <v>2.0335240972605526E-4</v>
      </c>
      <c r="Z42">
        <v>2.736542428027772E-2</v>
      </c>
      <c r="AA42">
        <v>9.0056067164395899E-4</v>
      </c>
      <c r="AB42">
        <v>1.4525172123289662E-4</v>
      </c>
      <c r="AC42">
        <v>0</v>
      </c>
      <c r="AD42">
        <v>4.1251488830142636E-3</v>
      </c>
      <c r="AE42">
        <v>3.2826888998634634E-3</v>
      </c>
      <c r="AF42">
        <v>0</v>
      </c>
      <c r="AG42">
        <v>9.2670598146588033E-3</v>
      </c>
      <c r="AH42">
        <v>1.5977689335618626E-3</v>
      </c>
      <c r="AI42">
        <v>0</v>
      </c>
      <c r="AJ42">
        <v>1.2201144583563316E-3</v>
      </c>
      <c r="AK42">
        <v>0</v>
      </c>
      <c r="AL42">
        <v>2.8905092525346426E-2</v>
      </c>
      <c r="AM42">
        <v>0</v>
      </c>
      <c r="AN42">
        <v>5.5195654068500711E-4</v>
      </c>
      <c r="AO42">
        <v>8.4245998315080029E-4</v>
      </c>
      <c r="AP42">
        <v>0</v>
      </c>
      <c r="AQ42">
        <v>0</v>
      </c>
      <c r="AR42">
        <v>5.8100688493158646E-4</v>
      </c>
      <c r="AS42">
        <v>4.2704006042471607E-3</v>
      </c>
      <c r="AT42">
        <v>0</v>
      </c>
      <c r="AU42">
        <v>6.6815791767132441E-4</v>
      </c>
      <c r="AV42">
        <v>1.7343055515207855E-2</v>
      </c>
      <c r="AW42">
        <v>5.5195654068500711E-4</v>
      </c>
      <c r="AX42">
        <v>3.3001191064114109E-2</v>
      </c>
      <c r="AY42">
        <v>0</v>
      </c>
      <c r="AZ42">
        <v>0</v>
      </c>
      <c r="BA42">
        <v>8.2793481102751074E-3</v>
      </c>
      <c r="BB42">
        <v>0</v>
      </c>
      <c r="BC42">
        <v>0</v>
      </c>
      <c r="BD42">
        <v>0</v>
      </c>
      <c r="BE42">
        <v>0</v>
      </c>
      <c r="BF42">
        <v>4.4447026697266362E-3</v>
      </c>
      <c r="BG42">
        <v>0</v>
      </c>
      <c r="BH42">
        <v>1.4844725910002033E-2</v>
      </c>
      <c r="BI42">
        <v>0</v>
      </c>
      <c r="BJ42">
        <v>0</v>
      </c>
      <c r="BK42">
        <v>1.7430206547947594E-4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1.801121343287918E-3</v>
      </c>
      <c r="BS42">
        <v>9.8771170438369704E-4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4.6480550794526917E-4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2.6435813264387184E-3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3.7765447520553117E-4</v>
      </c>
      <c r="CR42">
        <v>2.6145309821921388E-4</v>
      </c>
      <c r="CS42">
        <v>0</v>
      </c>
      <c r="CT42">
        <v>3.1955378671237253E-4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9.7492955291520203E-2</v>
      </c>
      <c r="DA42">
        <v>0</v>
      </c>
    </row>
    <row r="43" spans="1:105" x14ac:dyDescent="0.25">
      <c r="A43" t="s">
        <v>252</v>
      </c>
      <c r="B43" t="s">
        <v>192</v>
      </c>
      <c r="C43">
        <v>14</v>
      </c>
      <c r="D43">
        <f t="shared" si="0"/>
        <v>0</v>
      </c>
      <c r="E43">
        <f t="shared" si="1"/>
        <v>1</v>
      </c>
      <c r="F43">
        <v>4.6587095196817141E-2</v>
      </c>
      <c r="G43">
        <v>0.20761930163810541</v>
      </c>
      <c r="H43">
        <v>5.3077282123091284E-2</v>
      </c>
      <c r="I43">
        <v>0.14282856571314262</v>
      </c>
      <c r="J43">
        <v>2.7561067769109378E-3</v>
      </c>
      <c r="K43">
        <v>4.4453335111466739E-4</v>
      </c>
      <c r="L43">
        <v>1.3091507190326954E-2</v>
      </c>
      <c r="M43">
        <v>5.7789335644906755E-3</v>
      </c>
      <c r="N43">
        <v>6.1390055788935562E-2</v>
      </c>
      <c r="O43">
        <v>0.13516036540641463</v>
      </c>
      <c r="P43">
        <v>1.0002000400080016E-2</v>
      </c>
      <c r="Q43">
        <v>1.484741392722989E-2</v>
      </c>
      <c r="R43">
        <v>1.2558067168989353E-2</v>
      </c>
      <c r="S43">
        <v>1.8448134071258695E-2</v>
      </c>
      <c r="T43">
        <v>2.6227467715765375E-3</v>
      </c>
      <c r="U43">
        <v>2.7516614433997912E-2</v>
      </c>
      <c r="V43">
        <v>5.3344002133760089E-4</v>
      </c>
      <c r="W43">
        <v>2.6316374385988307E-2</v>
      </c>
      <c r="X43">
        <v>3.489586806250139E-3</v>
      </c>
      <c r="Y43">
        <v>9.2462937031850823E-3</v>
      </c>
      <c r="Z43">
        <v>4.5053455135471536E-2</v>
      </c>
      <c r="AA43">
        <v>1.2891467182325354E-3</v>
      </c>
      <c r="AB43">
        <v>7.4237069636149452E-3</v>
      </c>
      <c r="AC43">
        <v>1.0002000400080016E-3</v>
      </c>
      <c r="AD43">
        <v>8.0016003200640128E-3</v>
      </c>
      <c r="AE43">
        <v>0</v>
      </c>
      <c r="AF43">
        <v>1.2513613833877887E-2</v>
      </c>
      <c r="AG43">
        <v>3.6229468115845393E-3</v>
      </c>
      <c r="AH43">
        <v>8.0016003200640128E-4</v>
      </c>
      <c r="AI43">
        <v>1.0002000400080016E-3</v>
      </c>
      <c r="AJ43">
        <v>9.112933697850681E-4</v>
      </c>
      <c r="AK43">
        <v>2.2671200906848035E-3</v>
      </c>
      <c r="AL43">
        <v>0</v>
      </c>
      <c r="AM43">
        <v>0</v>
      </c>
      <c r="AN43">
        <v>2.5782934364650708E-3</v>
      </c>
      <c r="AO43">
        <v>0</v>
      </c>
      <c r="AP43">
        <v>0</v>
      </c>
      <c r="AQ43">
        <v>8.223866995621346E-4</v>
      </c>
      <c r="AR43">
        <v>0</v>
      </c>
      <c r="AS43">
        <v>1.4225067235669356E-3</v>
      </c>
      <c r="AT43">
        <v>0</v>
      </c>
      <c r="AU43">
        <v>0</v>
      </c>
      <c r="AV43">
        <v>2.4449334311306707E-4</v>
      </c>
      <c r="AW43">
        <v>1.6447733991242692E-3</v>
      </c>
      <c r="AX43">
        <v>8.8906670222933473E-5</v>
      </c>
      <c r="AY43">
        <v>0</v>
      </c>
      <c r="AZ43">
        <v>0</v>
      </c>
      <c r="BA43">
        <v>0</v>
      </c>
      <c r="BB43">
        <v>3.5562668089173389E-4</v>
      </c>
      <c r="BC43">
        <v>5.5788935564890759E-3</v>
      </c>
      <c r="BD43">
        <v>0</v>
      </c>
      <c r="BE43">
        <v>3.1117334578026714E-4</v>
      </c>
      <c r="BF43">
        <v>8.4461336711786803E-4</v>
      </c>
      <c r="BG43">
        <v>0</v>
      </c>
      <c r="BH43">
        <v>5.3344002133760089E-4</v>
      </c>
      <c r="BI43">
        <v>1.2224667155653352E-3</v>
      </c>
      <c r="BJ43">
        <v>1.3936120557444823E-2</v>
      </c>
      <c r="BK43">
        <v>7.1125336178346778E-4</v>
      </c>
      <c r="BL43">
        <v>3.845213487141873E-3</v>
      </c>
      <c r="BM43">
        <v>0</v>
      </c>
      <c r="BN43">
        <v>1.1113333777866685E-4</v>
      </c>
      <c r="BO43">
        <v>0</v>
      </c>
      <c r="BP43">
        <v>2.0004000800160032E-4</v>
      </c>
      <c r="BQ43">
        <v>1.6892267342357361E-3</v>
      </c>
      <c r="BR43">
        <v>0</v>
      </c>
      <c r="BS43">
        <v>0</v>
      </c>
      <c r="BT43">
        <v>1.2669200506768021E-3</v>
      </c>
      <c r="BU43">
        <v>4.0674801626992066E-3</v>
      </c>
      <c r="BV43">
        <v>2.8894667822453382E-4</v>
      </c>
      <c r="BW43">
        <v>0</v>
      </c>
      <c r="BX43">
        <v>0</v>
      </c>
      <c r="BY43">
        <v>2.4449334311306707E-4</v>
      </c>
      <c r="BZ43">
        <v>4.6676001867040077E-4</v>
      </c>
      <c r="CA43">
        <v>0</v>
      </c>
      <c r="CB43">
        <v>3.1117334578026714E-4</v>
      </c>
      <c r="CC43">
        <v>0</v>
      </c>
      <c r="CD43">
        <v>0</v>
      </c>
      <c r="CE43">
        <v>0</v>
      </c>
      <c r="CF43">
        <v>1.8225867395701362E-3</v>
      </c>
      <c r="CG43">
        <v>0</v>
      </c>
      <c r="CH43">
        <v>1.4669600586784024E-3</v>
      </c>
      <c r="CI43">
        <v>0</v>
      </c>
      <c r="CJ43">
        <v>0</v>
      </c>
      <c r="CK43">
        <v>1.2446933831210686E-3</v>
      </c>
      <c r="CL43">
        <v>0</v>
      </c>
      <c r="CM43">
        <v>0</v>
      </c>
      <c r="CN43">
        <v>5.3344002133760089E-4</v>
      </c>
      <c r="CO43">
        <v>0</v>
      </c>
      <c r="CP43">
        <v>0</v>
      </c>
      <c r="CQ43">
        <v>0</v>
      </c>
      <c r="CR43">
        <v>7.7793336445066796E-4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7.8015603120624123E-3</v>
      </c>
    </row>
    <row r="44" spans="1:105" s="1" customFormat="1" x14ac:dyDescent="0.25">
      <c r="A44" s="1" t="s">
        <v>273</v>
      </c>
      <c r="B44" s="1" t="s">
        <v>103</v>
      </c>
      <c r="F44" s="1">
        <f t="shared" ref="F44:AK44" si="2">AVERAGE(F2:F23)</f>
        <v>0.20338122233604994</v>
      </c>
      <c r="G44" s="1">
        <f t="shared" si="2"/>
        <v>0.10236299649613102</v>
      </c>
      <c r="H44" s="1">
        <f t="shared" si="2"/>
        <v>8.0384593707038487E-2</v>
      </c>
      <c r="I44" s="1">
        <f t="shared" si="2"/>
        <v>9.4276449060264292E-2</v>
      </c>
      <c r="J44" s="1">
        <f t="shared" si="2"/>
        <v>1.0655519191071614E-2</v>
      </c>
      <c r="K44" s="1">
        <f t="shared" si="2"/>
        <v>1.1218388893554474E-2</v>
      </c>
      <c r="L44" s="1">
        <f t="shared" si="2"/>
        <v>1.9348267929531201E-2</v>
      </c>
      <c r="M44" s="1">
        <f t="shared" si="2"/>
        <v>2.7561905347421641E-2</v>
      </c>
      <c r="N44" s="1">
        <f t="shared" si="2"/>
        <v>2.9395609471276372E-2</v>
      </c>
      <c r="O44" s="1">
        <f t="shared" si="2"/>
        <v>4.3391164835636056E-2</v>
      </c>
      <c r="P44" s="1">
        <f t="shared" si="2"/>
        <v>7.9570135094752317E-3</v>
      </c>
      <c r="Q44" s="1">
        <f t="shared" si="2"/>
        <v>5.6667927505431965E-3</v>
      </c>
      <c r="R44" s="1">
        <f t="shared" si="2"/>
        <v>4.724763352441195E-3</v>
      </c>
      <c r="S44" s="1">
        <f t="shared" si="2"/>
        <v>1.8437759383336003E-2</v>
      </c>
      <c r="T44" s="1">
        <f t="shared" si="2"/>
        <v>1.1927247568914185E-2</v>
      </c>
      <c r="U44" s="1">
        <f t="shared" si="2"/>
        <v>2.9033445774543972E-3</v>
      </c>
      <c r="V44" s="1">
        <f t="shared" si="2"/>
        <v>1.8748386765052368E-2</v>
      </c>
      <c r="W44" s="1">
        <f t="shared" si="2"/>
        <v>6.302284711596798E-3</v>
      </c>
      <c r="X44" s="1">
        <f t="shared" si="2"/>
        <v>2.622100413484037E-3</v>
      </c>
      <c r="Y44" s="1">
        <f t="shared" si="2"/>
        <v>4.2964918366700583E-3</v>
      </c>
      <c r="Z44" s="1">
        <f t="shared" si="2"/>
        <v>1.0334618620624647E-2</v>
      </c>
      <c r="AA44" s="1">
        <f t="shared" si="2"/>
        <v>4.802385576563829E-3</v>
      </c>
      <c r="AB44" s="1">
        <f t="shared" si="2"/>
        <v>2.3023343196888315E-3</v>
      </c>
      <c r="AC44" s="1">
        <f t="shared" si="2"/>
        <v>3.2044054740500691E-2</v>
      </c>
      <c r="AD44" s="1">
        <f t="shared" si="2"/>
        <v>3.9755357808833585E-3</v>
      </c>
      <c r="AE44" s="1">
        <f t="shared" si="2"/>
        <v>7.2419892773805195E-3</v>
      </c>
      <c r="AF44" s="1">
        <f t="shared" si="2"/>
        <v>6.2720457839182007E-3</v>
      </c>
      <c r="AG44" s="1">
        <f t="shared" si="2"/>
        <v>3.1801355535959644E-3</v>
      </c>
      <c r="AH44" s="1">
        <f t="shared" si="2"/>
        <v>5.5340497600980774E-3</v>
      </c>
      <c r="AI44" s="1">
        <f t="shared" si="2"/>
        <v>6.810310900930535E-3</v>
      </c>
      <c r="AJ44" s="1">
        <f t="shared" si="2"/>
        <v>4.0198508706144808E-3</v>
      </c>
      <c r="AK44" s="1">
        <f t="shared" si="2"/>
        <v>1.163253535192226E-3</v>
      </c>
      <c r="AL44" s="1">
        <f t="shared" ref="AL44:BQ44" si="3">AVERAGE(AL2:AL23)</f>
        <v>4.5880626915223884E-3</v>
      </c>
      <c r="AM44" s="1">
        <f t="shared" si="3"/>
        <v>1.0053152639531628E-2</v>
      </c>
      <c r="AN44" s="1">
        <f t="shared" si="3"/>
        <v>2.1672579713442092E-3</v>
      </c>
      <c r="AO44" s="1">
        <f t="shared" si="3"/>
        <v>1.9411014812832147E-3</v>
      </c>
      <c r="AP44" s="1">
        <f t="shared" si="3"/>
        <v>4.8343690016613037E-3</v>
      </c>
      <c r="AQ44" s="1">
        <f t="shared" si="3"/>
        <v>2.6417451327431143E-3</v>
      </c>
      <c r="AR44" s="1">
        <f t="shared" si="3"/>
        <v>1.2939028689868545E-3</v>
      </c>
      <c r="AS44" s="1">
        <f t="shared" si="3"/>
        <v>1.6615269985077428E-2</v>
      </c>
      <c r="AT44" s="1">
        <f t="shared" si="3"/>
        <v>4.3654966664210797E-3</v>
      </c>
      <c r="AU44" s="1">
        <f t="shared" si="3"/>
        <v>1.4036427609420146E-3</v>
      </c>
      <c r="AV44" s="1">
        <f t="shared" si="3"/>
        <v>2.8232655784825229E-3</v>
      </c>
      <c r="AW44" s="1">
        <f t="shared" si="3"/>
        <v>7.832083129504136E-4</v>
      </c>
      <c r="AX44" s="1">
        <f t="shared" si="3"/>
        <v>3.6011737785111718E-3</v>
      </c>
      <c r="AY44" s="1">
        <f t="shared" si="3"/>
        <v>1.0579428139342179E-3</v>
      </c>
      <c r="AZ44" s="1">
        <f t="shared" si="3"/>
        <v>1.7337074098131831E-3</v>
      </c>
      <c r="BA44" s="1">
        <f t="shared" si="3"/>
        <v>1.8885382132104252E-3</v>
      </c>
      <c r="BB44" s="1">
        <f t="shared" si="3"/>
        <v>8.9376545782856936E-4</v>
      </c>
      <c r="BC44" s="1">
        <f t="shared" si="3"/>
        <v>4.9406172004375179E-4</v>
      </c>
      <c r="BD44" s="1">
        <f t="shared" si="3"/>
        <v>2.0307362500596084E-3</v>
      </c>
      <c r="BE44" s="1">
        <f t="shared" si="3"/>
        <v>8.5657450464751315E-4</v>
      </c>
      <c r="BF44" s="1">
        <f t="shared" si="3"/>
        <v>1.6785027435321726E-3</v>
      </c>
      <c r="BG44" s="1">
        <f t="shared" si="3"/>
        <v>7.4185075168393293E-4</v>
      </c>
      <c r="BH44" s="1">
        <f t="shared" si="3"/>
        <v>2.3625885837993657E-3</v>
      </c>
      <c r="BI44" s="1">
        <f t="shared" si="3"/>
        <v>1.9426035553631337E-3</v>
      </c>
      <c r="BJ44" s="1">
        <f t="shared" si="3"/>
        <v>4.2116445616336446E-3</v>
      </c>
      <c r="BK44" s="1">
        <f t="shared" si="3"/>
        <v>8.0385668558550746E-4</v>
      </c>
      <c r="BL44" s="1">
        <f t="shared" si="3"/>
        <v>7.1434387065357667E-4</v>
      </c>
      <c r="BM44" s="1">
        <f t="shared" si="3"/>
        <v>1.513962124417611E-3</v>
      </c>
      <c r="BN44" s="1">
        <f t="shared" si="3"/>
        <v>9.591349283165116E-4</v>
      </c>
      <c r="BO44" s="1">
        <f t="shared" si="3"/>
        <v>1.2602530859268885E-3</v>
      </c>
      <c r="BP44" s="1">
        <f t="shared" si="3"/>
        <v>2.8708932417214408E-3</v>
      </c>
      <c r="BQ44" s="1">
        <f t="shared" si="3"/>
        <v>2.2162045167188962E-3</v>
      </c>
      <c r="BR44" s="1">
        <f t="shared" ref="BR44:DA44" si="4">AVERAGE(BR2:BR23)</f>
        <v>9.6518510950540325E-4</v>
      </c>
      <c r="BS44" s="1">
        <f t="shared" si="4"/>
        <v>1.2521090275874561E-3</v>
      </c>
      <c r="BT44" s="1">
        <f t="shared" si="4"/>
        <v>3.9015808142890354E-4</v>
      </c>
      <c r="BU44" s="1">
        <f t="shared" si="4"/>
        <v>6.6103493893650874E-4</v>
      </c>
      <c r="BV44" s="1">
        <f t="shared" si="4"/>
        <v>4.0846214981830892E-4</v>
      </c>
      <c r="BW44" s="1">
        <f t="shared" si="4"/>
        <v>6.3307373419636999E-4</v>
      </c>
      <c r="BX44" s="1">
        <f t="shared" si="4"/>
        <v>8.142946562450993E-4</v>
      </c>
      <c r="BY44" s="1">
        <f t="shared" si="4"/>
        <v>3.8237388717541985E-3</v>
      </c>
      <c r="BZ44" s="1">
        <f t="shared" si="4"/>
        <v>6.8155309377177062E-4</v>
      </c>
      <c r="CA44" s="1">
        <f t="shared" si="4"/>
        <v>1.226832616611033E-3</v>
      </c>
      <c r="CB44" s="1">
        <f t="shared" si="4"/>
        <v>1.0145029909838618E-3</v>
      </c>
      <c r="CC44" s="1">
        <f t="shared" si="4"/>
        <v>7.7958567659380839E-4</v>
      </c>
      <c r="CD44" s="1">
        <f t="shared" si="4"/>
        <v>1.8736905212711397E-3</v>
      </c>
      <c r="CE44" s="1">
        <f t="shared" si="4"/>
        <v>8.3131676337447932E-4</v>
      </c>
      <c r="CF44" s="1">
        <f t="shared" si="4"/>
        <v>2.2952112489402462E-4</v>
      </c>
      <c r="CG44" s="1">
        <f t="shared" si="4"/>
        <v>8.5459046167629942E-4</v>
      </c>
      <c r="CH44" s="1">
        <f t="shared" si="4"/>
        <v>1.6112506573029228E-4</v>
      </c>
      <c r="CI44" s="1">
        <f t="shared" si="4"/>
        <v>4.1925277941518778E-4</v>
      </c>
      <c r="CJ44" s="1">
        <f t="shared" si="4"/>
        <v>3.3689452431281188E-4</v>
      </c>
      <c r="CK44" s="1">
        <f t="shared" si="4"/>
        <v>1.4024498314161651E-3</v>
      </c>
      <c r="CL44" s="1">
        <f t="shared" si="4"/>
        <v>9.0383708021436054E-4</v>
      </c>
      <c r="CM44" s="1">
        <f t="shared" si="4"/>
        <v>9.2883051873699017E-4</v>
      </c>
      <c r="CN44" s="1">
        <f t="shared" si="4"/>
        <v>5.6716053633807555E-4</v>
      </c>
      <c r="CO44" s="1">
        <f t="shared" si="4"/>
        <v>9.7260189109772579E-4</v>
      </c>
      <c r="CP44" s="1">
        <f t="shared" si="4"/>
        <v>1.0936348158506707E-3</v>
      </c>
      <c r="CQ44" s="1">
        <f t="shared" si="4"/>
        <v>2.3036692001543552E-4</v>
      </c>
      <c r="CR44" s="1">
        <f t="shared" si="4"/>
        <v>1.2363694771850857E-3</v>
      </c>
      <c r="CS44" s="1">
        <f t="shared" si="4"/>
        <v>5.1911879019871728E-4</v>
      </c>
      <c r="CT44" s="1">
        <f t="shared" si="4"/>
        <v>3.374154996833492E-4</v>
      </c>
      <c r="CU44" s="1">
        <f t="shared" si="4"/>
        <v>3.5070688610392466E-4</v>
      </c>
      <c r="CV44" s="1">
        <f t="shared" si="4"/>
        <v>2.5789048252139565E-4</v>
      </c>
      <c r="CW44" s="1">
        <f t="shared" si="4"/>
        <v>8.540543876545952E-4</v>
      </c>
      <c r="CX44" s="1">
        <f t="shared" si="4"/>
        <v>4.9281424395613118E-4</v>
      </c>
      <c r="CY44" s="1">
        <f t="shared" si="4"/>
        <v>8.9210180624658752E-5</v>
      </c>
      <c r="CZ44" s="1">
        <f t="shared" si="4"/>
        <v>4.3580676675580498E-3</v>
      </c>
      <c r="DA44" s="1">
        <f t="shared" si="4"/>
        <v>2.2672785160194462E-4</v>
      </c>
    </row>
    <row r="45" spans="1:105" s="1" customFormat="1" x14ac:dyDescent="0.25">
      <c r="A45" s="1" t="s">
        <v>273</v>
      </c>
      <c r="B45" s="1" t="s">
        <v>192</v>
      </c>
      <c r="F45" s="1">
        <f>AVERAGE(F24:F43)</f>
        <v>0.19001691723152991</v>
      </c>
      <c r="G45" s="1">
        <f t="shared" ref="G45:BR45" si="5">AVERAGE(G24:G43)</f>
        <v>6.5597135990480684E-2</v>
      </c>
      <c r="H45" s="1">
        <f t="shared" si="5"/>
        <v>6.897577879935525E-2</v>
      </c>
      <c r="I45" s="1">
        <f t="shared" si="5"/>
        <v>9.9527171315296842E-2</v>
      </c>
      <c r="J45" s="1">
        <f t="shared" si="5"/>
        <v>6.7868132338518754E-3</v>
      </c>
      <c r="K45" s="1">
        <f t="shared" si="5"/>
        <v>1.1866504866204447E-2</v>
      </c>
      <c r="L45" s="1">
        <f t="shared" si="5"/>
        <v>3.2697492550813181E-2</v>
      </c>
      <c r="M45" s="1">
        <f t="shared" si="5"/>
        <v>2.3362351126743796E-2</v>
      </c>
      <c r="N45" s="1">
        <f t="shared" si="5"/>
        <v>2.5547605010803949E-2</v>
      </c>
      <c r="O45" s="1">
        <f t="shared" si="5"/>
        <v>6.2294908154031735E-2</v>
      </c>
      <c r="P45" s="1">
        <f t="shared" si="5"/>
        <v>5.4597618618658734E-3</v>
      </c>
      <c r="Q45" s="1">
        <f t="shared" si="5"/>
        <v>8.6520519681430614E-3</v>
      </c>
      <c r="R45" s="1">
        <f t="shared" si="5"/>
        <v>3.9505306987990506E-3</v>
      </c>
      <c r="S45" s="1">
        <f t="shared" si="5"/>
        <v>2.1159224771978378E-2</v>
      </c>
      <c r="T45" s="1">
        <f t="shared" si="5"/>
        <v>1.4353213488928634E-2</v>
      </c>
      <c r="U45" s="1">
        <f t="shared" si="5"/>
        <v>1.0272100101093019E-2</v>
      </c>
      <c r="V45" s="1">
        <f t="shared" si="5"/>
        <v>2.1437234231403642E-2</v>
      </c>
      <c r="W45" s="1">
        <f t="shared" si="5"/>
        <v>4.513667065829792E-3</v>
      </c>
      <c r="X45" s="1">
        <f t="shared" si="5"/>
        <v>3.2715967816282195E-3</v>
      </c>
      <c r="Y45" s="1">
        <f t="shared" si="5"/>
        <v>7.4334448170400146E-3</v>
      </c>
      <c r="Z45" s="1">
        <f t="shared" si="5"/>
        <v>1.2692929643193938E-2</v>
      </c>
      <c r="AA45" s="1">
        <f t="shared" si="5"/>
        <v>5.6049113267476157E-3</v>
      </c>
      <c r="AB45" s="1">
        <f t="shared" si="5"/>
        <v>1.5654932999927512E-3</v>
      </c>
      <c r="AC45" s="1">
        <f t="shared" si="5"/>
        <v>2.1111913716184136E-2</v>
      </c>
      <c r="AD45" s="1">
        <f t="shared" si="5"/>
        <v>4.7476238985896648E-3</v>
      </c>
      <c r="AE45" s="1">
        <f t="shared" si="5"/>
        <v>4.9156845336851898E-3</v>
      </c>
      <c r="AF45" s="1">
        <f t="shared" si="5"/>
        <v>5.5939602562213447E-3</v>
      </c>
      <c r="AG45" s="1">
        <f t="shared" si="5"/>
        <v>1.7655117548938137E-3</v>
      </c>
      <c r="AH45" s="1">
        <f t="shared" si="5"/>
        <v>6.2645982996501247E-3</v>
      </c>
      <c r="AI45" s="1">
        <f t="shared" si="5"/>
        <v>5.4165082589965633E-3</v>
      </c>
      <c r="AJ45" s="1">
        <f t="shared" si="5"/>
        <v>3.0847255778124762E-3</v>
      </c>
      <c r="AK45" s="1">
        <f t="shared" si="5"/>
        <v>1.6923939659721828E-3</v>
      </c>
      <c r="AL45" s="1">
        <f t="shared" si="5"/>
        <v>4.9011671514556706E-3</v>
      </c>
      <c r="AM45" s="1">
        <f t="shared" si="5"/>
        <v>7.154257509569481E-3</v>
      </c>
      <c r="AN45" s="1">
        <f t="shared" si="5"/>
        <v>2.973466133241428E-3</v>
      </c>
      <c r="AO45" s="1">
        <f t="shared" si="5"/>
        <v>1.9275189557841621E-3</v>
      </c>
      <c r="AP45" s="1">
        <f t="shared" si="5"/>
        <v>4.7940100072636641E-3</v>
      </c>
      <c r="AQ45" s="1">
        <f t="shared" si="5"/>
        <v>1.2853520106895116E-3</v>
      </c>
      <c r="AR45" s="1">
        <f t="shared" si="5"/>
        <v>1.4531550185055936E-3</v>
      </c>
      <c r="AS45" s="1">
        <f t="shared" si="5"/>
        <v>1.6858319584140517E-2</v>
      </c>
      <c r="AT45" s="1">
        <f t="shared" si="5"/>
        <v>4.4261051309190123E-4</v>
      </c>
      <c r="AU45" s="1">
        <f t="shared" si="5"/>
        <v>1.19310933328055E-3</v>
      </c>
      <c r="AV45" s="1">
        <f t="shared" si="5"/>
        <v>4.3426595610268157E-3</v>
      </c>
      <c r="AW45" s="1">
        <f t="shared" si="5"/>
        <v>4.9159166677176984E-4</v>
      </c>
      <c r="AX45" s="1">
        <f t="shared" si="5"/>
        <v>5.7746616244239756E-3</v>
      </c>
      <c r="AY45" s="1">
        <f t="shared" si="5"/>
        <v>1.1082016059362424E-3</v>
      </c>
      <c r="AZ45" s="1">
        <f t="shared" si="5"/>
        <v>1.3843343733495942E-3</v>
      </c>
      <c r="BA45" s="1">
        <f t="shared" si="5"/>
        <v>2.1569489893871587E-3</v>
      </c>
      <c r="BB45" s="1">
        <f t="shared" si="5"/>
        <v>7.5535479442341753E-4</v>
      </c>
      <c r="BC45" s="1">
        <f t="shared" si="5"/>
        <v>1.0661671646435187E-3</v>
      </c>
      <c r="BD45" s="1">
        <f t="shared" si="5"/>
        <v>1.240957950921073E-3</v>
      </c>
      <c r="BE45" s="1">
        <f t="shared" si="5"/>
        <v>5.2491837306980127E-4</v>
      </c>
      <c r="BF45" s="1">
        <f t="shared" si="5"/>
        <v>1.9516422246362512E-2</v>
      </c>
      <c r="BG45" s="1">
        <f t="shared" si="5"/>
        <v>1.9431481980632337E-4</v>
      </c>
      <c r="BH45" s="1">
        <f t="shared" si="5"/>
        <v>5.8935912980280026E-3</v>
      </c>
      <c r="BI45" s="1">
        <f t="shared" si="5"/>
        <v>6.3752945822062135E-4</v>
      </c>
      <c r="BJ45" s="1">
        <f t="shared" si="5"/>
        <v>2.0316431954785683E-3</v>
      </c>
      <c r="BK45" s="1">
        <f t="shared" si="5"/>
        <v>9.1219696199002203E-4</v>
      </c>
      <c r="BL45" s="1">
        <f t="shared" si="5"/>
        <v>7.0538213067385135E-4</v>
      </c>
      <c r="BM45" s="1">
        <f t="shared" si="5"/>
        <v>7.3461474102824752E-4</v>
      </c>
      <c r="BN45" s="1">
        <f t="shared" si="5"/>
        <v>2.2642632506417503E-3</v>
      </c>
      <c r="BO45" s="1">
        <f t="shared" si="5"/>
        <v>8.871835389046666E-4</v>
      </c>
      <c r="BP45" s="1">
        <f t="shared" si="5"/>
        <v>1.3873864064606676E-3</v>
      </c>
      <c r="BQ45" s="1">
        <f t="shared" si="5"/>
        <v>4.6297082861727935E-3</v>
      </c>
      <c r="BR45" s="1">
        <f t="shared" si="5"/>
        <v>3.4432111046794629E-4</v>
      </c>
      <c r="BS45" s="1">
        <f t="shared" ref="BS45:DA45" si="6">AVERAGE(BS24:BS43)</f>
        <v>9.0004087750859515E-4</v>
      </c>
      <c r="BT45" s="1">
        <f t="shared" si="6"/>
        <v>1.8405145703376759E-4</v>
      </c>
      <c r="BU45" s="1">
        <f t="shared" si="6"/>
        <v>5.7598777292693234E-4</v>
      </c>
      <c r="BV45" s="1">
        <f t="shared" si="6"/>
        <v>2.3478893569772188E-4</v>
      </c>
      <c r="BW45" s="1">
        <f t="shared" si="6"/>
        <v>3.0323939379860393E-4</v>
      </c>
      <c r="BX45" s="1">
        <f t="shared" si="6"/>
        <v>5.5102330990694493E-4</v>
      </c>
      <c r="BY45" s="1">
        <f t="shared" si="6"/>
        <v>1.1198443314869564E-3</v>
      </c>
      <c r="BZ45" s="1">
        <f t="shared" si="6"/>
        <v>2.0180873270928915E-4</v>
      </c>
      <c r="CA45" s="1">
        <f t="shared" si="6"/>
        <v>1.2634161595775076E-2</v>
      </c>
      <c r="CB45" s="1">
        <f t="shared" si="6"/>
        <v>2.548774021790697E-4</v>
      </c>
      <c r="CC45" s="1">
        <f t="shared" si="6"/>
        <v>5.544681707286522E-3</v>
      </c>
      <c r="CD45" s="1">
        <f t="shared" si="6"/>
        <v>1.2956154366233149E-3</v>
      </c>
      <c r="CE45" s="1">
        <f t="shared" si="6"/>
        <v>4.5211746583712336E-4</v>
      </c>
      <c r="CF45" s="1">
        <f t="shared" si="6"/>
        <v>3.8871274773596721E-4</v>
      </c>
      <c r="CG45" s="1">
        <f t="shared" si="6"/>
        <v>9.3770560167778653E-4</v>
      </c>
      <c r="CH45" s="1">
        <f t="shared" si="6"/>
        <v>6.13478166896718E-4</v>
      </c>
      <c r="CI45" s="1">
        <f t="shared" si="6"/>
        <v>1.3450396392304114E-4</v>
      </c>
      <c r="CJ45" s="1">
        <f t="shared" si="6"/>
        <v>2.2824039970333146E-4</v>
      </c>
      <c r="CK45" s="1">
        <f t="shared" si="6"/>
        <v>1.6942899687871569E-3</v>
      </c>
      <c r="CL45" s="1">
        <f t="shared" si="6"/>
        <v>4.6814607230439502E-4</v>
      </c>
      <c r="CM45" s="1">
        <f t="shared" si="6"/>
        <v>2.7013926962030236E-3</v>
      </c>
      <c r="CN45" s="1">
        <f t="shared" si="6"/>
        <v>1.7639264147737124E-4</v>
      </c>
      <c r="CO45" s="1">
        <f t="shared" si="6"/>
        <v>1.8327437071141664E-3</v>
      </c>
      <c r="CP45" s="1">
        <f t="shared" si="6"/>
        <v>2.9155770849622058E-4</v>
      </c>
      <c r="CQ45" s="1">
        <f t="shared" si="6"/>
        <v>8.2244021968551565E-5</v>
      </c>
      <c r="CR45" s="1">
        <f t="shared" si="6"/>
        <v>3.3538998277127653E-4</v>
      </c>
      <c r="CS45" s="1">
        <f t="shared" si="6"/>
        <v>1.1671055808769994E-4</v>
      </c>
      <c r="CT45" s="1">
        <f t="shared" si="6"/>
        <v>1.1956762014114187E-3</v>
      </c>
      <c r="CU45" s="1">
        <f t="shared" si="6"/>
        <v>3.1781511481829169E-4</v>
      </c>
      <c r="CV45" s="1">
        <f t="shared" si="6"/>
        <v>1.0638027845396832E-4</v>
      </c>
      <c r="CW45" s="1">
        <f t="shared" si="6"/>
        <v>1.5790112108641529E-3</v>
      </c>
      <c r="CX45" s="1">
        <f t="shared" si="6"/>
        <v>5.7783341880458361E-4</v>
      </c>
      <c r="CY45" s="1">
        <f t="shared" si="6"/>
        <v>6.8372241606818226E-5</v>
      </c>
      <c r="CZ45" s="1">
        <f t="shared" si="6"/>
        <v>5.6723632563327967E-3</v>
      </c>
      <c r="DA45" s="1">
        <f t="shared" si="6"/>
        <v>5.976596643988472E-4</v>
      </c>
    </row>
    <row r="46" spans="1:105" x14ac:dyDescent="0.25">
      <c r="A46" t="s">
        <v>274</v>
      </c>
      <c r="F46">
        <f t="shared" ref="F46:AK46" si="7">F45-F44</f>
        <v>-1.3364305104520025E-2</v>
      </c>
      <c r="G46">
        <f t="shared" si="7"/>
        <v>-3.6765860505650338E-2</v>
      </c>
      <c r="H46">
        <f t="shared" si="7"/>
        <v>-1.1408814907683237E-2</v>
      </c>
      <c r="I46">
        <f t="shared" si="7"/>
        <v>5.25072225503255E-3</v>
      </c>
      <c r="J46">
        <f t="shared" si="7"/>
        <v>-3.8687059572197384E-3</v>
      </c>
      <c r="K46">
        <f t="shared" si="7"/>
        <v>6.4811597264997217E-4</v>
      </c>
      <c r="L46">
        <f t="shared" si="7"/>
        <v>1.3349224621281981E-2</v>
      </c>
      <c r="M46">
        <f t="shared" si="7"/>
        <v>-4.1995542206778452E-3</v>
      </c>
      <c r="N46">
        <f t="shared" si="7"/>
        <v>-3.8480044604724227E-3</v>
      </c>
      <c r="O46">
        <f t="shared" si="7"/>
        <v>1.8903743318395679E-2</v>
      </c>
      <c r="P46">
        <f t="shared" si="7"/>
        <v>-2.4972516476093583E-3</v>
      </c>
      <c r="Q46">
        <f t="shared" si="7"/>
        <v>2.9852592175998649E-3</v>
      </c>
      <c r="R46">
        <f t="shared" si="7"/>
        <v>-7.7423265364214445E-4</v>
      </c>
      <c r="S46">
        <f t="shared" si="7"/>
        <v>2.7214653886423745E-3</v>
      </c>
      <c r="T46">
        <f t="shared" si="7"/>
        <v>2.4259659200144487E-3</v>
      </c>
      <c r="U46">
        <f t="shared" si="7"/>
        <v>7.3687555236386214E-3</v>
      </c>
      <c r="V46">
        <f t="shared" si="7"/>
        <v>2.6888474663512747E-3</v>
      </c>
      <c r="W46">
        <f t="shared" si="7"/>
        <v>-1.788617645767006E-3</v>
      </c>
      <c r="X46">
        <f t="shared" si="7"/>
        <v>6.4949636814418251E-4</v>
      </c>
      <c r="Y46">
        <f t="shared" si="7"/>
        <v>3.1369529803699564E-3</v>
      </c>
      <c r="Z46">
        <f t="shared" si="7"/>
        <v>2.3583110225692903E-3</v>
      </c>
      <c r="AA46">
        <f t="shared" si="7"/>
        <v>8.0252575018378673E-4</v>
      </c>
      <c r="AB46">
        <f t="shared" si="7"/>
        <v>-7.3684101969608029E-4</v>
      </c>
      <c r="AC46">
        <f t="shared" si="7"/>
        <v>-1.0932141024316555E-2</v>
      </c>
      <c r="AD46">
        <f t="shared" si="7"/>
        <v>7.7208811770630627E-4</v>
      </c>
      <c r="AE46">
        <f t="shared" si="7"/>
        <v>-2.3263047436953297E-3</v>
      </c>
      <c r="AF46">
        <f t="shared" si="7"/>
        <v>-6.7808552769685598E-4</v>
      </c>
      <c r="AG46">
        <f t="shared" si="7"/>
        <v>-1.4146237987021507E-3</v>
      </c>
      <c r="AH46">
        <f t="shared" si="7"/>
        <v>7.3054853955204727E-4</v>
      </c>
      <c r="AI46">
        <f t="shared" si="7"/>
        <v>-1.3938026419339717E-3</v>
      </c>
      <c r="AJ46">
        <f t="shared" si="7"/>
        <v>-9.3512529280200462E-4</v>
      </c>
      <c r="AK46">
        <f t="shared" si="7"/>
        <v>5.2914043077995684E-4</v>
      </c>
      <c r="AL46">
        <f t="shared" ref="AL46:BQ46" si="8">AL45-AL44</f>
        <v>3.1310445993328224E-4</v>
      </c>
      <c r="AM46">
        <f t="shared" si="8"/>
        <v>-2.8988951299621472E-3</v>
      </c>
      <c r="AN46">
        <f t="shared" si="8"/>
        <v>8.0620816189721882E-4</v>
      </c>
      <c r="AO46">
        <f t="shared" si="8"/>
        <v>-1.3582525499052523E-5</v>
      </c>
      <c r="AP46">
        <f t="shared" si="8"/>
        <v>-4.0358994397639639E-5</v>
      </c>
      <c r="AQ46">
        <f t="shared" si="8"/>
        <v>-1.3563931220536027E-3</v>
      </c>
      <c r="AR46">
        <f t="shared" si="8"/>
        <v>1.592521495187391E-4</v>
      </c>
      <c r="AS46">
        <f t="shared" si="8"/>
        <v>2.4304959906308946E-4</v>
      </c>
      <c r="AT46">
        <f t="shared" si="8"/>
        <v>-3.9228861533291788E-3</v>
      </c>
      <c r="AU46">
        <f t="shared" si="8"/>
        <v>-2.1053342766146456E-4</v>
      </c>
      <c r="AV46">
        <f t="shared" si="8"/>
        <v>1.5193939825442928E-3</v>
      </c>
      <c r="AW46">
        <f t="shared" si="8"/>
        <v>-2.9161664617864376E-4</v>
      </c>
      <c r="AX46">
        <f t="shared" si="8"/>
        <v>2.1734878459128038E-3</v>
      </c>
      <c r="AY46">
        <f t="shared" si="8"/>
        <v>5.0258792002024584E-5</v>
      </c>
      <c r="AZ46">
        <f t="shared" si="8"/>
        <v>-3.4937303646358892E-4</v>
      </c>
      <c r="BA46">
        <f t="shared" si="8"/>
        <v>2.6841077617673352E-4</v>
      </c>
      <c r="BB46">
        <f t="shared" si="8"/>
        <v>-1.3841066340515183E-4</v>
      </c>
      <c r="BC46">
        <f t="shared" si="8"/>
        <v>5.7210544459976689E-4</v>
      </c>
      <c r="BD46">
        <f t="shared" si="8"/>
        <v>-7.8977829913853543E-4</v>
      </c>
      <c r="BE46">
        <f t="shared" si="8"/>
        <v>-3.3165613157771189E-4</v>
      </c>
      <c r="BF46">
        <f t="shared" si="8"/>
        <v>1.7837919502830341E-2</v>
      </c>
      <c r="BG46">
        <f t="shared" si="8"/>
        <v>-5.4753593187760962E-4</v>
      </c>
      <c r="BH46">
        <f t="shared" si="8"/>
        <v>3.5310027142286368E-3</v>
      </c>
      <c r="BI46">
        <f t="shared" si="8"/>
        <v>-1.3050740971425124E-3</v>
      </c>
      <c r="BJ46">
        <f t="shared" si="8"/>
        <v>-2.1800013661550763E-3</v>
      </c>
      <c r="BK46">
        <f t="shared" si="8"/>
        <v>1.0834027640451457E-4</v>
      </c>
      <c r="BL46">
        <f t="shared" si="8"/>
        <v>-8.9617399797253198E-6</v>
      </c>
      <c r="BM46">
        <f t="shared" si="8"/>
        <v>-7.7934738338936345E-4</v>
      </c>
      <c r="BN46">
        <f t="shared" si="8"/>
        <v>1.3051283223252386E-3</v>
      </c>
      <c r="BO46">
        <f t="shared" si="8"/>
        <v>-3.7306954702222186E-4</v>
      </c>
      <c r="BP46">
        <f t="shared" si="8"/>
        <v>-1.4835068352607732E-3</v>
      </c>
      <c r="BQ46">
        <f t="shared" si="8"/>
        <v>2.4135037694538973E-3</v>
      </c>
      <c r="BR46">
        <f t="shared" ref="BR46:CW46" si="9">BR45-BR44</f>
        <v>-6.2086399903745696E-4</v>
      </c>
      <c r="BS46">
        <f t="shared" si="9"/>
        <v>-3.5206815007886099E-4</v>
      </c>
      <c r="BT46">
        <f t="shared" si="9"/>
        <v>-2.0610662439513595E-4</v>
      </c>
      <c r="BU46">
        <f t="shared" si="9"/>
        <v>-8.5047166009576407E-5</v>
      </c>
      <c r="BV46">
        <f t="shared" si="9"/>
        <v>-1.7367321412058704E-4</v>
      </c>
      <c r="BW46">
        <f t="shared" si="9"/>
        <v>-3.2983434039776606E-4</v>
      </c>
      <c r="BX46">
        <f t="shared" si="9"/>
        <v>-2.6327134633815437E-4</v>
      </c>
      <c r="BY46">
        <f t="shared" si="9"/>
        <v>-2.7038945402672421E-3</v>
      </c>
      <c r="BZ46">
        <f t="shared" si="9"/>
        <v>-4.797443610624815E-4</v>
      </c>
      <c r="CA46">
        <f t="shared" si="9"/>
        <v>1.1407328979164043E-2</v>
      </c>
      <c r="CB46">
        <f t="shared" si="9"/>
        <v>-7.5962558880479213E-4</v>
      </c>
      <c r="CC46">
        <f t="shared" si="9"/>
        <v>4.7650960306927139E-3</v>
      </c>
      <c r="CD46">
        <f t="shared" si="9"/>
        <v>-5.7807508464782472E-4</v>
      </c>
      <c r="CE46">
        <f t="shared" si="9"/>
        <v>-3.7919929753735596E-4</v>
      </c>
      <c r="CF46">
        <f t="shared" si="9"/>
        <v>1.5919162284194259E-4</v>
      </c>
      <c r="CG46">
        <f t="shared" si="9"/>
        <v>8.3115140001487108E-5</v>
      </c>
      <c r="CH46">
        <f t="shared" si="9"/>
        <v>4.5235310116642572E-4</v>
      </c>
      <c r="CI46">
        <f t="shared" si="9"/>
        <v>-2.8474881549214661E-4</v>
      </c>
      <c r="CJ46">
        <f t="shared" si="9"/>
        <v>-1.0865412460948042E-4</v>
      </c>
      <c r="CK46">
        <f t="shared" si="9"/>
        <v>2.9184013737099178E-4</v>
      </c>
      <c r="CL46">
        <f t="shared" si="9"/>
        <v>-4.3569100790996553E-4</v>
      </c>
      <c r="CM46">
        <f t="shared" si="9"/>
        <v>1.7725621774660333E-3</v>
      </c>
      <c r="CN46">
        <f t="shared" si="9"/>
        <v>-3.9076789486070429E-4</v>
      </c>
      <c r="CO46">
        <f t="shared" si="9"/>
        <v>8.6014181601644065E-4</v>
      </c>
      <c r="CP46">
        <f t="shared" si="9"/>
        <v>-8.0207710735445009E-4</v>
      </c>
      <c r="CQ46">
        <f t="shared" si="9"/>
        <v>-1.4812289804688397E-4</v>
      </c>
      <c r="CR46">
        <f t="shared" si="9"/>
        <v>-9.0097949441380915E-4</v>
      </c>
      <c r="CS46">
        <f t="shared" si="9"/>
        <v>-4.0240823211101735E-4</v>
      </c>
      <c r="CT46">
        <f t="shared" si="9"/>
        <v>8.5826070172806954E-4</v>
      </c>
      <c r="CU46">
        <f t="shared" si="9"/>
        <v>-3.2891771285632971E-5</v>
      </c>
      <c r="CV46">
        <f t="shared" si="9"/>
        <v>-1.5151020406742734E-4</v>
      </c>
      <c r="CW46">
        <f t="shared" si="9"/>
        <v>7.2495682320955772E-4</v>
      </c>
      <c r="CX46">
        <f t="shared" ref="CX46:DA46" si="10">CX45-CX44</f>
        <v>8.5019174848452428E-5</v>
      </c>
      <c r="CY46">
        <f t="shared" si="10"/>
        <v>-2.0837939017840526E-5</v>
      </c>
      <c r="CZ46">
        <f t="shared" si="10"/>
        <v>1.3142955887747469E-3</v>
      </c>
      <c r="DA46">
        <f t="shared" si="10"/>
        <v>3.7093181279690261E-4</v>
      </c>
    </row>
    <row r="47" spans="1:105" x14ac:dyDescent="0.25">
      <c r="A47" t="s">
        <v>275</v>
      </c>
      <c r="C47">
        <f>COUNTIF(F47:DA47,"&lt;0.05")</f>
        <v>10</v>
      </c>
      <c r="F47">
        <f t="shared" ref="F47:AK47" si="11">_xlfn.T.TEST(F2:F23,F24:F43,1,3)</f>
        <v>0.43817987724222773</v>
      </c>
      <c r="G47">
        <f t="shared" si="11"/>
        <v>0.11126580383610156</v>
      </c>
      <c r="H47">
        <f t="shared" si="11"/>
        <v>0.21299513593482294</v>
      </c>
      <c r="I47">
        <f t="shared" si="11"/>
        <v>0.36869578275270043</v>
      </c>
      <c r="J47">
        <f t="shared" si="11"/>
        <v>0.13519972219534157</v>
      </c>
      <c r="K47">
        <f t="shared" si="11"/>
        <v>0.38857308897556236</v>
      </c>
      <c r="L47">
        <f t="shared" si="11"/>
        <v>6.9245960965966857E-2</v>
      </c>
      <c r="M47">
        <f t="shared" si="11"/>
        <v>0.23498660218965167</v>
      </c>
      <c r="N47">
        <f t="shared" si="11"/>
        <v>0.27223345141155442</v>
      </c>
      <c r="O47">
        <f t="shared" si="11"/>
        <v>0.17607576649970191</v>
      </c>
      <c r="P47">
        <f t="shared" si="11"/>
        <v>0.11919076285643262</v>
      </c>
      <c r="Q47">
        <f t="shared" si="11"/>
        <v>8.0512836947588734E-2</v>
      </c>
      <c r="R47">
        <f t="shared" si="11"/>
        <v>0.33019933990899358</v>
      </c>
      <c r="S47">
        <f t="shared" si="11"/>
        <v>0.25635087692288921</v>
      </c>
      <c r="T47">
        <f t="shared" si="11"/>
        <v>0.28125648488733868</v>
      </c>
      <c r="U47">
        <f t="shared" si="11"/>
        <v>2.6572644695103755E-2</v>
      </c>
      <c r="V47">
        <f t="shared" si="11"/>
        <v>0.34304603226406594</v>
      </c>
      <c r="W47">
        <f t="shared" si="11"/>
        <v>0.2460062320941292</v>
      </c>
      <c r="X47">
        <f t="shared" si="11"/>
        <v>0.26107964978586962</v>
      </c>
      <c r="Y47">
        <f t="shared" si="11"/>
        <v>5.7606434946028642E-2</v>
      </c>
      <c r="Z47">
        <f t="shared" si="11"/>
        <v>0.31160216716669531</v>
      </c>
      <c r="AA47">
        <f t="shared" si="11"/>
        <v>0.2956105518186688</v>
      </c>
      <c r="AB47">
        <f t="shared" si="11"/>
        <v>0.14947715330262892</v>
      </c>
      <c r="AC47">
        <f t="shared" si="11"/>
        <v>0.143792830400371</v>
      </c>
      <c r="AD47">
        <f t="shared" si="11"/>
        <v>0.24998773689874215</v>
      </c>
      <c r="AE47">
        <f t="shared" si="11"/>
        <v>0.11499274523357622</v>
      </c>
      <c r="AF47">
        <f t="shared" si="11"/>
        <v>0.38255257492898198</v>
      </c>
      <c r="AG47">
        <f t="shared" si="11"/>
        <v>5.2233343292717491E-2</v>
      </c>
      <c r="AH47">
        <f t="shared" si="11"/>
        <v>0.41665362287702856</v>
      </c>
      <c r="AI47">
        <f t="shared" si="11"/>
        <v>0.27783321018810425</v>
      </c>
      <c r="AJ47">
        <f t="shared" si="11"/>
        <v>0.30542958252430502</v>
      </c>
      <c r="AK47">
        <f t="shared" si="11"/>
        <v>0.13500888389698698</v>
      </c>
      <c r="AL47">
        <f t="shared" ref="AL47:BQ47" si="12">_xlfn.T.TEST(AL2:AL23,AL24:AL43,1,3)</f>
        <v>0.42924459316674357</v>
      </c>
      <c r="AM47">
        <f t="shared" si="12"/>
        <v>0.20779513900709151</v>
      </c>
      <c r="AN47">
        <f t="shared" si="12"/>
        <v>0.26158168099421775</v>
      </c>
      <c r="AO47">
        <f t="shared" si="12"/>
        <v>0.49092608124445819</v>
      </c>
      <c r="AP47">
        <f t="shared" si="12"/>
        <v>0.49174375979823137</v>
      </c>
      <c r="AQ47">
        <f t="shared" si="12"/>
        <v>7.0716107251682203E-2</v>
      </c>
      <c r="AR47">
        <f t="shared" si="12"/>
        <v>0.38007882441134266</v>
      </c>
      <c r="AS47">
        <f t="shared" si="12"/>
        <v>0.49385434403927725</v>
      </c>
      <c r="AT47">
        <f t="shared" si="12"/>
        <v>2.6926596286205185E-2</v>
      </c>
      <c r="AU47">
        <f t="shared" si="12"/>
        <v>0.35743803627008219</v>
      </c>
      <c r="AV47">
        <f t="shared" si="12"/>
        <v>0.29111317317543023</v>
      </c>
      <c r="AW47">
        <f t="shared" si="12"/>
        <v>7.198174417689214E-2</v>
      </c>
      <c r="AX47">
        <f t="shared" si="12"/>
        <v>0.27373139316897299</v>
      </c>
      <c r="AY47">
        <f t="shared" si="12"/>
        <v>0.45157515521010055</v>
      </c>
      <c r="AZ47">
        <f t="shared" si="12"/>
        <v>0.31489848464363074</v>
      </c>
      <c r="BA47">
        <f t="shared" si="12"/>
        <v>0.36221171232794702</v>
      </c>
      <c r="BB47">
        <f t="shared" si="12"/>
        <v>0.34112867303042971</v>
      </c>
      <c r="BC47">
        <f t="shared" si="12"/>
        <v>0.14219921032048077</v>
      </c>
      <c r="BD47">
        <f t="shared" si="12"/>
        <v>0.12620390885590402</v>
      </c>
      <c r="BE47">
        <f t="shared" si="12"/>
        <v>0.17396049186818419</v>
      </c>
      <c r="BF47">
        <f t="shared" si="12"/>
        <v>0.14458873622398563</v>
      </c>
      <c r="BG47">
        <f t="shared" si="12"/>
        <v>4.1991847771236709E-3</v>
      </c>
      <c r="BH47">
        <f t="shared" si="12"/>
        <v>0.13214380940287412</v>
      </c>
      <c r="BI47">
        <f t="shared" si="12"/>
        <v>2.6996209380917166E-2</v>
      </c>
      <c r="BJ47">
        <f t="shared" si="12"/>
        <v>0.1444123656033004</v>
      </c>
      <c r="BK47">
        <f t="shared" si="12"/>
        <v>0.42680319728482058</v>
      </c>
      <c r="BL47">
        <f t="shared" si="12"/>
        <v>0.48817733054652684</v>
      </c>
      <c r="BM47">
        <f t="shared" si="12"/>
        <v>6.1631835016741215E-2</v>
      </c>
      <c r="BN47">
        <f t="shared" si="12"/>
        <v>0.27414904300889947</v>
      </c>
      <c r="BO47">
        <f t="shared" si="12"/>
        <v>0.18337911767537829</v>
      </c>
      <c r="BP47">
        <f t="shared" si="12"/>
        <v>9.0471949399661244E-2</v>
      </c>
      <c r="BQ47">
        <f t="shared" si="12"/>
        <v>0.20991767221934537</v>
      </c>
      <c r="BR47">
        <f t="shared" ref="BR47:DA47" si="13">_xlfn.T.TEST(BR2:BR23,BR24:BR43,1,3)</f>
        <v>7.308245721413914E-2</v>
      </c>
      <c r="BS47">
        <f t="shared" si="13"/>
        <v>0.28189904150709433</v>
      </c>
      <c r="BT47">
        <f t="shared" si="13"/>
        <v>5.646420832857104E-2</v>
      </c>
      <c r="BU47">
        <f t="shared" si="13"/>
        <v>0.38501461105084611</v>
      </c>
      <c r="BV47">
        <f t="shared" si="13"/>
        <v>0.13795625932094643</v>
      </c>
      <c r="BW47">
        <f t="shared" si="13"/>
        <v>4.572819179615592E-2</v>
      </c>
      <c r="BX47">
        <f t="shared" si="13"/>
        <v>0.21059208294551179</v>
      </c>
      <c r="BY47">
        <f t="shared" si="13"/>
        <v>0.11136779389352619</v>
      </c>
      <c r="BZ47">
        <f t="shared" si="13"/>
        <v>6.0976867628525971E-2</v>
      </c>
      <c r="CA47">
        <f t="shared" si="13"/>
        <v>0.1048849017531772</v>
      </c>
      <c r="CB47">
        <f t="shared" si="13"/>
        <v>2.8720424872473047E-2</v>
      </c>
      <c r="CC47">
        <f t="shared" si="13"/>
        <v>7.1969888269422563E-2</v>
      </c>
      <c r="CD47">
        <f t="shared" si="13"/>
        <v>0.16245326238683655</v>
      </c>
      <c r="CE47">
        <f t="shared" si="13"/>
        <v>9.907664391064723E-2</v>
      </c>
      <c r="CF47">
        <f t="shared" si="13"/>
        <v>0.17663254397452655</v>
      </c>
      <c r="CG47">
        <f t="shared" si="13"/>
        <v>0.43587969335936044</v>
      </c>
      <c r="CH47">
        <f t="shared" si="13"/>
        <v>6.9290872672019957E-2</v>
      </c>
      <c r="CI47">
        <f t="shared" si="13"/>
        <v>0.10695362642017862</v>
      </c>
      <c r="CJ47">
        <f t="shared" si="13"/>
        <v>0.23857404420190098</v>
      </c>
      <c r="CK47">
        <f t="shared" si="13"/>
        <v>0.40866435298759318</v>
      </c>
      <c r="CL47">
        <f t="shared" si="13"/>
        <v>0.16480453294544678</v>
      </c>
      <c r="CM47">
        <f t="shared" si="13"/>
        <v>0.14227068674421883</v>
      </c>
      <c r="CN47">
        <f t="shared" si="13"/>
        <v>1.4384623256359245E-2</v>
      </c>
      <c r="CO47">
        <f t="shared" si="13"/>
        <v>0.27149362313800879</v>
      </c>
      <c r="CP47">
        <f t="shared" si="13"/>
        <v>3.6530265615899116E-2</v>
      </c>
      <c r="CQ47">
        <f t="shared" si="13"/>
        <v>3.4474006493974078E-2</v>
      </c>
      <c r="CR47">
        <f t="shared" si="13"/>
        <v>2.7044249658187045E-3</v>
      </c>
      <c r="CS47">
        <f t="shared" si="13"/>
        <v>7.0783716990057824E-2</v>
      </c>
      <c r="CT47">
        <f t="shared" si="13"/>
        <v>0.122218712924127</v>
      </c>
      <c r="CU47">
        <f t="shared" si="13"/>
        <v>0.4402404769773603</v>
      </c>
      <c r="CV47">
        <f t="shared" si="13"/>
        <v>5.663600654187672E-2</v>
      </c>
      <c r="CW47">
        <f t="shared" si="13"/>
        <v>0.25784726963214089</v>
      </c>
      <c r="CX47">
        <f t="shared" si="13"/>
        <v>0.40742517557088936</v>
      </c>
      <c r="CY47">
        <f t="shared" si="13"/>
        <v>0.33964496724812798</v>
      </c>
      <c r="CZ47">
        <f t="shared" si="13"/>
        <v>0.41551375938124208</v>
      </c>
      <c r="DA47">
        <f t="shared" si="13"/>
        <v>0.18378574202980652</v>
      </c>
    </row>
    <row r="48" spans="1:105" x14ac:dyDescent="0.25">
      <c r="F48" t="str">
        <f t="shared" ref="F48:AK48" si="14">IF(F47&lt;0.05,F1,"")</f>
        <v/>
      </c>
      <c r="G48" t="str">
        <f t="shared" si="14"/>
        <v/>
      </c>
      <c r="H48" t="str">
        <f t="shared" si="14"/>
        <v/>
      </c>
      <c r="I48" t="str">
        <f t="shared" si="14"/>
        <v/>
      </c>
      <c r="J48" t="str">
        <f t="shared" si="14"/>
        <v/>
      </c>
      <c r="K48" t="str">
        <f t="shared" si="14"/>
        <v/>
      </c>
      <c r="L48" t="str">
        <f t="shared" si="14"/>
        <v/>
      </c>
      <c r="M48" t="str">
        <f t="shared" si="14"/>
        <v/>
      </c>
      <c r="N48" t="str">
        <f t="shared" si="14"/>
        <v/>
      </c>
      <c r="O48" t="str">
        <f t="shared" si="14"/>
        <v/>
      </c>
      <c r="P48" t="str">
        <f t="shared" si="14"/>
        <v/>
      </c>
      <c r="Q48" t="str">
        <f t="shared" si="14"/>
        <v/>
      </c>
      <c r="R48" t="str">
        <f t="shared" si="14"/>
        <v/>
      </c>
      <c r="S48" t="str">
        <f t="shared" si="14"/>
        <v/>
      </c>
      <c r="T48" t="str">
        <f t="shared" si="14"/>
        <v/>
      </c>
      <c r="U48" t="str">
        <f t="shared" si="14"/>
        <v>Ruminiclostridium 5</v>
      </c>
      <c r="V48" t="str">
        <f t="shared" si="14"/>
        <v/>
      </c>
      <c r="W48" t="str">
        <f t="shared" si="14"/>
        <v/>
      </c>
      <c r="X48" t="str">
        <f t="shared" si="14"/>
        <v/>
      </c>
      <c r="Y48" t="str">
        <f t="shared" si="14"/>
        <v/>
      </c>
      <c r="Z48" t="str">
        <f t="shared" si="14"/>
        <v/>
      </c>
      <c r="AA48" t="str">
        <f t="shared" si="14"/>
        <v/>
      </c>
      <c r="AB48" t="str">
        <f t="shared" si="14"/>
        <v/>
      </c>
      <c r="AC48" t="str">
        <f t="shared" si="14"/>
        <v/>
      </c>
      <c r="AD48" t="str">
        <f t="shared" si="14"/>
        <v/>
      </c>
      <c r="AE48" t="str">
        <f t="shared" si="14"/>
        <v/>
      </c>
      <c r="AF48" t="str">
        <f t="shared" si="14"/>
        <v/>
      </c>
      <c r="AG48" t="str">
        <f t="shared" si="14"/>
        <v/>
      </c>
      <c r="AH48" t="str">
        <f t="shared" si="14"/>
        <v/>
      </c>
      <c r="AI48" t="str">
        <f t="shared" si="14"/>
        <v/>
      </c>
      <c r="AJ48" t="str">
        <f t="shared" si="14"/>
        <v/>
      </c>
      <c r="AK48" t="str">
        <f t="shared" si="14"/>
        <v/>
      </c>
      <c r="AL48" t="str">
        <f t="shared" ref="AL48:BQ48" si="15">IF(AL47&lt;0.05,AL1,"")</f>
        <v/>
      </c>
      <c r="AM48" t="str">
        <f t="shared" si="15"/>
        <v/>
      </c>
      <c r="AN48" t="str">
        <f t="shared" si="15"/>
        <v/>
      </c>
      <c r="AO48" t="str">
        <f t="shared" si="15"/>
        <v/>
      </c>
      <c r="AP48" t="str">
        <f t="shared" si="15"/>
        <v/>
      </c>
      <c r="AQ48" t="str">
        <f t="shared" si="15"/>
        <v/>
      </c>
      <c r="AR48" t="str">
        <f t="shared" si="15"/>
        <v/>
      </c>
      <c r="AS48" t="str">
        <f t="shared" si="15"/>
        <v/>
      </c>
      <c r="AT48" t="str">
        <f t="shared" si="15"/>
        <v>Escherichia-Shigella</v>
      </c>
      <c r="AU48" t="str">
        <f t="shared" si="15"/>
        <v/>
      </c>
      <c r="AV48" t="str">
        <f t="shared" si="15"/>
        <v/>
      </c>
      <c r="AW48" t="str">
        <f t="shared" si="15"/>
        <v/>
      </c>
      <c r="AX48" t="str">
        <f t="shared" si="15"/>
        <v/>
      </c>
      <c r="AY48" t="str">
        <f t="shared" si="15"/>
        <v/>
      </c>
      <c r="AZ48" t="str">
        <f t="shared" si="15"/>
        <v/>
      </c>
      <c r="BA48" t="str">
        <f t="shared" si="15"/>
        <v/>
      </c>
      <c r="BB48" t="str">
        <f t="shared" si="15"/>
        <v/>
      </c>
      <c r="BC48" t="str">
        <f t="shared" si="15"/>
        <v/>
      </c>
      <c r="BD48" t="str">
        <f t="shared" si="15"/>
        <v/>
      </c>
      <c r="BE48" t="str">
        <f t="shared" si="15"/>
        <v/>
      </c>
      <c r="BF48" t="str">
        <f t="shared" si="15"/>
        <v/>
      </c>
      <c r="BG48" t="str">
        <f t="shared" si="15"/>
        <v>Ruminococcaceae NK4A214 group</v>
      </c>
      <c r="BH48" t="str">
        <f t="shared" si="15"/>
        <v/>
      </c>
      <c r="BI48" t="str">
        <f t="shared" si="15"/>
        <v>[Ruminococcus] gnavus group</v>
      </c>
      <c r="BJ48" t="str">
        <f t="shared" si="15"/>
        <v/>
      </c>
      <c r="BK48" t="str">
        <f t="shared" si="15"/>
        <v/>
      </c>
      <c r="BL48" t="str">
        <f t="shared" si="15"/>
        <v/>
      </c>
      <c r="BM48" t="str">
        <f t="shared" si="15"/>
        <v/>
      </c>
      <c r="BN48" t="str">
        <f t="shared" si="15"/>
        <v/>
      </c>
      <c r="BO48" t="str">
        <f t="shared" si="15"/>
        <v/>
      </c>
      <c r="BP48" t="str">
        <f t="shared" si="15"/>
        <v/>
      </c>
      <c r="BQ48" t="str">
        <f t="shared" si="15"/>
        <v/>
      </c>
      <c r="BR48" t="str">
        <f t="shared" ref="BR48:CW48" si="16">IF(BR47&lt;0.05,BR1,"")</f>
        <v/>
      </c>
      <c r="BS48" t="str">
        <f t="shared" si="16"/>
        <v/>
      </c>
      <c r="BT48" t="str">
        <f t="shared" si="16"/>
        <v/>
      </c>
      <c r="BU48" t="str">
        <f t="shared" si="16"/>
        <v/>
      </c>
      <c r="BV48" t="str">
        <f t="shared" si="16"/>
        <v/>
      </c>
      <c r="BW48" t="str">
        <f t="shared" si="16"/>
        <v>Ruminococcaceae UCG-003</v>
      </c>
      <c r="BX48" t="str">
        <f t="shared" si="16"/>
        <v/>
      </c>
      <c r="BY48" t="str">
        <f t="shared" si="16"/>
        <v/>
      </c>
      <c r="BZ48" t="str">
        <f t="shared" si="16"/>
        <v/>
      </c>
      <c r="CA48" t="str">
        <f t="shared" si="16"/>
        <v/>
      </c>
      <c r="CB48" t="str">
        <f t="shared" si="16"/>
        <v>Faecalitalea</v>
      </c>
      <c r="CC48" t="str">
        <f t="shared" si="16"/>
        <v/>
      </c>
      <c r="CD48" t="str">
        <f t="shared" si="16"/>
        <v/>
      </c>
      <c r="CE48" t="str">
        <f t="shared" si="16"/>
        <v/>
      </c>
      <c r="CF48" t="str">
        <f t="shared" si="16"/>
        <v/>
      </c>
      <c r="CG48" t="str">
        <f t="shared" si="16"/>
        <v/>
      </c>
      <c r="CH48" t="str">
        <f t="shared" si="16"/>
        <v/>
      </c>
      <c r="CI48" t="str">
        <f t="shared" si="16"/>
        <v/>
      </c>
      <c r="CJ48" t="str">
        <f t="shared" si="16"/>
        <v/>
      </c>
      <c r="CK48" t="str">
        <f t="shared" si="16"/>
        <v/>
      </c>
      <c r="CL48" t="str">
        <f t="shared" si="16"/>
        <v/>
      </c>
      <c r="CM48" t="str">
        <f t="shared" si="16"/>
        <v/>
      </c>
      <c r="CN48" t="str">
        <f t="shared" si="16"/>
        <v>Lachnospiraceae UCG-010</v>
      </c>
      <c r="CO48" t="str">
        <f t="shared" si="16"/>
        <v/>
      </c>
      <c r="CP48" t="str">
        <f t="shared" si="16"/>
        <v>Acinetobacter</v>
      </c>
      <c r="CQ48" t="str">
        <f t="shared" si="16"/>
        <v>Lactococcus</v>
      </c>
      <c r="CR48" t="str">
        <f t="shared" si="16"/>
        <v>Enterococcus</v>
      </c>
      <c r="CS48" t="str">
        <f t="shared" si="16"/>
        <v/>
      </c>
      <c r="CT48" t="str">
        <f t="shared" si="16"/>
        <v/>
      </c>
      <c r="CU48" t="str">
        <f t="shared" si="16"/>
        <v/>
      </c>
      <c r="CV48" t="str">
        <f t="shared" si="16"/>
        <v/>
      </c>
      <c r="CW48" t="str">
        <f t="shared" si="16"/>
        <v/>
      </c>
      <c r="CX48" t="str">
        <f t="shared" ref="CX48:DA48" si="17">IF(CX47&lt;0.05,CX1,"")</f>
        <v/>
      </c>
      <c r="CY48" t="str">
        <f t="shared" si="17"/>
        <v/>
      </c>
      <c r="CZ48" t="str">
        <f t="shared" si="17"/>
        <v/>
      </c>
      <c r="DA48" t="str">
        <f t="shared" si="17"/>
        <v/>
      </c>
    </row>
    <row r="49" spans="1:105" x14ac:dyDescent="0.25">
      <c r="A49" t="s">
        <v>1</v>
      </c>
      <c r="B49" t="s">
        <v>0</v>
      </c>
      <c r="C49" t="s">
        <v>2</v>
      </c>
      <c r="F49" t="s">
        <v>3</v>
      </c>
      <c r="G49" t="s">
        <v>4</v>
      </c>
      <c r="H49" t="s">
        <v>5</v>
      </c>
      <c r="I49" t="s">
        <v>6</v>
      </c>
      <c r="J49" t="s">
        <v>7</v>
      </c>
      <c r="K49" t="s">
        <v>8</v>
      </c>
      <c r="L49" t="s">
        <v>9</v>
      </c>
      <c r="M49" t="s">
        <v>10</v>
      </c>
      <c r="N49" t="s">
        <v>11</v>
      </c>
      <c r="O49" t="s">
        <v>12</v>
      </c>
      <c r="P49" t="s">
        <v>13</v>
      </c>
      <c r="Q49" t="s">
        <v>14</v>
      </c>
      <c r="R49" t="s">
        <v>15</v>
      </c>
      <c r="S49" t="s">
        <v>16</v>
      </c>
      <c r="T49" t="s">
        <v>17</v>
      </c>
      <c r="U49" t="s">
        <v>18</v>
      </c>
      <c r="V49" t="s">
        <v>19</v>
      </c>
      <c r="W49" t="s">
        <v>20</v>
      </c>
      <c r="X49" t="s">
        <v>21</v>
      </c>
      <c r="Y49" t="s">
        <v>22</v>
      </c>
      <c r="Z49" t="s">
        <v>23</v>
      </c>
      <c r="AA49" t="s">
        <v>24</v>
      </c>
      <c r="AB49" t="s">
        <v>25</v>
      </c>
      <c r="AC49" t="s">
        <v>26</v>
      </c>
      <c r="AD49" t="s">
        <v>27</v>
      </c>
      <c r="AE49" t="s">
        <v>28</v>
      </c>
      <c r="AF49" t="s">
        <v>29</v>
      </c>
      <c r="AG49" t="s">
        <v>30</v>
      </c>
      <c r="AH49" t="s">
        <v>31</v>
      </c>
      <c r="AI49" t="s">
        <v>32</v>
      </c>
      <c r="AJ49" t="s">
        <v>33</v>
      </c>
      <c r="AK49" t="s">
        <v>34</v>
      </c>
      <c r="AL49" t="s">
        <v>35</v>
      </c>
      <c r="AM49" t="s">
        <v>36</v>
      </c>
      <c r="AN49" t="s">
        <v>37</v>
      </c>
      <c r="AO49" t="s">
        <v>38</v>
      </c>
      <c r="AP49" t="s">
        <v>39</v>
      </c>
      <c r="AQ49" t="s">
        <v>40</v>
      </c>
      <c r="AR49" t="s">
        <v>41</v>
      </c>
      <c r="AS49" t="s">
        <v>42</v>
      </c>
      <c r="AT49" t="s">
        <v>43</v>
      </c>
      <c r="AU49" t="s">
        <v>44</v>
      </c>
      <c r="AV49" t="s">
        <v>45</v>
      </c>
      <c r="AW49" t="s">
        <v>46</v>
      </c>
      <c r="AX49" t="s">
        <v>47</v>
      </c>
      <c r="AY49" t="s">
        <v>48</v>
      </c>
      <c r="AZ49" t="s">
        <v>49</v>
      </c>
      <c r="BA49" t="s">
        <v>50</v>
      </c>
      <c r="BB49" t="s">
        <v>51</v>
      </c>
      <c r="BC49" t="s">
        <v>52</v>
      </c>
      <c r="BD49" t="s">
        <v>53</v>
      </c>
      <c r="BE49" t="s">
        <v>54</v>
      </c>
      <c r="BF49" t="s">
        <v>55</v>
      </c>
      <c r="BG49" t="s">
        <v>56</v>
      </c>
      <c r="BH49" t="s">
        <v>57</v>
      </c>
      <c r="BI49" t="s">
        <v>58</v>
      </c>
      <c r="BJ49" t="s">
        <v>59</v>
      </c>
      <c r="BK49" t="s">
        <v>60</v>
      </c>
      <c r="BL49" t="s">
        <v>61</v>
      </c>
      <c r="BM49" t="s">
        <v>62</v>
      </c>
      <c r="BN49" t="s">
        <v>63</v>
      </c>
      <c r="BO49" t="s">
        <v>64</v>
      </c>
      <c r="BP49" t="s">
        <v>65</v>
      </c>
      <c r="BQ49" t="s">
        <v>66</v>
      </c>
      <c r="BR49" t="s">
        <v>67</v>
      </c>
      <c r="BS49" t="s">
        <v>68</v>
      </c>
      <c r="BT49" t="s">
        <v>69</v>
      </c>
      <c r="BU49" t="s">
        <v>70</v>
      </c>
      <c r="BV49" t="s">
        <v>71</v>
      </c>
      <c r="BW49" t="s">
        <v>72</v>
      </c>
      <c r="BX49" t="s">
        <v>73</v>
      </c>
      <c r="BY49" t="s">
        <v>74</v>
      </c>
      <c r="BZ49" t="s">
        <v>75</v>
      </c>
      <c r="CA49" t="s">
        <v>76</v>
      </c>
      <c r="CB49" t="s">
        <v>77</v>
      </c>
      <c r="CC49" t="s">
        <v>78</v>
      </c>
      <c r="CD49" t="s">
        <v>79</v>
      </c>
      <c r="CE49" t="s">
        <v>80</v>
      </c>
      <c r="CF49" t="s">
        <v>81</v>
      </c>
      <c r="CG49" t="s">
        <v>82</v>
      </c>
      <c r="CH49" t="s">
        <v>83</v>
      </c>
      <c r="CI49" t="s">
        <v>84</v>
      </c>
      <c r="CJ49" t="s">
        <v>85</v>
      </c>
      <c r="CK49" t="s">
        <v>86</v>
      </c>
      <c r="CL49" t="s">
        <v>87</v>
      </c>
      <c r="CM49" t="s">
        <v>88</v>
      </c>
      <c r="CN49" t="s">
        <v>89</v>
      </c>
      <c r="CO49" t="s">
        <v>90</v>
      </c>
      <c r="CP49" t="s">
        <v>91</v>
      </c>
      <c r="CQ49" t="s">
        <v>92</v>
      </c>
      <c r="CR49" t="s">
        <v>93</v>
      </c>
      <c r="CS49" t="s">
        <v>94</v>
      </c>
      <c r="CT49" t="s">
        <v>95</v>
      </c>
      <c r="CU49" t="s">
        <v>96</v>
      </c>
      <c r="CV49" t="s">
        <v>97</v>
      </c>
      <c r="CW49" t="s">
        <v>98</v>
      </c>
      <c r="CX49" t="s">
        <v>99</v>
      </c>
      <c r="CY49" t="s">
        <v>100</v>
      </c>
      <c r="CZ49" t="s">
        <v>101</v>
      </c>
      <c r="DA49" t="s">
        <v>102</v>
      </c>
    </row>
    <row r="50" spans="1:105" x14ac:dyDescent="0.25">
      <c r="A50" t="s">
        <v>148</v>
      </c>
      <c r="B50" t="s">
        <v>103</v>
      </c>
      <c r="C50">
        <v>14</v>
      </c>
      <c r="F50">
        <f>LOG((F2+0.0001)/(F$44+0.0001),2)</f>
        <v>1.4546237146519163</v>
      </c>
      <c r="G50">
        <f t="shared" ref="G50:BR50" si="18">LOG((G2+0.0001)/(G$44+0.0001),2)</f>
        <v>-1.4839726628179599</v>
      </c>
      <c r="H50">
        <f t="shared" si="18"/>
        <v>-0.26424141962217018</v>
      </c>
      <c r="I50">
        <f t="shared" si="18"/>
        <v>-1.2151991452370781</v>
      </c>
      <c r="J50">
        <f t="shared" si="18"/>
        <v>0.36933684270526496</v>
      </c>
      <c r="K50">
        <f t="shared" si="18"/>
        <v>-0.98821987136125633</v>
      </c>
      <c r="L50">
        <f t="shared" si="18"/>
        <v>0.33091750098319489</v>
      </c>
      <c r="M50">
        <f t="shared" si="18"/>
        <v>-0.74754416369368415</v>
      </c>
      <c r="N50">
        <f t="shared" si="18"/>
        <v>-0.33063313601157951</v>
      </c>
      <c r="O50">
        <f t="shared" si="18"/>
        <v>-1.1582604189592982E-2</v>
      </c>
      <c r="P50">
        <f t="shared" si="18"/>
        <v>-0.56970151741038366</v>
      </c>
      <c r="Q50">
        <f t="shared" si="18"/>
        <v>-1.7099145798211035</v>
      </c>
      <c r="R50">
        <f t="shared" si="18"/>
        <v>-1.4526035867263929</v>
      </c>
      <c r="S50">
        <f t="shared" si="18"/>
        <v>-0.99778908484018269</v>
      </c>
      <c r="T50">
        <f t="shared" si="18"/>
        <v>-1.3332092277160827</v>
      </c>
      <c r="U50">
        <f t="shared" si="18"/>
        <v>-1.8987515399379558</v>
      </c>
      <c r="V50">
        <f t="shared" si="18"/>
        <v>-0.64638967470822872</v>
      </c>
      <c r="W50">
        <f t="shared" si="18"/>
        <v>-2.6154113122431299</v>
      </c>
      <c r="X50">
        <f t="shared" si="18"/>
        <v>-0.36372561671225612</v>
      </c>
      <c r="Y50">
        <f t="shared" si="18"/>
        <v>1.6936038636805235</v>
      </c>
      <c r="Z50">
        <f t="shared" si="18"/>
        <v>-3.0656403717859502</v>
      </c>
      <c r="AA50">
        <f t="shared" si="18"/>
        <v>-0.89045553261815391</v>
      </c>
      <c r="AB50">
        <f t="shared" si="18"/>
        <v>-0.66908043916759985</v>
      </c>
      <c r="AC50">
        <f t="shared" si="18"/>
        <v>-0.64049014276747773</v>
      </c>
      <c r="AD50">
        <f t="shared" si="18"/>
        <v>-0.651714504066506</v>
      </c>
      <c r="AE50">
        <f t="shared" si="18"/>
        <v>0.81857270300197571</v>
      </c>
      <c r="AF50">
        <f t="shared" si="18"/>
        <v>-1.2414988393761011</v>
      </c>
      <c r="AG50">
        <f t="shared" si="18"/>
        <v>-1.4405119853489858</v>
      </c>
      <c r="AH50">
        <f t="shared" si="18"/>
        <v>-1.7503516624113662</v>
      </c>
      <c r="AI50">
        <f t="shared" si="18"/>
        <v>-7.734797074702178E-2</v>
      </c>
      <c r="AJ50">
        <f t="shared" si="18"/>
        <v>-0.15401611806818585</v>
      </c>
      <c r="AK50">
        <f t="shared" si="18"/>
        <v>-1.9509155972447774</v>
      </c>
      <c r="AL50">
        <f t="shared" si="18"/>
        <v>-0.66980088962234141</v>
      </c>
      <c r="AM50">
        <f t="shared" si="18"/>
        <v>-1.2798782275352492</v>
      </c>
      <c r="AN50">
        <f t="shared" si="18"/>
        <v>-1.821058507377334</v>
      </c>
      <c r="AO50">
        <f t="shared" si="18"/>
        <v>-0.44607046432328884</v>
      </c>
      <c r="AP50">
        <f t="shared" si="18"/>
        <v>-1.4443514154417456</v>
      </c>
      <c r="AQ50">
        <f t="shared" si="18"/>
        <v>-0.57667227404392607</v>
      </c>
      <c r="AR50">
        <f t="shared" si="18"/>
        <v>-1.2372247270897077</v>
      </c>
      <c r="AS50">
        <f t="shared" si="18"/>
        <v>-4.0530706829545204</v>
      </c>
      <c r="AT50">
        <f t="shared" si="18"/>
        <v>-2.3009229995320895</v>
      </c>
      <c r="AU50">
        <f t="shared" si="18"/>
        <v>-1.5795481315261004</v>
      </c>
      <c r="AV50">
        <f t="shared" si="18"/>
        <v>-3.8639314748521416</v>
      </c>
      <c r="AW50">
        <f t="shared" si="18"/>
        <v>-1.7435339947841817</v>
      </c>
      <c r="AX50">
        <f t="shared" si="18"/>
        <v>-5.209910969923091</v>
      </c>
      <c r="AY50">
        <f t="shared" si="18"/>
        <v>-0.66590810404214484</v>
      </c>
      <c r="AZ50">
        <f t="shared" si="18"/>
        <v>2.2426734073631982</v>
      </c>
      <c r="BA50">
        <f t="shared" si="18"/>
        <v>-1.4711702315615269</v>
      </c>
      <c r="BB50">
        <f t="shared" si="18"/>
        <v>-2.3073278724184485</v>
      </c>
      <c r="BC50">
        <f t="shared" si="18"/>
        <v>-1.2419942869668668</v>
      </c>
      <c r="BD50">
        <f t="shared" si="18"/>
        <v>-0.42557097041878156</v>
      </c>
      <c r="BE50">
        <f t="shared" si="18"/>
        <v>-3.2578773400292516</v>
      </c>
      <c r="BF50">
        <f t="shared" si="18"/>
        <v>-1.4993771443288078</v>
      </c>
      <c r="BG50">
        <f t="shared" si="18"/>
        <v>-0.85537754118716747</v>
      </c>
      <c r="BH50">
        <f t="shared" si="18"/>
        <v>-4.6221037167596988</v>
      </c>
      <c r="BI50">
        <f t="shared" si="18"/>
        <v>-4.3523373164757979</v>
      </c>
      <c r="BJ50">
        <f t="shared" si="18"/>
        <v>-3.6674351636148108</v>
      </c>
      <c r="BK50">
        <f t="shared" si="18"/>
        <v>-3.176094038806462</v>
      </c>
      <c r="BL50">
        <f t="shared" si="18"/>
        <v>-1.4332437081219951</v>
      </c>
      <c r="BM50">
        <f t="shared" si="18"/>
        <v>-0.51053433196413822</v>
      </c>
      <c r="BN50">
        <f t="shared" si="18"/>
        <v>-2.7000824541477586</v>
      </c>
      <c r="BO50">
        <f t="shared" si="18"/>
        <v>-0.20102497656074647</v>
      </c>
      <c r="BP50">
        <f t="shared" si="18"/>
        <v>1.8495233537200018</v>
      </c>
      <c r="BQ50">
        <f t="shared" si="18"/>
        <v>-3.5281132173509242</v>
      </c>
      <c r="BR50">
        <f t="shared" si="18"/>
        <v>-1.7615959055714581</v>
      </c>
      <c r="BS50">
        <f t="shared" ref="BS50:DA50" si="19">LOG((BS2+0.0001)/(BS$44+0.0001),2)</f>
        <v>-0.77013512489979152</v>
      </c>
      <c r="BT50">
        <f t="shared" si="19"/>
        <v>-2.2932471094586786</v>
      </c>
      <c r="BU50">
        <f t="shared" si="19"/>
        <v>-2.9279626890420252</v>
      </c>
      <c r="BV50">
        <f t="shared" si="19"/>
        <v>-2.3461403831253884</v>
      </c>
      <c r="BW50">
        <f t="shared" si="19"/>
        <v>-0.43862485902048098</v>
      </c>
      <c r="BX50">
        <f t="shared" si="19"/>
        <v>1.2188287163276097</v>
      </c>
      <c r="BY50">
        <f t="shared" si="19"/>
        <v>-2.5297800627411449</v>
      </c>
      <c r="BZ50">
        <f t="shared" si="19"/>
        <v>-2.9663438841262586</v>
      </c>
      <c r="CA50">
        <f t="shared" si="19"/>
        <v>-1.4731901755585037</v>
      </c>
      <c r="CB50">
        <f t="shared" si="19"/>
        <v>-2.5662316285774027</v>
      </c>
      <c r="CC50">
        <f t="shared" si="19"/>
        <v>-1.6059913950765887</v>
      </c>
      <c r="CD50">
        <f t="shared" si="19"/>
        <v>-4.3028238848689488</v>
      </c>
      <c r="CE50">
        <f t="shared" si="19"/>
        <v>0.18312239811840819</v>
      </c>
      <c r="CF50">
        <f t="shared" si="19"/>
        <v>-1.720370956289252</v>
      </c>
      <c r="CG50">
        <f t="shared" si="19"/>
        <v>-9.5251433562198895E-2</v>
      </c>
      <c r="CH50">
        <f t="shared" si="19"/>
        <v>-1.3847409504470209</v>
      </c>
      <c r="CI50">
        <f t="shared" si="19"/>
        <v>-2.3764370334344411</v>
      </c>
      <c r="CJ50">
        <f t="shared" si="19"/>
        <v>-2.1272850243075228</v>
      </c>
      <c r="CK50">
        <f t="shared" si="19"/>
        <v>-3.9092449133276594</v>
      </c>
      <c r="CL50">
        <f t="shared" si="19"/>
        <v>-3.3274532380413757</v>
      </c>
      <c r="CM50">
        <f t="shared" si="19"/>
        <v>2.1597096781566685</v>
      </c>
      <c r="CN50">
        <f t="shared" si="19"/>
        <v>-0.44377498155419159</v>
      </c>
      <c r="CO50">
        <f t="shared" si="19"/>
        <v>-3.4230427969704125</v>
      </c>
      <c r="CP50">
        <f t="shared" si="19"/>
        <v>-1.8691329016673308</v>
      </c>
      <c r="CQ50">
        <f t="shared" si="19"/>
        <v>-1.7240692354288243</v>
      </c>
      <c r="CR50">
        <f t="shared" si="19"/>
        <v>-3.7402470317475687</v>
      </c>
      <c r="CS50">
        <f t="shared" si="19"/>
        <v>-0.76416443983664628</v>
      </c>
      <c r="CT50">
        <f t="shared" si="19"/>
        <v>-2.1290043427456662</v>
      </c>
      <c r="CU50">
        <f t="shared" si="19"/>
        <v>0.12206947955696869</v>
      </c>
      <c r="CV50">
        <f t="shared" si="19"/>
        <v>-1.8395181782841761</v>
      </c>
      <c r="CW50">
        <f t="shared" si="19"/>
        <v>-3.2540715121039643</v>
      </c>
      <c r="CX50">
        <f t="shared" si="19"/>
        <v>1.2109235525258608</v>
      </c>
      <c r="CY50">
        <f t="shared" si="19"/>
        <v>8.5587807606006941E-2</v>
      </c>
      <c r="CZ50">
        <f t="shared" si="19"/>
        <v>-3.5632830068667189</v>
      </c>
      <c r="DA50">
        <f t="shared" si="19"/>
        <v>-1.7080894411712826</v>
      </c>
    </row>
    <row r="51" spans="1:105" x14ac:dyDescent="0.25">
      <c r="A51" t="s">
        <v>149</v>
      </c>
      <c r="B51" t="s">
        <v>103</v>
      </c>
      <c r="C51">
        <v>14</v>
      </c>
      <c r="F51">
        <f t="shared" ref="F51:BQ51" si="20">LOG((F3+0.0001)/(F$44+0.0001),2)</f>
        <v>1.3548733823453838</v>
      </c>
      <c r="G51">
        <f t="shared" si="20"/>
        <v>-2.2085541737583467</v>
      </c>
      <c r="H51">
        <f t="shared" si="20"/>
        <v>-0.82830108465810082</v>
      </c>
      <c r="I51">
        <f t="shared" si="20"/>
        <v>-0.54960310183513383</v>
      </c>
      <c r="J51">
        <f t="shared" si="20"/>
        <v>-0.84770519039921943</v>
      </c>
      <c r="K51">
        <f t="shared" si="20"/>
        <v>-0.35902179122833427</v>
      </c>
      <c r="L51">
        <f t="shared" si="20"/>
        <v>-0.2665866879758626</v>
      </c>
      <c r="M51">
        <f t="shared" si="20"/>
        <v>-0.74432363872117047</v>
      </c>
      <c r="N51">
        <f t="shared" si="20"/>
        <v>-2.5208166603271385E-2</v>
      </c>
      <c r="O51">
        <f t="shared" si="20"/>
        <v>-1.8291009945504897</v>
      </c>
      <c r="P51">
        <f t="shared" si="20"/>
        <v>-1.3334093415722528</v>
      </c>
      <c r="Q51">
        <f t="shared" si="20"/>
        <v>0.19743561687435571</v>
      </c>
      <c r="R51">
        <f t="shared" si="20"/>
        <v>-1.6888348848269523</v>
      </c>
      <c r="S51">
        <f t="shared" si="20"/>
        <v>-0.19125563492229755</v>
      </c>
      <c r="T51">
        <f t="shared" si="20"/>
        <v>-7.7690268812588101E-2</v>
      </c>
      <c r="U51">
        <f t="shared" si="20"/>
        <v>0.19841398553131992</v>
      </c>
      <c r="V51">
        <f t="shared" si="20"/>
        <v>-0.41381395816255906</v>
      </c>
      <c r="W51">
        <f t="shared" si="20"/>
        <v>-2.0705476031980381</v>
      </c>
      <c r="X51">
        <f t="shared" si="20"/>
        <v>-1.6158581503857647</v>
      </c>
      <c r="Y51">
        <f t="shared" si="20"/>
        <v>0.44294728281222856</v>
      </c>
      <c r="Z51">
        <f t="shared" si="20"/>
        <v>-0.6312029658917413</v>
      </c>
      <c r="AA51">
        <f t="shared" si="20"/>
        <v>-0.83879911080604808</v>
      </c>
      <c r="AB51">
        <f t="shared" si="20"/>
        <v>-0.99401073673925655</v>
      </c>
      <c r="AC51">
        <f t="shared" si="20"/>
        <v>-0.1376071079328689</v>
      </c>
      <c r="AD51">
        <f t="shared" si="20"/>
        <v>0.48045702156474279</v>
      </c>
      <c r="AE51">
        <f t="shared" si="20"/>
        <v>-0.85663395194684355</v>
      </c>
      <c r="AF51">
        <f t="shared" si="20"/>
        <v>0.94342163337808593</v>
      </c>
      <c r="AG51">
        <f t="shared" si="20"/>
        <v>-2.4230930109694935</v>
      </c>
      <c r="AH51">
        <f t="shared" si="20"/>
        <v>-1.0614877667203868</v>
      </c>
      <c r="AI51">
        <f t="shared" si="20"/>
        <v>-0.40198491072598475</v>
      </c>
      <c r="AJ51">
        <f t="shared" si="20"/>
        <v>-0.48945503643568722</v>
      </c>
      <c r="AK51">
        <f t="shared" si="20"/>
        <v>0.52247105541123506</v>
      </c>
      <c r="AL51">
        <f t="shared" si="20"/>
        <v>-2.4970528230645814E-2</v>
      </c>
      <c r="AM51">
        <f t="shared" si="20"/>
        <v>-0.57117333312917118</v>
      </c>
      <c r="AN51">
        <f t="shared" si="20"/>
        <v>1.4889068929421487</v>
      </c>
      <c r="AO51">
        <f t="shared" si="20"/>
        <v>0.53057092141827689</v>
      </c>
      <c r="AP51">
        <f t="shared" si="20"/>
        <v>1.4295128905892027</v>
      </c>
      <c r="AQ51">
        <f t="shared" si="20"/>
        <v>-1.7431473703368734</v>
      </c>
      <c r="AR51">
        <f t="shared" si="20"/>
        <v>0.58512883388286852</v>
      </c>
      <c r="AS51">
        <f t="shared" si="20"/>
        <v>-1.4026742251926667</v>
      </c>
      <c r="AT51">
        <f t="shared" si="20"/>
        <v>-0.22023229162196012</v>
      </c>
      <c r="AU51">
        <f t="shared" si="20"/>
        <v>-0.20667629740923751</v>
      </c>
      <c r="AV51">
        <f t="shared" si="20"/>
        <v>-2.1024132690132116</v>
      </c>
      <c r="AW51">
        <f t="shared" si="20"/>
        <v>-0.77870936540257141</v>
      </c>
      <c r="AX51">
        <f t="shared" si="20"/>
        <v>0.13155418047024536</v>
      </c>
      <c r="AY51">
        <f t="shared" si="20"/>
        <v>-0.57460208976248017</v>
      </c>
      <c r="AZ51">
        <f t="shared" si="20"/>
        <v>-1.0016652523357521</v>
      </c>
      <c r="BA51">
        <f t="shared" si="20"/>
        <v>-0.5946933996291206</v>
      </c>
      <c r="BB51">
        <f t="shared" si="20"/>
        <v>0.29589338169860679</v>
      </c>
      <c r="BC51">
        <f t="shared" si="20"/>
        <v>-0.8869935291832256</v>
      </c>
      <c r="BD51">
        <f t="shared" si="20"/>
        <v>-1.3794049254566501</v>
      </c>
      <c r="BE51">
        <f t="shared" si="20"/>
        <v>-3.2578773400292516</v>
      </c>
      <c r="BF51">
        <f t="shared" si="20"/>
        <v>-0.59369920331103743</v>
      </c>
      <c r="BG51">
        <f t="shared" si="20"/>
        <v>-0.46097396614749253</v>
      </c>
      <c r="BH51">
        <f t="shared" si="20"/>
        <v>-0.77288106975243076</v>
      </c>
      <c r="BI51">
        <f t="shared" si="20"/>
        <v>-1.0523142478492662</v>
      </c>
      <c r="BJ51">
        <f t="shared" si="20"/>
        <v>-1.3393654568339388</v>
      </c>
      <c r="BK51">
        <f t="shared" si="20"/>
        <v>-0.77381229892806347</v>
      </c>
      <c r="BL51">
        <f t="shared" si="20"/>
        <v>-0.78279059273131457</v>
      </c>
      <c r="BM51">
        <f t="shared" si="20"/>
        <v>-0.79588893856550103</v>
      </c>
      <c r="BN51">
        <f t="shared" si="20"/>
        <v>-1.5459821613658828</v>
      </c>
      <c r="BO51">
        <f t="shared" si="20"/>
        <v>1.0035135231798815</v>
      </c>
      <c r="BP51">
        <f t="shared" si="20"/>
        <v>1.4381913859581608</v>
      </c>
      <c r="BQ51">
        <f t="shared" si="20"/>
        <v>-0.20590777183149414</v>
      </c>
      <c r="BR51">
        <f t="shared" ref="BR51:DA51" si="21">LOG((BR3+0.0001)/(BR$44+0.0001),2)</f>
        <v>-3.4130322608871819</v>
      </c>
      <c r="BS51">
        <f t="shared" si="21"/>
        <v>0.18585651823040331</v>
      </c>
      <c r="BT51">
        <f t="shared" si="21"/>
        <v>-0.54882819876156019</v>
      </c>
      <c r="BU51">
        <f t="shared" si="21"/>
        <v>-2.9279626890420252</v>
      </c>
      <c r="BV51">
        <f t="shared" si="21"/>
        <v>0.95388268550114308</v>
      </c>
      <c r="BW51">
        <f t="shared" si="21"/>
        <v>-0.47167657527400619</v>
      </c>
      <c r="BX51">
        <f t="shared" si="21"/>
        <v>-0.48539493220064994</v>
      </c>
      <c r="BY51">
        <f t="shared" si="21"/>
        <v>-1.4175143848408009</v>
      </c>
      <c r="BZ51">
        <f t="shared" si="21"/>
        <v>-1.8917260373964502</v>
      </c>
      <c r="CA51">
        <f t="shared" si="21"/>
        <v>0.60776816215395812</v>
      </c>
      <c r="CB51">
        <f t="shared" si="21"/>
        <v>-3.4783285832407875</v>
      </c>
      <c r="CC51">
        <f t="shared" si="21"/>
        <v>-1.2240170533258314</v>
      </c>
      <c r="CD51">
        <f t="shared" si="21"/>
        <v>1.2446117422748386</v>
      </c>
      <c r="CE51">
        <f t="shared" si="21"/>
        <v>-3.219271946756681</v>
      </c>
      <c r="CF51">
        <f t="shared" si="21"/>
        <v>8.2388564492021574E-2</v>
      </c>
      <c r="CG51">
        <f t="shared" si="21"/>
        <v>1.2935437918399459</v>
      </c>
      <c r="CH51">
        <f t="shared" si="21"/>
        <v>0.29887834798722918</v>
      </c>
      <c r="CI51">
        <f t="shared" si="21"/>
        <v>-1.3997848237524337</v>
      </c>
      <c r="CJ51">
        <f t="shared" si="21"/>
        <v>7.2790299672876674E-2</v>
      </c>
      <c r="CK51">
        <f t="shared" si="21"/>
        <v>-2.0504125868751606</v>
      </c>
      <c r="CL51">
        <f t="shared" si="21"/>
        <v>0.89740708814787606</v>
      </c>
      <c r="CM51">
        <f t="shared" si="21"/>
        <v>-0.8870892881811544</v>
      </c>
      <c r="CN51">
        <f t="shared" si="21"/>
        <v>0.3199945214372783</v>
      </c>
      <c r="CO51">
        <f t="shared" si="21"/>
        <v>1.0192755192676513</v>
      </c>
      <c r="CP51">
        <f t="shared" si="21"/>
        <v>1.3641998674041595</v>
      </c>
      <c r="CQ51">
        <f t="shared" si="21"/>
        <v>0.33951025255498041</v>
      </c>
      <c r="CR51">
        <f t="shared" si="21"/>
        <v>0.64593993074463185</v>
      </c>
      <c r="CS51">
        <f t="shared" si="21"/>
        <v>-0.66538116998581731</v>
      </c>
      <c r="CT51">
        <f t="shared" si="21"/>
        <v>-0.44538504431141612</v>
      </c>
      <c r="CU51">
        <f t="shared" si="21"/>
        <v>-2.1721894923698692</v>
      </c>
      <c r="CV51">
        <f t="shared" si="21"/>
        <v>0.31647800437570728</v>
      </c>
      <c r="CW51">
        <f t="shared" si="21"/>
        <v>-1.7003241263834996</v>
      </c>
      <c r="CX51">
        <f t="shared" si="21"/>
        <v>-0.45705239598797154</v>
      </c>
      <c r="CY51">
        <f t="shared" si="21"/>
        <v>0.76362958215882792</v>
      </c>
      <c r="CZ51">
        <f t="shared" si="21"/>
        <v>-1.0360282936115954</v>
      </c>
      <c r="DA51">
        <f t="shared" si="21"/>
        <v>-1.7080894411712826</v>
      </c>
    </row>
    <row r="52" spans="1:105" x14ac:dyDescent="0.25">
      <c r="A52" t="s">
        <v>150</v>
      </c>
      <c r="B52" t="s">
        <v>103</v>
      </c>
      <c r="C52">
        <v>14</v>
      </c>
      <c r="F52">
        <f t="shared" ref="F52:BQ52" si="22">LOG((F4+0.0001)/(F$44+0.0001),2)</f>
        <v>-2.6274917067392871</v>
      </c>
      <c r="G52">
        <f t="shared" si="22"/>
        <v>-0.27805449332798682</v>
      </c>
      <c r="H52">
        <f t="shared" si="22"/>
        <v>0.19534546581712206</v>
      </c>
      <c r="I52">
        <f t="shared" si="22"/>
        <v>-0.49532549090515837</v>
      </c>
      <c r="J52">
        <f t="shared" si="22"/>
        <v>4.4279752300959985E-2</v>
      </c>
      <c r="K52">
        <f t="shared" si="22"/>
        <v>-6.5312193786537576E-2</v>
      </c>
      <c r="L52">
        <f t="shared" si="22"/>
        <v>0.87007018857914276</v>
      </c>
      <c r="M52">
        <f t="shared" si="22"/>
        <v>-0.52322964246974912</v>
      </c>
      <c r="N52">
        <f t="shared" si="22"/>
        <v>-0.3695970786374973</v>
      </c>
      <c r="O52">
        <f t="shared" si="22"/>
        <v>0.22152626192104949</v>
      </c>
      <c r="P52">
        <f t="shared" si="22"/>
        <v>-1.0264237810507253</v>
      </c>
      <c r="Q52">
        <f t="shared" si="22"/>
        <v>0.62903100020310287</v>
      </c>
      <c r="R52">
        <f t="shared" si="22"/>
        <v>-0.64853045136411092</v>
      </c>
      <c r="S52">
        <f t="shared" si="22"/>
        <v>-0.64869677063482101</v>
      </c>
      <c r="T52">
        <f t="shared" si="22"/>
        <v>-8.1825614505323455E-2</v>
      </c>
      <c r="U52">
        <f t="shared" si="22"/>
        <v>0.73696067662841036</v>
      </c>
      <c r="V52">
        <f t="shared" si="22"/>
        <v>-0.48067352516215978</v>
      </c>
      <c r="W52">
        <f t="shared" si="22"/>
        <v>-1.5503325320414096</v>
      </c>
      <c r="X52">
        <f t="shared" si="22"/>
        <v>0.26230775156321262</v>
      </c>
      <c r="Y52">
        <f t="shared" si="22"/>
        <v>1.3954006073126841</v>
      </c>
      <c r="Z52">
        <f t="shared" si="22"/>
        <v>-1.7346548721382387</v>
      </c>
      <c r="AA52">
        <f t="shared" si="22"/>
        <v>-0.74770509091509629</v>
      </c>
      <c r="AB52">
        <f t="shared" si="22"/>
        <v>-0.87662548720803513</v>
      </c>
      <c r="AC52">
        <f t="shared" si="22"/>
        <v>0.36312897468704147</v>
      </c>
      <c r="AD52">
        <f t="shared" si="22"/>
        <v>-0.28852251474269941</v>
      </c>
      <c r="AE52">
        <f t="shared" si="22"/>
        <v>0.70323820489326794</v>
      </c>
      <c r="AF52">
        <f t="shared" si="22"/>
        <v>-0.76333075802363137</v>
      </c>
      <c r="AG52">
        <f t="shared" si="22"/>
        <v>-1.0921561320033963</v>
      </c>
      <c r="AH52">
        <f t="shared" si="22"/>
        <v>-0.90636028555434756</v>
      </c>
      <c r="AI52">
        <f t="shared" si="22"/>
        <v>-0.36511807893878295</v>
      </c>
      <c r="AJ52">
        <f t="shared" si="22"/>
        <v>-0.10678474132898017</v>
      </c>
      <c r="AK52">
        <f t="shared" si="22"/>
        <v>0.35037234948226753</v>
      </c>
      <c r="AL52">
        <f t="shared" si="22"/>
        <v>0.32758247314256167</v>
      </c>
      <c r="AM52">
        <f t="shared" si="22"/>
        <v>-0.33907137125196524</v>
      </c>
      <c r="AN52">
        <f t="shared" si="22"/>
        <v>-1.2788729597282724</v>
      </c>
      <c r="AO52">
        <f t="shared" si="22"/>
        <v>-4.054357551938937E-2</v>
      </c>
      <c r="AP52">
        <f t="shared" si="22"/>
        <v>-1.0737794598208212</v>
      </c>
      <c r="AQ52">
        <f t="shared" si="22"/>
        <v>-0.36532680850488436</v>
      </c>
      <c r="AR52">
        <f t="shared" si="22"/>
        <v>1.5651796977096143E-2</v>
      </c>
      <c r="AS52">
        <f t="shared" si="22"/>
        <v>-3.8081129706187586</v>
      </c>
      <c r="AT52">
        <f t="shared" si="22"/>
        <v>-1.7552334830387051</v>
      </c>
      <c r="AU52">
        <f t="shared" si="22"/>
        <v>0.77575046120380464</v>
      </c>
      <c r="AV52">
        <f t="shared" si="22"/>
        <v>-0.57984567135019527</v>
      </c>
      <c r="AW52">
        <f t="shared" si="22"/>
        <v>-0.2689895088922804</v>
      </c>
      <c r="AX52">
        <f t="shared" si="22"/>
        <v>-1.7793121829105549</v>
      </c>
      <c r="AY52">
        <f t="shared" si="22"/>
        <v>0.56345231822463326</v>
      </c>
      <c r="AZ52">
        <f t="shared" si="22"/>
        <v>0.26295419684396121</v>
      </c>
      <c r="BA52">
        <f t="shared" si="22"/>
        <v>-1.6530852572129751</v>
      </c>
      <c r="BB52">
        <f t="shared" si="22"/>
        <v>-0.2785313366230236</v>
      </c>
      <c r="BC52">
        <f t="shared" si="22"/>
        <v>-1.5655679814678145</v>
      </c>
      <c r="BD52">
        <f t="shared" si="22"/>
        <v>-6.1310675279176857E-2</v>
      </c>
      <c r="BE52">
        <f t="shared" si="22"/>
        <v>-3.2578773400292516</v>
      </c>
      <c r="BF52">
        <f t="shared" si="22"/>
        <v>-0.54130998416617748</v>
      </c>
      <c r="BG52">
        <f t="shared" si="22"/>
        <v>-1.5524364471423133</v>
      </c>
      <c r="BH52">
        <f t="shared" si="22"/>
        <v>-1.3329572791413247</v>
      </c>
      <c r="BI52">
        <f t="shared" si="22"/>
        <v>-0.67467634055824077</v>
      </c>
      <c r="BJ52">
        <f t="shared" si="22"/>
        <v>-3.475166197726852</v>
      </c>
      <c r="BK52">
        <f t="shared" si="22"/>
        <v>-1.2210938898784138</v>
      </c>
      <c r="BL52">
        <f t="shared" si="22"/>
        <v>0.56855982551753081</v>
      </c>
      <c r="BM52">
        <f t="shared" si="22"/>
        <v>-0.50692651038384984</v>
      </c>
      <c r="BN52">
        <f t="shared" si="22"/>
        <v>-1.4498143388903328</v>
      </c>
      <c r="BO52">
        <f t="shared" si="22"/>
        <v>0.54492923645898528</v>
      </c>
      <c r="BP52">
        <f t="shared" si="22"/>
        <v>0.17995676778902314</v>
      </c>
      <c r="BQ52">
        <f t="shared" si="22"/>
        <v>-3.2476495372764176</v>
      </c>
      <c r="BR52">
        <f t="shared" ref="BR52:DA52" si="23">LOG((BR4+0.0001)/(BR$44+0.0001),2)</f>
        <v>-3.4130322608871819</v>
      </c>
      <c r="BS52">
        <f t="shared" si="23"/>
        <v>0.11731396888515512</v>
      </c>
      <c r="BT52">
        <f t="shared" si="23"/>
        <v>-2.2932471094586786</v>
      </c>
      <c r="BU52">
        <f t="shared" si="23"/>
        <v>-0.82069878057318002</v>
      </c>
      <c r="BV52">
        <f t="shared" si="23"/>
        <v>-2.3461403831253884</v>
      </c>
      <c r="BW52">
        <f t="shared" si="23"/>
        <v>0.2344780082709467</v>
      </c>
      <c r="BX52">
        <f t="shared" si="23"/>
        <v>1.3042311712884951</v>
      </c>
      <c r="BY52">
        <f t="shared" si="23"/>
        <v>-3.5094078784036236</v>
      </c>
      <c r="BZ52">
        <f t="shared" si="23"/>
        <v>-2.9663438841262586</v>
      </c>
      <c r="CA52">
        <f t="shared" si="23"/>
        <v>-2.0066933190664882</v>
      </c>
      <c r="CB52">
        <f t="shared" si="23"/>
        <v>-3.4783285832407875</v>
      </c>
      <c r="CC52">
        <f t="shared" si="23"/>
        <v>1.1421881438956309</v>
      </c>
      <c r="CD52">
        <f t="shared" si="23"/>
        <v>-4.3028238848689488</v>
      </c>
      <c r="CE52">
        <f t="shared" si="23"/>
        <v>-3.219271946756681</v>
      </c>
      <c r="CF52">
        <f t="shared" si="23"/>
        <v>6.4378292332480214E-2</v>
      </c>
      <c r="CG52">
        <f t="shared" si="23"/>
        <v>-7.6000464128841413E-2</v>
      </c>
      <c r="CH52">
        <f t="shared" si="23"/>
        <v>-1.3847409504470209</v>
      </c>
      <c r="CI52">
        <f t="shared" si="23"/>
        <v>-0.47598493726143715</v>
      </c>
      <c r="CJ52">
        <f t="shared" si="23"/>
        <v>-2.0021115838678036E-2</v>
      </c>
      <c r="CK52">
        <f t="shared" si="23"/>
        <v>-2.3881168740796217</v>
      </c>
      <c r="CL52">
        <f t="shared" si="23"/>
        <v>-0.21901691461802428</v>
      </c>
      <c r="CM52">
        <f t="shared" si="23"/>
        <v>2.0635504263511351</v>
      </c>
      <c r="CN52">
        <f t="shared" si="23"/>
        <v>-2.7380339534810298</v>
      </c>
      <c r="CO52">
        <f t="shared" si="23"/>
        <v>-1.4680426480423645</v>
      </c>
      <c r="CP52">
        <f t="shared" si="23"/>
        <v>-0.8525386538486357</v>
      </c>
      <c r="CQ52">
        <f t="shared" si="23"/>
        <v>-1.7240692354288243</v>
      </c>
      <c r="CR52">
        <f t="shared" si="23"/>
        <v>-3.7402470317475687</v>
      </c>
      <c r="CS52">
        <f t="shared" si="23"/>
        <v>-0.34210414342667111</v>
      </c>
      <c r="CT52">
        <f t="shared" si="23"/>
        <v>0.39388339157554569</v>
      </c>
      <c r="CU52">
        <f t="shared" si="23"/>
        <v>0.52081863264359585</v>
      </c>
      <c r="CV52">
        <f t="shared" si="23"/>
        <v>-1.8395181782841761</v>
      </c>
      <c r="CW52">
        <f t="shared" si="23"/>
        <v>-2.7364693151680499</v>
      </c>
      <c r="CX52">
        <f t="shared" si="23"/>
        <v>1.6789988321982876</v>
      </c>
      <c r="CY52">
        <f t="shared" si="23"/>
        <v>0.3660514876805141</v>
      </c>
      <c r="CZ52">
        <f t="shared" si="23"/>
        <v>-4.1096129990470045</v>
      </c>
      <c r="DA52">
        <f t="shared" si="23"/>
        <v>0.62190196156803146</v>
      </c>
    </row>
    <row r="53" spans="1:105" x14ac:dyDescent="0.25">
      <c r="A53" t="s">
        <v>151</v>
      </c>
      <c r="B53" t="s">
        <v>103</v>
      </c>
      <c r="C53">
        <v>14</v>
      </c>
      <c r="F53">
        <f t="shared" ref="F53:BQ53" si="24">LOG((F5+0.0001)/(F$44+0.0001),2)</f>
        <v>-0.8718293370457838</v>
      </c>
      <c r="G53">
        <f t="shared" si="24"/>
        <v>-0.74512260055792201</v>
      </c>
      <c r="H53">
        <f t="shared" si="24"/>
        <v>0.54116744267156391</v>
      </c>
      <c r="I53">
        <f t="shared" si="24"/>
        <v>-0.36004055423790382</v>
      </c>
      <c r="J53">
        <f t="shared" si="24"/>
        <v>-0.61283584077734243</v>
      </c>
      <c r="K53">
        <f t="shared" si="24"/>
        <v>-0.16533656733942892</v>
      </c>
      <c r="L53">
        <f t="shared" si="24"/>
        <v>0.22652765207530295</v>
      </c>
      <c r="M53">
        <f t="shared" si="24"/>
        <v>-1.2854338492490781E-3</v>
      </c>
      <c r="N53">
        <f t="shared" si="24"/>
        <v>0.97328079698937908</v>
      </c>
      <c r="O53">
        <f t="shared" si="24"/>
        <v>1.1664498612428389</v>
      </c>
      <c r="P53">
        <f t="shared" si="24"/>
        <v>-1.4382378128748435E-2</v>
      </c>
      <c r="Q53">
        <f t="shared" si="24"/>
        <v>0.50872379939266155</v>
      </c>
      <c r="R53">
        <f t="shared" si="24"/>
        <v>-2.3012999051018106</v>
      </c>
      <c r="S53">
        <f t="shared" si="24"/>
        <v>9.4503615829379467E-2</v>
      </c>
      <c r="T53">
        <f t="shared" si="24"/>
        <v>0.76535175503810804</v>
      </c>
      <c r="U53">
        <f t="shared" si="24"/>
        <v>-0.18663485203039998</v>
      </c>
      <c r="V53">
        <f t="shared" si="24"/>
        <v>1.7925884385645807</v>
      </c>
      <c r="W53">
        <f t="shared" si="24"/>
        <v>-1.6639116941835004</v>
      </c>
      <c r="X53">
        <f t="shared" si="24"/>
        <v>-0.71145421844613199</v>
      </c>
      <c r="Y53">
        <f t="shared" si="24"/>
        <v>1.3821744813917962</v>
      </c>
      <c r="Z53">
        <f t="shared" si="24"/>
        <v>2.299441297731132</v>
      </c>
      <c r="AA53">
        <f t="shared" si="24"/>
        <v>1.0556674052194313</v>
      </c>
      <c r="AB53">
        <f t="shared" si="24"/>
        <v>-0.67981258551222601</v>
      </c>
      <c r="AC53">
        <f t="shared" si="24"/>
        <v>0.60313597113993678</v>
      </c>
      <c r="AD53">
        <f t="shared" si="24"/>
        <v>1.1768362958242899</v>
      </c>
      <c r="AE53">
        <f t="shared" si="24"/>
        <v>-0.33297366699689224</v>
      </c>
      <c r="AF53">
        <f t="shared" si="24"/>
        <v>-2.0871322813810371</v>
      </c>
      <c r="AG53">
        <f t="shared" si="24"/>
        <v>-1.2601603146507316</v>
      </c>
      <c r="AH53">
        <f t="shared" si="24"/>
        <v>1.6707249999422542</v>
      </c>
      <c r="AI53">
        <f t="shared" si="24"/>
        <v>-6.1106787150726101</v>
      </c>
      <c r="AJ53">
        <f t="shared" si="24"/>
        <v>2.2062105590731758</v>
      </c>
      <c r="AK53">
        <f t="shared" si="24"/>
        <v>8.1745870431031903E-2</v>
      </c>
      <c r="AL53">
        <f t="shared" si="24"/>
        <v>-0.34909163498344997</v>
      </c>
      <c r="AM53">
        <f t="shared" si="24"/>
        <v>1.6428288070340347</v>
      </c>
      <c r="AN53">
        <f t="shared" si="24"/>
        <v>2.7141294785845158</v>
      </c>
      <c r="AO53">
        <f t="shared" si="24"/>
        <v>-0.47638218125165949</v>
      </c>
      <c r="AP53">
        <f t="shared" si="24"/>
        <v>-0.61365745664962834</v>
      </c>
      <c r="AQ53">
        <f t="shared" si="24"/>
        <v>-1.5852244743550332</v>
      </c>
      <c r="AR53">
        <f t="shared" si="24"/>
        <v>-0.13225968196041479</v>
      </c>
      <c r="AS53">
        <f t="shared" si="24"/>
        <v>-4.8285947490685919</v>
      </c>
      <c r="AT53">
        <f t="shared" si="24"/>
        <v>-2.1424683917761245</v>
      </c>
      <c r="AU53">
        <f t="shared" si="24"/>
        <v>2.4365387927161293</v>
      </c>
      <c r="AV53">
        <f t="shared" si="24"/>
        <v>-4.8695089987335711</v>
      </c>
      <c r="AW53">
        <f t="shared" si="24"/>
        <v>-3.1427537511422328</v>
      </c>
      <c r="AX53">
        <f t="shared" si="24"/>
        <v>-1.5411125232741738</v>
      </c>
      <c r="AY53">
        <f t="shared" si="24"/>
        <v>1.418187400503913</v>
      </c>
      <c r="AZ53">
        <f t="shared" si="24"/>
        <v>-4.1966915527479252</v>
      </c>
      <c r="BA53">
        <f t="shared" si="24"/>
        <v>1.518897684191576</v>
      </c>
      <c r="BB53">
        <f t="shared" si="24"/>
        <v>-3.312905396299878</v>
      </c>
      <c r="BC53">
        <f t="shared" si="24"/>
        <v>-2.570612827617476</v>
      </c>
      <c r="BD53">
        <f t="shared" si="24"/>
        <v>1.5148991158262894</v>
      </c>
      <c r="BE53">
        <f t="shared" si="24"/>
        <v>-3.2578773400292516</v>
      </c>
      <c r="BF53">
        <f t="shared" si="24"/>
        <v>-4.1525912948014394</v>
      </c>
      <c r="BG53">
        <f t="shared" si="24"/>
        <v>0.35471048845738651</v>
      </c>
      <c r="BH53">
        <f t="shared" si="24"/>
        <v>-4.6221037167596988</v>
      </c>
      <c r="BI53">
        <f t="shared" si="24"/>
        <v>-4.3523373164757979</v>
      </c>
      <c r="BJ53">
        <f t="shared" si="24"/>
        <v>-5.4301663466549002</v>
      </c>
      <c r="BK53">
        <f t="shared" si="24"/>
        <v>-3.176094038806462</v>
      </c>
      <c r="BL53">
        <f t="shared" si="24"/>
        <v>-3.0256381258532059</v>
      </c>
      <c r="BM53">
        <f t="shared" si="24"/>
        <v>-4.0125348175203772</v>
      </c>
      <c r="BN53">
        <f t="shared" si="24"/>
        <v>-3.4048144878183813</v>
      </c>
      <c r="BO53">
        <f t="shared" si="24"/>
        <v>-3.7658031962469849</v>
      </c>
      <c r="BP53">
        <f t="shared" si="24"/>
        <v>-4.8928248581198126</v>
      </c>
      <c r="BQ53">
        <f t="shared" si="24"/>
        <v>-4.5336907412323528</v>
      </c>
      <c r="BR53">
        <f t="shared" ref="BR53:DA53" si="25">LOG((BR5+0.0001)/(BR$44+0.0001),2)</f>
        <v>-3.4130322608871819</v>
      </c>
      <c r="BS53">
        <f t="shared" si="25"/>
        <v>-0.16414589427957954</v>
      </c>
      <c r="BT53">
        <f t="shared" si="25"/>
        <v>-2.2932471094586786</v>
      </c>
      <c r="BU53">
        <f t="shared" si="25"/>
        <v>-2.9279626890420252</v>
      </c>
      <c r="BV53">
        <f t="shared" si="25"/>
        <v>-0.95245060191903286</v>
      </c>
      <c r="BW53">
        <f t="shared" si="25"/>
        <v>-2.8739583151524046</v>
      </c>
      <c r="BX53">
        <f t="shared" si="25"/>
        <v>-3.1926591878176507</v>
      </c>
      <c r="BY53">
        <f t="shared" si="25"/>
        <v>-5.2941571270253558</v>
      </c>
      <c r="BZ53">
        <f t="shared" si="25"/>
        <v>0.50490717578511912</v>
      </c>
      <c r="CA53">
        <f t="shared" si="25"/>
        <v>-3.7299144773389385</v>
      </c>
      <c r="CB53">
        <f t="shared" si="25"/>
        <v>-3.4783285832407875</v>
      </c>
      <c r="CC53">
        <f t="shared" si="25"/>
        <v>-3.1368241111558963</v>
      </c>
      <c r="CD53">
        <f t="shared" si="25"/>
        <v>1.238503539289953</v>
      </c>
      <c r="CE53">
        <f t="shared" si="25"/>
        <v>-3.219271946756681</v>
      </c>
      <c r="CF53">
        <f t="shared" si="25"/>
        <v>-1.720370956289252</v>
      </c>
      <c r="CG53">
        <f t="shared" si="25"/>
        <v>-3.2548819209689452</v>
      </c>
      <c r="CH53">
        <f t="shared" si="25"/>
        <v>-1.3847409504470209</v>
      </c>
      <c r="CI53">
        <f t="shared" si="25"/>
        <v>-2.3764370334344411</v>
      </c>
      <c r="CJ53">
        <f t="shared" si="25"/>
        <v>-0.73359524310116719</v>
      </c>
      <c r="CK53">
        <f t="shared" si="25"/>
        <v>-3.9092449133276594</v>
      </c>
      <c r="CL53">
        <f t="shared" si="25"/>
        <v>-3.3274532380413757</v>
      </c>
      <c r="CM53">
        <f t="shared" si="25"/>
        <v>2.7864564785025814</v>
      </c>
      <c r="CN53">
        <f t="shared" si="25"/>
        <v>-2.7380339534810298</v>
      </c>
      <c r="CO53">
        <f t="shared" si="25"/>
        <v>-3.4230427969704125</v>
      </c>
      <c r="CP53">
        <f t="shared" si="25"/>
        <v>0.6632140297551059</v>
      </c>
      <c r="CQ53">
        <f t="shared" si="25"/>
        <v>-1.7240692354288243</v>
      </c>
      <c r="CR53">
        <f t="shared" si="25"/>
        <v>0.77125111674769808</v>
      </c>
      <c r="CS53">
        <f t="shared" si="25"/>
        <v>-2.630216245608215</v>
      </c>
      <c r="CT53">
        <f t="shared" si="25"/>
        <v>-2.1290043427456662</v>
      </c>
      <c r="CU53">
        <f t="shared" si="25"/>
        <v>-2.1721894923698692</v>
      </c>
      <c r="CV53">
        <f t="shared" si="25"/>
        <v>-1.8395181782841761</v>
      </c>
      <c r="CW53">
        <f t="shared" si="25"/>
        <v>-3.2540715121039643</v>
      </c>
      <c r="CX53">
        <f t="shared" si="25"/>
        <v>-2.5675801126875903</v>
      </c>
      <c r="CY53">
        <f t="shared" si="25"/>
        <v>-0.91998971627542225</v>
      </c>
      <c r="CZ53">
        <f t="shared" si="25"/>
        <v>-5.4783466098496589</v>
      </c>
      <c r="DA53">
        <f t="shared" si="25"/>
        <v>1.8454539292963532</v>
      </c>
    </row>
    <row r="54" spans="1:105" x14ac:dyDescent="0.25">
      <c r="A54" t="s">
        <v>152</v>
      </c>
      <c r="B54" t="s">
        <v>103</v>
      </c>
      <c r="C54">
        <v>14</v>
      </c>
      <c r="F54">
        <f t="shared" ref="F54:BQ54" si="26">LOG((F6+0.0001)/(F$44+0.0001),2)</f>
        <v>-1.7337697593588233</v>
      </c>
      <c r="G54">
        <f t="shared" si="26"/>
        <v>4.6974512929168699E-4</v>
      </c>
      <c r="H54">
        <f t="shared" si="26"/>
        <v>0.16504001766621582</v>
      </c>
      <c r="I54">
        <f t="shared" si="26"/>
        <v>0.48219268567311085</v>
      </c>
      <c r="J54">
        <f t="shared" si="26"/>
        <v>-1.5070681808363533</v>
      </c>
      <c r="K54">
        <f t="shared" si="26"/>
        <v>0.4104088634656784</v>
      </c>
      <c r="L54">
        <f t="shared" si="26"/>
        <v>-0.57604793877747673</v>
      </c>
      <c r="M54">
        <f t="shared" si="26"/>
        <v>-0.47281556857415707</v>
      </c>
      <c r="N54">
        <f t="shared" si="26"/>
        <v>0.11989263859904271</v>
      </c>
      <c r="O54">
        <f t="shared" si="26"/>
        <v>-1.0199517441828152</v>
      </c>
      <c r="P54">
        <f t="shared" si="26"/>
        <v>0.2635219849383279</v>
      </c>
      <c r="Q54">
        <f t="shared" si="26"/>
        <v>1.3732959776286719</v>
      </c>
      <c r="R54">
        <f t="shared" si="26"/>
        <v>-2.3289090858756999E-3</v>
      </c>
      <c r="S54">
        <f t="shared" si="26"/>
        <v>0.5103397096858</v>
      </c>
      <c r="T54">
        <f t="shared" si="26"/>
        <v>0.41238740199343304</v>
      </c>
      <c r="U54">
        <f t="shared" si="26"/>
        <v>-2.2078136855858316E-2</v>
      </c>
      <c r="V54">
        <f t="shared" si="26"/>
        <v>0.39712674825789812</v>
      </c>
      <c r="W54">
        <f t="shared" si="26"/>
        <v>-0.19087332733614351</v>
      </c>
      <c r="X54">
        <f t="shared" si="26"/>
        <v>0.71641794784031576</v>
      </c>
      <c r="Y54">
        <f t="shared" si="26"/>
        <v>-1.3268025847017784</v>
      </c>
      <c r="Z54">
        <f t="shared" si="26"/>
        <v>-1.5115341118308945E-2</v>
      </c>
      <c r="AA54">
        <f t="shared" si="26"/>
        <v>-1.5079357711212044E-2</v>
      </c>
      <c r="AB54">
        <f t="shared" si="26"/>
        <v>-0.17263513893608329</v>
      </c>
      <c r="AC54">
        <f t="shared" si="26"/>
        <v>-2.2162829232037282</v>
      </c>
      <c r="AD54">
        <f t="shared" si="26"/>
        <v>-0.62216374760578697</v>
      </c>
      <c r="AE54">
        <f t="shared" si="26"/>
        <v>-0.6393142561121351</v>
      </c>
      <c r="AF54">
        <f t="shared" si="26"/>
        <v>0.13982421130595052</v>
      </c>
      <c r="AG54">
        <f t="shared" si="26"/>
        <v>-1.4078349405237398</v>
      </c>
      <c r="AH54">
        <f t="shared" si="26"/>
        <v>2.3179157518877753</v>
      </c>
      <c r="AI54">
        <f t="shared" si="26"/>
        <v>2.4291043419542468</v>
      </c>
      <c r="AJ54">
        <f t="shared" si="26"/>
        <v>-0.17614164901872406</v>
      </c>
      <c r="AK54">
        <f t="shared" si="26"/>
        <v>1.0102758844681166</v>
      </c>
      <c r="AL54">
        <f t="shared" si="26"/>
        <v>-1.3638443057589769</v>
      </c>
      <c r="AM54">
        <f t="shared" si="26"/>
        <v>-0.82114593582605766</v>
      </c>
      <c r="AN54">
        <f t="shared" si="26"/>
        <v>1.0768316844329773</v>
      </c>
      <c r="AO54">
        <f t="shared" si="26"/>
        <v>-1.3103118767911892</v>
      </c>
      <c r="AP54">
        <f t="shared" si="26"/>
        <v>1.3640693261753416</v>
      </c>
      <c r="AQ54">
        <f t="shared" si="26"/>
        <v>-0.27295983758430903</v>
      </c>
      <c r="AR54">
        <f t="shared" si="26"/>
        <v>0.33042017155616965</v>
      </c>
      <c r="AS54">
        <f t="shared" si="26"/>
        <v>-7.3850228473316948</v>
      </c>
      <c r="AT54">
        <f t="shared" si="26"/>
        <v>-1.7005129714061338</v>
      </c>
      <c r="AU54">
        <f t="shared" si="26"/>
        <v>1.0576481194047895</v>
      </c>
      <c r="AV54">
        <f t="shared" si="26"/>
        <v>3.1826589954154878</v>
      </c>
      <c r="AW54">
        <f t="shared" si="26"/>
        <v>1.1238960217618008</v>
      </c>
      <c r="AX54">
        <f t="shared" si="26"/>
        <v>-5.209910969923091</v>
      </c>
      <c r="AY54">
        <f t="shared" si="26"/>
        <v>0.44882828032914251</v>
      </c>
      <c r="AZ54">
        <f t="shared" si="26"/>
        <v>-0.98516148249231406</v>
      </c>
      <c r="BA54">
        <f t="shared" si="26"/>
        <v>-4.3136363811841019</v>
      </c>
      <c r="BB54">
        <f t="shared" si="26"/>
        <v>-1.6966271519520399</v>
      </c>
      <c r="BC54">
        <f t="shared" si="26"/>
        <v>0.13179717016473294</v>
      </c>
      <c r="BD54">
        <f t="shared" si="26"/>
        <v>1.547563412507291</v>
      </c>
      <c r="BE54">
        <f t="shared" si="26"/>
        <v>1.9970552956139791</v>
      </c>
      <c r="BF54">
        <f t="shared" si="26"/>
        <v>2.6441318367150113</v>
      </c>
      <c r="BG54">
        <f t="shared" si="26"/>
        <v>0.84448898117369375</v>
      </c>
      <c r="BH54">
        <f t="shared" si="26"/>
        <v>2.7189465178831669</v>
      </c>
      <c r="BI54">
        <f t="shared" si="26"/>
        <v>0.55077984347788467</v>
      </c>
      <c r="BJ54">
        <f t="shared" si="26"/>
        <v>-5.4301663466549002</v>
      </c>
      <c r="BK54">
        <f t="shared" si="26"/>
        <v>-0.13512990737229172</v>
      </c>
      <c r="BL54">
        <f t="shared" si="26"/>
        <v>-3.0256381258532059</v>
      </c>
      <c r="BM54">
        <f t="shared" si="26"/>
        <v>1.7792849919970344</v>
      </c>
      <c r="BN54">
        <f t="shared" si="26"/>
        <v>-3.4048144878183813</v>
      </c>
      <c r="BO54">
        <f t="shared" si="26"/>
        <v>-3.7658031962469849</v>
      </c>
      <c r="BP54">
        <f t="shared" si="26"/>
        <v>-0.91050447663202871</v>
      </c>
      <c r="BQ54">
        <f t="shared" si="26"/>
        <v>3.776542443829229</v>
      </c>
      <c r="BR54">
        <f t="shared" ref="BR54:DA54" si="27">LOG((BR6+0.0001)/(BR$44+0.0001),2)</f>
        <v>-3.4130322608871819</v>
      </c>
      <c r="BS54">
        <f t="shared" si="27"/>
        <v>-3.7571395832070702</v>
      </c>
      <c r="BT54">
        <f t="shared" si="27"/>
        <v>1.6890732720291053</v>
      </c>
      <c r="BU54">
        <f t="shared" si="27"/>
        <v>1.231582090676075</v>
      </c>
      <c r="BV54">
        <f t="shared" si="27"/>
        <v>-2.3461403831253884</v>
      </c>
      <c r="BW54">
        <f t="shared" si="27"/>
        <v>-2.8739583151524046</v>
      </c>
      <c r="BX54">
        <f t="shared" si="27"/>
        <v>1.7594204733206138</v>
      </c>
      <c r="BY54">
        <f t="shared" si="27"/>
        <v>2.725840496717014</v>
      </c>
      <c r="BZ54">
        <f t="shared" si="27"/>
        <v>0.39770182453994807</v>
      </c>
      <c r="CA54">
        <f t="shared" si="27"/>
        <v>1.1732026826147441</v>
      </c>
      <c r="CB54">
        <f t="shared" si="27"/>
        <v>6.6831867336576659E-2</v>
      </c>
      <c r="CC54">
        <f t="shared" si="27"/>
        <v>0.12735645167131482</v>
      </c>
      <c r="CD54">
        <f t="shared" si="27"/>
        <v>8.7410510534954425E-2</v>
      </c>
      <c r="CE54">
        <f t="shared" si="27"/>
        <v>-3.219271946756681</v>
      </c>
      <c r="CF54">
        <f t="shared" si="27"/>
        <v>-1.720370956289252</v>
      </c>
      <c r="CG54">
        <f t="shared" si="27"/>
        <v>-3.2548819209689452</v>
      </c>
      <c r="CH54">
        <f t="shared" si="27"/>
        <v>-1.3847409504470209</v>
      </c>
      <c r="CI54">
        <f t="shared" si="27"/>
        <v>0.40033828683601458</v>
      </c>
      <c r="CJ54">
        <f t="shared" si="27"/>
        <v>2.5420631723655132</v>
      </c>
      <c r="CK54">
        <f t="shared" si="27"/>
        <v>3.266432024113977</v>
      </c>
      <c r="CL54">
        <f t="shared" si="27"/>
        <v>-3.3274532380413757</v>
      </c>
      <c r="CM54">
        <f t="shared" si="27"/>
        <v>-0.51543886619264279</v>
      </c>
      <c r="CN54">
        <f t="shared" si="27"/>
        <v>-2.7380339534810298</v>
      </c>
      <c r="CO54">
        <f t="shared" si="27"/>
        <v>-3.4230427969704125</v>
      </c>
      <c r="CP54">
        <f t="shared" si="27"/>
        <v>-1.668691289913514</v>
      </c>
      <c r="CQ54">
        <f t="shared" si="27"/>
        <v>0.97834076235338441</v>
      </c>
      <c r="CR54">
        <f t="shared" si="27"/>
        <v>-3.7402470317475687</v>
      </c>
      <c r="CS54">
        <f t="shared" si="27"/>
        <v>-2.630216245608215</v>
      </c>
      <c r="CT54">
        <f t="shared" si="27"/>
        <v>-2.1290043427456662</v>
      </c>
      <c r="CU54">
        <f t="shared" si="27"/>
        <v>-2.1721894923698692</v>
      </c>
      <c r="CV54">
        <f t="shared" si="27"/>
        <v>-1.8395181782841761</v>
      </c>
      <c r="CW54">
        <f t="shared" si="27"/>
        <v>3.6789749803135168</v>
      </c>
      <c r="CX54">
        <f t="shared" si="27"/>
        <v>-2.5675801126875903</v>
      </c>
      <c r="CY54">
        <f t="shared" si="27"/>
        <v>-0.91998971627542225</v>
      </c>
      <c r="CZ54">
        <f t="shared" si="27"/>
        <v>-5.4783466098496589</v>
      </c>
      <c r="DA54">
        <f t="shared" si="27"/>
        <v>-1.7080894411712826</v>
      </c>
    </row>
    <row r="55" spans="1:105" x14ac:dyDescent="0.25">
      <c r="A55" t="s">
        <v>153</v>
      </c>
      <c r="B55" t="s">
        <v>103</v>
      </c>
      <c r="C55">
        <v>14</v>
      </c>
      <c r="F55">
        <f t="shared" ref="F55:BQ55" si="28">LOG((F7+0.0001)/(F$44+0.0001),2)</f>
        <v>-2.2960763370878827</v>
      </c>
      <c r="G55">
        <f t="shared" si="28"/>
        <v>0.54162132957683518</v>
      </c>
      <c r="H55">
        <f t="shared" si="28"/>
        <v>0.84101436816376096</v>
      </c>
      <c r="I55">
        <f t="shared" si="28"/>
        <v>-0.59619609102046967</v>
      </c>
      <c r="J55">
        <f t="shared" si="28"/>
        <v>2.3108847047215262</v>
      </c>
      <c r="K55">
        <f t="shared" si="28"/>
        <v>1.0191628604538698</v>
      </c>
      <c r="L55">
        <f t="shared" si="28"/>
        <v>0.68319732996552329</v>
      </c>
      <c r="M55">
        <f t="shared" si="28"/>
        <v>0.48603119055545474</v>
      </c>
      <c r="N55">
        <f t="shared" si="28"/>
        <v>-2.9074822808164633</v>
      </c>
      <c r="O55">
        <f t="shared" si="28"/>
        <v>-0.35089450428260305</v>
      </c>
      <c r="P55">
        <f t="shared" si="28"/>
        <v>0.76513864441420387</v>
      </c>
      <c r="Q55">
        <f t="shared" si="28"/>
        <v>-5.8496972700245067</v>
      </c>
      <c r="R55">
        <f t="shared" si="28"/>
        <v>0.71315057604174048</v>
      </c>
      <c r="S55">
        <f t="shared" si="28"/>
        <v>1.0203011185085007</v>
      </c>
      <c r="T55">
        <f t="shared" si="28"/>
        <v>1.9026078854843054</v>
      </c>
      <c r="U55">
        <f t="shared" si="28"/>
        <v>2.2233283544685367</v>
      </c>
      <c r="V55">
        <f t="shared" si="28"/>
        <v>-4.5584433964351234</v>
      </c>
      <c r="W55">
        <f t="shared" si="28"/>
        <v>2.8122556650322776</v>
      </c>
      <c r="X55">
        <f t="shared" si="28"/>
        <v>-4.7666483811868385</v>
      </c>
      <c r="Y55">
        <f t="shared" si="28"/>
        <v>-3.3487847269886548</v>
      </c>
      <c r="Z55">
        <f t="shared" si="28"/>
        <v>-6.7052340615529324</v>
      </c>
      <c r="AA55">
        <f t="shared" si="28"/>
        <v>-5.6154120526784936</v>
      </c>
      <c r="AB55">
        <f t="shared" si="28"/>
        <v>0.69692616507370297</v>
      </c>
      <c r="AC55">
        <f t="shared" si="28"/>
        <v>-8.328408115833307</v>
      </c>
      <c r="AD55">
        <f t="shared" si="28"/>
        <v>-5.3489178272649296</v>
      </c>
      <c r="AE55">
        <f t="shared" si="28"/>
        <v>-0.10968464050302616</v>
      </c>
      <c r="AF55">
        <f t="shared" si="28"/>
        <v>1.6146471041947983</v>
      </c>
      <c r="AG55">
        <f t="shared" si="28"/>
        <v>0.61860034713763479</v>
      </c>
      <c r="AH55">
        <f t="shared" si="28"/>
        <v>-5.8161004005827603</v>
      </c>
      <c r="AI55">
        <f t="shared" si="28"/>
        <v>-0.69699125154752029</v>
      </c>
      <c r="AJ55">
        <f t="shared" si="28"/>
        <v>-5.3645202109077896</v>
      </c>
      <c r="AK55">
        <f t="shared" si="28"/>
        <v>0.41477114850420305</v>
      </c>
      <c r="AL55">
        <f t="shared" si="28"/>
        <v>1.3690321375800278</v>
      </c>
      <c r="AM55">
        <f t="shared" si="28"/>
        <v>-6.6657839557272975</v>
      </c>
      <c r="AN55">
        <f t="shared" si="28"/>
        <v>-4.5028766468857686</v>
      </c>
      <c r="AO55">
        <f t="shared" si="28"/>
        <v>-4.3512760082253594</v>
      </c>
      <c r="AP55">
        <f t="shared" si="28"/>
        <v>-1.2655498027523795</v>
      </c>
      <c r="AQ55">
        <f t="shared" si="28"/>
        <v>0.68569310639427306</v>
      </c>
      <c r="AR55">
        <f t="shared" si="28"/>
        <v>-3.8010581286093323</v>
      </c>
      <c r="AS55">
        <f t="shared" si="28"/>
        <v>-3.708291835021007</v>
      </c>
      <c r="AT55">
        <f t="shared" si="28"/>
        <v>-5.4807487401853479</v>
      </c>
      <c r="AU55">
        <f t="shared" si="28"/>
        <v>-3.9103899436609169</v>
      </c>
      <c r="AV55">
        <f t="shared" si="28"/>
        <v>-4.8695089987335711</v>
      </c>
      <c r="AW55">
        <f t="shared" si="28"/>
        <v>-0.14289990940987612</v>
      </c>
      <c r="AX55">
        <f t="shared" si="28"/>
        <v>-2.1451026056312106</v>
      </c>
      <c r="AY55">
        <f t="shared" si="28"/>
        <v>0.1010698443200395</v>
      </c>
      <c r="AZ55">
        <f t="shared" si="28"/>
        <v>-4.1966915527479252</v>
      </c>
      <c r="BA55">
        <f t="shared" si="28"/>
        <v>-4.3136363811841019</v>
      </c>
      <c r="BB55">
        <f t="shared" si="28"/>
        <v>0.23343021428471922</v>
      </c>
      <c r="BC55">
        <f t="shared" si="28"/>
        <v>5.1684466637394268E-2</v>
      </c>
      <c r="BD55">
        <f t="shared" si="28"/>
        <v>-4.4132801172522127</v>
      </c>
      <c r="BE55">
        <f t="shared" si="28"/>
        <v>1.5999423761647331</v>
      </c>
      <c r="BF55">
        <f t="shared" si="28"/>
        <v>-1.0256272961990052</v>
      </c>
      <c r="BG55">
        <f t="shared" si="28"/>
        <v>0.90235325024360902</v>
      </c>
      <c r="BH55">
        <f t="shared" si="28"/>
        <v>-4.6221037167596988</v>
      </c>
      <c r="BI55">
        <f t="shared" si="28"/>
        <v>-4.3523373164757979</v>
      </c>
      <c r="BJ55">
        <f t="shared" si="28"/>
        <v>-5.4301663466549002</v>
      </c>
      <c r="BK55">
        <f t="shared" si="28"/>
        <v>-0.94841949882876986</v>
      </c>
      <c r="BL55">
        <f t="shared" si="28"/>
        <v>1.6361670038343714</v>
      </c>
      <c r="BM55">
        <f t="shared" si="28"/>
        <v>2.1666857788995921</v>
      </c>
      <c r="BN55">
        <f t="shared" si="28"/>
        <v>2.5443103561336993</v>
      </c>
      <c r="BO55">
        <f t="shared" si="28"/>
        <v>0.76418661050451719</v>
      </c>
      <c r="BP55">
        <f t="shared" si="28"/>
        <v>-4.8928248581198126</v>
      </c>
      <c r="BQ55">
        <f t="shared" si="28"/>
        <v>-2.0003967267679625</v>
      </c>
      <c r="BR55">
        <f t="shared" ref="BR55:DA55" si="29">LOG((BR7+0.0001)/(BR$44+0.0001),2)</f>
        <v>-3.4130322608871819</v>
      </c>
      <c r="BS55">
        <f t="shared" si="29"/>
        <v>-3.7571395832070702</v>
      </c>
      <c r="BT55">
        <f t="shared" si="29"/>
        <v>1.9016109541745603</v>
      </c>
      <c r="BU55">
        <f t="shared" si="29"/>
        <v>-6.7509785633575167E-2</v>
      </c>
      <c r="BV55">
        <f t="shared" si="29"/>
        <v>0.89763579336336796</v>
      </c>
      <c r="BW55">
        <f t="shared" si="29"/>
        <v>1.3496312871847091</v>
      </c>
      <c r="BX55">
        <f t="shared" si="29"/>
        <v>-3.1926591878176507</v>
      </c>
      <c r="BY55">
        <f t="shared" si="29"/>
        <v>-5.2941571270253558</v>
      </c>
      <c r="BZ55">
        <f t="shared" si="29"/>
        <v>-2.9663438841262586</v>
      </c>
      <c r="CA55">
        <f t="shared" si="29"/>
        <v>-1.1076171830840684</v>
      </c>
      <c r="CB55">
        <f t="shared" si="29"/>
        <v>2.2277763739952805</v>
      </c>
      <c r="CC55">
        <f t="shared" si="29"/>
        <v>2.3497946816614661</v>
      </c>
      <c r="CD55">
        <f t="shared" si="29"/>
        <v>-4.3028238848689488</v>
      </c>
      <c r="CE55">
        <f t="shared" si="29"/>
        <v>-3.219271946756681</v>
      </c>
      <c r="CF55">
        <f t="shared" si="29"/>
        <v>0.61653005314187992</v>
      </c>
      <c r="CG55">
        <f t="shared" si="29"/>
        <v>-3.2548819209689452</v>
      </c>
      <c r="CH55">
        <f t="shared" si="29"/>
        <v>2.2498209950316599</v>
      </c>
      <c r="CI55">
        <f t="shared" si="29"/>
        <v>0.32969032025516098</v>
      </c>
      <c r="CJ55">
        <f t="shared" si="29"/>
        <v>1.059266996950923</v>
      </c>
      <c r="CK55">
        <f t="shared" si="29"/>
        <v>-3.9092449133276594</v>
      </c>
      <c r="CL55">
        <f t="shared" si="29"/>
        <v>-3.3274532380413757</v>
      </c>
      <c r="CM55">
        <f t="shared" si="29"/>
        <v>-1.382166982459863</v>
      </c>
      <c r="CN55">
        <f t="shared" si="29"/>
        <v>-2.7380339534810298</v>
      </c>
      <c r="CO55">
        <f t="shared" si="29"/>
        <v>-3.4230427969704125</v>
      </c>
      <c r="CP55">
        <f t="shared" si="29"/>
        <v>-3.5772896166274726</v>
      </c>
      <c r="CQ55">
        <f t="shared" si="29"/>
        <v>0.50360530454886754</v>
      </c>
      <c r="CR55">
        <f t="shared" si="29"/>
        <v>-3.7402470317475687</v>
      </c>
      <c r="CS55">
        <f t="shared" si="29"/>
        <v>-2.630216245608215</v>
      </c>
      <c r="CT55">
        <f t="shared" si="29"/>
        <v>-2.1290043427456662</v>
      </c>
      <c r="CU55">
        <f t="shared" si="29"/>
        <v>2.4470014910732667</v>
      </c>
      <c r="CV55">
        <f t="shared" si="29"/>
        <v>1.0209347251242737</v>
      </c>
      <c r="CW55">
        <f t="shared" si="29"/>
        <v>-3.2540715121039643</v>
      </c>
      <c r="CX55">
        <f t="shared" si="29"/>
        <v>-2.5675801126875903</v>
      </c>
      <c r="CY55">
        <f t="shared" si="29"/>
        <v>1.0607767399817727</v>
      </c>
      <c r="CZ55">
        <f t="shared" si="29"/>
        <v>-5.4783466098496589</v>
      </c>
      <c r="DA55">
        <f t="shared" si="29"/>
        <v>2.2678282954626772</v>
      </c>
    </row>
    <row r="56" spans="1:105" x14ac:dyDescent="0.25">
      <c r="A56" t="s">
        <v>154</v>
      </c>
      <c r="B56" t="s">
        <v>103</v>
      </c>
      <c r="C56">
        <v>14</v>
      </c>
      <c r="F56">
        <f t="shared" ref="F56:BQ56" si="30">LOG((F8+0.0001)/(F$44+0.0001),2)</f>
        <v>-3.4244129881348768</v>
      </c>
      <c r="G56">
        <f t="shared" si="30"/>
        <v>2.2250675072569255</v>
      </c>
      <c r="H56">
        <f t="shared" si="30"/>
        <v>0.81409326186088526</v>
      </c>
      <c r="I56">
        <f t="shared" si="30"/>
        <v>0.12903146877078525</v>
      </c>
      <c r="J56">
        <f t="shared" si="30"/>
        <v>-2.1695475237368598</v>
      </c>
      <c r="K56">
        <f t="shared" si="30"/>
        <v>-2.0018446451373109</v>
      </c>
      <c r="L56">
        <f t="shared" si="30"/>
        <v>-2.450090277302035</v>
      </c>
      <c r="M56">
        <f t="shared" si="30"/>
        <v>-1.6666283688533696</v>
      </c>
      <c r="N56">
        <f t="shared" si="30"/>
        <v>0.21098010779115439</v>
      </c>
      <c r="O56">
        <f t="shared" si="30"/>
        <v>-3.5038348973205622</v>
      </c>
      <c r="P56">
        <f t="shared" si="30"/>
        <v>-3.3980062284188515</v>
      </c>
      <c r="Q56">
        <f t="shared" si="30"/>
        <v>-0.52984114481455247</v>
      </c>
      <c r="R56">
        <f t="shared" si="30"/>
        <v>2.2777832461383603</v>
      </c>
      <c r="S56">
        <f t="shared" si="30"/>
        <v>-0.38812113576898499</v>
      </c>
      <c r="T56">
        <f t="shared" si="30"/>
        <v>-2.3586922137635309</v>
      </c>
      <c r="U56">
        <f t="shared" si="30"/>
        <v>-4.9084981014727216</v>
      </c>
      <c r="V56">
        <f t="shared" si="30"/>
        <v>-4.5401444178256432</v>
      </c>
      <c r="W56">
        <f t="shared" si="30"/>
        <v>-0.39622386234544954</v>
      </c>
      <c r="X56">
        <f t="shared" si="30"/>
        <v>0.71726893788021684</v>
      </c>
      <c r="Y56">
        <f t="shared" si="30"/>
        <v>-4.2106908524947881</v>
      </c>
      <c r="Z56">
        <f t="shared" si="30"/>
        <v>-4.5559385190832673</v>
      </c>
      <c r="AA56">
        <f t="shared" si="30"/>
        <v>-5.6154120526784936</v>
      </c>
      <c r="AB56">
        <f t="shared" si="30"/>
        <v>2.1955095440126851</v>
      </c>
      <c r="AC56">
        <f t="shared" si="30"/>
        <v>-8.328408115833307</v>
      </c>
      <c r="AD56">
        <f t="shared" si="30"/>
        <v>-1.1465290794323564</v>
      </c>
      <c r="AE56">
        <f t="shared" si="30"/>
        <v>-2.7892362597032125</v>
      </c>
      <c r="AF56">
        <f t="shared" si="30"/>
        <v>-5.9936847277258591</v>
      </c>
      <c r="AG56">
        <f t="shared" si="30"/>
        <v>0.78870252386327877</v>
      </c>
      <c r="AH56">
        <f t="shared" si="30"/>
        <v>0.64786898085879452</v>
      </c>
      <c r="AI56">
        <f t="shared" si="30"/>
        <v>-0.76621177909155191</v>
      </c>
      <c r="AJ56">
        <f t="shared" si="30"/>
        <v>-1.9248724014810112</v>
      </c>
      <c r="AK56">
        <f t="shared" si="30"/>
        <v>-3.6590723122049194</v>
      </c>
      <c r="AL56">
        <f t="shared" si="30"/>
        <v>0.62384676387049898</v>
      </c>
      <c r="AM56">
        <f t="shared" si="30"/>
        <v>-6.6657839557272975</v>
      </c>
      <c r="AN56">
        <f t="shared" si="30"/>
        <v>-4.5028766468857686</v>
      </c>
      <c r="AO56">
        <f t="shared" si="30"/>
        <v>-4.3512760082253594</v>
      </c>
      <c r="AP56">
        <f t="shared" si="30"/>
        <v>-5.6247937020862029</v>
      </c>
      <c r="AQ56">
        <f t="shared" si="30"/>
        <v>-2.0270910311731756</v>
      </c>
      <c r="AR56">
        <f t="shared" si="30"/>
        <v>-3.8010581286093323</v>
      </c>
      <c r="AS56">
        <f t="shared" si="30"/>
        <v>-7.3850228473316948</v>
      </c>
      <c r="AT56">
        <f t="shared" si="30"/>
        <v>1.1459040580242941</v>
      </c>
      <c r="AU56">
        <f t="shared" si="30"/>
        <v>-1.5533071414622477</v>
      </c>
      <c r="AV56">
        <f t="shared" si="30"/>
        <v>1.9798393903960279</v>
      </c>
      <c r="AW56">
        <f t="shared" si="30"/>
        <v>-3.1427537511422328</v>
      </c>
      <c r="AX56">
        <f t="shared" si="30"/>
        <v>-2.2331399766891527</v>
      </c>
      <c r="AY56">
        <f t="shared" si="30"/>
        <v>-3.5334921011586418</v>
      </c>
      <c r="AZ56">
        <f t="shared" si="30"/>
        <v>-4.1966915527479252</v>
      </c>
      <c r="BA56">
        <f t="shared" si="30"/>
        <v>-4.3136363811841019</v>
      </c>
      <c r="BB56">
        <f t="shared" si="30"/>
        <v>1.8311863580812473</v>
      </c>
      <c r="BC56">
        <f t="shared" si="30"/>
        <v>-2.570612827617476</v>
      </c>
      <c r="BD56">
        <f t="shared" si="30"/>
        <v>-4.4132801172522127</v>
      </c>
      <c r="BE56">
        <f t="shared" si="30"/>
        <v>-3.2578773400292516</v>
      </c>
      <c r="BF56">
        <f t="shared" si="30"/>
        <v>1.5050487627810343</v>
      </c>
      <c r="BG56">
        <f t="shared" si="30"/>
        <v>-3.0735644863903504</v>
      </c>
      <c r="BH56">
        <f t="shared" si="30"/>
        <v>2.0145478072592056</v>
      </c>
      <c r="BI56">
        <f t="shared" si="30"/>
        <v>-4.3523373164757979</v>
      </c>
      <c r="BJ56">
        <f t="shared" si="30"/>
        <v>-5.4301663466549002</v>
      </c>
      <c r="BK56">
        <f t="shared" si="30"/>
        <v>3.3138461232748271</v>
      </c>
      <c r="BL56">
        <f t="shared" si="30"/>
        <v>-3.0256381258532059</v>
      </c>
      <c r="BM56">
        <f t="shared" si="30"/>
        <v>-1.1675466148413784</v>
      </c>
      <c r="BN56">
        <f t="shared" si="30"/>
        <v>-3.4048144878183813</v>
      </c>
      <c r="BO56">
        <f t="shared" si="30"/>
        <v>-3.7658031962469849</v>
      </c>
      <c r="BP56">
        <f t="shared" si="30"/>
        <v>-4.8928248581198126</v>
      </c>
      <c r="BQ56">
        <f t="shared" si="30"/>
        <v>-2.9193734846360422</v>
      </c>
      <c r="BR56">
        <f t="shared" ref="BR56:DA56" si="31">LOG((BR8+0.0001)/(BR$44+0.0001),2)</f>
        <v>0.715701103613685</v>
      </c>
      <c r="BS56">
        <f t="shared" si="31"/>
        <v>-3.7571395832070702</v>
      </c>
      <c r="BT56">
        <f t="shared" si="31"/>
        <v>-2.2932471094586786</v>
      </c>
      <c r="BU56">
        <f t="shared" si="31"/>
        <v>1.3949135833964452</v>
      </c>
      <c r="BV56">
        <f t="shared" si="31"/>
        <v>-2.3461403831253884</v>
      </c>
      <c r="BW56">
        <f t="shared" si="31"/>
        <v>-2.8739583151524046</v>
      </c>
      <c r="BX56">
        <f t="shared" si="31"/>
        <v>-3.1926591878176507</v>
      </c>
      <c r="BY56">
        <f t="shared" si="31"/>
        <v>-5.2941571270253558</v>
      </c>
      <c r="BZ56">
        <f t="shared" si="31"/>
        <v>-0.89353932433307037</v>
      </c>
      <c r="CA56">
        <f t="shared" si="31"/>
        <v>3.3927659628770219</v>
      </c>
      <c r="CB56">
        <f t="shared" si="31"/>
        <v>-3.4783285832407875</v>
      </c>
      <c r="CC56">
        <f t="shared" si="31"/>
        <v>-3.1368241111558963</v>
      </c>
      <c r="CD56">
        <f t="shared" si="31"/>
        <v>-8.2594213396751784E-2</v>
      </c>
      <c r="CE56">
        <f t="shared" si="31"/>
        <v>-3.219271946756681</v>
      </c>
      <c r="CF56">
        <f t="shared" si="31"/>
        <v>-1.720370956289252</v>
      </c>
      <c r="CG56">
        <f t="shared" si="31"/>
        <v>-2.1536551606280625</v>
      </c>
      <c r="CH56">
        <f t="shared" si="31"/>
        <v>-1.3847409504470209</v>
      </c>
      <c r="CI56">
        <f t="shared" si="31"/>
        <v>3.2346315460050432</v>
      </c>
      <c r="CJ56">
        <f t="shared" si="31"/>
        <v>-2.1272850243075228</v>
      </c>
      <c r="CK56">
        <f t="shared" si="31"/>
        <v>1.5672688430392154</v>
      </c>
      <c r="CL56">
        <f t="shared" si="31"/>
        <v>-3.3274532380413757</v>
      </c>
      <c r="CM56">
        <f t="shared" si="31"/>
        <v>-3.3629334387170582</v>
      </c>
      <c r="CN56">
        <f t="shared" si="31"/>
        <v>-2.7380339534810298</v>
      </c>
      <c r="CO56">
        <f t="shared" si="31"/>
        <v>-1.1319522284071455</v>
      </c>
      <c r="CP56">
        <f t="shared" si="31"/>
        <v>-1.0966414682206209</v>
      </c>
      <c r="CQ56">
        <f t="shared" si="31"/>
        <v>-1.7240692354288243</v>
      </c>
      <c r="CR56">
        <f t="shared" si="31"/>
        <v>1.5290909917317965</v>
      </c>
      <c r="CS56">
        <f t="shared" si="31"/>
        <v>-2.630216245608215</v>
      </c>
      <c r="CT56">
        <f t="shared" si="31"/>
        <v>-0.22254123649505034</v>
      </c>
      <c r="CU56">
        <f t="shared" si="31"/>
        <v>-2.1721894923698692</v>
      </c>
      <c r="CV56">
        <f t="shared" si="31"/>
        <v>-1.8395181782841761</v>
      </c>
      <c r="CW56">
        <f t="shared" si="31"/>
        <v>0.9661581593682329</v>
      </c>
      <c r="CX56">
        <f t="shared" si="31"/>
        <v>-2.5675801126875903</v>
      </c>
      <c r="CY56">
        <f t="shared" si="31"/>
        <v>-0.91998971627542225</v>
      </c>
      <c r="CZ56">
        <f t="shared" si="31"/>
        <v>-5.4783466098496589</v>
      </c>
      <c r="DA56">
        <f t="shared" si="31"/>
        <v>1.389427766751397</v>
      </c>
    </row>
    <row r="57" spans="1:105" x14ac:dyDescent="0.25">
      <c r="A57" t="s">
        <v>155</v>
      </c>
      <c r="B57" t="s">
        <v>103</v>
      </c>
      <c r="C57">
        <v>14</v>
      </c>
      <c r="F57">
        <f t="shared" ref="F57:BQ57" si="32">LOG((F9+0.0001)/(F$44+0.0001),2)</f>
        <v>2.1684110827897971</v>
      </c>
      <c r="G57">
        <f t="shared" si="32"/>
        <v>-6.565858570656653</v>
      </c>
      <c r="H57">
        <f t="shared" si="32"/>
        <v>-6.9918085791211011</v>
      </c>
      <c r="I57">
        <f t="shared" si="32"/>
        <v>-7.0944457931041249</v>
      </c>
      <c r="J57">
        <f t="shared" si="32"/>
        <v>-0.98111526498206647</v>
      </c>
      <c r="K57">
        <f t="shared" si="32"/>
        <v>-6.8225248033597836</v>
      </c>
      <c r="L57">
        <f t="shared" si="32"/>
        <v>-7.6034978637138648</v>
      </c>
      <c r="M57">
        <f t="shared" si="32"/>
        <v>-5.9174063091429305</v>
      </c>
      <c r="N57">
        <f t="shared" si="32"/>
        <v>-8.20435640982795</v>
      </c>
      <c r="O57">
        <f t="shared" si="32"/>
        <v>-8.7645785391858286</v>
      </c>
      <c r="P57">
        <f t="shared" si="32"/>
        <v>-6.3321732694341719</v>
      </c>
      <c r="Q57">
        <f t="shared" si="32"/>
        <v>-5.8496972700245067</v>
      </c>
      <c r="R57">
        <f t="shared" si="32"/>
        <v>-4.9303854285945912</v>
      </c>
      <c r="S57">
        <f t="shared" si="32"/>
        <v>-7.5343230690188667</v>
      </c>
      <c r="T57">
        <f t="shared" si="32"/>
        <v>-6.910162709843588</v>
      </c>
      <c r="U57">
        <f t="shared" si="32"/>
        <v>-4.9084981014727216</v>
      </c>
      <c r="V57">
        <f t="shared" si="32"/>
        <v>-6.5596059031967071</v>
      </c>
      <c r="W57">
        <f t="shared" si="32"/>
        <v>-6.0005149302956164</v>
      </c>
      <c r="X57">
        <f t="shared" si="32"/>
        <v>-4.0307296240598447</v>
      </c>
      <c r="Y57">
        <f t="shared" si="32"/>
        <v>-5.4582808848672801</v>
      </c>
      <c r="Z57">
        <f t="shared" si="32"/>
        <v>-6.7052340615529324</v>
      </c>
      <c r="AA57">
        <f t="shared" si="32"/>
        <v>-5.6154120526784936</v>
      </c>
      <c r="AB57">
        <f t="shared" si="32"/>
        <v>-4.5863650318570475</v>
      </c>
      <c r="AC57">
        <f t="shared" si="32"/>
        <v>-8.328408115833307</v>
      </c>
      <c r="AD57">
        <f t="shared" si="32"/>
        <v>-5.3489178272649296</v>
      </c>
      <c r="AE57">
        <f t="shared" si="32"/>
        <v>-6.1980991023401808</v>
      </c>
      <c r="AF57">
        <f t="shared" si="32"/>
        <v>-5.9936847277258591</v>
      </c>
      <c r="AG57">
        <f t="shared" si="32"/>
        <v>-5.035683531212352</v>
      </c>
      <c r="AH57">
        <f t="shared" si="32"/>
        <v>-5.8161004005827603</v>
      </c>
      <c r="AI57">
        <f t="shared" si="32"/>
        <v>-6.1106787150726101</v>
      </c>
      <c r="AJ57">
        <f t="shared" si="32"/>
        <v>-4.1960493550242228</v>
      </c>
      <c r="AK57">
        <f t="shared" si="32"/>
        <v>-3.244688997054852</v>
      </c>
      <c r="AL57">
        <f t="shared" si="32"/>
        <v>-5.5509199573402945</v>
      </c>
      <c r="AM57">
        <f t="shared" si="32"/>
        <v>-5.2981544804593872</v>
      </c>
      <c r="AN57">
        <f t="shared" si="32"/>
        <v>-2.0676060762012072</v>
      </c>
      <c r="AO57">
        <f t="shared" si="32"/>
        <v>-4.3512760082253594</v>
      </c>
      <c r="AP57">
        <f t="shared" si="32"/>
        <v>-4.567261049362501</v>
      </c>
      <c r="AQ57">
        <f t="shared" si="32"/>
        <v>-3.2762160141363701</v>
      </c>
      <c r="AR57">
        <f t="shared" si="32"/>
        <v>-3.8010581286093323</v>
      </c>
      <c r="AS57">
        <f t="shared" si="32"/>
        <v>-4.529298912816059</v>
      </c>
      <c r="AT57">
        <f t="shared" si="32"/>
        <v>-7.3914655447711836E-2</v>
      </c>
      <c r="AU57">
        <f t="shared" si="32"/>
        <v>-3.9103899436609169</v>
      </c>
      <c r="AV57">
        <f t="shared" si="32"/>
        <v>-4.1335902416065782</v>
      </c>
      <c r="AW57">
        <f t="shared" si="32"/>
        <v>-3.1427537511422328</v>
      </c>
      <c r="AX57">
        <f t="shared" si="32"/>
        <v>1.9448358071418317</v>
      </c>
      <c r="AY57">
        <f t="shared" si="32"/>
        <v>-3.5334921011586418</v>
      </c>
      <c r="AZ57">
        <f t="shared" si="32"/>
        <v>-4.1966915527479252</v>
      </c>
      <c r="BA57">
        <f t="shared" si="32"/>
        <v>-4.3136363811841019</v>
      </c>
      <c r="BB57">
        <f t="shared" si="32"/>
        <v>-3.312905396299878</v>
      </c>
      <c r="BC57">
        <f t="shared" si="32"/>
        <v>-2.570612827617476</v>
      </c>
      <c r="BD57">
        <f t="shared" si="32"/>
        <v>-4.4132801172522127</v>
      </c>
      <c r="BE57">
        <f t="shared" si="32"/>
        <v>-3.2578773400292516</v>
      </c>
      <c r="BF57">
        <f t="shared" si="32"/>
        <v>-4.1525912948014394</v>
      </c>
      <c r="BG57">
        <f t="shared" si="32"/>
        <v>-3.0735644863903504</v>
      </c>
      <c r="BH57">
        <f t="shared" si="32"/>
        <v>-4.6221037167596988</v>
      </c>
      <c r="BI57">
        <f t="shared" si="32"/>
        <v>-4.3523373164757979</v>
      </c>
      <c r="BJ57">
        <f t="shared" si="32"/>
        <v>-5.4301663466549002</v>
      </c>
      <c r="BK57">
        <f t="shared" si="32"/>
        <v>-3.176094038806462</v>
      </c>
      <c r="BL57">
        <f t="shared" si="32"/>
        <v>-3.0256381258532059</v>
      </c>
      <c r="BM57">
        <f t="shared" si="32"/>
        <v>-4.0125348175203772</v>
      </c>
      <c r="BN57">
        <f t="shared" si="32"/>
        <v>-3.4048144878183813</v>
      </c>
      <c r="BO57">
        <f t="shared" si="32"/>
        <v>-3.7658031962469849</v>
      </c>
      <c r="BP57">
        <f t="shared" si="32"/>
        <v>-4.8928248581198126</v>
      </c>
      <c r="BQ57">
        <f t="shared" si="32"/>
        <v>-4.5336907412323528</v>
      </c>
      <c r="BR57">
        <f t="shared" ref="BR57:DA57" si="33">LOG((BR9+0.0001)/(BR$44+0.0001),2)</f>
        <v>-3.4130322608871819</v>
      </c>
      <c r="BS57">
        <f t="shared" si="33"/>
        <v>-3.7571395832070702</v>
      </c>
      <c r="BT57">
        <f t="shared" si="33"/>
        <v>-2.2932471094586786</v>
      </c>
      <c r="BU57">
        <f t="shared" si="33"/>
        <v>-2.9279626890420252</v>
      </c>
      <c r="BV57">
        <f t="shared" si="33"/>
        <v>-2.3461403831253884</v>
      </c>
      <c r="BW57">
        <f t="shared" si="33"/>
        <v>-2.8739583151524046</v>
      </c>
      <c r="BX57">
        <f t="shared" si="33"/>
        <v>-3.1926591878176507</v>
      </c>
      <c r="BY57">
        <f t="shared" si="33"/>
        <v>-5.2941571270253558</v>
      </c>
      <c r="BZ57">
        <f t="shared" si="33"/>
        <v>-2.9663438841262586</v>
      </c>
      <c r="CA57">
        <f t="shared" si="33"/>
        <v>-3.7299144773389385</v>
      </c>
      <c r="CB57">
        <f t="shared" si="33"/>
        <v>-3.4783285832407875</v>
      </c>
      <c r="CC57">
        <f t="shared" si="33"/>
        <v>-3.1368241111558963</v>
      </c>
      <c r="CD57">
        <f t="shared" si="33"/>
        <v>1.538000915123853</v>
      </c>
      <c r="CE57">
        <f t="shared" si="33"/>
        <v>-3.219271946756681</v>
      </c>
      <c r="CF57">
        <f t="shared" si="33"/>
        <v>-1.720370956289252</v>
      </c>
      <c r="CG57">
        <f t="shared" si="33"/>
        <v>-3.2548819209689452</v>
      </c>
      <c r="CH57">
        <f t="shared" si="33"/>
        <v>-1.3847409504470209</v>
      </c>
      <c r="CI57">
        <f t="shared" si="33"/>
        <v>-2.3764370334344411</v>
      </c>
      <c r="CJ57">
        <f t="shared" si="33"/>
        <v>-2.1272850243075228</v>
      </c>
      <c r="CK57">
        <f t="shared" si="33"/>
        <v>-3.9092449133276594</v>
      </c>
      <c r="CL57">
        <f t="shared" si="33"/>
        <v>3.0722607407166485</v>
      </c>
      <c r="CM57">
        <f t="shared" si="33"/>
        <v>-3.3629334387170582</v>
      </c>
      <c r="CN57">
        <f t="shared" si="33"/>
        <v>-2.7380339534810298</v>
      </c>
      <c r="CO57">
        <f t="shared" si="33"/>
        <v>-0.35210097318076028</v>
      </c>
      <c r="CP57">
        <f t="shared" si="33"/>
        <v>2.7820675035296589</v>
      </c>
      <c r="CQ57">
        <f t="shared" si="33"/>
        <v>-0.45258515798107324</v>
      </c>
      <c r="CR57">
        <f t="shared" si="33"/>
        <v>1.6118152166854689</v>
      </c>
      <c r="CS57">
        <f t="shared" si="33"/>
        <v>-2.630216245608215</v>
      </c>
      <c r="CT57">
        <f t="shared" si="33"/>
        <v>-2.1290043427456662</v>
      </c>
      <c r="CU57">
        <f t="shared" si="33"/>
        <v>-2.1721894923698692</v>
      </c>
      <c r="CV57">
        <f t="shared" si="33"/>
        <v>-1.8395181782841761</v>
      </c>
      <c r="CW57">
        <f t="shared" si="33"/>
        <v>-3.2540715121039643</v>
      </c>
      <c r="CX57">
        <f t="shared" si="33"/>
        <v>-2.5675801126875903</v>
      </c>
      <c r="CY57">
        <f t="shared" si="33"/>
        <v>-0.91998971627542225</v>
      </c>
      <c r="CZ57">
        <f t="shared" si="33"/>
        <v>-5.4783466098496589</v>
      </c>
      <c r="DA57">
        <f t="shared" si="33"/>
        <v>-1.7080894411712826</v>
      </c>
    </row>
    <row r="58" spans="1:105" x14ac:dyDescent="0.25">
      <c r="A58" t="s">
        <v>156</v>
      </c>
      <c r="B58" t="s">
        <v>103</v>
      </c>
      <c r="C58">
        <v>14</v>
      </c>
      <c r="F58">
        <f t="shared" ref="F58:BQ58" si="34">LOG((F10+0.0001)/(F$44+0.0001),2)</f>
        <v>1.6555467863839752</v>
      </c>
      <c r="G58">
        <f t="shared" si="34"/>
        <v>-1.899219791857232</v>
      </c>
      <c r="H58">
        <f t="shared" si="34"/>
        <v>-0.73375129349275714</v>
      </c>
      <c r="I58">
        <f t="shared" si="34"/>
        <v>-0.80290627543347537</v>
      </c>
      <c r="J58">
        <f t="shared" si="34"/>
        <v>-1.5076126928198996</v>
      </c>
      <c r="K58">
        <f t="shared" si="34"/>
        <v>-0.52774017763195302</v>
      </c>
      <c r="L58">
        <f t="shared" si="34"/>
        <v>-0.874482228102894</v>
      </c>
      <c r="M58">
        <f t="shared" si="34"/>
        <v>-1.0175142602240981</v>
      </c>
      <c r="N58">
        <f t="shared" si="34"/>
        <v>-0.82893581077630907</v>
      </c>
      <c r="O58">
        <f t="shared" si="34"/>
        <v>-1.9739642330774614</v>
      </c>
      <c r="P58">
        <f t="shared" si="34"/>
        <v>-1.5603760706119381</v>
      </c>
      <c r="Q58">
        <f t="shared" si="34"/>
        <v>-1.0526662817138503</v>
      </c>
      <c r="R58">
        <f t="shared" si="34"/>
        <v>-1.2435002778087114</v>
      </c>
      <c r="S58">
        <f t="shared" si="34"/>
        <v>-1.0197735837449067</v>
      </c>
      <c r="T58">
        <f t="shared" si="34"/>
        <v>-1.0991243439165157</v>
      </c>
      <c r="U58">
        <f t="shared" si="34"/>
        <v>-0.15721060810750695</v>
      </c>
      <c r="V58">
        <f t="shared" si="34"/>
        <v>-1.2198902860529675</v>
      </c>
      <c r="W58">
        <f t="shared" si="34"/>
        <v>-1.6861658013969933</v>
      </c>
      <c r="X58">
        <f t="shared" si="34"/>
        <v>-0.78058014546819066</v>
      </c>
      <c r="Y58">
        <f t="shared" si="34"/>
        <v>-0.52755950759402903</v>
      </c>
      <c r="Z58">
        <f t="shared" si="34"/>
        <v>-1.4824157652069698</v>
      </c>
      <c r="AA58">
        <f t="shared" si="34"/>
        <v>-0.18806739280668511</v>
      </c>
      <c r="AB58">
        <f t="shared" si="34"/>
        <v>-1.9527425267265488</v>
      </c>
      <c r="AC58">
        <f t="shared" si="34"/>
        <v>-0.82177015180007273</v>
      </c>
      <c r="AD58">
        <f t="shared" si="34"/>
        <v>-0.86960241272019945</v>
      </c>
      <c r="AE58">
        <f t="shared" si="34"/>
        <v>-1.2857344478763924</v>
      </c>
      <c r="AF58">
        <f t="shared" si="34"/>
        <v>-0.55346949260269396</v>
      </c>
      <c r="AG58">
        <f t="shared" si="34"/>
        <v>-0.9978919146819093</v>
      </c>
      <c r="AH58">
        <f t="shared" si="34"/>
        <v>-1.0494033581677387</v>
      </c>
      <c r="AI58">
        <f t="shared" si="34"/>
        <v>-0.17625245116834423</v>
      </c>
      <c r="AJ58">
        <f t="shared" si="34"/>
        <v>-2.6023313942747799</v>
      </c>
      <c r="AK58">
        <f t="shared" si="34"/>
        <v>-0.11052989415574205</v>
      </c>
      <c r="AL58">
        <f t="shared" si="34"/>
        <v>-0.64782200230793185</v>
      </c>
      <c r="AM58">
        <f t="shared" si="34"/>
        <v>-0.4455246626756374</v>
      </c>
      <c r="AN58">
        <f t="shared" si="34"/>
        <v>-1.4789284472189728</v>
      </c>
      <c r="AO58">
        <f t="shared" si="34"/>
        <v>-0.76750778674741804</v>
      </c>
      <c r="AP58">
        <f t="shared" si="34"/>
        <v>-0.48238561957875192</v>
      </c>
      <c r="AQ58">
        <f t="shared" si="34"/>
        <v>-2.099259277670547</v>
      </c>
      <c r="AR58">
        <f t="shared" si="34"/>
        <v>-0.51228978186401541</v>
      </c>
      <c r="AS58">
        <f t="shared" si="34"/>
        <v>-0.25857093323229974</v>
      </c>
      <c r="AT58">
        <f t="shared" si="34"/>
        <v>-0.52740511829545622</v>
      </c>
      <c r="AU58">
        <f t="shared" si="34"/>
        <v>-1.1278447292952571</v>
      </c>
      <c r="AV58">
        <f t="shared" si="34"/>
        <v>-2.0082943824570987</v>
      </c>
      <c r="AW58">
        <f t="shared" si="34"/>
        <v>-0.89186464219180339</v>
      </c>
      <c r="AX58">
        <f t="shared" si="34"/>
        <v>-0.77491699559754301</v>
      </c>
      <c r="AY58">
        <f t="shared" si="34"/>
        <v>-1.2536746466330706</v>
      </c>
      <c r="AZ58">
        <f t="shared" si="34"/>
        <v>-0.70884028395222798</v>
      </c>
      <c r="BA58">
        <f t="shared" si="34"/>
        <v>-0.72986815970616059</v>
      </c>
      <c r="BB58">
        <f t="shared" si="34"/>
        <v>-1.2825933212221174</v>
      </c>
      <c r="BC58">
        <f t="shared" si="34"/>
        <v>-0.50664879318475586</v>
      </c>
      <c r="BD58">
        <f t="shared" si="34"/>
        <v>-0.40111840575563101</v>
      </c>
      <c r="BE58">
        <f t="shared" si="34"/>
        <v>-0.79033858216549713</v>
      </c>
      <c r="BF58">
        <f t="shared" si="34"/>
        <v>-0.6280198375380831</v>
      </c>
      <c r="BG58">
        <f t="shared" si="34"/>
        <v>-0.55659067468430778</v>
      </c>
      <c r="BH58">
        <f t="shared" si="34"/>
        <v>-1.499045101673373</v>
      </c>
      <c r="BI58">
        <f t="shared" si="34"/>
        <v>-0.53359296307438053</v>
      </c>
      <c r="BJ58">
        <f t="shared" si="34"/>
        <v>-1.4008675406779501</v>
      </c>
      <c r="BK58">
        <f t="shared" si="34"/>
        <v>-1.5794037470613849</v>
      </c>
      <c r="BL58">
        <f t="shared" si="34"/>
        <v>-0.53317011016449589</v>
      </c>
      <c r="BM58">
        <f t="shared" si="34"/>
        <v>-0.90552896495098878</v>
      </c>
      <c r="BN58">
        <f t="shared" si="34"/>
        <v>-0.18901867206100906</v>
      </c>
      <c r="BO58">
        <f t="shared" si="34"/>
        <v>-0.14764880762831575</v>
      </c>
      <c r="BP58">
        <f t="shared" si="34"/>
        <v>-1.7697662430334868</v>
      </c>
      <c r="BQ58">
        <f t="shared" si="34"/>
        <v>-1.6534612458068005</v>
      </c>
      <c r="BR58">
        <f t="shared" ref="BR58:DA58" si="35">LOG((BR10+0.0001)/(BR$44+0.0001),2)</f>
        <v>-1.8630760473252295</v>
      </c>
      <c r="BS58">
        <f t="shared" si="35"/>
        <v>-0.44018527083114728</v>
      </c>
      <c r="BT58">
        <f t="shared" si="35"/>
        <v>0.2237267022473641</v>
      </c>
      <c r="BU58">
        <f t="shared" si="35"/>
        <v>-1.0035892469142975</v>
      </c>
      <c r="BV58">
        <f t="shared" si="35"/>
        <v>-9.5251274174959072E-2</v>
      </c>
      <c r="BW58">
        <f t="shared" si="35"/>
        <v>-0.38149029946369473</v>
      </c>
      <c r="BX58">
        <f t="shared" si="35"/>
        <v>-0.2387814546856584</v>
      </c>
      <c r="BY58">
        <f t="shared" si="35"/>
        <v>-0.60620844609873736</v>
      </c>
      <c r="BZ58">
        <f t="shared" si="35"/>
        <v>-1.8574183632573569</v>
      </c>
      <c r="CA58">
        <f t="shared" si="35"/>
        <v>0.36596683480506748</v>
      </c>
      <c r="CB58">
        <f t="shared" si="35"/>
        <v>-3.4783285832407875</v>
      </c>
      <c r="CC58">
        <f t="shared" si="35"/>
        <v>-0.33420573558829253</v>
      </c>
      <c r="CD58">
        <f t="shared" si="35"/>
        <v>0.75442631290036977</v>
      </c>
      <c r="CE58">
        <f t="shared" si="35"/>
        <v>-0.39685587271814704</v>
      </c>
      <c r="CF58">
        <f t="shared" si="35"/>
        <v>-1.720370956289252</v>
      </c>
      <c r="CG58">
        <f t="shared" si="35"/>
        <v>0.35190123413409752</v>
      </c>
      <c r="CH58">
        <f t="shared" si="35"/>
        <v>0.4252937721914884</v>
      </c>
      <c r="CI58">
        <f t="shared" si="35"/>
        <v>-0.92475153213389705</v>
      </c>
      <c r="CJ58">
        <f t="shared" si="35"/>
        <v>-0.57732881074556996</v>
      </c>
      <c r="CK58">
        <f t="shared" si="35"/>
        <v>-1.8452808788949391</v>
      </c>
      <c r="CL58">
        <f t="shared" si="35"/>
        <v>-0.32070618929947747</v>
      </c>
      <c r="CM58">
        <f t="shared" si="35"/>
        <v>-3.3629334387170582</v>
      </c>
      <c r="CN58">
        <f t="shared" si="35"/>
        <v>-0.40204390646394994</v>
      </c>
      <c r="CO58">
        <f t="shared" si="35"/>
        <v>-0.50551927447287592</v>
      </c>
      <c r="CP58">
        <f t="shared" si="35"/>
        <v>-5.2718159364116564E-2</v>
      </c>
      <c r="CQ58">
        <f t="shared" si="35"/>
        <v>-0.61514371455992267</v>
      </c>
      <c r="CR58">
        <f t="shared" si="35"/>
        <v>0.35563428039643724</v>
      </c>
      <c r="CS58">
        <f t="shared" si="35"/>
        <v>-0.50121539352830313</v>
      </c>
      <c r="CT58">
        <f t="shared" si="35"/>
        <v>-0.67731884144512222</v>
      </c>
      <c r="CU58">
        <f t="shared" si="35"/>
        <v>-2.1721894923698692</v>
      </c>
      <c r="CV58">
        <f t="shared" si="35"/>
        <v>-0.28956196472222329</v>
      </c>
      <c r="CW58">
        <f t="shared" si="35"/>
        <v>-1.4049083356942424</v>
      </c>
      <c r="CX58">
        <f t="shared" si="35"/>
        <v>-0.15123062609103963</v>
      </c>
      <c r="CY58">
        <f t="shared" si="35"/>
        <v>-0.91998971627542225</v>
      </c>
      <c r="CZ58">
        <f t="shared" si="35"/>
        <v>-1.6794507537208219</v>
      </c>
      <c r="DA58">
        <f t="shared" si="35"/>
        <v>-0.25640393987073812</v>
      </c>
    </row>
    <row r="59" spans="1:105" x14ac:dyDescent="0.25">
      <c r="A59" t="s">
        <v>157</v>
      </c>
      <c r="B59" t="s">
        <v>103</v>
      </c>
      <c r="C59">
        <v>14</v>
      </c>
      <c r="F59">
        <f t="shared" ref="F59:BQ59" si="36">LOG((F11+0.0001)/(F$44+0.0001),2)</f>
        <v>-3.4907228939463586</v>
      </c>
      <c r="G59">
        <f t="shared" si="36"/>
        <v>-1.8045414155710588</v>
      </c>
      <c r="H59">
        <f t="shared" si="36"/>
        <v>-1.2322881340502039</v>
      </c>
      <c r="I59">
        <f t="shared" si="36"/>
        <v>-1.0093532043623015</v>
      </c>
      <c r="J59">
        <f t="shared" si="36"/>
        <v>-1.5157736403886268</v>
      </c>
      <c r="K59">
        <f t="shared" si="36"/>
        <v>-1.0323170626070297</v>
      </c>
      <c r="L59">
        <f t="shared" si="36"/>
        <v>-1.23958676627332</v>
      </c>
      <c r="M59">
        <f t="shared" si="36"/>
        <v>-0.86700828133341257</v>
      </c>
      <c r="N59">
        <f t="shared" si="36"/>
        <v>-1.2733077853271486</v>
      </c>
      <c r="O59">
        <f t="shared" si="36"/>
        <v>-1.0339621891169561</v>
      </c>
      <c r="P59">
        <f t="shared" si="36"/>
        <v>-1.0823913593364642</v>
      </c>
      <c r="Q59">
        <f t="shared" si="36"/>
        <v>-0.87858836476353752</v>
      </c>
      <c r="R59">
        <f t="shared" si="36"/>
        <v>-1.4109508864803371</v>
      </c>
      <c r="S59">
        <f t="shared" si="36"/>
        <v>-1.0345017330025923</v>
      </c>
      <c r="T59">
        <f t="shared" si="36"/>
        <v>-0.57972137041724492</v>
      </c>
      <c r="U59">
        <f t="shared" si="36"/>
        <v>-0.57376956131614232</v>
      </c>
      <c r="V59">
        <f t="shared" si="36"/>
        <v>-1.5701903289594412</v>
      </c>
      <c r="W59">
        <f t="shared" si="36"/>
        <v>-1.260867789852153</v>
      </c>
      <c r="X59">
        <f t="shared" si="36"/>
        <v>-1.4227784611172516</v>
      </c>
      <c r="Y59">
        <f t="shared" si="36"/>
        <v>-1.1235523447107005</v>
      </c>
      <c r="Z59">
        <f t="shared" si="36"/>
        <v>-1.2647935848828371</v>
      </c>
      <c r="AA59">
        <f t="shared" si="36"/>
        <v>-1.3335808230087176</v>
      </c>
      <c r="AB59">
        <f t="shared" si="36"/>
        <v>-2.1644843420122464</v>
      </c>
      <c r="AC59">
        <f t="shared" si="36"/>
        <v>-1.6237991828853138</v>
      </c>
      <c r="AD59">
        <f t="shared" si="36"/>
        <v>-1.2629945819808217</v>
      </c>
      <c r="AE59">
        <f t="shared" si="36"/>
        <v>-1.6157975916814249</v>
      </c>
      <c r="AF59">
        <f t="shared" si="36"/>
        <v>-1.4831369370776923</v>
      </c>
      <c r="AG59">
        <f t="shared" si="36"/>
        <v>-0.82000069279760612</v>
      </c>
      <c r="AH59">
        <f t="shared" si="36"/>
        <v>-0.68690841659148882</v>
      </c>
      <c r="AI59">
        <f t="shared" si="36"/>
        <v>-0.46790115577873942</v>
      </c>
      <c r="AJ59">
        <f t="shared" si="36"/>
        <v>-1.4626577980628805</v>
      </c>
      <c r="AK59">
        <f t="shared" si="36"/>
        <v>-0.66378571960818677</v>
      </c>
      <c r="AL59">
        <f t="shared" si="36"/>
        <v>-0.39796791047286068</v>
      </c>
      <c r="AM59">
        <f t="shared" si="36"/>
        <v>-0.97758070134788744</v>
      </c>
      <c r="AN59">
        <f t="shared" si="36"/>
        <v>-1.3344056651832845</v>
      </c>
      <c r="AO59">
        <f t="shared" si="36"/>
        <v>-1.4095449365167592</v>
      </c>
      <c r="AP59">
        <f t="shared" si="36"/>
        <v>-1.1142459114380365</v>
      </c>
      <c r="AQ59">
        <f t="shared" si="36"/>
        <v>-1.2583792939672709</v>
      </c>
      <c r="AR59">
        <f t="shared" si="36"/>
        <v>-0.9149475605027092</v>
      </c>
      <c r="AS59">
        <f t="shared" si="36"/>
        <v>-1.6567291002153026</v>
      </c>
      <c r="AT59">
        <f t="shared" si="36"/>
        <v>-0.47009030276838004</v>
      </c>
      <c r="AU59">
        <f t="shared" si="36"/>
        <v>-1.0529149894054843</v>
      </c>
      <c r="AV59">
        <f t="shared" si="36"/>
        <v>-2.0412495677645568</v>
      </c>
      <c r="AW59">
        <f t="shared" si="36"/>
        <v>-0.76052877430666321</v>
      </c>
      <c r="AX59">
        <f t="shared" si="36"/>
        <v>4.5369382859151069E-2</v>
      </c>
      <c r="AY59">
        <f t="shared" si="36"/>
        <v>-0.96306558746436144</v>
      </c>
      <c r="AZ59">
        <f t="shared" si="36"/>
        <v>-1.1497665647214879</v>
      </c>
      <c r="BA59">
        <f t="shared" si="36"/>
        <v>-0.90912548967340789</v>
      </c>
      <c r="BB59">
        <f t="shared" si="36"/>
        <v>-1.2437622813006786</v>
      </c>
      <c r="BC59">
        <f t="shared" si="36"/>
        <v>-2.570612827617476</v>
      </c>
      <c r="BD59">
        <f t="shared" si="36"/>
        <v>-1.4715490455436127</v>
      </c>
      <c r="BE59">
        <f t="shared" si="36"/>
        <v>-0.75981272096171415</v>
      </c>
      <c r="BF59">
        <f t="shared" si="36"/>
        <v>-1.6921158212575056</v>
      </c>
      <c r="BG59">
        <f t="shared" si="36"/>
        <v>-0.73211613217457738</v>
      </c>
      <c r="BH59">
        <f t="shared" si="36"/>
        <v>-1.1405103320071492</v>
      </c>
      <c r="BI59">
        <f t="shared" si="36"/>
        <v>-0.58254394035729662</v>
      </c>
      <c r="BJ59">
        <f t="shared" si="36"/>
        <v>-2.4614090187126312</v>
      </c>
      <c r="BK59">
        <f t="shared" si="36"/>
        <v>-2.0635155569521899</v>
      </c>
      <c r="BL59">
        <f t="shared" si="36"/>
        <v>-3.0256381258532059</v>
      </c>
      <c r="BM59">
        <f t="shared" si="36"/>
        <v>-1.6303098406848078</v>
      </c>
      <c r="BN59">
        <f t="shared" si="36"/>
        <v>-1.6716183868415526</v>
      </c>
      <c r="BO59">
        <f t="shared" si="36"/>
        <v>-3.7658031962469849</v>
      </c>
      <c r="BP59">
        <f t="shared" si="36"/>
        <v>-2.2875344577456684</v>
      </c>
      <c r="BQ59">
        <f t="shared" si="36"/>
        <v>-2.1118100513875526</v>
      </c>
      <c r="BR59">
        <f t="shared" ref="BR59:DA59" si="37">LOG((BR11+0.0001)/(BR$44+0.0001),2)</f>
        <v>0.19427526445012119</v>
      </c>
      <c r="BS59">
        <f t="shared" si="37"/>
        <v>-2.226686138056678</v>
      </c>
      <c r="BT59">
        <f t="shared" si="37"/>
        <v>-0.91574195915377865</v>
      </c>
      <c r="BU59">
        <f t="shared" si="37"/>
        <v>0.16881609321729629</v>
      </c>
      <c r="BV59">
        <f t="shared" si="37"/>
        <v>-0.89013516920553992</v>
      </c>
      <c r="BW59">
        <f t="shared" si="37"/>
        <v>-2.8739583151524046</v>
      </c>
      <c r="BX59">
        <f t="shared" si="37"/>
        <v>-0.93639353071315157</v>
      </c>
      <c r="BY59">
        <f t="shared" si="37"/>
        <v>-1.478984060133357</v>
      </c>
      <c r="BZ59">
        <f t="shared" si="37"/>
        <v>-0.39591737043197883</v>
      </c>
      <c r="CA59">
        <f t="shared" si="37"/>
        <v>0.25372219600088081</v>
      </c>
      <c r="CB59">
        <f t="shared" si="37"/>
        <v>-1.3600807430673496</v>
      </c>
      <c r="CC59">
        <f t="shared" si="37"/>
        <v>-0.53153371078175182</v>
      </c>
      <c r="CD59">
        <f t="shared" si="37"/>
        <v>0.89078932604880656</v>
      </c>
      <c r="CE59">
        <f t="shared" si="37"/>
        <v>-3.219271946756681</v>
      </c>
      <c r="CF59">
        <f t="shared" si="37"/>
        <v>-1.720370956289252</v>
      </c>
      <c r="CG59">
        <f t="shared" si="37"/>
        <v>0.10948617921125685</v>
      </c>
      <c r="CH59">
        <f t="shared" si="37"/>
        <v>0.14571249470337105</v>
      </c>
      <c r="CI59">
        <f t="shared" si="37"/>
        <v>-1.1700392578252659</v>
      </c>
      <c r="CJ59">
        <f t="shared" si="37"/>
        <v>-2.1272850243075228</v>
      </c>
      <c r="CK59">
        <f t="shared" si="37"/>
        <v>-1.943628996230309</v>
      </c>
      <c r="CL59">
        <f t="shared" si="37"/>
        <v>-6.8618861477147949E-2</v>
      </c>
      <c r="CM59">
        <f t="shared" si="37"/>
        <v>-3.3629334387170582</v>
      </c>
      <c r="CN59">
        <f t="shared" si="37"/>
        <v>-0.6688908384818304</v>
      </c>
      <c r="CO59">
        <f t="shared" si="37"/>
        <v>-0.23144483258476253</v>
      </c>
      <c r="CP59">
        <f t="shared" si="37"/>
        <v>0.60414577382198542</v>
      </c>
      <c r="CQ59">
        <f t="shared" si="37"/>
        <v>-1.7240692354288243</v>
      </c>
      <c r="CR59">
        <f t="shared" si="37"/>
        <v>0.64550770932644264</v>
      </c>
      <c r="CS59">
        <f t="shared" si="37"/>
        <v>-2.630216245608215</v>
      </c>
      <c r="CT59">
        <f t="shared" si="37"/>
        <v>-2.1290043427456662</v>
      </c>
      <c r="CU59">
        <f t="shared" si="37"/>
        <v>0.32587512669766805</v>
      </c>
      <c r="CV59">
        <f t="shared" si="37"/>
        <v>-1.8395181782841761</v>
      </c>
      <c r="CW59">
        <f t="shared" si="37"/>
        <v>-3.2540715121039643</v>
      </c>
      <c r="CX59">
        <f t="shared" si="37"/>
        <v>-1.3611823370784149</v>
      </c>
      <c r="CY59">
        <f t="shared" si="37"/>
        <v>-0.91998971627542225</v>
      </c>
      <c r="CZ59">
        <f t="shared" si="37"/>
        <v>0.74114318112283484</v>
      </c>
      <c r="DA59">
        <f t="shared" si="37"/>
        <v>-1.7080894411712826</v>
      </c>
    </row>
    <row r="60" spans="1:105" x14ac:dyDescent="0.25">
      <c r="A60" t="s">
        <v>158</v>
      </c>
      <c r="B60" t="s">
        <v>103</v>
      </c>
      <c r="C60">
        <v>14</v>
      </c>
      <c r="F60">
        <f t="shared" ref="F60:BQ60" si="38">LOG((F12+0.0001)/(F$44+0.0001),2)</f>
        <v>1.1615115153844331</v>
      </c>
      <c r="G60">
        <f t="shared" si="38"/>
        <v>-2.4099787709086677</v>
      </c>
      <c r="H60">
        <f t="shared" si="38"/>
        <v>-0.97116390498421723</v>
      </c>
      <c r="I60">
        <f t="shared" si="38"/>
        <v>0.13765744596833651</v>
      </c>
      <c r="J60">
        <f t="shared" si="38"/>
        <v>-2.3208122656945807</v>
      </c>
      <c r="K60">
        <f t="shared" si="38"/>
        <v>-0.36736989777239437</v>
      </c>
      <c r="L60">
        <f t="shared" si="38"/>
        <v>-0.95361828432596574</v>
      </c>
      <c r="M60">
        <f t="shared" si="38"/>
        <v>-7.0468124832193543E-2</v>
      </c>
      <c r="N60">
        <f t="shared" si="38"/>
        <v>1.307265741901108</v>
      </c>
      <c r="O60">
        <f t="shared" si="38"/>
        <v>-1.6597181296979246</v>
      </c>
      <c r="P60">
        <f t="shared" si="38"/>
        <v>-2.3418870877984093</v>
      </c>
      <c r="Q60">
        <f t="shared" si="38"/>
        <v>1.2445779057646789</v>
      </c>
      <c r="R60">
        <f t="shared" si="38"/>
        <v>-1.0108721110526426</v>
      </c>
      <c r="S60">
        <f t="shared" si="38"/>
        <v>0.40182700798288518</v>
      </c>
      <c r="T60">
        <f t="shared" si="38"/>
        <v>-0.34360123181612034</v>
      </c>
      <c r="U60">
        <f t="shared" si="38"/>
        <v>0.43656473859397588</v>
      </c>
      <c r="V60">
        <f t="shared" si="38"/>
        <v>-1.2383415703044889</v>
      </c>
      <c r="W60">
        <f t="shared" si="38"/>
        <v>-2.0472377138982467</v>
      </c>
      <c r="X60">
        <f t="shared" si="38"/>
        <v>-0.23447504561226185</v>
      </c>
      <c r="Y60">
        <f t="shared" si="38"/>
        <v>0.39354319179977748</v>
      </c>
      <c r="Z60">
        <f t="shared" si="38"/>
        <v>-1.9632155251832601</v>
      </c>
      <c r="AA60">
        <f t="shared" si="38"/>
        <v>0.44656572063003735</v>
      </c>
      <c r="AB60">
        <f t="shared" si="38"/>
        <v>-2.3776816781669874</v>
      </c>
      <c r="AC60">
        <f t="shared" si="38"/>
        <v>0.43010688953108844</v>
      </c>
      <c r="AD60">
        <f t="shared" si="38"/>
        <v>6.5864463447875748E-2</v>
      </c>
      <c r="AE60">
        <f t="shared" si="38"/>
        <v>-0.45049773237886165</v>
      </c>
      <c r="AF60">
        <f t="shared" si="38"/>
        <v>0.64166516777691562</v>
      </c>
      <c r="AG60">
        <f t="shared" si="38"/>
        <v>-1.6490334214931064</v>
      </c>
      <c r="AH60">
        <f t="shared" si="38"/>
        <v>-1.6537976981647915</v>
      </c>
      <c r="AI60">
        <f t="shared" si="38"/>
        <v>-0.46378349397443586</v>
      </c>
      <c r="AJ60">
        <f t="shared" si="38"/>
        <v>-1.6337325748435769</v>
      </c>
      <c r="AK60">
        <f t="shared" si="38"/>
        <v>0.91026394362910001</v>
      </c>
      <c r="AL60">
        <f t="shared" si="38"/>
        <v>-0.34052837640295958</v>
      </c>
      <c r="AM60">
        <f t="shared" si="38"/>
        <v>-0.65242075818828671</v>
      </c>
      <c r="AN60">
        <f t="shared" si="38"/>
        <v>-0.79412578081840457</v>
      </c>
      <c r="AO60">
        <f t="shared" si="38"/>
        <v>0.92052627934229769</v>
      </c>
      <c r="AP60">
        <f t="shared" si="38"/>
        <v>0.90453237909841977</v>
      </c>
      <c r="AQ60">
        <f t="shared" si="38"/>
        <v>-2.6325583402289778</v>
      </c>
      <c r="AR60">
        <f t="shared" si="38"/>
        <v>-1.1612364012979333</v>
      </c>
      <c r="AS60">
        <f t="shared" si="38"/>
        <v>-1.755617250702328</v>
      </c>
      <c r="AT60">
        <f t="shared" si="38"/>
        <v>-1.1076103963264345</v>
      </c>
      <c r="AU60">
        <f t="shared" si="38"/>
        <v>-2.1384953104923903</v>
      </c>
      <c r="AV60">
        <f t="shared" si="38"/>
        <v>-2.9368713917461902</v>
      </c>
      <c r="AW60">
        <f t="shared" si="38"/>
        <v>-9.9223006436310393E-2</v>
      </c>
      <c r="AX60">
        <f t="shared" si="38"/>
        <v>-1.4574181115135012</v>
      </c>
      <c r="AY60">
        <f t="shared" si="38"/>
        <v>-0.6381783968078415</v>
      </c>
      <c r="AZ60">
        <f t="shared" si="38"/>
        <v>-1.0187623713750928</v>
      </c>
      <c r="BA60">
        <f t="shared" si="38"/>
        <v>-0.15133367876613324</v>
      </c>
      <c r="BB60">
        <f t="shared" si="38"/>
        <v>-1.1684411743964194</v>
      </c>
      <c r="BC60">
        <f t="shared" si="38"/>
        <v>-0.71610914615351029</v>
      </c>
      <c r="BD60">
        <f t="shared" si="38"/>
        <v>-0.79620501290324341</v>
      </c>
      <c r="BE60">
        <f t="shared" si="38"/>
        <v>-1.1134131181257931</v>
      </c>
      <c r="BF60">
        <f t="shared" si="38"/>
        <v>-2.0753385260007708</v>
      </c>
      <c r="BG60">
        <f t="shared" si="38"/>
        <v>1.1521852867152835</v>
      </c>
      <c r="BH60">
        <f t="shared" si="38"/>
        <v>-4.6221037167596988</v>
      </c>
      <c r="BI60">
        <f t="shared" si="38"/>
        <v>-1.6222299766604193</v>
      </c>
      <c r="BJ60">
        <f t="shared" si="38"/>
        <v>-0.87311167133774847</v>
      </c>
      <c r="BK60">
        <f t="shared" si="38"/>
        <v>-3.176094038806462</v>
      </c>
      <c r="BL60">
        <f t="shared" si="38"/>
        <v>-0.63985163353517671</v>
      </c>
      <c r="BM60">
        <f t="shared" si="38"/>
        <v>-1.07871502718733</v>
      </c>
      <c r="BN60">
        <f t="shared" si="38"/>
        <v>0.13946620911939572</v>
      </c>
      <c r="BO60">
        <f t="shared" si="38"/>
        <v>-3.5015560182772312E-2</v>
      </c>
      <c r="BP60">
        <f t="shared" si="38"/>
        <v>1.8193020752551414</v>
      </c>
      <c r="BQ60">
        <f t="shared" si="38"/>
        <v>-3.2653985863321386</v>
      </c>
      <c r="BR60">
        <f t="shared" ref="BR60:DA60" si="39">LOG((BR12+0.0001)/(BR$44+0.0001),2)</f>
        <v>-1.8220624658389364</v>
      </c>
      <c r="BS60">
        <f t="shared" si="39"/>
        <v>0.81219667262694928</v>
      </c>
      <c r="BT60">
        <f t="shared" si="39"/>
        <v>-0.80202710401605648</v>
      </c>
      <c r="BU60">
        <f t="shared" si="39"/>
        <v>-0.11288868725950892</v>
      </c>
      <c r="BV60">
        <f t="shared" si="39"/>
        <v>1.5102348118992768</v>
      </c>
      <c r="BW60">
        <f t="shared" si="39"/>
        <v>-0.33045182396543232</v>
      </c>
      <c r="BX60">
        <f t="shared" si="39"/>
        <v>-0.92249389942777549</v>
      </c>
      <c r="BY60">
        <f t="shared" si="39"/>
        <v>-1.1481619677318047</v>
      </c>
      <c r="BZ60">
        <f t="shared" si="39"/>
        <v>-1.1944492509577325</v>
      </c>
      <c r="CA60">
        <f t="shared" si="39"/>
        <v>0.10627405496931104</v>
      </c>
      <c r="CB60">
        <f t="shared" si="39"/>
        <v>-3.4783285832407875</v>
      </c>
      <c r="CC60">
        <f t="shared" si="39"/>
        <v>3.0539515110616504</v>
      </c>
      <c r="CD60">
        <f t="shared" si="39"/>
        <v>0.50286785401216183</v>
      </c>
      <c r="CE60">
        <f t="shared" si="39"/>
        <v>-3.219271946756681</v>
      </c>
      <c r="CF60">
        <f t="shared" si="39"/>
        <v>0.1341327251747137</v>
      </c>
      <c r="CG60">
        <f t="shared" si="39"/>
        <v>0.51899444084490376</v>
      </c>
      <c r="CH60">
        <f t="shared" si="39"/>
        <v>0.88542433794285413</v>
      </c>
      <c r="CI60">
        <f t="shared" si="39"/>
        <v>-1.2340165917866293</v>
      </c>
      <c r="CJ60">
        <f t="shared" si="39"/>
        <v>-2.1272850243075228</v>
      </c>
      <c r="CK60">
        <f t="shared" si="39"/>
        <v>-3.9092449133276594</v>
      </c>
      <c r="CL60">
        <f t="shared" si="39"/>
        <v>-0.88715497230975104</v>
      </c>
      <c r="CM60">
        <f t="shared" si="39"/>
        <v>-3.3629334387170582</v>
      </c>
      <c r="CN60">
        <f t="shared" si="39"/>
        <v>1.2522522281547326</v>
      </c>
      <c r="CO60">
        <f t="shared" si="39"/>
        <v>-3.4230427969704125</v>
      </c>
      <c r="CP60">
        <f t="shared" si="39"/>
        <v>-0.53375887192155091</v>
      </c>
      <c r="CQ60">
        <f t="shared" si="39"/>
        <v>-1.7240692354288243</v>
      </c>
      <c r="CR60">
        <f t="shared" si="39"/>
        <v>1.24116139888427</v>
      </c>
      <c r="CS60">
        <f t="shared" si="39"/>
        <v>0.48207818631481036</v>
      </c>
      <c r="CT60">
        <f t="shared" si="39"/>
        <v>-2.1290043427456662</v>
      </c>
      <c r="CU60">
        <f t="shared" si="39"/>
        <v>-0.40029485920134295</v>
      </c>
      <c r="CV60">
        <f t="shared" si="39"/>
        <v>9.3119428703204804E-2</v>
      </c>
      <c r="CW60">
        <f t="shared" si="39"/>
        <v>-2.1116510704561526</v>
      </c>
      <c r="CX60">
        <f t="shared" si="39"/>
        <v>-2.5675801126875903</v>
      </c>
      <c r="CY60">
        <f t="shared" si="39"/>
        <v>-0.91998971627542225</v>
      </c>
      <c r="CZ60">
        <f t="shared" si="39"/>
        <v>-2.7926759185614194</v>
      </c>
      <c r="DA60">
        <f t="shared" si="39"/>
        <v>-1.7080894411712826</v>
      </c>
    </row>
    <row r="61" spans="1:105" x14ac:dyDescent="0.25">
      <c r="A61" t="s">
        <v>159</v>
      </c>
      <c r="B61" t="s">
        <v>103</v>
      </c>
      <c r="C61">
        <v>14</v>
      </c>
      <c r="F61">
        <f t="shared" ref="F61:BQ61" si="40">LOG((F13+0.0001)/(F$44+0.0001),2)</f>
        <v>-3.4889824433245251</v>
      </c>
      <c r="G61">
        <f t="shared" si="40"/>
        <v>-1.0004868202970911</v>
      </c>
      <c r="H61">
        <f t="shared" si="40"/>
        <v>0.64299913272096587</v>
      </c>
      <c r="I61">
        <f t="shared" si="40"/>
        <v>0.2342385860550516</v>
      </c>
      <c r="J61">
        <f t="shared" si="40"/>
        <v>1.6209769724924474</v>
      </c>
      <c r="K61">
        <f t="shared" si="40"/>
        <v>0.44966972916561004</v>
      </c>
      <c r="L61">
        <f t="shared" si="40"/>
        <v>-1.6680766710291783</v>
      </c>
      <c r="M61">
        <f t="shared" si="40"/>
        <v>-0.59141605908642347</v>
      </c>
      <c r="N61">
        <f t="shared" si="40"/>
        <v>1.1923794320845689</v>
      </c>
      <c r="O61">
        <f t="shared" si="40"/>
        <v>-3.264982268137723</v>
      </c>
      <c r="P61">
        <f t="shared" si="40"/>
        <v>-0.44897965600853917</v>
      </c>
      <c r="Q61">
        <f t="shared" si="40"/>
        <v>1.1957307501693417</v>
      </c>
      <c r="R61">
        <f t="shared" si="40"/>
        <v>1.3086088524768016E-2</v>
      </c>
      <c r="S61">
        <f t="shared" si="40"/>
        <v>-0.86967685761669788</v>
      </c>
      <c r="T61">
        <f t="shared" si="40"/>
        <v>-0.41495325179959297</v>
      </c>
      <c r="U61">
        <f t="shared" si="40"/>
        <v>-0.1477377626632751</v>
      </c>
      <c r="V61">
        <f t="shared" si="40"/>
        <v>-3.6205470629289689</v>
      </c>
      <c r="W61">
        <f t="shared" si="40"/>
        <v>0.11923759597626127</v>
      </c>
      <c r="X61">
        <f t="shared" si="40"/>
        <v>0.94246759063660579</v>
      </c>
      <c r="Y61">
        <f t="shared" si="40"/>
        <v>-0.59510271899614187</v>
      </c>
      <c r="Z61">
        <f t="shared" si="40"/>
        <v>0.17903369932483626</v>
      </c>
      <c r="AA61">
        <f t="shared" si="40"/>
        <v>-0.99648929267884179</v>
      </c>
      <c r="AB61">
        <f t="shared" si="40"/>
        <v>-2.2676004100625344</v>
      </c>
      <c r="AC61">
        <f t="shared" si="40"/>
        <v>-3.1370510237795495</v>
      </c>
      <c r="AD61">
        <f t="shared" si="40"/>
        <v>-1.8461720746340384</v>
      </c>
      <c r="AE61">
        <f t="shared" si="40"/>
        <v>0.45619616983436923</v>
      </c>
      <c r="AF61">
        <f t="shared" si="40"/>
        <v>-3.0136275662425529</v>
      </c>
      <c r="AG61">
        <f t="shared" si="40"/>
        <v>1.2801440755081979E-2</v>
      </c>
      <c r="AH61">
        <f t="shared" si="40"/>
        <v>-3.1291268032212711</v>
      </c>
      <c r="AI61">
        <f t="shared" si="40"/>
        <v>-6.1106787150726101</v>
      </c>
      <c r="AJ61">
        <f t="shared" si="40"/>
        <v>-1.1623567272022299</v>
      </c>
      <c r="AK61">
        <f t="shared" si="40"/>
        <v>-3.2048697311856736E-3</v>
      </c>
      <c r="AL61">
        <f t="shared" si="40"/>
        <v>-0.8492482739835725</v>
      </c>
      <c r="AM61">
        <f t="shared" si="40"/>
        <v>-6.4387555568355223E-2</v>
      </c>
      <c r="AN61">
        <f t="shared" si="40"/>
        <v>2.1847911660476136</v>
      </c>
      <c r="AO61">
        <f t="shared" si="40"/>
        <v>0.73619991246597993</v>
      </c>
      <c r="AP61">
        <f t="shared" si="40"/>
        <v>1.4403028618942046</v>
      </c>
      <c r="AQ61">
        <f t="shared" si="40"/>
        <v>-4.7770225621324363</v>
      </c>
      <c r="AR61">
        <f t="shared" si="40"/>
        <v>-1.155289414591858</v>
      </c>
      <c r="AS61">
        <f t="shared" si="40"/>
        <v>1.1687570052712102</v>
      </c>
      <c r="AT61">
        <f t="shared" si="40"/>
        <v>-0.5997058238898989</v>
      </c>
      <c r="AU61">
        <f t="shared" si="40"/>
        <v>-0.93033278217761051</v>
      </c>
      <c r="AV61">
        <f t="shared" si="40"/>
        <v>-3.2023687238726914</v>
      </c>
      <c r="AW61">
        <f t="shared" si="40"/>
        <v>0.21442368452977623</v>
      </c>
      <c r="AX61">
        <f t="shared" si="40"/>
        <v>-3.3867790645828255</v>
      </c>
      <c r="AY61">
        <f t="shared" si="40"/>
        <v>-3.5334921011586418</v>
      </c>
      <c r="AZ61">
        <f t="shared" si="40"/>
        <v>-2.7044775073671059</v>
      </c>
      <c r="BA61">
        <f t="shared" si="40"/>
        <v>-1.472691272181188</v>
      </c>
      <c r="BB61">
        <f t="shared" si="40"/>
        <v>-1.0475501569461254</v>
      </c>
      <c r="BC61">
        <f t="shared" si="40"/>
        <v>1.4976170788412908</v>
      </c>
      <c r="BD61">
        <f t="shared" si="40"/>
        <v>0.74182919928095448</v>
      </c>
      <c r="BE61">
        <f t="shared" si="40"/>
        <v>-2.3268737198395684</v>
      </c>
      <c r="BF61">
        <f t="shared" si="40"/>
        <v>-2.4053479034462666</v>
      </c>
      <c r="BG61">
        <f t="shared" si="40"/>
        <v>-3.0735644863903504</v>
      </c>
      <c r="BH61">
        <f t="shared" si="40"/>
        <v>-1.6420465552763928</v>
      </c>
      <c r="BI61">
        <f t="shared" si="40"/>
        <v>-4.3523373164757979</v>
      </c>
      <c r="BJ61">
        <f t="shared" si="40"/>
        <v>1.9417313742253297</v>
      </c>
      <c r="BK61">
        <f t="shared" si="40"/>
        <v>-1.2122034431716422</v>
      </c>
      <c r="BL61">
        <f t="shared" si="40"/>
        <v>-3.0256381258532059</v>
      </c>
      <c r="BM61">
        <f t="shared" si="40"/>
        <v>-4.0125348175203772</v>
      </c>
      <c r="BN61">
        <f t="shared" si="40"/>
        <v>-2.3427464980767461</v>
      </c>
      <c r="BO61">
        <f t="shared" si="40"/>
        <v>-0.99979074253058953</v>
      </c>
      <c r="BP61">
        <f t="shared" si="40"/>
        <v>-4.8928248581198126</v>
      </c>
      <c r="BQ61">
        <f t="shared" si="40"/>
        <v>-0.98551282318095523</v>
      </c>
      <c r="BR61">
        <f t="shared" ref="BR61:DA61" si="41">LOG((BR13+0.0001)/(BR$44+0.0001),2)</f>
        <v>-0.50085503765877926</v>
      </c>
      <c r="BS61">
        <f t="shared" si="41"/>
        <v>-0.65021246765196949</v>
      </c>
      <c r="BT61">
        <f t="shared" si="41"/>
        <v>-2.2932471094586786</v>
      </c>
      <c r="BU61">
        <f t="shared" si="41"/>
        <v>-0.28219397502455057</v>
      </c>
      <c r="BV61">
        <f t="shared" si="41"/>
        <v>0.98528090181268613</v>
      </c>
      <c r="BW61">
        <f t="shared" si="41"/>
        <v>1.1627412216600763</v>
      </c>
      <c r="BX61">
        <f t="shared" si="41"/>
        <v>-0.87389456602313831</v>
      </c>
      <c r="BY61">
        <f t="shared" si="41"/>
        <v>-5.2941571270253558</v>
      </c>
      <c r="BZ61">
        <f t="shared" si="41"/>
        <v>-5.4166660897856031E-2</v>
      </c>
      <c r="CA61">
        <f t="shared" si="41"/>
        <v>-3.7299144773389385</v>
      </c>
      <c r="CB61">
        <f t="shared" si="41"/>
        <v>-3.4783285832407875</v>
      </c>
      <c r="CC61">
        <f t="shared" si="41"/>
        <v>-3.1368241111558963</v>
      </c>
      <c r="CD61">
        <f t="shared" si="41"/>
        <v>0.23958314001186209</v>
      </c>
      <c r="CE61">
        <f t="shared" si="41"/>
        <v>4.2644771597703003E-3</v>
      </c>
      <c r="CF61">
        <f t="shared" si="41"/>
        <v>0.4318407401034669</v>
      </c>
      <c r="CG61">
        <f t="shared" si="41"/>
        <v>-3.2548819209689452</v>
      </c>
      <c r="CH61">
        <f t="shared" si="41"/>
        <v>-1.3847409504470209</v>
      </c>
      <c r="CI61">
        <f t="shared" si="41"/>
        <v>-2.3764370334344411</v>
      </c>
      <c r="CJ61">
        <f t="shared" si="41"/>
        <v>0.19147959748698964</v>
      </c>
      <c r="CK61">
        <f t="shared" si="41"/>
        <v>-3.9092449133276594</v>
      </c>
      <c r="CL61">
        <f t="shared" si="41"/>
        <v>-0.85938886998233666</v>
      </c>
      <c r="CM61">
        <f t="shared" si="41"/>
        <v>-0.9429391591006564</v>
      </c>
      <c r="CN61">
        <f t="shared" si="41"/>
        <v>0.10291115552188441</v>
      </c>
      <c r="CO61">
        <f t="shared" si="41"/>
        <v>0.59762931912347783</v>
      </c>
      <c r="CP61">
        <f t="shared" si="41"/>
        <v>-3.5772896166274726</v>
      </c>
      <c r="CQ61">
        <f t="shared" si="41"/>
        <v>-1.7240692354288243</v>
      </c>
      <c r="CR61">
        <f t="shared" si="41"/>
        <v>-1.5880353353548502</v>
      </c>
      <c r="CS61">
        <f t="shared" si="41"/>
        <v>-2.630216245608215</v>
      </c>
      <c r="CT61">
        <f t="shared" si="41"/>
        <v>-2.1290043427456662</v>
      </c>
      <c r="CU61">
        <f t="shared" si="41"/>
        <v>-2.1721894923698692</v>
      </c>
      <c r="CV61">
        <f t="shared" si="41"/>
        <v>-0.25719142318942528</v>
      </c>
      <c r="CW61">
        <f t="shared" si="41"/>
        <v>-3.2540715121039643</v>
      </c>
      <c r="CX61">
        <f t="shared" si="41"/>
        <v>-2.5675801126875903</v>
      </c>
      <c r="CY61">
        <f t="shared" si="41"/>
        <v>1.2322219801172967</v>
      </c>
      <c r="CZ61">
        <f t="shared" si="41"/>
        <v>-5.4783466098496589</v>
      </c>
      <c r="DA61">
        <f t="shared" si="41"/>
        <v>-1.7080894411712826</v>
      </c>
    </row>
    <row r="62" spans="1:105" x14ac:dyDescent="0.25">
      <c r="A62" t="s">
        <v>160</v>
      </c>
      <c r="B62" t="s">
        <v>103</v>
      </c>
      <c r="C62">
        <v>14</v>
      </c>
      <c r="F62">
        <f t="shared" ref="F62:BQ62" si="42">LOG((F14+0.0001)/(F$44+0.0001),2)</f>
        <v>-1.0464415525675439</v>
      </c>
      <c r="G62">
        <f t="shared" si="42"/>
        <v>0.87463239607254772</v>
      </c>
      <c r="H62">
        <f t="shared" si="42"/>
        <v>-0.15283762174371077</v>
      </c>
      <c r="I62">
        <f t="shared" si="42"/>
        <v>1.1428904235882125</v>
      </c>
      <c r="J62">
        <f t="shared" si="42"/>
        <v>0.58072518725843769</v>
      </c>
      <c r="K62">
        <f t="shared" si="42"/>
        <v>0.28380739639185854</v>
      </c>
      <c r="L62">
        <f t="shared" si="42"/>
        <v>0.77334952773956422</v>
      </c>
      <c r="M62">
        <f t="shared" si="42"/>
        <v>1.9410586188575649</v>
      </c>
      <c r="N62">
        <f t="shared" si="42"/>
        <v>-8.20435640982795</v>
      </c>
      <c r="O62">
        <f t="shared" si="42"/>
        <v>-1.8469710336957772</v>
      </c>
      <c r="P62">
        <f t="shared" si="42"/>
        <v>0.3906149010874882</v>
      </c>
      <c r="Q62">
        <f t="shared" si="42"/>
        <v>-2.7962291279263436E-2</v>
      </c>
      <c r="R62">
        <f t="shared" si="42"/>
        <v>0.27020299567747968</v>
      </c>
      <c r="S62">
        <f t="shared" si="42"/>
        <v>0.16367185630038042</v>
      </c>
      <c r="T62">
        <f t="shared" si="42"/>
        <v>-0.40749228240015206</v>
      </c>
      <c r="U62">
        <f t="shared" si="42"/>
        <v>-1.4395946505508947</v>
      </c>
      <c r="V62">
        <f t="shared" si="42"/>
        <v>-2.0604025458742674</v>
      </c>
      <c r="W62">
        <f t="shared" si="42"/>
        <v>1.5969890495398404</v>
      </c>
      <c r="X62">
        <f t="shared" si="42"/>
        <v>-2.1346856464798609</v>
      </c>
      <c r="Y62">
        <f t="shared" si="42"/>
        <v>-5.4582808848672801</v>
      </c>
      <c r="Z62">
        <f t="shared" si="42"/>
        <v>-4.3200975418035368</v>
      </c>
      <c r="AA62">
        <f t="shared" si="42"/>
        <v>-0.7930332672041529</v>
      </c>
      <c r="AB62">
        <f t="shared" si="42"/>
        <v>9.6981362203123006E-2</v>
      </c>
      <c r="AC62">
        <f t="shared" si="42"/>
        <v>-4.5552767842615642</v>
      </c>
      <c r="AD62">
        <f t="shared" si="42"/>
        <v>-5.3489178272649296</v>
      </c>
      <c r="AE62">
        <f t="shared" si="42"/>
        <v>0.96166274425976395</v>
      </c>
      <c r="AF62">
        <f t="shared" si="42"/>
        <v>-5.9936847277258591</v>
      </c>
      <c r="AG62">
        <f t="shared" si="42"/>
        <v>2.0431730154203676</v>
      </c>
      <c r="AH62">
        <f t="shared" si="42"/>
        <v>2.141509450849914</v>
      </c>
      <c r="AI62">
        <f t="shared" si="42"/>
        <v>1.1715845242327014</v>
      </c>
      <c r="AJ62">
        <f t="shared" si="42"/>
        <v>1.8212322956135132</v>
      </c>
      <c r="AK62">
        <f t="shared" si="42"/>
        <v>1.212173162238849</v>
      </c>
      <c r="AL62">
        <f t="shared" si="42"/>
        <v>-2.4680278412971628</v>
      </c>
      <c r="AM62">
        <f t="shared" si="42"/>
        <v>-6.6657839557272975</v>
      </c>
      <c r="AN62">
        <f t="shared" si="42"/>
        <v>-4.5028766468857686</v>
      </c>
      <c r="AO62">
        <f t="shared" si="42"/>
        <v>-4.3512760082253594</v>
      </c>
      <c r="AP62">
        <f t="shared" si="42"/>
        <v>-5.6247937020862029</v>
      </c>
      <c r="AQ62">
        <f t="shared" si="42"/>
        <v>2.4183569814568702</v>
      </c>
      <c r="AR62">
        <f t="shared" si="42"/>
        <v>-3.8010581286093323</v>
      </c>
      <c r="AS62">
        <f t="shared" si="42"/>
        <v>-7.3850228473316948</v>
      </c>
      <c r="AT62">
        <f t="shared" si="42"/>
        <v>-3.1882568844293173</v>
      </c>
      <c r="AU62">
        <f t="shared" si="42"/>
        <v>0.75459609481936984</v>
      </c>
      <c r="AV62">
        <f t="shared" si="42"/>
        <v>-2.4843724789841755</v>
      </c>
      <c r="AW62">
        <f t="shared" si="42"/>
        <v>-3.1427537511422328</v>
      </c>
      <c r="AX62">
        <f t="shared" si="42"/>
        <v>-5.209910969923091</v>
      </c>
      <c r="AY62">
        <f t="shared" si="42"/>
        <v>-3.5334921011586418</v>
      </c>
      <c r="AZ62">
        <f t="shared" si="42"/>
        <v>0.16051398702595374</v>
      </c>
      <c r="BA62">
        <f t="shared" si="42"/>
        <v>-4.3136363811841019</v>
      </c>
      <c r="BB62">
        <f t="shared" si="42"/>
        <v>-3.312905396299878</v>
      </c>
      <c r="BC62">
        <f t="shared" si="42"/>
        <v>0.8982906233043515</v>
      </c>
      <c r="BD62">
        <f t="shared" si="42"/>
        <v>-4.4132801172522127</v>
      </c>
      <c r="BE62">
        <f t="shared" si="42"/>
        <v>1.7361232906769641</v>
      </c>
      <c r="BF62">
        <f t="shared" si="42"/>
        <v>-2.0654069775540216</v>
      </c>
      <c r="BG62">
        <f t="shared" si="42"/>
        <v>-3.0735644863903504</v>
      </c>
      <c r="BH62">
        <f t="shared" si="42"/>
        <v>-4.6221037167596988</v>
      </c>
      <c r="BI62">
        <f t="shared" si="42"/>
        <v>2.3115715329478217</v>
      </c>
      <c r="BJ62">
        <f t="shared" si="42"/>
        <v>-5.4301663466549002</v>
      </c>
      <c r="BK62">
        <f t="shared" si="42"/>
        <v>-1.4648521402728474</v>
      </c>
      <c r="BL62">
        <f t="shared" si="42"/>
        <v>1.8615352170943142</v>
      </c>
      <c r="BM62">
        <f t="shared" si="42"/>
        <v>-4.0125348175203772</v>
      </c>
      <c r="BN62">
        <f t="shared" si="42"/>
        <v>-1.2113273569815206</v>
      </c>
      <c r="BO62">
        <f t="shared" si="42"/>
        <v>-3.7658031962469849</v>
      </c>
      <c r="BP62">
        <f t="shared" si="42"/>
        <v>-4.8928248581198126</v>
      </c>
      <c r="BQ62">
        <f t="shared" si="42"/>
        <v>-4.5336907412323528</v>
      </c>
      <c r="BR62">
        <f t="shared" ref="BR62:DA62" si="43">LOG((BR14+0.0001)/(BR$44+0.0001),2)</f>
        <v>2.9823561591419208</v>
      </c>
      <c r="BS62">
        <f t="shared" si="43"/>
        <v>-3.7571395832070702</v>
      </c>
      <c r="BT62">
        <f t="shared" si="43"/>
        <v>-2.2932471094586786</v>
      </c>
      <c r="BU62">
        <f t="shared" si="43"/>
        <v>1.826574070413495</v>
      </c>
      <c r="BV62">
        <f t="shared" si="43"/>
        <v>-2.3461403831253884</v>
      </c>
      <c r="BW62">
        <f t="shared" si="43"/>
        <v>0.63667132368558066</v>
      </c>
      <c r="BX62">
        <f t="shared" si="43"/>
        <v>-3.1926591878176507</v>
      </c>
      <c r="BY62">
        <f t="shared" si="43"/>
        <v>-5.2941571270253558</v>
      </c>
      <c r="BZ62">
        <f t="shared" si="43"/>
        <v>2.9898191107103433</v>
      </c>
      <c r="CA62">
        <f t="shared" si="43"/>
        <v>-3.7299144773389385</v>
      </c>
      <c r="CB62">
        <f t="shared" si="43"/>
        <v>1.8196081702804252</v>
      </c>
      <c r="CC62">
        <f t="shared" si="43"/>
        <v>-3.1368241111558963</v>
      </c>
      <c r="CD62">
        <f t="shared" si="43"/>
        <v>-4.3028238848689488</v>
      </c>
      <c r="CE62">
        <f t="shared" si="43"/>
        <v>1.6195803327252396</v>
      </c>
      <c r="CF62">
        <f t="shared" si="43"/>
        <v>1.1862039747195692</v>
      </c>
      <c r="CG62">
        <f t="shared" si="43"/>
        <v>-3.2548819209689452</v>
      </c>
      <c r="CH62">
        <f t="shared" si="43"/>
        <v>2.2442808716250306</v>
      </c>
      <c r="CI62">
        <f t="shared" si="43"/>
        <v>-2.3764370334344411</v>
      </c>
      <c r="CJ62">
        <f t="shared" si="43"/>
        <v>-2.1272850243075228</v>
      </c>
      <c r="CK62">
        <f t="shared" si="43"/>
        <v>-3.9092449133276594</v>
      </c>
      <c r="CL62">
        <f t="shared" si="43"/>
        <v>-3.3274532380413757</v>
      </c>
      <c r="CM62">
        <f t="shared" si="43"/>
        <v>-3.3629334387170582</v>
      </c>
      <c r="CN62">
        <f t="shared" si="43"/>
        <v>-2.7380339534810298</v>
      </c>
      <c r="CO62">
        <f t="shared" si="43"/>
        <v>-3.4230427969704125</v>
      </c>
      <c r="CP62">
        <f t="shared" si="43"/>
        <v>-3.5772896166274726</v>
      </c>
      <c r="CQ62">
        <f t="shared" si="43"/>
        <v>1.1825056955799966</v>
      </c>
      <c r="CR62">
        <f t="shared" si="43"/>
        <v>-3.7402470317475687</v>
      </c>
      <c r="CS62">
        <f t="shared" si="43"/>
        <v>-2.630216245608215</v>
      </c>
      <c r="CT62">
        <f t="shared" si="43"/>
        <v>-2.1290043427456662</v>
      </c>
      <c r="CU62">
        <f t="shared" si="43"/>
        <v>-2.1721894923698692</v>
      </c>
      <c r="CV62">
        <f t="shared" si="43"/>
        <v>1.8989127106714925</v>
      </c>
      <c r="CW62">
        <f t="shared" si="43"/>
        <v>-3.2540715121039643</v>
      </c>
      <c r="CX62">
        <f t="shared" si="43"/>
        <v>-2.5675801126875903</v>
      </c>
      <c r="CY62">
        <f t="shared" si="43"/>
        <v>-0.91998971627542225</v>
      </c>
      <c r="CZ62">
        <f t="shared" si="43"/>
        <v>-3.2848594790127983</v>
      </c>
      <c r="DA62">
        <f t="shared" si="43"/>
        <v>-1.7080894411712826</v>
      </c>
    </row>
    <row r="63" spans="1:105" x14ac:dyDescent="0.25">
      <c r="A63" t="s">
        <v>161</v>
      </c>
      <c r="B63" t="s">
        <v>103</v>
      </c>
      <c r="C63">
        <v>14</v>
      </c>
      <c r="F63">
        <f t="shared" ref="F63:BQ63" si="44">LOG((F15+0.0001)/(F$44+0.0001),2)</f>
        <v>-2.3035962165040429</v>
      </c>
      <c r="G63">
        <f t="shared" si="44"/>
        <v>1.9356623220124194</v>
      </c>
      <c r="H63">
        <f t="shared" si="44"/>
        <v>-0.22480077426882339</v>
      </c>
      <c r="I63">
        <f t="shared" si="44"/>
        <v>-0.60926907640189043</v>
      </c>
      <c r="J63">
        <f t="shared" si="44"/>
        <v>-0.7728115553508581</v>
      </c>
      <c r="K63">
        <f t="shared" si="44"/>
        <v>-0.41029195672867619</v>
      </c>
      <c r="L63">
        <f t="shared" si="44"/>
        <v>-0.25653694384478387</v>
      </c>
      <c r="M63">
        <f t="shared" si="44"/>
        <v>-0.40755068171636455</v>
      </c>
      <c r="N63">
        <f t="shared" si="44"/>
        <v>-1.4896541272984074</v>
      </c>
      <c r="O63">
        <f t="shared" si="44"/>
        <v>-0.68792119573309229</v>
      </c>
      <c r="P63">
        <f t="shared" si="44"/>
        <v>-0.19201305919835437</v>
      </c>
      <c r="Q63">
        <f t="shared" si="44"/>
        <v>-1.3125157685014115</v>
      </c>
      <c r="R63">
        <f t="shared" si="44"/>
        <v>-2.0418558158581335</v>
      </c>
      <c r="S63">
        <f t="shared" si="44"/>
        <v>-0.1194927720467</v>
      </c>
      <c r="T63">
        <f t="shared" si="44"/>
        <v>-1.1055950033925783</v>
      </c>
      <c r="U63">
        <f t="shared" si="44"/>
        <v>0.25197357941998239</v>
      </c>
      <c r="V63">
        <f t="shared" si="44"/>
        <v>0.58122509548664114</v>
      </c>
      <c r="W63">
        <f t="shared" si="44"/>
        <v>1.4492477980522531</v>
      </c>
      <c r="X63">
        <f t="shared" si="44"/>
        <v>-0.43885502552717992</v>
      </c>
      <c r="Y63">
        <f t="shared" si="44"/>
        <v>-1.6172242092868865</v>
      </c>
      <c r="Z63">
        <f t="shared" si="44"/>
        <v>-1.4234779379675502</v>
      </c>
      <c r="AA63">
        <f t="shared" si="44"/>
        <v>0.32431070060844652</v>
      </c>
      <c r="AB63">
        <f t="shared" si="44"/>
        <v>0.14786914381801247</v>
      </c>
      <c r="AC63">
        <f t="shared" si="44"/>
        <v>-0.25314829174263159</v>
      </c>
      <c r="AD63">
        <f t="shared" si="44"/>
        <v>-0.91263498737822835</v>
      </c>
      <c r="AE63">
        <f t="shared" si="44"/>
        <v>-1.6447664807178786</v>
      </c>
      <c r="AF63">
        <f t="shared" si="44"/>
        <v>-1.3774972305254003</v>
      </c>
      <c r="AG63">
        <f t="shared" si="44"/>
        <v>0.15607846509995593</v>
      </c>
      <c r="AH63">
        <f t="shared" si="44"/>
        <v>-1.1396825234782102</v>
      </c>
      <c r="AI63">
        <f t="shared" si="44"/>
        <v>-1.464061734606305</v>
      </c>
      <c r="AJ63">
        <f t="shared" si="44"/>
        <v>-2.6095084087349609</v>
      </c>
      <c r="AK63">
        <f t="shared" si="44"/>
        <v>0.1554272130882608</v>
      </c>
      <c r="AL63">
        <f t="shared" si="44"/>
        <v>-1.3609574771831898</v>
      </c>
      <c r="AM63">
        <f t="shared" si="44"/>
        <v>-2.4350794590455056</v>
      </c>
      <c r="AN63">
        <f t="shared" si="44"/>
        <v>-2.2039687883390098</v>
      </c>
      <c r="AO63">
        <f t="shared" si="44"/>
        <v>-1.1649193081787828</v>
      </c>
      <c r="AP63">
        <f t="shared" si="44"/>
        <v>-5.6247937020862029</v>
      </c>
      <c r="AQ63">
        <f t="shared" si="44"/>
        <v>-1.361340590977995</v>
      </c>
      <c r="AR63">
        <f t="shared" si="44"/>
        <v>0.54539286801981468</v>
      </c>
      <c r="AS63">
        <f t="shared" si="44"/>
        <v>-4.0418065630939122</v>
      </c>
      <c r="AT63">
        <f t="shared" si="44"/>
        <v>3.2154554666712691</v>
      </c>
      <c r="AU63">
        <f t="shared" si="44"/>
        <v>-0.90005193885741297</v>
      </c>
      <c r="AV63">
        <f t="shared" si="44"/>
        <v>0.71696192342420295</v>
      </c>
      <c r="AW63">
        <f t="shared" si="44"/>
        <v>-0.33293358482094604</v>
      </c>
      <c r="AX63">
        <f t="shared" si="44"/>
        <v>2.0188340572887298</v>
      </c>
      <c r="AY63">
        <f t="shared" si="44"/>
        <v>-3.5334921011586418</v>
      </c>
      <c r="AZ63">
        <f t="shared" si="44"/>
        <v>1.123328065967117</v>
      </c>
      <c r="BA63">
        <f t="shared" si="44"/>
        <v>0.46248852649523786</v>
      </c>
      <c r="BB63">
        <f t="shared" si="44"/>
        <v>-3.312905396299878</v>
      </c>
      <c r="BC63">
        <f t="shared" si="44"/>
        <v>6.2506252845937254E-3</v>
      </c>
      <c r="BD63">
        <f t="shared" si="44"/>
        <v>0.4300680210684098</v>
      </c>
      <c r="BE63">
        <f t="shared" si="44"/>
        <v>1.0124501393466601</v>
      </c>
      <c r="BF63">
        <f t="shared" si="44"/>
        <v>1.10964566468574</v>
      </c>
      <c r="BG63">
        <f t="shared" si="44"/>
        <v>-3.0735644863903504</v>
      </c>
      <c r="BH63">
        <f t="shared" si="44"/>
        <v>0.90017468774095521</v>
      </c>
      <c r="BI63">
        <f t="shared" si="44"/>
        <v>-0.22572992306443407</v>
      </c>
      <c r="BJ63">
        <f t="shared" si="44"/>
        <v>1.5494685672161441</v>
      </c>
      <c r="BK63">
        <f t="shared" si="44"/>
        <v>2.362502247330208</v>
      </c>
      <c r="BL63">
        <f t="shared" si="44"/>
        <v>0.45904305058481903</v>
      </c>
      <c r="BM63">
        <f t="shared" si="44"/>
        <v>-4.0125348175203772</v>
      </c>
      <c r="BN63">
        <f t="shared" si="44"/>
        <v>-3.4048144878183813</v>
      </c>
      <c r="BO63">
        <f t="shared" si="44"/>
        <v>-3.7658031962469849</v>
      </c>
      <c r="BP63">
        <f t="shared" si="44"/>
        <v>-1.587253728391832</v>
      </c>
      <c r="BQ63">
        <f t="shared" si="44"/>
        <v>0.89538291064072784</v>
      </c>
      <c r="BR63">
        <f t="shared" ref="BR63:DA63" si="45">LOG((BR15+0.0001)/(BR$44+0.0001),2)</f>
        <v>-3.4130322608871819</v>
      </c>
      <c r="BS63">
        <f t="shared" si="45"/>
        <v>-0.61281544448132752</v>
      </c>
      <c r="BT63">
        <f t="shared" si="45"/>
        <v>1.3202578007156445</v>
      </c>
      <c r="BU63">
        <f t="shared" si="45"/>
        <v>1.9414215437306521</v>
      </c>
      <c r="BV63">
        <f t="shared" si="45"/>
        <v>-2.3461403831253884</v>
      </c>
      <c r="BW63">
        <f t="shared" si="45"/>
        <v>0.22707181002782637</v>
      </c>
      <c r="BX63">
        <f t="shared" si="45"/>
        <v>-3.1926591878176507</v>
      </c>
      <c r="BY63">
        <f t="shared" si="45"/>
        <v>-1.988585997297375</v>
      </c>
      <c r="BZ63">
        <f t="shared" si="45"/>
        <v>1.8234785909884039</v>
      </c>
      <c r="CA63">
        <f t="shared" si="45"/>
        <v>-3.7299144773389385</v>
      </c>
      <c r="CB63">
        <f t="shared" si="45"/>
        <v>-0.29197188319421102</v>
      </c>
      <c r="CC63">
        <f t="shared" si="45"/>
        <v>-2.1043280521727747</v>
      </c>
      <c r="CD63">
        <f t="shared" si="45"/>
        <v>-4.3028238848689488</v>
      </c>
      <c r="CE63">
        <f t="shared" si="45"/>
        <v>1.6240761915639417</v>
      </c>
      <c r="CF63">
        <f t="shared" si="45"/>
        <v>-1.720370956289252</v>
      </c>
      <c r="CG63">
        <f t="shared" si="45"/>
        <v>-3.2548819209689452</v>
      </c>
      <c r="CH63">
        <f t="shared" si="45"/>
        <v>-1.3847409504470209</v>
      </c>
      <c r="CI63">
        <f t="shared" si="45"/>
        <v>-1.0156005885628892</v>
      </c>
      <c r="CJ63">
        <f t="shared" si="45"/>
        <v>-2.1272850243075228</v>
      </c>
      <c r="CK63">
        <f t="shared" si="45"/>
        <v>0.17352531494136347</v>
      </c>
      <c r="CL63">
        <f t="shared" si="45"/>
        <v>-0.81522096430660262</v>
      </c>
      <c r="CM63">
        <f t="shared" si="45"/>
        <v>-3.3629334387170582</v>
      </c>
      <c r="CN63">
        <f t="shared" si="45"/>
        <v>1.9675816785273026</v>
      </c>
      <c r="CO63">
        <f t="shared" si="45"/>
        <v>-3.4230427969704125</v>
      </c>
      <c r="CP63">
        <f t="shared" si="45"/>
        <v>-2.216453171755921</v>
      </c>
      <c r="CQ63">
        <f t="shared" si="45"/>
        <v>-1.7240692354288243</v>
      </c>
      <c r="CR63">
        <f t="shared" si="45"/>
        <v>-3.7402470317475687</v>
      </c>
      <c r="CS63">
        <f t="shared" si="45"/>
        <v>0.47081387957201604</v>
      </c>
      <c r="CT63">
        <f t="shared" si="45"/>
        <v>1.8379653782129997</v>
      </c>
      <c r="CU63">
        <f t="shared" si="45"/>
        <v>-2.1721894923698692</v>
      </c>
      <c r="CV63">
        <f t="shared" si="45"/>
        <v>-1.8395181782841761</v>
      </c>
      <c r="CW63">
        <f t="shared" si="45"/>
        <v>0.41977356427589912</v>
      </c>
      <c r="CX63">
        <f t="shared" si="45"/>
        <v>-2.5675801126875903</v>
      </c>
      <c r="CY63">
        <f t="shared" si="45"/>
        <v>-0.91998971627542225</v>
      </c>
      <c r="CZ63">
        <f t="shared" si="45"/>
        <v>-5.4783466098496589</v>
      </c>
      <c r="DA63">
        <f t="shared" si="45"/>
        <v>-1.7080894411712826</v>
      </c>
    </row>
    <row r="64" spans="1:105" x14ac:dyDescent="0.25">
      <c r="A64" t="s">
        <v>162</v>
      </c>
      <c r="B64" t="s">
        <v>103</v>
      </c>
      <c r="C64">
        <v>14</v>
      </c>
      <c r="F64">
        <f t="shared" ref="F64:BQ64" si="46">LOG((F16+0.0001)/(F$44+0.0001),2)</f>
        <v>-2.1450930531909793</v>
      </c>
      <c r="G64">
        <f t="shared" si="46"/>
        <v>-1.2271117265296811</v>
      </c>
      <c r="H64">
        <f t="shared" si="46"/>
        <v>-1.3705209987517595</v>
      </c>
      <c r="I64">
        <f t="shared" si="46"/>
        <v>0.73228117047394559</v>
      </c>
      <c r="J64">
        <f t="shared" si="46"/>
        <v>0.34382404228423608</v>
      </c>
      <c r="K64">
        <f t="shared" si="46"/>
        <v>0.76962099762609715</v>
      </c>
      <c r="L64">
        <f t="shared" si="46"/>
        <v>1.3221938921423806</v>
      </c>
      <c r="M64">
        <f t="shared" si="46"/>
        <v>3.563743960503421E-2</v>
      </c>
      <c r="N64">
        <f t="shared" si="46"/>
        <v>1.0951774928646902</v>
      </c>
      <c r="O64">
        <f t="shared" si="46"/>
        <v>2.5725067712171965</v>
      </c>
      <c r="P64">
        <f t="shared" si="46"/>
        <v>-2.8643312453215968</v>
      </c>
      <c r="Q64">
        <f t="shared" si="46"/>
        <v>-1.275062361164635</v>
      </c>
      <c r="R64">
        <f t="shared" si="46"/>
        <v>-7.9030309258393105E-2</v>
      </c>
      <c r="S64">
        <f t="shared" si="46"/>
        <v>0.51086308672305281</v>
      </c>
      <c r="T64">
        <f t="shared" si="46"/>
        <v>0.62965663034449915</v>
      </c>
      <c r="U64">
        <f t="shared" si="46"/>
        <v>-1.0750577222408355</v>
      </c>
      <c r="V64">
        <f t="shared" si="46"/>
        <v>-0.90141877853744112</v>
      </c>
      <c r="W64">
        <f t="shared" si="46"/>
        <v>-6.0005149302956164</v>
      </c>
      <c r="X64">
        <f t="shared" si="46"/>
        <v>-2.9780835239470296</v>
      </c>
      <c r="Y64">
        <f t="shared" si="46"/>
        <v>0.79181177996163488</v>
      </c>
      <c r="Z64">
        <f t="shared" si="46"/>
        <v>2.4035060708196605</v>
      </c>
      <c r="AA64">
        <f t="shared" si="46"/>
        <v>-0.65226440996687729</v>
      </c>
      <c r="AB64">
        <f t="shared" si="46"/>
        <v>-0.85588234662807716</v>
      </c>
      <c r="AC64">
        <f t="shared" si="46"/>
        <v>1.0181219370501366</v>
      </c>
      <c r="AD64">
        <f t="shared" si="46"/>
        <v>1.7670025077251925</v>
      </c>
      <c r="AE64">
        <f t="shared" si="46"/>
        <v>-1.6534983369190117</v>
      </c>
      <c r="AF64">
        <f t="shared" si="46"/>
        <v>-0.13086745854663215</v>
      </c>
      <c r="AG64">
        <f t="shared" si="46"/>
        <v>-5.035683531212352</v>
      </c>
      <c r="AH64">
        <f t="shared" si="46"/>
        <v>-1.6710725481382747</v>
      </c>
      <c r="AI64">
        <f t="shared" si="46"/>
        <v>-6.1106787150726101</v>
      </c>
      <c r="AJ64">
        <f t="shared" si="46"/>
        <v>-5.3645202109077896</v>
      </c>
      <c r="AK64">
        <f t="shared" si="46"/>
        <v>-3.6590723122049194</v>
      </c>
      <c r="AL64">
        <f t="shared" si="46"/>
        <v>-0.96149923846929886</v>
      </c>
      <c r="AM64">
        <f t="shared" si="46"/>
        <v>0.77763287014406346</v>
      </c>
      <c r="AN64">
        <f t="shared" si="46"/>
        <v>-2.028762510538443E-2</v>
      </c>
      <c r="AO64">
        <f t="shared" si="46"/>
        <v>2.0738641200276957</v>
      </c>
      <c r="AP64">
        <f t="shared" si="46"/>
        <v>9.7519121924322855E-2</v>
      </c>
      <c r="AQ64">
        <f t="shared" si="46"/>
        <v>-4.7770225621324363</v>
      </c>
      <c r="AR64">
        <f t="shared" si="46"/>
        <v>2.4160920471003275</v>
      </c>
      <c r="AS64">
        <f t="shared" si="46"/>
        <v>-7.3850228473316948</v>
      </c>
      <c r="AT64">
        <f t="shared" si="46"/>
        <v>-2.9789401798386543</v>
      </c>
      <c r="AU64">
        <f t="shared" si="46"/>
        <v>-0.88914818996284928</v>
      </c>
      <c r="AV64">
        <f t="shared" si="46"/>
        <v>-4.8695089987335711</v>
      </c>
      <c r="AW64">
        <f t="shared" si="46"/>
        <v>0.78678365641853965</v>
      </c>
      <c r="AX64">
        <f t="shared" si="46"/>
        <v>-1.0648831174786058</v>
      </c>
      <c r="AY64">
        <f t="shared" si="46"/>
        <v>-3.5334921011586418</v>
      </c>
      <c r="AZ64">
        <f t="shared" si="46"/>
        <v>-0.38830999041177777</v>
      </c>
      <c r="BA64">
        <f t="shared" si="46"/>
        <v>-1.207689695425086</v>
      </c>
      <c r="BB64">
        <f t="shared" si="46"/>
        <v>-1.5243405390600697</v>
      </c>
      <c r="BC64">
        <f t="shared" si="46"/>
        <v>-0.59034885056036035</v>
      </c>
      <c r="BD64">
        <f t="shared" si="46"/>
        <v>-4.4132801172522127</v>
      </c>
      <c r="BE64">
        <f t="shared" si="46"/>
        <v>-1.277613362972136</v>
      </c>
      <c r="BF64">
        <f t="shared" si="46"/>
        <v>-4.1525912948014394</v>
      </c>
      <c r="BG64">
        <f t="shared" si="46"/>
        <v>1.9452608511868696</v>
      </c>
      <c r="BH64">
        <f t="shared" si="46"/>
        <v>-4.6221037167596988</v>
      </c>
      <c r="BI64">
        <f t="shared" si="46"/>
        <v>-4.3523373164757979</v>
      </c>
      <c r="BJ64">
        <f t="shared" si="46"/>
        <v>-5.4301663466549002</v>
      </c>
      <c r="BK64">
        <f t="shared" si="46"/>
        <v>-0.94894880310175689</v>
      </c>
      <c r="BL64">
        <f t="shared" si="46"/>
        <v>0.27257413484920034</v>
      </c>
      <c r="BM64">
        <f t="shared" si="46"/>
        <v>-4.0125348175203772</v>
      </c>
      <c r="BN64">
        <f t="shared" si="46"/>
        <v>-1.9621111757880643</v>
      </c>
      <c r="BO64">
        <f t="shared" si="46"/>
        <v>1.8082832065526844</v>
      </c>
      <c r="BP64">
        <f t="shared" si="46"/>
        <v>-4.8928248581198126</v>
      </c>
      <c r="BQ64">
        <f t="shared" si="46"/>
        <v>-4.5336907412323528</v>
      </c>
      <c r="BR64">
        <f t="shared" ref="BR64:DA64" si="47">LOG((BR16+0.0001)/(BR$44+0.0001),2)</f>
        <v>-3.4130322608871819</v>
      </c>
      <c r="BS64">
        <f t="shared" si="47"/>
        <v>0.21814791200838046</v>
      </c>
      <c r="BT64">
        <f t="shared" si="47"/>
        <v>-0.50468225221887053</v>
      </c>
      <c r="BU64">
        <f t="shared" si="47"/>
        <v>-2.9279626890420252</v>
      </c>
      <c r="BV64">
        <f t="shared" si="47"/>
        <v>1.0562231624297789</v>
      </c>
      <c r="BW64">
        <f t="shared" si="47"/>
        <v>-2.8739583151524046</v>
      </c>
      <c r="BX64">
        <f t="shared" si="47"/>
        <v>-3.1926591878176507</v>
      </c>
      <c r="BY64">
        <f t="shared" si="47"/>
        <v>-5.2941571270253558</v>
      </c>
      <c r="BZ64">
        <f t="shared" si="47"/>
        <v>-2.9663438841262586</v>
      </c>
      <c r="CA64">
        <f t="shared" si="47"/>
        <v>-3.7299144773389385</v>
      </c>
      <c r="CB64">
        <f t="shared" si="47"/>
        <v>-3.4783285832407875</v>
      </c>
      <c r="CC64">
        <f t="shared" si="47"/>
        <v>-3.1368241111558963</v>
      </c>
      <c r="CD64">
        <f t="shared" si="47"/>
        <v>-4.3028238848689488</v>
      </c>
      <c r="CE64">
        <f t="shared" si="47"/>
        <v>-3.219271946756681</v>
      </c>
      <c r="CF64">
        <f t="shared" si="47"/>
        <v>0.65063246702336919</v>
      </c>
      <c r="CG64">
        <f t="shared" si="47"/>
        <v>-3.2548819209689452</v>
      </c>
      <c r="CH64">
        <f t="shared" si="47"/>
        <v>-1.3847409504470209</v>
      </c>
      <c r="CI64">
        <f t="shared" si="47"/>
        <v>-2.3764370334344411</v>
      </c>
      <c r="CJ64">
        <f t="shared" si="47"/>
        <v>1.058667912981079</v>
      </c>
      <c r="CK64">
        <f t="shared" si="47"/>
        <v>-3.9092449133276594</v>
      </c>
      <c r="CL64">
        <f t="shared" si="47"/>
        <v>-3.3274532380413757</v>
      </c>
      <c r="CM64">
        <f t="shared" si="47"/>
        <v>-3.3629334387170582</v>
      </c>
      <c r="CN64">
        <f t="shared" si="47"/>
        <v>1.2145598410500704</v>
      </c>
      <c r="CO64">
        <f t="shared" si="47"/>
        <v>-3.4230427969704125</v>
      </c>
      <c r="CP64">
        <f t="shared" si="47"/>
        <v>-3.5772896166274726</v>
      </c>
      <c r="CQ64">
        <f t="shared" si="47"/>
        <v>0.25619474162829109</v>
      </c>
      <c r="CR64">
        <f t="shared" si="47"/>
        <v>0.71030705161139651</v>
      </c>
      <c r="CS64">
        <f t="shared" si="47"/>
        <v>-1.6433435501094165</v>
      </c>
      <c r="CT64">
        <f t="shared" si="47"/>
        <v>-2.1290043427456662</v>
      </c>
      <c r="CU64">
        <f t="shared" si="47"/>
        <v>-2.1721894923698692</v>
      </c>
      <c r="CV64">
        <f t="shared" si="47"/>
        <v>0.89293215679079252</v>
      </c>
      <c r="CW64">
        <f t="shared" si="47"/>
        <v>-3.2540715121039643</v>
      </c>
      <c r="CX64">
        <f t="shared" si="47"/>
        <v>-2.5675801126875903</v>
      </c>
      <c r="CY64">
        <f t="shared" si="47"/>
        <v>-0.91998971627542225</v>
      </c>
      <c r="CZ64">
        <f t="shared" si="47"/>
        <v>-5.4783466098496589</v>
      </c>
      <c r="DA64">
        <f t="shared" si="47"/>
        <v>-1.7080894411712826</v>
      </c>
    </row>
    <row r="65" spans="1:105" x14ac:dyDescent="0.25">
      <c r="A65" t="s">
        <v>163</v>
      </c>
      <c r="B65" t="s">
        <v>103</v>
      </c>
      <c r="C65">
        <v>14</v>
      </c>
      <c r="F65">
        <f t="shared" ref="F65:BQ65" si="48">LOG((F17+0.0001)/(F$44+0.0001),2)</f>
        <v>-0.51187231591137317</v>
      </c>
      <c r="G65">
        <f t="shared" si="48"/>
        <v>-4.9255892671436792</v>
      </c>
      <c r="H65">
        <f t="shared" si="48"/>
        <v>-1.8676592426610235</v>
      </c>
      <c r="I65">
        <f t="shared" si="48"/>
        <v>0.80676727197921294</v>
      </c>
      <c r="J65">
        <f t="shared" si="48"/>
        <v>-0.16411598617245721</v>
      </c>
      <c r="K65">
        <f t="shared" si="48"/>
        <v>1.2105007469638842</v>
      </c>
      <c r="L65">
        <f t="shared" si="48"/>
        <v>1.0141014576400167</v>
      </c>
      <c r="M65">
        <f t="shared" si="48"/>
        <v>1.2987285132177324</v>
      </c>
      <c r="N65">
        <f t="shared" si="48"/>
        <v>-1.7175788081184604</v>
      </c>
      <c r="O65">
        <f t="shared" si="48"/>
        <v>-4.118231585595729</v>
      </c>
      <c r="P65">
        <f t="shared" si="48"/>
        <v>2.046663337009746</v>
      </c>
      <c r="Q65">
        <f t="shared" si="48"/>
        <v>0.19545914165919687</v>
      </c>
      <c r="R65">
        <f t="shared" si="48"/>
        <v>-2.6474222305257595</v>
      </c>
      <c r="S65">
        <f t="shared" si="48"/>
        <v>0.7084676418743332</v>
      </c>
      <c r="T65">
        <f t="shared" si="48"/>
        <v>-6.910162709843588</v>
      </c>
      <c r="U65">
        <f t="shared" si="48"/>
        <v>6.1877569989493189E-2</v>
      </c>
      <c r="V65">
        <f t="shared" si="48"/>
        <v>2.2886786068142122</v>
      </c>
      <c r="W65">
        <f t="shared" si="48"/>
        <v>-6.0005149302956164</v>
      </c>
      <c r="X65">
        <f t="shared" si="48"/>
        <v>0.62538333969739734</v>
      </c>
      <c r="Y65">
        <f t="shared" si="48"/>
        <v>0.47965366544323174</v>
      </c>
      <c r="Z65">
        <f t="shared" si="48"/>
        <v>0.5385645393550933</v>
      </c>
      <c r="AA65">
        <f t="shared" si="48"/>
        <v>1.8759958566785295</v>
      </c>
      <c r="AB65">
        <f t="shared" si="48"/>
        <v>0.97176922161189094</v>
      </c>
      <c r="AC65">
        <f t="shared" si="48"/>
        <v>2.3352765068573018</v>
      </c>
      <c r="AD65">
        <f t="shared" si="48"/>
        <v>0.54187706230696009</v>
      </c>
      <c r="AE65">
        <f t="shared" si="48"/>
        <v>-0.44813028204799166</v>
      </c>
      <c r="AF65">
        <f t="shared" si="48"/>
        <v>2.7513097514036504</v>
      </c>
      <c r="AG65">
        <f t="shared" si="48"/>
        <v>0.4353929658742563</v>
      </c>
      <c r="AH65">
        <f t="shared" si="48"/>
        <v>-5.8161004005827603</v>
      </c>
      <c r="AI65">
        <f t="shared" si="48"/>
        <v>5.0261506318833998E-2</v>
      </c>
      <c r="AJ65">
        <f t="shared" si="48"/>
        <v>-5.3645202109077896</v>
      </c>
      <c r="AK65">
        <f t="shared" si="48"/>
        <v>0.68528675704400299</v>
      </c>
      <c r="AL65">
        <f t="shared" si="48"/>
        <v>-5.5509199573402945</v>
      </c>
      <c r="AM65">
        <f t="shared" si="48"/>
        <v>-2.23979825804699</v>
      </c>
      <c r="AN65">
        <f t="shared" si="48"/>
        <v>-4.5028766468857686</v>
      </c>
      <c r="AO65">
        <f t="shared" si="48"/>
        <v>1.2068582452435785</v>
      </c>
      <c r="AP65">
        <f t="shared" si="48"/>
        <v>-5.6247937020862029</v>
      </c>
      <c r="AQ65">
        <f t="shared" si="48"/>
        <v>-4.7770225621324363</v>
      </c>
      <c r="AR65">
        <f t="shared" si="48"/>
        <v>-3.8010581286093323</v>
      </c>
      <c r="AS65">
        <f t="shared" si="48"/>
        <v>-4.171338559664286</v>
      </c>
      <c r="AT65">
        <f t="shared" si="48"/>
        <v>-5.4807487401853479</v>
      </c>
      <c r="AU65">
        <f t="shared" si="48"/>
        <v>-3.9103899436609169</v>
      </c>
      <c r="AV65">
        <f t="shared" si="48"/>
        <v>-4.8695089987335711</v>
      </c>
      <c r="AW65">
        <f t="shared" si="48"/>
        <v>1.0850478536595256</v>
      </c>
      <c r="AX65">
        <f t="shared" si="48"/>
        <v>-1.0441208421754995</v>
      </c>
      <c r="AY65">
        <f t="shared" si="48"/>
        <v>-9.3367757039276453E-2</v>
      </c>
      <c r="AZ65">
        <f t="shared" si="48"/>
        <v>-1.3275282802841306</v>
      </c>
      <c r="BA65">
        <f t="shared" si="48"/>
        <v>2.0611139057318324</v>
      </c>
      <c r="BB65">
        <f t="shared" si="48"/>
        <v>-1.0079540139294458</v>
      </c>
      <c r="BC65">
        <f t="shared" si="48"/>
        <v>-2.570612827617476</v>
      </c>
      <c r="BD65">
        <f t="shared" si="48"/>
        <v>1.6489967025962551</v>
      </c>
      <c r="BE65">
        <f t="shared" si="48"/>
        <v>-3.2578773400292516</v>
      </c>
      <c r="BF65">
        <f t="shared" si="48"/>
        <v>-4.1525912948014394</v>
      </c>
      <c r="BG65">
        <f t="shared" si="48"/>
        <v>-3.0735644863903504</v>
      </c>
      <c r="BH65">
        <f t="shared" si="48"/>
        <v>-4.6221037167596988</v>
      </c>
      <c r="BI65">
        <f t="shared" si="48"/>
        <v>2.1595818689199451</v>
      </c>
      <c r="BJ65">
        <f t="shared" si="48"/>
        <v>-5.4301663466549002</v>
      </c>
      <c r="BK65">
        <f t="shared" si="48"/>
        <v>-3.176094038806462</v>
      </c>
      <c r="BL65">
        <f t="shared" si="48"/>
        <v>-3.0256381258532059</v>
      </c>
      <c r="BM65">
        <f t="shared" si="48"/>
        <v>-4.0125348175203772</v>
      </c>
      <c r="BN65">
        <f t="shared" si="48"/>
        <v>-3.4048144878183813</v>
      </c>
      <c r="BO65">
        <f t="shared" si="48"/>
        <v>-3.7658031962469849</v>
      </c>
      <c r="BP65">
        <f t="shared" si="48"/>
        <v>2.0928361572114507</v>
      </c>
      <c r="BQ65">
        <f t="shared" si="48"/>
        <v>-4.5336907412323528</v>
      </c>
      <c r="BR65">
        <f t="shared" ref="BR65:DA65" si="49">LOG((BR17+0.0001)/(BR$44+0.0001),2)</f>
        <v>-1.5026620008861755</v>
      </c>
      <c r="BS65">
        <f t="shared" si="49"/>
        <v>-3.7571395832070702</v>
      </c>
      <c r="BT65">
        <f t="shared" si="49"/>
        <v>-2.2932471094586786</v>
      </c>
      <c r="BU65">
        <f t="shared" si="49"/>
        <v>-2.9279626890420252</v>
      </c>
      <c r="BV65">
        <f t="shared" si="49"/>
        <v>0.59882366327864767</v>
      </c>
      <c r="BW65">
        <f t="shared" si="49"/>
        <v>-2.8739583151524046</v>
      </c>
      <c r="BX65">
        <f t="shared" si="49"/>
        <v>0.73233653240728425</v>
      </c>
      <c r="BY65">
        <f t="shared" si="49"/>
        <v>-5.2941571270253558</v>
      </c>
      <c r="BZ65">
        <f t="shared" si="49"/>
        <v>-2.9663438841262586</v>
      </c>
      <c r="CA65">
        <f t="shared" si="49"/>
        <v>-3.7299144773389385</v>
      </c>
      <c r="CB65">
        <f t="shared" si="49"/>
        <v>1.5628361882296196</v>
      </c>
      <c r="CC65">
        <f t="shared" si="49"/>
        <v>-3.1368241111558963</v>
      </c>
      <c r="CD65">
        <f t="shared" si="49"/>
        <v>0.51461546051644635</v>
      </c>
      <c r="CE65">
        <f t="shared" si="49"/>
        <v>-3.219271946756681</v>
      </c>
      <c r="CF65">
        <f t="shared" si="49"/>
        <v>-1.720370956289252</v>
      </c>
      <c r="CG65">
        <f t="shared" si="49"/>
        <v>-3.2548819209689452</v>
      </c>
      <c r="CH65">
        <f t="shared" si="49"/>
        <v>-1.3847409504470209</v>
      </c>
      <c r="CI65">
        <f t="shared" si="49"/>
        <v>-2.3764370334344411</v>
      </c>
      <c r="CJ65">
        <f t="shared" si="49"/>
        <v>-2.1272850243075228</v>
      </c>
      <c r="CK65">
        <f t="shared" si="49"/>
        <v>-3.9092449133276594</v>
      </c>
      <c r="CL65">
        <f t="shared" si="49"/>
        <v>0.59754248218355932</v>
      </c>
      <c r="CM65">
        <f t="shared" si="49"/>
        <v>-3.3629334387170582</v>
      </c>
      <c r="CN65">
        <f t="shared" si="49"/>
        <v>-0.32236753396145823</v>
      </c>
      <c r="CO65">
        <f t="shared" si="49"/>
        <v>-3.4230427969704125</v>
      </c>
      <c r="CP65">
        <f t="shared" si="49"/>
        <v>-3.6013719267881168E-2</v>
      </c>
      <c r="CQ65">
        <f t="shared" si="49"/>
        <v>1.8172066619307672</v>
      </c>
      <c r="CR65">
        <f t="shared" si="49"/>
        <v>-3.7402470317475687</v>
      </c>
      <c r="CS65">
        <f t="shared" si="49"/>
        <v>3.2412828765955117</v>
      </c>
      <c r="CT65">
        <f t="shared" si="49"/>
        <v>-2.1290043427456662</v>
      </c>
      <c r="CU65">
        <f t="shared" si="49"/>
        <v>-2.1721894923698692</v>
      </c>
      <c r="CV65">
        <f t="shared" si="49"/>
        <v>-1.8395181782841761</v>
      </c>
      <c r="CW65">
        <f t="shared" si="49"/>
        <v>-3.2540715121039643</v>
      </c>
      <c r="CX65">
        <f t="shared" si="49"/>
        <v>-2.5675801126875903</v>
      </c>
      <c r="CY65">
        <f t="shared" si="49"/>
        <v>-0.91998971627542225</v>
      </c>
      <c r="CZ65">
        <f t="shared" si="49"/>
        <v>-3.0626801903300875</v>
      </c>
      <c r="DA65">
        <f t="shared" si="49"/>
        <v>-1.7080894411712826</v>
      </c>
    </row>
    <row r="66" spans="1:105" x14ac:dyDescent="0.25">
      <c r="A66" t="s">
        <v>164</v>
      </c>
      <c r="B66" t="s">
        <v>103</v>
      </c>
      <c r="C66">
        <v>14</v>
      </c>
      <c r="F66">
        <f t="shared" ref="F66:BQ66" si="50">LOG((F18+0.0001)/(F$44+0.0001),2)</f>
        <v>-2.0937432426976916</v>
      </c>
      <c r="G66">
        <f t="shared" si="50"/>
        <v>3.0054577767348586E-2</v>
      </c>
      <c r="H66">
        <f t="shared" si="50"/>
        <v>-0.50629502017187356</v>
      </c>
      <c r="I66">
        <f t="shared" si="50"/>
        <v>0.45975200395369598</v>
      </c>
      <c r="J66">
        <f t="shared" si="50"/>
        <v>-4.7428051345338028E-2</v>
      </c>
      <c r="K66">
        <f t="shared" si="50"/>
        <v>0.44732005282216658</v>
      </c>
      <c r="L66">
        <f t="shared" si="50"/>
        <v>0.17133876451953789</v>
      </c>
      <c r="M66">
        <f t="shared" si="50"/>
        <v>0.26386645079372001</v>
      </c>
      <c r="N66">
        <f t="shared" si="50"/>
        <v>1.3799184408962246</v>
      </c>
      <c r="O66">
        <f t="shared" si="50"/>
        <v>1.4949418265532657</v>
      </c>
      <c r="P66">
        <f t="shared" si="50"/>
        <v>-0.68200633184999626</v>
      </c>
      <c r="Q66">
        <f t="shared" si="50"/>
        <v>-0.88853808602635842</v>
      </c>
      <c r="R66">
        <f t="shared" si="50"/>
        <v>0.17844167966307928</v>
      </c>
      <c r="S66">
        <f t="shared" si="50"/>
        <v>-0.6175260229940901</v>
      </c>
      <c r="T66">
        <f t="shared" si="50"/>
        <v>1.583560807400573E-2</v>
      </c>
      <c r="U66">
        <f t="shared" si="50"/>
        <v>9.9627729968662246E-2</v>
      </c>
      <c r="V66">
        <f t="shared" si="50"/>
        <v>-2.1580757007897642</v>
      </c>
      <c r="W66">
        <f t="shared" si="50"/>
        <v>-0.99238909885423232</v>
      </c>
      <c r="X66">
        <f t="shared" si="50"/>
        <v>-0.74838503493025077</v>
      </c>
      <c r="Y66">
        <f t="shared" si="50"/>
        <v>-0.86180546002141689</v>
      </c>
      <c r="Z66">
        <f t="shared" si="50"/>
        <v>1.1261938905908639</v>
      </c>
      <c r="AA66">
        <f t="shared" si="50"/>
        <v>-0.38304755670418683</v>
      </c>
      <c r="AB66">
        <f t="shared" si="50"/>
        <v>1.636670211136136</v>
      </c>
      <c r="AC66">
        <f t="shared" si="50"/>
        <v>0.59786396007261156</v>
      </c>
      <c r="AD66">
        <f t="shared" si="50"/>
        <v>1.1163649098470318</v>
      </c>
      <c r="AE66">
        <f t="shared" si="50"/>
        <v>-0.55535419258598584</v>
      </c>
      <c r="AF66">
        <f t="shared" si="50"/>
        <v>0.16315570265137808</v>
      </c>
      <c r="AG66">
        <f t="shared" si="50"/>
        <v>0.44998990519050641</v>
      </c>
      <c r="AH66">
        <f t="shared" si="50"/>
        <v>1.2906929352620782</v>
      </c>
      <c r="AI66">
        <f t="shared" si="50"/>
        <v>-2.6447052599022745</v>
      </c>
      <c r="AJ66">
        <f t="shared" si="50"/>
        <v>-2.3721710643830343</v>
      </c>
      <c r="AK66">
        <f t="shared" si="50"/>
        <v>5.3691733781947033E-2</v>
      </c>
      <c r="AL66">
        <f t="shared" si="50"/>
        <v>-1.1874264255799081</v>
      </c>
      <c r="AM66">
        <f t="shared" si="50"/>
        <v>2.6323039477206556</v>
      </c>
      <c r="AN66">
        <f t="shared" si="50"/>
        <v>-0.65488077302876713</v>
      </c>
      <c r="AO66">
        <f t="shared" si="50"/>
        <v>0.59789865885564975</v>
      </c>
      <c r="AP66">
        <f t="shared" si="50"/>
        <v>-0.76241968314855502</v>
      </c>
      <c r="AQ66">
        <f t="shared" si="50"/>
        <v>0.61436867626944336</v>
      </c>
      <c r="AR66">
        <f t="shared" si="50"/>
        <v>1.3074652505709607</v>
      </c>
      <c r="AS66">
        <f t="shared" si="50"/>
        <v>-0.31926606965319876</v>
      </c>
      <c r="AT66">
        <f t="shared" si="50"/>
        <v>1.7275783222620256</v>
      </c>
      <c r="AU66">
        <f t="shared" si="50"/>
        <v>2.3324166389886445</v>
      </c>
      <c r="AV66">
        <f t="shared" si="50"/>
        <v>-1.5448101535976138</v>
      </c>
      <c r="AW66">
        <f t="shared" si="50"/>
        <v>0.35647786393056696</v>
      </c>
      <c r="AX66">
        <f t="shared" si="50"/>
        <v>0.25907220590238789</v>
      </c>
      <c r="AY66">
        <f t="shared" si="50"/>
        <v>-0.63774302380455361</v>
      </c>
      <c r="AZ66">
        <f t="shared" si="50"/>
        <v>-0.76476107909217572</v>
      </c>
      <c r="BA66">
        <f t="shared" si="50"/>
        <v>-4.3136363811841019</v>
      </c>
      <c r="BB66">
        <f t="shared" si="50"/>
        <v>-0.18679760980535465</v>
      </c>
      <c r="BC66">
        <f t="shared" si="50"/>
        <v>1.6996275298656363</v>
      </c>
      <c r="BD66">
        <f t="shared" si="50"/>
        <v>-2.2092366064063</v>
      </c>
      <c r="BE66">
        <f t="shared" si="50"/>
        <v>-4.9024962086969097E-2</v>
      </c>
      <c r="BF66">
        <f t="shared" si="50"/>
        <v>1.7483672863965936</v>
      </c>
      <c r="BG66">
        <f t="shared" si="50"/>
        <v>5.254330010417247E-2</v>
      </c>
      <c r="BH66">
        <f t="shared" si="50"/>
        <v>1.2850632022567479</v>
      </c>
      <c r="BI66">
        <f t="shared" si="50"/>
        <v>-2.5424955154931771E-2</v>
      </c>
      <c r="BJ66">
        <f t="shared" si="50"/>
        <v>-2.1816558573494271</v>
      </c>
      <c r="BK66">
        <f t="shared" si="50"/>
        <v>-0.18374489228170643</v>
      </c>
      <c r="BL66">
        <f t="shared" si="50"/>
        <v>1.3196807622192335</v>
      </c>
      <c r="BM66">
        <f t="shared" si="50"/>
        <v>0.13721125474130971</v>
      </c>
      <c r="BN66">
        <f t="shared" si="50"/>
        <v>1.4702839689264511</v>
      </c>
      <c r="BO66">
        <f t="shared" si="50"/>
        <v>1.096570822690663</v>
      </c>
      <c r="BP66">
        <f t="shared" si="50"/>
        <v>-4.8928248581198126</v>
      </c>
      <c r="BQ66">
        <f t="shared" si="50"/>
        <v>1.3484809009443011</v>
      </c>
      <c r="BR66">
        <f t="shared" ref="BR66:DA66" si="51">LOG((BR18+0.0001)/(BR$44+0.0001),2)</f>
        <v>-3.4130322608871819</v>
      </c>
      <c r="BS66">
        <f t="shared" si="51"/>
        <v>-0.91222961182672302</v>
      </c>
      <c r="BT66">
        <f t="shared" si="51"/>
        <v>-1.0694134576390403E-2</v>
      </c>
      <c r="BU66">
        <f t="shared" si="51"/>
        <v>0.32054780026344809</v>
      </c>
      <c r="BV66">
        <f t="shared" si="51"/>
        <v>-2.3461403831253884</v>
      </c>
      <c r="BW66">
        <f t="shared" si="51"/>
        <v>0.2521494713421189</v>
      </c>
      <c r="BX66">
        <f t="shared" si="51"/>
        <v>-3.1926591878176507</v>
      </c>
      <c r="BY66">
        <f t="shared" si="51"/>
        <v>-5.2941571270253558</v>
      </c>
      <c r="BZ66">
        <f t="shared" si="51"/>
        <v>7.1983259851650383E-2</v>
      </c>
      <c r="CA66">
        <f t="shared" si="51"/>
        <v>-3.7299144773389385</v>
      </c>
      <c r="CB66">
        <f t="shared" si="51"/>
        <v>1.0063538457823158</v>
      </c>
      <c r="CC66">
        <f t="shared" si="51"/>
        <v>-3.1368241111558963</v>
      </c>
      <c r="CD66">
        <f t="shared" si="51"/>
        <v>-4.3028238848689488</v>
      </c>
      <c r="CE66">
        <f t="shared" si="51"/>
        <v>1.0889960111892791</v>
      </c>
      <c r="CF66">
        <f t="shared" si="51"/>
        <v>1.7115595173664973</v>
      </c>
      <c r="CG66">
        <f t="shared" si="51"/>
        <v>-3.2548819209689452</v>
      </c>
      <c r="CH66">
        <f t="shared" si="51"/>
        <v>-1.3847409504470209</v>
      </c>
      <c r="CI66">
        <f t="shared" si="51"/>
        <v>-0.64558887270481091</v>
      </c>
      <c r="CJ66">
        <f t="shared" si="51"/>
        <v>0.49420242301062733</v>
      </c>
      <c r="CK66">
        <f t="shared" si="51"/>
        <v>2.2052972112096478</v>
      </c>
      <c r="CL66">
        <f t="shared" si="51"/>
        <v>0.26718615867929074</v>
      </c>
      <c r="CM66">
        <f t="shared" si="51"/>
        <v>-2.7632498097218035</v>
      </c>
      <c r="CN66">
        <f t="shared" si="51"/>
        <v>0.69389652017471926</v>
      </c>
      <c r="CO66">
        <f t="shared" si="51"/>
        <v>-0.92774213480945178</v>
      </c>
      <c r="CP66">
        <f t="shared" si="51"/>
        <v>-3.5772896166274726</v>
      </c>
      <c r="CQ66">
        <f t="shared" si="51"/>
        <v>-1.7240692354288243</v>
      </c>
      <c r="CR66">
        <f t="shared" si="51"/>
        <v>-0.74789788522281353</v>
      </c>
      <c r="CS66">
        <f t="shared" si="51"/>
        <v>-0.69113518459626189</v>
      </c>
      <c r="CT66">
        <f t="shared" si="51"/>
        <v>2.9246072302922324</v>
      </c>
      <c r="CU66">
        <f t="shared" si="51"/>
        <v>-2.1721894923698692</v>
      </c>
      <c r="CV66">
        <f t="shared" si="51"/>
        <v>1.8446090033207914</v>
      </c>
      <c r="CW66">
        <f t="shared" si="51"/>
        <v>1.4461537067487757</v>
      </c>
      <c r="CX66">
        <f t="shared" si="51"/>
        <v>0.22463359063567645</v>
      </c>
      <c r="CY66">
        <f t="shared" si="51"/>
        <v>0.69426634396092834</v>
      </c>
      <c r="CZ66">
        <f t="shared" si="51"/>
        <v>-5.4783466098496589</v>
      </c>
      <c r="DA66">
        <f t="shared" si="51"/>
        <v>1.8865499555493839</v>
      </c>
    </row>
    <row r="67" spans="1:105" x14ac:dyDescent="0.25">
      <c r="A67" t="s">
        <v>165</v>
      </c>
      <c r="B67" t="s">
        <v>103</v>
      </c>
      <c r="C67">
        <v>14</v>
      </c>
      <c r="F67">
        <f t="shared" ref="F67:BQ67" si="52">LOG((F19+0.0001)/(F$44+0.0001),2)</f>
        <v>-3.5407128337845726</v>
      </c>
      <c r="G67">
        <f t="shared" si="52"/>
        <v>-0.89824503191014426</v>
      </c>
      <c r="H67">
        <f t="shared" si="52"/>
        <v>0.12125455552137436</v>
      </c>
      <c r="I67">
        <f t="shared" si="52"/>
        <v>0.21331814579335934</v>
      </c>
      <c r="J67">
        <f t="shared" si="52"/>
        <v>0.47814574415487643</v>
      </c>
      <c r="K67">
        <f t="shared" si="52"/>
        <v>0.15335263152912781</v>
      </c>
      <c r="L67">
        <f t="shared" si="52"/>
        <v>-0.19451426776921418</v>
      </c>
      <c r="M67">
        <f t="shared" si="52"/>
        <v>0.74892631026850964</v>
      </c>
      <c r="N67">
        <f t="shared" si="52"/>
        <v>8.8434651374353218E-2</v>
      </c>
      <c r="O67">
        <f t="shared" si="52"/>
        <v>1.7932878741322813</v>
      </c>
      <c r="P67">
        <f t="shared" si="52"/>
        <v>1.2689715963035657</v>
      </c>
      <c r="Q67">
        <f t="shared" si="52"/>
        <v>0.27049363278924249</v>
      </c>
      <c r="R67">
        <f t="shared" si="52"/>
        <v>-1.3898021816349595</v>
      </c>
      <c r="S67">
        <f t="shared" si="52"/>
        <v>1.0951703269696957</v>
      </c>
      <c r="T67">
        <f t="shared" si="52"/>
        <v>1.9597782423174914</v>
      </c>
      <c r="U67">
        <f t="shared" si="52"/>
        <v>0.12851231542238975</v>
      </c>
      <c r="V67">
        <f t="shared" si="52"/>
        <v>1.1141577338543842</v>
      </c>
      <c r="W67">
        <f t="shared" si="52"/>
        <v>-0.57767909021170583</v>
      </c>
      <c r="X67">
        <f t="shared" si="52"/>
        <v>0.75347932950817698</v>
      </c>
      <c r="Y67">
        <f t="shared" si="52"/>
        <v>-0.98442741481549578</v>
      </c>
      <c r="Z67">
        <f t="shared" si="52"/>
        <v>1.0992112814200805</v>
      </c>
      <c r="AA67">
        <f t="shared" si="52"/>
        <v>-1.9487951626049966</v>
      </c>
      <c r="AB67">
        <f t="shared" si="52"/>
        <v>-2.3206575214478171</v>
      </c>
      <c r="AC67">
        <f t="shared" si="52"/>
        <v>-1.5673163875401432</v>
      </c>
      <c r="AD67">
        <f t="shared" si="52"/>
        <v>0.42899513780315157</v>
      </c>
      <c r="AE67">
        <f t="shared" si="52"/>
        <v>-2.2556950452511625E-2</v>
      </c>
      <c r="AF67">
        <f t="shared" si="52"/>
        <v>-1.3375468552440131</v>
      </c>
      <c r="AG67">
        <f t="shared" si="52"/>
        <v>1.5607548920542138</v>
      </c>
      <c r="AH67">
        <f t="shared" si="52"/>
        <v>-0.28744486884514847</v>
      </c>
      <c r="AI67">
        <f t="shared" si="52"/>
        <v>-1.2515720730266882</v>
      </c>
      <c r="AJ67">
        <f t="shared" si="52"/>
        <v>-1.1619361156129535</v>
      </c>
      <c r="AK67">
        <f t="shared" si="52"/>
        <v>-0.85472599954629447</v>
      </c>
      <c r="AL67">
        <f t="shared" si="52"/>
        <v>2.0050520235316598</v>
      </c>
      <c r="AM67">
        <f t="shared" si="52"/>
        <v>-0.96124084282028666</v>
      </c>
      <c r="AN67">
        <f t="shared" si="52"/>
        <v>-0.48178715801295463</v>
      </c>
      <c r="AO67">
        <f t="shared" si="52"/>
        <v>-1.1556240356159424</v>
      </c>
      <c r="AP67">
        <f t="shared" si="52"/>
        <v>-1.487623847016051</v>
      </c>
      <c r="AQ67">
        <f t="shared" si="52"/>
        <v>-0.53242071910147315</v>
      </c>
      <c r="AR67">
        <f t="shared" si="52"/>
        <v>0.17085130086854106</v>
      </c>
      <c r="AS67">
        <f t="shared" si="52"/>
        <v>-1.1457460205658436</v>
      </c>
      <c r="AT67">
        <f t="shared" si="52"/>
        <v>-2.4675232185882012</v>
      </c>
      <c r="AU67">
        <f t="shared" si="52"/>
        <v>-3.9103899436609169</v>
      </c>
      <c r="AV67">
        <f t="shared" si="52"/>
        <v>1.9827286383985927</v>
      </c>
      <c r="AW67">
        <f t="shared" si="52"/>
        <v>5.2898221467184418E-2</v>
      </c>
      <c r="AX67">
        <f t="shared" si="52"/>
        <v>2.3912338958146466</v>
      </c>
      <c r="AY67">
        <f t="shared" si="52"/>
        <v>-3.5334921011586418</v>
      </c>
      <c r="AZ67">
        <f t="shared" si="52"/>
        <v>-4.1966915527479252</v>
      </c>
      <c r="BA67">
        <f t="shared" si="52"/>
        <v>1.5408945600529727</v>
      </c>
      <c r="BB67">
        <f t="shared" si="52"/>
        <v>2.3222549666025643</v>
      </c>
      <c r="BC67">
        <f t="shared" si="52"/>
        <v>-0.22550991158295444</v>
      </c>
      <c r="BD67">
        <f t="shared" si="52"/>
        <v>-1.0945112270570572</v>
      </c>
      <c r="BE67">
        <f t="shared" si="52"/>
        <v>-1.4718749790439218</v>
      </c>
      <c r="BF67">
        <f t="shared" si="52"/>
        <v>0.73331318298664305</v>
      </c>
      <c r="BG67">
        <f t="shared" si="52"/>
        <v>0.20532152919039717</v>
      </c>
      <c r="BH67">
        <f t="shared" si="52"/>
        <v>1.8248872844629502</v>
      </c>
      <c r="BI67">
        <f t="shared" si="52"/>
        <v>-6.6906917971062158E-2</v>
      </c>
      <c r="BJ67">
        <f t="shared" si="52"/>
        <v>-3.2484793529963123</v>
      </c>
      <c r="BK67">
        <f t="shared" si="52"/>
        <v>-3.176094038806462</v>
      </c>
      <c r="BL67">
        <f t="shared" si="52"/>
        <v>-3.0256381258532059</v>
      </c>
      <c r="BM67">
        <f t="shared" si="52"/>
        <v>8.5546713524369978E-3</v>
      </c>
      <c r="BN67">
        <f t="shared" si="52"/>
        <v>-1.3123455009545526</v>
      </c>
      <c r="BO67">
        <f t="shared" si="52"/>
        <v>-3.7658031962469849</v>
      </c>
      <c r="BP67">
        <f t="shared" si="52"/>
        <v>-0.30033934919510591</v>
      </c>
      <c r="BQ67">
        <f t="shared" si="52"/>
        <v>-4.5336907412323528</v>
      </c>
      <c r="BR67">
        <f t="shared" ref="BR67:DA67" si="53">LOG((BR19+0.0001)/(BR$44+0.0001),2)</f>
        <v>1.5250192885728109</v>
      </c>
      <c r="BS67">
        <f t="shared" si="53"/>
        <v>0.18953649814331242</v>
      </c>
      <c r="BT67">
        <f t="shared" si="53"/>
        <v>5.1855806575842892E-2</v>
      </c>
      <c r="BU67">
        <f t="shared" si="53"/>
        <v>3.580930616733425E-2</v>
      </c>
      <c r="BV67">
        <f t="shared" si="53"/>
        <v>-2.3461403831253884</v>
      </c>
      <c r="BW67">
        <f t="shared" si="53"/>
        <v>-2.8739583151524046</v>
      </c>
      <c r="BX67">
        <f t="shared" si="53"/>
        <v>-0.70078166909935147</v>
      </c>
      <c r="BY67">
        <f t="shared" si="53"/>
        <v>-1.567010042466642</v>
      </c>
      <c r="BZ67">
        <f t="shared" si="53"/>
        <v>0.39123492553037537</v>
      </c>
      <c r="CA67">
        <f t="shared" si="53"/>
        <v>-3.7299144773389385</v>
      </c>
      <c r="CB67">
        <f t="shared" si="53"/>
        <v>-3.4783285832407875</v>
      </c>
      <c r="CC67">
        <f t="shared" si="53"/>
        <v>-3.1368241111558963</v>
      </c>
      <c r="CD67">
        <f t="shared" si="53"/>
        <v>0.63522766459104407</v>
      </c>
      <c r="CE67">
        <f t="shared" si="53"/>
        <v>0.35150389787420327</v>
      </c>
      <c r="CF67">
        <f t="shared" si="53"/>
        <v>-1.720370956289252</v>
      </c>
      <c r="CG67">
        <f t="shared" si="53"/>
        <v>2.6724023823876806</v>
      </c>
      <c r="CH67">
        <f t="shared" si="53"/>
        <v>-1.3847409504470209</v>
      </c>
      <c r="CI67">
        <f t="shared" si="53"/>
        <v>-2.3764370334344411</v>
      </c>
      <c r="CJ67">
        <f t="shared" si="53"/>
        <v>-2.1272850243075228</v>
      </c>
      <c r="CK67">
        <f t="shared" si="53"/>
        <v>0.85194379338003445</v>
      </c>
      <c r="CL67">
        <f t="shared" si="53"/>
        <v>-0.6401039282011981</v>
      </c>
      <c r="CM67">
        <f t="shared" si="53"/>
        <v>-1.6954884257846985</v>
      </c>
      <c r="CN67">
        <f t="shared" si="53"/>
        <v>-2.7380339534810298</v>
      </c>
      <c r="CO67">
        <f t="shared" si="53"/>
        <v>0.66880942734042137</v>
      </c>
      <c r="CP67">
        <f t="shared" si="53"/>
        <v>-0.83025612952513095</v>
      </c>
      <c r="CQ67">
        <f t="shared" si="53"/>
        <v>1.1353998078702645</v>
      </c>
      <c r="CR67">
        <f t="shared" si="53"/>
        <v>0.12796770336862201</v>
      </c>
      <c r="CS67">
        <f t="shared" si="53"/>
        <v>-2.630216245608215</v>
      </c>
      <c r="CT67">
        <f t="shared" si="53"/>
        <v>0.21609857328885496</v>
      </c>
      <c r="CU67">
        <f t="shared" si="53"/>
        <v>2.5299098730857033</v>
      </c>
      <c r="CV67">
        <f t="shared" si="53"/>
        <v>-1.8395181782841761</v>
      </c>
      <c r="CW67">
        <f t="shared" si="53"/>
        <v>-1.3585190591240732</v>
      </c>
      <c r="CX67">
        <f t="shared" si="53"/>
        <v>-2.5675801126875903</v>
      </c>
      <c r="CY67">
        <f t="shared" si="53"/>
        <v>-0.91998971627542225</v>
      </c>
      <c r="CZ67">
        <f t="shared" si="53"/>
        <v>4.2009820318310878</v>
      </c>
      <c r="DA67">
        <f t="shared" si="53"/>
        <v>-1.7080894411712826</v>
      </c>
    </row>
    <row r="68" spans="1:105" x14ac:dyDescent="0.25">
      <c r="A68" t="s">
        <v>166</v>
      </c>
      <c r="B68" t="s">
        <v>103</v>
      </c>
      <c r="C68">
        <v>14</v>
      </c>
      <c r="F68">
        <f t="shared" ref="F68:BQ68" si="54">LOG((F20+0.0001)/(F$44+0.0001),2)</f>
        <v>-1.6988426915879877</v>
      </c>
      <c r="G68">
        <f t="shared" si="54"/>
        <v>0.37033019562414748</v>
      </c>
      <c r="H68">
        <f t="shared" si="54"/>
        <v>1.1436988552225411</v>
      </c>
      <c r="I68">
        <f t="shared" si="54"/>
        <v>0.39867027817409795</v>
      </c>
      <c r="J68">
        <f t="shared" si="54"/>
        <v>-0.63322363275299953</v>
      </c>
      <c r="K68">
        <f t="shared" si="54"/>
        <v>-0.1584493048063155</v>
      </c>
      <c r="L68">
        <f t="shared" si="54"/>
        <v>-0.12895181052520246</v>
      </c>
      <c r="M68">
        <f t="shared" si="54"/>
        <v>-0.1852656081576034</v>
      </c>
      <c r="N68">
        <f t="shared" si="54"/>
        <v>-0.63327085146286832</v>
      </c>
      <c r="O68">
        <f t="shared" si="54"/>
        <v>-1.1030103378061717</v>
      </c>
      <c r="P68">
        <f t="shared" si="54"/>
        <v>1.1051115283797603</v>
      </c>
      <c r="Q68">
        <f t="shared" si="54"/>
        <v>0.71421287094175911</v>
      </c>
      <c r="R68">
        <f t="shared" si="54"/>
        <v>1.0624437317985433</v>
      </c>
      <c r="S68">
        <f t="shared" si="54"/>
        <v>-0.19463259153103771</v>
      </c>
      <c r="T68">
        <f t="shared" si="54"/>
        <v>-2.1599523186306016</v>
      </c>
      <c r="U68">
        <f t="shared" si="54"/>
        <v>-0.22946964394202504</v>
      </c>
      <c r="V68">
        <f t="shared" si="54"/>
        <v>0.38727521843840118</v>
      </c>
      <c r="W68">
        <f t="shared" si="54"/>
        <v>-0.27735997996762701</v>
      </c>
      <c r="X68">
        <f t="shared" si="54"/>
        <v>1.5558829885715624</v>
      </c>
      <c r="Y68">
        <f t="shared" si="54"/>
        <v>0.28245876460789865</v>
      </c>
      <c r="Z68">
        <f t="shared" si="54"/>
        <v>-1.4116759927444213</v>
      </c>
      <c r="AA68">
        <f t="shared" si="54"/>
        <v>1.4555132493133067</v>
      </c>
      <c r="AB68">
        <f t="shared" si="54"/>
        <v>-0.45549273574376742</v>
      </c>
      <c r="AC68">
        <f t="shared" si="54"/>
        <v>-1.6145151188860973</v>
      </c>
      <c r="AD68">
        <f t="shared" si="54"/>
        <v>0.54898278279208312</v>
      </c>
      <c r="AE68">
        <f t="shared" si="54"/>
        <v>1.9205358396496266</v>
      </c>
      <c r="AF68">
        <f t="shared" si="54"/>
        <v>-1.1267785752243824</v>
      </c>
      <c r="AG68">
        <f t="shared" si="54"/>
        <v>-0.9871364257681956</v>
      </c>
      <c r="AH68">
        <f t="shared" si="54"/>
        <v>-5.8161004005827603</v>
      </c>
      <c r="AI68">
        <f t="shared" si="54"/>
        <v>0.25215606218709796</v>
      </c>
      <c r="AJ68">
        <f t="shared" si="54"/>
        <v>2.9236497509168529</v>
      </c>
      <c r="AK68">
        <f t="shared" si="54"/>
        <v>-1.1085128327878331</v>
      </c>
      <c r="AL68">
        <f t="shared" si="54"/>
        <v>-0.6213375425504174</v>
      </c>
      <c r="AM68">
        <f t="shared" si="54"/>
        <v>-3.1187103336802449</v>
      </c>
      <c r="AN68">
        <f t="shared" si="54"/>
        <v>-4.5028766468857686</v>
      </c>
      <c r="AO68">
        <f t="shared" si="54"/>
        <v>0.45010682714004036</v>
      </c>
      <c r="AP68">
        <f t="shared" si="54"/>
        <v>-8.0340011532199926E-2</v>
      </c>
      <c r="AQ68">
        <f t="shared" si="54"/>
        <v>1.9189533845774818</v>
      </c>
      <c r="AR68">
        <f t="shared" si="54"/>
        <v>0.64056396859392861</v>
      </c>
      <c r="AS68">
        <f t="shared" si="54"/>
        <v>-7.3850228473316948</v>
      </c>
      <c r="AT68">
        <f t="shared" si="54"/>
        <v>-5.4807487401853479</v>
      </c>
      <c r="AU68">
        <f t="shared" si="54"/>
        <v>-3.9103899436609169</v>
      </c>
      <c r="AV68">
        <f t="shared" si="54"/>
        <v>-1.9056538959015217</v>
      </c>
      <c r="AW68">
        <f t="shared" si="54"/>
        <v>-3.1427537511422328</v>
      </c>
      <c r="AX68">
        <f t="shared" si="54"/>
        <v>-1.547628622519071</v>
      </c>
      <c r="AY68">
        <f t="shared" si="54"/>
        <v>0.57045708239150783</v>
      </c>
      <c r="AZ68">
        <f t="shared" si="54"/>
        <v>2.4673839458055431</v>
      </c>
      <c r="BA68">
        <f t="shared" si="54"/>
        <v>0.63119869943826679</v>
      </c>
      <c r="BB68">
        <f t="shared" si="54"/>
        <v>-0.61103932143165607</v>
      </c>
      <c r="BC68">
        <f t="shared" si="54"/>
        <v>-2.570612827617476</v>
      </c>
      <c r="BD68">
        <f t="shared" si="54"/>
        <v>2.1702530034596612</v>
      </c>
      <c r="BE68">
        <f t="shared" si="54"/>
        <v>1.817427221881929</v>
      </c>
      <c r="BF68">
        <f t="shared" si="54"/>
        <v>-0.68777454919630532</v>
      </c>
      <c r="BG68">
        <f t="shared" si="54"/>
        <v>-3.0735644863903504</v>
      </c>
      <c r="BH68">
        <f t="shared" si="54"/>
        <v>-2.9139812320125524</v>
      </c>
      <c r="BI68">
        <f t="shared" si="54"/>
        <v>-4.3523373164757979</v>
      </c>
      <c r="BJ68">
        <f t="shared" si="54"/>
        <v>0.55884026280353638</v>
      </c>
      <c r="BK68">
        <f t="shared" si="54"/>
        <v>-3.176094038806462</v>
      </c>
      <c r="BL68">
        <f t="shared" si="54"/>
        <v>-3.0256381258532059</v>
      </c>
      <c r="BM68">
        <f t="shared" si="54"/>
        <v>1.8456387245519781</v>
      </c>
      <c r="BN68">
        <f t="shared" si="54"/>
        <v>-3.4048144878183813</v>
      </c>
      <c r="BO68">
        <f t="shared" si="54"/>
        <v>1.9305661747096365</v>
      </c>
      <c r="BP68">
        <f t="shared" si="54"/>
        <v>0.96534868395254247</v>
      </c>
      <c r="BQ68">
        <f t="shared" si="54"/>
        <v>-4.5336907412323528</v>
      </c>
      <c r="BR68">
        <f t="shared" ref="BR68:DA68" si="55">LOG((BR20+0.0001)/(BR$44+0.0001),2)</f>
        <v>1.3883505744782176</v>
      </c>
      <c r="BS68">
        <f t="shared" si="55"/>
        <v>3.2570752960833258</v>
      </c>
      <c r="BT68">
        <f t="shared" si="55"/>
        <v>-0.10326956597694791</v>
      </c>
      <c r="BU68">
        <f t="shared" si="55"/>
        <v>-2.9279626890420252</v>
      </c>
      <c r="BV68">
        <f t="shared" si="55"/>
        <v>-0.26239047790658426</v>
      </c>
      <c r="BW68">
        <f t="shared" si="55"/>
        <v>1.2299908683977447</v>
      </c>
      <c r="BX68">
        <f t="shared" si="55"/>
        <v>0.35441443422940239</v>
      </c>
      <c r="BY68">
        <f t="shared" si="55"/>
        <v>3.3144191411273125</v>
      </c>
      <c r="BZ68">
        <f t="shared" si="55"/>
        <v>-2.9663438841262586</v>
      </c>
      <c r="CA68">
        <f t="shared" si="55"/>
        <v>-3.7299144773389385</v>
      </c>
      <c r="CB68">
        <f t="shared" si="55"/>
        <v>-1.0098217163312282</v>
      </c>
      <c r="CC68">
        <f t="shared" si="55"/>
        <v>-3.1368241111558963</v>
      </c>
      <c r="CD68">
        <f t="shared" si="55"/>
        <v>-4.3028238848689488</v>
      </c>
      <c r="CE68">
        <f t="shared" si="55"/>
        <v>1.8970259573391604</v>
      </c>
      <c r="CF68">
        <f t="shared" si="55"/>
        <v>-1.720370956289252</v>
      </c>
      <c r="CG68">
        <f t="shared" si="55"/>
        <v>-3.2548819209689452</v>
      </c>
      <c r="CH68">
        <f t="shared" si="55"/>
        <v>-1.3847409504470209</v>
      </c>
      <c r="CI68">
        <f t="shared" si="55"/>
        <v>0.95547070261255962</v>
      </c>
      <c r="CJ68">
        <f t="shared" si="55"/>
        <v>-2.1272850243075228</v>
      </c>
      <c r="CK68">
        <f t="shared" si="55"/>
        <v>-3.9092449133276594</v>
      </c>
      <c r="CL68">
        <f t="shared" si="55"/>
        <v>-3.3274532380413757</v>
      </c>
      <c r="CM68">
        <f t="shared" si="55"/>
        <v>1.1823940910846575</v>
      </c>
      <c r="CN68">
        <f t="shared" si="55"/>
        <v>0.54670310833755131</v>
      </c>
      <c r="CO68">
        <f t="shared" si="55"/>
        <v>-0.18707099591796156</v>
      </c>
      <c r="CP68">
        <f t="shared" si="55"/>
        <v>-3.5772896166274726</v>
      </c>
      <c r="CQ68">
        <f t="shared" si="55"/>
        <v>1.6535155782348387</v>
      </c>
      <c r="CR68">
        <f t="shared" si="55"/>
        <v>0.417055137061562</v>
      </c>
      <c r="CS68">
        <f t="shared" si="55"/>
        <v>0.50298276570900058</v>
      </c>
      <c r="CT68">
        <f t="shared" si="55"/>
        <v>-2.1290043427456662</v>
      </c>
      <c r="CU68">
        <f t="shared" si="55"/>
        <v>-2.1721894923698692</v>
      </c>
      <c r="CV68">
        <f t="shared" si="55"/>
        <v>-1.8395181782841761</v>
      </c>
      <c r="CW68">
        <f t="shared" si="55"/>
        <v>-3.2540715121039643</v>
      </c>
      <c r="CX68">
        <f t="shared" si="55"/>
        <v>-2.5675801126875903</v>
      </c>
      <c r="CY68">
        <f t="shared" si="55"/>
        <v>-0.91998971627542225</v>
      </c>
      <c r="CZ68">
        <f t="shared" si="55"/>
        <v>-5.4783466098496589</v>
      </c>
      <c r="DA68">
        <f t="shared" si="55"/>
        <v>-1.7080894411712826</v>
      </c>
    </row>
    <row r="69" spans="1:105" x14ac:dyDescent="0.25">
      <c r="A69" t="s">
        <v>167</v>
      </c>
      <c r="B69" t="s">
        <v>103</v>
      </c>
      <c r="C69">
        <v>14</v>
      </c>
      <c r="F69">
        <f t="shared" ref="F69:BQ69" si="56">LOG((F21+0.0001)/(F$44+0.0001),2)</f>
        <v>-1.6400920590427828</v>
      </c>
      <c r="G69">
        <f t="shared" si="56"/>
        <v>0.90149664444349886</v>
      </c>
      <c r="H69">
        <f t="shared" si="56"/>
        <v>1.0581141340976568</v>
      </c>
      <c r="I69">
        <f t="shared" si="56"/>
        <v>0.20337505394441643</v>
      </c>
      <c r="J69">
        <f t="shared" si="56"/>
        <v>-1.253517650610052</v>
      </c>
      <c r="K69">
        <f t="shared" si="56"/>
        <v>-0.52826428904339107</v>
      </c>
      <c r="L69">
        <f t="shared" si="56"/>
        <v>-4.3209969787079278E-3</v>
      </c>
      <c r="M69">
        <f t="shared" si="56"/>
        <v>-0.1452468046869515</v>
      </c>
      <c r="N69">
        <f t="shared" si="56"/>
        <v>-0.59332461302114581</v>
      </c>
      <c r="O69">
        <f t="shared" si="56"/>
        <v>-1.062059019306562</v>
      </c>
      <c r="P69">
        <f t="shared" si="56"/>
        <v>1.9740905059789642E-2</v>
      </c>
      <c r="Q69">
        <f t="shared" si="56"/>
        <v>-0.62703313627254298</v>
      </c>
      <c r="R69">
        <f t="shared" si="56"/>
        <v>0.98688565204208423</v>
      </c>
      <c r="S69">
        <f t="shared" si="56"/>
        <v>7.6708727787938316E-2</v>
      </c>
      <c r="T69">
        <f t="shared" si="56"/>
        <v>0.11115539917156457</v>
      </c>
      <c r="U69">
        <f t="shared" si="56"/>
        <v>-1.1219934951970112</v>
      </c>
      <c r="V69">
        <f t="shared" si="56"/>
        <v>1.2551104234323014</v>
      </c>
      <c r="W69">
        <f t="shared" si="56"/>
        <v>0.21606405507829185</v>
      </c>
      <c r="X69">
        <f t="shared" si="56"/>
        <v>0.42927783141511583</v>
      </c>
      <c r="Y69">
        <f t="shared" si="56"/>
        <v>0.37451194060110282</v>
      </c>
      <c r="Z69">
        <f t="shared" si="56"/>
        <v>-3.5725098790423866</v>
      </c>
      <c r="AA69">
        <f t="shared" si="56"/>
        <v>0.6405304766641321</v>
      </c>
      <c r="AB69">
        <f t="shared" si="56"/>
        <v>0.73030491570008949</v>
      </c>
      <c r="AC69">
        <f t="shared" si="56"/>
        <v>-2.0681574272655312</v>
      </c>
      <c r="AD69">
        <f t="shared" si="56"/>
        <v>1.2095143436371598</v>
      </c>
      <c r="AE69">
        <f t="shared" si="56"/>
        <v>0.94485784051770483</v>
      </c>
      <c r="AF69">
        <f t="shared" si="56"/>
        <v>-2.4684220487044839</v>
      </c>
      <c r="AG69">
        <f t="shared" si="56"/>
        <v>-0.19495612970580087</v>
      </c>
      <c r="AH69">
        <f t="shared" si="56"/>
        <v>-3.9120329094465021</v>
      </c>
      <c r="AI69">
        <f t="shared" si="56"/>
        <v>1.3152480203717121</v>
      </c>
      <c r="AJ69">
        <f t="shared" si="56"/>
        <v>-5.3645202109077896</v>
      </c>
      <c r="AK69">
        <f t="shared" si="56"/>
        <v>-0.4177563860201926</v>
      </c>
      <c r="AL69">
        <f t="shared" si="56"/>
        <v>1.3948437479385154</v>
      </c>
      <c r="AM69">
        <f t="shared" si="56"/>
        <v>-1.1924648052567268</v>
      </c>
      <c r="AN69">
        <f t="shared" si="56"/>
        <v>-4.5028766468857686</v>
      </c>
      <c r="AO69">
        <f t="shared" si="56"/>
        <v>0.80821089248481293</v>
      </c>
      <c r="AP69">
        <f t="shared" si="56"/>
        <v>1.4970115704745615</v>
      </c>
      <c r="AQ69">
        <f t="shared" si="56"/>
        <v>1.8463952584125911</v>
      </c>
      <c r="AR69">
        <f t="shared" si="56"/>
        <v>0.68978415525645242</v>
      </c>
      <c r="AS69">
        <f t="shared" si="56"/>
        <v>0.25440032403743679</v>
      </c>
      <c r="AT69">
        <f t="shared" si="56"/>
        <v>-3.0632177057576082</v>
      </c>
      <c r="AU69">
        <f t="shared" si="56"/>
        <v>-0.979062985199597</v>
      </c>
      <c r="AV69">
        <f t="shared" si="56"/>
        <v>-1.2607905715245455</v>
      </c>
      <c r="AW69">
        <f t="shared" si="56"/>
        <v>1.3626797131154322</v>
      </c>
      <c r="AX69">
        <f t="shared" si="56"/>
        <v>-5.209910969923091</v>
      </c>
      <c r="AY69">
        <f t="shared" si="56"/>
        <v>2.6741916347227681</v>
      </c>
      <c r="AZ69">
        <f t="shared" si="56"/>
        <v>-4.1966915527479252</v>
      </c>
      <c r="BA69">
        <f t="shared" si="56"/>
        <v>-4.3136363811841019</v>
      </c>
      <c r="BB69">
        <f t="shared" si="56"/>
        <v>-3.312905396299878</v>
      </c>
      <c r="BC69">
        <f t="shared" si="56"/>
        <v>0.73880706200724611</v>
      </c>
      <c r="BD69">
        <f t="shared" si="56"/>
        <v>-4.4132801172522127</v>
      </c>
      <c r="BE69">
        <f t="shared" si="56"/>
        <v>-0.20237203986749491</v>
      </c>
      <c r="BF69">
        <f t="shared" si="56"/>
        <v>-1.5071703661435476</v>
      </c>
      <c r="BG69">
        <f t="shared" si="56"/>
        <v>-0.23138907902517367</v>
      </c>
      <c r="BH69">
        <f t="shared" si="56"/>
        <v>-1.0133852895506734</v>
      </c>
      <c r="BI69">
        <f t="shared" si="56"/>
        <v>0.54480750454701821</v>
      </c>
      <c r="BJ69">
        <f t="shared" si="56"/>
        <v>1.4527278951547675</v>
      </c>
      <c r="BK69">
        <f t="shared" si="56"/>
        <v>-3.176094038806462</v>
      </c>
      <c r="BL69">
        <f t="shared" si="56"/>
        <v>-0.38021719719531377</v>
      </c>
      <c r="BM69">
        <f t="shared" si="56"/>
        <v>-0.45891375057996453</v>
      </c>
      <c r="BN69">
        <f t="shared" si="56"/>
        <v>-1.2580496854264891</v>
      </c>
      <c r="BO69">
        <f t="shared" si="56"/>
        <v>0.28224038059966627</v>
      </c>
      <c r="BP69">
        <f t="shared" si="56"/>
        <v>-0.52435017336072487</v>
      </c>
      <c r="BQ69">
        <f t="shared" si="56"/>
        <v>-0.79578652847642306</v>
      </c>
      <c r="BR69">
        <f t="shared" ref="BR69:DA69" si="57">LOG((BR21+0.0001)/(BR$44+0.0001),2)</f>
        <v>0.69360573185802743</v>
      </c>
      <c r="BS69">
        <f t="shared" si="57"/>
        <v>-0.51582365702234334</v>
      </c>
      <c r="BT69">
        <f t="shared" si="57"/>
        <v>1.0161727801660434</v>
      </c>
      <c r="BU69">
        <f t="shared" si="57"/>
        <v>-2.9279626890420252</v>
      </c>
      <c r="BV69">
        <f t="shared" si="57"/>
        <v>-2.3461403831253884</v>
      </c>
      <c r="BW69">
        <f t="shared" si="57"/>
        <v>1.3253400558170803</v>
      </c>
      <c r="BX69">
        <f t="shared" si="57"/>
        <v>0.81495613306835379</v>
      </c>
      <c r="BY69">
        <f t="shared" si="57"/>
        <v>0.89104553546489229</v>
      </c>
      <c r="BZ69">
        <f t="shared" si="57"/>
        <v>-2.9663438841262586</v>
      </c>
      <c r="CA69">
        <f t="shared" si="57"/>
        <v>-3.7299144773389385</v>
      </c>
      <c r="CB69">
        <f t="shared" si="57"/>
        <v>2.2711085989630941</v>
      </c>
      <c r="CC69">
        <f t="shared" si="57"/>
        <v>-3.1368241111558963</v>
      </c>
      <c r="CD69">
        <f t="shared" si="57"/>
        <v>-4.3028238848689488</v>
      </c>
      <c r="CE69">
        <f t="shared" si="57"/>
        <v>1.165078444593183</v>
      </c>
      <c r="CF69">
        <f t="shared" si="57"/>
        <v>-1.720370956289252</v>
      </c>
      <c r="CG69">
        <f t="shared" si="57"/>
        <v>1.5390671891111545</v>
      </c>
      <c r="CH69">
        <f t="shared" si="57"/>
        <v>-1.3847409504470209</v>
      </c>
      <c r="CI69">
        <f t="shared" si="57"/>
        <v>1.0903797284149539</v>
      </c>
      <c r="CJ69">
        <f t="shared" si="57"/>
        <v>-0.2232175331712645</v>
      </c>
      <c r="CK69">
        <f t="shared" si="57"/>
        <v>-3.9092449133276594</v>
      </c>
      <c r="CL69">
        <f t="shared" si="57"/>
        <v>-3.3274532380413757</v>
      </c>
      <c r="CM69">
        <f t="shared" si="57"/>
        <v>-3.3629334387170582</v>
      </c>
      <c r="CN69">
        <f t="shared" si="57"/>
        <v>-2.7380339534810298</v>
      </c>
      <c r="CO69">
        <f t="shared" si="57"/>
        <v>3.12485551037028</v>
      </c>
      <c r="CP69">
        <f t="shared" si="57"/>
        <v>-3.5772896166274726</v>
      </c>
      <c r="CQ69">
        <f t="shared" si="57"/>
        <v>-1.7240692354288243</v>
      </c>
      <c r="CR69">
        <f t="shared" si="57"/>
        <v>-3.7402470317475687</v>
      </c>
      <c r="CS69">
        <f t="shared" si="57"/>
        <v>-1.5307333308229325</v>
      </c>
      <c r="CT69">
        <f t="shared" si="57"/>
        <v>1.1123115834390604</v>
      </c>
      <c r="CU69">
        <f t="shared" si="57"/>
        <v>1.540786453314436</v>
      </c>
      <c r="CV69">
        <f t="shared" si="57"/>
        <v>0.75221547891783425</v>
      </c>
      <c r="CW69">
        <f t="shared" si="57"/>
        <v>-3.2540715121039643</v>
      </c>
      <c r="CX69">
        <f t="shared" si="57"/>
        <v>7.7840815970301777E-2</v>
      </c>
      <c r="CY69">
        <f t="shared" si="57"/>
        <v>-0.91998971627542225</v>
      </c>
      <c r="CZ69">
        <f t="shared" si="57"/>
        <v>-5.4783466098496589</v>
      </c>
      <c r="DA69">
        <f t="shared" si="57"/>
        <v>-1.7080894411712826</v>
      </c>
    </row>
    <row r="70" spans="1:105" x14ac:dyDescent="0.25">
      <c r="A70" t="s">
        <v>168</v>
      </c>
      <c r="B70" t="s">
        <v>103</v>
      </c>
      <c r="C70">
        <v>14</v>
      </c>
      <c r="F70">
        <f t="shared" ref="F70:BQ70" si="58">LOG((F22+0.0001)/(F$44+0.0001),2)</f>
        <v>1.3831382810844699</v>
      </c>
      <c r="G70">
        <f t="shared" si="58"/>
        <v>-1.2934288121707633</v>
      </c>
      <c r="H70">
        <f t="shared" si="58"/>
        <v>-0.42974709884784507</v>
      </c>
      <c r="I70">
        <f t="shared" si="58"/>
        <v>-0.66555646240336652</v>
      </c>
      <c r="J70">
        <f t="shared" si="58"/>
        <v>-0.69922847038144209</v>
      </c>
      <c r="K70">
        <f t="shared" si="58"/>
        <v>-0.25518282178359547</v>
      </c>
      <c r="L70">
        <f t="shared" si="58"/>
        <v>-0.63408102730208593</v>
      </c>
      <c r="M70">
        <f t="shared" si="58"/>
        <v>-0.84466755819958539</v>
      </c>
      <c r="N70">
        <f t="shared" si="58"/>
        <v>-0.4161989841188376</v>
      </c>
      <c r="O70">
        <f t="shared" si="58"/>
        <v>-1.1125327518870187</v>
      </c>
      <c r="P70">
        <f t="shared" si="58"/>
        <v>-1.161655305122933</v>
      </c>
      <c r="Q70">
        <f t="shared" si="58"/>
        <v>-0.26154510443797907</v>
      </c>
      <c r="R70">
        <f t="shared" si="58"/>
        <v>-0.62178307648479714</v>
      </c>
      <c r="S70">
        <f t="shared" si="58"/>
        <v>-0.84223912894609343</v>
      </c>
      <c r="T70">
        <f t="shared" si="58"/>
        <v>-0.6972352368581487</v>
      </c>
      <c r="U70">
        <f t="shared" si="58"/>
        <v>9.6464853610710735E-2</v>
      </c>
      <c r="V70">
        <f t="shared" si="58"/>
        <v>-1.0798631291900662</v>
      </c>
      <c r="W70">
        <f t="shared" si="58"/>
        <v>-1.0770359645581895</v>
      </c>
      <c r="X70">
        <f t="shared" si="58"/>
        <v>-0.4253218903968381</v>
      </c>
      <c r="Y70">
        <f t="shared" si="58"/>
        <v>-0.10774845396086008</v>
      </c>
      <c r="Z70">
        <f t="shared" si="58"/>
        <v>-0.77559932712438773</v>
      </c>
      <c r="AA70">
        <f t="shared" si="58"/>
        <v>-0.78466750484599745</v>
      </c>
      <c r="AB70">
        <f t="shared" si="58"/>
        <v>-1.7440552671940515</v>
      </c>
      <c r="AC70">
        <f t="shared" si="58"/>
        <v>-0.62141071237519829</v>
      </c>
      <c r="AD70">
        <f t="shared" si="58"/>
        <v>-0.47415449131209603</v>
      </c>
      <c r="AE70">
        <f t="shared" si="58"/>
        <v>-0.83868686706713691</v>
      </c>
      <c r="AF70">
        <f t="shared" si="58"/>
        <v>-0.22804743850258105</v>
      </c>
      <c r="AG70">
        <f t="shared" si="58"/>
        <v>-1.1675033271511688</v>
      </c>
      <c r="AH70">
        <f t="shared" si="58"/>
        <v>-0.29363505297372344</v>
      </c>
      <c r="AI70">
        <f t="shared" si="58"/>
        <v>0.18553546563172438</v>
      </c>
      <c r="AJ70">
        <f t="shared" si="58"/>
        <v>-1.7397494398847821</v>
      </c>
      <c r="AK70">
        <f t="shared" si="58"/>
        <v>-0.42046602004405959</v>
      </c>
      <c r="AL70">
        <f t="shared" si="58"/>
        <v>-0.63344124164707094</v>
      </c>
      <c r="AM70">
        <f t="shared" si="58"/>
        <v>-6.0620425598362976E-2</v>
      </c>
      <c r="AN70">
        <f t="shared" si="58"/>
        <v>-0.45916823676926183</v>
      </c>
      <c r="AO70">
        <f t="shared" si="58"/>
        <v>-0.72650523720235205</v>
      </c>
      <c r="AP70">
        <f t="shared" si="58"/>
        <v>6.8940343751361335E-2</v>
      </c>
      <c r="AQ70">
        <f t="shared" si="58"/>
        <v>-1.374792752349564</v>
      </c>
      <c r="AR70">
        <f t="shared" si="58"/>
        <v>-0.38174257219167279</v>
      </c>
      <c r="AS70">
        <f t="shared" si="58"/>
        <v>-0.73574460668379393</v>
      </c>
      <c r="AT70">
        <f t="shared" si="58"/>
        <v>0.23735341096446233</v>
      </c>
      <c r="AU70">
        <f t="shared" si="58"/>
        <v>-0.227868726438546</v>
      </c>
      <c r="AV70">
        <f t="shared" si="58"/>
        <v>-2.2754141965135197</v>
      </c>
      <c r="AW70">
        <f t="shared" si="58"/>
        <v>-2.4542975692084728E-2</v>
      </c>
      <c r="AX70">
        <f t="shared" si="58"/>
        <v>0.90679096681767946</v>
      </c>
      <c r="AY70">
        <f t="shared" si="58"/>
        <v>-0.52390469852243726</v>
      </c>
      <c r="AZ70">
        <f t="shared" si="58"/>
        <v>-0.69485674888920068</v>
      </c>
      <c r="BA70">
        <f t="shared" si="58"/>
        <v>-1.018401764677912</v>
      </c>
      <c r="BB70">
        <f t="shared" si="58"/>
        <v>1.6634815592165564</v>
      </c>
      <c r="BC70">
        <f t="shared" si="58"/>
        <v>8.2448489486209697E-2</v>
      </c>
      <c r="BD70">
        <f t="shared" si="58"/>
        <v>-0.38063202327440793</v>
      </c>
      <c r="BE70">
        <f t="shared" si="58"/>
        <v>-0.96376304048619421</v>
      </c>
      <c r="BF70">
        <f t="shared" si="58"/>
        <v>-0.69969955608881074</v>
      </c>
      <c r="BG70">
        <f t="shared" si="58"/>
        <v>4.464628905979718E-2</v>
      </c>
      <c r="BH70">
        <f t="shared" si="58"/>
        <v>-1.4424396441992879</v>
      </c>
      <c r="BI70">
        <f t="shared" si="58"/>
        <v>-0.44730136538276316</v>
      </c>
      <c r="BJ70">
        <f t="shared" si="58"/>
        <v>-1.8053955756318929</v>
      </c>
      <c r="BK70">
        <f t="shared" si="58"/>
        <v>-1.1678723704965415</v>
      </c>
      <c r="BL70">
        <f t="shared" si="58"/>
        <v>-8.5380522696100178E-2</v>
      </c>
      <c r="BM70">
        <f t="shared" si="58"/>
        <v>-0.15685210402878424</v>
      </c>
      <c r="BN70">
        <f t="shared" si="58"/>
        <v>-0.75175317071469572</v>
      </c>
      <c r="BO70">
        <f t="shared" si="58"/>
        <v>0.4637312582796988</v>
      </c>
      <c r="BP70">
        <f t="shared" si="58"/>
        <v>-1.473509301702153</v>
      </c>
      <c r="BQ70">
        <f t="shared" si="58"/>
        <v>-1.6415759793042046</v>
      </c>
      <c r="BR70">
        <f t="shared" ref="BR70:DA70" si="59">LOG((BR22+0.0001)/(BR$44+0.0001),2)</f>
        <v>-3.4130322608871819</v>
      </c>
      <c r="BS70">
        <f t="shared" si="59"/>
        <v>-0.53791435537109589</v>
      </c>
      <c r="BT70">
        <f t="shared" si="59"/>
        <v>3.7449102624394527E-2</v>
      </c>
      <c r="BU70">
        <f t="shared" si="59"/>
        <v>-0.59726647695895163</v>
      </c>
      <c r="BV70">
        <f t="shared" si="59"/>
        <v>0.81332871888803637</v>
      </c>
      <c r="BW70">
        <f t="shared" si="59"/>
        <v>-2.8739583151524046</v>
      </c>
      <c r="BX70">
        <f t="shared" si="59"/>
        <v>-0.45543467861122555</v>
      </c>
      <c r="BY70">
        <f t="shared" si="59"/>
        <v>-0.65428955248616116</v>
      </c>
      <c r="BZ70">
        <f t="shared" si="59"/>
        <v>-2.9663438841262586</v>
      </c>
      <c r="CA70">
        <f t="shared" si="59"/>
        <v>1.126147877469728</v>
      </c>
      <c r="CB70">
        <f t="shared" si="59"/>
        <v>-3.4783285832407875</v>
      </c>
      <c r="CC70">
        <f t="shared" si="59"/>
        <v>0.54569710606647448</v>
      </c>
      <c r="CD70">
        <f t="shared" si="59"/>
        <v>1.4290203024446806</v>
      </c>
      <c r="CE70">
        <f t="shared" si="59"/>
        <v>-0.37696218209368543</v>
      </c>
      <c r="CF70">
        <f t="shared" si="59"/>
        <v>-0.32126402254404962</v>
      </c>
      <c r="CG70">
        <f t="shared" si="59"/>
        <v>1.6383430828529775</v>
      </c>
      <c r="CH70">
        <f t="shared" si="59"/>
        <v>-1.3847409504470209</v>
      </c>
      <c r="CI70">
        <f t="shared" si="59"/>
        <v>-0.7841640727496425</v>
      </c>
      <c r="CJ70">
        <f t="shared" si="59"/>
        <v>-2.1272850243075228</v>
      </c>
      <c r="CK70">
        <f t="shared" si="59"/>
        <v>-3.3206225521617125</v>
      </c>
      <c r="CL70">
        <f t="shared" si="59"/>
        <v>1.6315124228929081</v>
      </c>
      <c r="CM70">
        <f t="shared" si="59"/>
        <v>-0.96174383670335373</v>
      </c>
      <c r="CN70">
        <f t="shared" si="59"/>
        <v>-0.82310388519601829</v>
      </c>
      <c r="CO70">
        <f t="shared" si="59"/>
        <v>1.4077017508620837</v>
      </c>
      <c r="CP70">
        <f t="shared" si="59"/>
        <v>1.9091504617027848</v>
      </c>
      <c r="CQ70">
        <f t="shared" si="59"/>
        <v>-1.7240692354288243</v>
      </c>
      <c r="CR70">
        <f t="shared" si="59"/>
        <v>0.93561070089625942</v>
      </c>
      <c r="CS70">
        <f t="shared" si="59"/>
        <v>-0.62199457729829444</v>
      </c>
      <c r="CT70">
        <f t="shared" si="59"/>
        <v>8.7345602335677976E-3</v>
      </c>
      <c r="CU70">
        <f t="shared" si="59"/>
        <v>-2.1721894923698692</v>
      </c>
      <c r="CV70">
        <f t="shared" si="59"/>
        <v>-1.8395181782841761</v>
      </c>
      <c r="CW70">
        <f t="shared" si="59"/>
        <v>-1.1163326091247301</v>
      </c>
      <c r="CX70">
        <f t="shared" si="59"/>
        <v>-6.6716099412340496E-2</v>
      </c>
      <c r="CY70">
        <f t="shared" si="59"/>
        <v>-0.91998971627542225</v>
      </c>
      <c r="CZ70">
        <f t="shared" si="59"/>
        <v>-1.479397509633162</v>
      </c>
      <c r="DA70">
        <f t="shared" si="59"/>
        <v>-1.7080894411712826</v>
      </c>
    </row>
    <row r="71" spans="1:105" x14ac:dyDescent="0.25">
      <c r="A71" t="s">
        <v>169</v>
      </c>
      <c r="B71" t="s">
        <v>103</v>
      </c>
      <c r="C71">
        <v>14</v>
      </c>
      <c r="F71">
        <f t="shared" ref="F71:BQ71" si="60">LOG((F23+0.0001)/(F$44+0.0001),2)</f>
        <v>-2.6124545653303413</v>
      </c>
      <c r="G71">
        <f t="shared" si="60"/>
        <v>-1.4139435844344801</v>
      </c>
      <c r="H71">
        <f t="shared" si="60"/>
        <v>-2.1682705364229473E-2</v>
      </c>
      <c r="I71">
        <f t="shared" si="60"/>
        <v>-2.4974905083937848E-2</v>
      </c>
      <c r="J71">
        <f t="shared" si="60"/>
        <v>-2.6047217798677695</v>
      </c>
      <c r="K71">
        <f t="shared" si="60"/>
        <v>5.5407090517688593E-2</v>
      </c>
      <c r="L71">
        <f t="shared" si="60"/>
        <v>3.7437754832968809E-2</v>
      </c>
      <c r="M71">
        <f t="shared" si="60"/>
        <v>-0.512766450819643</v>
      </c>
      <c r="N71">
        <f t="shared" si="60"/>
        <v>-0.24339892317759423</v>
      </c>
      <c r="O71">
        <f t="shared" si="60"/>
        <v>-2.4065519797308754</v>
      </c>
      <c r="P71">
        <f t="shared" si="60"/>
        <v>0.67788507343881088</v>
      </c>
      <c r="Q71">
        <f t="shared" si="60"/>
        <v>-0.38844666097309599</v>
      </c>
      <c r="R71">
        <f t="shared" si="60"/>
        <v>0.90408488277961296</v>
      </c>
      <c r="S71">
        <f t="shared" si="60"/>
        <v>0.55757541151177881</v>
      </c>
      <c r="T71">
        <f t="shared" si="60"/>
        <v>-1.0953816935786449</v>
      </c>
      <c r="U71">
        <f t="shared" si="60"/>
        <v>-0.20238338269891479</v>
      </c>
      <c r="V71">
        <f t="shared" si="60"/>
        <v>-4.9914408849310403</v>
      </c>
      <c r="W71">
        <f t="shared" si="60"/>
        <v>-0.34032089370290391</v>
      </c>
      <c r="X71">
        <f t="shared" si="60"/>
        <v>1.0193431043146304</v>
      </c>
      <c r="Y71">
        <f t="shared" si="60"/>
        <v>-1.011177036451786</v>
      </c>
      <c r="Z71">
        <f t="shared" si="60"/>
        <v>-1.9305267567574094</v>
      </c>
      <c r="AA71">
        <f t="shared" si="60"/>
        <v>0.99569750888936559</v>
      </c>
      <c r="AB71">
        <f t="shared" si="60"/>
        <v>8.2481810210654431E-4</v>
      </c>
      <c r="AC71">
        <f t="shared" si="60"/>
        <v>2.0176206734563116</v>
      </c>
      <c r="AD71">
        <f t="shared" si="60"/>
        <v>-5.3489178272649296</v>
      </c>
      <c r="AE71">
        <f t="shared" si="60"/>
        <v>0.52789340122095385</v>
      </c>
      <c r="AF71">
        <f t="shared" si="60"/>
        <v>-0.22440607638078164</v>
      </c>
      <c r="AG71">
        <f t="shared" si="60"/>
        <v>0.79529432680949863</v>
      </c>
      <c r="AH71">
        <f t="shared" si="60"/>
        <v>-5.8161004005827603</v>
      </c>
      <c r="AI71">
        <f t="shared" si="60"/>
        <v>0.5758031191162345</v>
      </c>
      <c r="AJ71">
        <f t="shared" si="60"/>
        <v>-5.3645202109077896</v>
      </c>
      <c r="AK71">
        <f t="shared" si="60"/>
        <v>0.41882373374721688</v>
      </c>
      <c r="AL71">
        <f t="shared" si="60"/>
        <v>0.66940584125331981</v>
      </c>
      <c r="AM71">
        <f t="shared" si="60"/>
        <v>1.6825117278849502</v>
      </c>
      <c r="AN71">
        <f t="shared" si="60"/>
        <v>-2.6150007890395317</v>
      </c>
      <c r="AO71">
        <f t="shared" si="60"/>
        <v>-1.4725394789608686</v>
      </c>
      <c r="AP71">
        <f t="shared" si="60"/>
        <v>1.0705622668538357</v>
      </c>
      <c r="AQ71">
        <f t="shared" si="60"/>
        <v>-1.016669846945246</v>
      </c>
      <c r="AR71">
        <f t="shared" si="60"/>
        <v>-3.8010581286093323</v>
      </c>
      <c r="AS71">
        <f t="shared" si="60"/>
        <v>3.852480992914209</v>
      </c>
      <c r="AT71">
        <f t="shared" si="60"/>
        <v>-5.4807487401853479</v>
      </c>
      <c r="AU71">
        <f t="shared" si="60"/>
        <v>-3.9103899436609169</v>
      </c>
      <c r="AV71">
        <f t="shared" si="60"/>
        <v>-3.7908069619585087</v>
      </c>
      <c r="AW71">
        <f t="shared" si="60"/>
        <v>1.5367739785812184</v>
      </c>
      <c r="AX71">
        <f t="shared" si="60"/>
        <v>-3.0414995497081452</v>
      </c>
      <c r="AY71">
        <f t="shared" si="60"/>
        <v>0.83811393148350621</v>
      </c>
      <c r="AZ71">
        <f t="shared" si="60"/>
        <v>0.8723947816293639</v>
      </c>
      <c r="BA71">
        <f t="shared" si="60"/>
        <v>2.0387906708360899</v>
      </c>
      <c r="BB71">
        <f t="shared" si="60"/>
        <v>0.91930711170628876</v>
      </c>
      <c r="BC71">
        <f t="shared" si="60"/>
        <v>1.6119725348187628</v>
      </c>
      <c r="BD71">
        <f t="shared" si="60"/>
        <v>-4.4132801172522127</v>
      </c>
      <c r="BE71">
        <f t="shared" si="60"/>
        <v>-1.2511656559621633</v>
      </c>
      <c r="BF71">
        <f t="shared" si="60"/>
        <v>-3.3091041371286667</v>
      </c>
      <c r="BG71">
        <f t="shared" si="60"/>
        <v>1.6672541392388029</v>
      </c>
      <c r="BH71">
        <f t="shared" si="60"/>
        <v>-3.341213998055617</v>
      </c>
      <c r="BI71">
        <f t="shared" si="60"/>
        <v>1.5531857742051394</v>
      </c>
      <c r="BJ71">
        <f t="shared" si="60"/>
        <v>3.0965242975220462</v>
      </c>
      <c r="BK71">
        <f t="shared" si="60"/>
        <v>-1.417728434911832</v>
      </c>
      <c r="BL71">
        <f t="shared" si="60"/>
        <v>1.8462057105333387</v>
      </c>
      <c r="BM71">
        <f t="shared" si="60"/>
        <v>1.3574415161217914</v>
      </c>
      <c r="BN71">
        <f t="shared" si="60"/>
        <v>2.8638782983617448</v>
      </c>
      <c r="BO71">
        <f t="shared" si="60"/>
        <v>-0.18535938607415456</v>
      </c>
      <c r="BP71">
        <f t="shared" si="60"/>
        <v>0.38562792198426143</v>
      </c>
      <c r="BQ71">
        <f t="shared" si="60"/>
        <v>-3.4549887044572913</v>
      </c>
      <c r="BR71">
        <f t="shared" ref="BR71:DA71" si="61">LOG((BR23+0.0001)/(BR$44+0.0001),2)</f>
        <v>0.42950613252145592</v>
      </c>
      <c r="BS71">
        <f t="shared" si="61"/>
        <v>-3.7571395832070702</v>
      </c>
      <c r="BT71">
        <f t="shared" si="61"/>
        <v>0.31178386361223098</v>
      </c>
      <c r="BU71">
        <f t="shared" si="61"/>
        <v>-0.40031859901951089</v>
      </c>
      <c r="BV71">
        <f t="shared" si="61"/>
        <v>1.6904520339605884</v>
      </c>
      <c r="BW71">
        <f t="shared" si="61"/>
        <v>1.5940100407596258</v>
      </c>
      <c r="BX71">
        <f t="shared" si="61"/>
        <v>1.9034834345428406</v>
      </c>
      <c r="BY71">
        <f t="shared" si="61"/>
        <v>-5.2941571270253558</v>
      </c>
      <c r="BZ71">
        <f t="shared" si="61"/>
        <v>3.1953225291366481E-2</v>
      </c>
      <c r="CA71">
        <f t="shared" si="61"/>
        <v>-3.7299144773389385</v>
      </c>
      <c r="CB71">
        <f t="shared" si="61"/>
        <v>-3.4783285832407875</v>
      </c>
      <c r="CC71">
        <f t="shared" si="61"/>
        <v>-3.1368241111558963</v>
      </c>
      <c r="CD71">
        <f t="shared" si="61"/>
        <v>-3.4593367271961757</v>
      </c>
      <c r="CE71">
        <f t="shared" si="61"/>
        <v>0.70102153512688903</v>
      </c>
      <c r="CF71">
        <f t="shared" si="61"/>
        <v>2.1221674371193866</v>
      </c>
      <c r="CG71">
        <f t="shared" si="61"/>
        <v>-3.2548819209689452</v>
      </c>
      <c r="CH71">
        <f t="shared" si="61"/>
        <v>0.30423159295992036</v>
      </c>
      <c r="CI71">
        <f t="shared" si="61"/>
        <v>-2.3764370334344411</v>
      </c>
      <c r="CJ71">
        <f t="shared" si="61"/>
        <v>1.4721934345472378</v>
      </c>
      <c r="CK71">
        <f t="shared" si="61"/>
        <v>-3.9092449133276594</v>
      </c>
      <c r="CL71">
        <f t="shared" si="61"/>
        <v>-3.3274532380413757</v>
      </c>
      <c r="CM71">
        <f t="shared" si="61"/>
        <v>-3.3629334387170582</v>
      </c>
      <c r="CN71">
        <f t="shared" si="61"/>
        <v>1.6555490277111964</v>
      </c>
      <c r="CO71">
        <f t="shared" si="61"/>
        <v>-3.4230427969704125</v>
      </c>
      <c r="CP71">
        <f t="shared" si="61"/>
        <v>-3.5772896166274726</v>
      </c>
      <c r="CQ71">
        <f t="shared" si="61"/>
        <v>-1.7240692354288243</v>
      </c>
      <c r="CR71">
        <f t="shared" si="61"/>
        <v>-3.7402470317475687</v>
      </c>
      <c r="CS71">
        <f t="shared" si="61"/>
        <v>1.1635746293836335</v>
      </c>
      <c r="CT71">
        <f t="shared" si="61"/>
        <v>-2.1290043427456662</v>
      </c>
      <c r="CU71">
        <f t="shared" si="61"/>
        <v>-2.1721894923698692</v>
      </c>
      <c r="CV71">
        <f t="shared" si="61"/>
        <v>0.83895908547313602</v>
      </c>
      <c r="CW71">
        <f t="shared" si="61"/>
        <v>-3.2540715121039643</v>
      </c>
      <c r="CX71">
        <f t="shared" si="61"/>
        <v>3.1847898240605188</v>
      </c>
      <c r="CY71">
        <f t="shared" si="61"/>
        <v>1.9895786243954932</v>
      </c>
      <c r="CZ71">
        <f t="shared" si="61"/>
        <v>-5.4783466098496589</v>
      </c>
      <c r="DA71">
        <f t="shared" si="61"/>
        <v>-1.7080894411712826</v>
      </c>
    </row>
    <row r="72" spans="1:105" x14ac:dyDescent="0.25">
      <c r="A72" t="s">
        <v>233</v>
      </c>
      <c r="B72" t="s">
        <v>192</v>
      </c>
      <c r="C72">
        <v>14</v>
      </c>
      <c r="F72">
        <f t="shared" ref="F72:BQ72" si="62">LOG((F24+0.0001)/(F$44+0.0001),2)</f>
        <v>1.5166859607527083</v>
      </c>
      <c r="G72">
        <f t="shared" si="62"/>
        <v>-1.0438162253025551</v>
      </c>
      <c r="H72">
        <f t="shared" si="62"/>
        <v>-0.86609783410504382</v>
      </c>
      <c r="I72">
        <f t="shared" si="62"/>
        <v>-1.0455288551701007</v>
      </c>
      <c r="J72">
        <f t="shared" si="62"/>
        <v>-1.4687304550997535</v>
      </c>
      <c r="K72">
        <f t="shared" si="62"/>
        <v>-0.71490384416637265</v>
      </c>
      <c r="L72">
        <f t="shared" si="62"/>
        <v>-1.1259447668541074</v>
      </c>
      <c r="M72">
        <f t="shared" si="62"/>
        <v>-1.252816537532959</v>
      </c>
      <c r="N72">
        <f t="shared" si="62"/>
        <v>-1.2253038446794502</v>
      </c>
      <c r="O72">
        <f t="shared" si="62"/>
        <v>-1.7516635016848403</v>
      </c>
      <c r="P72">
        <f t="shared" si="62"/>
        <v>-1.8925322953320971</v>
      </c>
      <c r="Q72">
        <f t="shared" si="62"/>
        <v>-1.1535902760848002</v>
      </c>
      <c r="R72">
        <f t="shared" si="62"/>
        <v>-0.83688328493770114</v>
      </c>
      <c r="S72">
        <f t="shared" si="62"/>
        <v>-1.441019140797084</v>
      </c>
      <c r="T72">
        <f t="shared" si="62"/>
        <v>-1.0438902974062965</v>
      </c>
      <c r="U72">
        <f t="shared" si="62"/>
        <v>0.13605795168883891</v>
      </c>
      <c r="V72">
        <f t="shared" si="62"/>
        <v>-0.93611128350100292</v>
      </c>
      <c r="W72">
        <f t="shared" si="62"/>
        <v>-2.4045459175774653E-2</v>
      </c>
      <c r="X72">
        <f t="shared" si="62"/>
        <v>-1.0679447310736214</v>
      </c>
      <c r="Y72">
        <f t="shared" si="62"/>
        <v>-1.330771160280336</v>
      </c>
      <c r="Z72">
        <f t="shared" si="62"/>
        <v>-1.5244430014387917</v>
      </c>
      <c r="AA72">
        <f t="shared" si="62"/>
        <v>-0.54139332812606999</v>
      </c>
      <c r="AB72">
        <f t="shared" si="62"/>
        <v>-1.8674828693210754</v>
      </c>
      <c r="AC72">
        <f t="shared" si="62"/>
        <v>-1.8181563951813959</v>
      </c>
      <c r="AD72">
        <f t="shared" si="62"/>
        <v>-0.99315485240891177</v>
      </c>
      <c r="AE72">
        <f t="shared" si="62"/>
        <v>-1.5019921084004739</v>
      </c>
      <c r="AF72">
        <f t="shared" si="62"/>
        <v>-0.93137896884438665</v>
      </c>
      <c r="AG72">
        <f t="shared" si="62"/>
        <v>-0.53401700495712379</v>
      </c>
      <c r="AH72">
        <f t="shared" si="62"/>
        <v>-0.18726244820562835</v>
      </c>
      <c r="AI72">
        <f t="shared" si="62"/>
        <v>-1.0192669383376234</v>
      </c>
      <c r="AJ72">
        <f t="shared" si="62"/>
        <v>-2.1889999916373597</v>
      </c>
      <c r="AK72">
        <f t="shared" si="62"/>
        <v>-1.2011793758948832</v>
      </c>
      <c r="AL72">
        <f t="shared" si="62"/>
        <v>-0.77375912108828404</v>
      </c>
      <c r="AM72">
        <f t="shared" si="62"/>
        <v>4.7223051921327946E-2</v>
      </c>
      <c r="AN72">
        <f t="shared" si="62"/>
        <v>-1.3273564276153389</v>
      </c>
      <c r="AO72">
        <f t="shared" si="62"/>
        <v>-1.3611407671501328</v>
      </c>
      <c r="AP72">
        <f t="shared" si="62"/>
        <v>-1.5546127929093203</v>
      </c>
      <c r="AQ72">
        <f t="shared" si="62"/>
        <v>-2.6379953771718214</v>
      </c>
      <c r="AR72">
        <f t="shared" si="62"/>
        <v>0.63858284549274258</v>
      </c>
      <c r="AS72">
        <f t="shared" si="62"/>
        <v>-2.8833563210764677</v>
      </c>
      <c r="AT72">
        <f t="shared" si="62"/>
        <v>-1.7083039640332578</v>
      </c>
      <c r="AU72">
        <f t="shared" si="62"/>
        <v>-0.33812136844502816</v>
      </c>
      <c r="AV72">
        <f t="shared" si="62"/>
        <v>1.0849506272754319</v>
      </c>
      <c r="AW72">
        <f t="shared" si="62"/>
        <v>-0.87575518630719851</v>
      </c>
      <c r="AX72">
        <f t="shared" si="62"/>
        <v>-2.7882295237941341</v>
      </c>
      <c r="AY72">
        <f t="shared" si="62"/>
        <v>-3.5334921011586418</v>
      </c>
      <c r="AZ72">
        <f t="shared" si="62"/>
        <v>-1.4193250852224257</v>
      </c>
      <c r="BA72">
        <f t="shared" si="62"/>
        <v>-2.0063846941778043</v>
      </c>
      <c r="BB72">
        <f t="shared" si="62"/>
        <v>0.355213035964074</v>
      </c>
      <c r="BC72">
        <f t="shared" si="62"/>
        <v>1.931053698637752</v>
      </c>
      <c r="BD72">
        <f t="shared" si="62"/>
        <v>-0.54354711017612223</v>
      </c>
      <c r="BE72">
        <f t="shared" si="62"/>
        <v>-0.56915111637642835</v>
      </c>
      <c r="BF72">
        <f t="shared" si="62"/>
        <v>3.4339115850791893</v>
      </c>
      <c r="BG72">
        <f t="shared" si="62"/>
        <v>-0.5121906591846721</v>
      </c>
      <c r="BH72">
        <f t="shared" si="62"/>
        <v>1.6004808687228878</v>
      </c>
      <c r="BI72">
        <f t="shared" si="62"/>
        <v>-0.86511491498740067</v>
      </c>
      <c r="BJ72">
        <f t="shared" si="62"/>
        <v>-3.701087156043616</v>
      </c>
      <c r="BK72">
        <f t="shared" si="62"/>
        <v>0.22075296326456642</v>
      </c>
      <c r="BL72">
        <f t="shared" si="62"/>
        <v>-3.0256381258532059</v>
      </c>
      <c r="BM72">
        <f t="shared" si="62"/>
        <v>-1.5546418812103406</v>
      </c>
      <c r="BN72">
        <f t="shared" si="62"/>
        <v>5.314719083297069</v>
      </c>
      <c r="BO72">
        <f t="shared" si="62"/>
        <v>-8.2311105528974832E-2</v>
      </c>
      <c r="BP72">
        <f t="shared" si="62"/>
        <v>-3.1637456675085285</v>
      </c>
      <c r="BQ72">
        <f t="shared" si="62"/>
        <v>-1.3365867494165478</v>
      </c>
      <c r="BR72">
        <f t="shared" ref="BR72:DA72" si="63">LOG((BR24+0.0001)/(BR$44+0.0001),2)</f>
        <v>-3.4130322608871819</v>
      </c>
      <c r="BS72">
        <f t="shared" si="63"/>
        <v>-1.9141472652302727</v>
      </c>
      <c r="BT72">
        <f t="shared" si="63"/>
        <v>1.4004577547619084E-2</v>
      </c>
      <c r="BU72">
        <f t="shared" si="63"/>
        <v>1.1422182201348576</v>
      </c>
      <c r="BV72">
        <f t="shared" si="63"/>
        <v>-7.9141818290354285E-2</v>
      </c>
      <c r="BW72">
        <f t="shared" si="63"/>
        <v>-0.60695975031737048</v>
      </c>
      <c r="BX72">
        <f t="shared" si="63"/>
        <v>-1.2959147816242802</v>
      </c>
      <c r="BY72">
        <f t="shared" si="63"/>
        <v>-2.3801807407774045</v>
      </c>
      <c r="BZ72">
        <f t="shared" si="63"/>
        <v>0.11945952439882437</v>
      </c>
      <c r="CA72">
        <f t="shared" si="63"/>
        <v>-0.69115230290786089</v>
      </c>
      <c r="CB72">
        <f t="shared" si="63"/>
        <v>-3.4783285832407875</v>
      </c>
      <c r="CC72">
        <f t="shared" si="63"/>
        <v>-0.99779692619528138</v>
      </c>
      <c r="CD72">
        <f t="shared" si="63"/>
        <v>0.99246785097044565</v>
      </c>
      <c r="CE72">
        <f t="shared" si="63"/>
        <v>-3.219271946756681</v>
      </c>
      <c r="CF72">
        <f t="shared" si="63"/>
        <v>-1.720370956289252</v>
      </c>
      <c r="CG72">
        <f t="shared" si="63"/>
        <v>0.54603533559216544</v>
      </c>
      <c r="CH72">
        <f t="shared" si="63"/>
        <v>4.3876006623818915</v>
      </c>
      <c r="CI72">
        <f t="shared" si="63"/>
        <v>-1.2221948829381977</v>
      </c>
      <c r="CJ72">
        <f t="shared" si="63"/>
        <v>-2.1272850243075228</v>
      </c>
      <c r="CK72">
        <f t="shared" si="63"/>
        <v>1.1647738112247645</v>
      </c>
      <c r="CL72">
        <f t="shared" si="63"/>
        <v>-0.79975501508700442</v>
      </c>
      <c r="CM72">
        <f t="shared" si="63"/>
        <v>-1.0165213267583106</v>
      </c>
      <c r="CN72">
        <f t="shared" si="63"/>
        <v>-2.7380339534810298</v>
      </c>
      <c r="CO72">
        <f t="shared" si="63"/>
        <v>-1.2840156120097974</v>
      </c>
      <c r="CP72">
        <f t="shared" si="63"/>
        <v>-1.4835728031025182</v>
      </c>
      <c r="CQ72">
        <f t="shared" si="63"/>
        <v>-1.7240692354288243</v>
      </c>
      <c r="CR72">
        <f t="shared" si="63"/>
        <v>-3.7402470317475687</v>
      </c>
      <c r="CS72">
        <f t="shared" si="63"/>
        <v>-2.630216245608215</v>
      </c>
      <c r="CT72">
        <f t="shared" si="63"/>
        <v>0.58987781979030529</v>
      </c>
      <c r="CU72">
        <f t="shared" si="63"/>
        <v>-2.1721894923698692</v>
      </c>
      <c r="CV72">
        <f t="shared" si="63"/>
        <v>-1.8395181782841761</v>
      </c>
      <c r="CW72">
        <f t="shared" si="63"/>
        <v>1.331818215520931</v>
      </c>
      <c r="CX72">
        <f t="shared" si="63"/>
        <v>-2.5675801126875903</v>
      </c>
      <c r="CY72">
        <f t="shared" si="63"/>
        <v>-0.91998971627542225</v>
      </c>
      <c r="CZ72">
        <f t="shared" si="63"/>
        <v>-2.4636930366659344</v>
      </c>
      <c r="DA72">
        <f t="shared" si="63"/>
        <v>-1.7080894411712826</v>
      </c>
    </row>
    <row r="73" spans="1:105" x14ac:dyDescent="0.25">
      <c r="A73" t="s">
        <v>234</v>
      </c>
      <c r="B73" t="s">
        <v>192</v>
      </c>
      <c r="C73">
        <v>14</v>
      </c>
      <c r="F73">
        <f t="shared" ref="F73:BQ73" si="64">LOG((F25+0.0001)/(F$44+0.0001),2)</f>
        <v>-3.5865238753917574</v>
      </c>
      <c r="G73">
        <f t="shared" si="64"/>
        <v>-2.3603219771730974</v>
      </c>
      <c r="H73">
        <f t="shared" si="64"/>
        <v>-1.7241049523050529</v>
      </c>
      <c r="I73">
        <f t="shared" si="64"/>
        <v>-0.96240780828603811</v>
      </c>
      <c r="J73">
        <f t="shared" si="64"/>
        <v>-2.2371387393992634</v>
      </c>
      <c r="K73">
        <f t="shared" si="64"/>
        <v>-1.2862544715542454</v>
      </c>
      <c r="L73">
        <f t="shared" si="64"/>
        <v>-1.6418351895098455</v>
      </c>
      <c r="M73">
        <f t="shared" si="64"/>
        <v>-1.8913536042387558</v>
      </c>
      <c r="N73">
        <f t="shared" si="64"/>
        <v>-1.5422395505933117</v>
      </c>
      <c r="O73">
        <f t="shared" si="64"/>
        <v>-2.0992943501117463</v>
      </c>
      <c r="P73">
        <f t="shared" si="64"/>
        <v>-2.9301221267206641</v>
      </c>
      <c r="Q73">
        <f t="shared" si="64"/>
        <v>-0.90883186087164114</v>
      </c>
      <c r="R73">
        <f t="shared" si="64"/>
        <v>-2.6941942281824196</v>
      </c>
      <c r="S73">
        <f t="shared" si="64"/>
        <v>-1.5726603948148472</v>
      </c>
      <c r="T73">
        <f t="shared" si="64"/>
        <v>-0.84176617842100998</v>
      </c>
      <c r="U73">
        <f t="shared" si="64"/>
        <v>-1.1573916810839375</v>
      </c>
      <c r="V73">
        <f t="shared" si="64"/>
        <v>-1.179013667240193</v>
      </c>
      <c r="W73">
        <f t="shared" si="64"/>
        <v>-2.4818016452576277</v>
      </c>
      <c r="X73">
        <f t="shared" si="64"/>
        <v>-1.5250879995528639</v>
      </c>
      <c r="Y73">
        <f t="shared" si="64"/>
        <v>-1.5174917982472604</v>
      </c>
      <c r="Z73">
        <f t="shared" si="64"/>
        <v>-2.3337712278238496</v>
      </c>
      <c r="AA73">
        <f t="shared" si="64"/>
        <v>-0.46564819885741399</v>
      </c>
      <c r="AB73">
        <f t="shared" si="64"/>
        <v>-2.5450637873696915</v>
      </c>
      <c r="AC73">
        <f t="shared" si="64"/>
        <v>-2.0202869976535092</v>
      </c>
      <c r="AD73">
        <f t="shared" si="64"/>
        <v>-0.73523658853631357</v>
      </c>
      <c r="AE73">
        <f t="shared" si="64"/>
        <v>-1.7147349368713731</v>
      </c>
      <c r="AF73">
        <f t="shared" si="64"/>
        <v>-1.0065232561795756</v>
      </c>
      <c r="AG73">
        <f t="shared" si="64"/>
        <v>-2.2728742648891349</v>
      </c>
      <c r="AH73">
        <f t="shared" si="64"/>
        <v>-1.429206321468681</v>
      </c>
      <c r="AI73">
        <f t="shared" si="64"/>
        <v>-1.5710030972093791</v>
      </c>
      <c r="AJ73">
        <f t="shared" si="64"/>
        <v>-2.6498169407465424</v>
      </c>
      <c r="AK73">
        <f t="shared" si="64"/>
        <v>-1.5417930094266343</v>
      </c>
      <c r="AL73">
        <f t="shared" si="64"/>
        <v>-1.2510161432592988</v>
      </c>
      <c r="AM73">
        <f t="shared" si="64"/>
        <v>-0.64357819380406889</v>
      </c>
      <c r="AN73">
        <f t="shared" si="64"/>
        <v>-1.3669452771322121</v>
      </c>
      <c r="AO73">
        <f t="shared" si="64"/>
        <v>-1.34922631207234</v>
      </c>
      <c r="AP73">
        <f t="shared" si="64"/>
        <v>-1.1851541386775939</v>
      </c>
      <c r="AQ73">
        <f t="shared" si="64"/>
        <v>-2.8159242098040034</v>
      </c>
      <c r="AR73">
        <f t="shared" si="64"/>
        <v>-1.8399597762808992</v>
      </c>
      <c r="AS73">
        <f t="shared" si="64"/>
        <v>-2.9752870319477318</v>
      </c>
      <c r="AT73">
        <f t="shared" si="64"/>
        <v>-2.2910363576602442</v>
      </c>
      <c r="AU73">
        <f t="shared" si="64"/>
        <v>-1.1010271268884995</v>
      </c>
      <c r="AV73">
        <f t="shared" si="64"/>
        <v>-3.7162171849492478</v>
      </c>
      <c r="AW73">
        <f t="shared" si="64"/>
        <v>-1.1014525066548768</v>
      </c>
      <c r="AX73">
        <f t="shared" si="64"/>
        <v>-3.2906505010766884</v>
      </c>
      <c r="AY73">
        <f t="shared" si="64"/>
        <v>-0.97355185212739515</v>
      </c>
      <c r="AZ73">
        <f t="shared" si="64"/>
        <v>-1.7797506676489936</v>
      </c>
      <c r="BA73">
        <f t="shared" si="64"/>
        <v>-2.1963570784058168</v>
      </c>
      <c r="BB73">
        <f t="shared" si="64"/>
        <v>-1.393644927453475</v>
      </c>
      <c r="BC73">
        <f t="shared" si="64"/>
        <v>-0.98408838956747458</v>
      </c>
      <c r="BD73">
        <f t="shared" si="64"/>
        <v>-1.674323349285612</v>
      </c>
      <c r="BE73">
        <f t="shared" si="64"/>
        <v>-0.93407512316903307</v>
      </c>
      <c r="BF73">
        <f t="shared" si="64"/>
        <v>-2.2764183290710704</v>
      </c>
      <c r="BG73">
        <f t="shared" si="64"/>
        <v>-1.4345447520706025</v>
      </c>
      <c r="BH73">
        <f t="shared" si="64"/>
        <v>-2.8834981327702658</v>
      </c>
      <c r="BI73">
        <f t="shared" si="64"/>
        <v>-2.0285350996155791</v>
      </c>
      <c r="BJ73">
        <f t="shared" si="64"/>
        <v>-3.4690679943264668</v>
      </c>
      <c r="BK73">
        <f t="shared" si="64"/>
        <v>-1.6440474060934305</v>
      </c>
      <c r="BL73">
        <f t="shared" si="64"/>
        <v>-3.0256381258532059</v>
      </c>
      <c r="BM73">
        <f t="shared" si="64"/>
        <v>-1.5658376308254804</v>
      </c>
      <c r="BN73">
        <f t="shared" si="64"/>
        <v>-1.9883126227673367</v>
      </c>
      <c r="BO73">
        <f t="shared" si="64"/>
        <v>-2.0271976122575519</v>
      </c>
      <c r="BP73">
        <f t="shared" si="64"/>
        <v>-2.0383638621216935</v>
      </c>
      <c r="BQ73">
        <f t="shared" si="64"/>
        <v>-2.8440189804598788</v>
      </c>
      <c r="BR73">
        <f t="shared" ref="BR73:DA73" si="65">LOG((BR25+0.0001)/(BR$44+0.0001),2)</f>
        <v>-3.4130322608871819</v>
      </c>
      <c r="BS73">
        <f t="shared" si="65"/>
        <v>-2.2817089025818671</v>
      </c>
      <c r="BT73">
        <f t="shared" si="65"/>
        <v>-2.2932471094586786</v>
      </c>
      <c r="BU73">
        <f t="shared" si="65"/>
        <v>-1.0087022201956219</v>
      </c>
      <c r="BV73">
        <f t="shared" si="65"/>
        <v>-2.3461403831253884</v>
      </c>
      <c r="BW73">
        <f t="shared" si="65"/>
        <v>-1.3985276345272011</v>
      </c>
      <c r="BX73">
        <f t="shared" si="65"/>
        <v>-3.1926591878176507</v>
      </c>
      <c r="BY73">
        <f t="shared" si="65"/>
        <v>-2.7617052592664977</v>
      </c>
      <c r="BZ73">
        <f t="shared" si="65"/>
        <v>-2.9663438841262586</v>
      </c>
      <c r="CA73">
        <f t="shared" si="65"/>
        <v>-0.68832850875532536</v>
      </c>
      <c r="CB73">
        <f t="shared" si="65"/>
        <v>-3.4783285832407875</v>
      </c>
      <c r="CC73">
        <f t="shared" si="65"/>
        <v>-3.1368241111558963</v>
      </c>
      <c r="CD73">
        <f t="shared" si="65"/>
        <v>-6.1139585226655704E-2</v>
      </c>
      <c r="CE73">
        <f t="shared" si="65"/>
        <v>-3.219271946756681</v>
      </c>
      <c r="CF73">
        <f t="shared" si="65"/>
        <v>-1.720370956289252</v>
      </c>
      <c r="CG73">
        <f t="shared" si="65"/>
        <v>-0.31424549152869924</v>
      </c>
      <c r="CH73">
        <f t="shared" si="65"/>
        <v>-1.3847409504470209</v>
      </c>
      <c r="CI73">
        <f t="shared" si="65"/>
        <v>-1.223145219650118</v>
      </c>
      <c r="CJ73">
        <f t="shared" si="65"/>
        <v>-0.54076058625752155</v>
      </c>
      <c r="CK73">
        <f t="shared" si="65"/>
        <v>-3.9092449133276594</v>
      </c>
      <c r="CL73">
        <f t="shared" si="65"/>
        <v>-1.8520225574161717</v>
      </c>
      <c r="CM73">
        <f t="shared" si="65"/>
        <v>-3.3629334387170582</v>
      </c>
      <c r="CN73">
        <f t="shared" si="65"/>
        <v>-1.0990142191612815</v>
      </c>
      <c r="CO73">
        <f t="shared" si="65"/>
        <v>-1.7333710361979375</v>
      </c>
      <c r="CP73">
        <f t="shared" si="65"/>
        <v>-2.1607877515764287</v>
      </c>
      <c r="CQ73">
        <f t="shared" si="65"/>
        <v>-1.7240692354288243</v>
      </c>
      <c r="CR73">
        <f t="shared" si="65"/>
        <v>-0.71829376986339399</v>
      </c>
      <c r="CS73">
        <f t="shared" si="65"/>
        <v>-2.630216245608215</v>
      </c>
      <c r="CT73">
        <f t="shared" si="65"/>
        <v>-2.1290043427456662</v>
      </c>
      <c r="CU73">
        <f t="shared" si="65"/>
        <v>-2.1721894923698692</v>
      </c>
      <c r="CV73">
        <f t="shared" si="65"/>
        <v>-1.8395181782841761</v>
      </c>
      <c r="CW73">
        <f t="shared" si="65"/>
        <v>-3.2540715121039643</v>
      </c>
      <c r="CX73">
        <f t="shared" si="65"/>
        <v>-1.2125169742714001</v>
      </c>
      <c r="CY73">
        <f t="shared" si="65"/>
        <v>-0.91998971627542225</v>
      </c>
      <c r="CZ73">
        <f t="shared" si="65"/>
        <v>-3.3245279239070515</v>
      </c>
      <c r="DA73">
        <f t="shared" si="65"/>
        <v>3.051614281815054E-2</v>
      </c>
    </row>
    <row r="74" spans="1:105" x14ac:dyDescent="0.25">
      <c r="A74" t="s">
        <v>235</v>
      </c>
      <c r="B74" t="s">
        <v>192</v>
      </c>
      <c r="C74">
        <v>14</v>
      </c>
      <c r="F74">
        <f t="shared" ref="F74:BQ74" si="66">LOG((F26+0.0001)/(F$44+0.0001),2)</f>
        <v>2.118960041545205</v>
      </c>
      <c r="G74">
        <f t="shared" si="66"/>
        <v>-3.4053616923965961</v>
      </c>
      <c r="H74">
        <f t="shared" si="66"/>
        <v>-2.4132966493389909</v>
      </c>
      <c r="I74">
        <f t="shared" si="66"/>
        <v>-2.2503105872010143</v>
      </c>
      <c r="J74">
        <f t="shared" si="66"/>
        <v>-3.0132291389682018</v>
      </c>
      <c r="K74">
        <f t="shared" si="66"/>
        <v>-2.4396224715583767</v>
      </c>
      <c r="L74">
        <f t="shared" si="66"/>
        <v>-2.3731350852070903</v>
      </c>
      <c r="M74">
        <f t="shared" si="66"/>
        <v>-2.6833573825355752</v>
      </c>
      <c r="N74">
        <f t="shared" si="66"/>
        <v>-2.1950502728878152</v>
      </c>
      <c r="O74">
        <f t="shared" si="66"/>
        <v>-3.4860430836797098</v>
      </c>
      <c r="P74">
        <f t="shared" si="66"/>
        <v>-2.902909811950225</v>
      </c>
      <c r="Q74">
        <f t="shared" si="66"/>
        <v>-2.4347301694162207</v>
      </c>
      <c r="R74">
        <f t="shared" si="66"/>
        <v>-2.5904738971947023</v>
      </c>
      <c r="S74">
        <f t="shared" si="66"/>
        <v>-2.8962601252033635</v>
      </c>
      <c r="T74">
        <f t="shared" si="66"/>
        <v>-2.6659290946899263</v>
      </c>
      <c r="U74">
        <f t="shared" si="66"/>
        <v>-1.3178931830151834</v>
      </c>
      <c r="V74">
        <f t="shared" si="66"/>
        <v>-2.8897855499454299</v>
      </c>
      <c r="W74">
        <f t="shared" si="66"/>
        <v>-3.0373795569808677</v>
      </c>
      <c r="X74">
        <f t="shared" si="66"/>
        <v>-2.0609994948400221</v>
      </c>
      <c r="Y74">
        <f t="shared" si="66"/>
        <v>-1.7693401722442024</v>
      </c>
      <c r="Z74">
        <f t="shared" si="66"/>
        <v>-3.4576542143347502</v>
      </c>
      <c r="AA74">
        <f t="shared" si="66"/>
        <v>-3.1383773144429123</v>
      </c>
      <c r="AB74">
        <f t="shared" si="66"/>
        <v>-3.2719008567539993</v>
      </c>
      <c r="AC74">
        <f t="shared" si="66"/>
        <v>-2.4150032434046382</v>
      </c>
      <c r="AD74">
        <f t="shared" si="66"/>
        <v>-2.2189488733517195</v>
      </c>
      <c r="AE74">
        <f t="shared" si="66"/>
        <v>-2.6725416770796273</v>
      </c>
      <c r="AF74">
        <f t="shared" si="66"/>
        <v>-2.0053641344278832</v>
      </c>
      <c r="AG74">
        <f t="shared" si="66"/>
        <v>-3.297187830513812</v>
      </c>
      <c r="AH74">
        <f t="shared" si="66"/>
        <v>-2.2254954821252215</v>
      </c>
      <c r="AI74">
        <f t="shared" si="66"/>
        <v>-1.4787834028988942</v>
      </c>
      <c r="AJ74">
        <f t="shared" si="66"/>
        <v>-3.0628765827605453</v>
      </c>
      <c r="AK74">
        <f t="shared" si="66"/>
        <v>-1.4209737910506066</v>
      </c>
      <c r="AL74">
        <f t="shared" si="66"/>
        <v>-2.1216564998563476</v>
      </c>
      <c r="AM74">
        <f t="shared" si="66"/>
        <v>-1.7386780684234941</v>
      </c>
      <c r="AN74">
        <f t="shared" si="66"/>
        <v>-2.0819693675197781</v>
      </c>
      <c r="AO74">
        <f t="shared" si="66"/>
        <v>-2.659451940358434</v>
      </c>
      <c r="AP74">
        <f t="shared" si="66"/>
        <v>-1.7364127907166262</v>
      </c>
      <c r="AQ74">
        <f t="shared" si="66"/>
        <v>-2.9494826432051746</v>
      </c>
      <c r="AR74">
        <f t="shared" si="66"/>
        <v>-2.2590552248438867</v>
      </c>
      <c r="AS74">
        <f t="shared" si="66"/>
        <v>-2.882363636472729</v>
      </c>
      <c r="AT74">
        <f t="shared" si="66"/>
        <v>-2.3507797862721378</v>
      </c>
      <c r="AU74">
        <f t="shared" si="66"/>
        <v>-1.9989836498327422</v>
      </c>
      <c r="AV74">
        <f t="shared" si="66"/>
        <v>-3.1310132980350316</v>
      </c>
      <c r="AW74">
        <f t="shared" si="66"/>
        <v>-3.1427537511422328</v>
      </c>
      <c r="AX74">
        <f t="shared" si="66"/>
        <v>-2.9396900591897559</v>
      </c>
      <c r="AY74">
        <f t="shared" si="66"/>
        <v>-3.5334921011586418</v>
      </c>
      <c r="AZ74">
        <f t="shared" si="66"/>
        <v>-1.613556379180848</v>
      </c>
      <c r="BA74">
        <f t="shared" si="66"/>
        <v>-4.3136363811841019</v>
      </c>
      <c r="BB74">
        <f t="shared" si="66"/>
        <v>-1.6210813284329526</v>
      </c>
      <c r="BC74">
        <f t="shared" si="66"/>
        <v>-1.0822193821815389</v>
      </c>
      <c r="BD74">
        <f t="shared" si="66"/>
        <v>-2.5431976843616879</v>
      </c>
      <c r="BE74">
        <f t="shared" si="66"/>
        <v>-1.825162578028859</v>
      </c>
      <c r="BF74">
        <f t="shared" si="66"/>
        <v>-2.1238735626363239</v>
      </c>
      <c r="BG74">
        <f t="shared" si="66"/>
        <v>-1.0829004354076124</v>
      </c>
      <c r="BH74">
        <f t="shared" si="66"/>
        <v>-3.5054493503055477</v>
      </c>
      <c r="BI74">
        <f t="shared" si="66"/>
        <v>-2.4822548835852727</v>
      </c>
      <c r="BJ74">
        <f t="shared" si="66"/>
        <v>-3.4395022956721619</v>
      </c>
      <c r="BK74">
        <f t="shared" si="66"/>
        <v>-1.6877005933705247</v>
      </c>
      <c r="BL74">
        <f t="shared" si="66"/>
        <v>-3.0256381258532059</v>
      </c>
      <c r="BM74">
        <f t="shared" si="66"/>
        <v>-1.7423139067870415</v>
      </c>
      <c r="BN74">
        <f t="shared" si="66"/>
        <v>-1.3028743606807505</v>
      </c>
      <c r="BO74">
        <f t="shared" si="66"/>
        <v>-2.5143094840044387</v>
      </c>
      <c r="BP74">
        <f t="shared" si="66"/>
        <v>-2.5303173551615132</v>
      </c>
      <c r="BQ74">
        <f t="shared" si="66"/>
        <v>-3.219226566129306</v>
      </c>
      <c r="BR74">
        <f t="shared" ref="BR74:DA74" si="67">LOG((BR26+0.0001)/(BR$44+0.0001),2)</f>
        <v>-2.2963778944330309</v>
      </c>
      <c r="BS74">
        <f t="shared" si="67"/>
        <v>-3.7571395832070702</v>
      </c>
      <c r="BT74">
        <f t="shared" si="67"/>
        <v>-2.2932471094586786</v>
      </c>
      <c r="BU74">
        <f t="shared" si="67"/>
        <v>-1.0578802561514999</v>
      </c>
      <c r="BV74">
        <f t="shared" si="67"/>
        <v>-2.3461403831253884</v>
      </c>
      <c r="BW74">
        <f t="shared" si="67"/>
        <v>-2.8739583151524046</v>
      </c>
      <c r="BX74">
        <f t="shared" si="67"/>
        <v>-1.7042657423817136</v>
      </c>
      <c r="BY74">
        <f t="shared" si="67"/>
        <v>-2.5422746529207494</v>
      </c>
      <c r="BZ74">
        <f t="shared" si="67"/>
        <v>-2.9663438841262586</v>
      </c>
      <c r="CA74">
        <f t="shared" si="67"/>
        <v>-1.047950135391837</v>
      </c>
      <c r="CB74">
        <f t="shared" si="67"/>
        <v>-2.5104277598686635</v>
      </c>
      <c r="CC74">
        <f t="shared" si="67"/>
        <v>-1.4932321400712447</v>
      </c>
      <c r="CD74">
        <f t="shared" si="67"/>
        <v>0.70270483825390195</v>
      </c>
      <c r="CE74">
        <f t="shared" si="67"/>
        <v>-3.219271946756681</v>
      </c>
      <c r="CF74">
        <f t="shared" si="67"/>
        <v>-1.3212937735223595</v>
      </c>
      <c r="CG74">
        <f t="shared" si="67"/>
        <v>-1.2642178699862068</v>
      </c>
      <c r="CH74">
        <f t="shared" si="67"/>
        <v>-1.3847409504470209</v>
      </c>
      <c r="CI74">
        <f t="shared" si="67"/>
        <v>-2.3764370334344411</v>
      </c>
      <c r="CJ74">
        <f t="shared" si="67"/>
        <v>-0.69457026230712982</v>
      </c>
      <c r="CK74">
        <f t="shared" si="67"/>
        <v>-3.9092449133276594</v>
      </c>
      <c r="CL74">
        <f t="shared" si="67"/>
        <v>-3.3274532380413757</v>
      </c>
      <c r="CM74">
        <f t="shared" si="67"/>
        <v>-2.1114397264745115</v>
      </c>
      <c r="CN74">
        <f t="shared" si="67"/>
        <v>-1.3632332718551232</v>
      </c>
      <c r="CO74">
        <f t="shared" si="67"/>
        <v>-3.4230427969704125</v>
      </c>
      <c r="CP74">
        <f t="shared" si="67"/>
        <v>-2.2628254415244253</v>
      </c>
      <c r="CQ74">
        <f t="shared" si="67"/>
        <v>-1.7240692354288243</v>
      </c>
      <c r="CR74">
        <f t="shared" si="67"/>
        <v>-0.41416737725802555</v>
      </c>
      <c r="CS74">
        <f t="shared" si="67"/>
        <v>-2.630216245608215</v>
      </c>
      <c r="CT74">
        <f t="shared" si="67"/>
        <v>-2.1290043427456662</v>
      </c>
      <c r="CU74">
        <f t="shared" si="67"/>
        <v>-2.1721894923698692</v>
      </c>
      <c r="CV74">
        <f t="shared" si="67"/>
        <v>-1.8395181782841761</v>
      </c>
      <c r="CW74">
        <f t="shared" si="67"/>
        <v>-2.4520440180741021</v>
      </c>
      <c r="CX74">
        <f t="shared" si="67"/>
        <v>-1.2531159375845426</v>
      </c>
      <c r="CY74">
        <f t="shared" si="67"/>
        <v>-0.91998971627542225</v>
      </c>
      <c r="CZ74">
        <f t="shared" si="67"/>
        <v>-3.6082641769591337</v>
      </c>
      <c r="DA74">
        <f t="shared" si="67"/>
        <v>-1.7080894411712826</v>
      </c>
    </row>
    <row r="75" spans="1:105" x14ac:dyDescent="0.25">
      <c r="A75" t="s">
        <v>236</v>
      </c>
      <c r="B75" t="s">
        <v>192</v>
      </c>
      <c r="C75">
        <v>14</v>
      </c>
      <c r="F75">
        <f t="shared" ref="F75:BQ75" si="68">LOG((F27+0.0001)/(F$44+0.0001),2)</f>
        <v>-1.7912008585944044</v>
      </c>
      <c r="G75">
        <f t="shared" si="68"/>
        <v>-1.7896320135920714</v>
      </c>
      <c r="H75">
        <f t="shared" si="68"/>
        <v>-0.83734223482993031</v>
      </c>
      <c r="I75">
        <f t="shared" si="68"/>
        <v>-1.3708700686157758</v>
      </c>
      <c r="J75">
        <f t="shared" si="68"/>
        <v>-1.5510657152971992</v>
      </c>
      <c r="K75">
        <f t="shared" si="68"/>
        <v>-1.0352923407831662</v>
      </c>
      <c r="L75">
        <f t="shared" si="68"/>
        <v>-1.0403994513983021</v>
      </c>
      <c r="M75">
        <f t="shared" si="68"/>
        <v>-1.2008832720634315</v>
      </c>
      <c r="N75">
        <f t="shared" si="68"/>
        <v>-0.33674592372081835</v>
      </c>
      <c r="O75">
        <f t="shared" si="68"/>
        <v>-0.33708317021656942</v>
      </c>
      <c r="P75">
        <f t="shared" si="68"/>
        <v>-1.4520418459119848</v>
      </c>
      <c r="Q75">
        <f t="shared" si="68"/>
        <v>-0.60748952037873338</v>
      </c>
      <c r="R75">
        <f t="shared" si="68"/>
        <v>-2.8422249480587256</v>
      </c>
      <c r="S75">
        <f t="shared" si="68"/>
        <v>-1.0675931709591631</v>
      </c>
      <c r="T75">
        <f t="shared" si="68"/>
        <v>-0.13605186809725389</v>
      </c>
      <c r="U75">
        <f t="shared" si="68"/>
        <v>-1.3610329588892225</v>
      </c>
      <c r="V75">
        <f t="shared" si="68"/>
        <v>0.28433063386981733</v>
      </c>
      <c r="W75">
        <f t="shared" si="68"/>
        <v>-2.5255167488865107</v>
      </c>
      <c r="X75">
        <f t="shared" si="68"/>
        <v>-1.4763985402514106</v>
      </c>
      <c r="Y75">
        <f t="shared" si="68"/>
        <v>-1.8020192036630436E-4</v>
      </c>
      <c r="Z75">
        <f t="shared" si="68"/>
        <v>0.31790164247522873</v>
      </c>
      <c r="AA75">
        <f t="shared" si="68"/>
        <v>0.35869446570499913</v>
      </c>
      <c r="AB75">
        <f t="shared" si="68"/>
        <v>-1.7958318474950015</v>
      </c>
      <c r="AC75">
        <f t="shared" si="68"/>
        <v>-0.86985712603367293</v>
      </c>
      <c r="AD75">
        <f t="shared" si="68"/>
        <v>-0.16613831511198515</v>
      </c>
      <c r="AE75">
        <f t="shared" si="68"/>
        <v>-1.9984501807297104</v>
      </c>
      <c r="AF75">
        <f t="shared" si="68"/>
        <v>-3.0166780988602797</v>
      </c>
      <c r="AG75">
        <f t="shared" si="68"/>
        <v>-5.035683531212352</v>
      </c>
      <c r="AH75">
        <f t="shared" si="68"/>
        <v>4.8809665961985972E-2</v>
      </c>
      <c r="AI75">
        <f t="shared" si="68"/>
        <v>-1.7150857884668187</v>
      </c>
      <c r="AJ75">
        <f t="shared" si="68"/>
        <v>0.95822540903990439</v>
      </c>
      <c r="AK75">
        <f t="shared" si="68"/>
        <v>-1.782101229576061</v>
      </c>
      <c r="AL75">
        <f t="shared" si="68"/>
        <v>-1.5957243583947462</v>
      </c>
      <c r="AM75">
        <f t="shared" si="68"/>
        <v>0.11084144259956225</v>
      </c>
      <c r="AN75">
        <f t="shared" si="68"/>
        <v>1.752957550054933</v>
      </c>
      <c r="AO75">
        <f t="shared" si="68"/>
        <v>-1.3742693793597802</v>
      </c>
      <c r="AP75">
        <f t="shared" si="68"/>
        <v>-1.8389959812099519</v>
      </c>
      <c r="AQ75">
        <f t="shared" si="68"/>
        <v>-4.7770225621324363</v>
      </c>
      <c r="AR75">
        <f t="shared" si="68"/>
        <v>-1.8509772920061183</v>
      </c>
      <c r="AS75">
        <f t="shared" si="68"/>
        <v>-4.555216872781517</v>
      </c>
      <c r="AT75">
        <f t="shared" si="68"/>
        <v>-3.8483694584368182</v>
      </c>
      <c r="AU75">
        <f t="shared" si="68"/>
        <v>0.6460292285292637</v>
      </c>
      <c r="AV75">
        <f t="shared" si="68"/>
        <v>3.9645509222467594</v>
      </c>
      <c r="AW75">
        <f t="shared" si="68"/>
        <v>-3.1427537511422328</v>
      </c>
      <c r="AX75">
        <f t="shared" si="68"/>
        <v>-0.21303473686461702</v>
      </c>
      <c r="AY75">
        <f t="shared" si="68"/>
        <v>0.57328475381962296</v>
      </c>
      <c r="AZ75">
        <f t="shared" si="68"/>
        <v>-1.7158218400948486</v>
      </c>
      <c r="BA75">
        <f t="shared" si="68"/>
        <v>0.45975071364830361</v>
      </c>
      <c r="BB75">
        <f t="shared" si="68"/>
        <v>-3.312905396299878</v>
      </c>
      <c r="BC75">
        <f t="shared" si="68"/>
        <v>-2.570612827617476</v>
      </c>
      <c r="BD75">
        <f t="shared" si="68"/>
        <v>0.42894269510817373</v>
      </c>
      <c r="BE75">
        <f t="shared" si="68"/>
        <v>-2.4392532195824526</v>
      </c>
      <c r="BF75">
        <f t="shared" si="68"/>
        <v>7.531687628686532</v>
      </c>
      <c r="BG75">
        <f t="shared" si="68"/>
        <v>-1.3549641785757223</v>
      </c>
      <c r="BH75">
        <f t="shared" si="68"/>
        <v>4.4331204681740042</v>
      </c>
      <c r="BI75">
        <f t="shared" si="68"/>
        <v>-4.3523373164757979</v>
      </c>
      <c r="BJ75">
        <f t="shared" si="68"/>
        <v>-5.4301663466549002</v>
      </c>
      <c r="BK75">
        <f t="shared" si="68"/>
        <v>-3.176094038806462</v>
      </c>
      <c r="BL75">
        <f t="shared" si="68"/>
        <v>-3.0256381258532059</v>
      </c>
      <c r="BM75">
        <f t="shared" si="68"/>
        <v>-1.8630301963002471</v>
      </c>
      <c r="BN75">
        <f t="shared" si="68"/>
        <v>-2.0671340475253963</v>
      </c>
      <c r="BO75">
        <f t="shared" si="68"/>
        <v>-3.7658031962469849</v>
      </c>
      <c r="BP75">
        <f t="shared" si="68"/>
        <v>-4.8928248581198126</v>
      </c>
      <c r="BQ75">
        <f t="shared" si="68"/>
        <v>3.251404683833877</v>
      </c>
      <c r="BR75">
        <f t="shared" ref="BR75:DA75" si="69">LOG((BR27+0.0001)/(BR$44+0.0001),2)</f>
        <v>-3.4130322608871819</v>
      </c>
      <c r="BS75">
        <f t="shared" si="69"/>
        <v>-3.7571395832070702</v>
      </c>
      <c r="BT75">
        <f t="shared" si="69"/>
        <v>-2.2932471094586786</v>
      </c>
      <c r="BU75">
        <f t="shared" si="69"/>
        <v>-2.9279626890420252</v>
      </c>
      <c r="BV75">
        <f t="shared" si="69"/>
        <v>-2.3461403831253884</v>
      </c>
      <c r="BW75">
        <f t="shared" si="69"/>
        <v>-2.8739583151524046</v>
      </c>
      <c r="BX75">
        <f t="shared" si="69"/>
        <v>-3.1926591878176507</v>
      </c>
      <c r="BY75">
        <f t="shared" si="69"/>
        <v>-3.0838664726179146</v>
      </c>
      <c r="BZ75">
        <f t="shared" si="69"/>
        <v>-0.6977251224941371</v>
      </c>
      <c r="CA75">
        <f t="shared" si="69"/>
        <v>-1.7102507738540698</v>
      </c>
      <c r="CB75">
        <f t="shared" si="69"/>
        <v>-1.6783708490222489</v>
      </c>
      <c r="CC75">
        <f t="shared" si="69"/>
        <v>-3.1368241111558963</v>
      </c>
      <c r="CD75">
        <f t="shared" si="69"/>
        <v>-4.3028238848689488</v>
      </c>
      <c r="CE75">
        <f t="shared" si="69"/>
        <v>-3.219271946756681</v>
      </c>
      <c r="CF75">
        <f t="shared" si="69"/>
        <v>-1.720370956289252</v>
      </c>
      <c r="CG75">
        <f t="shared" si="69"/>
        <v>-3.2548819209689452</v>
      </c>
      <c r="CH75">
        <f t="shared" si="69"/>
        <v>-1.3847409504470209</v>
      </c>
      <c r="CI75">
        <f t="shared" si="69"/>
        <v>-2.3764370334344411</v>
      </c>
      <c r="CJ75">
        <f t="shared" si="69"/>
        <v>-2.1272850243075228</v>
      </c>
      <c r="CK75">
        <f t="shared" si="69"/>
        <v>-2.1906446055130302</v>
      </c>
      <c r="CL75">
        <f t="shared" si="69"/>
        <v>1.9718312935670443</v>
      </c>
      <c r="CM75">
        <f t="shared" si="69"/>
        <v>1.2167110269399681</v>
      </c>
      <c r="CN75">
        <f t="shared" si="69"/>
        <v>-2.7380339534810298</v>
      </c>
      <c r="CO75">
        <f t="shared" si="69"/>
        <v>-3.4230427969704125</v>
      </c>
      <c r="CP75">
        <f t="shared" si="69"/>
        <v>-3.5772896166274726</v>
      </c>
      <c r="CQ75">
        <f t="shared" si="69"/>
        <v>-1.7240692354288243</v>
      </c>
      <c r="CR75">
        <f t="shared" si="69"/>
        <v>-3.7402470317475687</v>
      </c>
      <c r="CS75">
        <f t="shared" si="69"/>
        <v>-2.630216245608215</v>
      </c>
      <c r="CT75">
        <f t="shared" si="69"/>
        <v>8.1286311661774371E-2</v>
      </c>
      <c r="CU75">
        <f t="shared" si="69"/>
        <v>-2.1721894923698692</v>
      </c>
      <c r="CV75">
        <f t="shared" si="69"/>
        <v>-1.8395181782841761</v>
      </c>
      <c r="CW75">
        <f t="shared" si="69"/>
        <v>4.2777565628983698</v>
      </c>
      <c r="CX75">
        <f t="shared" si="69"/>
        <v>-2.5675801126875903</v>
      </c>
      <c r="CY75">
        <f t="shared" si="69"/>
        <v>-0.91998971627542225</v>
      </c>
      <c r="CZ75">
        <f t="shared" si="69"/>
        <v>-3.9376706329287985</v>
      </c>
      <c r="DA75">
        <f t="shared" si="69"/>
        <v>1.7419209748029132</v>
      </c>
    </row>
    <row r="76" spans="1:105" x14ac:dyDescent="0.25">
      <c r="A76" t="s">
        <v>237</v>
      </c>
      <c r="B76" t="s">
        <v>192</v>
      </c>
      <c r="C76">
        <v>14</v>
      </c>
      <c r="F76">
        <f t="shared" ref="F76:BQ76" si="70">LOG((F28+0.0001)/(F$44+0.0001),2)</f>
        <v>-3.1347531128985788</v>
      </c>
      <c r="G76">
        <f t="shared" si="70"/>
        <v>-3.9048281638086459</v>
      </c>
      <c r="H76">
        <f t="shared" si="70"/>
        <v>-0.60938381642548267</v>
      </c>
      <c r="I76">
        <f t="shared" si="70"/>
        <v>6.6116395505087758E-2</v>
      </c>
      <c r="J76">
        <f t="shared" si="70"/>
        <v>-1.5696151430295564</v>
      </c>
      <c r="K76">
        <f t="shared" si="70"/>
        <v>0.15685224095256253</v>
      </c>
      <c r="L76">
        <f t="shared" si="70"/>
        <v>0.36133169665805925</v>
      </c>
      <c r="M76">
        <f t="shared" si="70"/>
        <v>-4.8029359158054431E-2</v>
      </c>
      <c r="N76">
        <f t="shared" si="70"/>
        <v>0.61669245183699073</v>
      </c>
      <c r="O76">
        <f t="shared" si="70"/>
        <v>-1.7384261272567425</v>
      </c>
      <c r="P76">
        <f t="shared" si="70"/>
        <v>-1.0600557220267788</v>
      </c>
      <c r="Q76">
        <f t="shared" si="70"/>
        <v>0.75459407875988338</v>
      </c>
      <c r="R76">
        <f t="shared" si="70"/>
        <v>-2.1529844629383659</v>
      </c>
      <c r="S76">
        <f t="shared" si="70"/>
        <v>0.66663216361404531</v>
      </c>
      <c r="T76">
        <f t="shared" si="70"/>
        <v>0.64868715705469415</v>
      </c>
      <c r="U76">
        <f t="shared" si="70"/>
        <v>0.97938307566369165</v>
      </c>
      <c r="V76">
        <f t="shared" si="70"/>
        <v>0.49951776792598201</v>
      </c>
      <c r="W76">
        <f t="shared" si="70"/>
        <v>-2.9231070395147478</v>
      </c>
      <c r="X76">
        <f t="shared" si="70"/>
        <v>-0.30657538586541555</v>
      </c>
      <c r="Y76">
        <f t="shared" si="70"/>
        <v>1.3084996122902606</v>
      </c>
      <c r="Z76">
        <f t="shared" si="70"/>
        <v>-0.69964993211849713</v>
      </c>
      <c r="AA76">
        <f t="shared" si="70"/>
        <v>0.31967691498720791</v>
      </c>
      <c r="AB76">
        <f t="shared" si="70"/>
        <v>-8.3885585810017607E-2</v>
      </c>
      <c r="AC76">
        <f t="shared" si="70"/>
        <v>0.50998880181865924</v>
      </c>
      <c r="AD76">
        <f t="shared" si="70"/>
        <v>1.515934462561443</v>
      </c>
      <c r="AE76">
        <f t="shared" si="70"/>
        <v>-0.37566508542792759</v>
      </c>
      <c r="AF76">
        <f t="shared" si="70"/>
        <v>1.3719384869695221</v>
      </c>
      <c r="AG76">
        <f t="shared" si="70"/>
        <v>-5.035683531212352</v>
      </c>
      <c r="AH76">
        <f t="shared" si="70"/>
        <v>-2.3478836640626568</v>
      </c>
      <c r="AI76">
        <f t="shared" si="70"/>
        <v>-2.5593173425912634</v>
      </c>
      <c r="AJ76">
        <f t="shared" si="70"/>
        <v>0.26731520236005613</v>
      </c>
      <c r="AK76">
        <f t="shared" si="70"/>
        <v>1.5716021361616288</v>
      </c>
      <c r="AL76">
        <f t="shared" si="70"/>
        <v>0.86654161903458371</v>
      </c>
      <c r="AM76">
        <f t="shared" si="70"/>
        <v>-0.79939029351379221</v>
      </c>
      <c r="AN76">
        <f t="shared" si="70"/>
        <v>2.7220939813959149</v>
      </c>
      <c r="AO76">
        <f t="shared" si="70"/>
        <v>1.847217749883127</v>
      </c>
      <c r="AP76">
        <f t="shared" si="70"/>
        <v>2.6236552017500556</v>
      </c>
      <c r="AQ76">
        <f t="shared" si="70"/>
        <v>-2.6065749359557238</v>
      </c>
      <c r="AR76">
        <f t="shared" si="70"/>
        <v>1.3429779902479604</v>
      </c>
      <c r="AS76">
        <f t="shared" si="70"/>
        <v>-1.2525035548270007</v>
      </c>
      <c r="AT76">
        <f t="shared" si="70"/>
        <v>-2.7866937212685285</v>
      </c>
      <c r="AU76">
        <f t="shared" si="70"/>
        <v>-0.38621449093426857</v>
      </c>
      <c r="AV76">
        <f t="shared" si="70"/>
        <v>-1.9500626799650915</v>
      </c>
      <c r="AW76">
        <f t="shared" si="70"/>
        <v>-0.71594206818561101</v>
      </c>
      <c r="AX76">
        <f t="shared" si="70"/>
        <v>-2.0244375875383991</v>
      </c>
      <c r="AY76">
        <f t="shared" si="70"/>
        <v>-0.45608421037777297</v>
      </c>
      <c r="AZ76">
        <f t="shared" si="70"/>
        <v>-1.0463482145994751</v>
      </c>
      <c r="BA76">
        <f t="shared" si="70"/>
        <v>0.56659595986948563</v>
      </c>
      <c r="BB76">
        <f t="shared" si="70"/>
        <v>1.5348005209050768</v>
      </c>
      <c r="BC76">
        <f t="shared" si="70"/>
        <v>-2.570612827617476</v>
      </c>
      <c r="BD76">
        <f t="shared" si="70"/>
        <v>-1.6248029174946537</v>
      </c>
      <c r="BE76">
        <f t="shared" si="70"/>
        <v>-1.7980181052556772</v>
      </c>
      <c r="BF76">
        <f t="shared" si="70"/>
        <v>5.3899048820482852E-3</v>
      </c>
      <c r="BG76">
        <f t="shared" si="70"/>
        <v>-0.70670064644130137</v>
      </c>
      <c r="BH76">
        <f t="shared" si="70"/>
        <v>-0.75729179061335816</v>
      </c>
      <c r="BI76">
        <f t="shared" si="70"/>
        <v>-4.3523373164757979</v>
      </c>
      <c r="BJ76">
        <f t="shared" si="70"/>
        <v>-1.5438435091302503</v>
      </c>
      <c r="BK76">
        <f t="shared" si="70"/>
        <v>-0.87177743734588853</v>
      </c>
      <c r="BL76">
        <f t="shared" si="70"/>
        <v>0.29237901158846724</v>
      </c>
      <c r="BM76">
        <f t="shared" si="70"/>
        <v>-1.3681142012101459</v>
      </c>
      <c r="BN76">
        <f t="shared" si="70"/>
        <v>-3.4048144878183813</v>
      </c>
      <c r="BO76">
        <f t="shared" si="70"/>
        <v>1.314333631705545</v>
      </c>
      <c r="BP76">
        <f t="shared" si="70"/>
        <v>0.81950120848680219</v>
      </c>
      <c r="BQ76">
        <f t="shared" si="70"/>
        <v>0.40947382957429557</v>
      </c>
      <c r="BR76">
        <f t="shared" ref="BR76:DA76" si="71">LOG((BR28+0.0001)/(BR$44+0.0001),2)</f>
        <v>-0.41244432137080778</v>
      </c>
      <c r="BS76">
        <f t="shared" si="71"/>
        <v>0.64437996499707217</v>
      </c>
      <c r="BT76">
        <f t="shared" si="71"/>
        <v>-0.62036061819006216</v>
      </c>
      <c r="BU76">
        <f t="shared" si="71"/>
        <v>-2.9279626890420252</v>
      </c>
      <c r="BV76">
        <f t="shared" si="71"/>
        <v>-2.3461403831253884</v>
      </c>
      <c r="BW76">
        <f t="shared" si="71"/>
        <v>-0.17990329623558557</v>
      </c>
      <c r="BX76">
        <f t="shared" si="71"/>
        <v>-3.1926591878176507</v>
      </c>
      <c r="BY76">
        <f t="shared" si="71"/>
        <v>-2.3747108082568764</v>
      </c>
      <c r="BZ76">
        <f t="shared" si="71"/>
        <v>-2.9663438841262586</v>
      </c>
      <c r="CA76">
        <f t="shared" si="71"/>
        <v>0.27914431533877787</v>
      </c>
      <c r="CB76">
        <f t="shared" si="71"/>
        <v>-3.4783285832407875</v>
      </c>
      <c r="CC76">
        <f t="shared" si="71"/>
        <v>-3.1368241111558963</v>
      </c>
      <c r="CD76">
        <f t="shared" si="71"/>
        <v>0.55580585743124633</v>
      </c>
      <c r="CE76">
        <f t="shared" si="71"/>
        <v>-3.219271946756681</v>
      </c>
      <c r="CF76">
        <f t="shared" si="71"/>
        <v>1.5328959065589518</v>
      </c>
      <c r="CG76">
        <f t="shared" si="71"/>
        <v>1.8345584895791962</v>
      </c>
      <c r="CH76">
        <f t="shared" si="71"/>
        <v>1.2082766147942037</v>
      </c>
      <c r="CI76">
        <f t="shared" si="71"/>
        <v>-2.3764370334344411</v>
      </c>
      <c r="CJ76">
        <f t="shared" si="71"/>
        <v>1.8620292578960416</v>
      </c>
      <c r="CK76">
        <f t="shared" si="71"/>
        <v>-1.8863705535031283</v>
      </c>
      <c r="CL76">
        <f t="shared" si="71"/>
        <v>-3.3274532380413757</v>
      </c>
      <c r="CM76">
        <f t="shared" si="71"/>
        <v>-3.3629334387170582</v>
      </c>
      <c r="CN76">
        <f t="shared" si="71"/>
        <v>1.1482888840436201</v>
      </c>
      <c r="CO76">
        <f t="shared" si="71"/>
        <v>1.402564154400977</v>
      </c>
      <c r="CP76">
        <f t="shared" si="71"/>
        <v>-2.2370331114780901</v>
      </c>
      <c r="CQ76">
        <f t="shared" si="71"/>
        <v>-1.7240692354288243</v>
      </c>
      <c r="CR76">
        <f t="shared" si="71"/>
        <v>-0.62591055991737132</v>
      </c>
      <c r="CS76">
        <f t="shared" si="71"/>
        <v>-2.630216245608215</v>
      </c>
      <c r="CT76">
        <f t="shared" si="71"/>
        <v>0.79044197602281285</v>
      </c>
      <c r="CU76">
        <f t="shared" si="71"/>
        <v>-2.1721894923698692</v>
      </c>
      <c r="CV76">
        <f t="shared" si="71"/>
        <v>0.33092944789253653</v>
      </c>
      <c r="CW76">
        <f t="shared" si="71"/>
        <v>-0.66105394686273955</v>
      </c>
      <c r="CX76">
        <f t="shared" si="71"/>
        <v>2.5437452553634575E-2</v>
      </c>
      <c r="CY76">
        <f t="shared" si="71"/>
        <v>1.7740653026413968</v>
      </c>
      <c r="CZ76">
        <f t="shared" si="71"/>
        <v>-0.52495514288484613</v>
      </c>
      <c r="DA76">
        <f t="shared" si="71"/>
        <v>-1.7080894411712826</v>
      </c>
    </row>
    <row r="77" spans="1:105" x14ac:dyDescent="0.25">
      <c r="A77" t="s">
        <v>238</v>
      </c>
      <c r="B77" t="s">
        <v>192</v>
      </c>
      <c r="C77">
        <v>14</v>
      </c>
      <c r="F77">
        <f t="shared" ref="F77:BQ77" si="72">LOG((F29+0.0001)/(F$44+0.0001),2)</f>
        <v>-0.91872736139064326</v>
      </c>
      <c r="G77">
        <f t="shared" si="72"/>
        <v>-0.36873372862277493</v>
      </c>
      <c r="H77">
        <f t="shared" si="72"/>
        <v>0.31017441131757034</v>
      </c>
      <c r="I77">
        <f t="shared" si="72"/>
        <v>-0.32942043993347575</v>
      </c>
      <c r="J77">
        <f t="shared" si="72"/>
        <v>-0.15233031481988696</v>
      </c>
      <c r="K77">
        <f t="shared" si="72"/>
        <v>-6.672125378543896E-3</v>
      </c>
      <c r="L77">
        <f t="shared" si="72"/>
        <v>0.12277751399009629</v>
      </c>
      <c r="M77">
        <f t="shared" si="72"/>
        <v>-4.4688626423434838E-2</v>
      </c>
      <c r="N77">
        <f t="shared" si="72"/>
        <v>0.92130766318936275</v>
      </c>
      <c r="O77">
        <f t="shared" si="72"/>
        <v>1.3419108291388127</v>
      </c>
      <c r="P77">
        <f t="shared" si="72"/>
        <v>-0.32014738169940354</v>
      </c>
      <c r="Q77">
        <f t="shared" si="72"/>
        <v>0.48402551783072179</v>
      </c>
      <c r="R77">
        <f t="shared" si="72"/>
        <v>-1.7330932108144843</v>
      </c>
      <c r="S77">
        <f t="shared" si="72"/>
        <v>0.1691609093292166</v>
      </c>
      <c r="T77">
        <f t="shared" si="72"/>
        <v>0.83695848816429563</v>
      </c>
      <c r="U77">
        <f t="shared" si="72"/>
        <v>0.15668980174071259</v>
      </c>
      <c r="V77">
        <f t="shared" si="72"/>
        <v>1.8907370029422488</v>
      </c>
      <c r="W77">
        <f t="shared" si="72"/>
        <v>-1.1796487524255277</v>
      </c>
      <c r="X77">
        <f t="shared" si="72"/>
        <v>-1.3766765487533144</v>
      </c>
      <c r="Y77">
        <f t="shared" si="72"/>
        <v>1.5264108640594805</v>
      </c>
      <c r="Z77">
        <f t="shared" si="72"/>
        <v>2.2870973969086443</v>
      </c>
      <c r="AA77">
        <f t="shared" si="72"/>
        <v>1.3281915157949671</v>
      </c>
      <c r="AB77">
        <f t="shared" si="72"/>
        <v>-0.72707196574173594</v>
      </c>
      <c r="AC77">
        <f t="shared" si="72"/>
        <v>0.63749115300273596</v>
      </c>
      <c r="AD77">
        <f t="shared" si="72"/>
        <v>1.0712152500136616</v>
      </c>
      <c r="AE77">
        <f t="shared" si="72"/>
        <v>-0.36049804547056397</v>
      </c>
      <c r="AF77">
        <f t="shared" si="72"/>
        <v>-2.2318783389337429</v>
      </c>
      <c r="AG77">
        <f t="shared" si="72"/>
        <v>-1.7124870818173124</v>
      </c>
      <c r="AH77">
        <f t="shared" si="72"/>
        <v>1.4979441110415617</v>
      </c>
      <c r="AI77">
        <f t="shared" si="72"/>
        <v>-1.5402727317330644</v>
      </c>
      <c r="AJ77">
        <f t="shared" si="72"/>
        <v>1.7541801940392165</v>
      </c>
      <c r="AK77">
        <f t="shared" si="72"/>
        <v>-0.14416271165355171</v>
      </c>
      <c r="AL77">
        <f t="shared" si="72"/>
        <v>-0.31265271402861561</v>
      </c>
      <c r="AM77">
        <f t="shared" si="72"/>
        <v>1.3625072587858615</v>
      </c>
      <c r="AN77">
        <f t="shared" si="72"/>
        <v>2.5859850514976928</v>
      </c>
      <c r="AO77">
        <f t="shared" si="72"/>
        <v>-0.27369726424621882</v>
      </c>
      <c r="AP77">
        <f t="shared" si="72"/>
        <v>-1.5072585688384548</v>
      </c>
      <c r="AQ77">
        <f t="shared" si="72"/>
        <v>-2.3799523165774641</v>
      </c>
      <c r="AR77">
        <f t="shared" si="72"/>
        <v>-0.34726537909863081</v>
      </c>
      <c r="AS77">
        <f t="shared" si="72"/>
        <v>-4.061826397936656</v>
      </c>
      <c r="AT77">
        <f t="shared" si="72"/>
        <v>-5.4807487401853479</v>
      </c>
      <c r="AU77">
        <f t="shared" si="72"/>
        <v>2.0476402212900786</v>
      </c>
      <c r="AV77">
        <f t="shared" si="72"/>
        <v>-3.2216593864131351</v>
      </c>
      <c r="AW77">
        <f t="shared" si="72"/>
        <v>-3.1427537511422328</v>
      </c>
      <c r="AX77">
        <f t="shared" si="72"/>
        <v>-5.209910969923091</v>
      </c>
      <c r="AY77">
        <f t="shared" si="72"/>
        <v>1.0933766489446135</v>
      </c>
      <c r="AZ77">
        <f t="shared" si="72"/>
        <v>-1.2634853394736958</v>
      </c>
      <c r="BA77">
        <f t="shared" si="72"/>
        <v>1.3925595612464343</v>
      </c>
      <c r="BB77">
        <f t="shared" si="72"/>
        <v>-3.312905396299878</v>
      </c>
      <c r="BC77">
        <f t="shared" si="72"/>
        <v>-2.570612827617476</v>
      </c>
      <c r="BD77">
        <f t="shared" si="72"/>
        <v>1.5113551699995058</v>
      </c>
      <c r="BE77">
        <f t="shared" si="72"/>
        <v>-3.2578773400292516</v>
      </c>
      <c r="BF77">
        <f t="shared" si="72"/>
        <v>-1.0909394193897934</v>
      </c>
      <c r="BG77">
        <f t="shared" si="72"/>
        <v>-0.43766655087273937</v>
      </c>
      <c r="BH77">
        <f t="shared" si="72"/>
        <v>-4.6221037167596988</v>
      </c>
      <c r="BI77">
        <f t="shared" si="72"/>
        <v>-4.3523373164757979</v>
      </c>
      <c r="BJ77">
        <f t="shared" si="72"/>
        <v>-5.4301663466549002</v>
      </c>
      <c r="BK77">
        <f t="shared" si="72"/>
        <v>-3.176094038806462</v>
      </c>
      <c r="BL77">
        <f t="shared" si="72"/>
        <v>-3.0256381258532059</v>
      </c>
      <c r="BM77">
        <f t="shared" si="72"/>
        <v>-0.68933836812533755</v>
      </c>
      <c r="BN77">
        <f t="shared" si="72"/>
        <v>-3.4048144878183813</v>
      </c>
      <c r="BO77">
        <f t="shared" si="72"/>
        <v>-3.7658031962469849</v>
      </c>
      <c r="BP77">
        <f t="shared" si="72"/>
        <v>-4.8928248581198126</v>
      </c>
      <c r="BQ77">
        <f t="shared" si="72"/>
        <v>-4.5336907412323528</v>
      </c>
      <c r="BR77">
        <f t="shared" ref="BR77:DA77" si="73">LOG((BR29+0.0001)/(BR$44+0.0001),2)</f>
        <v>-3.4130322608871819</v>
      </c>
      <c r="BS77">
        <f t="shared" si="73"/>
        <v>-0.77983522956721507</v>
      </c>
      <c r="BT77">
        <f t="shared" si="73"/>
        <v>3.7383161599330465E-2</v>
      </c>
      <c r="BU77">
        <f t="shared" si="73"/>
        <v>-2.9279626890420252</v>
      </c>
      <c r="BV77">
        <f t="shared" si="73"/>
        <v>-0.15833987533484342</v>
      </c>
      <c r="BW77">
        <f t="shared" si="73"/>
        <v>-2.8739583151524046</v>
      </c>
      <c r="BX77">
        <f t="shared" si="73"/>
        <v>-3.1926591878176507</v>
      </c>
      <c r="BY77">
        <f t="shared" si="73"/>
        <v>-2.1921114656083946</v>
      </c>
      <c r="BZ77">
        <f t="shared" si="73"/>
        <v>0.25051055568892056</v>
      </c>
      <c r="CA77">
        <f t="shared" si="73"/>
        <v>-1.0940165418213272</v>
      </c>
      <c r="CB77">
        <f t="shared" si="73"/>
        <v>-1.2905280754502431</v>
      </c>
      <c r="CC77">
        <f t="shared" si="73"/>
        <v>-3.1368241111558963</v>
      </c>
      <c r="CD77">
        <f t="shared" si="73"/>
        <v>-0.88058871462688537</v>
      </c>
      <c r="CE77">
        <f t="shared" si="73"/>
        <v>-3.219271946756681</v>
      </c>
      <c r="CF77">
        <f t="shared" si="73"/>
        <v>-1.720370956289252</v>
      </c>
      <c r="CG77">
        <f t="shared" si="73"/>
        <v>-3.2548819209689452</v>
      </c>
      <c r="CH77">
        <f t="shared" si="73"/>
        <v>0.64451979799042036</v>
      </c>
      <c r="CI77">
        <f t="shared" si="73"/>
        <v>-2.3764370334344411</v>
      </c>
      <c r="CJ77">
        <f t="shared" si="73"/>
        <v>-2.1272850243075228</v>
      </c>
      <c r="CK77">
        <f t="shared" si="73"/>
        <v>-3.9092449133276594</v>
      </c>
      <c r="CL77">
        <f t="shared" si="73"/>
        <v>-3.3274532380413757</v>
      </c>
      <c r="CM77">
        <f t="shared" si="73"/>
        <v>3.03709027693343</v>
      </c>
      <c r="CN77">
        <f t="shared" si="73"/>
        <v>-2.7380339534810298</v>
      </c>
      <c r="CO77">
        <f t="shared" si="73"/>
        <v>-2.1465810401715504</v>
      </c>
      <c r="CP77">
        <f t="shared" si="73"/>
        <v>-3.5772896166274726</v>
      </c>
      <c r="CQ77">
        <f t="shared" si="73"/>
        <v>-1.7240692354288243</v>
      </c>
      <c r="CR77">
        <f t="shared" si="73"/>
        <v>-0.25557224447515919</v>
      </c>
      <c r="CS77">
        <f t="shared" si="73"/>
        <v>-2.630216245608215</v>
      </c>
      <c r="CT77">
        <f t="shared" si="73"/>
        <v>-2.1290043427456662</v>
      </c>
      <c r="CU77">
        <f t="shared" si="73"/>
        <v>-2.1721894923698692</v>
      </c>
      <c r="CV77">
        <f t="shared" si="73"/>
        <v>-1.8395181782841761</v>
      </c>
      <c r="CW77">
        <f t="shared" si="73"/>
        <v>-3.2540715121039643</v>
      </c>
      <c r="CX77">
        <f t="shared" si="73"/>
        <v>-2.5675801126875903</v>
      </c>
      <c r="CY77">
        <f t="shared" si="73"/>
        <v>-0.91998971627542225</v>
      </c>
      <c r="CZ77">
        <f t="shared" si="73"/>
        <v>-5.4783466098496589</v>
      </c>
      <c r="DA77">
        <f t="shared" si="73"/>
        <v>2.3896058203357358</v>
      </c>
    </row>
    <row r="78" spans="1:105" x14ac:dyDescent="0.25">
      <c r="A78" t="s">
        <v>239</v>
      </c>
      <c r="B78" t="s">
        <v>192</v>
      </c>
      <c r="C78">
        <v>14</v>
      </c>
      <c r="F78">
        <f t="shared" ref="F78:BQ78" si="74">LOG((F30+0.0001)/(F$44+0.0001),2)</f>
        <v>-2.0696017396450643</v>
      </c>
      <c r="G78">
        <f t="shared" si="74"/>
        <v>-1.3962492416992074</v>
      </c>
      <c r="H78">
        <f t="shared" si="74"/>
        <v>0.57808357260487697</v>
      </c>
      <c r="I78">
        <f t="shared" si="74"/>
        <v>0.58240619206937139</v>
      </c>
      <c r="J78">
        <f t="shared" si="74"/>
        <v>-0.6555298157046493</v>
      </c>
      <c r="K78">
        <f t="shared" si="74"/>
        <v>0.38658594224640325</v>
      </c>
      <c r="L78">
        <f t="shared" si="74"/>
        <v>0.58408625776129597</v>
      </c>
      <c r="M78">
        <f t="shared" si="74"/>
        <v>-0.48546660628037708</v>
      </c>
      <c r="N78">
        <f t="shared" si="74"/>
        <v>-1.2038629486899155</v>
      </c>
      <c r="O78">
        <f t="shared" si="74"/>
        <v>-3.9734566576808952</v>
      </c>
      <c r="P78">
        <f t="shared" si="74"/>
        <v>-2.7143957007627182</v>
      </c>
      <c r="Q78">
        <f t="shared" si="74"/>
        <v>-1.6273677914910449</v>
      </c>
      <c r="R78">
        <f t="shared" si="74"/>
        <v>-1.4912089278497713</v>
      </c>
      <c r="S78">
        <f t="shared" si="74"/>
        <v>0.10017725393493888</v>
      </c>
      <c r="T78">
        <f t="shared" si="74"/>
        <v>0.2655817662477406</v>
      </c>
      <c r="U78">
        <f t="shared" si="74"/>
        <v>0.68722988518580463</v>
      </c>
      <c r="V78">
        <f t="shared" si="74"/>
        <v>0.39120457069956316</v>
      </c>
      <c r="W78">
        <f t="shared" si="74"/>
        <v>-0.78781164016663052</v>
      </c>
      <c r="X78">
        <f t="shared" si="74"/>
        <v>1.7503827986275495</v>
      </c>
      <c r="Y78">
        <f t="shared" si="74"/>
        <v>0.13744710179124658</v>
      </c>
      <c r="Z78">
        <f t="shared" si="74"/>
        <v>-1.3800492791256902</v>
      </c>
      <c r="AA78">
        <f t="shared" si="74"/>
        <v>1.4144258958629439</v>
      </c>
      <c r="AB78">
        <f t="shared" si="74"/>
        <v>-4.5863650318570475</v>
      </c>
      <c r="AC78">
        <f t="shared" si="74"/>
        <v>-2.4212418953697994</v>
      </c>
      <c r="AD78">
        <f t="shared" si="74"/>
        <v>0.11787103111929229</v>
      </c>
      <c r="AE78">
        <f t="shared" si="74"/>
        <v>0.27076964687293709</v>
      </c>
      <c r="AF78">
        <f t="shared" si="74"/>
        <v>-0.16068055710351306</v>
      </c>
      <c r="AG78">
        <f t="shared" si="74"/>
        <v>-0.38862070114334646</v>
      </c>
      <c r="AH78">
        <f t="shared" si="74"/>
        <v>-2.72569001489093</v>
      </c>
      <c r="AI78">
        <f t="shared" si="74"/>
        <v>1.6492022754632283</v>
      </c>
      <c r="AJ78">
        <f t="shared" si="74"/>
        <v>6.5007050668676833E-2</v>
      </c>
      <c r="AK78">
        <f t="shared" si="74"/>
        <v>0.72781224766365593</v>
      </c>
      <c r="AL78">
        <f t="shared" si="74"/>
        <v>1.3890308426139437</v>
      </c>
      <c r="AM78">
        <f t="shared" si="74"/>
        <v>2.8591875578437937E-3</v>
      </c>
      <c r="AN78">
        <f t="shared" si="74"/>
        <v>-4.5028766468857686</v>
      </c>
      <c r="AO78">
        <f t="shared" si="74"/>
        <v>1.2667058436680383</v>
      </c>
      <c r="AP78">
        <f t="shared" si="74"/>
        <v>-0.53408889289387929</v>
      </c>
      <c r="AQ78">
        <f t="shared" si="74"/>
        <v>0.66503246813533989</v>
      </c>
      <c r="AR78">
        <f t="shared" si="74"/>
        <v>0.53303306022103769</v>
      </c>
      <c r="AS78">
        <f t="shared" si="74"/>
        <v>3.7196348843087996</v>
      </c>
      <c r="AT78">
        <f t="shared" si="74"/>
        <v>-2.2683159976503822</v>
      </c>
      <c r="AU78">
        <f t="shared" si="74"/>
        <v>-3.9103899436609169</v>
      </c>
      <c r="AV78">
        <f t="shared" si="74"/>
        <v>-4.8695089987335711</v>
      </c>
      <c r="AW78">
        <f t="shared" si="74"/>
        <v>-3.1427537511422328</v>
      </c>
      <c r="AX78">
        <f t="shared" si="74"/>
        <v>6.012900854325462E-2</v>
      </c>
      <c r="AY78">
        <f t="shared" si="74"/>
        <v>-3.5334921011586418</v>
      </c>
      <c r="AZ78">
        <f t="shared" si="74"/>
        <v>1.7194825050274143</v>
      </c>
      <c r="BA78">
        <f t="shared" si="74"/>
        <v>-0.34472553543204865</v>
      </c>
      <c r="BB78">
        <f t="shared" si="74"/>
        <v>-1.7871642400492636</v>
      </c>
      <c r="BC78">
        <f t="shared" si="74"/>
        <v>0.38649303270473723</v>
      </c>
      <c r="BD78">
        <f t="shared" si="74"/>
        <v>-0.55218912970088196</v>
      </c>
      <c r="BE78">
        <f t="shared" si="74"/>
        <v>-3.2578773400292516</v>
      </c>
      <c r="BF78">
        <f t="shared" si="74"/>
        <v>-4.1525912948014394</v>
      </c>
      <c r="BG78">
        <f t="shared" si="74"/>
        <v>-3.0735644863903504</v>
      </c>
      <c r="BH78">
        <f t="shared" si="74"/>
        <v>-1.3523237434888928</v>
      </c>
      <c r="BI78">
        <f t="shared" si="74"/>
        <v>-4.3523373164757979</v>
      </c>
      <c r="BJ78">
        <f t="shared" si="74"/>
        <v>1.2384767966302417</v>
      </c>
      <c r="BK78">
        <f t="shared" si="74"/>
        <v>-3.176094038806462</v>
      </c>
      <c r="BL78">
        <f t="shared" si="74"/>
        <v>-3.0256381258532059</v>
      </c>
      <c r="BM78">
        <f t="shared" si="74"/>
        <v>2.4024526011511105E-2</v>
      </c>
      <c r="BN78">
        <f t="shared" si="74"/>
        <v>-3.4048144878183813</v>
      </c>
      <c r="BO78">
        <f t="shared" si="74"/>
        <v>-3.7658031962469849</v>
      </c>
      <c r="BP78">
        <f t="shared" si="74"/>
        <v>-0.55873366928944257</v>
      </c>
      <c r="BQ78">
        <f t="shared" si="74"/>
        <v>-1.1043962713464648</v>
      </c>
      <c r="BR78">
        <f t="shared" ref="BR78:DA78" si="75">LOG((BR30+0.0001)/(BR$44+0.0001),2)</f>
        <v>-3.4130322608871819</v>
      </c>
      <c r="BS78">
        <f t="shared" si="75"/>
        <v>1.2002891985273159</v>
      </c>
      <c r="BT78">
        <f t="shared" si="75"/>
        <v>-2.2932471094586786</v>
      </c>
      <c r="BU78">
        <f t="shared" si="75"/>
        <v>-2.9279626890420252</v>
      </c>
      <c r="BV78">
        <f t="shared" si="75"/>
        <v>-2.3461403831253884</v>
      </c>
      <c r="BW78">
        <f t="shared" si="75"/>
        <v>0.91049883864947767</v>
      </c>
      <c r="BX78">
        <f t="shared" si="75"/>
        <v>-3.1926591878176507</v>
      </c>
      <c r="BY78">
        <f t="shared" si="75"/>
        <v>-5.2941571270253558</v>
      </c>
      <c r="BZ78">
        <f t="shared" si="75"/>
        <v>-2.9663438841262586</v>
      </c>
      <c r="CA78">
        <f t="shared" si="75"/>
        <v>5.3020160072818951</v>
      </c>
      <c r="CB78">
        <f t="shared" si="75"/>
        <v>-3.4783285832407875</v>
      </c>
      <c r="CC78">
        <f t="shared" si="75"/>
        <v>-1.0049637674384222</v>
      </c>
      <c r="CD78">
        <f t="shared" si="75"/>
        <v>-4.3028238848689488</v>
      </c>
      <c r="CE78">
        <f t="shared" si="75"/>
        <v>1.2917161341734034</v>
      </c>
      <c r="CF78">
        <f t="shared" si="75"/>
        <v>-1.720370956289252</v>
      </c>
      <c r="CG78">
        <f t="shared" si="75"/>
        <v>3.0105095506798087</v>
      </c>
      <c r="CH78">
        <f t="shared" si="75"/>
        <v>-1.3847409504470209</v>
      </c>
      <c r="CI78">
        <f t="shared" si="75"/>
        <v>-2.3764370334344411</v>
      </c>
      <c r="CJ78">
        <f t="shared" si="75"/>
        <v>-2.1272850243075228</v>
      </c>
      <c r="CK78">
        <f t="shared" si="75"/>
        <v>-2.0488444560636019</v>
      </c>
      <c r="CL78">
        <f t="shared" si="75"/>
        <v>0.80497922021978641</v>
      </c>
      <c r="CM78">
        <f t="shared" si="75"/>
        <v>-0.21022218593412711</v>
      </c>
      <c r="CN78">
        <f t="shared" si="75"/>
        <v>-2.7380339534810298</v>
      </c>
      <c r="CO78">
        <f t="shared" si="75"/>
        <v>-0.53751209326684024</v>
      </c>
      <c r="CP78">
        <f t="shared" si="75"/>
        <v>0.78343973153064006</v>
      </c>
      <c r="CQ78">
        <f t="shared" si="75"/>
        <v>-1.7240692354288243</v>
      </c>
      <c r="CR78">
        <f t="shared" si="75"/>
        <v>-0.71494979460959374</v>
      </c>
      <c r="CS78">
        <f t="shared" si="75"/>
        <v>-1.1044750893576005</v>
      </c>
      <c r="CT78">
        <f t="shared" si="75"/>
        <v>-2.1290043427456662</v>
      </c>
      <c r="CU78">
        <f t="shared" si="75"/>
        <v>2.4084396871782419</v>
      </c>
      <c r="CV78">
        <f t="shared" si="75"/>
        <v>-1.8395181782841761</v>
      </c>
      <c r="CW78">
        <f t="shared" si="75"/>
        <v>-3.2540715121039643</v>
      </c>
      <c r="CX78">
        <f t="shared" si="75"/>
        <v>2.744014815616441</v>
      </c>
      <c r="CY78">
        <f t="shared" si="75"/>
        <v>-0.91998971627542225</v>
      </c>
      <c r="CZ78">
        <f t="shared" si="75"/>
        <v>-3.0161816106990664</v>
      </c>
      <c r="DA78">
        <f t="shared" si="75"/>
        <v>-1.7080894411712826</v>
      </c>
    </row>
    <row r="79" spans="1:105" x14ac:dyDescent="0.25">
      <c r="A79" t="s">
        <v>240</v>
      </c>
      <c r="B79" t="s">
        <v>192</v>
      </c>
      <c r="C79">
        <v>14</v>
      </c>
      <c r="F79">
        <f t="shared" ref="F79:BQ79" si="76">LOG((F31+0.0001)/(F$44+0.0001),2)</f>
        <v>-2.1419782411284665</v>
      </c>
      <c r="G79">
        <f t="shared" si="76"/>
        <v>0.78639903011684842</v>
      </c>
      <c r="H79">
        <f t="shared" si="76"/>
        <v>0.78797489990849157</v>
      </c>
      <c r="I79">
        <f t="shared" si="76"/>
        <v>-0.77348979489341529</v>
      </c>
      <c r="J79">
        <f t="shared" si="76"/>
        <v>2.2342518938606299</v>
      </c>
      <c r="K79">
        <f t="shared" si="76"/>
        <v>-0.45667236584382681</v>
      </c>
      <c r="L79">
        <f t="shared" si="76"/>
        <v>1.3956494814384122</v>
      </c>
      <c r="M79">
        <f t="shared" si="76"/>
        <v>-5.8525291056660669E-2</v>
      </c>
      <c r="N79">
        <f t="shared" si="76"/>
        <v>-0.55064475667702872</v>
      </c>
      <c r="O79">
        <f t="shared" si="76"/>
        <v>1.5061269865788298</v>
      </c>
      <c r="P79">
        <f t="shared" si="76"/>
        <v>0.40456863327838477</v>
      </c>
      <c r="Q79">
        <f t="shared" si="76"/>
        <v>-0.90449943393311316</v>
      </c>
      <c r="R79">
        <f t="shared" si="76"/>
        <v>0.23977929825662125</v>
      </c>
      <c r="S79">
        <f t="shared" si="76"/>
        <v>-0.56245707794301769</v>
      </c>
      <c r="T79">
        <f t="shared" si="76"/>
        <v>-0.79693156166383328</v>
      </c>
      <c r="U79">
        <f t="shared" si="76"/>
        <v>-4.9084981014727216</v>
      </c>
      <c r="V79">
        <f t="shared" si="76"/>
        <v>0.48047131535278398</v>
      </c>
      <c r="W79">
        <f t="shared" si="76"/>
        <v>-1.9794959026773722</v>
      </c>
      <c r="X79">
        <f t="shared" si="76"/>
        <v>0.78903393252548248</v>
      </c>
      <c r="Y79">
        <f t="shared" si="76"/>
        <v>2.5695445593587611</v>
      </c>
      <c r="Z79">
        <f t="shared" si="76"/>
        <v>-4.9747717425634193</v>
      </c>
      <c r="AA79">
        <f t="shared" si="76"/>
        <v>-0.74992431333398268</v>
      </c>
      <c r="AB79">
        <f t="shared" si="76"/>
        <v>0.15956857110342626</v>
      </c>
      <c r="AC79">
        <f t="shared" si="76"/>
        <v>0.51302046018908998</v>
      </c>
      <c r="AD79">
        <f t="shared" si="76"/>
        <v>-0.38829315152793353</v>
      </c>
      <c r="AE79">
        <f t="shared" si="76"/>
        <v>1.9133049106148377</v>
      </c>
      <c r="AF79">
        <f t="shared" si="76"/>
        <v>-1.3977387115538171</v>
      </c>
      <c r="AG79">
        <f t="shared" si="76"/>
        <v>-1.2717109398978672</v>
      </c>
      <c r="AH79">
        <f t="shared" si="76"/>
        <v>-1.0701667976222868</v>
      </c>
      <c r="AI79">
        <f t="shared" si="76"/>
        <v>0.36662579647725269</v>
      </c>
      <c r="AJ79">
        <f t="shared" si="76"/>
        <v>1.1340775546358293</v>
      </c>
      <c r="AK79">
        <f t="shared" si="76"/>
        <v>-3.6590723122049194</v>
      </c>
      <c r="AL79">
        <f t="shared" si="76"/>
        <v>-0.20243981584099194</v>
      </c>
      <c r="AM79">
        <f t="shared" si="76"/>
        <v>-1.3771656299351096</v>
      </c>
      <c r="AN79">
        <f t="shared" si="76"/>
        <v>-4.5028766468857686</v>
      </c>
      <c r="AO79">
        <f t="shared" si="76"/>
        <v>0.20460336569389537</v>
      </c>
      <c r="AP79">
        <f t="shared" si="76"/>
        <v>-2.8254060120449185</v>
      </c>
      <c r="AQ79">
        <f t="shared" si="76"/>
        <v>3.8435717442227416E-2</v>
      </c>
      <c r="AR79">
        <f t="shared" si="76"/>
        <v>-0.44022114566412934</v>
      </c>
      <c r="AS79">
        <f t="shared" si="76"/>
        <v>-5.1699320389219512</v>
      </c>
      <c r="AT79">
        <f t="shared" si="76"/>
        <v>-5.4807487401853479</v>
      </c>
      <c r="AU79">
        <f t="shared" si="76"/>
        <v>-2.1799276246714028</v>
      </c>
      <c r="AV79">
        <f t="shared" si="76"/>
        <v>-2.7611798334367936</v>
      </c>
      <c r="AW79">
        <f t="shared" si="76"/>
        <v>-0.82826036843392348</v>
      </c>
      <c r="AX79">
        <f t="shared" si="76"/>
        <v>-5.209910969923091</v>
      </c>
      <c r="AY79">
        <f t="shared" si="76"/>
        <v>1.5307345737838181</v>
      </c>
      <c r="AZ79">
        <f t="shared" si="76"/>
        <v>0.77919674609937239</v>
      </c>
      <c r="BA79">
        <f t="shared" si="76"/>
        <v>-1.2629229871309924</v>
      </c>
      <c r="BB79">
        <f t="shared" si="76"/>
        <v>-0.99841201359156884</v>
      </c>
      <c r="BC79">
        <f t="shared" si="76"/>
        <v>-2.570612827617476</v>
      </c>
      <c r="BD79">
        <f t="shared" si="76"/>
        <v>0.33265348570826037</v>
      </c>
      <c r="BE79">
        <f t="shared" si="76"/>
        <v>-3.2578773400292516</v>
      </c>
      <c r="BF79">
        <f t="shared" si="76"/>
        <v>-2.284879420702477</v>
      </c>
      <c r="BG79">
        <f t="shared" si="76"/>
        <v>-3.0735644863903504</v>
      </c>
      <c r="BH79">
        <f t="shared" si="76"/>
        <v>-4.6221037167596988</v>
      </c>
      <c r="BI79">
        <f t="shared" si="76"/>
        <v>-4.3523373164757979</v>
      </c>
      <c r="BJ79">
        <f t="shared" si="76"/>
        <v>-5.4301663466549002</v>
      </c>
      <c r="BK79">
        <f t="shared" si="76"/>
        <v>-1.9590082137346878</v>
      </c>
      <c r="BL79">
        <f t="shared" si="76"/>
        <v>-0.37050018928955802</v>
      </c>
      <c r="BM79">
        <f t="shared" si="76"/>
        <v>-0.17988121220187303</v>
      </c>
      <c r="BN79">
        <f t="shared" si="76"/>
        <v>-3.4048144878183813</v>
      </c>
      <c r="BO79">
        <f t="shared" si="76"/>
        <v>0.76961770500868787</v>
      </c>
      <c r="BP79">
        <f t="shared" si="76"/>
        <v>2.1568394077478921</v>
      </c>
      <c r="BQ79">
        <f t="shared" si="76"/>
        <v>-4.5336907412323528</v>
      </c>
      <c r="BR79">
        <f t="shared" ref="BR79:DA79" si="77">LOG((BR31+0.0001)/(BR$44+0.0001),2)</f>
        <v>-3.4130322608871819</v>
      </c>
      <c r="BS79">
        <f t="shared" si="77"/>
        <v>0.23414399603913219</v>
      </c>
      <c r="BT79">
        <f t="shared" si="77"/>
        <v>-2.2932471094586786</v>
      </c>
      <c r="BU79">
        <f t="shared" si="77"/>
        <v>-2.9279626890420252</v>
      </c>
      <c r="BV79">
        <f t="shared" si="77"/>
        <v>-2.3461403831253884</v>
      </c>
      <c r="BW79">
        <f t="shared" si="77"/>
        <v>0.62006558323512617</v>
      </c>
      <c r="BX79">
        <f t="shared" si="77"/>
        <v>2.3630231258946695</v>
      </c>
      <c r="BY79">
        <f t="shared" si="77"/>
        <v>-5.2941571270253558</v>
      </c>
      <c r="BZ79">
        <f t="shared" si="77"/>
        <v>-2.9663438841262586</v>
      </c>
      <c r="CA79">
        <f t="shared" si="77"/>
        <v>-3.7299144773389385</v>
      </c>
      <c r="CB79">
        <f t="shared" si="77"/>
        <v>-3.4783285832407875</v>
      </c>
      <c r="CC79">
        <f t="shared" si="77"/>
        <v>-1.2691122370569339</v>
      </c>
      <c r="CD79">
        <f t="shared" si="77"/>
        <v>-4.3028238848689488</v>
      </c>
      <c r="CE79">
        <f t="shared" si="77"/>
        <v>-3.219271946756681</v>
      </c>
      <c r="CF79">
        <f t="shared" si="77"/>
        <v>-1.720370956289252</v>
      </c>
      <c r="CG79">
        <f t="shared" si="77"/>
        <v>-0.14762802470140293</v>
      </c>
      <c r="CH79">
        <f t="shared" si="77"/>
        <v>-1.3847409504470209</v>
      </c>
      <c r="CI79">
        <f t="shared" si="77"/>
        <v>3.1049281745756545E-2</v>
      </c>
      <c r="CJ79">
        <f t="shared" si="77"/>
        <v>-2.1272850243075228</v>
      </c>
      <c r="CK79">
        <f t="shared" si="77"/>
        <v>-3.9092449133276594</v>
      </c>
      <c r="CL79">
        <f t="shared" si="77"/>
        <v>-3.3274532380413757</v>
      </c>
      <c r="CM79">
        <f t="shared" si="77"/>
        <v>4.8851854997814055</v>
      </c>
      <c r="CN79">
        <f t="shared" si="77"/>
        <v>-2.7380339534810298</v>
      </c>
      <c r="CO79">
        <f t="shared" si="77"/>
        <v>-3.4230427969704125</v>
      </c>
      <c r="CP79">
        <f t="shared" si="77"/>
        <v>-3.5772896166274726</v>
      </c>
      <c r="CQ79">
        <f t="shared" si="77"/>
        <v>-1.7240692354288243</v>
      </c>
      <c r="CR79">
        <f t="shared" si="77"/>
        <v>-3.7402470317475687</v>
      </c>
      <c r="CS79">
        <f t="shared" si="77"/>
        <v>-5.2999069749756551E-2</v>
      </c>
      <c r="CT79">
        <f t="shared" si="77"/>
        <v>-2.1290043427456662</v>
      </c>
      <c r="CU79">
        <f t="shared" si="77"/>
        <v>0.93506440389767254</v>
      </c>
      <c r="CV79">
        <f t="shared" si="77"/>
        <v>-1.8395181782841761</v>
      </c>
      <c r="CW79">
        <f t="shared" si="77"/>
        <v>-3.2540715121039643</v>
      </c>
      <c r="CX79">
        <f t="shared" si="77"/>
        <v>2.7087619102465892</v>
      </c>
      <c r="CY79">
        <f t="shared" si="77"/>
        <v>-0.91998971627542225</v>
      </c>
      <c r="CZ79">
        <f t="shared" si="77"/>
        <v>-5.4783466098496589</v>
      </c>
      <c r="DA79">
        <f t="shared" si="77"/>
        <v>-1.7080894411712826</v>
      </c>
    </row>
    <row r="80" spans="1:105" x14ac:dyDescent="0.25">
      <c r="A80" t="s">
        <v>241</v>
      </c>
      <c r="B80" t="s">
        <v>192</v>
      </c>
      <c r="C80">
        <v>14</v>
      </c>
      <c r="F80">
        <f t="shared" ref="F80:BQ80" si="78">LOG((F32+0.0001)/(F$44+0.0001),2)</f>
        <v>-3.31573007792653</v>
      </c>
      <c r="G80">
        <f t="shared" si="78"/>
        <v>-0.96723032226213179</v>
      </c>
      <c r="H80">
        <f t="shared" si="78"/>
        <v>-0.73562847872130199</v>
      </c>
      <c r="I80">
        <f t="shared" si="78"/>
        <v>0.74992027726677324</v>
      </c>
      <c r="J80">
        <f t="shared" si="78"/>
        <v>-0.77908488649077867</v>
      </c>
      <c r="K80">
        <f t="shared" si="78"/>
        <v>1.2170761056169379</v>
      </c>
      <c r="L80">
        <f t="shared" si="78"/>
        <v>2.3509673877624935</v>
      </c>
      <c r="M80">
        <f t="shared" si="78"/>
        <v>-7.6949157318870781E-2</v>
      </c>
      <c r="N80">
        <f t="shared" si="78"/>
        <v>0.12867926722094258</v>
      </c>
      <c r="O80">
        <f t="shared" si="78"/>
        <v>1.6521109692890503</v>
      </c>
      <c r="P80">
        <f t="shared" si="78"/>
        <v>-1.3660978980659824</v>
      </c>
      <c r="Q80">
        <f t="shared" si="78"/>
        <v>1.4362927026775685</v>
      </c>
      <c r="R80">
        <f t="shared" si="78"/>
        <v>-0.79718072592775491</v>
      </c>
      <c r="S80">
        <f t="shared" si="78"/>
        <v>0.85862441702092507</v>
      </c>
      <c r="T80">
        <f t="shared" si="78"/>
        <v>0.43639415493884992</v>
      </c>
      <c r="U80">
        <f t="shared" si="78"/>
        <v>3.706228552659621</v>
      </c>
      <c r="V80">
        <f t="shared" si="78"/>
        <v>0.70678339632727538</v>
      </c>
      <c r="W80">
        <f t="shared" si="78"/>
        <v>-1.48832273250929</v>
      </c>
      <c r="X80">
        <f t="shared" si="78"/>
        <v>-1.5283423205480722</v>
      </c>
      <c r="Y80">
        <f t="shared" si="78"/>
        <v>2.0560683447260488</v>
      </c>
      <c r="Z80">
        <f t="shared" si="78"/>
        <v>1.2267689258805792</v>
      </c>
      <c r="AA80">
        <f t="shared" si="78"/>
        <v>1.3696333601715469</v>
      </c>
      <c r="AB80">
        <f t="shared" si="78"/>
        <v>-1.103205710818032</v>
      </c>
      <c r="AC80">
        <f t="shared" si="78"/>
        <v>0.69882770477314893</v>
      </c>
      <c r="AD80">
        <f t="shared" si="78"/>
        <v>-0.49447838111116593</v>
      </c>
      <c r="AE80">
        <f t="shared" si="78"/>
        <v>-0.98573107894844103</v>
      </c>
      <c r="AF80">
        <f t="shared" si="78"/>
        <v>0.25536067879217017</v>
      </c>
      <c r="AG80">
        <f t="shared" si="78"/>
        <v>-5.035683531212352</v>
      </c>
      <c r="AH80">
        <f t="shared" si="78"/>
        <v>-1.0826652744971168</v>
      </c>
      <c r="AI80">
        <f t="shared" si="78"/>
        <v>-1.9509115776658463</v>
      </c>
      <c r="AJ80">
        <f t="shared" si="78"/>
        <v>-0.25781628652680749</v>
      </c>
      <c r="AK80">
        <f t="shared" si="78"/>
        <v>2.1553741177943229</v>
      </c>
      <c r="AL80">
        <f t="shared" si="78"/>
        <v>0.10607466267308803</v>
      </c>
      <c r="AM80">
        <f t="shared" si="78"/>
        <v>-0.15043117153972685</v>
      </c>
      <c r="AN80">
        <f t="shared" si="78"/>
        <v>0.62798604118860646</v>
      </c>
      <c r="AO80">
        <f t="shared" si="78"/>
        <v>0.42873310913051349</v>
      </c>
      <c r="AP80">
        <f t="shared" si="78"/>
        <v>1.3267332416278295</v>
      </c>
      <c r="AQ80">
        <f t="shared" si="78"/>
        <v>-4.7770225621324363</v>
      </c>
      <c r="AR80">
        <f t="shared" si="78"/>
        <v>-0.24471913452804703</v>
      </c>
      <c r="AS80">
        <f t="shared" si="78"/>
        <v>-7.3850228473316948</v>
      </c>
      <c r="AT80">
        <f t="shared" si="78"/>
        <v>-2.6510115226113053</v>
      </c>
      <c r="AU80">
        <f t="shared" si="78"/>
        <v>0.75851123109214036</v>
      </c>
      <c r="AV80">
        <f t="shared" si="78"/>
        <v>-1.1135725841619362</v>
      </c>
      <c r="AW80">
        <f t="shared" si="78"/>
        <v>0.81574568659838298</v>
      </c>
      <c r="AX80">
        <f t="shared" si="78"/>
        <v>-2.3223131012204221</v>
      </c>
      <c r="AY80">
        <f t="shared" si="78"/>
        <v>1.0504574755323943</v>
      </c>
      <c r="AZ80">
        <f t="shared" si="78"/>
        <v>-1.2534643861364483</v>
      </c>
      <c r="BA80">
        <f t="shared" si="78"/>
        <v>-1.3168455403773136</v>
      </c>
      <c r="BB80">
        <f t="shared" si="78"/>
        <v>0.74973485898819103</v>
      </c>
      <c r="BC80">
        <f t="shared" si="78"/>
        <v>-2.570612827617476</v>
      </c>
      <c r="BD80">
        <f t="shared" si="78"/>
        <v>-4.4132801172522127</v>
      </c>
      <c r="BE80">
        <f t="shared" si="78"/>
        <v>-0.83459761790040576</v>
      </c>
      <c r="BF80">
        <f t="shared" si="78"/>
        <v>0.86622133111391275</v>
      </c>
      <c r="BG80">
        <f t="shared" si="78"/>
        <v>-3.0735644863903504</v>
      </c>
      <c r="BH80">
        <f t="shared" si="78"/>
        <v>0.23233572939406455</v>
      </c>
      <c r="BI80">
        <f t="shared" si="78"/>
        <v>-4.3523373164757979</v>
      </c>
      <c r="BJ80">
        <f t="shared" si="78"/>
        <v>-2.6607076447840194</v>
      </c>
      <c r="BK80">
        <f t="shared" si="78"/>
        <v>0.41548828559318546</v>
      </c>
      <c r="BL80">
        <f t="shared" si="78"/>
        <v>1.2470076401949746</v>
      </c>
      <c r="BM80">
        <f t="shared" si="78"/>
        <v>-4.0125348175203772</v>
      </c>
      <c r="BN80">
        <f t="shared" si="78"/>
        <v>-1.5494888390396484</v>
      </c>
      <c r="BO80">
        <f t="shared" si="78"/>
        <v>-0.20946420216569944</v>
      </c>
      <c r="BP80">
        <f t="shared" si="78"/>
        <v>-1.5682005006633253</v>
      </c>
      <c r="BQ80">
        <f t="shared" si="78"/>
        <v>0.23096016734475874</v>
      </c>
      <c r="BR80">
        <f t="shared" ref="BR80:DA80" si="79">LOG((BR32+0.0001)/(BR$44+0.0001),2)</f>
        <v>-0.13092158129061598</v>
      </c>
      <c r="BS80">
        <f t="shared" si="79"/>
        <v>0.71778955801746736</v>
      </c>
      <c r="BT80">
        <f t="shared" si="79"/>
        <v>-2.2932471094586786</v>
      </c>
      <c r="BU80">
        <f t="shared" si="79"/>
        <v>0.12047412711953948</v>
      </c>
      <c r="BV80">
        <f t="shared" si="79"/>
        <v>-2.3461403831253884</v>
      </c>
      <c r="BW80">
        <f t="shared" si="79"/>
        <v>-2.8739583151524046</v>
      </c>
      <c r="BX80">
        <f t="shared" si="79"/>
        <v>0.39892313658199646</v>
      </c>
      <c r="BY80">
        <f t="shared" si="79"/>
        <v>-5.2941571270253558</v>
      </c>
      <c r="BZ80">
        <f t="shared" si="79"/>
        <v>-2.9663438841262586</v>
      </c>
      <c r="CA80">
        <f t="shared" si="79"/>
        <v>-3.7299144773389385</v>
      </c>
      <c r="CB80">
        <f t="shared" si="79"/>
        <v>-3.4783285832407875</v>
      </c>
      <c r="CC80">
        <f t="shared" si="79"/>
        <v>4.5726252656438922</v>
      </c>
      <c r="CD80">
        <f t="shared" si="79"/>
        <v>-4.3028238848689488</v>
      </c>
      <c r="CE80">
        <f t="shared" si="79"/>
        <v>-3.219271946756681</v>
      </c>
      <c r="CF80">
        <f t="shared" si="79"/>
        <v>2.2381284814513642</v>
      </c>
      <c r="CG80">
        <f t="shared" si="79"/>
        <v>-3.2548819209689452</v>
      </c>
      <c r="CH80">
        <f t="shared" si="79"/>
        <v>-1.3847409504470209</v>
      </c>
      <c r="CI80">
        <f t="shared" si="79"/>
        <v>0.19541990141579996</v>
      </c>
      <c r="CJ80">
        <f t="shared" si="79"/>
        <v>0.70245219326651898</v>
      </c>
      <c r="CK80">
        <f t="shared" si="79"/>
        <v>-0.35290591924637371</v>
      </c>
      <c r="CL80">
        <f t="shared" si="79"/>
        <v>-3.3274532380413757</v>
      </c>
      <c r="CM80">
        <f t="shared" si="79"/>
        <v>0.93126565968880859</v>
      </c>
      <c r="CN80">
        <f t="shared" si="79"/>
        <v>-2.7380339534810298</v>
      </c>
      <c r="CO80">
        <f t="shared" si="79"/>
        <v>-1.8206419216792473</v>
      </c>
      <c r="CP80">
        <f t="shared" si="79"/>
        <v>-3.5772896166274726</v>
      </c>
      <c r="CQ80">
        <f t="shared" si="79"/>
        <v>0.1312564133499079</v>
      </c>
      <c r="CR80">
        <f t="shared" si="79"/>
        <v>-3.7402470317475687</v>
      </c>
      <c r="CS80">
        <f t="shared" si="79"/>
        <v>-2.630216245608215</v>
      </c>
      <c r="CT80">
        <f t="shared" si="79"/>
        <v>4.381752949728293</v>
      </c>
      <c r="CU80">
        <f t="shared" si="79"/>
        <v>-2.1721894923698692</v>
      </c>
      <c r="CV80">
        <f t="shared" si="79"/>
        <v>0.73233875656606529</v>
      </c>
      <c r="CW80">
        <f t="shared" si="79"/>
        <v>1.2763973981572183</v>
      </c>
      <c r="CX80">
        <f t="shared" si="79"/>
        <v>4.2768221626510476E-3</v>
      </c>
      <c r="CY80">
        <f t="shared" si="79"/>
        <v>1.3376359467440158</v>
      </c>
      <c r="CZ80">
        <f t="shared" si="79"/>
        <v>-5.4783466098496589</v>
      </c>
      <c r="DA80">
        <f t="shared" si="79"/>
        <v>0.99846196045505753</v>
      </c>
    </row>
    <row r="81" spans="1:105" x14ac:dyDescent="0.25">
      <c r="A81" t="s">
        <v>242</v>
      </c>
      <c r="B81" t="s">
        <v>192</v>
      </c>
      <c r="C81">
        <v>14</v>
      </c>
      <c r="F81">
        <f t="shared" ref="F81:BQ81" si="80">LOG((F33+0.0001)/(F$44+0.0001),2)</f>
        <v>1.5079878312215802</v>
      </c>
      <c r="G81">
        <f t="shared" si="80"/>
        <v>-2.2944884939589931</v>
      </c>
      <c r="H81">
        <f t="shared" si="80"/>
        <v>-0.33701076502702432</v>
      </c>
      <c r="I81">
        <f t="shared" si="80"/>
        <v>-0.63685852988492764</v>
      </c>
      <c r="J81">
        <f t="shared" si="80"/>
        <v>-1.2950224793420839</v>
      </c>
      <c r="K81">
        <f t="shared" si="80"/>
        <v>-0.59782601351467168</v>
      </c>
      <c r="L81">
        <f t="shared" si="80"/>
        <v>-1.9979136283691179</v>
      </c>
      <c r="M81">
        <f t="shared" si="80"/>
        <v>-1.3702887652754083</v>
      </c>
      <c r="N81">
        <f t="shared" si="80"/>
        <v>-0.23918852954081549</v>
      </c>
      <c r="O81">
        <f t="shared" si="80"/>
        <v>-2.9461988519716074</v>
      </c>
      <c r="P81">
        <f t="shared" si="80"/>
        <v>0.35489884850172504</v>
      </c>
      <c r="Q81">
        <f t="shared" si="80"/>
        <v>1.8442165817735534</v>
      </c>
      <c r="R81">
        <f t="shared" si="80"/>
        <v>-1.7526789503304128</v>
      </c>
      <c r="S81">
        <f t="shared" si="80"/>
        <v>-0.4357180048500377</v>
      </c>
      <c r="T81">
        <f t="shared" si="80"/>
        <v>-3.6685650568442756</v>
      </c>
      <c r="U81">
        <f t="shared" si="80"/>
        <v>-1.3261906598563105</v>
      </c>
      <c r="V81">
        <f t="shared" si="80"/>
        <v>5.9671596680626271E-2</v>
      </c>
      <c r="W81">
        <f t="shared" si="80"/>
        <v>-2.8148897813394136</v>
      </c>
      <c r="X81">
        <f t="shared" si="80"/>
        <v>-0.26865671370451777</v>
      </c>
      <c r="Y81">
        <f t="shared" si="80"/>
        <v>-4.0688817563651991</v>
      </c>
      <c r="Z81">
        <f t="shared" si="80"/>
        <v>-5.5290624832795476</v>
      </c>
      <c r="AA81">
        <f t="shared" si="80"/>
        <v>-3.4139904315702054</v>
      </c>
      <c r="AB81">
        <f t="shared" si="80"/>
        <v>-0.39442723048051448</v>
      </c>
      <c r="AC81">
        <f t="shared" si="80"/>
        <v>-8.328408115833307</v>
      </c>
      <c r="AD81">
        <f t="shared" si="80"/>
        <v>-3.1474962061566409</v>
      </c>
      <c r="AE81">
        <f t="shared" si="80"/>
        <v>-2.4328156141532893</v>
      </c>
      <c r="AF81">
        <f t="shared" si="80"/>
        <v>-0.60644904305927827</v>
      </c>
      <c r="AG81">
        <f t="shared" si="80"/>
        <v>-0.35449489709346366</v>
      </c>
      <c r="AH81">
        <f t="shared" si="80"/>
        <v>3.4194516249718863</v>
      </c>
      <c r="AI81">
        <f t="shared" si="80"/>
        <v>1.340757298442756</v>
      </c>
      <c r="AJ81">
        <f t="shared" si="80"/>
        <v>-1.5248128843084066</v>
      </c>
      <c r="AK81">
        <f t="shared" si="80"/>
        <v>-0.50226939697824324</v>
      </c>
      <c r="AL81">
        <f t="shared" si="80"/>
        <v>-5.5509199573402945</v>
      </c>
      <c r="AM81">
        <f t="shared" si="80"/>
        <v>-6.6657839557272975</v>
      </c>
      <c r="AN81">
        <f t="shared" si="80"/>
        <v>-0.3396339804411338</v>
      </c>
      <c r="AO81">
        <f t="shared" si="80"/>
        <v>-2.5358947295653622</v>
      </c>
      <c r="AP81">
        <f t="shared" si="80"/>
        <v>-5.6247937020862029</v>
      </c>
      <c r="AQ81">
        <f t="shared" si="80"/>
        <v>0.45997119810115605</v>
      </c>
      <c r="AR81">
        <f t="shared" si="80"/>
        <v>-0.70368684814805205</v>
      </c>
      <c r="AS81">
        <f t="shared" si="80"/>
        <v>-7.3850228473316948</v>
      </c>
      <c r="AT81">
        <f t="shared" si="80"/>
        <v>-5.4807487401853479</v>
      </c>
      <c r="AU81">
        <f t="shared" si="80"/>
        <v>-0.20355738547554106</v>
      </c>
      <c r="AV81">
        <f t="shared" si="80"/>
        <v>-3.6933374204601863</v>
      </c>
      <c r="AW81">
        <f t="shared" si="80"/>
        <v>0.32688550269011191</v>
      </c>
      <c r="AX81">
        <f t="shared" si="80"/>
        <v>-0.6445735414610364</v>
      </c>
      <c r="AY81">
        <f t="shared" si="80"/>
        <v>-0.4361208206973613</v>
      </c>
      <c r="AZ81">
        <f t="shared" si="80"/>
        <v>-4.1966915527479252</v>
      </c>
      <c r="BA81">
        <f t="shared" si="80"/>
        <v>-4.3136363811841019</v>
      </c>
      <c r="BB81">
        <f t="shared" si="80"/>
        <v>0.29091703084563247</v>
      </c>
      <c r="BC81">
        <f t="shared" si="80"/>
        <v>-1.0853603382075854</v>
      </c>
      <c r="BD81">
        <f t="shared" si="80"/>
        <v>0.50102219796477043</v>
      </c>
      <c r="BE81">
        <f t="shared" si="80"/>
        <v>0.18813257165067249</v>
      </c>
      <c r="BF81">
        <f t="shared" si="80"/>
        <v>-4.1525912948014394</v>
      </c>
      <c r="BG81">
        <f t="shared" si="80"/>
        <v>-3.0735644863903504</v>
      </c>
      <c r="BH81">
        <f t="shared" si="80"/>
        <v>-4.6221037167596988</v>
      </c>
      <c r="BI81">
        <f t="shared" si="80"/>
        <v>0.14565435100652221</v>
      </c>
      <c r="BJ81">
        <f t="shared" si="80"/>
        <v>-4.0407672181528191</v>
      </c>
      <c r="BK81">
        <f t="shared" si="80"/>
        <v>-1.3607127601464644</v>
      </c>
      <c r="BL81">
        <f t="shared" si="80"/>
        <v>-3.0256381258532059</v>
      </c>
      <c r="BM81">
        <f t="shared" si="80"/>
        <v>1.2106237910351643</v>
      </c>
      <c r="BN81">
        <f t="shared" si="80"/>
        <v>-3.4048144878183813</v>
      </c>
      <c r="BO81">
        <f t="shared" si="80"/>
        <v>-3.7658031962469849</v>
      </c>
      <c r="BP81">
        <f t="shared" si="80"/>
        <v>-4.8928248581198126</v>
      </c>
      <c r="BQ81">
        <f t="shared" si="80"/>
        <v>-4.5336907412323528</v>
      </c>
      <c r="BR81">
        <f t="shared" ref="BR81:DA81" si="81">LOG((BR33+0.0001)/(BR$44+0.0001),2)</f>
        <v>-3.4130322608871819</v>
      </c>
      <c r="BS81">
        <f t="shared" si="81"/>
        <v>-3.7571395832070702</v>
      </c>
      <c r="BT81">
        <f t="shared" si="81"/>
        <v>0.11795891664774651</v>
      </c>
      <c r="BU81">
        <f t="shared" si="81"/>
        <v>-1.0406353168335001</v>
      </c>
      <c r="BV81">
        <f t="shared" si="81"/>
        <v>-2.3461403831253884</v>
      </c>
      <c r="BW81">
        <f t="shared" si="81"/>
        <v>-2.8739583151524046</v>
      </c>
      <c r="BX81">
        <f t="shared" si="81"/>
        <v>-0.99123756670936269</v>
      </c>
      <c r="BY81">
        <f t="shared" si="81"/>
        <v>1.8692735505452105</v>
      </c>
      <c r="BZ81">
        <f t="shared" si="81"/>
        <v>-0.2095517170641582</v>
      </c>
      <c r="CA81">
        <f t="shared" si="81"/>
        <v>0.67309486166329446</v>
      </c>
      <c r="CB81">
        <f t="shared" si="81"/>
        <v>0.22850397494458757</v>
      </c>
      <c r="CC81">
        <f t="shared" si="81"/>
        <v>-3.1368241111558963</v>
      </c>
      <c r="CD81">
        <f t="shared" si="81"/>
        <v>1.5608480214232305</v>
      </c>
      <c r="CE81">
        <f t="shared" si="81"/>
        <v>0.8231176473112285</v>
      </c>
      <c r="CF81">
        <f t="shared" si="81"/>
        <v>-1.720370956289252</v>
      </c>
      <c r="CG81">
        <f t="shared" si="81"/>
        <v>-3.2548819209689452</v>
      </c>
      <c r="CH81">
        <f t="shared" si="81"/>
        <v>1.5858760975413295</v>
      </c>
      <c r="CI81">
        <f t="shared" si="81"/>
        <v>-2.3764370334344411</v>
      </c>
      <c r="CJ81">
        <f t="shared" si="81"/>
        <v>-2.1272850243075228</v>
      </c>
      <c r="CK81">
        <f t="shared" si="81"/>
        <v>-2.6225238125268238</v>
      </c>
      <c r="CL81">
        <f t="shared" si="81"/>
        <v>-8.5855585042062726E-2</v>
      </c>
      <c r="CM81">
        <f t="shared" si="81"/>
        <v>-3.3629334387170582</v>
      </c>
      <c r="CN81">
        <f t="shared" si="81"/>
        <v>-2.7380339534810298</v>
      </c>
      <c r="CO81">
        <f t="shared" si="81"/>
        <v>-3.4230427969704125</v>
      </c>
      <c r="CP81">
        <f t="shared" si="81"/>
        <v>0.62878452266207419</v>
      </c>
      <c r="CQ81">
        <f t="shared" si="81"/>
        <v>0.73514049512967605</v>
      </c>
      <c r="CR81">
        <f t="shared" si="81"/>
        <v>-3.7402470317475687</v>
      </c>
      <c r="CS81">
        <f t="shared" si="81"/>
        <v>-2.630216245608215</v>
      </c>
      <c r="CT81">
        <f t="shared" si="81"/>
        <v>-2.1290043427456662</v>
      </c>
      <c r="CU81">
        <f t="shared" si="81"/>
        <v>-2.1721894923698692</v>
      </c>
      <c r="CV81">
        <f t="shared" si="81"/>
        <v>-9.9860073456636944E-2</v>
      </c>
      <c r="CW81">
        <f t="shared" si="81"/>
        <v>-3.2540715121039643</v>
      </c>
      <c r="CX81">
        <f t="shared" si="81"/>
        <v>-2.5675801126875903</v>
      </c>
      <c r="CY81">
        <f t="shared" si="81"/>
        <v>-0.91998971627542225</v>
      </c>
      <c r="CZ81">
        <f t="shared" si="81"/>
        <v>-5.4783466098496589</v>
      </c>
      <c r="DA81">
        <f t="shared" si="81"/>
        <v>-1.7080894411712826</v>
      </c>
    </row>
    <row r="82" spans="1:105" x14ac:dyDescent="0.25">
      <c r="A82" t="s">
        <v>243</v>
      </c>
      <c r="B82" t="s">
        <v>192</v>
      </c>
      <c r="C82">
        <v>14</v>
      </c>
      <c r="F82">
        <f t="shared" ref="F82:BQ82" si="82">LOG((F34+0.0001)/(F$44+0.0001),2)</f>
        <v>-3.2489610050875144</v>
      </c>
      <c r="G82">
        <f t="shared" si="82"/>
        <v>0.43462671066102199</v>
      </c>
      <c r="H82">
        <f t="shared" si="82"/>
        <v>-0.33961788382194463</v>
      </c>
      <c r="I82">
        <f t="shared" si="82"/>
        <v>1.158923132225147E-2</v>
      </c>
      <c r="J82">
        <f t="shared" si="82"/>
        <v>-1.9657912243946485</v>
      </c>
      <c r="K82">
        <f t="shared" si="82"/>
        <v>-0.54090982343537397</v>
      </c>
      <c r="L82">
        <f t="shared" si="82"/>
        <v>-0.62603537170745716</v>
      </c>
      <c r="M82">
        <f t="shared" si="82"/>
        <v>0.21554397171773157</v>
      </c>
      <c r="N82">
        <f t="shared" si="82"/>
        <v>-0.73432398080081474</v>
      </c>
      <c r="O82">
        <f t="shared" si="82"/>
        <v>-2.6642176024976179</v>
      </c>
      <c r="P82">
        <f t="shared" si="82"/>
        <v>-2.4975633389039911</v>
      </c>
      <c r="Q82">
        <f t="shared" si="82"/>
        <v>-0.31321051148237744</v>
      </c>
      <c r="R82">
        <f t="shared" si="82"/>
        <v>2.1127591469339277</v>
      </c>
      <c r="S82">
        <f t="shared" si="82"/>
        <v>-0.14761773867797523</v>
      </c>
      <c r="T82">
        <f t="shared" si="82"/>
        <v>0.60684593890435468</v>
      </c>
      <c r="U82">
        <f t="shared" si="82"/>
        <v>0.55478903269544089</v>
      </c>
      <c r="V82">
        <f t="shared" si="82"/>
        <v>-2.1373408978163861</v>
      </c>
      <c r="W82">
        <f t="shared" si="82"/>
        <v>1.2184411248562883</v>
      </c>
      <c r="X82">
        <f t="shared" si="82"/>
        <v>6.899960560312389E-2</v>
      </c>
      <c r="Y82">
        <f t="shared" si="82"/>
        <v>-0.45259260314252053</v>
      </c>
      <c r="Z82">
        <f t="shared" si="82"/>
        <v>-0.63742635059876973</v>
      </c>
      <c r="AA82">
        <f t="shared" si="82"/>
        <v>-0.74160186726715061</v>
      </c>
      <c r="AB82">
        <f t="shared" si="82"/>
        <v>-0.14901068556667191</v>
      </c>
      <c r="AC82">
        <f t="shared" si="82"/>
        <v>-2.8988856695421306</v>
      </c>
      <c r="AD82">
        <f t="shared" si="82"/>
        <v>0.61067383527606622</v>
      </c>
      <c r="AE82">
        <f t="shared" si="82"/>
        <v>-0.1302913913860175</v>
      </c>
      <c r="AF82">
        <f t="shared" si="82"/>
        <v>0.64267814285396963</v>
      </c>
      <c r="AG82">
        <f t="shared" si="82"/>
        <v>0.33277977335881248</v>
      </c>
      <c r="AH82">
        <f t="shared" si="82"/>
        <v>0.90991762505283846</v>
      </c>
      <c r="AI82">
        <f t="shared" si="82"/>
        <v>-0.90224041733844829</v>
      </c>
      <c r="AJ82">
        <f t="shared" si="82"/>
        <v>-2.4321756755839878</v>
      </c>
      <c r="AK82">
        <f t="shared" si="82"/>
        <v>0.63553554205780205</v>
      </c>
      <c r="AL82">
        <f t="shared" si="82"/>
        <v>-0.92287452577265516</v>
      </c>
      <c r="AM82">
        <f t="shared" si="82"/>
        <v>-1.9096291743951093</v>
      </c>
      <c r="AN82">
        <f t="shared" si="82"/>
        <v>-0.77534168754957078</v>
      </c>
      <c r="AO82">
        <f t="shared" si="82"/>
        <v>1.646986682234864E-2</v>
      </c>
      <c r="AP82">
        <f t="shared" si="82"/>
        <v>-0.53024109110594497</v>
      </c>
      <c r="AQ82">
        <f t="shared" si="82"/>
        <v>0.1092872794525612</v>
      </c>
      <c r="AR82">
        <f t="shared" si="82"/>
        <v>2.336375855359587</v>
      </c>
      <c r="AS82">
        <f t="shared" si="82"/>
        <v>-7.2790547382879489E-2</v>
      </c>
      <c r="AT82">
        <f t="shared" si="82"/>
        <v>-5.4807487401853479</v>
      </c>
      <c r="AU82">
        <f t="shared" si="82"/>
        <v>0.7616347835245586</v>
      </c>
      <c r="AV82">
        <f t="shared" si="82"/>
        <v>1.9441928483113389</v>
      </c>
      <c r="AW82">
        <f t="shared" si="82"/>
        <v>-3.1427537511422328</v>
      </c>
      <c r="AX82">
        <f t="shared" si="82"/>
        <v>4.0601627455860356</v>
      </c>
      <c r="AY82">
        <f t="shared" si="82"/>
        <v>1.6873301490242312E-2</v>
      </c>
      <c r="AZ82">
        <f t="shared" si="82"/>
        <v>-1.4713951950509874</v>
      </c>
      <c r="BA82">
        <f t="shared" si="82"/>
        <v>0.28432658930461602</v>
      </c>
      <c r="BB82">
        <f t="shared" si="82"/>
        <v>1.5097941862577453</v>
      </c>
      <c r="BC82">
        <f t="shared" si="82"/>
        <v>3.8635163825819707</v>
      </c>
      <c r="BD82">
        <f t="shared" si="82"/>
        <v>-2.6924714106438961</v>
      </c>
      <c r="BE82">
        <f t="shared" si="82"/>
        <v>-3.2578773400292516</v>
      </c>
      <c r="BF82">
        <f t="shared" si="82"/>
        <v>3.7252360527639317</v>
      </c>
      <c r="BG82">
        <f t="shared" si="82"/>
        <v>-1.595399219601906</v>
      </c>
      <c r="BH82">
        <f t="shared" si="82"/>
        <v>3.5920022233065394</v>
      </c>
      <c r="BI82">
        <f t="shared" si="82"/>
        <v>1.0857006739498372</v>
      </c>
      <c r="BJ82">
        <f t="shared" si="82"/>
        <v>-2.359965453689596</v>
      </c>
      <c r="BK82">
        <f t="shared" si="82"/>
        <v>2.5531175951564613</v>
      </c>
      <c r="BL82">
        <f t="shared" si="82"/>
        <v>0.72941977430173599</v>
      </c>
      <c r="BM82">
        <f t="shared" si="82"/>
        <v>-1.9025894130163497</v>
      </c>
      <c r="BN82">
        <f t="shared" si="82"/>
        <v>-1.8002322995108564</v>
      </c>
      <c r="BO82">
        <f t="shared" si="82"/>
        <v>-3.7658031962469849</v>
      </c>
      <c r="BP82">
        <f t="shared" si="82"/>
        <v>-2.8707713642154289</v>
      </c>
      <c r="BQ82">
        <f t="shared" si="82"/>
        <v>4.3994608635764161</v>
      </c>
      <c r="BR82">
        <f t="shared" ref="BR82:DA82" si="83">LOG((BR34+0.0001)/(BR$44+0.0001),2)</f>
        <v>-3.4130322608871819</v>
      </c>
      <c r="BS82">
        <f t="shared" si="83"/>
        <v>-3.7571395832070702</v>
      </c>
      <c r="BT82">
        <f t="shared" si="83"/>
        <v>-2.2932471094586786</v>
      </c>
      <c r="BU82">
        <f t="shared" si="83"/>
        <v>1.6078855307295321</v>
      </c>
      <c r="BV82">
        <f t="shared" si="83"/>
        <v>-2.3461403831253884</v>
      </c>
      <c r="BW82">
        <f t="shared" si="83"/>
        <v>-2.8739583151524046</v>
      </c>
      <c r="BX82">
        <f t="shared" si="83"/>
        <v>-3.1926591878176507</v>
      </c>
      <c r="BY82">
        <f t="shared" si="83"/>
        <v>-5.2941571270253558</v>
      </c>
      <c r="BZ82">
        <f t="shared" si="83"/>
        <v>0.45253609443718579</v>
      </c>
      <c r="CA82">
        <f t="shared" si="83"/>
        <v>1.2292009784241287</v>
      </c>
      <c r="CB82">
        <f t="shared" si="83"/>
        <v>-1.0622217437987553</v>
      </c>
      <c r="CC82">
        <f t="shared" si="83"/>
        <v>-0.52737840909570743</v>
      </c>
      <c r="CD82">
        <f t="shared" si="83"/>
        <v>-2.9632261079524382</v>
      </c>
      <c r="CE82">
        <f t="shared" si="83"/>
        <v>0.64090951155399234</v>
      </c>
      <c r="CF82">
        <f t="shared" si="83"/>
        <v>-1.720370956289252</v>
      </c>
      <c r="CG82">
        <f t="shared" si="83"/>
        <v>-0.52958556327200734</v>
      </c>
      <c r="CH82">
        <f t="shared" si="83"/>
        <v>3.27277246653937</v>
      </c>
      <c r="CI82">
        <f t="shared" si="83"/>
        <v>0.64925948885056373</v>
      </c>
      <c r="CJ82">
        <f t="shared" si="83"/>
        <v>0.94291586865778132</v>
      </c>
      <c r="CK82">
        <f t="shared" si="83"/>
        <v>3.7941355719447798</v>
      </c>
      <c r="CL82">
        <f t="shared" si="83"/>
        <v>0.25399287076332755</v>
      </c>
      <c r="CM82">
        <f t="shared" si="83"/>
        <v>-3.3629334387170582</v>
      </c>
      <c r="CN82">
        <f t="shared" si="83"/>
        <v>-2.7380339534810298</v>
      </c>
      <c r="CO82">
        <f t="shared" si="83"/>
        <v>2.1679153897515393</v>
      </c>
      <c r="CP82">
        <f t="shared" si="83"/>
        <v>-3.5772896166274726</v>
      </c>
      <c r="CQ82">
        <f t="shared" si="83"/>
        <v>0.20438842117342715</v>
      </c>
      <c r="CR82">
        <f t="shared" si="83"/>
        <v>-3.7402470317475687</v>
      </c>
      <c r="CS82">
        <f t="shared" si="83"/>
        <v>-2.630216245608215</v>
      </c>
      <c r="CT82">
        <f t="shared" si="83"/>
        <v>4.7202480312509163</v>
      </c>
      <c r="CU82">
        <f t="shared" si="83"/>
        <v>-2.1721894923698692</v>
      </c>
      <c r="CV82">
        <f t="shared" si="83"/>
        <v>-1.8395181782841761</v>
      </c>
      <c r="CW82">
        <f t="shared" si="83"/>
        <v>2.8355197587668672</v>
      </c>
      <c r="CX82">
        <f t="shared" si="83"/>
        <v>-2.5675801126875903</v>
      </c>
      <c r="CY82">
        <f t="shared" si="83"/>
        <v>-0.91998971627542225</v>
      </c>
      <c r="CZ82">
        <f t="shared" si="83"/>
        <v>-5.4783466098496589</v>
      </c>
      <c r="DA82">
        <f t="shared" si="83"/>
        <v>-1.7080894411712826</v>
      </c>
    </row>
    <row r="83" spans="1:105" x14ac:dyDescent="0.25">
      <c r="A83" t="s">
        <v>244</v>
      </c>
      <c r="B83" t="s">
        <v>192</v>
      </c>
      <c r="C83">
        <v>14</v>
      </c>
      <c r="F83">
        <f t="shared" ref="F83:BQ83" si="84">LOG((F35+0.0001)/(F$44+0.0001),2)</f>
        <v>-5.0386315988968722</v>
      </c>
      <c r="G83">
        <f t="shared" si="84"/>
        <v>-3.0098427429597883</v>
      </c>
      <c r="H83">
        <f t="shared" si="84"/>
        <v>-1.8126641996482176</v>
      </c>
      <c r="I83">
        <f t="shared" si="84"/>
        <v>0.91341077443895335</v>
      </c>
      <c r="J83">
        <f t="shared" si="84"/>
        <v>-2.6039840514457948</v>
      </c>
      <c r="K83">
        <f t="shared" si="84"/>
        <v>1.2327973363210234</v>
      </c>
      <c r="L83">
        <f t="shared" si="84"/>
        <v>2.6626490183947369</v>
      </c>
      <c r="M83">
        <f t="shared" si="84"/>
        <v>-0.19291967067309443</v>
      </c>
      <c r="N83">
        <f t="shared" si="84"/>
        <v>7.0083993699839961E-2</v>
      </c>
      <c r="O83">
        <f t="shared" si="84"/>
        <v>1.7251651249308289</v>
      </c>
      <c r="P83">
        <f t="shared" si="84"/>
        <v>-0.92002656285515205</v>
      </c>
      <c r="Q83">
        <f t="shared" si="84"/>
        <v>2.1751300772073066</v>
      </c>
      <c r="R83">
        <f t="shared" si="84"/>
        <v>-1.1274922573113852</v>
      </c>
      <c r="S83">
        <f t="shared" si="84"/>
        <v>1.1689319814621022</v>
      </c>
      <c r="T83">
        <f t="shared" si="84"/>
        <v>0.36620697293786098</v>
      </c>
      <c r="U83">
        <f t="shared" si="84"/>
        <v>3.8946023961965905</v>
      </c>
      <c r="V83">
        <f t="shared" si="84"/>
        <v>1.2812247421478222</v>
      </c>
      <c r="W83">
        <f t="shared" si="84"/>
        <v>-2.4003190252764814</v>
      </c>
      <c r="X83">
        <f t="shared" si="84"/>
        <v>-4.7666483811868385</v>
      </c>
      <c r="Y83">
        <f t="shared" si="84"/>
        <v>2.2094878380452738</v>
      </c>
      <c r="Z83">
        <f t="shared" si="84"/>
        <v>1.3292930361904034</v>
      </c>
      <c r="AA83">
        <f t="shared" si="84"/>
        <v>1.6278804373270008</v>
      </c>
      <c r="AB83">
        <f t="shared" si="84"/>
        <v>-1.211961973197339</v>
      </c>
      <c r="AC83">
        <f t="shared" si="84"/>
        <v>0.91401626260818603</v>
      </c>
      <c r="AD83">
        <f t="shared" si="84"/>
        <v>-0.20893209734905066</v>
      </c>
      <c r="AE83">
        <f t="shared" si="84"/>
        <v>-4.457125726405569</v>
      </c>
      <c r="AF83">
        <f t="shared" si="84"/>
        <v>0.85066607292960994</v>
      </c>
      <c r="AG83">
        <f t="shared" si="84"/>
        <v>-5.035683531212352</v>
      </c>
      <c r="AH83">
        <f t="shared" si="84"/>
        <v>-5.8161004005827603</v>
      </c>
      <c r="AI83">
        <f t="shared" si="84"/>
        <v>-6.1106787150726101</v>
      </c>
      <c r="AJ83">
        <f t="shared" si="84"/>
        <v>-0.29827339537300995</v>
      </c>
      <c r="AK83">
        <f t="shared" si="84"/>
        <v>2.07219204671215</v>
      </c>
      <c r="AL83">
        <f t="shared" si="84"/>
        <v>-0.808446528966556</v>
      </c>
      <c r="AM83">
        <f t="shared" si="84"/>
        <v>-0.95051283257774533</v>
      </c>
      <c r="AN83">
        <f t="shared" si="84"/>
        <v>0.91915732753831003</v>
      </c>
      <c r="AO83">
        <f t="shared" si="84"/>
        <v>0.70230606337141155</v>
      </c>
      <c r="AP83">
        <f t="shared" si="84"/>
        <v>1.349549496382058</v>
      </c>
      <c r="AQ83">
        <f t="shared" si="84"/>
        <v>-4.7770225621324363</v>
      </c>
      <c r="AR83">
        <f t="shared" si="84"/>
        <v>-0.34739883712132791</v>
      </c>
      <c r="AS83">
        <f t="shared" si="84"/>
        <v>-7.3850228473316948</v>
      </c>
      <c r="AT83">
        <f t="shared" si="84"/>
        <v>-5.4807487401853479</v>
      </c>
      <c r="AU83">
        <f t="shared" si="84"/>
        <v>0.41396524362790377</v>
      </c>
      <c r="AV83">
        <f t="shared" si="84"/>
        <v>-4.8695089987335711</v>
      </c>
      <c r="AW83">
        <f t="shared" si="84"/>
        <v>0.10395033814834058</v>
      </c>
      <c r="AX83">
        <f t="shared" si="84"/>
        <v>-5.209910969923091</v>
      </c>
      <c r="AY83">
        <f t="shared" si="84"/>
        <v>1.0594573552450699</v>
      </c>
      <c r="AZ83">
        <f t="shared" si="84"/>
        <v>-2.3345647748611746</v>
      </c>
      <c r="BA83">
        <f t="shared" si="84"/>
        <v>-0.67901930288659251</v>
      </c>
      <c r="BB83">
        <f t="shared" si="84"/>
        <v>0.65438205649425074</v>
      </c>
      <c r="BC83">
        <f t="shared" si="84"/>
        <v>-2.570612827617476</v>
      </c>
      <c r="BD83">
        <f t="shared" si="84"/>
        <v>-4.4132801172522127</v>
      </c>
      <c r="BE83">
        <f t="shared" si="84"/>
        <v>-1.5169039640946405</v>
      </c>
      <c r="BF83">
        <f t="shared" si="84"/>
        <v>-4.1525912948014394</v>
      </c>
      <c r="BG83">
        <f t="shared" si="84"/>
        <v>-0.72319149709371855</v>
      </c>
      <c r="BH83">
        <f t="shared" si="84"/>
        <v>-4.6221037167596988</v>
      </c>
      <c r="BI83">
        <f t="shared" si="84"/>
        <v>-4.3523373164757979</v>
      </c>
      <c r="BJ83">
        <f t="shared" si="84"/>
        <v>-2.2286702501988858</v>
      </c>
      <c r="BK83">
        <f t="shared" si="84"/>
        <v>-1.0984806856016458</v>
      </c>
      <c r="BL83">
        <f t="shared" si="84"/>
        <v>0.94164932694092296</v>
      </c>
      <c r="BM83">
        <f t="shared" si="84"/>
        <v>-4.0125348175203772</v>
      </c>
      <c r="BN83">
        <f t="shared" si="84"/>
        <v>-1.7961091320678251</v>
      </c>
      <c r="BO83">
        <f t="shared" si="84"/>
        <v>0.92853047016945667</v>
      </c>
      <c r="BP83">
        <f t="shared" si="84"/>
        <v>-4.8928248581198126</v>
      </c>
      <c r="BQ83">
        <f t="shared" si="84"/>
        <v>-4.5336907412323528</v>
      </c>
      <c r="BR83">
        <f t="shared" ref="BR83:DA83" si="85">LOG((BR35+0.0001)/(BR$44+0.0001),2)</f>
        <v>-0.69852524512658398</v>
      </c>
      <c r="BS83">
        <f t="shared" si="85"/>
        <v>-0.46660119264799949</v>
      </c>
      <c r="BT83">
        <f t="shared" si="85"/>
        <v>-2.2932471094586786</v>
      </c>
      <c r="BU83">
        <f t="shared" si="85"/>
        <v>-2.9279626890420252</v>
      </c>
      <c r="BV83">
        <f t="shared" si="85"/>
        <v>1.7988089235075455</v>
      </c>
      <c r="BW83">
        <f t="shared" si="85"/>
        <v>-2.8739583151524046</v>
      </c>
      <c r="BX83">
        <f t="shared" si="85"/>
        <v>-0.47815217205705274</v>
      </c>
      <c r="BY83">
        <f t="shared" si="85"/>
        <v>-5.2941571270253558</v>
      </c>
      <c r="BZ83">
        <f t="shared" si="85"/>
        <v>-2.9663438841262586</v>
      </c>
      <c r="CA83">
        <f t="shared" si="85"/>
        <v>-3.7299144773389385</v>
      </c>
      <c r="CB83">
        <f t="shared" si="85"/>
        <v>-3.4783285832407875</v>
      </c>
      <c r="CC83">
        <f t="shared" si="85"/>
        <v>5.8135983606074504</v>
      </c>
      <c r="CD83">
        <f t="shared" si="85"/>
        <v>-4.3028238848689488</v>
      </c>
      <c r="CE83">
        <f t="shared" si="85"/>
        <v>-3.219271946756681</v>
      </c>
      <c r="CF83">
        <f t="shared" si="85"/>
        <v>2.494495691709727</v>
      </c>
      <c r="CG83">
        <f t="shared" si="85"/>
        <v>-3.2548819209689452</v>
      </c>
      <c r="CH83">
        <f t="shared" si="85"/>
        <v>-1.3847409504470209</v>
      </c>
      <c r="CI83">
        <f t="shared" si="85"/>
        <v>-2.6064044137808978E-2</v>
      </c>
      <c r="CJ83">
        <f t="shared" si="85"/>
        <v>0.87772296569918606</v>
      </c>
      <c r="CK83">
        <f t="shared" si="85"/>
        <v>-2.3005395575771028</v>
      </c>
      <c r="CL83">
        <f t="shared" si="85"/>
        <v>-3.3274532380413757</v>
      </c>
      <c r="CM83">
        <f t="shared" si="85"/>
        <v>-3.3629334387170582</v>
      </c>
      <c r="CN83">
        <f t="shared" si="85"/>
        <v>-0.56365654766394513</v>
      </c>
      <c r="CO83">
        <f t="shared" si="85"/>
        <v>-3.4230427969704125</v>
      </c>
      <c r="CP83">
        <f t="shared" si="85"/>
        <v>-3.5772896166274726</v>
      </c>
      <c r="CQ83">
        <f t="shared" si="85"/>
        <v>-1.7240692354288243</v>
      </c>
      <c r="CR83">
        <f t="shared" si="85"/>
        <v>-3.7402470317475687</v>
      </c>
      <c r="CS83">
        <f t="shared" si="85"/>
        <v>0.20759404873915824</v>
      </c>
      <c r="CT83">
        <f t="shared" si="85"/>
        <v>-2.1290043427456662</v>
      </c>
      <c r="CU83">
        <f t="shared" si="85"/>
        <v>-2.1721894923698692</v>
      </c>
      <c r="CV83">
        <f t="shared" si="85"/>
        <v>1.2171770534770632</v>
      </c>
      <c r="CW83">
        <f t="shared" si="85"/>
        <v>-3.2540715121039643</v>
      </c>
      <c r="CX83">
        <f t="shared" si="85"/>
        <v>-2.5675801126875903</v>
      </c>
      <c r="CY83">
        <f t="shared" si="85"/>
        <v>-0.91998971627542225</v>
      </c>
      <c r="CZ83">
        <f t="shared" si="85"/>
        <v>-5.4783466098496589</v>
      </c>
      <c r="DA83">
        <f t="shared" si="85"/>
        <v>-1.7080894411712826</v>
      </c>
    </row>
    <row r="84" spans="1:105" x14ac:dyDescent="0.25">
      <c r="A84" t="s">
        <v>245</v>
      </c>
      <c r="B84" t="s">
        <v>192</v>
      </c>
      <c r="C84">
        <v>14</v>
      </c>
      <c r="F84">
        <f t="shared" ref="F84:BQ84" si="86">LOG((F36+0.0001)/(F$44+0.0001),2)</f>
        <v>-2.7020883457078662</v>
      </c>
      <c r="G84">
        <f t="shared" si="86"/>
        <v>-1.1626427432123256</v>
      </c>
      <c r="H84">
        <f t="shared" si="86"/>
        <v>0.55360683579324088</v>
      </c>
      <c r="I84">
        <f t="shared" si="86"/>
        <v>0.98089354971395326</v>
      </c>
      <c r="J84">
        <f t="shared" si="86"/>
        <v>-0.15722495147172241</v>
      </c>
      <c r="K84">
        <f t="shared" si="86"/>
        <v>0.79929275624921969</v>
      </c>
      <c r="L84">
        <f t="shared" si="86"/>
        <v>-0.70898325358319281</v>
      </c>
      <c r="M84">
        <f t="shared" si="86"/>
        <v>1.1045450357858899</v>
      </c>
      <c r="N84">
        <f t="shared" si="86"/>
        <v>0.99269585232837143</v>
      </c>
      <c r="O84">
        <f t="shared" si="86"/>
        <v>0.3853422102944295</v>
      </c>
      <c r="P84">
        <f t="shared" si="86"/>
        <v>-7.5559822799357246E-2</v>
      </c>
      <c r="Q84">
        <f t="shared" si="86"/>
        <v>1.7387400610937593</v>
      </c>
      <c r="R84">
        <f t="shared" si="86"/>
        <v>-2.3101747690886798</v>
      </c>
      <c r="S84">
        <f t="shared" si="86"/>
        <v>0.97767173229380799</v>
      </c>
      <c r="T84">
        <f t="shared" si="86"/>
        <v>-0.23658928626076278</v>
      </c>
      <c r="U84">
        <f t="shared" si="86"/>
        <v>-0.22045401398850345</v>
      </c>
      <c r="V84">
        <f t="shared" si="86"/>
        <v>-3.2258542220462938</v>
      </c>
      <c r="W84">
        <f t="shared" si="86"/>
        <v>-2.1981243001194386</v>
      </c>
      <c r="X84">
        <f t="shared" si="86"/>
        <v>2.6229652137234276</v>
      </c>
      <c r="Y84">
        <f t="shared" si="86"/>
        <v>-5.4582808848672801</v>
      </c>
      <c r="Z84">
        <f t="shared" si="86"/>
        <v>-0.15626876650213367</v>
      </c>
      <c r="AA84">
        <f t="shared" si="86"/>
        <v>-2.7685394314437244</v>
      </c>
      <c r="AB84">
        <f t="shared" si="86"/>
        <v>1.3437328828897652</v>
      </c>
      <c r="AC84">
        <f t="shared" si="86"/>
        <v>-8.328408115833307</v>
      </c>
      <c r="AD84">
        <f t="shared" si="86"/>
        <v>1.9429847071001569</v>
      </c>
      <c r="AE84">
        <f t="shared" si="86"/>
        <v>0.21922975810972717</v>
      </c>
      <c r="AF84">
        <f t="shared" si="86"/>
        <v>-1.7875947451787029</v>
      </c>
      <c r="AG84">
        <f t="shared" si="86"/>
        <v>-1.3547228136245069</v>
      </c>
      <c r="AH84">
        <f t="shared" si="86"/>
        <v>0.3070159562098031</v>
      </c>
      <c r="AI84">
        <f t="shared" si="86"/>
        <v>1.67657670426295</v>
      </c>
      <c r="AJ84">
        <f t="shared" si="86"/>
        <v>-0.2794823290300037</v>
      </c>
      <c r="AK84">
        <f t="shared" si="86"/>
        <v>-0.70347722155389203</v>
      </c>
      <c r="AL84">
        <f t="shared" si="86"/>
        <v>0.92690781318869797</v>
      </c>
      <c r="AM84">
        <f t="shared" si="86"/>
        <v>-6.6657839557272975</v>
      </c>
      <c r="AN84">
        <f t="shared" si="86"/>
        <v>-0.50984981628465686</v>
      </c>
      <c r="AO84">
        <f t="shared" si="86"/>
        <v>-4.3512760082253594</v>
      </c>
      <c r="AP84">
        <f t="shared" si="86"/>
        <v>-5.6247937020862029</v>
      </c>
      <c r="AQ84">
        <f t="shared" si="86"/>
        <v>-0.70942330397098785</v>
      </c>
      <c r="AR84">
        <f t="shared" si="86"/>
        <v>-3.8010581286093323</v>
      </c>
      <c r="AS84">
        <f t="shared" si="86"/>
        <v>-7.3850228473316948</v>
      </c>
      <c r="AT84">
        <f t="shared" si="86"/>
        <v>-5.4807487401853479</v>
      </c>
      <c r="AU84">
        <f t="shared" si="86"/>
        <v>-3.9103899436609169</v>
      </c>
      <c r="AV84">
        <f t="shared" si="86"/>
        <v>-2.5644474584402928</v>
      </c>
      <c r="AW84">
        <f t="shared" si="86"/>
        <v>-0.187158660491205</v>
      </c>
      <c r="AX84">
        <f t="shared" si="86"/>
        <v>-5.209910969923091</v>
      </c>
      <c r="AY84">
        <f t="shared" si="86"/>
        <v>-0.86680331913231345</v>
      </c>
      <c r="AZ84">
        <f t="shared" si="86"/>
        <v>-1.2410964620968974</v>
      </c>
      <c r="BA84">
        <f t="shared" si="86"/>
        <v>1.7005691895379569</v>
      </c>
      <c r="BB84">
        <f t="shared" si="86"/>
        <v>-2.0451801304216781</v>
      </c>
      <c r="BC84">
        <f t="shared" si="86"/>
        <v>-2.570612827617476</v>
      </c>
      <c r="BD84">
        <f t="shared" si="86"/>
        <v>-4.4132801172522127</v>
      </c>
      <c r="BE84">
        <f t="shared" si="86"/>
        <v>-1.5563256603652247</v>
      </c>
      <c r="BF84">
        <f t="shared" si="86"/>
        <v>-4.1525912948014394</v>
      </c>
      <c r="BG84">
        <f t="shared" si="86"/>
        <v>-3.0735644863903504</v>
      </c>
      <c r="BH84">
        <f t="shared" si="86"/>
        <v>-4.6221037167596988</v>
      </c>
      <c r="BI84">
        <f t="shared" si="86"/>
        <v>-4.3523373164757979</v>
      </c>
      <c r="BJ84">
        <f t="shared" si="86"/>
        <v>-1.1807174175997421</v>
      </c>
      <c r="BK84">
        <f t="shared" si="86"/>
        <v>2.8691983863367203</v>
      </c>
      <c r="BL84">
        <f t="shared" si="86"/>
        <v>-3.0256381258532059</v>
      </c>
      <c r="BM84">
        <f t="shared" si="86"/>
        <v>-0.26958194430208804</v>
      </c>
      <c r="BN84">
        <f t="shared" si="86"/>
        <v>-3.4048144878183813</v>
      </c>
      <c r="BO84">
        <f t="shared" si="86"/>
        <v>-3.7658031962469849</v>
      </c>
      <c r="BP84">
        <f t="shared" si="86"/>
        <v>-4.8928248581198126</v>
      </c>
      <c r="BQ84">
        <f t="shared" si="86"/>
        <v>-4.5336907412323528</v>
      </c>
      <c r="BR84">
        <f t="shared" ref="BR84:DA84" si="87">LOG((BR36+0.0001)/(BR$44+0.0001),2)</f>
        <v>-0.45743717023615471</v>
      </c>
      <c r="BS84">
        <f t="shared" si="87"/>
        <v>-3.7571395832070702</v>
      </c>
      <c r="BT84">
        <f t="shared" si="87"/>
        <v>0.23946259470251144</v>
      </c>
      <c r="BU84">
        <f t="shared" si="87"/>
        <v>0.35424881879909076</v>
      </c>
      <c r="BV84">
        <f t="shared" si="87"/>
        <v>-0.52481011341904826</v>
      </c>
      <c r="BW84">
        <f t="shared" si="87"/>
        <v>-2.8739583151524046</v>
      </c>
      <c r="BX84">
        <f t="shared" si="87"/>
        <v>-3.1926591878176507</v>
      </c>
      <c r="BY84">
        <f t="shared" si="87"/>
        <v>-1.8169620811010483</v>
      </c>
      <c r="BZ84">
        <f t="shared" si="87"/>
        <v>-2.9663438841262586</v>
      </c>
      <c r="CA84">
        <f t="shared" si="87"/>
        <v>7.0134997679779527</v>
      </c>
      <c r="CB84">
        <f t="shared" si="87"/>
        <v>-3.4783285832407875</v>
      </c>
      <c r="CC84">
        <f t="shared" si="87"/>
        <v>-3.1368241111558963</v>
      </c>
      <c r="CD84">
        <f t="shared" si="87"/>
        <v>-4.3028238848689488</v>
      </c>
      <c r="CE84">
        <f t="shared" si="87"/>
        <v>-3.219271946756681</v>
      </c>
      <c r="CF84">
        <f t="shared" si="87"/>
        <v>-1.720370956289252</v>
      </c>
      <c r="CG84">
        <f t="shared" si="87"/>
        <v>-3.2548819209689452</v>
      </c>
      <c r="CH84">
        <f t="shared" si="87"/>
        <v>-1.3847409504470209</v>
      </c>
      <c r="CI84">
        <f t="shared" si="87"/>
        <v>-2.3764370334344411</v>
      </c>
      <c r="CJ84">
        <f t="shared" si="87"/>
        <v>-2.1272850243075228</v>
      </c>
      <c r="CK84">
        <f t="shared" si="87"/>
        <v>-3.9092449133276594</v>
      </c>
      <c r="CL84">
        <f t="shared" si="87"/>
        <v>-3.3274532380413757</v>
      </c>
      <c r="CM84">
        <f t="shared" si="87"/>
        <v>-0.25822651414956044</v>
      </c>
      <c r="CN84">
        <f t="shared" si="87"/>
        <v>-2.7380339534810298</v>
      </c>
      <c r="CO84">
        <f t="shared" si="87"/>
        <v>-3.4230427969704125</v>
      </c>
      <c r="CP84">
        <f t="shared" si="87"/>
        <v>-3.5772896166274726</v>
      </c>
      <c r="CQ84">
        <f t="shared" si="87"/>
        <v>-1.7240692354288243</v>
      </c>
      <c r="CR84">
        <f t="shared" si="87"/>
        <v>-3.7402470317475687</v>
      </c>
      <c r="CS84">
        <f t="shared" si="87"/>
        <v>-2.630216245608215</v>
      </c>
      <c r="CT84">
        <f t="shared" si="87"/>
        <v>-2.1290043427456662</v>
      </c>
      <c r="CU84">
        <f t="shared" si="87"/>
        <v>-2.1721894923698692</v>
      </c>
      <c r="CV84">
        <f t="shared" si="87"/>
        <v>-1.8395181782841761</v>
      </c>
      <c r="CW84">
        <f t="shared" si="87"/>
        <v>-3.2540715121039643</v>
      </c>
      <c r="CX84">
        <f t="shared" si="87"/>
        <v>-2.5675801126875903</v>
      </c>
      <c r="CY84">
        <f t="shared" si="87"/>
        <v>-0.91998971627542225</v>
      </c>
      <c r="CZ84">
        <f t="shared" si="87"/>
        <v>-5.4783466098496589</v>
      </c>
      <c r="DA84">
        <f t="shared" si="87"/>
        <v>1.3966174833962153</v>
      </c>
    </row>
    <row r="85" spans="1:105" x14ac:dyDescent="0.25">
      <c r="A85" t="s">
        <v>246</v>
      </c>
      <c r="B85" t="s">
        <v>192</v>
      </c>
      <c r="C85">
        <v>14</v>
      </c>
      <c r="F85">
        <f t="shared" ref="F85:BQ85" si="88">LOG((F37+0.0001)/(F$44+0.0001),2)</f>
        <v>-2.2572885088116701</v>
      </c>
      <c r="G85">
        <f t="shared" si="88"/>
        <v>0.52538796259957443</v>
      </c>
      <c r="H85">
        <f t="shared" si="88"/>
        <v>0.81471343702868959</v>
      </c>
      <c r="I85">
        <f t="shared" si="88"/>
        <v>0.37184932640188462</v>
      </c>
      <c r="J85">
        <f t="shared" si="88"/>
        <v>-1.2038812824828033</v>
      </c>
      <c r="K85">
        <f t="shared" si="88"/>
        <v>0.28314775006239307</v>
      </c>
      <c r="L85">
        <f t="shared" si="88"/>
        <v>0.22553007611358128</v>
      </c>
      <c r="M85">
        <f t="shared" si="88"/>
        <v>0.3196298750206335</v>
      </c>
      <c r="N85">
        <f t="shared" si="88"/>
        <v>-0.53658547438360249</v>
      </c>
      <c r="O85">
        <f t="shared" si="88"/>
        <v>-2.2243691868925013</v>
      </c>
      <c r="P85">
        <f t="shared" si="88"/>
        <v>-0.65533299778068455</v>
      </c>
      <c r="Q85">
        <f t="shared" si="88"/>
        <v>-0.82266067119835329</v>
      </c>
      <c r="R85">
        <f t="shared" si="88"/>
        <v>1.9952019001750914</v>
      </c>
      <c r="S85">
        <f t="shared" si="88"/>
        <v>0.18138944046639591</v>
      </c>
      <c r="T85">
        <f t="shared" si="88"/>
        <v>0.80319018295427536</v>
      </c>
      <c r="U85">
        <f t="shared" si="88"/>
        <v>0.22120117470955036</v>
      </c>
      <c r="V85">
        <f t="shared" si="88"/>
        <v>-0.34517260103706193</v>
      </c>
      <c r="W85">
        <f t="shared" si="88"/>
        <v>0.91298074244047589</v>
      </c>
      <c r="X85">
        <f t="shared" si="88"/>
        <v>1.4461786080055106</v>
      </c>
      <c r="Y85">
        <f t="shared" si="88"/>
        <v>0.72074368280716739</v>
      </c>
      <c r="Z85">
        <f t="shared" si="88"/>
        <v>-1.6186417301436267</v>
      </c>
      <c r="AA85">
        <f t="shared" si="88"/>
        <v>0.69431513481271379</v>
      </c>
      <c r="AB85">
        <f t="shared" si="88"/>
        <v>-0.57597903581476806</v>
      </c>
      <c r="AC85">
        <f t="shared" si="88"/>
        <v>-0.92762018119880951</v>
      </c>
      <c r="AD85">
        <f t="shared" si="88"/>
        <v>0.21720957099731728</v>
      </c>
      <c r="AE85">
        <f t="shared" si="88"/>
        <v>0.55004372352106723</v>
      </c>
      <c r="AF85">
        <f t="shared" si="88"/>
        <v>0.60394544391344018</v>
      </c>
      <c r="AG85">
        <f t="shared" si="88"/>
        <v>-0.7213857967236762</v>
      </c>
      <c r="AH85">
        <f t="shared" si="88"/>
        <v>-7.298769643840157E-2</v>
      </c>
      <c r="AI85">
        <f t="shared" si="88"/>
        <v>0.64206732103067043</v>
      </c>
      <c r="AJ85">
        <f t="shared" si="88"/>
        <v>-1.6614446881976246</v>
      </c>
      <c r="AK85">
        <f t="shared" si="88"/>
        <v>0.46936507389943716</v>
      </c>
      <c r="AL85">
        <f t="shared" si="88"/>
        <v>0.41470294500744137</v>
      </c>
      <c r="AM85">
        <f t="shared" si="88"/>
        <v>0.95491774179265243</v>
      </c>
      <c r="AN85">
        <f t="shared" si="88"/>
        <v>-1.4647453967554025</v>
      </c>
      <c r="AO85">
        <f t="shared" si="88"/>
        <v>0.42757911111643504</v>
      </c>
      <c r="AP85">
        <f t="shared" si="88"/>
        <v>0.30062014864170461</v>
      </c>
      <c r="AQ85">
        <f t="shared" si="88"/>
        <v>0.82015156312454873</v>
      </c>
      <c r="AR85">
        <f t="shared" si="88"/>
        <v>1.6564719922096391</v>
      </c>
      <c r="AS85">
        <f t="shared" si="88"/>
        <v>2.1361725446589004</v>
      </c>
      <c r="AT85">
        <f t="shared" si="88"/>
        <v>-1.0469759223671249</v>
      </c>
      <c r="AU85">
        <f t="shared" si="88"/>
        <v>-0.54925580637612204</v>
      </c>
      <c r="AV85">
        <f t="shared" si="88"/>
        <v>-1.0217206799193315</v>
      </c>
      <c r="AW85">
        <f t="shared" si="88"/>
        <v>-3.1427537511422328</v>
      </c>
      <c r="AX85">
        <f t="shared" si="88"/>
        <v>0.98948993940939023</v>
      </c>
      <c r="AY85">
        <f t="shared" si="88"/>
        <v>0.59494528494571519</v>
      </c>
      <c r="AZ85">
        <f t="shared" si="88"/>
        <v>1.6533952449482749</v>
      </c>
      <c r="BA85">
        <f t="shared" si="88"/>
        <v>0.39113349143110249</v>
      </c>
      <c r="BB85">
        <f t="shared" si="88"/>
        <v>0.22930649429467512</v>
      </c>
      <c r="BC85">
        <f t="shared" si="88"/>
        <v>2.501319466591251</v>
      </c>
      <c r="BD85">
        <f t="shared" si="88"/>
        <v>-0.37246338629325598</v>
      </c>
      <c r="BE85">
        <f t="shared" si="88"/>
        <v>-3.2578773400292516</v>
      </c>
      <c r="BF85">
        <f t="shared" si="88"/>
        <v>0.74740864673335261</v>
      </c>
      <c r="BG85">
        <f t="shared" si="88"/>
        <v>-0.81688590837906394</v>
      </c>
      <c r="BH85">
        <f t="shared" si="88"/>
        <v>0.8126903758751145</v>
      </c>
      <c r="BI85">
        <f t="shared" si="88"/>
        <v>-0.68782758477444295</v>
      </c>
      <c r="BJ85">
        <f t="shared" si="88"/>
        <v>-0.74452787523532071</v>
      </c>
      <c r="BK85">
        <f t="shared" si="88"/>
        <v>0.4080463275138817</v>
      </c>
      <c r="BL85">
        <f t="shared" si="88"/>
        <v>0.51657376474134742</v>
      </c>
      <c r="BM85">
        <f t="shared" si="88"/>
        <v>0.63406250890721016</v>
      </c>
      <c r="BN85">
        <f t="shared" si="88"/>
        <v>-0.78351383868158697</v>
      </c>
      <c r="BO85">
        <f t="shared" si="88"/>
        <v>0.59747812642444509</v>
      </c>
      <c r="BP85">
        <f t="shared" si="88"/>
        <v>0.19376747328949329</v>
      </c>
      <c r="BQ85">
        <f t="shared" si="88"/>
        <v>1.1813914205396445</v>
      </c>
      <c r="BR85">
        <f t="shared" ref="BR85:DA85" si="89">LOG((BR37+0.0001)/(BR$44+0.0001),2)</f>
        <v>-0.15174079896190873</v>
      </c>
      <c r="BS85">
        <f t="shared" si="89"/>
        <v>0.5571581512816054</v>
      </c>
      <c r="BT85">
        <f t="shared" si="89"/>
        <v>-2.2932471094586786</v>
      </c>
      <c r="BU85">
        <f t="shared" si="89"/>
        <v>-0.15394143831818299</v>
      </c>
      <c r="BV85">
        <f t="shared" si="89"/>
        <v>-2.3461403831253884</v>
      </c>
      <c r="BW85">
        <f t="shared" si="89"/>
        <v>1.4403394193362711</v>
      </c>
      <c r="BX85">
        <f t="shared" si="89"/>
        <v>0.62028890404095693</v>
      </c>
      <c r="BY85">
        <f t="shared" si="89"/>
        <v>-5.2941571270253558</v>
      </c>
      <c r="BZ85">
        <f t="shared" si="89"/>
        <v>-2.9663438841262586</v>
      </c>
      <c r="CA85">
        <f t="shared" si="89"/>
        <v>3.7170518691263248</v>
      </c>
      <c r="CB85">
        <f t="shared" si="89"/>
        <v>-0.2170371213155147</v>
      </c>
      <c r="CC85">
        <f t="shared" si="89"/>
        <v>-0.98777172244305222</v>
      </c>
      <c r="CD85">
        <f t="shared" si="89"/>
        <v>1.10887012821329</v>
      </c>
      <c r="CE85">
        <f t="shared" si="89"/>
        <v>-3.219271946756681</v>
      </c>
      <c r="CF85">
        <f t="shared" si="89"/>
        <v>-1.720370956289252</v>
      </c>
      <c r="CG85">
        <f t="shared" si="89"/>
        <v>1.4113680367450554</v>
      </c>
      <c r="CH85">
        <f t="shared" si="89"/>
        <v>1.3892803002768206</v>
      </c>
      <c r="CI85">
        <f t="shared" si="89"/>
        <v>-2.3764370334344411</v>
      </c>
      <c r="CJ85">
        <f t="shared" si="89"/>
        <v>0.78482653697678084</v>
      </c>
      <c r="CK85">
        <f t="shared" si="89"/>
        <v>0.9227796832240388</v>
      </c>
      <c r="CL85">
        <f t="shared" si="89"/>
        <v>-6.6161776116102328E-2</v>
      </c>
      <c r="CM85">
        <f t="shared" si="89"/>
        <v>-3.3629334387170582</v>
      </c>
      <c r="CN85">
        <f t="shared" si="89"/>
        <v>-0.48135537546974294</v>
      </c>
      <c r="CO85">
        <f t="shared" si="89"/>
        <v>-1.4464320340127143E-2</v>
      </c>
      <c r="CP85">
        <f t="shared" si="89"/>
        <v>-0.42326767267214149</v>
      </c>
      <c r="CQ85">
        <f t="shared" si="89"/>
        <v>0.18216369014344541</v>
      </c>
      <c r="CR85">
        <f t="shared" si="89"/>
        <v>-3.7402470317475687</v>
      </c>
      <c r="CS85">
        <f t="shared" si="89"/>
        <v>-2.630216245608215</v>
      </c>
      <c r="CT85">
        <f t="shared" si="89"/>
        <v>1.4958802839704177</v>
      </c>
      <c r="CU85">
        <f t="shared" si="89"/>
        <v>2.1169783187361619</v>
      </c>
      <c r="CV85">
        <f t="shared" si="89"/>
        <v>-1.8395181782841761</v>
      </c>
      <c r="CW85">
        <f t="shared" si="89"/>
        <v>-0.4093535392038184</v>
      </c>
      <c r="CX85">
        <f t="shared" si="89"/>
        <v>1.3142268637536287</v>
      </c>
      <c r="CY85">
        <f t="shared" si="89"/>
        <v>1.2290626724374216</v>
      </c>
      <c r="CZ85">
        <f t="shared" si="89"/>
        <v>-5.4783466098496589</v>
      </c>
      <c r="DA85">
        <f t="shared" si="89"/>
        <v>-1.7080894411712826</v>
      </c>
    </row>
    <row r="86" spans="1:105" x14ac:dyDescent="0.25">
      <c r="A86" t="s">
        <v>247</v>
      </c>
      <c r="B86" t="s">
        <v>192</v>
      </c>
      <c r="C86">
        <v>14</v>
      </c>
      <c r="F86">
        <f t="shared" ref="F86:BQ86" si="90">LOG((F38+0.0001)/(F$44+0.0001),2)</f>
        <v>-4.8033543931568641</v>
      </c>
      <c r="G86">
        <f t="shared" si="90"/>
        <v>-2.8267842560331311</v>
      </c>
      <c r="H86">
        <f t="shared" si="90"/>
        <v>-1.6203065652772728</v>
      </c>
      <c r="I86">
        <f t="shared" si="90"/>
        <v>0.97662008936196421</v>
      </c>
      <c r="J86">
        <f t="shared" si="90"/>
        <v>-2.3489804708989253</v>
      </c>
      <c r="K86">
        <f t="shared" si="90"/>
        <v>1.4016935220486091</v>
      </c>
      <c r="L86">
        <f t="shared" si="90"/>
        <v>2.5052379920870798</v>
      </c>
      <c r="M86">
        <f t="shared" si="90"/>
        <v>-0.13694795446705141</v>
      </c>
      <c r="N86">
        <f t="shared" si="90"/>
        <v>6.9882728533784425E-2</v>
      </c>
      <c r="O86">
        <f t="shared" si="90"/>
        <v>1.8275478154278904</v>
      </c>
      <c r="P86">
        <f t="shared" si="90"/>
        <v>-0.87732489572340466</v>
      </c>
      <c r="Q86">
        <f t="shared" si="90"/>
        <v>2.1041620180791356</v>
      </c>
      <c r="R86">
        <f t="shared" si="90"/>
        <v>-1.0839629744292374</v>
      </c>
      <c r="S86">
        <f t="shared" si="90"/>
        <v>1.1057146642826641</v>
      </c>
      <c r="T86">
        <f t="shared" si="90"/>
        <v>0.41692024099076797</v>
      </c>
      <c r="U86">
        <f t="shared" si="90"/>
        <v>4.0357052305062835</v>
      </c>
      <c r="V86">
        <f t="shared" si="90"/>
        <v>1.1492863879573516</v>
      </c>
      <c r="W86">
        <f t="shared" si="90"/>
        <v>-2.7922486076422306</v>
      </c>
      <c r="X86">
        <f t="shared" si="90"/>
        <v>-4.7666483811868385</v>
      </c>
      <c r="Y86">
        <f t="shared" si="90"/>
        <v>2.0204991008820459</v>
      </c>
      <c r="Z86">
        <f t="shared" si="90"/>
        <v>1.389258768397466</v>
      </c>
      <c r="AA86">
        <f t="shared" si="90"/>
        <v>1.4947152822044576</v>
      </c>
      <c r="AB86">
        <f t="shared" si="90"/>
        <v>-1.4848828838469439</v>
      </c>
      <c r="AC86">
        <f t="shared" si="90"/>
        <v>0.84314069719796869</v>
      </c>
      <c r="AD86">
        <f t="shared" si="90"/>
        <v>4.8704744505908889E-3</v>
      </c>
      <c r="AE86">
        <f t="shared" si="90"/>
        <v>-6.1980991023401808</v>
      </c>
      <c r="AF86">
        <f t="shared" si="90"/>
        <v>0.67713976924114794</v>
      </c>
      <c r="AG86">
        <f t="shared" si="90"/>
        <v>-5.035683531212352</v>
      </c>
      <c r="AH86">
        <f t="shared" si="90"/>
        <v>-3.712785091195117</v>
      </c>
      <c r="AI86">
        <f t="shared" si="90"/>
        <v>-6.1106787150726101</v>
      </c>
      <c r="AJ86">
        <f t="shared" si="90"/>
        <v>-0.52182099580379759</v>
      </c>
      <c r="AK86">
        <f t="shared" si="90"/>
        <v>2.3477098052180612</v>
      </c>
      <c r="AL86">
        <f t="shared" si="90"/>
        <v>-0.30580778465539826</v>
      </c>
      <c r="AM86">
        <f t="shared" si="90"/>
        <v>-0.71173418377361686</v>
      </c>
      <c r="AN86">
        <f t="shared" si="90"/>
        <v>1.1158192655178971</v>
      </c>
      <c r="AO86">
        <f t="shared" si="90"/>
        <v>0.76263116642854967</v>
      </c>
      <c r="AP86">
        <f t="shared" si="90"/>
        <v>1.2380728792665379</v>
      </c>
      <c r="AQ86">
        <f t="shared" si="90"/>
        <v>-4.7770225621324363</v>
      </c>
      <c r="AR86">
        <f t="shared" si="90"/>
        <v>-0.31298452830509282</v>
      </c>
      <c r="AS86">
        <f t="shared" si="90"/>
        <v>-7.3850228473316948</v>
      </c>
      <c r="AT86">
        <f t="shared" si="90"/>
        <v>-5.4807487401853479</v>
      </c>
      <c r="AU86">
        <f t="shared" si="90"/>
        <v>0.21763816977215941</v>
      </c>
      <c r="AV86">
        <f t="shared" si="90"/>
        <v>-4.8695089987335711</v>
      </c>
      <c r="AW86">
        <f t="shared" si="90"/>
        <v>0.78105288098949155</v>
      </c>
      <c r="AX86">
        <f t="shared" si="90"/>
        <v>-5.209910969923091</v>
      </c>
      <c r="AY86">
        <f t="shared" si="90"/>
        <v>1.2756674642629946</v>
      </c>
      <c r="AZ86">
        <f t="shared" si="90"/>
        <v>-4.1966915527479252</v>
      </c>
      <c r="BA86">
        <f t="shared" si="90"/>
        <v>-0.95869353038576455</v>
      </c>
      <c r="BB86">
        <f t="shared" si="90"/>
        <v>0.17516820400436153</v>
      </c>
      <c r="BC86">
        <f t="shared" si="90"/>
        <v>-2.570612827617476</v>
      </c>
      <c r="BD86">
        <f t="shared" si="90"/>
        <v>-4.4132801172522127</v>
      </c>
      <c r="BE86">
        <f t="shared" si="90"/>
        <v>-3.2578773400292516</v>
      </c>
      <c r="BF86">
        <f t="shared" si="90"/>
        <v>-4.1525912948014394</v>
      </c>
      <c r="BG86">
        <f t="shared" si="90"/>
        <v>-3.0735644863903504</v>
      </c>
      <c r="BH86">
        <f t="shared" si="90"/>
        <v>-4.6221037167596988</v>
      </c>
      <c r="BI86">
        <f t="shared" si="90"/>
        <v>-4.3523373164757979</v>
      </c>
      <c r="BJ86">
        <f t="shared" si="90"/>
        <v>-2.6363698156905322</v>
      </c>
      <c r="BK86">
        <f t="shared" si="90"/>
        <v>-0.5264484492195316</v>
      </c>
      <c r="BL86">
        <f t="shared" si="90"/>
        <v>1.2812550732881194</v>
      </c>
      <c r="BM86">
        <f t="shared" si="90"/>
        <v>-4.0125348175203772</v>
      </c>
      <c r="BN86">
        <f t="shared" si="90"/>
        <v>-3.4048144878183813</v>
      </c>
      <c r="BO86">
        <f t="shared" si="90"/>
        <v>0.93778883251278489</v>
      </c>
      <c r="BP86">
        <f t="shared" si="90"/>
        <v>-4.8928248581198126</v>
      </c>
      <c r="BQ86">
        <f t="shared" si="90"/>
        <v>-2.9592626249338752</v>
      </c>
      <c r="BR86">
        <f t="shared" ref="BR86:DA86" si="91">LOG((BR38+0.0001)/(BR$44+0.0001),2)</f>
        <v>-0.68951154309881246</v>
      </c>
      <c r="BS86">
        <f t="shared" si="91"/>
        <v>0.54975361593425509</v>
      </c>
      <c r="BT86">
        <f t="shared" si="91"/>
        <v>-2.2932471094586786</v>
      </c>
      <c r="BU86">
        <f t="shared" si="91"/>
        <v>-2.9279626890420252</v>
      </c>
      <c r="BV86">
        <f t="shared" si="91"/>
        <v>1.8612739590563756</v>
      </c>
      <c r="BW86">
        <f t="shared" si="91"/>
        <v>-2.8739583151524046</v>
      </c>
      <c r="BX86">
        <f t="shared" si="91"/>
        <v>0.25238820936379364</v>
      </c>
      <c r="BY86">
        <f t="shared" si="91"/>
        <v>-5.2941571270253558</v>
      </c>
      <c r="BZ86">
        <f t="shared" si="91"/>
        <v>-2.9663438841262586</v>
      </c>
      <c r="CA86">
        <f t="shared" si="91"/>
        <v>-0.62843232932883519</v>
      </c>
      <c r="CB86">
        <f t="shared" si="91"/>
        <v>-3.4783285832407875</v>
      </c>
      <c r="CC86">
        <f t="shared" si="91"/>
        <v>5.4210342915064045</v>
      </c>
      <c r="CD86">
        <f t="shared" si="91"/>
        <v>-4.3028238848689488</v>
      </c>
      <c r="CE86">
        <f t="shared" si="91"/>
        <v>-3.219271946756681</v>
      </c>
      <c r="CF86">
        <f t="shared" si="91"/>
        <v>2.2945200502545928</v>
      </c>
      <c r="CG86">
        <f t="shared" si="91"/>
        <v>-3.2548819209689452</v>
      </c>
      <c r="CH86">
        <f t="shared" si="91"/>
        <v>1.3387797673413484</v>
      </c>
      <c r="CI86">
        <f t="shared" si="91"/>
        <v>-6.7159461903876311E-2</v>
      </c>
      <c r="CJ86">
        <f t="shared" si="91"/>
        <v>-2.1272850243075228</v>
      </c>
      <c r="CK86">
        <f t="shared" si="91"/>
        <v>-2.5040811411001527</v>
      </c>
      <c r="CL86">
        <f t="shared" si="91"/>
        <v>-3.3274532380413757</v>
      </c>
      <c r="CM86">
        <f t="shared" si="91"/>
        <v>-3.3629334387170582</v>
      </c>
      <c r="CN86">
        <f t="shared" si="91"/>
        <v>-2.7380339534810298</v>
      </c>
      <c r="CO86">
        <f t="shared" si="91"/>
        <v>-3.4230427969704125</v>
      </c>
      <c r="CP86">
        <f t="shared" si="91"/>
        <v>-3.5772896166274726</v>
      </c>
      <c r="CQ86">
        <f t="shared" si="91"/>
        <v>-1.7240692354288243</v>
      </c>
      <c r="CR86">
        <f t="shared" si="91"/>
        <v>-3.7402470317475687</v>
      </c>
      <c r="CS86">
        <f t="shared" si="91"/>
        <v>-1.0557881293097364</v>
      </c>
      <c r="CT86">
        <f t="shared" si="91"/>
        <v>-2.1290043427456662</v>
      </c>
      <c r="CU86">
        <f t="shared" si="91"/>
        <v>-2.1721894923698692</v>
      </c>
      <c r="CV86">
        <f t="shared" si="91"/>
        <v>-1.8395181782841761</v>
      </c>
      <c r="CW86">
        <f t="shared" si="91"/>
        <v>-3.2540715121039643</v>
      </c>
      <c r="CX86">
        <f t="shared" si="91"/>
        <v>-2.5675801126875903</v>
      </c>
      <c r="CY86">
        <f t="shared" si="91"/>
        <v>-0.91998971627542225</v>
      </c>
      <c r="CZ86">
        <f t="shared" si="91"/>
        <v>-5.4783466098496589</v>
      </c>
      <c r="DA86">
        <f t="shared" si="91"/>
        <v>-1.7080894411712826</v>
      </c>
    </row>
    <row r="87" spans="1:105" x14ac:dyDescent="0.25">
      <c r="A87" t="s">
        <v>248</v>
      </c>
      <c r="B87" t="s">
        <v>192</v>
      </c>
      <c r="C87">
        <v>14</v>
      </c>
      <c r="F87">
        <f t="shared" ref="F87:BQ87" si="92">LOG((F39+0.0001)/(F$44+0.0001),2)</f>
        <v>-3.0653183647601763</v>
      </c>
      <c r="G87">
        <f t="shared" si="92"/>
        <v>0.58651489411425894</v>
      </c>
      <c r="H87">
        <f t="shared" si="92"/>
        <v>0.92342096982274113</v>
      </c>
      <c r="I87">
        <f t="shared" si="92"/>
        <v>0.37288249177149968</v>
      </c>
      <c r="J87">
        <f t="shared" si="92"/>
        <v>-0.79087924218884953</v>
      </c>
      <c r="K87">
        <f t="shared" si="92"/>
        <v>0.61607688055117982</v>
      </c>
      <c r="L87">
        <f t="shared" si="92"/>
        <v>1.7267520067341449</v>
      </c>
      <c r="M87">
        <f t="shared" si="92"/>
        <v>0.1726716448333267</v>
      </c>
      <c r="N87">
        <f t="shared" si="92"/>
        <v>-1.1364462201460013</v>
      </c>
      <c r="O87">
        <f t="shared" si="92"/>
        <v>0.32959074079135664</v>
      </c>
      <c r="P87">
        <f t="shared" si="92"/>
        <v>-0.67127706227238781</v>
      </c>
      <c r="Q87">
        <f t="shared" si="92"/>
        <v>-3.5159879570103918</v>
      </c>
      <c r="R87">
        <f t="shared" si="92"/>
        <v>-2.3804898492870499</v>
      </c>
      <c r="S87">
        <f t="shared" si="92"/>
        <v>-0.35252332470760639</v>
      </c>
      <c r="T87">
        <f t="shared" si="92"/>
        <v>0.39405504897640914</v>
      </c>
      <c r="U87">
        <f t="shared" si="92"/>
        <v>0.9571410399345015</v>
      </c>
      <c r="V87">
        <f t="shared" si="92"/>
        <v>-1.0768867925570906</v>
      </c>
      <c r="W87">
        <f t="shared" si="92"/>
        <v>0.57002448638713521</v>
      </c>
      <c r="X87">
        <f t="shared" si="92"/>
        <v>1.2083566669018493</v>
      </c>
      <c r="Y87">
        <f t="shared" si="92"/>
        <v>-1.7442559622718821</v>
      </c>
      <c r="Z87">
        <f t="shared" si="92"/>
        <v>-3.4099926450011502</v>
      </c>
      <c r="AA87">
        <f t="shared" si="92"/>
        <v>-0.6469764228292022</v>
      </c>
      <c r="AB87">
        <f t="shared" si="92"/>
        <v>-2.542814330309056</v>
      </c>
      <c r="AC87">
        <f t="shared" si="92"/>
        <v>-1.9772696932517038</v>
      </c>
      <c r="AD87">
        <f t="shared" si="92"/>
        <v>-0.19042550281813644</v>
      </c>
      <c r="AE87">
        <f t="shared" si="92"/>
        <v>-0.79454552246765364</v>
      </c>
      <c r="AF87">
        <f t="shared" si="92"/>
        <v>-1.2943155856918045</v>
      </c>
      <c r="AG87">
        <f t="shared" si="92"/>
        <v>0.14489758010068904</v>
      </c>
      <c r="AH87">
        <f t="shared" si="92"/>
        <v>-3.70966132286995</v>
      </c>
      <c r="AI87">
        <f t="shared" si="92"/>
        <v>-3.4917146515643527</v>
      </c>
      <c r="AJ87">
        <f t="shared" si="92"/>
        <v>-4.2926955674971925</v>
      </c>
      <c r="AK87">
        <f t="shared" si="92"/>
        <v>-1.6155216106569286</v>
      </c>
      <c r="AL87">
        <f t="shared" si="92"/>
        <v>-5.5509199573402945</v>
      </c>
      <c r="AM87">
        <f t="shared" si="92"/>
        <v>0.66171849277482708</v>
      </c>
      <c r="AN87">
        <f t="shared" si="92"/>
        <v>-4.5028766468857686</v>
      </c>
      <c r="AO87">
        <f t="shared" si="92"/>
        <v>0.76963308554499354</v>
      </c>
      <c r="AP87">
        <f t="shared" si="92"/>
        <v>-5.6247937020862029</v>
      </c>
      <c r="AQ87">
        <f t="shared" si="92"/>
        <v>-1.3282784820318558</v>
      </c>
      <c r="AR87">
        <f t="shared" si="92"/>
        <v>0.77040831792909281</v>
      </c>
      <c r="AS87">
        <f t="shared" si="92"/>
        <v>-2.8820276713652877</v>
      </c>
      <c r="AT87">
        <f t="shared" si="92"/>
        <v>-5.4807487401853479</v>
      </c>
      <c r="AU87">
        <f t="shared" si="92"/>
        <v>-3.9103899436609169</v>
      </c>
      <c r="AV87">
        <f t="shared" si="92"/>
        <v>-3.6768274842048783</v>
      </c>
      <c r="AW87">
        <f t="shared" si="92"/>
        <v>-1.7350554217575136</v>
      </c>
      <c r="AX87">
        <f t="shared" si="92"/>
        <v>-1.1879354053310482</v>
      </c>
      <c r="AY87">
        <f t="shared" si="92"/>
        <v>0.13957013149733341</v>
      </c>
      <c r="AZ87">
        <f t="shared" si="92"/>
        <v>1.5506059464887099</v>
      </c>
      <c r="BA87">
        <f t="shared" si="92"/>
        <v>0.69651199598865432</v>
      </c>
      <c r="BB87">
        <f t="shared" si="92"/>
        <v>-3.312905396299878</v>
      </c>
      <c r="BC87">
        <f t="shared" si="92"/>
        <v>-2.570612827617476</v>
      </c>
      <c r="BD87">
        <f t="shared" si="92"/>
        <v>-4.4132801172522127</v>
      </c>
      <c r="BE87">
        <f t="shared" si="92"/>
        <v>2.1949104731308076</v>
      </c>
      <c r="BF87">
        <f t="shared" si="92"/>
        <v>-4.1525912948014394</v>
      </c>
      <c r="BG87">
        <f t="shared" si="92"/>
        <v>-3.0735644863903504</v>
      </c>
      <c r="BH87">
        <f t="shared" si="92"/>
        <v>-4.6221037167596988</v>
      </c>
      <c r="BI87">
        <f t="shared" si="92"/>
        <v>-4.3523373164757979</v>
      </c>
      <c r="BJ87">
        <f t="shared" si="92"/>
        <v>-0.13042792762123198</v>
      </c>
      <c r="BK87">
        <f t="shared" si="92"/>
        <v>-3.176094038806462</v>
      </c>
      <c r="BL87">
        <f t="shared" si="92"/>
        <v>-3.0256381258532059</v>
      </c>
      <c r="BM87">
        <f t="shared" si="92"/>
        <v>-4.0125348175203772</v>
      </c>
      <c r="BN87">
        <f t="shared" si="92"/>
        <v>-1.4270189644704689</v>
      </c>
      <c r="BO87">
        <f t="shared" si="92"/>
        <v>-3.7658031962469849</v>
      </c>
      <c r="BP87">
        <f t="shared" si="92"/>
        <v>-2.2738607946115552</v>
      </c>
      <c r="BQ87">
        <f t="shared" si="92"/>
        <v>-3.9004500592160931</v>
      </c>
      <c r="BR87">
        <f t="shared" ref="BR87:DA87" si="93">LOG((BR39+0.0001)/(BR$44+0.0001),2)</f>
        <v>-0.75156316272820289</v>
      </c>
      <c r="BS87">
        <f t="shared" si="93"/>
        <v>-0.48914832688493104</v>
      </c>
      <c r="BT87">
        <f t="shared" si="93"/>
        <v>-2.2932471094586786</v>
      </c>
      <c r="BU87">
        <f t="shared" si="93"/>
        <v>-2.9279626890420252</v>
      </c>
      <c r="BV87">
        <f t="shared" si="93"/>
        <v>-2.3461403831253884</v>
      </c>
      <c r="BW87">
        <f t="shared" si="93"/>
        <v>-2.8739583151524046</v>
      </c>
      <c r="BX87">
        <f t="shared" si="93"/>
        <v>-3.1926591878176507</v>
      </c>
      <c r="BY87">
        <f t="shared" si="93"/>
        <v>-5.2941571270253558</v>
      </c>
      <c r="BZ87">
        <f t="shared" si="93"/>
        <v>-2.9663438841262586</v>
      </c>
      <c r="CA87">
        <f t="shared" si="93"/>
        <v>-1.5632142594348157</v>
      </c>
      <c r="CB87">
        <f t="shared" si="93"/>
        <v>-3.4783285832407875</v>
      </c>
      <c r="CC87">
        <f t="shared" si="93"/>
        <v>-1.7291257817711774</v>
      </c>
      <c r="CD87">
        <f t="shared" si="93"/>
        <v>-4.3028238848689488</v>
      </c>
      <c r="CE87">
        <f t="shared" si="93"/>
        <v>0.53458464443687292</v>
      </c>
      <c r="CF87">
        <f t="shared" si="93"/>
        <v>-1.720370956289252</v>
      </c>
      <c r="CG87">
        <f t="shared" si="93"/>
        <v>-3.2548819209689452</v>
      </c>
      <c r="CH87">
        <f t="shared" si="93"/>
        <v>-1.3847409504470209</v>
      </c>
      <c r="CI87">
        <f t="shared" si="93"/>
        <v>-2.3764370334344411</v>
      </c>
      <c r="CJ87">
        <f t="shared" si="93"/>
        <v>-2.1272850243075228</v>
      </c>
      <c r="CK87">
        <f t="shared" si="93"/>
        <v>-3.9092449133276594</v>
      </c>
      <c r="CL87">
        <f t="shared" si="93"/>
        <v>-3.3274532380413757</v>
      </c>
      <c r="CM87">
        <f t="shared" si="93"/>
        <v>3.1184770068933312</v>
      </c>
      <c r="CN87">
        <f t="shared" si="93"/>
        <v>-2.7380339534810298</v>
      </c>
      <c r="CO87">
        <f t="shared" si="93"/>
        <v>-3.4230427969704125</v>
      </c>
      <c r="CP87">
        <f t="shared" si="93"/>
        <v>-3.5772896166274726</v>
      </c>
      <c r="CQ87">
        <f t="shared" si="93"/>
        <v>-1.7240692354288243</v>
      </c>
      <c r="CR87">
        <f t="shared" si="93"/>
        <v>-3.7402470317475687</v>
      </c>
      <c r="CS87">
        <f t="shared" si="93"/>
        <v>-2.630216245608215</v>
      </c>
      <c r="CT87">
        <f t="shared" si="93"/>
        <v>-2.1290043427456662</v>
      </c>
      <c r="CU87">
        <f t="shared" si="93"/>
        <v>1.4587129164001071</v>
      </c>
      <c r="CV87">
        <f t="shared" si="93"/>
        <v>-1.8395181782841761</v>
      </c>
      <c r="CW87">
        <f t="shared" si="93"/>
        <v>-3.2540715121039643</v>
      </c>
      <c r="CX87">
        <f t="shared" si="93"/>
        <v>-0.80720487012011743</v>
      </c>
      <c r="CY87">
        <f t="shared" si="93"/>
        <v>-0.91998971627542225</v>
      </c>
      <c r="CZ87">
        <f t="shared" si="93"/>
        <v>-5.4783466098496589</v>
      </c>
      <c r="DA87">
        <f t="shared" si="93"/>
        <v>-1.7080894411712826</v>
      </c>
    </row>
    <row r="88" spans="1:105" x14ac:dyDescent="0.25">
      <c r="A88" t="s">
        <v>249</v>
      </c>
      <c r="B88" t="s">
        <v>192</v>
      </c>
      <c r="C88">
        <v>14</v>
      </c>
      <c r="F88">
        <f t="shared" ref="F88:BQ88" si="94">LOG((F40+0.0001)/(F$44+0.0001),2)</f>
        <v>1.3205884195383457</v>
      </c>
      <c r="G88">
        <f t="shared" si="94"/>
        <v>-0.42896717377734034</v>
      </c>
      <c r="H88">
        <f t="shared" si="94"/>
        <v>4.8841471028979372E-2</v>
      </c>
      <c r="I88">
        <f t="shared" si="94"/>
        <v>-0.74288734074204998</v>
      </c>
      <c r="J88">
        <f t="shared" si="94"/>
        <v>-2.0248306281413955</v>
      </c>
      <c r="K88">
        <f t="shared" si="94"/>
        <v>-0.48439220532610544</v>
      </c>
      <c r="L88">
        <f t="shared" si="94"/>
        <v>-0.17793661087153495</v>
      </c>
      <c r="M88">
        <f t="shared" si="94"/>
        <v>-0.45141657329172552</v>
      </c>
      <c r="N88">
        <f t="shared" si="94"/>
        <v>-1.4610480938661088</v>
      </c>
      <c r="O88">
        <f t="shared" si="94"/>
        <v>-1.7009548321367227</v>
      </c>
      <c r="P88">
        <f t="shared" si="94"/>
        <v>-1.348048673730468</v>
      </c>
      <c r="Q88">
        <f t="shared" si="94"/>
        <v>-1.3377084271923843</v>
      </c>
      <c r="R88">
        <f t="shared" si="94"/>
        <v>-1.6423911808588403</v>
      </c>
      <c r="S88">
        <f t="shared" si="94"/>
        <v>-0.86876981957553834</v>
      </c>
      <c r="T88">
        <f t="shared" si="94"/>
        <v>-1.1304223760241161</v>
      </c>
      <c r="U88">
        <f t="shared" si="94"/>
        <v>-0.41353526932990881</v>
      </c>
      <c r="V88">
        <f t="shared" si="94"/>
        <v>-1.1187957899838803</v>
      </c>
      <c r="W88">
        <f t="shared" si="94"/>
        <v>-1.5667771030426108</v>
      </c>
      <c r="X88">
        <f t="shared" si="94"/>
        <v>-0.48345356744041756</v>
      </c>
      <c r="Y88">
        <f t="shared" si="94"/>
        <v>-1.0607318609367777</v>
      </c>
      <c r="Z88">
        <f t="shared" si="94"/>
        <v>-2.6940838957417088</v>
      </c>
      <c r="AA88">
        <f t="shared" si="94"/>
        <v>0.16432828114097875</v>
      </c>
      <c r="AB88">
        <f t="shared" si="94"/>
        <v>-1.2886501196006765</v>
      </c>
      <c r="AC88">
        <f t="shared" si="94"/>
        <v>-1.3297369969494952</v>
      </c>
      <c r="AD88">
        <f t="shared" si="94"/>
        <v>9.1632215244886392E-2</v>
      </c>
      <c r="AE88">
        <f t="shared" si="94"/>
        <v>-1.1483784371904342</v>
      </c>
      <c r="AF88">
        <f t="shared" si="94"/>
        <v>-1.5159512413236291</v>
      </c>
      <c r="AG88">
        <f t="shared" si="94"/>
        <v>-0.94305052690678359</v>
      </c>
      <c r="AH88">
        <f t="shared" si="94"/>
        <v>-1.6679601117792962</v>
      </c>
      <c r="AI88">
        <f t="shared" si="94"/>
        <v>-0.29621242062071346</v>
      </c>
      <c r="AJ88">
        <f t="shared" si="94"/>
        <v>-1.101297752704065</v>
      </c>
      <c r="AK88">
        <f t="shared" si="94"/>
        <v>-1.8896582075666486</v>
      </c>
      <c r="AL88">
        <f t="shared" si="94"/>
        <v>-0.62913217161159429</v>
      </c>
      <c r="AM88">
        <f t="shared" si="94"/>
        <v>-1.7697051480870547</v>
      </c>
      <c r="AN88">
        <f t="shared" si="94"/>
        <v>-2.0654401429545581</v>
      </c>
      <c r="AO88">
        <f t="shared" si="94"/>
        <v>-0.60203140927324161</v>
      </c>
      <c r="AP88">
        <f t="shared" si="94"/>
        <v>-1.4443460494629852</v>
      </c>
      <c r="AQ88">
        <f t="shared" si="94"/>
        <v>-0.3612656687672377</v>
      </c>
      <c r="AR88">
        <f t="shared" si="94"/>
        <v>-1.9760879984009061</v>
      </c>
      <c r="AS88">
        <f t="shared" si="94"/>
        <v>-2.4696194835116287</v>
      </c>
      <c r="AT88">
        <f t="shared" si="94"/>
        <v>-2.3715570072734118</v>
      </c>
      <c r="AU88">
        <f t="shared" si="94"/>
        <v>-0.86994207100739984</v>
      </c>
      <c r="AV88">
        <f t="shared" si="94"/>
        <v>-0.85835883292234727</v>
      </c>
      <c r="AW88">
        <f t="shared" si="94"/>
        <v>-1.3733396465039613</v>
      </c>
      <c r="AX88">
        <f t="shared" si="94"/>
        <v>-5.209910969923091</v>
      </c>
      <c r="AY88">
        <f t="shared" si="94"/>
        <v>-0.5407634539372097</v>
      </c>
      <c r="AZ88">
        <f t="shared" si="94"/>
        <v>0.1062028948104428</v>
      </c>
      <c r="BA88">
        <f t="shared" si="94"/>
        <v>1.0351290881006856</v>
      </c>
      <c r="BB88">
        <f t="shared" si="94"/>
        <v>-3.312905396299878</v>
      </c>
      <c r="BC88">
        <f t="shared" si="94"/>
        <v>-0.40714943869963272</v>
      </c>
      <c r="BD88">
        <f t="shared" si="94"/>
        <v>0.99580524510345136</v>
      </c>
      <c r="BE88">
        <f t="shared" si="94"/>
        <v>1.3989273187105229</v>
      </c>
      <c r="BF88">
        <f t="shared" si="94"/>
        <v>1.1332218072547258</v>
      </c>
      <c r="BG88">
        <f t="shared" si="94"/>
        <v>-1.2485943561819248</v>
      </c>
      <c r="BH88">
        <f t="shared" si="94"/>
        <v>6.4999397466609182E-2</v>
      </c>
      <c r="BI88">
        <f t="shared" si="94"/>
        <v>-0.56064558926575836</v>
      </c>
      <c r="BJ88">
        <f t="shared" si="94"/>
        <v>-1.443168028508421</v>
      </c>
      <c r="BK88">
        <f t="shared" si="94"/>
        <v>-2.0355919135784388</v>
      </c>
      <c r="BL88">
        <f t="shared" si="94"/>
        <v>0.38532963241117596</v>
      </c>
      <c r="BM88">
        <f t="shared" si="94"/>
        <v>-1.344942997734647</v>
      </c>
      <c r="BN88">
        <f t="shared" si="94"/>
        <v>-1.3768237843134812</v>
      </c>
      <c r="BO88">
        <f t="shared" si="94"/>
        <v>-1.9963890916087135</v>
      </c>
      <c r="BP88">
        <f t="shared" si="94"/>
        <v>-1.9747717221676531</v>
      </c>
      <c r="BQ88">
        <f t="shared" si="94"/>
        <v>1.5605979534349772</v>
      </c>
      <c r="BR88">
        <f t="shared" ref="BR88:DA88" si="95">LOG((BR40+0.0001)/(BR$44+0.0001),2)</f>
        <v>-3.4130322608871819</v>
      </c>
      <c r="BS88">
        <f t="shared" si="95"/>
        <v>-0.49924133306176793</v>
      </c>
      <c r="BT88">
        <f t="shared" si="95"/>
        <v>-5.9473902412493923E-3</v>
      </c>
      <c r="BU88">
        <f t="shared" si="95"/>
        <v>-1.0494968192264746</v>
      </c>
      <c r="BV88">
        <f t="shared" si="95"/>
        <v>-2.3461403831253884</v>
      </c>
      <c r="BW88">
        <f t="shared" si="95"/>
        <v>-0.36693306959473027</v>
      </c>
      <c r="BX88">
        <f t="shared" si="95"/>
        <v>-3.1926591878176507</v>
      </c>
      <c r="BY88">
        <f t="shared" si="95"/>
        <v>-0.53398000124350331</v>
      </c>
      <c r="BZ88">
        <f t="shared" si="95"/>
        <v>-2.9663438841262586</v>
      </c>
      <c r="CA88">
        <f t="shared" si="95"/>
        <v>-0.94561046751544331</v>
      </c>
      <c r="CB88">
        <f t="shared" si="95"/>
        <v>-1.4037524578329517</v>
      </c>
      <c r="CC88">
        <f t="shared" si="95"/>
        <v>-1.4853838844599079</v>
      </c>
      <c r="CD88">
        <f t="shared" si="95"/>
        <v>0.47857269141151776</v>
      </c>
      <c r="CE88">
        <f t="shared" si="95"/>
        <v>1.33442305898106</v>
      </c>
      <c r="CF88">
        <f t="shared" si="95"/>
        <v>0.15809491352629837</v>
      </c>
      <c r="CG88">
        <f t="shared" si="95"/>
        <v>-0.81744541703773421</v>
      </c>
      <c r="CH88">
        <f t="shared" si="95"/>
        <v>-1.3847409504470209</v>
      </c>
      <c r="CI88">
        <f t="shared" si="95"/>
        <v>-2.3764370334344411</v>
      </c>
      <c r="CJ88">
        <f t="shared" si="95"/>
        <v>-2.1272850243075228</v>
      </c>
      <c r="CK88">
        <f t="shared" si="95"/>
        <v>-0.86879704067414198</v>
      </c>
      <c r="CL88">
        <f t="shared" si="95"/>
        <v>-0.9631329736168065</v>
      </c>
      <c r="CM88">
        <f t="shared" si="95"/>
        <v>-1.3830827649165696</v>
      </c>
      <c r="CN88">
        <f t="shared" si="95"/>
        <v>-0.49084343083866855</v>
      </c>
      <c r="CO88">
        <f t="shared" si="95"/>
        <v>4.6337288079380512</v>
      </c>
      <c r="CP88">
        <f t="shared" si="95"/>
        <v>-1.4138262277096298</v>
      </c>
      <c r="CQ88">
        <f t="shared" si="95"/>
        <v>-1.7240692354288243</v>
      </c>
      <c r="CR88">
        <f t="shared" si="95"/>
        <v>-0.29342137819878611</v>
      </c>
      <c r="CS88">
        <f t="shared" si="95"/>
        <v>9.6911580924229371E-2</v>
      </c>
      <c r="CT88">
        <f t="shared" si="95"/>
        <v>-5.4428217337830022E-2</v>
      </c>
      <c r="CU88">
        <f t="shared" si="95"/>
        <v>-0.14419878886496917</v>
      </c>
      <c r="CV88">
        <f t="shared" si="95"/>
        <v>-1.8395181782841761</v>
      </c>
      <c r="CW88">
        <f t="shared" si="95"/>
        <v>-0.38803973324474861</v>
      </c>
      <c r="CX88">
        <f t="shared" si="95"/>
        <v>-1.517436853129337</v>
      </c>
      <c r="CY88">
        <f t="shared" si="95"/>
        <v>-0.91998971627542225</v>
      </c>
      <c r="CZ88">
        <f t="shared" si="95"/>
        <v>1.2793085853266373</v>
      </c>
      <c r="DA88">
        <f t="shared" si="95"/>
        <v>-1.7080894411712826</v>
      </c>
    </row>
    <row r="89" spans="1:105" x14ac:dyDescent="0.25">
      <c r="A89" t="s">
        <v>250</v>
      </c>
      <c r="B89" t="s">
        <v>192</v>
      </c>
      <c r="C89">
        <v>14</v>
      </c>
      <c r="F89">
        <f t="shared" ref="F89:BQ89" si="96">LOG((F41+0.0001)/(F$44+0.0001),2)</f>
        <v>1.8493416772222493</v>
      </c>
      <c r="G89">
        <f t="shared" si="96"/>
        <v>-2.7387037540364476</v>
      </c>
      <c r="H89">
        <f t="shared" si="96"/>
        <v>-1.5136928355553585</v>
      </c>
      <c r="I89">
        <f t="shared" si="96"/>
        <v>-0.75447766364188418</v>
      </c>
      <c r="J89">
        <f t="shared" si="96"/>
        <v>-2.6158220454700922</v>
      </c>
      <c r="K89">
        <f t="shared" si="96"/>
        <v>-1.2751085175590033</v>
      </c>
      <c r="L89">
        <f t="shared" si="96"/>
        <v>-1.6746668465121666</v>
      </c>
      <c r="M89">
        <f t="shared" si="96"/>
        <v>-1.1656894405849274</v>
      </c>
      <c r="N89">
        <f t="shared" si="96"/>
        <v>-1.0934260471629758</v>
      </c>
      <c r="O89">
        <f t="shared" si="96"/>
        <v>-3.3183741258937323</v>
      </c>
      <c r="P89">
        <f t="shared" si="96"/>
        <v>-2.7921452735997043</v>
      </c>
      <c r="Q89">
        <f t="shared" si="96"/>
        <v>-1.1378165619695839</v>
      </c>
      <c r="R89">
        <f t="shared" si="96"/>
        <v>-2.0787977606475123</v>
      </c>
      <c r="S89">
        <f t="shared" si="96"/>
        <v>-1.7002473604247168</v>
      </c>
      <c r="T89">
        <f t="shared" si="96"/>
        <v>-0.26228707602756995</v>
      </c>
      <c r="U89">
        <f t="shared" si="96"/>
        <v>-1.3085995016507619</v>
      </c>
      <c r="V89">
        <f t="shared" si="96"/>
        <v>-1.6178409279642676</v>
      </c>
      <c r="W89">
        <f t="shared" si="96"/>
        <v>-2.443126024504823</v>
      </c>
      <c r="X89">
        <f t="shared" si="96"/>
        <v>-1.8914665249132787</v>
      </c>
      <c r="Y89">
        <f t="shared" si="96"/>
        <v>0.64321414158686074</v>
      </c>
      <c r="Z89">
        <f t="shared" si="96"/>
        <v>-2.6802843377396162</v>
      </c>
      <c r="AA89">
        <f t="shared" si="96"/>
        <v>-1.9905961649496373</v>
      </c>
      <c r="AB89">
        <f t="shared" si="96"/>
        <v>-1.3898156401622563</v>
      </c>
      <c r="AC89">
        <f t="shared" si="96"/>
        <v>-0.54950950106877561</v>
      </c>
      <c r="AD89">
        <f t="shared" si="96"/>
        <v>-0.79240238345658387</v>
      </c>
      <c r="AE89">
        <f t="shared" si="96"/>
        <v>-1.8254967367198895</v>
      </c>
      <c r="AF89">
        <f t="shared" si="96"/>
        <v>3.6548050060708569E-2</v>
      </c>
      <c r="AG89">
        <f t="shared" si="96"/>
        <v>-3.5708762962158711</v>
      </c>
      <c r="AH89">
        <f t="shared" si="96"/>
        <v>-1.9285279091418783</v>
      </c>
      <c r="AI89">
        <f t="shared" si="96"/>
        <v>-1.5412705605576853</v>
      </c>
      <c r="AJ89">
        <f t="shared" si="96"/>
        <v>-3.3295763113298387</v>
      </c>
      <c r="AK89">
        <f t="shared" si="96"/>
        <v>-0.3869732442876091</v>
      </c>
      <c r="AL89">
        <f t="shared" si="96"/>
        <v>-0.89435160377100675</v>
      </c>
      <c r="AM89">
        <f t="shared" si="96"/>
        <v>-0.84782386300106594</v>
      </c>
      <c r="AN89">
        <f t="shared" si="96"/>
        <v>-2.0982326871668215</v>
      </c>
      <c r="AO89">
        <f t="shared" si="96"/>
        <v>-1.1997433118306433</v>
      </c>
      <c r="AP89">
        <f t="shared" si="96"/>
        <v>0.40232714328891755</v>
      </c>
      <c r="AQ89">
        <f t="shared" si="96"/>
        <v>-2.4923352343799259</v>
      </c>
      <c r="AR89">
        <f t="shared" si="96"/>
        <v>-0.70784651188332137</v>
      </c>
      <c r="AS89">
        <f t="shared" si="96"/>
        <v>-3.0222614696083223</v>
      </c>
      <c r="AT89">
        <f t="shared" si="96"/>
        <v>-2.049516492153443</v>
      </c>
      <c r="AU89">
        <f t="shared" si="96"/>
        <v>-2.0050333603236576</v>
      </c>
      <c r="AV89">
        <f t="shared" si="96"/>
        <v>-3.4419804677016415</v>
      </c>
      <c r="AW89">
        <f t="shared" si="96"/>
        <v>-1.1582567571668654</v>
      </c>
      <c r="AX89">
        <f t="shared" si="96"/>
        <v>-3.126224712911216</v>
      </c>
      <c r="AY89">
        <f t="shared" si="96"/>
        <v>-0.96576549141210788</v>
      </c>
      <c r="AZ89">
        <f t="shared" si="96"/>
        <v>-2.2380953061447011</v>
      </c>
      <c r="BA89">
        <f t="shared" si="96"/>
        <v>-2.3814143927520557</v>
      </c>
      <c r="BB89">
        <f t="shared" si="96"/>
        <v>-0.49419498263138195</v>
      </c>
      <c r="BC89">
        <f t="shared" si="96"/>
        <v>-1.0694659426450255</v>
      </c>
      <c r="BD89">
        <f t="shared" si="96"/>
        <v>-1.7950470205014675</v>
      </c>
      <c r="BE89">
        <f t="shared" si="96"/>
        <v>-1.5251518698401263</v>
      </c>
      <c r="BF89">
        <f t="shared" si="96"/>
        <v>-1.7868350904987853</v>
      </c>
      <c r="BG89">
        <f t="shared" si="96"/>
        <v>-0.48880516212268127</v>
      </c>
      <c r="BH89">
        <f t="shared" si="96"/>
        <v>-2.4013549424397969</v>
      </c>
      <c r="BI89">
        <f t="shared" si="96"/>
        <v>-0.90239309942676038</v>
      </c>
      <c r="BJ89">
        <f t="shared" si="96"/>
        <v>-1.0872906470973598</v>
      </c>
      <c r="BK89">
        <f t="shared" si="96"/>
        <v>-0.93371602680759846</v>
      </c>
      <c r="BL89">
        <f t="shared" si="96"/>
        <v>-0.76195036307808384</v>
      </c>
      <c r="BM89">
        <f t="shared" si="96"/>
        <v>-1.1373529612468178</v>
      </c>
      <c r="BN89">
        <f t="shared" si="96"/>
        <v>-0.4358332128105637</v>
      </c>
      <c r="BO89">
        <f t="shared" si="96"/>
        <v>0.88673192751868934</v>
      </c>
      <c r="BP89">
        <f t="shared" si="96"/>
        <v>-2.5874392504336998</v>
      </c>
      <c r="BQ89">
        <f t="shared" si="96"/>
        <v>-2.6557093500635123</v>
      </c>
      <c r="BR89">
        <f t="shared" ref="BR89:DA89" si="97">LOG((BR41+0.0001)/(BR$44+0.0001),2)</f>
        <v>-1.7750423019228638</v>
      </c>
      <c r="BS89">
        <f t="shared" si="97"/>
        <v>-0.45383518745646867</v>
      </c>
      <c r="BT89">
        <f t="shared" si="97"/>
        <v>-1.3035639144104285</v>
      </c>
      <c r="BU89">
        <f t="shared" si="97"/>
        <v>-0.64327536128951424</v>
      </c>
      <c r="BV89">
        <f t="shared" si="97"/>
        <v>-2.3461403831253884</v>
      </c>
      <c r="BW89">
        <f t="shared" si="97"/>
        <v>-0.88946132117703736</v>
      </c>
      <c r="BX89">
        <f t="shared" si="97"/>
        <v>0.93465122787719579</v>
      </c>
      <c r="BY89">
        <f t="shared" si="97"/>
        <v>-2.1087309079743739</v>
      </c>
      <c r="BZ89">
        <f t="shared" si="97"/>
        <v>-2.2582045870858347</v>
      </c>
      <c r="CA89">
        <f t="shared" si="97"/>
        <v>-0.70995035474574297</v>
      </c>
      <c r="CB89">
        <f t="shared" si="97"/>
        <v>0.29502579677839685</v>
      </c>
      <c r="CC89">
        <f t="shared" si="97"/>
        <v>-0.10439089525386813</v>
      </c>
      <c r="CD89">
        <f t="shared" si="97"/>
        <v>-1.258028422188751</v>
      </c>
      <c r="CE89">
        <f t="shared" si="97"/>
        <v>-3.219271946756681</v>
      </c>
      <c r="CF89">
        <f t="shared" si="97"/>
        <v>-0.95135558359750894</v>
      </c>
      <c r="CG89">
        <f t="shared" si="97"/>
        <v>0.64635240217411583</v>
      </c>
      <c r="CH89">
        <f t="shared" si="97"/>
        <v>0.85763706155184227</v>
      </c>
      <c r="CI89">
        <f t="shared" si="97"/>
        <v>-2.3764370334344411</v>
      </c>
      <c r="CJ89">
        <f t="shared" si="97"/>
        <v>-2.1272850243075228</v>
      </c>
      <c r="CK89">
        <f t="shared" si="97"/>
        <v>-2.7282114438377367</v>
      </c>
      <c r="CL89">
        <f t="shared" si="97"/>
        <v>-3.3274532380413757</v>
      </c>
      <c r="CM89">
        <f t="shared" si="97"/>
        <v>-3.3629334387170582</v>
      </c>
      <c r="CN89">
        <f t="shared" si="97"/>
        <v>-1.4700711350727746</v>
      </c>
      <c r="CO89">
        <f t="shared" si="97"/>
        <v>-2.0337818464480484</v>
      </c>
      <c r="CP89">
        <f t="shared" si="97"/>
        <v>-2.0060993159290033</v>
      </c>
      <c r="CQ89">
        <f t="shared" si="97"/>
        <v>-1.7240692354288243</v>
      </c>
      <c r="CR89">
        <f t="shared" si="97"/>
        <v>-1.0106179607241843</v>
      </c>
      <c r="CS89">
        <f t="shared" si="97"/>
        <v>-0.72485966227095555</v>
      </c>
      <c r="CT89">
        <f t="shared" si="97"/>
        <v>-1.0404758913972194</v>
      </c>
      <c r="CU89">
        <f t="shared" si="97"/>
        <v>-2.1721894923698692</v>
      </c>
      <c r="CV89">
        <f t="shared" si="97"/>
        <v>0.22000273911331694</v>
      </c>
      <c r="CW89">
        <f t="shared" si="97"/>
        <v>-2.073038042614042</v>
      </c>
      <c r="CX89">
        <f t="shared" si="97"/>
        <v>0.7357242830630113</v>
      </c>
      <c r="CY89">
        <f t="shared" si="97"/>
        <v>6.9693478772828055E-2</v>
      </c>
      <c r="CZ89">
        <f t="shared" si="97"/>
        <v>-3.5729900265123993</v>
      </c>
      <c r="DA89">
        <f t="shared" si="97"/>
        <v>-1.7080894411712826</v>
      </c>
    </row>
    <row r="90" spans="1:105" x14ac:dyDescent="0.25">
      <c r="A90" t="s">
        <v>251</v>
      </c>
      <c r="B90" t="s">
        <v>192</v>
      </c>
      <c r="C90">
        <v>14</v>
      </c>
      <c r="F90">
        <f>LOG((F42+0.0001)/(F$44+0.0001),2)</f>
        <v>-3.7812778414850929</v>
      </c>
      <c r="G90">
        <f t="shared" ref="G90:BR90" si="98">LOG((G42+0.0001)/(G$44+0.0001),2)</f>
        <v>-2.5164380564145925</v>
      </c>
      <c r="H90">
        <f t="shared" si="98"/>
        <v>-1.0282041023052619</v>
      </c>
      <c r="I90">
        <f t="shared" si="98"/>
        <v>0.19094169112987497</v>
      </c>
      <c r="J90">
        <f t="shared" si="98"/>
        <v>7.988426871937146E-4</v>
      </c>
      <c r="K90">
        <f t="shared" si="98"/>
        <v>-3.436378565741588E-2</v>
      </c>
      <c r="L90">
        <f t="shared" si="98"/>
        <v>-0.33854104503549792</v>
      </c>
      <c r="M90">
        <f t="shared" si="98"/>
        <v>0.90855139850986655</v>
      </c>
      <c r="N90">
        <f t="shared" si="98"/>
        <v>-1.4199925367807662</v>
      </c>
      <c r="O90">
        <f t="shared" si="98"/>
        <v>2.3110868274504721</v>
      </c>
      <c r="P90">
        <f t="shared" si="98"/>
        <v>1.6892985029049192</v>
      </c>
      <c r="Q90">
        <f t="shared" si="98"/>
        <v>0.30616999180834242</v>
      </c>
      <c r="R90">
        <f t="shared" si="98"/>
        <v>-5.5923862769297958</v>
      </c>
      <c r="S90">
        <f t="shared" si="98"/>
        <v>1.8323320435727497</v>
      </c>
      <c r="T90">
        <f t="shared" si="98"/>
        <v>2.5331429436880413</v>
      </c>
      <c r="U90">
        <f t="shared" si="98"/>
        <v>0.57905319767177987</v>
      </c>
      <c r="V90">
        <f t="shared" si="98"/>
        <v>1.5700531869162226</v>
      </c>
      <c r="W90">
        <f t="shared" si="98"/>
        <v>-2.6777781838807608</v>
      </c>
      <c r="X90">
        <f t="shared" si="98"/>
        <v>0.33801938458508918</v>
      </c>
      <c r="Y90">
        <f t="shared" si="98"/>
        <v>-3.8572861131832092</v>
      </c>
      <c r="Z90">
        <f t="shared" si="98"/>
        <v>1.3962387067093558</v>
      </c>
      <c r="AA90">
        <f t="shared" si="98"/>
        <v>-2.292675306263638</v>
      </c>
      <c r="AB90">
        <f t="shared" si="98"/>
        <v>-3.2921017702119206</v>
      </c>
      <c r="AC90">
        <f t="shared" si="98"/>
        <v>-8.328408115833307</v>
      </c>
      <c r="AD90">
        <f t="shared" si="98"/>
        <v>5.2012446650851321E-2</v>
      </c>
      <c r="AE90">
        <f t="shared" si="98"/>
        <v>-1.1180005064256446</v>
      </c>
      <c r="AF90">
        <f t="shared" si="98"/>
        <v>-5.9936847277258591</v>
      </c>
      <c r="AG90">
        <f t="shared" si="98"/>
        <v>1.5138408413929889</v>
      </c>
      <c r="AH90">
        <f t="shared" si="98"/>
        <v>-1.7305321843123587</v>
      </c>
      <c r="AI90">
        <f t="shared" si="98"/>
        <v>-6.1106787150726101</v>
      </c>
      <c r="AJ90">
        <f t="shared" si="98"/>
        <v>-1.6419290945092262</v>
      </c>
      <c r="AK90">
        <f t="shared" si="98"/>
        <v>-3.6590723122049194</v>
      </c>
      <c r="AL90">
        <f t="shared" si="98"/>
        <v>2.6292424539180654</v>
      </c>
      <c r="AM90">
        <f t="shared" si="98"/>
        <v>-6.6657839557272975</v>
      </c>
      <c r="AN90">
        <f t="shared" si="98"/>
        <v>-1.7981008490366417</v>
      </c>
      <c r="AO90">
        <f t="shared" si="98"/>
        <v>-1.1148446453724687</v>
      </c>
      <c r="AP90">
        <f t="shared" si="98"/>
        <v>-5.6247937020862029</v>
      </c>
      <c r="AQ90">
        <f t="shared" si="98"/>
        <v>-4.7770225621324363</v>
      </c>
      <c r="AR90">
        <f t="shared" si="98"/>
        <v>-1.0333887447531218</v>
      </c>
      <c r="AS90">
        <f t="shared" si="98"/>
        <v>-1.935329224830219</v>
      </c>
      <c r="AT90">
        <f t="shared" si="98"/>
        <v>-5.4807487401853479</v>
      </c>
      <c r="AU90">
        <f t="shared" si="98"/>
        <v>-0.96898701341581783</v>
      </c>
      <c r="AV90">
        <f t="shared" si="98"/>
        <v>2.5769999714382821</v>
      </c>
      <c r="AW90">
        <f t="shared" si="98"/>
        <v>-0.43797795329310557</v>
      </c>
      <c r="AX90">
        <f t="shared" si="98"/>
        <v>3.1608283496144982</v>
      </c>
      <c r="AY90">
        <f t="shared" si="98"/>
        <v>-3.5334921011586418</v>
      </c>
      <c r="AZ90">
        <f t="shared" si="98"/>
        <v>-4.1966915527479252</v>
      </c>
      <c r="BA90">
        <f t="shared" si="98"/>
        <v>2.0751297243754245</v>
      </c>
      <c r="BB90">
        <f t="shared" si="98"/>
        <v>-3.312905396299878</v>
      </c>
      <c r="BC90">
        <f t="shared" si="98"/>
        <v>-2.570612827617476</v>
      </c>
      <c r="BD90">
        <f t="shared" si="98"/>
        <v>-4.4132801172522127</v>
      </c>
      <c r="BE90">
        <f t="shared" si="98"/>
        <v>-3.2578773400292516</v>
      </c>
      <c r="BF90">
        <f t="shared" si="98"/>
        <v>1.3535227114596486</v>
      </c>
      <c r="BG90">
        <f t="shared" si="98"/>
        <v>-3.0735644863903504</v>
      </c>
      <c r="BH90">
        <f t="shared" si="98"/>
        <v>2.6013889108870436</v>
      </c>
      <c r="BI90">
        <f t="shared" si="98"/>
        <v>-4.3523373164757979</v>
      </c>
      <c r="BJ90">
        <f t="shared" si="98"/>
        <v>-5.4301663466549002</v>
      </c>
      <c r="BK90">
        <f t="shared" si="98"/>
        <v>-1.7203285531650112</v>
      </c>
      <c r="BL90">
        <f t="shared" si="98"/>
        <v>-3.0256381258532059</v>
      </c>
      <c r="BM90">
        <f t="shared" si="98"/>
        <v>-4.0125348175203772</v>
      </c>
      <c r="BN90">
        <f t="shared" si="98"/>
        <v>-3.4048144878183813</v>
      </c>
      <c r="BO90">
        <f t="shared" si="98"/>
        <v>-3.7658031962469849</v>
      </c>
      <c r="BP90">
        <f t="shared" si="98"/>
        <v>-4.8928248581198126</v>
      </c>
      <c r="BQ90">
        <f t="shared" si="98"/>
        <v>-4.5336907412323528</v>
      </c>
      <c r="BR90">
        <f t="shared" si="98"/>
        <v>0.83574645213749532</v>
      </c>
      <c r="BS90">
        <f t="shared" ref="BS90:DA90" si="99">LOG((BS42+0.0001)/(BS$44+0.0001),2)</f>
        <v>-0.31391526424136157</v>
      </c>
      <c r="BT90">
        <f t="shared" si="99"/>
        <v>-2.2932471094586786</v>
      </c>
      <c r="BU90">
        <f t="shared" si="99"/>
        <v>-2.9279626890420252</v>
      </c>
      <c r="BV90">
        <f t="shared" si="99"/>
        <v>-2.3461403831253884</v>
      </c>
      <c r="BW90">
        <f t="shared" si="99"/>
        <v>-2.8739583151524046</v>
      </c>
      <c r="BX90">
        <f t="shared" si="99"/>
        <v>-3.1926591878176507</v>
      </c>
      <c r="BY90">
        <f t="shared" si="99"/>
        <v>-5.2941571270253558</v>
      </c>
      <c r="BZ90">
        <f t="shared" si="99"/>
        <v>-2.9663438841262586</v>
      </c>
      <c r="CA90">
        <f t="shared" si="99"/>
        <v>-3.7299144773389385</v>
      </c>
      <c r="CB90">
        <f t="shared" si="99"/>
        <v>-3.4783285832407875</v>
      </c>
      <c r="CC90">
        <f t="shared" si="99"/>
        <v>-3.1368241111558963</v>
      </c>
      <c r="CD90">
        <f t="shared" si="99"/>
        <v>-4.3028238848689488</v>
      </c>
      <c r="CE90">
        <f t="shared" si="99"/>
        <v>-0.72151778901412578</v>
      </c>
      <c r="CF90">
        <f t="shared" si="99"/>
        <v>-1.720370956289252</v>
      </c>
      <c r="CG90">
        <f t="shared" si="99"/>
        <v>-3.2548819209689452</v>
      </c>
      <c r="CH90">
        <f t="shared" si="99"/>
        <v>-1.3847409504470209</v>
      </c>
      <c r="CI90">
        <f t="shared" si="99"/>
        <v>-2.3764370334344411</v>
      </c>
      <c r="CJ90">
        <f t="shared" si="99"/>
        <v>-2.1272850243075228</v>
      </c>
      <c r="CK90">
        <f t="shared" si="99"/>
        <v>0.86874352299929214</v>
      </c>
      <c r="CL90">
        <f t="shared" si="99"/>
        <v>-3.3274532380413757</v>
      </c>
      <c r="CM90">
        <f t="shared" si="99"/>
        <v>-3.3629334387170582</v>
      </c>
      <c r="CN90">
        <f t="shared" si="99"/>
        <v>-2.7380339534810298</v>
      </c>
      <c r="CO90">
        <f t="shared" si="99"/>
        <v>-3.4230427969704125</v>
      </c>
      <c r="CP90">
        <f t="shared" si="99"/>
        <v>-3.5772896166274726</v>
      </c>
      <c r="CQ90">
        <f t="shared" si="99"/>
        <v>0.53189814603810781</v>
      </c>
      <c r="CR90">
        <f t="shared" si="99"/>
        <v>-1.8864385750453867</v>
      </c>
      <c r="CS90">
        <f t="shared" si="99"/>
        <v>-2.630216245608215</v>
      </c>
      <c r="CT90">
        <f t="shared" si="99"/>
        <v>-6.0148567005525767E-2</v>
      </c>
      <c r="CU90">
        <f t="shared" si="99"/>
        <v>-2.1721894923698692</v>
      </c>
      <c r="CV90">
        <f t="shared" si="99"/>
        <v>-1.8395181782841761</v>
      </c>
      <c r="CW90">
        <f t="shared" si="99"/>
        <v>-3.2540715121039643</v>
      </c>
      <c r="CX90">
        <f t="shared" si="99"/>
        <v>-2.5675801126875903</v>
      </c>
      <c r="CY90">
        <f t="shared" si="99"/>
        <v>-0.91998971627542225</v>
      </c>
      <c r="CZ90">
        <f t="shared" si="99"/>
        <v>4.4522865911066836</v>
      </c>
      <c r="DA90">
        <f t="shared" si="99"/>
        <v>-1.7080894411712826</v>
      </c>
    </row>
    <row r="91" spans="1:105" x14ac:dyDescent="0.25">
      <c r="A91" t="s">
        <v>252</v>
      </c>
      <c r="B91" t="s">
        <v>192</v>
      </c>
      <c r="C91">
        <v>14</v>
      </c>
      <c r="F91">
        <f t="shared" ref="F91:BQ91" si="100">LOG((F43+0.0001)/(F$44+0.0001),2)</f>
        <v>-2.1237999316837288</v>
      </c>
      <c r="G91">
        <f t="shared" si="100"/>
        <v>1.0195322914821112</v>
      </c>
      <c r="H91">
        <f t="shared" si="100"/>
        <v>-0.59790260687298047</v>
      </c>
      <c r="I91">
        <f t="shared" si="100"/>
        <v>0.59879548657027548</v>
      </c>
      <c r="J91">
        <f t="shared" si="100"/>
        <v>-1.9129553469755074</v>
      </c>
      <c r="K91">
        <f t="shared" si="100"/>
        <v>-4.3775043907550844</v>
      </c>
      <c r="L91">
        <f t="shared" si="100"/>
        <v>-0.56003226539311435</v>
      </c>
      <c r="M91">
        <f t="shared" si="100"/>
        <v>-2.2342741527311509</v>
      </c>
      <c r="N91">
        <f t="shared" si="100"/>
        <v>1.0598528956997033</v>
      </c>
      <c r="O91">
        <f t="shared" si="100"/>
        <v>1.636944901801378</v>
      </c>
      <c r="P91">
        <f t="shared" si="100"/>
        <v>0.32632392435885782</v>
      </c>
      <c r="Q91">
        <f t="shared" si="100"/>
        <v>1.3740548230975096</v>
      </c>
      <c r="R91">
        <f t="shared" si="100"/>
        <v>1.3915270412606435</v>
      </c>
      <c r="S91">
        <f t="shared" si="100"/>
        <v>8.0718083416869517E-4</v>
      </c>
      <c r="T91">
        <f t="shared" si="100"/>
        <v>-2.1431718038484777</v>
      </c>
      <c r="U91">
        <f t="shared" si="100"/>
        <v>3.2008945563896698</v>
      </c>
      <c r="V91">
        <f t="shared" si="100"/>
        <v>-4.8950892170892537</v>
      </c>
      <c r="W91">
        <f t="shared" si="100"/>
        <v>2.0447737315790326</v>
      </c>
      <c r="X91">
        <f t="shared" si="100"/>
        <v>0.39909750012169365</v>
      </c>
      <c r="Y91">
        <f t="shared" si="100"/>
        <v>1.0880415839947688</v>
      </c>
      <c r="Z91">
        <f t="shared" si="100"/>
        <v>2.1134585149554126</v>
      </c>
      <c r="AA91">
        <f t="shared" si="100"/>
        <v>-1.8192849765509618</v>
      </c>
      <c r="AB91">
        <f t="shared" si="100"/>
        <v>1.6470067223150855</v>
      </c>
      <c r="AC91">
        <f t="shared" si="100"/>
        <v>-4.8687141603874737</v>
      </c>
      <c r="AD91">
        <f t="shared" si="100"/>
        <v>0.99121718127124647</v>
      </c>
      <c r="AE91">
        <f t="shared" si="100"/>
        <v>-6.1980991023401808</v>
      </c>
      <c r="AF91">
        <f t="shared" si="100"/>
        <v>0.98515313289970408</v>
      </c>
      <c r="AG91">
        <f t="shared" si="100"/>
        <v>0.182689568741322</v>
      </c>
      <c r="AH91">
        <f t="shared" si="100"/>
        <v>-2.6459188915205449</v>
      </c>
      <c r="AI91">
        <f t="shared" si="100"/>
        <v>-2.6509847596267768</v>
      </c>
      <c r="AJ91">
        <f t="shared" si="100"/>
        <v>-2.0263905413926997</v>
      </c>
      <c r="AK91">
        <f t="shared" si="100"/>
        <v>0.90598868260393972</v>
      </c>
      <c r="AL91">
        <f t="shared" si="100"/>
        <v>-5.5509199573402945</v>
      </c>
      <c r="AM91">
        <f t="shared" si="100"/>
        <v>-6.6657839557272975</v>
      </c>
      <c r="AN91">
        <f t="shared" si="100"/>
        <v>0.24036548041190894</v>
      </c>
      <c r="AO91">
        <f t="shared" si="100"/>
        <v>-4.3512760082253594</v>
      </c>
      <c r="AP91">
        <f t="shared" si="100"/>
        <v>-5.6247937020862029</v>
      </c>
      <c r="AQ91">
        <f t="shared" si="100"/>
        <v>-1.5716508520634955</v>
      </c>
      <c r="AR91">
        <f t="shared" si="100"/>
        <v>-3.8010581286093323</v>
      </c>
      <c r="AS91">
        <f t="shared" si="100"/>
        <v>-3.4566461531894039</v>
      </c>
      <c r="AT91">
        <f t="shared" si="100"/>
        <v>-5.4807487401853479</v>
      </c>
      <c r="AU91">
        <f t="shared" si="100"/>
        <v>-3.9103899436609169</v>
      </c>
      <c r="AV91">
        <f t="shared" si="100"/>
        <v>-3.0850328937446614</v>
      </c>
      <c r="AW91">
        <f t="shared" si="100"/>
        <v>0.98221402362549182</v>
      </c>
      <c r="AX91">
        <f t="shared" si="100"/>
        <v>-4.2922373262822937</v>
      </c>
      <c r="AY91">
        <f t="shared" si="100"/>
        <v>-3.5334921011586418</v>
      </c>
      <c r="AZ91">
        <f t="shared" si="100"/>
        <v>-4.1966915527479252</v>
      </c>
      <c r="BA91">
        <f t="shared" si="100"/>
        <v>-4.3136363811841019</v>
      </c>
      <c r="BB91">
        <f t="shared" si="100"/>
        <v>-1.1250531644796271</v>
      </c>
      <c r="BC91">
        <f t="shared" si="100"/>
        <v>3.2569251378344695</v>
      </c>
      <c r="BD91">
        <f t="shared" si="100"/>
        <v>-4.4132801172522127</v>
      </c>
      <c r="BE91">
        <f t="shared" si="100"/>
        <v>-1.2181305948481014</v>
      </c>
      <c r="BF91">
        <f t="shared" si="100"/>
        <v>-0.91286734375271261</v>
      </c>
      <c r="BG91">
        <f t="shared" si="100"/>
        <v>-3.0735644863903504</v>
      </c>
      <c r="BH91">
        <f t="shared" si="100"/>
        <v>-1.9588956956814723</v>
      </c>
      <c r="BI91">
        <f t="shared" si="100"/>
        <v>-0.62717780918721378</v>
      </c>
      <c r="BJ91">
        <f t="shared" si="100"/>
        <v>1.7028340874573555</v>
      </c>
      <c r="BK91">
        <f t="shared" si="100"/>
        <v>-0.1559414872437907</v>
      </c>
      <c r="BL91">
        <f t="shared" si="100"/>
        <v>2.2763933398704608</v>
      </c>
      <c r="BM91">
        <f t="shared" si="100"/>
        <v>-4.0125348175203772</v>
      </c>
      <c r="BN91">
        <f t="shared" si="100"/>
        <v>-2.326660090798029</v>
      </c>
      <c r="BO91">
        <f t="shared" si="100"/>
        <v>-3.7658031962469849</v>
      </c>
      <c r="BP91">
        <f t="shared" si="100"/>
        <v>-3.3076699724082546</v>
      </c>
      <c r="BQ91">
        <f t="shared" si="100"/>
        <v>-0.37242642629406186</v>
      </c>
      <c r="BR91">
        <f t="shared" ref="BR91:DA91" si="101">LOG((BR43+0.0001)/(BR$44+0.0001),2)</f>
        <v>-3.4130322608871819</v>
      </c>
      <c r="BS91">
        <f t="shared" si="101"/>
        <v>-3.7571395832070702</v>
      </c>
      <c r="BT91">
        <f t="shared" si="101"/>
        <v>1.4796098495393368</v>
      </c>
      <c r="BU91">
        <f t="shared" si="101"/>
        <v>2.4531407378120167</v>
      </c>
      <c r="BV91">
        <f t="shared" si="101"/>
        <v>-0.38656799740972392</v>
      </c>
      <c r="BW91">
        <f t="shared" si="101"/>
        <v>-2.8739583151524046</v>
      </c>
      <c r="BX91">
        <f t="shared" si="101"/>
        <v>-3.1926591878176507</v>
      </c>
      <c r="BY91">
        <f t="shared" si="101"/>
        <v>-3.5096810220364465</v>
      </c>
      <c r="BZ91">
        <f t="shared" si="101"/>
        <v>-0.46360589527823676</v>
      </c>
      <c r="CA91">
        <f t="shared" si="101"/>
        <v>-3.7299144773389385</v>
      </c>
      <c r="CB91">
        <f t="shared" si="101"/>
        <v>-1.4385818380596378</v>
      </c>
      <c r="CC91">
        <f t="shared" si="101"/>
        <v>-3.1368241111558963</v>
      </c>
      <c r="CD91">
        <f t="shared" si="101"/>
        <v>-4.3028238848689488</v>
      </c>
      <c r="CE91">
        <f t="shared" si="101"/>
        <v>-3.219271946756681</v>
      </c>
      <c r="CF91">
        <f t="shared" si="101"/>
        <v>2.5446058269931489</v>
      </c>
      <c r="CG91">
        <f t="shared" si="101"/>
        <v>-3.2548819209689452</v>
      </c>
      <c r="CH91">
        <f t="shared" si="101"/>
        <v>2.5851555508743269</v>
      </c>
      <c r="CI91">
        <f t="shared" si="101"/>
        <v>-2.3764370334344411</v>
      </c>
      <c r="CJ91">
        <f t="shared" si="101"/>
        <v>-2.1272850243075228</v>
      </c>
      <c r="CK91">
        <f t="shared" si="101"/>
        <v>-0.16003957136820438</v>
      </c>
      <c r="CL91">
        <f t="shared" si="101"/>
        <v>-3.3274532380413757</v>
      </c>
      <c r="CM91">
        <f t="shared" si="101"/>
        <v>-3.3629334387170582</v>
      </c>
      <c r="CN91">
        <f t="shared" si="101"/>
        <v>-7.4825932402803302E-2</v>
      </c>
      <c r="CO91">
        <f t="shared" si="101"/>
        <v>-3.4230427969704125</v>
      </c>
      <c r="CP91">
        <f t="shared" si="101"/>
        <v>-3.5772896166274726</v>
      </c>
      <c r="CQ91">
        <f t="shared" si="101"/>
        <v>-1.7240692354288243</v>
      </c>
      <c r="CR91">
        <f t="shared" si="101"/>
        <v>-0.60613558905392051</v>
      </c>
      <c r="CS91">
        <f t="shared" si="101"/>
        <v>-2.630216245608215</v>
      </c>
      <c r="CT91">
        <f t="shared" si="101"/>
        <v>-2.1290043427456662</v>
      </c>
      <c r="CU91">
        <f t="shared" si="101"/>
        <v>-2.1721894923698692</v>
      </c>
      <c r="CV91">
        <f t="shared" si="101"/>
        <v>-1.8395181782841761</v>
      </c>
      <c r="CW91">
        <f t="shared" si="101"/>
        <v>-3.2540715121039643</v>
      </c>
      <c r="CX91">
        <f t="shared" si="101"/>
        <v>-2.5675801126875903</v>
      </c>
      <c r="CY91">
        <f t="shared" si="101"/>
        <v>-0.91998971627542225</v>
      </c>
      <c r="CZ91">
        <f t="shared" si="101"/>
        <v>-5.4783466098496589</v>
      </c>
      <c r="DA91">
        <f t="shared" si="101"/>
        <v>4.595976222474615</v>
      </c>
    </row>
    <row r="93" spans="1:105" x14ac:dyDescent="0.25">
      <c r="A93" t="s">
        <v>274</v>
      </c>
      <c r="B93" t="s">
        <v>275</v>
      </c>
    </row>
    <row r="94" spans="1:105" x14ac:dyDescent="0.25">
      <c r="A94">
        <v>-3.9228861533291788E-3</v>
      </c>
      <c r="B94">
        <v>2.6926596286205185E-2</v>
      </c>
      <c r="C94" t="s">
        <v>43</v>
      </c>
    </row>
    <row r="95" spans="1:105" x14ac:dyDescent="0.25">
      <c r="A95">
        <v>-1.3050740971425124E-3</v>
      </c>
      <c r="B95">
        <v>2.6996209380917166E-2</v>
      </c>
      <c r="C95" t="s">
        <v>58</v>
      </c>
    </row>
    <row r="96" spans="1:105" x14ac:dyDescent="0.25">
      <c r="A96">
        <v>-9.0097949441380915E-4</v>
      </c>
      <c r="B96">
        <v>2.7044249658187045E-3</v>
      </c>
      <c r="C96" t="s">
        <v>93</v>
      </c>
    </row>
    <row r="97" spans="1:3" x14ac:dyDescent="0.25">
      <c r="A97">
        <v>-8.0207710735445009E-4</v>
      </c>
      <c r="B97">
        <v>3.6530265615899116E-2</v>
      </c>
      <c r="C97" t="s">
        <v>91</v>
      </c>
    </row>
    <row r="98" spans="1:3" x14ac:dyDescent="0.25">
      <c r="A98">
        <v>-7.5962558880479213E-4</v>
      </c>
      <c r="B98">
        <v>2.8720424872473047E-2</v>
      </c>
      <c r="C98" t="s">
        <v>77</v>
      </c>
    </row>
    <row r="99" spans="1:3" x14ac:dyDescent="0.25">
      <c r="A99">
        <v>-5.4753593187760962E-4</v>
      </c>
      <c r="B99">
        <v>4.1991847771236709E-3</v>
      </c>
      <c r="C99" t="s">
        <v>56</v>
      </c>
    </row>
    <row r="100" spans="1:3" x14ac:dyDescent="0.25">
      <c r="A100">
        <v>-3.9076789486070429E-4</v>
      </c>
      <c r="B100">
        <v>1.4384623256359245E-2</v>
      </c>
      <c r="C100" t="s">
        <v>89</v>
      </c>
    </row>
    <row r="101" spans="1:3" x14ac:dyDescent="0.25">
      <c r="A101">
        <v>-3.2983434039776606E-4</v>
      </c>
      <c r="B101">
        <v>4.572819179615592E-2</v>
      </c>
      <c r="C101" t="s">
        <v>72</v>
      </c>
    </row>
    <row r="102" spans="1:3" x14ac:dyDescent="0.25">
      <c r="A102">
        <v>-1.4812289804688397E-4</v>
      </c>
      <c r="B102">
        <v>3.4474006493974078E-2</v>
      </c>
      <c r="C102" t="s">
        <v>92</v>
      </c>
    </row>
    <row r="103" spans="1:3" x14ac:dyDescent="0.25">
      <c r="A103">
        <v>7.3687555236386214E-3</v>
      </c>
      <c r="B103">
        <v>2.6572644695103755E-2</v>
      </c>
      <c r="C103" t="s">
        <v>18</v>
      </c>
    </row>
  </sheetData>
  <sortState xmlns:xlrd2="http://schemas.microsoft.com/office/spreadsheetml/2017/richdata2" ref="A94:C103">
    <sortCondition ref="A94:A103"/>
  </sortState>
  <conditionalFormatting sqref="F46:DA46">
    <cfRule type="cellIs" dxfId="42" priority="2" operator="lessThan">
      <formula>0</formula>
    </cfRule>
    <cfRule type="cellIs" dxfId="41" priority="3" operator="greaterThan">
      <formula>0</formula>
    </cfRule>
  </conditionalFormatting>
  <conditionalFormatting sqref="F47:DA47">
    <cfRule type="cellIs" dxfId="40" priority="1" operator="lessThan">
      <formula>0.05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1C33E-4800-4D27-8BA8-CA7D9F12AC25}">
  <dimension ref="A1:DB103"/>
  <sheetViews>
    <sheetView topLeftCell="A88" workbookViewId="0">
      <selection activeCell="A94" sqref="A94:C103"/>
    </sheetView>
  </sheetViews>
  <sheetFormatPr defaultRowHeight="15" x14ac:dyDescent="0.25"/>
  <sheetData>
    <row r="1" spans="1:106" x14ac:dyDescent="0.25">
      <c r="A1" t="s">
        <v>1</v>
      </c>
      <c r="B1" t="s">
        <v>0</v>
      </c>
      <c r="C1" t="s">
        <v>2</v>
      </c>
      <c r="D1" t="s">
        <v>103</v>
      </c>
      <c r="E1" t="s">
        <v>192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</row>
    <row r="2" spans="1:106" x14ac:dyDescent="0.25">
      <c r="A2" t="s">
        <v>170</v>
      </c>
      <c r="B2" t="s">
        <v>103</v>
      </c>
      <c r="C2">
        <v>50</v>
      </c>
      <c r="D2">
        <f>IF(B2="Placebo",1,0)</f>
        <v>1</v>
      </c>
      <c r="E2">
        <f>IF(B2="Treatment",1,0)</f>
        <v>0</v>
      </c>
      <c r="F2">
        <v>0.64850136239782019</v>
      </c>
      <c r="G2">
        <v>1.7907165734499738E-2</v>
      </c>
      <c r="H2">
        <v>4.8950714661312685E-2</v>
      </c>
      <c r="I2">
        <v>3.4944309001386301E-2</v>
      </c>
      <c r="J2">
        <v>4.5317653807543379E-3</v>
      </c>
      <c r="K2">
        <v>4.0250489985180936E-3</v>
      </c>
      <c r="L2">
        <v>7.0844686648501359E-3</v>
      </c>
      <c r="M2">
        <v>8.5568143792724323E-3</v>
      </c>
      <c r="N2">
        <v>2.1138677757062956E-2</v>
      </c>
      <c r="O2">
        <v>7.2183182752521627E-3</v>
      </c>
      <c r="P2">
        <v>2.6674315215832497E-3</v>
      </c>
      <c r="Q2">
        <v>2.1893971987188682E-3</v>
      </c>
      <c r="R2">
        <v>1.5488312060805967E-3</v>
      </c>
      <c r="S2">
        <v>6.6255557149003299E-3</v>
      </c>
      <c r="T2">
        <v>6.5395095367847414E-3</v>
      </c>
      <c r="U2">
        <v>1.6253166977388976E-3</v>
      </c>
      <c r="V2">
        <v>7.6772312252019696E-3</v>
      </c>
      <c r="W2">
        <v>1.1664037477890912E-3</v>
      </c>
      <c r="X2">
        <v>1.0421148238443521E-3</v>
      </c>
      <c r="Y2">
        <v>1.175964434246379E-2</v>
      </c>
      <c r="Z2">
        <v>1.587073951909747E-3</v>
      </c>
      <c r="AA2">
        <v>2.9542521153018788E-3</v>
      </c>
      <c r="AB2">
        <v>4.1110951766336822E-4</v>
      </c>
      <c r="AC2">
        <v>9.4172761604283187E-3</v>
      </c>
      <c r="AD2">
        <v>2.7152349538696876E-3</v>
      </c>
      <c r="AE2">
        <v>2.6387494622113869E-3</v>
      </c>
      <c r="AF2">
        <v>7.4190926908552033E-3</v>
      </c>
      <c r="AG2">
        <v>7.1705148429657248E-4</v>
      </c>
      <c r="AH2">
        <v>7.6772312252019696E-3</v>
      </c>
      <c r="AI2">
        <v>1.1845690520579377E-2</v>
      </c>
      <c r="AJ2">
        <v>8.6046178115588702E-4</v>
      </c>
      <c r="AK2">
        <v>4.0154883120608058E-4</v>
      </c>
      <c r="AL2">
        <v>1.8834552320856636E-3</v>
      </c>
      <c r="AM2">
        <v>5.5165160858549646E-3</v>
      </c>
      <c r="AN2">
        <v>5.8320187389454558E-4</v>
      </c>
      <c r="AO2">
        <v>8.7958315407046231E-4</v>
      </c>
      <c r="AP2">
        <v>1.1702280223720062E-2</v>
      </c>
      <c r="AQ2">
        <v>1.8356517997992255E-3</v>
      </c>
      <c r="AR2">
        <v>6.310053061809838E-4</v>
      </c>
      <c r="AS2">
        <v>3.3175582006788086E-3</v>
      </c>
      <c r="AT2">
        <v>1.7782876810554997E-3</v>
      </c>
      <c r="AU2">
        <v>3.6330608537693006E-4</v>
      </c>
      <c r="AV2">
        <v>2.0077441560304029E-4</v>
      </c>
      <c r="AW2">
        <v>2.1989578851761558E-4</v>
      </c>
      <c r="AX2">
        <v>6.4056599263827144E-4</v>
      </c>
      <c r="AY2">
        <v>5.7364118743725805E-4</v>
      </c>
      <c r="AZ2">
        <v>1.9876667144700988E-2</v>
      </c>
      <c r="BA2">
        <v>6.2144461972369616E-4</v>
      </c>
      <c r="BB2">
        <v>1.1472823748745161E-3</v>
      </c>
      <c r="BC2">
        <v>1.7209235623117739E-4</v>
      </c>
      <c r="BD2">
        <v>1.8452124862565133E-3</v>
      </c>
      <c r="BE2">
        <v>2.6769922080405374E-4</v>
      </c>
      <c r="BF2">
        <v>5.4495912806539512E-4</v>
      </c>
      <c r="BG2">
        <v>6.8836942492470955E-4</v>
      </c>
      <c r="BH2">
        <v>2.3901716143219084E-4</v>
      </c>
      <c r="BI2">
        <v>7.3617285721114777E-4</v>
      </c>
      <c r="BJ2">
        <v>5.0671638223624455E-4</v>
      </c>
      <c r="BK2">
        <v>1.4341029685931451E-4</v>
      </c>
      <c r="BL2">
        <v>2.7725990726134138E-4</v>
      </c>
      <c r="BM2">
        <v>1.2620106123619676E-3</v>
      </c>
      <c r="BN2">
        <v>1.7209235623117739E-4</v>
      </c>
      <c r="BO2">
        <v>3.6713035995984511E-3</v>
      </c>
      <c r="BP2">
        <v>1.3404082413117262E-2</v>
      </c>
      <c r="BQ2">
        <v>1.4341029685931451E-4</v>
      </c>
      <c r="BR2">
        <v>1.6253166977388977E-4</v>
      </c>
      <c r="BS2">
        <v>4.5891294994980638E-4</v>
      </c>
      <c r="BT2">
        <v>2.2945647497490319E-4</v>
      </c>
      <c r="BU2">
        <v>3.8242745829150535E-4</v>
      </c>
      <c r="BV2">
        <v>4.1110951766336822E-4</v>
      </c>
      <c r="BW2">
        <v>6.1188393326640851E-4</v>
      </c>
      <c r="BX2">
        <v>1.7496056216836369E-3</v>
      </c>
      <c r="BY2">
        <v>9.3694727281418806E-4</v>
      </c>
      <c r="BZ2">
        <v>1.0516755103016397E-4</v>
      </c>
      <c r="CA2">
        <v>1.3002533581911182E-3</v>
      </c>
      <c r="CB2">
        <v>1.4341029685931451E-4</v>
      </c>
      <c r="CC2">
        <v>2.9638128017591661E-4</v>
      </c>
      <c r="CD2">
        <v>1.8643338591710886E-3</v>
      </c>
      <c r="CE2">
        <v>7.3617285721114777E-4</v>
      </c>
      <c r="CF2">
        <v>6.1188393326640851E-4</v>
      </c>
      <c r="CG2">
        <v>9.8475070510062627E-4</v>
      </c>
      <c r="CH2">
        <v>1.4341029685931451E-4</v>
      </c>
      <c r="CI2">
        <v>1.9121372914575267E-4</v>
      </c>
      <c r="CJ2">
        <v>0</v>
      </c>
      <c r="CK2">
        <v>0</v>
      </c>
      <c r="CL2">
        <v>2.9638128017591661E-4</v>
      </c>
      <c r="CM2">
        <v>1.2811319852765429E-3</v>
      </c>
      <c r="CN2">
        <v>1.8165304268846503E-4</v>
      </c>
      <c r="CO2">
        <v>1.9121372914575267E-4</v>
      </c>
      <c r="CP2">
        <v>3.4418471246235477E-4</v>
      </c>
      <c r="CQ2">
        <v>0</v>
      </c>
      <c r="CR2">
        <v>5.7364118743725805E-4</v>
      </c>
      <c r="CS2">
        <v>2.2945647497490319E-4</v>
      </c>
      <c r="CT2">
        <v>0</v>
      </c>
      <c r="CU2">
        <v>0</v>
      </c>
      <c r="CV2">
        <v>0</v>
      </c>
      <c r="CW2">
        <v>5.7364118743725798E-5</v>
      </c>
      <c r="CX2">
        <v>2.5909460299249486E-3</v>
      </c>
      <c r="CY2">
        <v>4.7803432286438168E-5</v>
      </c>
      <c r="CZ2">
        <v>4.0154883120608058E-4</v>
      </c>
      <c r="DA2">
        <v>0</v>
      </c>
      <c r="DB2">
        <v>0.98770495721592821</v>
      </c>
    </row>
    <row r="3" spans="1:106" x14ac:dyDescent="0.25">
      <c r="A3" t="s">
        <v>171</v>
      </c>
      <c r="B3" t="s">
        <v>103</v>
      </c>
      <c r="C3">
        <v>50</v>
      </c>
      <c r="D3">
        <f t="shared" ref="D3:D43" si="0">IF(B3="Placebo",1,0)</f>
        <v>1</v>
      </c>
      <c r="E3">
        <f t="shared" ref="E3:E43" si="1">IF(B3="Treatment",1,0)</f>
        <v>0</v>
      </c>
      <c r="F3">
        <v>1.5515846753437753E-2</v>
      </c>
      <c r="G3">
        <v>6.323994411353776E-3</v>
      </c>
      <c r="H3">
        <v>4.1731009633061256E-2</v>
      </c>
      <c r="I3">
        <v>0.14618721964850356</v>
      </c>
      <c r="J3">
        <v>1.4155452606809324E-3</v>
      </c>
      <c r="K3">
        <v>2.3034781969262445E-2</v>
      </c>
      <c r="L3">
        <v>3.9543348775645269E-2</v>
      </c>
      <c r="M3">
        <v>1.8714611368482976E-2</v>
      </c>
      <c r="N3">
        <v>4.6326935804103242E-2</v>
      </c>
      <c r="O3">
        <v>1.4541510405176851E-2</v>
      </c>
      <c r="P3">
        <v>3.1987646150452237E-3</v>
      </c>
      <c r="Q3">
        <v>4.3128171189058019E-2</v>
      </c>
      <c r="R3">
        <v>1.4523126700492683E-3</v>
      </c>
      <c r="S3">
        <v>4.8919038164570924E-2</v>
      </c>
      <c r="T3">
        <v>3.2539157290977276E-2</v>
      </c>
      <c r="U3">
        <v>1.3567174056915949E-2</v>
      </c>
      <c r="V3">
        <v>2.2372968600632398E-2</v>
      </c>
      <c r="W3">
        <v>1.8935215824692991E-3</v>
      </c>
      <c r="X3">
        <v>2.8310905213618648E-3</v>
      </c>
      <c r="Y3">
        <v>9.6882123685565116E-3</v>
      </c>
      <c r="Z3">
        <v>1.1802338407235826E-2</v>
      </c>
      <c r="AA3">
        <v>1.1195676152658283E-2</v>
      </c>
      <c r="AB3">
        <v>5.0187513787778512E-3</v>
      </c>
      <c r="AC3">
        <v>9.9235237885138619E-2</v>
      </c>
      <c r="AD3">
        <v>9.008015295242297E-3</v>
      </c>
      <c r="AE3">
        <v>5.6989484520920657E-3</v>
      </c>
      <c r="AF3">
        <v>1.3916464445915142E-2</v>
      </c>
      <c r="AG3">
        <v>0</v>
      </c>
      <c r="AH3">
        <v>3.8605779836752702E-4</v>
      </c>
      <c r="AI3">
        <v>3.6767409368335905E-4</v>
      </c>
      <c r="AJ3">
        <v>1.0184572395029047E-2</v>
      </c>
      <c r="AK3">
        <v>4.8716817413045075E-3</v>
      </c>
      <c r="AL3">
        <v>6.7652033237738073E-3</v>
      </c>
      <c r="AM3">
        <v>5.1106699021986907E-3</v>
      </c>
      <c r="AN3">
        <v>1.7813809838958746E-2</v>
      </c>
      <c r="AO3">
        <v>1.1250827266710787E-2</v>
      </c>
      <c r="AP3">
        <v>2.6178395470255165E-2</v>
      </c>
      <c r="AQ3">
        <v>0</v>
      </c>
      <c r="AR3">
        <v>6.8571218471946468E-3</v>
      </c>
      <c r="AS3">
        <v>9.3756893889256564E-4</v>
      </c>
      <c r="AT3">
        <v>6.0666225457754242E-4</v>
      </c>
      <c r="AU3">
        <v>3.4377527759394074E-3</v>
      </c>
      <c r="AV3">
        <v>0</v>
      </c>
      <c r="AW3">
        <v>1.1397896904184132E-3</v>
      </c>
      <c r="AX3">
        <v>0</v>
      </c>
      <c r="AY3">
        <v>3.0149275682035443E-3</v>
      </c>
      <c r="AZ3">
        <v>3.3090668431502316E-4</v>
      </c>
      <c r="BA3">
        <v>4.3017868960953014E-3</v>
      </c>
      <c r="BB3">
        <v>4.1179498492536215E-3</v>
      </c>
      <c r="BC3">
        <v>0</v>
      </c>
      <c r="BD3">
        <v>3.4561364806235751E-3</v>
      </c>
      <c r="BE3">
        <v>0</v>
      </c>
      <c r="BF3">
        <v>0</v>
      </c>
      <c r="BG3">
        <v>2.0589749246268108E-3</v>
      </c>
      <c r="BH3">
        <v>1.1030222810500772E-4</v>
      </c>
      <c r="BI3">
        <v>0</v>
      </c>
      <c r="BJ3">
        <v>2.5185675417310096E-3</v>
      </c>
      <c r="BK3">
        <v>2.2060445621001543E-4</v>
      </c>
      <c r="BL3">
        <v>7.90499301419222E-4</v>
      </c>
      <c r="BM3">
        <v>6.9858077799838227E-4</v>
      </c>
      <c r="BN3">
        <v>5.5151114052503863E-4</v>
      </c>
      <c r="BO3">
        <v>2.7575557026251929E-3</v>
      </c>
      <c r="BP3">
        <v>8.9712478858739609E-3</v>
      </c>
      <c r="BQ3">
        <v>0</v>
      </c>
      <c r="BR3">
        <v>1.2684756232075889E-3</v>
      </c>
      <c r="BS3">
        <v>4.3017868960953014E-3</v>
      </c>
      <c r="BT3">
        <v>0</v>
      </c>
      <c r="BU3">
        <v>0</v>
      </c>
      <c r="BV3">
        <v>9.7433634826090158E-4</v>
      </c>
      <c r="BW3">
        <v>0</v>
      </c>
      <c r="BX3">
        <v>0</v>
      </c>
      <c r="BY3">
        <v>0</v>
      </c>
      <c r="BZ3">
        <v>1.6545334215751158E-4</v>
      </c>
      <c r="CA3">
        <v>0</v>
      </c>
      <c r="CB3">
        <v>0</v>
      </c>
      <c r="CC3">
        <v>0</v>
      </c>
      <c r="CD3">
        <v>0</v>
      </c>
      <c r="CE3">
        <v>0</v>
      </c>
      <c r="CF3">
        <v>4.7797632178836681E-4</v>
      </c>
      <c r="CG3">
        <v>3.3642179572027356E-3</v>
      </c>
      <c r="CH3">
        <v>5.6989484520920659E-4</v>
      </c>
      <c r="CI3">
        <v>0</v>
      </c>
      <c r="CJ3">
        <v>1.4706963747334362E-3</v>
      </c>
      <c r="CK3">
        <v>0</v>
      </c>
      <c r="CL3">
        <v>0</v>
      </c>
      <c r="CM3">
        <v>0</v>
      </c>
      <c r="CN3">
        <v>1.2500919185234208E-3</v>
      </c>
      <c r="CO3">
        <v>0</v>
      </c>
      <c r="CP3">
        <v>0</v>
      </c>
      <c r="CQ3">
        <v>0</v>
      </c>
      <c r="CR3">
        <v>0</v>
      </c>
      <c r="CS3">
        <v>5.5151114052503863E-4</v>
      </c>
      <c r="CT3">
        <v>0</v>
      </c>
      <c r="CU3">
        <v>0</v>
      </c>
      <c r="CV3">
        <v>0</v>
      </c>
      <c r="CW3">
        <v>0</v>
      </c>
      <c r="CX3">
        <v>9.008015295242297E-4</v>
      </c>
      <c r="CY3">
        <v>6.0666225457754242E-4</v>
      </c>
      <c r="CZ3">
        <v>3.4929038899919113E-4</v>
      </c>
      <c r="DA3">
        <v>0</v>
      </c>
      <c r="DB3">
        <v>0.83485918082211885</v>
      </c>
    </row>
    <row r="4" spans="1:106" x14ac:dyDescent="0.25">
      <c r="A4" t="s">
        <v>172</v>
      </c>
      <c r="B4" t="s">
        <v>103</v>
      </c>
      <c r="C4">
        <v>50</v>
      </c>
      <c r="D4">
        <f t="shared" si="0"/>
        <v>1</v>
      </c>
      <c r="E4">
        <f t="shared" si="1"/>
        <v>0</v>
      </c>
      <c r="F4">
        <v>4.0112980652669349E-2</v>
      </c>
      <c r="G4">
        <v>9.5451680162924893E-2</v>
      </c>
      <c r="H4">
        <v>5.4659845803229405E-2</v>
      </c>
      <c r="I4">
        <v>7.5910391310672551E-2</v>
      </c>
      <c r="J4">
        <v>3.7458177762692141E-3</v>
      </c>
      <c r="K4">
        <v>1.2764874169616448E-2</v>
      </c>
      <c r="L4">
        <v>4.0355428405178681E-2</v>
      </c>
      <c r="M4">
        <v>1.2789118944867381E-2</v>
      </c>
      <c r="N4">
        <v>2.2244581292731415E-2</v>
      </c>
      <c r="O4">
        <v>4.9738156427289917E-2</v>
      </c>
      <c r="P4">
        <v>2.6305581147262765E-3</v>
      </c>
      <c r="Q4">
        <v>1.7504727731173932E-2</v>
      </c>
      <c r="R4">
        <v>3.1154536197449448E-3</v>
      </c>
      <c r="S4">
        <v>1.2134510013092178E-2</v>
      </c>
      <c r="T4">
        <v>2.2887067836881152E-2</v>
      </c>
      <c r="U4">
        <v>8.5826504388304328E-3</v>
      </c>
      <c r="V4">
        <v>1.076468021141444E-2</v>
      </c>
      <c r="W4">
        <v>4.558017747175484E-3</v>
      </c>
      <c r="X4">
        <v>1.1273820491684043E-3</v>
      </c>
      <c r="Y4">
        <v>6.2309072394898897E-3</v>
      </c>
      <c r="Z4">
        <v>2.3881103622169423E-3</v>
      </c>
      <c r="AA4">
        <v>3.2003103331232118E-3</v>
      </c>
      <c r="AB4">
        <v>2.3638655869660089E-3</v>
      </c>
      <c r="AC4">
        <v>5.4150705522959801E-2</v>
      </c>
      <c r="AD4">
        <v>2.8245163167337438E-3</v>
      </c>
      <c r="AE4">
        <v>2.8366387043592105E-3</v>
      </c>
      <c r="AF4">
        <v>7.0552295980216267E-3</v>
      </c>
      <c r="AG4">
        <v>7.8795519565533624E-4</v>
      </c>
      <c r="AH4">
        <v>6.8370266207632259E-3</v>
      </c>
      <c r="AI4">
        <v>2.3032536488386754E-3</v>
      </c>
      <c r="AJ4">
        <v>3.8791640401493479E-3</v>
      </c>
      <c r="AK4">
        <v>2.6548028899772099E-3</v>
      </c>
      <c r="AL4">
        <v>1.0813169761916307E-2</v>
      </c>
      <c r="AM4">
        <v>1.6231877030499928E-2</v>
      </c>
      <c r="AN4">
        <v>1.7456238180672066E-3</v>
      </c>
      <c r="AO4">
        <v>8.0007758328080295E-4</v>
      </c>
      <c r="AP4">
        <v>2.9942297434902778E-3</v>
      </c>
      <c r="AQ4">
        <v>7.5158803277893611E-4</v>
      </c>
      <c r="AR4">
        <v>1.430441739805072E-3</v>
      </c>
      <c r="AS4">
        <v>1.0788924986665374E-3</v>
      </c>
      <c r="AT4">
        <v>1.5516656160597391E-3</v>
      </c>
      <c r="AU4">
        <v>9.0796683314745674E-3</v>
      </c>
      <c r="AV4">
        <v>2.5457014013480098E-4</v>
      </c>
      <c r="AW4">
        <v>4.2428356689133494E-4</v>
      </c>
      <c r="AX4">
        <v>1.139504436793871E-3</v>
      </c>
      <c r="AY4">
        <v>1.9759491829510738E-3</v>
      </c>
      <c r="AZ4">
        <v>7.8795519565533624E-4</v>
      </c>
      <c r="BA4">
        <v>4.4852834214226836E-4</v>
      </c>
      <c r="BB4">
        <v>1.1879939872957378E-3</v>
      </c>
      <c r="BC4">
        <v>9.9403578528827028E-4</v>
      </c>
      <c r="BD4">
        <v>5.818746060224022E-4</v>
      </c>
      <c r="BE4">
        <v>2.0608058963293409E-4</v>
      </c>
      <c r="BF4">
        <v>1.3334626388013384E-4</v>
      </c>
      <c r="BG4">
        <v>2.1820297725840083E-4</v>
      </c>
      <c r="BH4">
        <v>1.2122387625466712E-4</v>
      </c>
      <c r="BI4">
        <v>4.1943461184114827E-3</v>
      </c>
      <c r="BJ4">
        <v>3.7579401638946806E-4</v>
      </c>
      <c r="BK4">
        <v>9.2130145953547014E-4</v>
      </c>
      <c r="BL4">
        <v>2.1456626097076082E-3</v>
      </c>
      <c r="BM4">
        <v>5.3338505552053537E-4</v>
      </c>
      <c r="BN4">
        <v>3.5154924113853464E-4</v>
      </c>
      <c r="BO4">
        <v>1.8789700819473404E-3</v>
      </c>
      <c r="BP4">
        <v>9.9403578528827028E-4</v>
      </c>
      <c r="BQ4">
        <v>0</v>
      </c>
      <c r="BR4">
        <v>1.1516268244193377E-3</v>
      </c>
      <c r="BS4">
        <v>9.3342384716093684E-4</v>
      </c>
      <c r="BT4">
        <v>6.7885370702613587E-4</v>
      </c>
      <c r="BU4">
        <v>1.636522329438006E-3</v>
      </c>
      <c r="BV4">
        <v>5.4550744314600208E-4</v>
      </c>
      <c r="BW4">
        <v>7.0309848227706928E-4</v>
      </c>
      <c r="BX4">
        <v>5.4550744314600208E-4</v>
      </c>
      <c r="BY4">
        <v>0</v>
      </c>
      <c r="BZ4">
        <v>5.2126266789506866E-4</v>
      </c>
      <c r="CA4">
        <v>0</v>
      </c>
      <c r="CB4">
        <v>2.5457014013480098E-4</v>
      </c>
      <c r="CC4">
        <v>3.3094118217524122E-3</v>
      </c>
      <c r="CD4">
        <v>1.6850118799398729E-3</v>
      </c>
      <c r="CE4">
        <v>0</v>
      </c>
      <c r="CF4">
        <v>2.909373030112011E-4</v>
      </c>
      <c r="CG4">
        <v>0</v>
      </c>
      <c r="CH4">
        <v>3.2730446588760123E-4</v>
      </c>
      <c r="CI4">
        <v>0</v>
      </c>
      <c r="CJ4">
        <v>4.4852834214226836E-4</v>
      </c>
      <c r="CK4">
        <v>0</v>
      </c>
      <c r="CL4">
        <v>6.3036415652426903E-4</v>
      </c>
      <c r="CM4">
        <v>1.139504436793871E-3</v>
      </c>
      <c r="CN4">
        <v>0</v>
      </c>
      <c r="CO4">
        <v>0</v>
      </c>
      <c r="CP4">
        <v>4.7277311739320178E-4</v>
      </c>
      <c r="CQ4">
        <v>0</v>
      </c>
      <c r="CR4">
        <v>2.6669252776026769E-4</v>
      </c>
      <c r="CS4">
        <v>0</v>
      </c>
      <c r="CT4">
        <v>1.6971342675653397E-4</v>
      </c>
      <c r="CU4">
        <v>0</v>
      </c>
      <c r="CV4">
        <v>4.1216117926586818E-4</v>
      </c>
      <c r="CW4">
        <v>0</v>
      </c>
      <c r="CX4">
        <v>6.9097609465160257E-4</v>
      </c>
      <c r="CY4">
        <v>0</v>
      </c>
      <c r="CZ4">
        <v>0</v>
      </c>
      <c r="DA4">
        <v>8.606895214081366E-4</v>
      </c>
      <c r="DB4">
        <v>0.67261067739902058</v>
      </c>
    </row>
    <row r="5" spans="1:106" x14ac:dyDescent="0.25">
      <c r="A5" t="s">
        <v>173</v>
      </c>
      <c r="B5" t="s">
        <v>103</v>
      </c>
      <c r="C5">
        <v>50</v>
      </c>
      <c r="D5">
        <f t="shared" si="0"/>
        <v>1</v>
      </c>
      <c r="E5">
        <f t="shared" si="1"/>
        <v>0</v>
      </c>
      <c r="F5">
        <v>0.16261957321559969</v>
      </c>
      <c r="G5">
        <v>1.2413219438845699E-2</v>
      </c>
      <c r="H5">
        <v>0.15538919282080813</v>
      </c>
      <c r="I5">
        <v>5.9666634673833062E-2</v>
      </c>
      <c r="J5">
        <v>8.6380650734235536E-4</v>
      </c>
      <c r="K5">
        <v>1.2669162107687877E-2</v>
      </c>
      <c r="L5">
        <v>5.1604440605304412E-2</v>
      </c>
      <c r="M5">
        <v>2.9657356752087534E-2</v>
      </c>
      <c r="N5">
        <v>5.3587996288831305E-2</v>
      </c>
      <c r="O5">
        <v>8.5900758230156443E-2</v>
      </c>
      <c r="P5">
        <v>8.1581725693444674E-3</v>
      </c>
      <c r="Q5">
        <v>2.4218575039191222E-2</v>
      </c>
      <c r="R5">
        <v>0</v>
      </c>
      <c r="S5">
        <v>1.6444316473110024E-2</v>
      </c>
      <c r="T5">
        <v>1.4524746456793677E-2</v>
      </c>
      <c r="U5">
        <v>1.1197491761845346E-3</v>
      </c>
      <c r="V5">
        <v>5.9698627507438332E-2</v>
      </c>
      <c r="W5">
        <v>5.7587100489490354E-4</v>
      </c>
      <c r="X5">
        <v>3.8071471990274177E-3</v>
      </c>
      <c r="Y5">
        <v>4.7349393735803182E-3</v>
      </c>
      <c r="Z5">
        <v>4.0886841347538151E-2</v>
      </c>
      <c r="AA5">
        <v>7.8062513996864698E-3</v>
      </c>
      <c r="AB5">
        <v>1.1517420097898071E-3</v>
      </c>
      <c r="AC5">
        <v>3.6439837476405286E-2</v>
      </c>
      <c r="AD5">
        <v>1.823591515500528E-3</v>
      </c>
      <c r="AE5">
        <v>6.4625523882650285E-3</v>
      </c>
      <c r="AF5">
        <v>0</v>
      </c>
      <c r="AG5">
        <v>1.0237706753687173E-3</v>
      </c>
      <c r="AH5">
        <v>2.44745177080334E-2</v>
      </c>
      <c r="AI5">
        <v>0</v>
      </c>
      <c r="AJ5">
        <v>2.4218575039191222E-2</v>
      </c>
      <c r="AK5">
        <v>0</v>
      </c>
      <c r="AL5">
        <v>1.6636273474741657E-3</v>
      </c>
      <c r="AM5">
        <v>2.3738682535112136E-2</v>
      </c>
      <c r="AN5">
        <v>2.7449851233323736E-2</v>
      </c>
      <c r="AO5">
        <v>1.375691845026714E-3</v>
      </c>
      <c r="AP5">
        <v>1.2477205106056243E-3</v>
      </c>
      <c r="AQ5">
        <v>6.398566721054484E-4</v>
      </c>
      <c r="AR5">
        <v>8.6380650734235536E-4</v>
      </c>
      <c r="AS5">
        <v>0</v>
      </c>
      <c r="AT5">
        <v>8.3181367373708287E-4</v>
      </c>
      <c r="AU5">
        <v>2.1339220014716703E-2</v>
      </c>
      <c r="AV5">
        <v>0</v>
      </c>
      <c r="AW5">
        <v>0</v>
      </c>
      <c r="AX5">
        <v>0</v>
      </c>
      <c r="AY5">
        <v>2.6873980228428831E-3</v>
      </c>
      <c r="AZ5">
        <v>0</v>
      </c>
      <c r="BA5">
        <v>4.3190325367117761E-3</v>
      </c>
      <c r="BB5">
        <v>0</v>
      </c>
      <c r="BC5">
        <v>0</v>
      </c>
      <c r="BD5">
        <v>8.6380650734235536E-4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7.998208401318105E-4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5.7587100489490354E-4</v>
      </c>
      <c r="CA5">
        <v>0</v>
      </c>
      <c r="CB5">
        <v>0</v>
      </c>
      <c r="CC5">
        <v>0</v>
      </c>
      <c r="CD5">
        <v>0</v>
      </c>
      <c r="CE5">
        <v>5.1188533768435867E-4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1.375691845026714E-3</v>
      </c>
      <c r="CN5">
        <v>0</v>
      </c>
      <c r="CO5">
        <v>0</v>
      </c>
      <c r="CP5">
        <v>0</v>
      </c>
      <c r="CQ5">
        <v>0</v>
      </c>
      <c r="CR5">
        <v>8.3181367373708287E-4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6.398566721054484E-4</v>
      </c>
      <c r="DB5">
        <v>0.99369741177976112</v>
      </c>
    </row>
    <row r="6" spans="1:106" x14ac:dyDescent="0.25">
      <c r="A6" t="s">
        <v>174</v>
      </c>
      <c r="B6" t="s">
        <v>103</v>
      </c>
      <c r="C6">
        <v>50</v>
      </c>
      <c r="D6">
        <f t="shared" si="0"/>
        <v>1</v>
      </c>
      <c r="E6">
        <f t="shared" si="1"/>
        <v>0</v>
      </c>
      <c r="F6">
        <v>1.5580736543909348E-2</v>
      </c>
      <c r="G6">
        <v>0.27965651558073656</v>
      </c>
      <c r="H6">
        <v>6.3149197355996223E-2</v>
      </c>
      <c r="I6">
        <v>8.5782577903682725E-2</v>
      </c>
      <c r="J6">
        <v>1.5256137865911236E-2</v>
      </c>
      <c r="K6">
        <v>1.0947828139754485E-2</v>
      </c>
      <c r="L6">
        <v>5.1640698772426816E-3</v>
      </c>
      <c r="M6">
        <v>2.2928470254957506E-2</v>
      </c>
      <c r="N6">
        <v>2.5761331444759207E-2</v>
      </c>
      <c r="O6">
        <v>7.4067516525023608E-3</v>
      </c>
      <c r="P6">
        <v>1.1774079320113314E-2</v>
      </c>
      <c r="Q6">
        <v>1.6613550519357884E-2</v>
      </c>
      <c r="R6">
        <v>9.64943342776204E-3</v>
      </c>
      <c r="S6">
        <v>2.3666194523135033E-2</v>
      </c>
      <c r="T6">
        <v>5.4739140698772427E-2</v>
      </c>
      <c r="U6">
        <v>5.016525023607177E-4</v>
      </c>
      <c r="V6">
        <v>4.7981586402266289E-2</v>
      </c>
      <c r="W6">
        <v>7.0231350330500469E-3</v>
      </c>
      <c r="X6">
        <v>8.8231822474032114E-3</v>
      </c>
      <c r="Y6">
        <v>3.4525495750708213E-3</v>
      </c>
      <c r="Z6">
        <v>1.3839707271010387E-2</v>
      </c>
      <c r="AA6">
        <v>5.0755429650613786E-3</v>
      </c>
      <c r="AB6">
        <v>3.4820585457979226E-3</v>
      </c>
      <c r="AC6">
        <v>2.360717658168083E-3</v>
      </c>
      <c r="AD6">
        <v>3.7476392823418319E-3</v>
      </c>
      <c r="AE6">
        <v>1.9771010387157695E-3</v>
      </c>
      <c r="AF6">
        <v>1.1774079320113314E-2</v>
      </c>
      <c r="AG6">
        <v>0</v>
      </c>
      <c r="AH6">
        <v>2.4256373937677055E-2</v>
      </c>
      <c r="AI6">
        <v>2.3931775259678944E-2</v>
      </c>
      <c r="AJ6">
        <v>9.7969782813975455E-3</v>
      </c>
      <c r="AK6">
        <v>1.3574126534466478E-3</v>
      </c>
      <c r="AL6">
        <v>5.9608120868744098E-3</v>
      </c>
      <c r="AM6">
        <v>2.298748819641171E-2</v>
      </c>
      <c r="AN6">
        <v>5.3411237016052883E-3</v>
      </c>
      <c r="AO6">
        <v>1.2393767705382436E-3</v>
      </c>
      <c r="AP6">
        <v>8.4100566572237953E-3</v>
      </c>
      <c r="AQ6">
        <v>7.9674220963172802E-4</v>
      </c>
      <c r="AR6">
        <v>2.9508970727101037E-4</v>
      </c>
      <c r="AS6">
        <v>0</v>
      </c>
      <c r="AT6">
        <v>0</v>
      </c>
      <c r="AU6">
        <v>6.1083569405099153E-3</v>
      </c>
      <c r="AV6">
        <v>4.4263456090651559E-4</v>
      </c>
      <c r="AW6">
        <v>1.2098677998111425E-3</v>
      </c>
      <c r="AX6">
        <v>0</v>
      </c>
      <c r="AY6">
        <v>1.8590651558073655E-3</v>
      </c>
      <c r="AZ6">
        <v>0</v>
      </c>
      <c r="BA6">
        <v>0</v>
      </c>
      <c r="BB6">
        <v>0</v>
      </c>
      <c r="BC6">
        <v>3.8361661945231348E-4</v>
      </c>
      <c r="BD6">
        <v>0</v>
      </c>
      <c r="BE6">
        <v>1.4429886685552408E-2</v>
      </c>
      <c r="BF6">
        <v>2.9508970727101037E-4</v>
      </c>
      <c r="BG6">
        <v>7.0231350330500469E-3</v>
      </c>
      <c r="BH6">
        <v>1.1508498583569404E-3</v>
      </c>
      <c r="BI6">
        <v>0</v>
      </c>
      <c r="BJ6">
        <v>0</v>
      </c>
      <c r="BK6">
        <v>0</v>
      </c>
      <c r="BL6">
        <v>0</v>
      </c>
      <c r="BM6">
        <v>2.8328611898016999E-3</v>
      </c>
      <c r="BN6">
        <v>0</v>
      </c>
      <c r="BO6">
        <v>0</v>
      </c>
      <c r="BP6">
        <v>1.5049575070821529E-3</v>
      </c>
      <c r="BQ6">
        <v>1.8295561850802645E-3</v>
      </c>
      <c r="BR6">
        <v>0</v>
      </c>
      <c r="BS6">
        <v>0</v>
      </c>
      <c r="BT6">
        <v>7.0821529745042496E-4</v>
      </c>
      <c r="BU6">
        <v>0</v>
      </c>
      <c r="BV6">
        <v>4.4263456090651559E-4</v>
      </c>
      <c r="BW6">
        <v>0</v>
      </c>
      <c r="BX6">
        <v>9.354343720491029E-3</v>
      </c>
      <c r="BY6">
        <v>1.2570821529745042E-2</v>
      </c>
      <c r="BZ6">
        <v>0</v>
      </c>
      <c r="CA6">
        <v>0</v>
      </c>
      <c r="CB6">
        <v>2.3607176581680832E-4</v>
      </c>
      <c r="CC6">
        <v>1.5049575070821529E-3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8.2625118035882907E-4</v>
      </c>
      <c r="CK6">
        <v>5.6067044381491969E-4</v>
      </c>
      <c r="CL6">
        <v>0</v>
      </c>
      <c r="CM6">
        <v>1.1508498583569404E-3</v>
      </c>
      <c r="CN6">
        <v>0</v>
      </c>
      <c r="CO6">
        <v>0</v>
      </c>
      <c r="CP6">
        <v>0</v>
      </c>
      <c r="CQ6">
        <v>4.4263456090651559E-4</v>
      </c>
      <c r="CR6">
        <v>0</v>
      </c>
      <c r="CS6">
        <v>0</v>
      </c>
      <c r="CT6">
        <v>0</v>
      </c>
      <c r="CU6">
        <v>8.8526912181303118E-4</v>
      </c>
      <c r="CV6">
        <v>0</v>
      </c>
      <c r="CW6">
        <v>0</v>
      </c>
      <c r="CX6">
        <v>0</v>
      </c>
      <c r="CY6">
        <v>3.2459867799811143E-4</v>
      </c>
      <c r="CZ6">
        <v>0</v>
      </c>
      <c r="DA6">
        <v>0</v>
      </c>
      <c r="DB6">
        <v>0.93056539187913145</v>
      </c>
    </row>
    <row r="7" spans="1:106" x14ac:dyDescent="0.25">
      <c r="A7" t="s">
        <v>175</v>
      </c>
      <c r="B7" t="s">
        <v>103</v>
      </c>
      <c r="C7">
        <v>50</v>
      </c>
      <c r="D7">
        <f t="shared" si="0"/>
        <v>1</v>
      </c>
      <c r="E7">
        <f t="shared" si="1"/>
        <v>0</v>
      </c>
      <c r="F7">
        <v>4.1918198467069116E-2</v>
      </c>
      <c r="G7">
        <v>0.10988265617581225</v>
      </c>
      <c r="H7">
        <v>0.10798344977277352</v>
      </c>
      <c r="I7">
        <v>0.14315268262904429</v>
      </c>
      <c r="J7">
        <v>2.2620904836193449E-2</v>
      </c>
      <c r="K7">
        <v>3.4016143254425826E-2</v>
      </c>
      <c r="L7">
        <v>2.9471613647154581E-2</v>
      </c>
      <c r="M7">
        <v>0.12175269619480432</v>
      </c>
      <c r="N7">
        <v>7.0067150512107435E-2</v>
      </c>
      <c r="O7">
        <v>4.6394899274231842E-2</v>
      </c>
      <c r="P7">
        <v>2.3400936037441498E-3</v>
      </c>
      <c r="Q7">
        <v>3.3236112053177777E-3</v>
      </c>
      <c r="R7">
        <v>4.6123584073797736E-3</v>
      </c>
      <c r="S7">
        <v>3.259173845214678E-2</v>
      </c>
      <c r="T7">
        <v>3.177779285084447E-2</v>
      </c>
      <c r="U7">
        <v>8.7838296140541269E-3</v>
      </c>
      <c r="V7">
        <v>8.4786000135657596E-4</v>
      </c>
      <c r="W7">
        <v>4.035813606457302E-3</v>
      </c>
      <c r="X7">
        <v>2.3061792036898868E-3</v>
      </c>
      <c r="Y7">
        <v>1.2209184019534695E-3</v>
      </c>
      <c r="Z7">
        <v>2.5096656040154651E-3</v>
      </c>
      <c r="AA7">
        <v>2.3400936037441498E-3</v>
      </c>
      <c r="AB7">
        <v>3.0862104049379367E-3</v>
      </c>
      <c r="AC7">
        <v>0</v>
      </c>
      <c r="AD7">
        <v>1.0513464016821543E-2</v>
      </c>
      <c r="AE7">
        <v>2.7470664043953061E-3</v>
      </c>
      <c r="AF7">
        <v>1.1090008817744013E-2</v>
      </c>
      <c r="AG7">
        <v>9.5638608153021769E-3</v>
      </c>
      <c r="AH7">
        <v>1.9195550430712881E-2</v>
      </c>
      <c r="AI7">
        <v>4.1036424065658281E-3</v>
      </c>
      <c r="AJ7">
        <v>0</v>
      </c>
      <c r="AK7">
        <v>2.4757512039612021E-3</v>
      </c>
      <c r="AL7">
        <v>5.5280472088448758E-3</v>
      </c>
      <c r="AM7">
        <v>2.2383504035813607E-3</v>
      </c>
      <c r="AN7">
        <v>0</v>
      </c>
      <c r="AO7">
        <v>1.4244048022790477E-3</v>
      </c>
      <c r="AP7">
        <v>6.3419928101471883E-3</v>
      </c>
      <c r="AQ7">
        <v>0</v>
      </c>
      <c r="AR7">
        <v>3.7305840059689344E-4</v>
      </c>
      <c r="AS7">
        <v>0</v>
      </c>
      <c r="AT7">
        <v>2.0009496032015192E-3</v>
      </c>
      <c r="AU7">
        <v>0</v>
      </c>
      <c r="AV7">
        <v>3.7305840059689344E-4</v>
      </c>
      <c r="AW7">
        <v>9.8351760157362809E-4</v>
      </c>
      <c r="AX7">
        <v>3.221868005154989E-3</v>
      </c>
      <c r="AY7">
        <v>5.765448009224717E-4</v>
      </c>
      <c r="AZ7">
        <v>1.3226616021162586E-2</v>
      </c>
      <c r="BA7">
        <v>0</v>
      </c>
      <c r="BB7">
        <v>8.1394560130231301E-4</v>
      </c>
      <c r="BC7">
        <v>1.0852608017364173E-3</v>
      </c>
      <c r="BD7">
        <v>0</v>
      </c>
      <c r="BE7">
        <v>7.8003120124804995E-4</v>
      </c>
      <c r="BF7">
        <v>4.069728006511565E-4</v>
      </c>
      <c r="BG7">
        <v>2.67923760428678E-3</v>
      </c>
      <c r="BH7">
        <v>0</v>
      </c>
      <c r="BI7">
        <v>7.4611680119378689E-3</v>
      </c>
      <c r="BJ7">
        <v>0</v>
      </c>
      <c r="BK7">
        <v>7.4611680119378689E-4</v>
      </c>
      <c r="BL7">
        <v>1.9670352031472562E-3</v>
      </c>
      <c r="BM7">
        <v>0</v>
      </c>
      <c r="BN7">
        <v>9.7673472156277561E-3</v>
      </c>
      <c r="BO7">
        <v>0</v>
      </c>
      <c r="BP7">
        <v>0</v>
      </c>
      <c r="BQ7">
        <v>5.0871600081394558E-4</v>
      </c>
      <c r="BR7">
        <v>1.4922336023875738E-3</v>
      </c>
      <c r="BS7">
        <v>0</v>
      </c>
      <c r="BT7">
        <v>6.4437360103099771E-4</v>
      </c>
      <c r="BU7">
        <v>1.4583192023333107E-3</v>
      </c>
      <c r="BV7">
        <v>9.1568880146510208E-4</v>
      </c>
      <c r="BW7">
        <v>0</v>
      </c>
      <c r="BX7">
        <v>4.069728006511565E-4</v>
      </c>
      <c r="BY7">
        <v>0</v>
      </c>
      <c r="BZ7">
        <v>3.493183205589093E-3</v>
      </c>
      <c r="CA7">
        <v>0</v>
      </c>
      <c r="CB7">
        <v>8.1394560130231301E-4</v>
      </c>
      <c r="CC7">
        <v>6.1045920097673476E-4</v>
      </c>
      <c r="CD7">
        <v>4.9175880078681407E-3</v>
      </c>
      <c r="CE7">
        <v>2.3400936037441498E-3</v>
      </c>
      <c r="CF7">
        <v>0</v>
      </c>
      <c r="CG7">
        <v>0</v>
      </c>
      <c r="CH7">
        <v>8.1394560130231301E-4</v>
      </c>
      <c r="CI7">
        <v>3.3914400054263038E-4</v>
      </c>
      <c r="CJ7">
        <v>6.7828800108526077E-4</v>
      </c>
      <c r="CK7">
        <v>0</v>
      </c>
      <c r="CL7">
        <v>2.8488096045580953E-3</v>
      </c>
      <c r="CM7">
        <v>0</v>
      </c>
      <c r="CN7">
        <v>0</v>
      </c>
      <c r="CO7">
        <v>0</v>
      </c>
      <c r="CP7">
        <v>2.1366072034185715E-3</v>
      </c>
      <c r="CQ7">
        <v>0</v>
      </c>
      <c r="CR7">
        <v>0</v>
      </c>
      <c r="CS7">
        <v>0</v>
      </c>
      <c r="CT7">
        <v>0</v>
      </c>
      <c r="CU7">
        <v>2.0009496032015192E-3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0.97514074476022472</v>
      </c>
    </row>
    <row r="8" spans="1:106" x14ac:dyDescent="0.25">
      <c r="A8" t="s">
        <v>176</v>
      </c>
      <c r="B8" t="s">
        <v>103</v>
      </c>
      <c r="C8">
        <v>50</v>
      </c>
      <c r="D8">
        <f t="shared" si="0"/>
        <v>1</v>
      </c>
      <c r="E8">
        <f t="shared" si="1"/>
        <v>0</v>
      </c>
      <c r="F8">
        <v>2.3874987637226782E-2</v>
      </c>
      <c r="G8">
        <v>0.24397191177925032</v>
      </c>
      <c r="H8">
        <v>0.1685886658095144</v>
      </c>
      <c r="I8">
        <v>0.23412125407971515</v>
      </c>
      <c r="J8">
        <v>8.0110770448026895E-3</v>
      </c>
      <c r="K8">
        <v>1.2066066660073188E-3</v>
      </c>
      <c r="L8">
        <v>8.4066857877559097E-3</v>
      </c>
      <c r="M8">
        <v>1.5033132232222333E-3</v>
      </c>
      <c r="N8">
        <v>6.5730392641677376E-2</v>
      </c>
      <c r="O8">
        <v>1.0879240431213529E-3</v>
      </c>
      <c r="P8">
        <v>0</v>
      </c>
      <c r="Q8">
        <v>1.7940856492928495E-2</v>
      </c>
      <c r="R8">
        <v>1.1037483928394818E-2</v>
      </c>
      <c r="S8">
        <v>3.1905845119177136E-2</v>
      </c>
      <c r="T8">
        <v>1.8000197804371476E-3</v>
      </c>
      <c r="U8">
        <v>7.3187617446345563E-4</v>
      </c>
      <c r="V8">
        <v>1.0681436059736919E-3</v>
      </c>
      <c r="W8">
        <v>7.2000791217485902E-3</v>
      </c>
      <c r="X8">
        <v>6.7253486302047277E-3</v>
      </c>
      <c r="Y8">
        <v>0</v>
      </c>
      <c r="Z8">
        <v>0</v>
      </c>
      <c r="AA8">
        <v>3.164869943625754E-4</v>
      </c>
      <c r="AB8">
        <v>3.1292651567599646E-2</v>
      </c>
      <c r="AC8">
        <v>1.2461675403026406E-3</v>
      </c>
      <c r="AD8">
        <v>3.7582830580555832E-4</v>
      </c>
      <c r="AE8">
        <v>0</v>
      </c>
      <c r="AF8">
        <v>2.7692612006725349E-4</v>
      </c>
      <c r="AG8">
        <v>7.5561269904064884E-3</v>
      </c>
      <c r="AH8">
        <v>2.9611314410048464E-2</v>
      </c>
      <c r="AI8">
        <v>0</v>
      </c>
      <c r="AJ8">
        <v>6.329739887251508E-4</v>
      </c>
      <c r="AK8">
        <v>0</v>
      </c>
      <c r="AL8">
        <v>7.7737117990307582E-3</v>
      </c>
      <c r="AM8">
        <v>3.9560874295321927E-4</v>
      </c>
      <c r="AN8">
        <v>1.0483631688260311E-3</v>
      </c>
      <c r="AO8">
        <v>0</v>
      </c>
      <c r="AP8">
        <v>0</v>
      </c>
      <c r="AQ8">
        <v>0</v>
      </c>
      <c r="AR8">
        <v>0</v>
      </c>
      <c r="AS8">
        <v>3.8571852437938878E-3</v>
      </c>
      <c r="AT8">
        <v>0</v>
      </c>
      <c r="AU8">
        <v>1.9582632776184352E-3</v>
      </c>
      <c r="AV8">
        <v>6.428642072989813E-3</v>
      </c>
      <c r="AW8">
        <v>0</v>
      </c>
      <c r="AX8">
        <v>7.7143704875877754E-4</v>
      </c>
      <c r="AY8">
        <v>0</v>
      </c>
      <c r="AZ8">
        <v>0</v>
      </c>
      <c r="BA8">
        <v>0</v>
      </c>
      <c r="BB8">
        <v>2.8286025121155179E-3</v>
      </c>
      <c r="BC8">
        <v>0</v>
      </c>
      <c r="BD8">
        <v>0</v>
      </c>
      <c r="BE8">
        <v>0</v>
      </c>
      <c r="BF8">
        <v>1.7604589061418258E-3</v>
      </c>
      <c r="BG8">
        <v>0</v>
      </c>
      <c r="BH8">
        <v>3.5406982494313125E-3</v>
      </c>
      <c r="BI8">
        <v>0</v>
      </c>
      <c r="BJ8">
        <v>2.7692612006725349E-4</v>
      </c>
      <c r="BK8">
        <v>3.4497082385520718E-2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6.131935515774899E-4</v>
      </c>
      <c r="BS8">
        <v>0</v>
      </c>
      <c r="BT8">
        <v>0</v>
      </c>
      <c r="BU8">
        <v>1.2461675403026406E-3</v>
      </c>
      <c r="BV8">
        <v>0</v>
      </c>
      <c r="BW8">
        <v>0</v>
      </c>
      <c r="BX8">
        <v>0</v>
      </c>
      <c r="BY8">
        <v>0</v>
      </c>
      <c r="BZ8">
        <v>1.6615567204035209E-3</v>
      </c>
      <c r="CA8">
        <v>1.4835327860745723E-3</v>
      </c>
      <c r="CB8">
        <v>0</v>
      </c>
      <c r="CC8">
        <v>0</v>
      </c>
      <c r="CD8">
        <v>6.5275442587281181E-4</v>
      </c>
      <c r="CE8">
        <v>0</v>
      </c>
      <c r="CF8">
        <v>0</v>
      </c>
      <c r="CG8">
        <v>0</v>
      </c>
      <c r="CH8">
        <v>0</v>
      </c>
      <c r="CI8">
        <v>8.3077836020176046E-4</v>
      </c>
      <c r="CJ8">
        <v>1.3450697260409454E-3</v>
      </c>
      <c r="CK8">
        <v>3.164869943625754E-4</v>
      </c>
      <c r="CL8">
        <v>0</v>
      </c>
      <c r="CM8">
        <v>0</v>
      </c>
      <c r="CN8">
        <v>0</v>
      </c>
      <c r="CO8">
        <v>0</v>
      </c>
      <c r="CP8">
        <v>0</v>
      </c>
      <c r="CQ8">
        <v>8.3077836020176046E-4</v>
      </c>
      <c r="CR8">
        <v>0</v>
      </c>
      <c r="CS8">
        <v>0</v>
      </c>
      <c r="CT8">
        <v>1.3846306003362674E-4</v>
      </c>
      <c r="CU8">
        <v>0</v>
      </c>
      <c r="CV8">
        <v>0</v>
      </c>
      <c r="CW8">
        <v>6.5275442587281181E-4</v>
      </c>
      <c r="CX8">
        <v>0</v>
      </c>
      <c r="CY8">
        <v>0</v>
      </c>
      <c r="CZ8">
        <v>0</v>
      </c>
      <c r="DA8">
        <v>2.2747502719810109E-3</v>
      </c>
      <c r="DB8">
        <v>0.98340421323311222</v>
      </c>
    </row>
    <row r="9" spans="1:106" x14ac:dyDescent="0.25">
      <c r="A9" t="s">
        <v>177</v>
      </c>
      <c r="B9" t="s">
        <v>103</v>
      </c>
      <c r="C9">
        <v>50</v>
      </c>
      <c r="D9">
        <f t="shared" si="0"/>
        <v>1</v>
      </c>
      <c r="E9">
        <f t="shared" si="1"/>
        <v>0</v>
      </c>
      <c r="F9">
        <v>4.8352896630064368E-2</v>
      </c>
      <c r="G9">
        <v>5.1647103369935631E-2</v>
      </c>
      <c r="H9">
        <v>9.0912533131389625E-2</v>
      </c>
      <c r="I9">
        <v>0.104600530102234</v>
      </c>
      <c r="J9">
        <v>1.3820522529344945E-3</v>
      </c>
      <c r="K9">
        <v>1.6281711472926921E-2</v>
      </c>
      <c r="L9">
        <v>2.0106020446800453E-2</v>
      </c>
      <c r="M9">
        <v>2.906096175691026E-2</v>
      </c>
      <c r="N9">
        <v>1.2533131389625142E-2</v>
      </c>
      <c r="O9">
        <v>0</v>
      </c>
      <c r="P9">
        <v>1.0223400227186673E-3</v>
      </c>
      <c r="Q9">
        <v>3.4456645210147671E-3</v>
      </c>
      <c r="R9">
        <v>3.7675123059447181E-3</v>
      </c>
      <c r="S9">
        <v>1.8288527073078379E-2</v>
      </c>
      <c r="T9">
        <v>1.4842862552063612E-2</v>
      </c>
      <c r="U9">
        <v>4.657326770162817E-3</v>
      </c>
      <c r="V9">
        <v>2.786823173040515E-2</v>
      </c>
      <c r="W9">
        <v>2.3116243847027641E-2</v>
      </c>
      <c r="X9">
        <v>1.5088981446421811E-2</v>
      </c>
      <c r="Y9">
        <v>8.6330935251798559E-3</v>
      </c>
      <c r="Z9">
        <v>0</v>
      </c>
      <c r="AA9">
        <v>1.1965164710336993E-2</v>
      </c>
      <c r="AB9">
        <v>0</v>
      </c>
      <c r="AC9">
        <v>2.6221128360469519E-2</v>
      </c>
      <c r="AD9">
        <v>3.3131389625141992E-3</v>
      </c>
      <c r="AE9">
        <v>3.9379023097311627E-3</v>
      </c>
      <c r="AF9">
        <v>4.4112078758046193E-3</v>
      </c>
      <c r="AG9">
        <v>1.1737978038621735E-3</v>
      </c>
      <c r="AH9">
        <v>0</v>
      </c>
      <c r="AI9">
        <v>7.421431276031806E-3</v>
      </c>
      <c r="AJ9">
        <v>3.1427489587277546E-3</v>
      </c>
      <c r="AK9">
        <v>2.2529344945096553E-3</v>
      </c>
      <c r="AL9">
        <v>1.0090874668686104E-2</v>
      </c>
      <c r="AM9">
        <v>4.3733434305187431E-3</v>
      </c>
      <c r="AN9">
        <v>0</v>
      </c>
      <c r="AO9">
        <v>3.710715638015903E-3</v>
      </c>
      <c r="AP9">
        <v>2.8398333964407422E-3</v>
      </c>
      <c r="AQ9">
        <v>1.8742900416508898E-3</v>
      </c>
      <c r="AR9">
        <v>1.7796289284361985E-3</v>
      </c>
      <c r="AS9">
        <v>0.26149185914426354</v>
      </c>
      <c r="AT9">
        <v>2.6505111700113592E-4</v>
      </c>
      <c r="AU9">
        <v>0</v>
      </c>
      <c r="AV9">
        <v>1.9310867095797047E-3</v>
      </c>
      <c r="AW9">
        <v>0</v>
      </c>
      <c r="AX9">
        <v>0</v>
      </c>
      <c r="AY9">
        <v>5.1117001135933364E-4</v>
      </c>
      <c r="AZ9">
        <v>7.1942446043165469E-4</v>
      </c>
      <c r="BA9">
        <v>1.6471033699356305E-3</v>
      </c>
      <c r="BB9">
        <v>1.5145778114350624E-4</v>
      </c>
      <c r="BC9">
        <v>2.4611889435819767E-4</v>
      </c>
      <c r="BD9">
        <v>3.2184778492995079E-3</v>
      </c>
      <c r="BE9">
        <v>3.786444528587656E-4</v>
      </c>
      <c r="BF9">
        <v>2.6505111700113592E-4</v>
      </c>
      <c r="BG9">
        <v>2.3097311624384704E-3</v>
      </c>
      <c r="BH9">
        <v>1.1170011359333586E-3</v>
      </c>
      <c r="BI9">
        <v>0</v>
      </c>
      <c r="BJ9">
        <v>1.1700113593335858E-2</v>
      </c>
      <c r="BK9">
        <v>0</v>
      </c>
      <c r="BL9">
        <v>3.5971223021582735E-4</v>
      </c>
      <c r="BM9">
        <v>0</v>
      </c>
      <c r="BN9">
        <v>8.5195001893222262E-4</v>
      </c>
      <c r="BO9">
        <v>1.0602044680045437E-3</v>
      </c>
      <c r="BP9">
        <v>2.7830367285119274E-3</v>
      </c>
      <c r="BQ9">
        <v>0</v>
      </c>
      <c r="BR9">
        <v>1.1548655812192352E-3</v>
      </c>
      <c r="BS9">
        <v>3.0859522907989399E-3</v>
      </c>
      <c r="BT9">
        <v>4.7330556607345703E-4</v>
      </c>
      <c r="BU9">
        <v>0</v>
      </c>
      <c r="BV9">
        <v>5.3010223400227184E-4</v>
      </c>
      <c r="BW9">
        <v>1.3631200302915562E-3</v>
      </c>
      <c r="BX9">
        <v>0</v>
      </c>
      <c r="BY9">
        <v>0</v>
      </c>
      <c r="BZ9">
        <v>0</v>
      </c>
      <c r="CA9">
        <v>6.438848920863309E-2</v>
      </c>
      <c r="CB9">
        <v>0</v>
      </c>
      <c r="CC9">
        <v>6.2476334721696327E-4</v>
      </c>
      <c r="CD9">
        <v>0</v>
      </c>
      <c r="CE9">
        <v>0</v>
      </c>
      <c r="CF9">
        <v>2.2718667171525936E-4</v>
      </c>
      <c r="CG9">
        <v>4.8845134418780767E-3</v>
      </c>
      <c r="CH9">
        <v>0</v>
      </c>
      <c r="CI9">
        <v>5.4903445664521015E-4</v>
      </c>
      <c r="CJ9">
        <v>3.0291556228701248E-4</v>
      </c>
      <c r="CK9">
        <v>0</v>
      </c>
      <c r="CL9">
        <v>0</v>
      </c>
      <c r="CM9">
        <v>4.3544112078758047E-4</v>
      </c>
      <c r="CN9">
        <v>0</v>
      </c>
      <c r="CO9">
        <v>0</v>
      </c>
      <c r="CP9">
        <v>0</v>
      </c>
      <c r="CQ9">
        <v>4.9223778871639533E-4</v>
      </c>
      <c r="CR9">
        <v>0</v>
      </c>
      <c r="CS9">
        <v>3.0291556228701248E-4</v>
      </c>
      <c r="CT9">
        <v>0</v>
      </c>
      <c r="CU9">
        <v>6.0583112457402496E-4</v>
      </c>
      <c r="CV9">
        <v>0</v>
      </c>
      <c r="CW9">
        <v>0</v>
      </c>
      <c r="CX9">
        <v>3.9946989776599769E-3</v>
      </c>
      <c r="CY9">
        <v>1.3252555850056796E-4</v>
      </c>
      <c r="CZ9">
        <v>0</v>
      </c>
      <c r="DA9">
        <v>0</v>
      </c>
      <c r="DB9">
        <v>0.95867095797046598</v>
      </c>
    </row>
    <row r="10" spans="1:106" x14ac:dyDescent="0.25">
      <c r="A10" t="s">
        <v>178</v>
      </c>
      <c r="B10" t="s">
        <v>103</v>
      </c>
      <c r="C10">
        <v>50</v>
      </c>
      <c r="D10">
        <f t="shared" si="0"/>
        <v>1</v>
      </c>
      <c r="E10">
        <f t="shared" si="1"/>
        <v>0</v>
      </c>
      <c r="F10">
        <v>0.66601823487169232</v>
      </c>
      <c r="G10">
        <v>3.6115226935977962E-2</v>
      </c>
      <c r="H10">
        <v>4.833240916652274E-2</v>
      </c>
      <c r="I10">
        <v>5.0114081575143854E-2</v>
      </c>
      <c r="J10">
        <v>3.1724677071875936E-3</v>
      </c>
      <c r="K10">
        <v>7.390304429637575E-3</v>
      </c>
      <c r="L10">
        <v>8.4265832795498551E-3</v>
      </c>
      <c r="M10">
        <v>1.1099091892481525E-2</v>
      </c>
      <c r="N10">
        <v>1.6698633748147878E-2</v>
      </c>
      <c r="O10">
        <v>1.3598887363761147E-2</v>
      </c>
      <c r="P10">
        <v>2.681598778281777E-3</v>
      </c>
      <c r="Q10">
        <v>2.2270905107763909E-3</v>
      </c>
      <c r="R10">
        <v>1.3635248025161578E-3</v>
      </c>
      <c r="S10">
        <v>6.9994273195829433E-3</v>
      </c>
      <c r="T10">
        <v>6.1449517766728173E-3</v>
      </c>
      <c r="U10">
        <v>2.5270659673299455E-3</v>
      </c>
      <c r="V10">
        <v>7.7720913743420991E-3</v>
      </c>
      <c r="W10">
        <v>3.7815087856448108E-3</v>
      </c>
      <c r="X10">
        <v>1.481696952067558E-3</v>
      </c>
      <c r="Y10">
        <v>2.1361888572753139E-3</v>
      </c>
      <c r="Z10">
        <v>2.2725413375269295E-3</v>
      </c>
      <c r="AA10">
        <v>3.3815415102400712E-3</v>
      </c>
      <c r="AB10">
        <v>3.6360661400430876E-4</v>
      </c>
      <c r="AC10">
        <v>1.3826141497513839E-2</v>
      </c>
      <c r="AD10">
        <v>2.3089019989273605E-3</v>
      </c>
      <c r="AE10">
        <v>3.0906562190366241E-3</v>
      </c>
      <c r="AF10">
        <v>3.8996809351962113E-3</v>
      </c>
      <c r="AG10">
        <v>1.1453608341135725E-3</v>
      </c>
      <c r="AH10">
        <v>3.9724022579970732E-3</v>
      </c>
      <c r="AI10">
        <v>4.1814760610495508E-3</v>
      </c>
      <c r="AJ10">
        <v>5.5450008635657085E-4</v>
      </c>
      <c r="AK10">
        <v>8.8174603896044867E-4</v>
      </c>
      <c r="AL10">
        <v>1.8725740621221901E-3</v>
      </c>
      <c r="AM10">
        <v>5.7540746666181856E-3</v>
      </c>
      <c r="AN10">
        <v>7.3630339335872515E-4</v>
      </c>
      <c r="AO10">
        <v>6.635820705578635E-4</v>
      </c>
      <c r="AP10">
        <v>2.6634184475815615E-3</v>
      </c>
      <c r="AQ10">
        <v>7.453935587088329E-4</v>
      </c>
      <c r="AR10">
        <v>1.2544428183148652E-3</v>
      </c>
      <c r="AS10">
        <v>6.4540173985764802E-3</v>
      </c>
      <c r="AT10">
        <v>2.0361970384241289E-3</v>
      </c>
      <c r="AU10">
        <v>5.9086074775700174E-4</v>
      </c>
      <c r="AV10">
        <v>3.0906562190366243E-4</v>
      </c>
      <c r="AW10">
        <v>4.8177876355570909E-4</v>
      </c>
      <c r="AX10">
        <v>1.6998609204701433E-3</v>
      </c>
      <c r="AY10">
        <v>5.7268041705678624E-4</v>
      </c>
      <c r="AZ10">
        <v>5.7268041705678624E-4</v>
      </c>
      <c r="BA10">
        <v>1.7907625739712206E-3</v>
      </c>
      <c r="BB10">
        <v>3.1815578725377013E-4</v>
      </c>
      <c r="BC10">
        <v>4.2723777145506277E-4</v>
      </c>
      <c r="BD10">
        <v>1.127180503413357E-3</v>
      </c>
      <c r="BE10">
        <v>3.3633611795398557E-4</v>
      </c>
      <c r="BF10">
        <v>3.6360661400430876E-4</v>
      </c>
      <c r="BG10">
        <v>3.817869447045242E-4</v>
      </c>
      <c r="BH10">
        <v>4.2723777145506277E-4</v>
      </c>
      <c r="BI10">
        <v>8.0902471615958691E-4</v>
      </c>
      <c r="BJ10">
        <v>6.8176240125807888E-4</v>
      </c>
      <c r="BK10">
        <v>1.908934723522621E-4</v>
      </c>
      <c r="BL10">
        <v>2.6361479515312386E-4</v>
      </c>
      <c r="BM10">
        <v>7.7266405475915603E-4</v>
      </c>
      <c r="BN10">
        <v>4.2723777145506277E-4</v>
      </c>
      <c r="BO10">
        <v>7.8175422010926378E-4</v>
      </c>
      <c r="BP10">
        <v>6.635820705578635E-4</v>
      </c>
      <c r="BQ10">
        <v>4.2723777145506277E-4</v>
      </c>
      <c r="BR10">
        <v>1.8180330700215438E-4</v>
      </c>
      <c r="BS10">
        <v>1.0453690152623877E-3</v>
      </c>
      <c r="BT10">
        <v>2.6361479515312386E-4</v>
      </c>
      <c r="BU10">
        <v>2.8179512585333925E-4</v>
      </c>
      <c r="BV10">
        <v>3.817869447045242E-4</v>
      </c>
      <c r="BW10">
        <v>0</v>
      </c>
      <c r="BX10">
        <v>4.2723777145506277E-4</v>
      </c>
      <c r="BY10">
        <v>1.35443463716605E-3</v>
      </c>
      <c r="BZ10">
        <v>1.9998363770236982E-4</v>
      </c>
      <c r="CA10">
        <v>3.9087711005463188E-3</v>
      </c>
      <c r="CB10">
        <v>1.9998363770236982E-4</v>
      </c>
      <c r="CC10">
        <v>2.1816396840258523E-4</v>
      </c>
      <c r="CD10">
        <v>2.4452544791789764E-3</v>
      </c>
      <c r="CE10">
        <v>0</v>
      </c>
      <c r="CF10">
        <v>5.9995091310710937E-4</v>
      </c>
      <c r="CG10">
        <v>2.327082329627576E-3</v>
      </c>
      <c r="CH10">
        <v>1.8180330700215438E-4</v>
      </c>
      <c r="CI10">
        <v>8.1811488150969469E-5</v>
      </c>
      <c r="CJ10">
        <v>0</v>
      </c>
      <c r="CK10">
        <v>2.0907380305247751E-4</v>
      </c>
      <c r="CL10">
        <v>5.2722959030624772E-4</v>
      </c>
      <c r="CM10">
        <v>1.9998363770236982E-4</v>
      </c>
      <c r="CN10">
        <v>3.0906562190366243E-4</v>
      </c>
      <c r="CO10">
        <v>9.8173785781163368E-4</v>
      </c>
      <c r="CP10">
        <v>1.0180985192120645E-3</v>
      </c>
      <c r="CQ10">
        <v>0</v>
      </c>
      <c r="CR10">
        <v>9.9082802316174121E-4</v>
      </c>
      <c r="CS10">
        <v>3.0906562190366243E-4</v>
      </c>
      <c r="CT10">
        <v>0</v>
      </c>
      <c r="CU10">
        <v>1.2998936450654038E-3</v>
      </c>
      <c r="CV10">
        <v>3.0906562190366243E-4</v>
      </c>
      <c r="CW10">
        <v>1.6362297630193894E-4</v>
      </c>
      <c r="CX10">
        <v>3.2724595260387787E-4</v>
      </c>
      <c r="CY10">
        <v>0</v>
      </c>
      <c r="CZ10">
        <v>1.1453608341135725E-3</v>
      </c>
      <c r="DA10">
        <v>1.7271314165204666E-4</v>
      </c>
      <c r="DB10">
        <v>0.99661845848975983</v>
      </c>
    </row>
    <row r="11" spans="1:106" x14ac:dyDescent="0.25">
      <c r="A11" t="s">
        <v>179</v>
      </c>
      <c r="B11" t="s">
        <v>103</v>
      </c>
      <c r="C11">
        <v>50</v>
      </c>
      <c r="D11">
        <f t="shared" si="0"/>
        <v>1</v>
      </c>
      <c r="E11">
        <f t="shared" si="1"/>
        <v>0</v>
      </c>
      <c r="F11">
        <v>0.23014739695524844</v>
      </c>
      <c r="G11">
        <v>0.11210881719389114</v>
      </c>
      <c r="H11">
        <v>5.7627610910763127E-2</v>
      </c>
      <c r="I11">
        <v>0.13539221143839097</v>
      </c>
      <c r="J11">
        <v>4.4533727037296992E-3</v>
      </c>
      <c r="K11">
        <v>1.8612193528087712E-2</v>
      </c>
      <c r="L11">
        <v>2.0161192729384998E-2</v>
      </c>
      <c r="M11">
        <v>2.6139361521891714E-2</v>
      </c>
      <c r="N11">
        <v>2.5510080596364691E-2</v>
      </c>
      <c r="O11">
        <v>3.0689546675702496E-2</v>
      </c>
      <c r="P11">
        <v>8.6889173947769689E-3</v>
      </c>
      <c r="Q11">
        <v>3.2916233027567346E-3</v>
      </c>
      <c r="R11">
        <v>3.8724980032432173E-4</v>
      </c>
      <c r="S11">
        <v>1.7087397439310696E-2</v>
      </c>
      <c r="T11">
        <v>2.3791659607425516E-2</v>
      </c>
      <c r="U11">
        <v>4.5743882663310505E-3</v>
      </c>
      <c r="V11">
        <v>4.0854853934215937E-2</v>
      </c>
      <c r="W11">
        <v>8.8099329573783185E-3</v>
      </c>
      <c r="X11">
        <v>5.7603407798242851E-3</v>
      </c>
      <c r="Y11">
        <v>1.9362490016216086E-3</v>
      </c>
      <c r="Z11">
        <v>3.2432170777161942E-3</v>
      </c>
      <c r="AA11">
        <v>2.8874313236682238E-2</v>
      </c>
      <c r="AB11">
        <v>9.6812450081080432E-5</v>
      </c>
      <c r="AC11">
        <v>4.6833022726722656E-2</v>
      </c>
      <c r="AD11">
        <v>1.0020088583391824E-2</v>
      </c>
      <c r="AE11">
        <v>8.4710893820945377E-4</v>
      </c>
      <c r="AF11">
        <v>1.6506522738824213E-2</v>
      </c>
      <c r="AG11">
        <v>0</v>
      </c>
      <c r="AH11">
        <v>1.7982912602560689E-2</v>
      </c>
      <c r="AI11">
        <v>4.9374349541351018E-3</v>
      </c>
      <c r="AJ11">
        <v>3.8724980032432173E-4</v>
      </c>
      <c r="AK11">
        <v>2.8801703899121425E-3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3.8724980032432173E-4</v>
      </c>
      <c r="AR11">
        <v>3.9451073408040271E-3</v>
      </c>
      <c r="AS11">
        <v>6.0507781300675272E-4</v>
      </c>
      <c r="AT11">
        <v>0</v>
      </c>
      <c r="AU11">
        <v>4.3565602536486194E-4</v>
      </c>
      <c r="AV11">
        <v>0</v>
      </c>
      <c r="AW11">
        <v>0</v>
      </c>
      <c r="AX11">
        <v>0</v>
      </c>
      <c r="AY11">
        <v>3.3400295277972746E-3</v>
      </c>
      <c r="AZ11">
        <v>8.4710893820945377E-4</v>
      </c>
      <c r="BA11">
        <v>1.5489992012972869E-2</v>
      </c>
      <c r="BB11">
        <v>0</v>
      </c>
      <c r="BC11">
        <v>3.8724980032432173E-4</v>
      </c>
      <c r="BD11">
        <v>3.8967011157634871E-3</v>
      </c>
      <c r="BE11">
        <v>3.6304668780405162E-4</v>
      </c>
      <c r="BF11">
        <v>0</v>
      </c>
      <c r="BG11">
        <v>0</v>
      </c>
      <c r="BH11">
        <v>0</v>
      </c>
      <c r="BI11">
        <v>8.4710893820945377E-4</v>
      </c>
      <c r="BJ11">
        <v>1.2101556260135054E-4</v>
      </c>
      <c r="BK11">
        <v>2.6623423772297115E-4</v>
      </c>
      <c r="BL11">
        <v>0</v>
      </c>
      <c r="BM11">
        <v>0</v>
      </c>
      <c r="BN11">
        <v>0</v>
      </c>
      <c r="BO11">
        <v>8.4710893820945377E-4</v>
      </c>
      <c r="BP11">
        <v>0</v>
      </c>
      <c r="BQ11">
        <v>0</v>
      </c>
      <c r="BR11">
        <v>3.3884357528378152E-4</v>
      </c>
      <c r="BS11">
        <v>7.9870271316891356E-4</v>
      </c>
      <c r="BT11">
        <v>7.2609337560810324E-4</v>
      </c>
      <c r="BU11">
        <v>0</v>
      </c>
      <c r="BV11">
        <v>7.2609337560810324E-4</v>
      </c>
      <c r="BW11">
        <v>0</v>
      </c>
      <c r="BX11">
        <v>0</v>
      </c>
      <c r="BY11">
        <v>0</v>
      </c>
      <c r="BZ11">
        <v>0</v>
      </c>
      <c r="CA11">
        <v>4.329936829876322E-2</v>
      </c>
      <c r="CB11">
        <v>0</v>
      </c>
      <c r="CC11">
        <v>1.4521867512162063E-4</v>
      </c>
      <c r="CD11">
        <v>0</v>
      </c>
      <c r="CE11">
        <v>0</v>
      </c>
      <c r="CF11">
        <v>0</v>
      </c>
      <c r="CG11">
        <v>0</v>
      </c>
      <c r="CH11">
        <v>3.6304668780405162E-4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3.3884357528378152E-4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4.5985913788513204E-4</v>
      </c>
      <c r="CZ11">
        <v>0</v>
      </c>
      <c r="DA11">
        <v>2.1540770143040396E-3</v>
      </c>
      <c r="DB11">
        <v>0.98976208340392624</v>
      </c>
    </row>
    <row r="12" spans="1:106" x14ac:dyDescent="0.25">
      <c r="A12" t="s">
        <v>180</v>
      </c>
      <c r="B12" t="s">
        <v>103</v>
      </c>
      <c r="C12">
        <v>50</v>
      </c>
      <c r="D12">
        <f t="shared" si="0"/>
        <v>1</v>
      </c>
      <c r="E12">
        <f t="shared" si="1"/>
        <v>0</v>
      </c>
      <c r="F12">
        <v>4.3144178644253246E-2</v>
      </c>
      <c r="G12">
        <v>7.0547570497836568E-2</v>
      </c>
      <c r="H12">
        <v>0.16481822250957379</v>
      </c>
      <c r="I12">
        <v>0.1371164271149351</v>
      </c>
      <c r="J12">
        <v>1.790421246332123E-3</v>
      </c>
      <c r="K12">
        <v>1.6088924255234494E-2</v>
      </c>
      <c r="L12">
        <v>2.469289302233053E-2</v>
      </c>
      <c r="M12">
        <v>2.1758591535286219E-2</v>
      </c>
      <c r="N12">
        <v>5.2146018799423086E-2</v>
      </c>
      <c r="O12">
        <v>9.2256428109613563E-3</v>
      </c>
      <c r="P12">
        <v>1.5914855522952205E-3</v>
      </c>
      <c r="Q12">
        <v>1.2831352265380215E-2</v>
      </c>
      <c r="R12">
        <v>4.5755209628487595E-3</v>
      </c>
      <c r="S12">
        <v>3.7051773014373103E-2</v>
      </c>
      <c r="T12">
        <v>2.3325210125826827E-2</v>
      </c>
      <c r="U12">
        <v>1.2582682647834088E-2</v>
      </c>
      <c r="V12">
        <v>2.5090764410404337E-2</v>
      </c>
      <c r="W12">
        <v>4.1776495747749536E-3</v>
      </c>
      <c r="X12">
        <v>2.0888247873874768E-3</v>
      </c>
      <c r="Y12">
        <v>6.0178047446163025E-3</v>
      </c>
      <c r="Z12">
        <v>1.8650221315959616E-3</v>
      </c>
      <c r="AA12">
        <v>3.0437161187646094E-2</v>
      </c>
      <c r="AB12">
        <v>9.4494454667528726E-4</v>
      </c>
      <c r="AC12">
        <v>3.841945591087681E-2</v>
      </c>
      <c r="AD12">
        <v>9.0267071169244546E-3</v>
      </c>
      <c r="AE12">
        <v>1.4945044014522306E-2</v>
      </c>
      <c r="AF12">
        <v>9.5986472372805495E-3</v>
      </c>
      <c r="AG12">
        <v>3.506241607400408E-3</v>
      </c>
      <c r="AH12">
        <v>6.2167404386532057E-4</v>
      </c>
      <c r="AI12">
        <v>2.7776396279902523E-2</v>
      </c>
      <c r="AJ12">
        <v>1.2184811259760282E-3</v>
      </c>
      <c r="AK12">
        <v>3.1332371810812156E-3</v>
      </c>
      <c r="AL12">
        <v>9.3997115432436461E-3</v>
      </c>
      <c r="AM12">
        <v>3.0835032575719898E-3</v>
      </c>
      <c r="AN12">
        <v>2.1136917491420899E-3</v>
      </c>
      <c r="AO12">
        <v>8.28069826428607E-3</v>
      </c>
      <c r="AP12">
        <v>2.4618292137066695E-2</v>
      </c>
      <c r="AQ12">
        <v>1.3676828965037051E-3</v>
      </c>
      <c r="AR12">
        <v>1.1438802407121899E-3</v>
      </c>
      <c r="AS12">
        <v>4.1129954742129604E-2</v>
      </c>
      <c r="AT12">
        <v>4.0533147660018901E-3</v>
      </c>
      <c r="AU12">
        <v>0</v>
      </c>
      <c r="AV12">
        <v>5.7194012035609494E-4</v>
      </c>
      <c r="AW12">
        <v>8.4547669965683589E-4</v>
      </c>
      <c r="AX12">
        <v>0</v>
      </c>
      <c r="AY12">
        <v>4.9733923509225639E-4</v>
      </c>
      <c r="AZ12">
        <v>8.2060973790222308E-4</v>
      </c>
      <c r="BA12">
        <v>3.6554433779280846E-3</v>
      </c>
      <c r="BB12">
        <v>0</v>
      </c>
      <c r="BC12">
        <v>0</v>
      </c>
      <c r="BD12">
        <v>4.1279156512657282E-3</v>
      </c>
      <c r="BE12">
        <v>7.4600885263838464E-4</v>
      </c>
      <c r="BF12">
        <v>3.2327050280996669E-4</v>
      </c>
      <c r="BG12">
        <v>1.5168846670313822E-3</v>
      </c>
      <c r="BH12">
        <v>2.9840354105535388E-4</v>
      </c>
      <c r="BI12">
        <v>9.4494454667528726E-4</v>
      </c>
      <c r="BJ12">
        <v>1.5342915402596111E-2</v>
      </c>
      <c r="BK12">
        <v>2.7353657930074106E-4</v>
      </c>
      <c r="BL12">
        <v>1.1687472024668026E-3</v>
      </c>
      <c r="BM12">
        <v>0</v>
      </c>
      <c r="BN12">
        <v>3.481374645645795E-4</v>
      </c>
      <c r="BO12">
        <v>4.3268513453026307E-3</v>
      </c>
      <c r="BP12">
        <v>5.4707315860148204E-3</v>
      </c>
      <c r="BQ12">
        <v>6.7140796737454619E-4</v>
      </c>
      <c r="BR12">
        <v>1.9893569403690256E-3</v>
      </c>
      <c r="BS12">
        <v>5.6945342418063365E-3</v>
      </c>
      <c r="BT12">
        <v>1.1438802407121899E-3</v>
      </c>
      <c r="BU12">
        <v>0</v>
      </c>
      <c r="BV12">
        <v>1.4422837817675436E-3</v>
      </c>
      <c r="BW12">
        <v>2.6856318694981848E-3</v>
      </c>
      <c r="BX12">
        <v>0</v>
      </c>
      <c r="BY12">
        <v>0</v>
      </c>
      <c r="BZ12">
        <v>5.4707315860148212E-4</v>
      </c>
      <c r="CA12">
        <v>0</v>
      </c>
      <c r="CB12">
        <v>1.2433480877306411E-3</v>
      </c>
      <c r="CC12">
        <v>1.2930820112398668E-3</v>
      </c>
      <c r="CD12">
        <v>1.6412194758044462E-3</v>
      </c>
      <c r="CE12">
        <v>1.7406873228228974E-3</v>
      </c>
      <c r="CF12">
        <v>0</v>
      </c>
      <c r="CG12">
        <v>3.3819067986273436E-3</v>
      </c>
      <c r="CH12">
        <v>4.4760531158303076E-4</v>
      </c>
      <c r="CI12">
        <v>7.2114189088377182E-4</v>
      </c>
      <c r="CJ12">
        <v>0</v>
      </c>
      <c r="CK12">
        <v>1.7406873228228975E-4</v>
      </c>
      <c r="CL12">
        <v>0</v>
      </c>
      <c r="CM12">
        <v>6.9627492912915901E-4</v>
      </c>
      <c r="CN12">
        <v>1.119013278957577E-3</v>
      </c>
      <c r="CO12">
        <v>2.7353657930074106E-4</v>
      </c>
      <c r="CP12">
        <v>0</v>
      </c>
      <c r="CQ12">
        <v>0</v>
      </c>
      <c r="CR12">
        <v>0</v>
      </c>
      <c r="CS12">
        <v>1.0444123936937384E-3</v>
      </c>
      <c r="CT12">
        <v>0</v>
      </c>
      <c r="CU12">
        <v>0</v>
      </c>
      <c r="CV12">
        <v>2.9840354105535388E-4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0.97687372556821039</v>
      </c>
    </row>
    <row r="13" spans="1:106" x14ac:dyDescent="0.25">
      <c r="A13" t="s">
        <v>181</v>
      </c>
      <c r="B13" t="s">
        <v>103</v>
      </c>
      <c r="C13">
        <v>50</v>
      </c>
      <c r="D13">
        <f t="shared" si="0"/>
        <v>1</v>
      </c>
      <c r="E13">
        <f t="shared" si="1"/>
        <v>0</v>
      </c>
      <c r="F13">
        <v>2.4560030574917648E-2</v>
      </c>
      <c r="G13">
        <v>2.4614628642146068E-2</v>
      </c>
      <c r="H13">
        <v>5.4343276248020822E-2</v>
      </c>
      <c r="I13">
        <v>5.5198645967932738E-2</v>
      </c>
      <c r="J13">
        <v>8.9176843139752854E-3</v>
      </c>
      <c r="K13">
        <v>7.0977487396946147E-3</v>
      </c>
      <c r="L13">
        <v>1.5360256246928859E-2</v>
      </c>
      <c r="M13">
        <v>1.4632282017216591E-2</v>
      </c>
      <c r="N13">
        <v>2.233970917429523E-2</v>
      </c>
      <c r="O13">
        <v>7.1851056472600872E-2</v>
      </c>
      <c r="P13">
        <v>2.2840191457222415E-3</v>
      </c>
      <c r="Q13">
        <v>2.529710448250132E-3</v>
      </c>
      <c r="R13">
        <v>2.4114146359218882E-3</v>
      </c>
      <c r="S13">
        <v>7.5527326332647821E-3</v>
      </c>
      <c r="T13">
        <v>7.0886490618232113E-3</v>
      </c>
      <c r="U13">
        <v>2.2294210784938213E-3</v>
      </c>
      <c r="V13">
        <v>5.650899958141482E-3</v>
      </c>
      <c r="W13">
        <v>9.2816714288314198E-4</v>
      </c>
      <c r="X13">
        <v>1.0373632773399821E-3</v>
      </c>
      <c r="Y13">
        <v>2.9573953082060894E-3</v>
      </c>
      <c r="Z13">
        <v>1.0391832129142629E-2</v>
      </c>
      <c r="AA13">
        <v>2.6025078712213589E-3</v>
      </c>
      <c r="AB13">
        <v>4.4588421569876426E-4</v>
      </c>
      <c r="AC13">
        <v>2.2503503375980491E-2</v>
      </c>
      <c r="AD13">
        <v>4.2040511765883484E-3</v>
      </c>
      <c r="AE13">
        <v>3.6853695379183578E-3</v>
      </c>
      <c r="AF13">
        <v>4.0402569749030887E-3</v>
      </c>
      <c r="AG13">
        <v>4.9138260505578104E-4</v>
      </c>
      <c r="AH13">
        <v>2.147523977651191E-3</v>
      </c>
      <c r="AI13">
        <v>3.7581669608895843E-3</v>
      </c>
      <c r="AJ13">
        <v>5.7327970589841123E-4</v>
      </c>
      <c r="AK13">
        <v>4.2768485995595758E-4</v>
      </c>
      <c r="AL13">
        <v>2.4751123810217118E-3</v>
      </c>
      <c r="AM13">
        <v>1.0819516989098586E-2</v>
      </c>
      <c r="AN13">
        <v>1.0828616666969989E-3</v>
      </c>
      <c r="AO13">
        <v>2.0656268768085612E-3</v>
      </c>
      <c r="AP13">
        <v>3.7854659945037944E-3</v>
      </c>
      <c r="AQ13">
        <v>6.0967841738402459E-4</v>
      </c>
      <c r="AR13">
        <v>2.320417857207855E-3</v>
      </c>
      <c r="AS13">
        <v>6.6336651682530438E-3</v>
      </c>
      <c r="AT13">
        <v>1.8017362185378638E-3</v>
      </c>
      <c r="AU13">
        <v>3.821864705989408E-4</v>
      </c>
      <c r="AV13">
        <v>2.0019291317087374E-4</v>
      </c>
      <c r="AW13">
        <v>4.9138260505578104E-4</v>
      </c>
      <c r="AX13">
        <v>1.7471381513094436E-3</v>
      </c>
      <c r="AY13">
        <v>6.3697745099823469E-4</v>
      </c>
      <c r="AZ13">
        <v>1.3558520028390995E-3</v>
      </c>
      <c r="BA13">
        <v>8.1897100842630169E-4</v>
      </c>
      <c r="BB13">
        <v>2.638906582706972E-4</v>
      </c>
      <c r="BC13">
        <v>3.9128614847034417E-4</v>
      </c>
      <c r="BD13">
        <v>1.1192603781826124E-3</v>
      </c>
      <c r="BE13">
        <v>3.821864705989408E-4</v>
      </c>
      <c r="BF13">
        <v>2.638906582706972E-4</v>
      </c>
      <c r="BG13">
        <v>7.8257229694068833E-4</v>
      </c>
      <c r="BH13">
        <v>1.5469452381385699E-4</v>
      </c>
      <c r="BI13">
        <v>6.5517680674104142E-4</v>
      </c>
      <c r="BJ13">
        <v>1.0828616666969989E-3</v>
      </c>
      <c r="BK13">
        <v>0</v>
      </c>
      <c r="BL13">
        <v>3.0028936975631061E-4</v>
      </c>
      <c r="BM13">
        <v>5.4598067228420113E-4</v>
      </c>
      <c r="BN13">
        <v>2.911896918849073E-4</v>
      </c>
      <c r="BO13">
        <v>1.2921542577392761E-3</v>
      </c>
      <c r="BP13">
        <v>8.2807068629770506E-4</v>
      </c>
      <c r="BQ13">
        <v>2.0019291317087374E-4</v>
      </c>
      <c r="BR13">
        <v>0</v>
      </c>
      <c r="BS13">
        <v>7.4617358545507487E-4</v>
      </c>
      <c r="BT13">
        <v>1.3649516807105028E-4</v>
      </c>
      <c r="BU13">
        <v>2.7299033614210056E-4</v>
      </c>
      <c r="BV13">
        <v>4.0038582634174748E-4</v>
      </c>
      <c r="BW13">
        <v>4.5498389357016762E-4</v>
      </c>
      <c r="BX13">
        <v>6.0967841738402459E-4</v>
      </c>
      <c r="BY13">
        <v>1.0009645658543688E-3</v>
      </c>
      <c r="BZ13">
        <v>1.7289387955666369E-4</v>
      </c>
      <c r="CA13">
        <v>1.319453291353486E-3</v>
      </c>
      <c r="CB13">
        <v>2.0019291317087374E-4</v>
      </c>
      <c r="CC13">
        <v>3.9128614847034417E-4</v>
      </c>
      <c r="CD13">
        <v>2.8936975631062662E-3</v>
      </c>
      <c r="CE13">
        <v>0</v>
      </c>
      <c r="CF13">
        <v>9.0996778714033517E-5</v>
      </c>
      <c r="CG13">
        <v>1.0282635994685789E-3</v>
      </c>
      <c r="CH13">
        <v>1.5469452381385699E-4</v>
      </c>
      <c r="CI13">
        <v>0</v>
      </c>
      <c r="CJ13">
        <v>2.7299033614210056E-4</v>
      </c>
      <c r="CK13">
        <v>0</v>
      </c>
      <c r="CL13">
        <v>7.2797422971226813E-4</v>
      </c>
      <c r="CM13">
        <v>1.7289387955666369E-4</v>
      </c>
      <c r="CN13">
        <v>8.3717036416910843E-4</v>
      </c>
      <c r="CO13">
        <v>4.3678453782736089E-4</v>
      </c>
      <c r="CP13">
        <v>6.0057873951262122E-4</v>
      </c>
      <c r="CQ13">
        <v>0</v>
      </c>
      <c r="CR13">
        <v>1.3467523249676961E-3</v>
      </c>
      <c r="CS13">
        <v>2.4569130252789052E-4</v>
      </c>
      <c r="CT13">
        <v>1.3649516807105028E-4</v>
      </c>
      <c r="CU13">
        <v>0</v>
      </c>
      <c r="CV13">
        <v>0</v>
      </c>
      <c r="CW13">
        <v>9.0996778714033517E-5</v>
      </c>
      <c r="CX13">
        <v>3.9128614847034417E-4</v>
      </c>
      <c r="CY13">
        <v>1.0919613445684022E-4</v>
      </c>
      <c r="CZ13">
        <v>3.2758840337052071E-4</v>
      </c>
      <c r="DA13">
        <v>0</v>
      </c>
      <c r="DB13">
        <v>0.45020656268768061</v>
      </c>
    </row>
    <row r="14" spans="1:106" x14ac:dyDescent="0.25">
      <c r="A14" t="s">
        <v>182</v>
      </c>
      <c r="B14" t="s">
        <v>103</v>
      </c>
      <c r="C14">
        <v>50</v>
      </c>
      <c r="D14">
        <f t="shared" si="0"/>
        <v>1</v>
      </c>
      <c r="E14">
        <f t="shared" si="1"/>
        <v>0</v>
      </c>
      <c r="F14">
        <v>0.25681332763776166</v>
      </c>
      <c r="G14">
        <v>0.21535668517727466</v>
      </c>
      <c r="H14">
        <v>5.7026911576249463E-3</v>
      </c>
      <c r="I14">
        <v>0.10666381888082016</v>
      </c>
      <c r="J14">
        <v>3.7804357112345153E-3</v>
      </c>
      <c r="K14">
        <v>1.2750961127723195E-2</v>
      </c>
      <c r="L14">
        <v>2.2234087996582656E-2</v>
      </c>
      <c r="M14">
        <v>1.8005126014523708E-2</v>
      </c>
      <c r="N14">
        <v>6.4929517300299014E-3</v>
      </c>
      <c r="O14">
        <v>1.138402392140111E-2</v>
      </c>
      <c r="P14">
        <v>1.7513882956001708E-3</v>
      </c>
      <c r="Q14">
        <v>7.1550619393421612E-3</v>
      </c>
      <c r="R14">
        <v>1.2131567706108501E-2</v>
      </c>
      <c r="S14">
        <v>1.2024775736864588E-2</v>
      </c>
      <c r="T14">
        <v>1.7941050832977361E-2</v>
      </c>
      <c r="U14">
        <v>2.3494233233660828E-3</v>
      </c>
      <c r="V14">
        <v>2.8406663818880819E-3</v>
      </c>
      <c r="W14">
        <v>7.6398974797095259E-2</v>
      </c>
      <c r="X14">
        <v>3.0115335326783427E-3</v>
      </c>
      <c r="Y14">
        <v>0</v>
      </c>
      <c r="Z14">
        <v>0</v>
      </c>
      <c r="AA14">
        <v>0</v>
      </c>
      <c r="AB14">
        <v>4.5920546774882529E-3</v>
      </c>
      <c r="AC14">
        <v>1.1533532678342589E-3</v>
      </c>
      <c r="AD14">
        <v>0</v>
      </c>
      <c r="AE14">
        <v>4.8483554036736435E-3</v>
      </c>
      <c r="AF14">
        <v>0</v>
      </c>
      <c r="AG14">
        <v>6.8987612131567707E-3</v>
      </c>
      <c r="AH14">
        <v>7.0055531824006834E-3</v>
      </c>
      <c r="AI14">
        <v>1.6253737718923536E-2</v>
      </c>
      <c r="AJ14">
        <v>7.3686458778299876E-3</v>
      </c>
      <c r="AK14">
        <v>5.6172575822298161E-3</v>
      </c>
      <c r="AL14">
        <v>0</v>
      </c>
      <c r="AM14">
        <v>5.5531824006834689E-4</v>
      </c>
      <c r="AN14">
        <v>1.452370781717215E-3</v>
      </c>
      <c r="AO14">
        <v>2.7125160187953866E-3</v>
      </c>
      <c r="AP14">
        <v>0</v>
      </c>
      <c r="AQ14">
        <v>1.1533532678342589E-3</v>
      </c>
      <c r="AR14">
        <v>0</v>
      </c>
      <c r="AS14">
        <v>0</v>
      </c>
      <c r="AT14">
        <v>1.1405382315249893E-2</v>
      </c>
      <c r="AU14">
        <v>1.3028620247757369E-3</v>
      </c>
      <c r="AV14">
        <v>4.0580948312686884E-4</v>
      </c>
      <c r="AW14">
        <v>2.1358393848782572E-4</v>
      </c>
      <c r="AX14">
        <v>1.3669372063220846E-3</v>
      </c>
      <c r="AY14">
        <v>0</v>
      </c>
      <c r="AZ14">
        <v>0</v>
      </c>
      <c r="BA14">
        <v>0</v>
      </c>
      <c r="BB14">
        <v>1.2815036309269544E-3</v>
      </c>
      <c r="BC14">
        <v>1.428876548483554E-2</v>
      </c>
      <c r="BD14">
        <v>0</v>
      </c>
      <c r="BE14">
        <v>5.9589918838103377E-3</v>
      </c>
      <c r="BF14">
        <v>2.9901751388295599E-4</v>
      </c>
      <c r="BG14">
        <v>0</v>
      </c>
      <c r="BH14">
        <v>7.6890217855617258E-4</v>
      </c>
      <c r="BI14">
        <v>2.4092268261426741E-2</v>
      </c>
      <c r="BJ14">
        <v>0</v>
      </c>
      <c r="BK14">
        <v>5.7667663391712943E-4</v>
      </c>
      <c r="BL14">
        <v>5.0619393421614698E-3</v>
      </c>
      <c r="BM14">
        <v>0</v>
      </c>
      <c r="BN14">
        <v>0</v>
      </c>
      <c r="BO14">
        <v>0</v>
      </c>
      <c r="BP14">
        <v>0</v>
      </c>
      <c r="BQ14">
        <v>2.5630072618539084E-4</v>
      </c>
      <c r="BR14">
        <v>1.1661683041435285E-2</v>
      </c>
      <c r="BS14">
        <v>0</v>
      </c>
      <c r="BT14">
        <v>0</v>
      </c>
      <c r="BU14">
        <v>1.7941050832977361E-2</v>
      </c>
      <c r="BV14">
        <v>0</v>
      </c>
      <c r="BW14">
        <v>9.3976932934643318E-4</v>
      </c>
      <c r="BX14">
        <v>0</v>
      </c>
      <c r="BY14">
        <v>0</v>
      </c>
      <c r="BZ14">
        <v>1.012387868432294E-2</v>
      </c>
      <c r="CA14">
        <v>0</v>
      </c>
      <c r="CB14">
        <v>4.1862451943613837E-3</v>
      </c>
      <c r="CC14">
        <v>0</v>
      </c>
      <c r="CD14">
        <v>0</v>
      </c>
      <c r="CE14">
        <v>0</v>
      </c>
      <c r="CF14">
        <v>1.3669372063220846E-3</v>
      </c>
      <c r="CG14">
        <v>0</v>
      </c>
      <c r="CH14">
        <v>2.883383169585647E-3</v>
      </c>
      <c r="CI14">
        <v>8.7569414780008542E-4</v>
      </c>
      <c r="CJ14">
        <v>3.6309269542930374E-4</v>
      </c>
      <c r="CK14">
        <v>9.6112772319521572E-4</v>
      </c>
      <c r="CL14">
        <v>0</v>
      </c>
      <c r="CM14">
        <v>0</v>
      </c>
      <c r="CN14">
        <v>7.2618539085860748E-4</v>
      </c>
      <c r="CO14">
        <v>0</v>
      </c>
      <c r="CP14">
        <v>6.407518154634771E-5</v>
      </c>
      <c r="CQ14">
        <v>1.7086715079026057E-4</v>
      </c>
      <c r="CR14">
        <v>0</v>
      </c>
      <c r="CS14">
        <v>0</v>
      </c>
      <c r="CT14">
        <v>9.8248611704399827E-4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9.6112772319521572E-4</v>
      </c>
      <c r="DB14">
        <v>0.97588637334472506</v>
      </c>
    </row>
    <row r="15" spans="1:106" x14ac:dyDescent="0.25">
      <c r="A15" t="s">
        <v>183</v>
      </c>
      <c r="B15" t="s">
        <v>103</v>
      </c>
      <c r="C15">
        <v>50</v>
      </c>
      <c r="D15">
        <f t="shared" si="0"/>
        <v>1</v>
      </c>
      <c r="E15">
        <f t="shared" si="1"/>
        <v>0</v>
      </c>
      <c r="F15">
        <v>7.3115210817789558E-2</v>
      </c>
      <c r="G15">
        <v>7.9213807630890504E-2</v>
      </c>
      <c r="H15">
        <v>7.9876329290252443E-2</v>
      </c>
      <c r="I15">
        <v>7.0855842082016784E-2</v>
      </c>
      <c r="J15">
        <v>1.443957462711922E-2</v>
      </c>
      <c r="K15">
        <v>6.2684741616552851E-3</v>
      </c>
      <c r="L15">
        <v>5.5464954302993238E-2</v>
      </c>
      <c r="M15">
        <v>5.2882818604967213E-2</v>
      </c>
      <c r="N15">
        <v>7.372676927258519E-3</v>
      </c>
      <c r="O15">
        <v>5.1506812081677032E-2</v>
      </c>
      <c r="P15">
        <v>4.4168110624129379E-4</v>
      </c>
      <c r="Q15">
        <v>4.9264431080759687E-4</v>
      </c>
      <c r="R15">
        <v>1.8686508340977814E-4</v>
      </c>
      <c r="S15">
        <v>2.5464614548296131E-2</v>
      </c>
      <c r="T15">
        <v>3.8137464750450177E-2</v>
      </c>
      <c r="U15">
        <v>0</v>
      </c>
      <c r="V15">
        <v>0.31755172765263479</v>
      </c>
      <c r="W15">
        <v>3.6693507287738252E-3</v>
      </c>
      <c r="X15">
        <v>4.4847620018346754E-3</v>
      </c>
      <c r="Y15">
        <v>4.4168110624129379E-4</v>
      </c>
      <c r="Z15">
        <v>4.9264431080759687E-4</v>
      </c>
      <c r="AA15">
        <v>1.7667244249651751E-3</v>
      </c>
      <c r="AB15">
        <v>5.0963204566303129E-4</v>
      </c>
      <c r="AC15">
        <v>2.0555159175075595E-3</v>
      </c>
      <c r="AD15">
        <v>0</v>
      </c>
      <c r="AE15">
        <v>4.6376516155335846E-3</v>
      </c>
      <c r="AF15">
        <v>0</v>
      </c>
      <c r="AG15">
        <v>2.1404545917847314E-3</v>
      </c>
      <c r="AH15">
        <v>0</v>
      </c>
      <c r="AI15">
        <v>5.0963204566303129E-4</v>
      </c>
      <c r="AJ15">
        <v>2.038528182652125E-4</v>
      </c>
      <c r="AK15">
        <v>1.6987734855434375E-4</v>
      </c>
      <c r="AL15">
        <v>5.6739034417150813E-3</v>
      </c>
      <c r="AM15">
        <v>0</v>
      </c>
      <c r="AN15">
        <v>3.2276696225325315E-4</v>
      </c>
      <c r="AO15">
        <v>0</v>
      </c>
      <c r="AP15">
        <v>0</v>
      </c>
      <c r="AQ15">
        <v>0</v>
      </c>
      <c r="AR15">
        <v>1.2910678490130126E-3</v>
      </c>
      <c r="AS15">
        <v>2.8879149254238442E-4</v>
      </c>
      <c r="AT15">
        <v>3.5997010158665445E-2</v>
      </c>
      <c r="AU15">
        <v>2.3952706146162469E-3</v>
      </c>
      <c r="AV15">
        <v>1.5288961369890939E-4</v>
      </c>
      <c r="AW15">
        <v>0</v>
      </c>
      <c r="AX15">
        <v>0</v>
      </c>
      <c r="AY15">
        <v>0</v>
      </c>
      <c r="AZ15">
        <v>3.9224679781197973E-2</v>
      </c>
      <c r="BA15">
        <v>0</v>
      </c>
      <c r="BB15">
        <v>0</v>
      </c>
      <c r="BC15">
        <v>0</v>
      </c>
      <c r="BD15">
        <v>2.6161111677368938E-3</v>
      </c>
      <c r="BE15">
        <v>9.3432541704889071E-4</v>
      </c>
      <c r="BF15">
        <v>1.5288961369890939E-4</v>
      </c>
      <c r="BG15">
        <v>0</v>
      </c>
      <c r="BH15">
        <v>0</v>
      </c>
      <c r="BI15">
        <v>2.4462338191825503E-3</v>
      </c>
      <c r="BJ15">
        <v>1.4949206672782251E-3</v>
      </c>
      <c r="BK15">
        <v>3.0577922739781878E-4</v>
      </c>
      <c r="BL15">
        <v>0</v>
      </c>
      <c r="BM15">
        <v>0</v>
      </c>
      <c r="BN15">
        <v>5.0963204566303126E-5</v>
      </c>
      <c r="BO15">
        <v>0</v>
      </c>
      <c r="BP15">
        <v>0</v>
      </c>
      <c r="BQ15">
        <v>2.038528182652125E-4</v>
      </c>
      <c r="BR15">
        <v>0</v>
      </c>
      <c r="BS15">
        <v>0</v>
      </c>
      <c r="BT15">
        <v>1.1891414398804064E-4</v>
      </c>
      <c r="BU15">
        <v>4.0770563653042501E-4</v>
      </c>
      <c r="BV15">
        <v>0</v>
      </c>
      <c r="BW15">
        <v>0</v>
      </c>
      <c r="BX15">
        <v>0</v>
      </c>
      <c r="BY15">
        <v>5.0963204566303129E-4</v>
      </c>
      <c r="BZ15">
        <v>5.9457071994020315E-4</v>
      </c>
      <c r="CA15">
        <v>0</v>
      </c>
      <c r="CB15">
        <v>0</v>
      </c>
      <c r="CC15">
        <v>3.3975469710868751E-5</v>
      </c>
      <c r="CD15">
        <v>2.038528182652125E-4</v>
      </c>
      <c r="CE15">
        <v>1.4269697278564877E-3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1.7837121598206095E-3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3.2276696225325315E-4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0.99330683246695828</v>
      </c>
    </row>
    <row r="16" spans="1:106" x14ac:dyDescent="0.25">
      <c r="A16" t="s">
        <v>184</v>
      </c>
      <c r="B16" t="s">
        <v>103</v>
      </c>
      <c r="C16">
        <v>50</v>
      </c>
      <c r="D16">
        <f t="shared" si="0"/>
        <v>1</v>
      </c>
      <c r="E16">
        <f t="shared" si="1"/>
        <v>0</v>
      </c>
      <c r="F16">
        <v>6.1395846332115159E-2</v>
      </c>
      <c r="G16">
        <v>3.8898297530974242E-2</v>
      </c>
      <c r="H16">
        <v>0.10498261877172653</v>
      </c>
      <c r="I16">
        <v>0.10006239415277654</v>
      </c>
      <c r="J16">
        <v>3.9504412157946339E-2</v>
      </c>
      <c r="K16">
        <v>1.3352348694179518E-2</v>
      </c>
      <c r="L16">
        <v>4.3230234423745434E-2</v>
      </c>
      <c r="M16">
        <v>3.1161422586683304E-2</v>
      </c>
      <c r="N16">
        <v>3.192797932079508E-2</v>
      </c>
      <c r="O16">
        <v>0.28244941616899905</v>
      </c>
      <c r="P16">
        <v>6.0968000713076034E-3</v>
      </c>
      <c r="Q16">
        <v>2.4066316070951066E-3</v>
      </c>
      <c r="R16">
        <v>3.9397450753186555E-3</v>
      </c>
      <c r="S16">
        <v>1.597290311079419E-2</v>
      </c>
      <c r="T16">
        <v>1.0357429360905607E-2</v>
      </c>
      <c r="U16">
        <v>2.0857473928157589E-3</v>
      </c>
      <c r="V16">
        <v>9.5017381228273464E-3</v>
      </c>
      <c r="W16">
        <v>0</v>
      </c>
      <c r="X16">
        <v>1.5687672698101434E-3</v>
      </c>
      <c r="Y16">
        <v>3.5118994562795256E-3</v>
      </c>
      <c r="Z16">
        <v>2.4922007309029326E-2</v>
      </c>
      <c r="AA16">
        <v>2.887957928514128E-3</v>
      </c>
      <c r="AB16">
        <v>3.9219181745253585E-4</v>
      </c>
      <c r="AC16">
        <v>5.6012122292539442E-2</v>
      </c>
      <c r="AD16">
        <v>1.2050984936268831E-2</v>
      </c>
      <c r="AE16">
        <v>5.0984936268829665E-3</v>
      </c>
      <c r="AF16">
        <v>6.2572421784472766E-3</v>
      </c>
      <c r="AG16">
        <v>0</v>
      </c>
      <c r="AH16">
        <v>2.3353240039219181E-3</v>
      </c>
      <c r="AI16">
        <v>2.7988234245476425E-3</v>
      </c>
      <c r="AJ16">
        <v>5.7046082538550675E-4</v>
      </c>
      <c r="AK16">
        <v>0</v>
      </c>
      <c r="AL16">
        <v>3.1197076388269898E-3</v>
      </c>
      <c r="AM16">
        <v>2.7114716106604868E-2</v>
      </c>
      <c r="AN16">
        <v>7.6655673411177468E-4</v>
      </c>
      <c r="AO16">
        <v>9.1808539085479982E-3</v>
      </c>
      <c r="AP16">
        <v>3.5832070594527142E-3</v>
      </c>
      <c r="AQ16">
        <v>1.3726713610838755E-3</v>
      </c>
      <c r="AR16">
        <v>5.0093591229164814E-3</v>
      </c>
      <c r="AS16">
        <v>0</v>
      </c>
      <c r="AT16">
        <v>0</v>
      </c>
      <c r="AU16">
        <v>0</v>
      </c>
      <c r="AV16">
        <v>0</v>
      </c>
      <c r="AW16">
        <v>7.843836349050717E-4</v>
      </c>
      <c r="AX16">
        <v>3.7436491665923877E-4</v>
      </c>
      <c r="AY16">
        <v>6.9524913093858636E-4</v>
      </c>
      <c r="AZ16">
        <v>5.9185310633746322E-3</v>
      </c>
      <c r="BA16">
        <v>3.1910152420001783E-3</v>
      </c>
      <c r="BB16">
        <v>2.674035118994563E-4</v>
      </c>
      <c r="BC16">
        <v>1.4261520634637669E-4</v>
      </c>
      <c r="BD16">
        <v>2.3531509047152151E-3</v>
      </c>
      <c r="BE16">
        <v>8.2003743649166597E-4</v>
      </c>
      <c r="BF16">
        <v>0</v>
      </c>
      <c r="BG16">
        <v>1.1944023531509048E-3</v>
      </c>
      <c r="BH16">
        <v>0</v>
      </c>
      <c r="BI16">
        <v>0</v>
      </c>
      <c r="BJ16">
        <v>0</v>
      </c>
      <c r="BK16">
        <v>2.1392280951956503E-4</v>
      </c>
      <c r="BL16">
        <v>6.2394152776539793E-4</v>
      </c>
      <c r="BM16">
        <v>0</v>
      </c>
      <c r="BN16">
        <v>0</v>
      </c>
      <c r="BO16">
        <v>3.8684374721454674E-3</v>
      </c>
      <c r="BP16">
        <v>0</v>
      </c>
      <c r="BQ16">
        <v>0</v>
      </c>
      <c r="BR16">
        <v>5.8828772617880378E-4</v>
      </c>
      <c r="BS16">
        <v>0</v>
      </c>
      <c r="BT16">
        <v>0</v>
      </c>
      <c r="BU16">
        <v>0</v>
      </c>
      <c r="BV16">
        <v>5.3480702379891259E-4</v>
      </c>
      <c r="BW16">
        <v>5.5263392459220962E-4</v>
      </c>
      <c r="BX16">
        <v>0</v>
      </c>
      <c r="BY16">
        <v>0</v>
      </c>
      <c r="BZ16">
        <v>3.5653801586594169E-4</v>
      </c>
      <c r="CA16">
        <v>0</v>
      </c>
      <c r="CB16">
        <v>0</v>
      </c>
      <c r="CC16">
        <v>0</v>
      </c>
      <c r="CD16">
        <v>0</v>
      </c>
      <c r="CE16">
        <v>1.4083251626704697E-3</v>
      </c>
      <c r="CF16">
        <v>2.4957661110615922E-4</v>
      </c>
      <c r="CG16">
        <v>0</v>
      </c>
      <c r="CH16">
        <v>0</v>
      </c>
      <c r="CI16">
        <v>0</v>
      </c>
      <c r="CJ16">
        <v>4.9915322221231843E-4</v>
      </c>
      <c r="CK16">
        <v>0</v>
      </c>
      <c r="CL16">
        <v>0</v>
      </c>
      <c r="CM16">
        <v>0</v>
      </c>
      <c r="CN16">
        <v>1.7292093769498173E-3</v>
      </c>
      <c r="CO16">
        <v>0</v>
      </c>
      <c r="CP16">
        <v>0</v>
      </c>
      <c r="CQ16">
        <v>5.8828772617880378E-4</v>
      </c>
      <c r="CR16">
        <v>6.595953293519922E-4</v>
      </c>
      <c r="CS16">
        <v>5.1698012300561546E-4</v>
      </c>
      <c r="CT16">
        <v>0</v>
      </c>
      <c r="CU16">
        <v>2.1392280951956503E-4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0.9942240841429717</v>
      </c>
    </row>
    <row r="17" spans="1:106" x14ac:dyDescent="0.25">
      <c r="A17" t="s">
        <v>185</v>
      </c>
      <c r="B17" t="s">
        <v>103</v>
      </c>
      <c r="C17">
        <v>50</v>
      </c>
      <c r="D17">
        <f t="shared" si="0"/>
        <v>1</v>
      </c>
      <c r="E17">
        <f t="shared" si="1"/>
        <v>0</v>
      </c>
      <c r="F17">
        <v>4.4399197714702486E-2</v>
      </c>
      <c r="G17">
        <v>9.9070078405154079E-3</v>
      </c>
      <c r="H17">
        <v>0.10994955327295934</v>
      </c>
      <c r="I17">
        <v>0.14802771531027775</v>
      </c>
      <c r="J17">
        <v>2.5253753114933448E-2</v>
      </c>
      <c r="K17">
        <v>2.9721023521546222E-2</v>
      </c>
      <c r="L17">
        <v>2.5496869871755912E-2</v>
      </c>
      <c r="M17">
        <v>5.2391661095240988E-2</v>
      </c>
      <c r="N17">
        <v>3.008569865677992E-2</v>
      </c>
      <c r="O17">
        <v>2.5527259466358717E-3</v>
      </c>
      <c r="P17">
        <v>1.0879474867805264E-2</v>
      </c>
      <c r="Q17">
        <v>4.0722056767762719E-3</v>
      </c>
      <c r="R17">
        <v>1.458700540934784E-3</v>
      </c>
      <c r="S17">
        <v>4.2363094876314351E-2</v>
      </c>
      <c r="T17">
        <v>0</v>
      </c>
      <c r="U17">
        <v>1.2064669057314776E-2</v>
      </c>
      <c r="V17">
        <v>5.8895034340241903E-2</v>
      </c>
      <c r="W17">
        <v>1.397921351729168E-3</v>
      </c>
      <c r="X17">
        <v>5.8044125691363276E-3</v>
      </c>
      <c r="Y17">
        <v>9.5119431106789037E-3</v>
      </c>
      <c r="Z17">
        <v>3.7075305415425759E-2</v>
      </c>
      <c r="AA17">
        <v>7.1992949614052143E-2</v>
      </c>
      <c r="AB17">
        <v>1.1152981219230536E-2</v>
      </c>
      <c r="AC17">
        <v>6.6370874612532674E-2</v>
      </c>
      <c r="AD17">
        <v>6.5641524342065277E-3</v>
      </c>
      <c r="AE17">
        <v>8.5090864887862395E-4</v>
      </c>
      <c r="AF17">
        <v>8.8312161915760037E-2</v>
      </c>
      <c r="AG17">
        <v>3.008569865677992E-3</v>
      </c>
      <c r="AH17">
        <v>5.4701270285054397E-4</v>
      </c>
      <c r="AI17">
        <v>7.1111651370570714E-3</v>
      </c>
      <c r="AJ17">
        <v>4.2545432443931197E-4</v>
      </c>
      <c r="AK17">
        <v>3.889868109159424E-3</v>
      </c>
      <c r="AL17">
        <v>1.002856621892664E-3</v>
      </c>
      <c r="AM17">
        <v>1.1851941895095119E-3</v>
      </c>
      <c r="AN17">
        <v>1.397921351729168E-3</v>
      </c>
      <c r="AO17">
        <v>6.5641524342065277E-3</v>
      </c>
      <c r="AP17">
        <v>0</v>
      </c>
      <c r="AQ17">
        <v>0</v>
      </c>
      <c r="AR17">
        <v>0</v>
      </c>
      <c r="AS17">
        <v>6.9896067586458401E-4</v>
      </c>
      <c r="AT17">
        <v>8.2051905427581596E-4</v>
      </c>
      <c r="AU17">
        <v>0</v>
      </c>
      <c r="AV17">
        <v>2.7350635142527199E-4</v>
      </c>
      <c r="AW17">
        <v>1.549869324743208E-3</v>
      </c>
      <c r="AX17">
        <v>1.8537652707712878E-3</v>
      </c>
      <c r="AY17">
        <v>0</v>
      </c>
      <c r="AZ17">
        <v>6.3818148665896793E-4</v>
      </c>
      <c r="BA17">
        <v>6.8680483802346076E-3</v>
      </c>
      <c r="BB17">
        <v>0</v>
      </c>
      <c r="BC17">
        <v>3.9506472983650399E-4</v>
      </c>
      <c r="BD17">
        <v>7.1111651370570714E-3</v>
      </c>
      <c r="BE17">
        <v>0</v>
      </c>
      <c r="BF17">
        <v>0</v>
      </c>
      <c r="BG17">
        <v>0</v>
      </c>
      <c r="BH17">
        <v>7.5973986507019999E-4</v>
      </c>
      <c r="BI17">
        <v>1.0119735002735063E-2</v>
      </c>
      <c r="BJ17">
        <v>1.82337567616848E-4</v>
      </c>
      <c r="BK17">
        <v>6.6857108126177592E-4</v>
      </c>
      <c r="BL17">
        <v>4.5584391904211996E-4</v>
      </c>
      <c r="BM17">
        <v>0</v>
      </c>
      <c r="BN17">
        <v>2.0664924329909439E-3</v>
      </c>
      <c r="BO17">
        <v>0</v>
      </c>
      <c r="BP17">
        <v>3.4948033793229197E-3</v>
      </c>
      <c r="BQ17">
        <v>5.4701270285054397E-4</v>
      </c>
      <c r="BR17">
        <v>6.7161004072205681E-3</v>
      </c>
      <c r="BS17">
        <v>0</v>
      </c>
      <c r="BT17">
        <v>0</v>
      </c>
      <c r="BU17">
        <v>0</v>
      </c>
      <c r="BV17">
        <v>9.4207743268704791E-4</v>
      </c>
      <c r="BW17">
        <v>0</v>
      </c>
      <c r="BX17">
        <v>1.82337567616848E-4</v>
      </c>
      <c r="BY17">
        <v>0</v>
      </c>
      <c r="BZ17">
        <v>0</v>
      </c>
      <c r="CA17">
        <v>0</v>
      </c>
      <c r="CB17">
        <v>5.7740229745335196E-4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8.5090864887862395E-4</v>
      </c>
      <c r="CI17">
        <v>0</v>
      </c>
      <c r="CJ17">
        <v>6.6857108126177592E-4</v>
      </c>
      <c r="CK17">
        <v>0</v>
      </c>
      <c r="CL17">
        <v>9.4207743268704791E-4</v>
      </c>
      <c r="CM17">
        <v>0</v>
      </c>
      <c r="CN17">
        <v>2.005713243785328E-3</v>
      </c>
      <c r="CO17">
        <v>0</v>
      </c>
      <c r="CP17">
        <v>1.2459733787151279E-3</v>
      </c>
      <c r="CQ17">
        <v>0</v>
      </c>
      <c r="CR17">
        <v>0</v>
      </c>
      <c r="CS17">
        <v>6.2906460827812554E-3</v>
      </c>
      <c r="CT17">
        <v>0</v>
      </c>
      <c r="CU17">
        <v>0</v>
      </c>
      <c r="CV17">
        <v>0</v>
      </c>
      <c r="CW17">
        <v>1.5194797301403999E-4</v>
      </c>
      <c r="CX17">
        <v>0</v>
      </c>
      <c r="CY17">
        <v>0</v>
      </c>
      <c r="CZ17">
        <v>0</v>
      </c>
      <c r="DA17">
        <v>0</v>
      </c>
      <c r="DB17">
        <v>0.99076156324074638</v>
      </c>
    </row>
    <row r="18" spans="1:106" x14ac:dyDescent="0.25">
      <c r="A18" t="s">
        <v>186</v>
      </c>
      <c r="B18" t="s">
        <v>103</v>
      </c>
      <c r="C18">
        <v>50</v>
      </c>
      <c r="D18">
        <f t="shared" si="0"/>
        <v>1</v>
      </c>
      <c r="E18">
        <f t="shared" si="1"/>
        <v>0</v>
      </c>
      <c r="F18">
        <v>4.5221828957115809E-2</v>
      </c>
      <c r="G18">
        <v>4.1616593958350483E-2</v>
      </c>
      <c r="H18">
        <v>0.10939171948308503</v>
      </c>
      <c r="I18">
        <v>9.8576014486789029E-2</v>
      </c>
      <c r="J18">
        <v>1.0420610749855955E-2</v>
      </c>
      <c r="K18">
        <v>1.1474195407029385E-2</v>
      </c>
      <c r="L18">
        <v>1.985348588361182E-2</v>
      </c>
      <c r="M18">
        <v>2.1088155403736934E-2</v>
      </c>
      <c r="N18">
        <v>3.2858671495596348E-2</v>
      </c>
      <c r="O18">
        <v>0.10275742859494609</v>
      </c>
      <c r="P18">
        <v>8.2640546547040911E-3</v>
      </c>
      <c r="Q18">
        <v>1.4322166433451313E-3</v>
      </c>
      <c r="R18">
        <v>7.276319038604E-3</v>
      </c>
      <c r="S18">
        <v>1.5951930200016461E-2</v>
      </c>
      <c r="T18">
        <v>8.4616017779241097E-3</v>
      </c>
      <c r="U18">
        <v>1.991933492468516E-3</v>
      </c>
      <c r="V18">
        <v>6.337970203308914E-3</v>
      </c>
      <c r="W18">
        <v>2.5187258210552311E-3</v>
      </c>
      <c r="X18">
        <v>2.9467445880319368E-3</v>
      </c>
      <c r="Y18">
        <v>1.0009054243147584E-2</v>
      </c>
      <c r="Z18">
        <v>1.7515844925508273E-2</v>
      </c>
      <c r="AA18">
        <v>9.0542431475841637E-3</v>
      </c>
      <c r="AB18">
        <v>1.1029714379784345E-3</v>
      </c>
      <c r="AC18">
        <v>5.7173429911926907E-2</v>
      </c>
      <c r="AD18">
        <v>4.2472631492303896E-3</v>
      </c>
      <c r="AE18">
        <v>9.4328751337558643E-3</v>
      </c>
      <c r="AF18">
        <v>7.1775454769939916E-3</v>
      </c>
      <c r="AG18">
        <v>6.749526710017285E-3</v>
      </c>
      <c r="AH18">
        <v>1.3005185611984526E-3</v>
      </c>
      <c r="AI18">
        <v>1.1046176640052679E-2</v>
      </c>
      <c r="AJ18">
        <v>8.3957527368507695E-4</v>
      </c>
      <c r="AK18">
        <v>1.2511317803934479E-3</v>
      </c>
      <c r="AL18">
        <v>5.7453288336488601E-3</v>
      </c>
      <c r="AM18">
        <v>3.0570417318297804E-2</v>
      </c>
      <c r="AN18">
        <v>5.2679232858671491E-4</v>
      </c>
      <c r="AO18">
        <v>3.1936784920569596E-3</v>
      </c>
      <c r="AP18">
        <v>8.2146678738990869E-3</v>
      </c>
      <c r="AQ18">
        <v>2.0248580130051855E-3</v>
      </c>
      <c r="AR18">
        <v>2.0413202732735202E-3</v>
      </c>
      <c r="AS18">
        <v>0.16495184788871511</v>
      </c>
      <c r="AT18">
        <v>0</v>
      </c>
      <c r="AU18">
        <v>4.9386780805004522E-4</v>
      </c>
      <c r="AV18">
        <v>3.2924520536669683E-4</v>
      </c>
      <c r="AW18">
        <v>1.6626882871018192E-3</v>
      </c>
      <c r="AX18">
        <v>3.2924520536669683E-4</v>
      </c>
      <c r="AY18">
        <v>1.1358959585151041E-3</v>
      </c>
      <c r="AZ18">
        <v>7.0293851345789773E-3</v>
      </c>
      <c r="BA18">
        <v>5.1856119845254756E-3</v>
      </c>
      <c r="BB18">
        <v>1.3005185611984526E-3</v>
      </c>
      <c r="BC18">
        <v>1.2511317803934479E-3</v>
      </c>
      <c r="BD18">
        <v>1.4322166433451313E-3</v>
      </c>
      <c r="BE18">
        <v>5.2679232858671491E-4</v>
      </c>
      <c r="BF18">
        <v>9.8773561610009043E-4</v>
      </c>
      <c r="BG18">
        <v>2.403489999176887E-3</v>
      </c>
      <c r="BH18">
        <v>5.4325458885504975E-4</v>
      </c>
      <c r="BI18">
        <v>2.3541032183718824E-3</v>
      </c>
      <c r="BJ18">
        <v>8.6097621203391223E-3</v>
      </c>
      <c r="BK18">
        <v>0</v>
      </c>
      <c r="BL18">
        <v>1.2346695201251132E-3</v>
      </c>
      <c r="BM18">
        <v>3.0290558893736109E-3</v>
      </c>
      <c r="BN18">
        <v>2.8644332866902627E-3</v>
      </c>
      <c r="BO18">
        <v>2.3541032183718824E-3</v>
      </c>
      <c r="BP18">
        <v>1.4816034241501358E-3</v>
      </c>
      <c r="BQ18">
        <v>4.1155650670837105E-4</v>
      </c>
      <c r="BR18">
        <v>5.9264136966005428E-4</v>
      </c>
      <c r="BS18">
        <v>1.366367602271792E-3</v>
      </c>
      <c r="BT18">
        <v>4.7740554778171043E-4</v>
      </c>
      <c r="BU18">
        <v>3.9509424644003621E-4</v>
      </c>
      <c r="BV18">
        <v>0</v>
      </c>
      <c r="BW18">
        <v>6.4202815046505881E-4</v>
      </c>
      <c r="BX18">
        <v>4.2143386286937192E-3</v>
      </c>
      <c r="BY18">
        <v>5.9758004774055481E-3</v>
      </c>
      <c r="BZ18">
        <v>5.7617910939171944E-4</v>
      </c>
      <c r="CA18">
        <v>0</v>
      </c>
      <c r="CB18">
        <v>4.2801876697670589E-4</v>
      </c>
      <c r="CC18">
        <v>3.1278294509836199E-4</v>
      </c>
      <c r="CD18">
        <v>0</v>
      </c>
      <c r="CE18">
        <v>2.1071693143468596E-3</v>
      </c>
      <c r="CF18">
        <v>1.4157543830767964E-3</v>
      </c>
      <c r="CG18">
        <v>6.4202815046505881E-4</v>
      </c>
      <c r="CH18">
        <v>0</v>
      </c>
      <c r="CI18">
        <v>6.749526710017285E-4</v>
      </c>
      <c r="CJ18">
        <v>7.4080171207506788E-4</v>
      </c>
      <c r="CK18">
        <v>0</v>
      </c>
      <c r="CL18">
        <v>5.9264136966005428E-4</v>
      </c>
      <c r="CM18">
        <v>0</v>
      </c>
      <c r="CN18">
        <v>1.4980656844184707E-3</v>
      </c>
      <c r="CO18">
        <v>8.5603753395341179E-4</v>
      </c>
      <c r="CP18">
        <v>0</v>
      </c>
      <c r="CQ18">
        <v>0</v>
      </c>
      <c r="CR18">
        <v>0</v>
      </c>
      <c r="CS18">
        <v>9.3834883529508601E-4</v>
      </c>
      <c r="CT18">
        <v>2.3047164375668779E-4</v>
      </c>
      <c r="CU18">
        <v>8.0665075314840726E-4</v>
      </c>
      <c r="CV18">
        <v>7.0787719153839819E-4</v>
      </c>
      <c r="CW18">
        <v>3.2924520536669682E-5</v>
      </c>
      <c r="CX18">
        <v>6.3544324635772488E-3</v>
      </c>
      <c r="CY18">
        <v>4.4448102724504074E-4</v>
      </c>
      <c r="CZ18">
        <v>1.3169808214667873E-4</v>
      </c>
      <c r="DA18">
        <v>2.3047164375668779E-4</v>
      </c>
      <c r="DB18">
        <v>0.98294509836200583</v>
      </c>
    </row>
    <row r="19" spans="1:106" x14ac:dyDescent="0.25">
      <c r="A19" t="s">
        <v>187</v>
      </c>
      <c r="B19" t="s">
        <v>103</v>
      </c>
      <c r="C19">
        <v>50</v>
      </c>
      <c r="D19">
        <f t="shared" si="0"/>
        <v>1</v>
      </c>
      <c r="E19">
        <f t="shared" si="1"/>
        <v>0</v>
      </c>
      <c r="F19">
        <v>1.9693118128081836E-2</v>
      </c>
      <c r="G19">
        <v>9.7393647974028358E-2</v>
      </c>
      <c r="H19">
        <v>0.16535481302257204</v>
      </c>
      <c r="I19">
        <v>0.139352546629506</v>
      </c>
      <c r="J19">
        <v>3.0841321858442315E-2</v>
      </c>
      <c r="K19">
        <v>1.9141833328228844E-2</v>
      </c>
      <c r="L19">
        <v>1.5282839729257909E-2</v>
      </c>
      <c r="M19">
        <v>3.9753759456065664E-2</v>
      </c>
      <c r="N19">
        <v>7.0411319714556983E-2</v>
      </c>
      <c r="O19">
        <v>2.9830633058711833E-2</v>
      </c>
      <c r="P19">
        <v>1.932559492817984E-2</v>
      </c>
      <c r="Q19">
        <v>9.5862301307770049E-3</v>
      </c>
      <c r="R19">
        <v>5.7884903984564027E-3</v>
      </c>
      <c r="S19">
        <v>1.7457351995344705E-2</v>
      </c>
      <c r="T19">
        <v>8.3917797310955246E-3</v>
      </c>
      <c r="U19">
        <v>0</v>
      </c>
      <c r="V19">
        <v>3.3413984257756268E-2</v>
      </c>
      <c r="W19">
        <v>3.9202474656212672E-3</v>
      </c>
      <c r="X19">
        <v>7.6261063979663713E-3</v>
      </c>
      <c r="Y19">
        <v>6.2785213316590609E-3</v>
      </c>
      <c r="Z19">
        <v>0</v>
      </c>
      <c r="AA19">
        <v>2.1132583994364646E-3</v>
      </c>
      <c r="AB19">
        <v>6.7379253315365533E-4</v>
      </c>
      <c r="AC19">
        <v>5.8068665584515025E-2</v>
      </c>
      <c r="AD19">
        <v>9.1574530642246788E-3</v>
      </c>
      <c r="AE19">
        <v>1.3567731463048604E-2</v>
      </c>
      <c r="AF19">
        <v>1.3659612263024104E-2</v>
      </c>
      <c r="AG19">
        <v>9.800618664053168E-4</v>
      </c>
      <c r="AH19">
        <v>6.7379253315365531E-3</v>
      </c>
      <c r="AI19">
        <v>4.0427551989219322E-3</v>
      </c>
      <c r="AJ19">
        <v>2.5726623993139568E-3</v>
      </c>
      <c r="AK19">
        <v>1.3169581329821444E-3</v>
      </c>
      <c r="AL19">
        <v>2.2357661327371292E-3</v>
      </c>
      <c r="AM19">
        <v>1.8988698661603014E-2</v>
      </c>
      <c r="AN19">
        <v>1.7151082662093045E-3</v>
      </c>
      <c r="AO19">
        <v>6.4316559982848919E-4</v>
      </c>
      <c r="AP19">
        <v>5.1453247986279135E-3</v>
      </c>
      <c r="AQ19">
        <v>2.2357661327371292E-3</v>
      </c>
      <c r="AR19">
        <v>2.9708125325411169E-3</v>
      </c>
      <c r="AS19">
        <v>3.9815013322715999E-4</v>
      </c>
      <c r="AT19">
        <v>0</v>
      </c>
      <c r="AU19">
        <v>1.9294967994854676E-3</v>
      </c>
      <c r="AV19">
        <v>0</v>
      </c>
      <c r="AW19">
        <v>1.8682429328351353E-3</v>
      </c>
      <c r="AX19">
        <v>7.0441946647882146E-4</v>
      </c>
      <c r="AY19">
        <v>2.7257970659397873E-3</v>
      </c>
      <c r="AZ19">
        <v>0</v>
      </c>
      <c r="BA19">
        <v>2.7257970659397873E-3</v>
      </c>
      <c r="BB19">
        <v>0</v>
      </c>
      <c r="BC19">
        <v>9.800618664053168E-4</v>
      </c>
      <c r="BD19">
        <v>4.1958898655477623E-3</v>
      </c>
      <c r="BE19">
        <v>0</v>
      </c>
      <c r="BF19">
        <v>0</v>
      </c>
      <c r="BG19">
        <v>3.3689626657682765E-3</v>
      </c>
      <c r="BH19">
        <v>0</v>
      </c>
      <c r="BI19">
        <v>0</v>
      </c>
      <c r="BJ19">
        <v>0</v>
      </c>
      <c r="BK19">
        <v>0</v>
      </c>
      <c r="BL19">
        <v>1.1944503996814799E-3</v>
      </c>
      <c r="BM19">
        <v>9.0349453309240147E-3</v>
      </c>
      <c r="BN19">
        <v>1.2557042663318121E-3</v>
      </c>
      <c r="BO19">
        <v>1.8069890661848028E-3</v>
      </c>
      <c r="BP19">
        <v>1.7641113595295702E-2</v>
      </c>
      <c r="BQ19">
        <v>1.5313466662583076E-4</v>
      </c>
      <c r="BR19">
        <v>6.4316559982848919E-4</v>
      </c>
      <c r="BS19">
        <v>6.52353679826039E-3</v>
      </c>
      <c r="BT19">
        <v>3.9815013322715999E-4</v>
      </c>
      <c r="BU19">
        <v>0</v>
      </c>
      <c r="BV19">
        <v>7.9630026645431998E-4</v>
      </c>
      <c r="BW19">
        <v>0</v>
      </c>
      <c r="BX19">
        <v>2.2970199993874612E-3</v>
      </c>
      <c r="BY19">
        <v>2.5726623993139568E-3</v>
      </c>
      <c r="BZ19">
        <v>1.1638234663563138E-3</v>
      </c>
      <c r="CA19">
        <v>0</v>
      </c>
      <c r="CB19">
        <v>9.800618664053168E-4</v>
      </c>
      <c r="CC19">
        <v>1.225077333006646E-4</v>
      </c>
      <c r="CD19">
        <v>0</v>
      </c>
      <c r="CE19">
        <v>0</v>
      </c>
      <c r="CF19">
        <v>3.675231999019938E-4</v>
      </c>
      <c r="CG19">
        <v>2.6308535726317722E-2</v>
      </c>
      <c r="CH19">
        <v>0</v>
      </c>
      <c r="CI19">
        <v>4.5940399987749226E-4</v>
      </c>
      <c r="CJ19">
        <v>0</v>
      </c>
      <c r="CK19">
        <v>0</v>
      </c>
      <c r="CL19">
        <v>0</v>
      </c>
      <c r="CM19">
        <v>1.1331965330311476E-3</v>
      </c>
      <c r="CN19">
        <v>7.9630026645431998E-4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6.0335058650577318E-3</v>
      </c>
      <c r="CV19">
        <v>8.8818106642981839E-4</v>
      </c>
      <c r="CW19">
        <v>0</v>
      </c>
      <c r="CX19">
        <v>0</v>
      </c>
      <c r="CY19">
        <v>6.4316559982848919E-4</v>
      </c>
      <c r="CZ19">
        <v>0</v>
      </c>
      <c r="DA19">
        <v>0</v>
      </c>
      <c r="DB19">
        <v>0.98777985360325882</v>
      </c>
    </row>
    <row r="20" spans="1:106" x14ac:dyDescent="0.25">
      <c r="A20" t="s">
        <v>188</v>
      </c>
      <c r="B20" t="s">
        <v>103</v>
      </c>
      <c r="C20">
        <v>50</v>
      </c>
      <c r="D20">
        <f t="shared" si="0"/>
        <v>1</v>
      </c>
      <c r="E20">
        <f t="shared" si="1"/>
        <v>0</v>
      </c>
      <c r="F20">
        <v>1.8423932871214885E-2</v>
      </c>
      <c r="G20">
        <v>9.3943816125501636E-2</v>
      </c>
      <c r="H20">
        <v>0.16846041590660343</v>
      </c>
      <c r="I20">
        <v>0.15571415541773076</v>
      </c>
      <c r="J20">
        <v>1.0488872674206493E-3</v>
      </c>
      <c r="K20">
        <v>1.0899306822327618E-2</v>
      </c>
      <c r="L20">
        <v>5.4222911346224006E-2</v>
      </c>
      <c r="M20">
        <v>1.4365195184239329E-2</v>
      </c>
      <c r="N20">
        <v>2.3029916089018606E-2</v>
      </c>
      <c r="O20">
        <v>3.335917548340022E-2</v>
      </c>
      <c r="P20">
        <v>1.9130791681867931E-2</v>
      </c>
      <c r="Q20">
        <v>2.1661802261948196E-3</v>
      </c>
      <c r="R20">
        <v>1.0374863188617293E-2</v>
      </c>
      <c r="S20">
        <v>3.6186610726012404E-2</v>
      </c>
      <c r="T20">
        <v>9.3715797154323242E-3</v>
      </c>
      <c r="U20">
        <v>1.0557278365560014E-2</v>
      </c>
      <c r="V20">
        <v>2.9779277635899305E-2</v>
      </c>
      <c r="W20">
        <v>4.2411528639182778E-3</v>
      </c>
      <c r="X20">
        <v>1.1742977015687705E-2</v>
      </c>
      <c r="Y20">
        <v>7.4562203575337469E-3</v>
      </c>
      <c r="Z20">
        <v>4.8568040860999633E-3</v>
      </c>
      <c r="AA20">
        <v>1.0899306822327618E-2</v>
      </c>
      <c r="AB20">
        <v>1.5277271068952936E-3</v>
      </c>
      <c r="AC20">
        <v>8.6647209047792774E-4</v>
      </c>
      <c r="AD20">
        <v>3.2834731849689892E-3</v>
      </c>
      <c r="AE20">
        <v>3.7440715067493614E-2</v>
      </c>
      <c r="AF20">
        <v>3.6026997446187521E-3</v>
      </c>
      <c r="AG20">
        <v>1.0260853703028092E-3</v>
      </c>
      <c r="AH20">
        <v>0</v>
      </c>
      <c r="AI20">
        <v>1.1902590295512586E-2</v>
      </c>
      <c r="AJ20">
        <v>1.6645384896023349E-3</v>
      </c>
      <c r="AK20">
        <v>0</v>
      </c>
      <c r="AL20">
        <v>5.1988325428675665E-3</v>
      </c>
      <c r="AM20">
        <v>7.4334184604159066E-3</v>
      </c>
      <c r="AN20">
        <v>3.3518788763225102E-3</v>
      </c>
      <c r="AO20">
        <v>2.6450200656694639E-3</v>
      </c>
      <c r="AP20">
        <v>1.3202298431229479E-2</v>
      </c>
      <c r="AQ20">
        <v>1.1400948558920102E-3</v>
      </c>
      <c r="AR20">
        <v>1.2769062385990515E-3</v>
      </c>
      <c r="AS20">
        <v>0</v>
      </c>
      <c r="AT20">
        <v>4.3323604523896387E-4</v>
      </c>
      <c r="AU20">
        <v>0</v>
      </c>
      <c r="AV20">
        <v>0</v>
      </c>
      <c r="AW20">
        <v>0</v>
      </c>
      <c r="AX20">
        <v>1.3225100328347319E-3</v>
      </c>
      <c r="AY20">
        <v>3.5570959503830719E-3</v>
      </c>
      <c r="AZ20">
        <v>1.2541043414812112E-3</v>
      </c>
      <c r="BA20">
        <v>6.3845311929952575E-4</v>
      </c>
      <c r="BB20">
        <v>1.5961327982488144E-3</v>
      </c>
      <c r="BC20">
        <v>5.9284932506384531E-4</v>
      </c>
      <c r="BD20">
        <v>4.9480116745713246E-3</v>
      </c>
      <c r="BE20">
        <v>1.0169646114556731E-2</v>
      </c>
      <c r="BF20">
        <v>0</v>
      </c>
      <c r="BG20">
        <v>0</v>
      </c>
      <c r="BH20">
        <v>0</v>
      </c>
      <c r="BI20">
        <v>0</v>
      </c>
      <c r="BJ20">
        <v>1.0124042320321051E-2</v>
      </c>
      <c r="BK20">
        <v>0</v>
      </c>
      <c r="BL20">
        <v>1.0944910616563297E-3</v>
      </c>
      <c r="BM20">
        <v>1.3681138270704122E-3</v>
      </c>
      <c r="BN20">
        <v>0</v>
      </c>
      <c r="BO20">
        <v>4.0587376869755561E-3</v>
      </c>
      <c r="BP20">
        <v>9.1891645384896015E-3</v>
      </c>
      <c r="BQ20">
        <v>6.8405691353520608E-5</v>
      </c>
      <c r="BR20">
        <v>1.0260853703028092E-3</v>
      </c>
      <c r="BS20">
        <v>9.5311929952572056E-3</v>
      </c>
      <c r="BT20">
        <v>0</v>
      </c>
      <c r="BU20">
        <v>0</v>
      </c>
      <c r="BV20">
        <v>4.1043414812112365E-4</v>
      </c>
      <c r="BW20">
        <v>1.2541043414812112E-3</v>
      </c>
      <c r="BX20">
        <v>8.4367019336008752E-4</v>
      </c>
      <c r="BY20">
        <v>7.5656694636993801E-2</v>
      </c>
      <c r="BZ20">
        <v>0</v>
      </c>
      <c r="CA20">
        <v>0</v>
      </c>
      <c r="CB20">
        <v>0</v>
      </c>
      <c r="CC20">
        <v>2.0521707406056183E-4</v>
      </c>
      <c r="CD20">
        <v>0</v>
      </c>
      <c r="CE20">
        <v>0</v>
      </c>
      <c r="CF20">
        <v>5.4724553082816487E-4</v>
      </c>
      <c r="CG20">
        <v>0</v>
      </c>
      <c r="CH20">
        <v>0</v>
      </c>
      <c r="CI20">
        <v>1.1400948558920102E-4</v>
      </c>
      <c r="CJ20">
        <v>0</v>
      </c>
      <c r="CK20">
        <v>0</v>
      </c>
      <c r="CL20">
        <v>0</v>
      </c>
      <c r="CM20">
        <v>2.029368843487778E-3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3.1922655964976288E-4</v>
      </c>
      <c r="CW20">
        <v>0</v>
      </c>
      <c r="CX20">
        <v>0</v>
      </c>
      <c r="CY20">
        <v>1.5961327982488144E-4</v>
      </c>
      <c r="CZ20">
        <v>0</v>
      </c>
      <c r="DA20">
        <v>0</v>
      </c>
      <c r="DB20">
        <v>0.96830536300620185</v>
      </c>
    </row>
    <row r="21" spans="1:106" x14ac:dyDescent="0.25">
      <c r="A21" t="s">
        <v>189</v>
      </c>
      <c r="B21" t="s">
        <v>103</v>
      </c>
      <c r="C21">
        <v>50</v>
      </c>
      <c r="D21">
        <f t="shared" si="0"/>
        <v>1</v>
      </c>
      <c r="E21">
        <f t="shared" si="1"/>
        <v>0</v>
      </c>
      <c r="F21">
        <v>3.7124060150375941E-2</v>
      </c>
      <c r="G21">
        <v>0.11797960811118706</v>
      </c>
      <c r="H21">
        <v>0.12717874231032125</v>
      </c>
      <c r="I21">
        <v>9.0624287992709052E-2</v>
      </c>
      <c r="J21">
        <v>6.7071086807928915E-3</v>
      </c>
      <c r="K21">
        <v>9.3415356573251316E-3</v>
      </c>
      <c r="L21">
        <v>2.2883914331282753E-2</v>
      </c>
      <c r="M21">
        <v>1.4282866256550467E-2</v>
      </c>
      <c r="N21">
        <v>2.4222488038277513E-2</v>
      </c>
      <c r="O21">
        <v>9.2560947824105715E-3</v>
      </c>
      <c r="P21">
        <v>1.7073934837092731E-2</v>
      </c>
      <c r="Q21">
        <v>1.4809751651856916E-3</v>
      </c>
      <c r="R21">
        <v>2.859421280473912E-2</v>
      </c>
      <c r="S21">
        <v>1.1506037821827296E-2</v>
      </c>
      <c r="T21">
        <v>9.8541809068124851E-3</v>
      </c>
      <c r="U21">
        <v>1.3670539986329461E-3</v>
      </c>
      <c r="V21">
        <v>2.6913875598086126E-2</v>
      </c>
      <c r="W21">
        <v>5.1122123490544543E-3</v>
      </c>
      <c r="X21">
        <v>4.5426065162907266E-3</v>
      </c>
      <c r="Y21">
        <v>8.1994759626338579E-2</v>
      </c>
      <c r="Z21">
        <v>1.9936204146730463E-4</v>
      </c>
      <c r="AA21">
        <v>2.2485190248348143E-2</v>
      </c>
      <c r="AB21">
        <v>1.0395306447938027E-3</v>
      </c>
      <c r="AC21">
        <v>9.256094782410572E-4</v>
      </c>
      <c r="AD21">
        <v>4.5568466621098199E-3</v>
      </c>
      <c r="AE21">
        <v>2.5888585099111416E-2</v>
      </c>
      <c r="AF21">
        <v>4.8274094326725909E-3</v>
      </c>
      <c r="AG21">
        <v>1.1107313738892687E-3</v>
      </c>
      <c r="AH21">
        <v>2.5632262474367738E-4</v>
      </c>
      <c r="AI21">
        <v>5.0552517657780818E-3</v>
      </c>
      <c r="AJ21">
        <v>2.9904306220095693E-4</v>
      </c>
      <c r="AK21">
        <v>2.2357028935976304E-3</v>
      </c>
      <c r="AL21">
        <v>4.9270904534062425E-3</v>
      </c>
      <c r="AM21">
        <v>1.7059694691273639E-2</v>
      </c>
      <c r="AN21">
        <v>5.6960583276372749E-4</v>
      </c>
      <c r="AO21">
        <v>3.0616313511050352E-3</v>
      </c>
      <c r="AP21">
        <v>2.7084757347915243E-2</v>
      </c>
      <c r="AQ21">
        <v>3.189792663476874E-3</v>
      </c>
      <c r="AR21">
        <v>3.6027568922305762E-3</v>
      </c>
      <c r="AS21">
        <v>2.27842333105491E-3</v>
      </c>
      <c r="AT21">
        <v>0</v>
      </c>
      <c r="AU21">
        <v>1.2388926862611073E-3</v>
      </c>
      <c r="AV21">
        <v>9.1136933242196396E-4</v>
      </c>
      <c r="AW21">
        <v>1.0110503531556164E-3</v>
      </c>
      <c r="AX21">
        <v>1.8512189564821144E-4</v>
      </c>
      <c r="AY21">
        <v>1.6660970608339029E-3</v>
      </c>
      <c r="AZ21">
        <v>3.5315561631351104E-3</v>
      </c>
      <c r="BA21">
        <v>0</v>
      </c>
      <c r="BB21">
        <v>3.9872408293460922E-3</v>
      </c>
      <c r="BC21">
        <v>3.8448393711551607E-4</v>
      </c>
      <c r="BD21">
        <v>2.7056277056277056E-4</v>
      </c>
      <c r="BE21">
        <v>1.2104123946229208E-3</v>
      </c>
      <c r="BF21">
        <v>4.841649578491684E-4</v>
      </c>
      <c r="BG21">
        <v>3.3464342674868991E-3</v>
      </c>
      <c r="BH21">
        <v>8.2592845750740487E-4</v>
      </c>
      <c r="BI21">
        <v>1.0822510822510823E-3</v>
      </c>
      <c r="BJ21">
        <v>7.6184780132148551E-3</v>
      </c>
      <c r="BK21">
        <v>0</v>
      </c>
      <c r="BL21">
        <v>1.3955342902711324E-3</v>
      </c>
      <c r="BM21">
        <v>9.9681020733652305E-4</v>
      </c>
      <c r="BN21">
        <v>2.435064935064935E-3</v>
      </c>
      <c r="BO21">
        <v>6.6216678058783323E-3</v>
      </c>
      <c r="BP21">
        <v>5.9096605149236729E-3</v>
      </c>
      <c r="BQ21">
        <v>2.1360218728639782E-3</v>
      </c>
      <c r="BR21">
        <v>1.5521758942811574E-3</v>
      </c>
      <c r="BS21">
        <v>4.3574846206425157E-3</v>
      </c>
      <c r="BT21">
        <v>4.414445203918888E-4</v>
      </c>
      <c r="BU21">
        <v>0</v>
      </c>
      <c r="BV21">
        <v>4.9840510366826153E-4</v>
      </c>
      <c r="BW21">
        <v>1.7515379357484621E-3</v>
      </c>
      <c r="BX21">
        <v>8.7861699703804964E-3</v>
      </c>
      <c r="BY21">
        <v>3.975848712690818E-2</v>
      </c>
      <c r="BZ21">
        <v>0</v>
      </c>
      <c r="CA21">
        <v>0</v>
      </c>
      <c r="CB21">
        <v>1.8227386648439279E-3</v>
      </c>
      <c r="CC21">
        <v>1.1961722488038277E-2</v>
      </c>
      <c r="CD21">
        <v>0</v>
      </c>
      <c r="CE21">
        <v>1.6660970608339029E-3</v>
      </c>
      <c r="CF21">
        <v>6.3511050353155614E-3</v>
      </c>
      <c r="CG21">
        <v>4.9840510366826159E-3</v>
      </c>
      <c r="CH21">
        <v>0</v>
      </c>
      <c r="CI21">
        <v>1.036682615629984E-2</v>
      </c>
      <c r="CJ21">
        <v>5.2688539530644789E-4</v>
      </c>
      <c r="CK21">
        <v>3.4176349965823653E-4</v>
      </c>
      <c r="CL21">
        <v>0</v>
      </c>
      <c r="CM21">
        <v>0</v>
      </c>
      <c r="CN21">
        <v>0</v>
      </c>
      <c r="CO21">
        <v>4.2293233082706765E-3</v>
      </c>
      <c r="CP21">
        <v>0</v>
      </c>
      <c r="CQ21">
        <v>0</v>
      </c>
      <c r="CR21">
        <v>0</v>
      </c>
      <c r="CS21">
        <v>2.420824789245842E-4</v>
      </c>
      <c r="CT21">
        <v>6.6928685349737982E-4</v>
      </c>
      <c r="CU21">
        <v>1.5806561859193439E-3</v>
      </c>
      <c r="CV21">
        <v>1.1961722488038277E-3</v>
      </c>
      <c r="CW21">
        <v>3.5600364547732971E-4</v>
      </c>
      <c r="CX21">
        <v>0</v>
      </c>
      <c r="CY21">
        <v>2.1360218728639781E-4</v>
      </c>
      <c r="CZ21">
        <v>0</v>
      </c>
      <c r="DA21">
        <v>0</v>
      </c>
      <c r="DB21">
        <v>0.92959671907040342</v>
      </c>
    </row>
    <row r="22" spans="1:106" x14ac:dyDescent="0.25">
      <c r="A22" t="s">
        <v>190</v>
      </c>
      <c r="B22" t="s">
        <v>103</v>
      </c>
      <c r="C22">
        <v>50</v>
      </c>
      <c r="D22">
        <f t="shared" si="0"/>
        <v>1</v>
      </c>
      <c r="E22">
        <f t="shared" si="1"/>
        <v>0</v>
      </c>
      <c r="F22">
        <v>5.7668245598355525E-2</v>
      </c>
      <c r="G22">
        <v>0.14534364107605685</v>
      </c>
      <c r="H22">
        <v>5.7444811868799711E-2</v>
      </c>
      <c r="I22">
        <v>8.1620341406738767E-2</v>
      </c>
      <c r="J22">
        <v>5.7645902225399942E-3</v>
      </c>
      <c r="K22">
        <v>1.2825096076503709E-2</v>
      </c>
      <c r="L22">
        <v>7.1275359728304585E-3</v>
      </c>
      <c r="M22">
        <v>9.9204575922781299E-3</v>
      </c>
      <c r="N22">
        <v>2.0399499508445794E-2</v>
      </c>
      <c r="O22">
        <v>7.0828492269192954E-3</v>
      </c>
      <c r="P22">
        <v>3.7983734024488337E-3</v>
      </c>
      <c r="Q22">
        <v>5.675216730717669E-3</v>
      </c>
      <c r="R22">
        <v>4.1111806238269726E-3</v>
      </c>
      <c r="S22">
        <v>3.9100902672267405E-3</v>
      </c>
      <c r="T22">
        <v>4.3122709804272056E-3</v>
      </c>
      <c r="U22">
        <v>5.9209938332290641E-3</v>
      </c>
      <c r="V22">
        <v>5.1836625256948786E-3</v>
      </c>
      <c r="W22">
        <v>9.294843149521852E-3</v>
      </c>
      <c r="X22">
        <v>1.1841987666458128E-3</v>
      </c>
      <c r="Y22">
        <v>1.0501385289123247E-3</v>
      </c>
      <c r="Z22">
        <v>5.36240950933953E-4</v>
      </c>
      <c r="AA22">
        <v>8.2670479935651082E-4</v>
      </c>
      <c r="AB22">
        <v>6.7030118866744125E-5</v>
      </c>
      <c r="AC22">
        <v>9.76405398158906E-3</v>
      </c>
      <c r="AD22">
        <v>5.719903476628832E-3</v>
      </c>
      <c r="AE22">
        <v>4.1558673697381357E-3</v>
      </c>
      <c r="AF22">
        <v>5.1836625256948786E-3</v>
      </c>
      <c r="AG22">
        <v>3.1504155867369738E-3</v>
      </c>
      <c r="AH22">
        <v>1.0143891321833944E-2</v>
      </c>
      <c r="AI22">
        <v>9.7417106086334793E-3</v>
      </c>
      <c r="AJ22">
        <v>1.7427830905353472E-3</v>
      </c>
      <c r="AK22">
        <v>1.3852891232460451E-3</v>
      </c>
      <c r="AL22">
        <v>7.14987934578604E-4</v>
      </c>
      <c r="AM22">
        <v>6.9264456162302264E-3</v>
      </c>
      <c r="AN22">
        <v>4.8931986772723212E-3</v>
      </c>
      <c r="AO22">
        <v>0</v>
      </c>
      <c r="AP22">
        <v>2.1002770578246494E-3</v>
      </c>
      <c r="AQ22">
        <v>1.6757529716686032E-3</v>
      </c>
      <c r="AR22">
        <v>7.14987934578604E-4</v>
      </c>
      <c r="AS22">
        <v>2.6365180087586024E-3</v>
      </c>
      <c r="AT22">
        <v>4.2452408615604613E-4</v>
      </c>
      <c r="AU22">
        <v>1.7427830905353472E-3</v>
      </c>
      <c r="AV22">
        <v>5.8316203414067388E-3</v>
      </c>
      <c r="AW22">
        <v>6.7030118866744125E-4</v>
      </c>
      <c r="AX22">
        <v>6.7030118866744125E-4</v>
      </c>
      <c r="AY22">
        <v>7.3733130753418532E-4</v>
      </c>
      <c r="AZ22">
        <v>0</v>
      </c>
      <c r="BA22">
        <v>3.57493967289302E-4</v>
      </c>
      <c r="BB22">
        <v>0.11010814192510501</v>
      </c>
      <c r="BC22">
        <v>2.9493252301367413E-3</v>
      </c>
      <c r="BD22">
        <v>9.3842166413441775E-4</v>
      </c>
      <c r="BE22">
        <v>2.859951738314416E-3</v>
      </c>
      <c r="BF22">
        <v>1.1819644293502548E-2</v>
      </c>
      <c r="BG22">
        <v>6.4795781571185982E-4</v>
      </c>
      <c r="BH22">
        <v>2.5918312628474393E-2</v>
      </c>
      <c r="BI22">
        <v>1.9885601930467425E-3</v>
      </c>
      <c r="BJ22">
        <v>3.7983734024488338E-4</v>
      </c>
      <c r="BK22">
        <v>0</v>
      </c>
      <c r="BL22">
        <v>7.8201805344534807E-4</v>
      </c>
      <c r="BM22">
        <v>1.5863794798462777E-3</v>
      </c>
      <c r="BN22">
        <v>5.1389757797837157E-4</v>
      </c>
      <c r="BO22">
        <v>9.831084100455805E-4</v>
      </c>
      <c r="BP22">
        <v>1.78746983644651E-3</v>
      </c>
      <c r="BQ22">
        <v>1.5461614085262311E-2</v>
      </c>
      <c r="BR22">
        <v>0</v>
      </c>
      <c r="BS22">
        <v>1.4076324962016267E-3</v>
      </c>
      <c r="BT22">
        <v>1.1171686477790688E-4</v>
      </c>
      <c r="BU22">
        <v>9.831084100455805E-4</v>
      </c>
      <c r="BV22">
        <v>5.1389757797837157E-4</v>
      </c>
      <c r="BW22">
        <v>0</v>
      </c>
      <c r="BX22">
        <v>5.8092769684511575E-4</v>
      </c>
      <c r="BY22">
        <v>2.681204754669765E-4</v>
      </c>
      <c r="BZ22">
        <v>0</v>
      </c>
      <c r="CA22">
        <v>0</v>
      </c>
      <c r="CB22">
        <v>9.1607829117883633E-4</v>
      </c>
      <c r="CC22">
        <v>0</v>
      </c>
      <c r="CD22">
        <v>5.8092769684511575E-4</v>
      </c>
      <c r="CE22">
        <v>0</v>
      </c>
      <c r="CF22">
        <v>1.5640361068906963E-4</v>
      </c>
      <c r="CG22">
        <v>5.5411564929841806E-3</v>
      </c>
      <c r="CH22">
        <v>8.2670479935651082E-4</v>
      </c>
      <c r="CI22">
        <v>0</v>
      </c>
      <c r="CJ22">
        <v>3.3515059433372063E-4</v>
      </c>
      <c r="CK22">
        <v>2.1673071766913935E-3</v>
      </c>
      <c r="CL22">
        <v>0</v>
      </c>
      <c r="CM22">
        <v>1.1171686477790688E-4</v>
      </c>
      <c r="CN22">
        <v>0</v>
      </c>
      <c r="CO22">
        <v>0.14404772544463312</v>
      </c>
      <c r="CP22">
        <v>0</v>
      </c>
      <c r="CQ22">
        <v>0</v>
      </c>
      <c r="CR22">
        <v>0</v>
      </c>
      <c r="CS22">
        <v>6.7030118866744125E-4</v>
      </c>
      <c r="CT22">
        <v>9.3842166413441775E-4</v>
      </c>
      <c r="CU22">
        <v>3.2844758244704622E-3</v>
      </c>
      <c r="CV22">
        <v>3.7983734024488338E-4</v>
      </c>
      <c r="CW22">
        <v>1.0613102153901153E-2</v>
      </c>
      <c r="CX22">
        <v>0</v>
      </c>
      <c r="CY22">
        <v>0</v>
      </c>
      <c r="CZ22">
        <v>0</v>
      </c>
      <c r="DA22">
        <v>1.1618553936902315E-3</v>
      </c>
      <c r="DB22">
        <v>0.8864733220126908</v>
      </c>
    </row>
    <row r="23" spans="1:106" x14ac:dyDescent="0.25">
      <c r="A23" t="s">
        <v>191</v>
      </c>
      <c r="B23" t="s">
        <v>103</v>
      </c>
      <c r="C23">
        <v>50</v>
      </c>
      <c r="D23">
        <f t="shared" si="0"/>
        <v>1</v>
      </c>
      <c r="E23">
        <f t="shared" si="1"/>
        <v>0</v>
      </c>
      <c r="F23">
        <v>3.5733443367031152E-2</v>
      </c>
      <c r="G23">
        <v>3.7700295715562888E-2</v>
      </c>
      <c r="H23">
        <v>9.3129770992366412E-2</v>
      </c>
      <c r="I23">
        <v>7.8343992847809643E-2</v>
      </c>
      <c r="J23">
        <v>3.2735025101437317E-3</v>
      </c>
      <c r="K23">
        <v>1.1154666116498178E-2</v>
      </c>
      <c r="L23">
        <v>1.3822983288632143E-2</v>
      </c>
      <c r="M23">
        <v>1.2612612612612612E-2</v>
      </c>
      <c r="N23">
        <v>2.3794787153565779E-2</v>
      </c>
      <c r="O23">
        <v>1.0742039749673337E-2</v>
      </c>
      <c r="P23">
        <v>1.1333470875455609E-2</v>
      </c>
      <c r="Q23">
        <v>9.352864314696376E-4</v>
      </c>
      <c r="R23">
        <v>1.2598858400385118E-2</v>
      </c>
      <c r="S23">
        <v>1.5569768241523967E-2</v>
      </c>
      <c r="T23">
        <v>5.6117185888178251E-3</v>
      </c>
      <c r="U23">
        <v>3.080943538958806E-3</v>
      </c>
      <c r="V23">
        <v>2.3244618664465993E-3</v>
      </c>
      <c r="W23">
        <v>4.7452032184856609E-3</v>
      </c>
      <c r="X23">
        <v>4.2087889416133695E-3</v>
      </c>
      <c r="Y23">
        <v>2.6133003232239873E-3</v>
      </c>
      <c r="Z23">
        <v>1.457946496114435E-3</v>
      </c>
      <c r="AA23">
        <v>9.8342617426586884E-3</v>
      </c>
      <c r="AB23">
        <v>1.622997042844371E-3</v>
      </c>
      <c r="AC23">
        <v>9.018636957568256E-2</v>
      </c>
      <c r="AD23">
        <v>3.9887215459734544E-4</v>
      </c>
      <c r="AE23">
        <v>7.6060793618045524E-3</v>
      </c>
      <c r="AF23">
        <v>6.3957086857850216E-3</v>
      </c>
      <c r="AG23">
        <v>1.1842376727872911E-2</v>
      </c>
      <c r="AH23">
        <v>3.0259266900488276E-4</v>
      </c>
      <c r="AI23">
        <v>1.5721064576026407E-2</v>
      </c>
      <c r="AJ23">
        <v>0</v>
      </c>
      <c r="AK23">
        <v>1.6092428306168764E-3</v>
      </c>
      <c r="AL23">
        <v>6.4369713224675055E-3</v>
      </c>
      <c r="AM23">
        <v>3.726016092428306E-2</v>
      </c>
      <c r="AN23">
        <v>4.5388900350732411E-4</v>
      </c>
      <c r="AO23">
        <v>8.2525273364968024E-4</v>
      </c>
      <c r="AP23">
        <v>6.3544460491025377E-3</v>
      </c>
      <c r="AQ23">
        <v>2.6820713843614609E-3</v>
      </c>
      <c r="AR23">
        <v>0</v>
      </c>
      <c r="AS23">
        <v>0.27457533869747608</v>
      </c>
      <c r="AT23">
        <v>0</v>
      </c>
      <c r="AU23">
        <v>0</v>
      </c>
      <c r="AV23">
        <v>3.3010109345987207E-4</v>
      </c>
      <c r="AW23">
        <v>2.3244618664465993E-3</v>
      </c>
      <c r="AX23">
        <v>2.7508424454989339E-4</v>
      </c>
      <c r="AY23">
        <v>8.8026958255965886E-4</v>
      </c>
      <c r="AZ23">
        <v>8.4038236709992435E-3</v>
      </c>
      <c r="BA23">
        <v>6.89086032597483E-3</v>
      </c>
      <c r="BB23">
        <v>2.5445292620865142E-3</v>
      </c>
      <c r="BC23">
        <v>3.5623409669211198E-3</v>
      </c>
      <c r="BD23">
        <v>0</v>
      </c>
      <c r="BE23">
        <v>2.6133003232239871E-4</v>
      </c>
      <c r="BF23">
        <v>2.4757582009490408E-4</v>
      </c>
      <c r="BG23">
        <v>2.627054535451482E-3</v>
      </c>
      <c r="BH23">
        <v>1.5129633450244138E-4</v>
      </c>
      <c r="BI23">
        <v>2.1731655319441579E-3</v>
      </c>
      <c r="BJ23">
        <v>2.6366824840107283E-2</v>
      </c>
      <c r="BK23">
        <v>0</v>
      </c>
      <c r="BL23">
        <v>2.1594113197166633E-3</v>
      </c>
      <c r="BM23">
        <v>5.9693281067326872E-3</v>
      </c>
      <c r="BN23">
        <v>1.3878000137542122E-2</v>
      </c>
      <c r="BO23">
        <v>1.0590743415170897E-3</v>
      </c>
      <c r="BP23">
        <v>3.1497146000962796E-3</v>
      </c>
      <c r="BQ23">
        <v>2.4757582009490408E-4</v>
      </c>
      <c r="BR23">
        <v>1.1691080393370469E-3</v>
      </c>
      <c r="BS23">
        <v>7.1521903582972288E-4</v>
      </c>
      <c r="BT23">
        <v>8.6651537033216423E-4</v>
      </c>
      <c r="BU23">
        <v>7.8399009696719624E-4</v>
      </c>
      <c r="BV23">
        <v>1.0590743415170897E-3</v>
      </c>
      <c r="BW23">
        <v>1.2791417371570044E-3</v>
      </c>
      <c r="BX23">
        <v>5.8455401966852347E-3</v>
      </c>
      <c r="BY23">
        <v>1.0315659170621002E-3</v>
      </c>
      <c r="BZ23">
        <v>0</v>
      </c>
      <c r="CA23">
        <v>0</v>
      </c>
      <c r="CB23">
        <v>1.375421222749467E-4</v>
      </c>
      <c r="CC23">
        <v>0</v>
      </c>
      <c r="CD23">
        <v>6.8771061137473349E-5</v>
      </c>
      <c r="CE23">
        <v>1.7880475895743072E-3</v>
      </c>
      <c r="CF23">
        <v>0</v>
      </c>
      <c r="CG23">
        <v>0</v>
      </c>
      <c r="CH23">
        <v>0</v>
      </c>
      <c r="CI23">
        <v>0</v>
      </c>
      <c r="CJ23">
        <v>7.2897324805721751E-4</v>
      </c>
      <c r="CK23">
        <v>5.5016848909978679E-4</v>
      </c>
      <c r="CL23">
        <v>0</v>
      </c>
      <c r="CM23">
        <v>1.1003369781995736E-4</v>
      </c>
      <c r="CN23">
        <v>1.3066501616119937E-3</v>
      </c>
      <c r="CO23">
        <v>0</v>
      </c>
      <c r="CP23">
        <v>5.5016848909978679E-5</v>
      </c>
      <c r="CQ23">
        <v>0</v>
      </c>
      <c r="CR23">
        <v>0</v>
      </c>
      <c r="CS23">
        <v>9.4904064369713222E-4</v>
      </c>
      <c r="CT23">
        <v>0</v>
      </c>
      <c r="CU23">
        <v>7.0146482360222814E-4</v>
      </c>
      <c r="CV23">
        <v>0</v>
      </c>
      <c r="CW23">
        <v>0</v>
      </c>
      <c r="CX23">
        <v>1.2997730554982464E-2</v>
      </c>
      <c r="CY23">
        <v>6.8771061137473351E-4</v>
      </c>
      <c r="CZ23">
        <v>0</v>
      </c>
      <c r="DA23">
        <v>0</v>
      </c>
      <c r="DB23">
        <v>0.97522866377828188</v>
      </c>
    </row>
    <row r="24" spans="1:106" x14ac:dyDescent="0.25">
      <c r="A24" t="s">
        <v>253</v>
      </c>
      <c r="B24" t="s">
        <v>192</v>
      </c>
      <c r="C24">
        <v>50</v>
      </c>
      <c r="D24">
        <f t="shared" si="0"/>
        <v>0</v>
      </c>
      <c r="E24">
        <f t="shared" si="1"/>
        <v>1</v>
      </c>
      <c r="F24">
        <v>6.5792355711313102E-2</v>
      </c>
      <c r="G24">
        <v>7.2226481217829375E-2</v>
      </c>
      <c r="H24">
        <v>0.11504763990800569</v>
      </c>
      <c r="I24">
        <v>0.17719855437520535</v>
      </c>
      <c r="J24">
        <v>1.2703975468185302E-2</v>
      </c>
      <c r="K24">
        <v>2.9487460300076661E-2</v>
      </c>
      <c r="L24">
        <v>4.3231847552294381E-2</v>
      </c>
      <c r="M24">
        <v>4.3204468294819845E-2</v>
      </c>
      <c r="N24">
        <v>3.7619099770014236E-2</v>
      </c>
      <c r="O24">
        <v>2.2177198554375204E-2</v>
      </c>
      <c r="P24">
        <v>8.4875698171065599E-3</v>
      </c>
      <c r="Q24">
        <v>7.6388128353959044E-3</v>
      </c>
      <c r="R24">
        <v>4.2711641660278174E-3</v>
      </c>
      <c r="S24">
        <v>3.9535647793231848E-2</v>
      </c>
      <c r="T24">
        <v>7.885226152666739E-3</v>
      </c>
      <c r="U24">
        <v>9.1446719964954556E-3</v>
      </c>
      <c r="V24">
        <v>9.3089475413426784E-2</v>
      </c>
      <c r="W24">
        <v>3.477165699266236E-3</v>
      </c>
      <c r="X24">
        <v>3.8057167889606835E-3</v>
      </c>
      <c r="Y24">
        <v>1.6701347059467748E-3</v>
      </c>
      <c r="Z24">
        <v>4.2437849085532799E-3</v>
      </c>
      <c r="AA24">
        <v>4.1890263936042059E-3</v>
      </c>
      <c r="AB24">
        <v>4.3533019384514289E-3</v>
      </c>
      <c r="AC24">
        <v>8.6792246194283204E-3</v>
      </c>
      <c r="AD24">
        <v>2.4093746577592817E-3</v>
      </c>
      <c r="AE24">
        <v>6.3793669915671886E-3</v>
      </c>
      <c r="AF24">
        <v>5.7222648121782937E-3</v>
      </c>
      <c r="AG24">
        <v>1.9713065381666848E-3</v>
      </c>
      <c r="AH24">
        <v>1.0349359325375096E-2</v>
      </c>
      <c r="AI24">
        <v>1.5962107107655242E-2</v>
      </c>
      <c r="AJ24">
        <v>3.3128901544190121E-3</v>
      </c>
      <c r="AK24">
        <v>3.696199759062534E-3</v>
      </c>
      <c r="AL24">
        <v>4.4080604534005039E-3</v>
      </c>
      <c r="AM24">
        <v>1.705727740663673E-2</v>
      </c>
      <c r="AN24">
        <v>3.0390975796736391E-3</v>
      </c>
      <c r="AO24">
        <v>1.3142043587777901E-3</v>
      </c>
      <c r="AP24">
        <v>3.9426130763333695E-3</v>
      </c>
      <c r="AQ24">
        <v>2.0260650531157597E-3</v>
      </c>
      <c r="AR24">
        <v>1.8617895082685357E-3</v>
      </c>
      <c r="AS24">
        <v>1.021246303800241E-2</v>
      </c>
      <c r="AT24">
        <v>1.697513963421312E-3</v>
      </c>
      <c r="AU24">
        <v>4.8187493155185633E-3</v>
      </c>
      <c r="AV24">
        <v>1.6701347059467748E-3</v>
      </c>
      <c r="AW24">
        <v>2.7379257474537291E-3</v>
      </c>
      <c r="AX24">
        <v>2.2450991129120577E-3</v>
      </c>
      <c r="AY24">
        <v>1.9439272806921477E-3</v>
      </c>
      <c r="AZ24">
        <v>1.505859161099551E-3</v>
      </c>
      <c r="BA24">
        <v>0</v>
      </c>
      <c r="BB24">
        <v>7.1186069433796953E-4</v>
      </c>
      <c r="BC24">
        <v>6.0234366443982041E-4</v>
      </c>
      <c r="BD24">
        <v>1.2567079180812617E-2</v>
      </c>
      <c r="BE24">
        <v>7.939984667615814E-4</v>
      </c>
      <c r="BF24">
        <v>3.3402694118935495E-3</v>
      </c>
      <c r="BG24">
        <v>1.8344102507939985E-3</v>
      </c>
      <c r="BH24">
        <v>1.697513963421312E-3</v>
      </c>
      <c r="BI24">
        <v>2.1082028255393712E-2</v>
      </c>
      <c r="BJ24">
        <v>7.6661920928704414E-4</v>
      </c>
      <c r="BK24">
        <v>7.939984667615814E-4</v>
      </c>
      <c r="BL24">
        <v>1.3415836162523273E-3</v>
      </c>
      <c r="BM24">
        <v>1.3963421312014018E-3</v>
      </c>
      <c r="BN24">
        <v>1.0404117840324171E-3</v>
      </c>
      <c r="BO24">
        <v>0</v>
      </c>
      <c r="BP24">
        <v>6.5710217938889503E-4</v>
      </c>
      <c r="BQ24">
        <v>1.0951702989814916E-3</v>
      </c>
      <c r="BR24">
        <v>0</v>
      </c>
      <c r="BS24">
        <v>0</v>
      </c>
      <c r="BT24">
        <v>1.1773080714051036E-3</v>
      </c>
      <c r="BU24">
        <v>0</v>
      </c>
      <c r="BV24">
        <v>0</v>
      </c>
      <c r="BW24">
        <v>0</v>
      </c>
      <c r="BX24">
        <v>4.6544737706713394E-4</v>
      </c>
      <c r="BY24">
        <v>2.1629613404884462E-3</v>
      </c>
      <c r="BZ24">
        <v>1.0130325265578798E-3</v>
      </c>
      <c r="CA24">
        <v>6.6531595663125616E-3</v>
      </c>
      <c r="CB24">
        <v>8.7613623918519326E-4</v>
      </c>
      <c r="CC24">
        <v>3.2855108969444751E-4</v>
      </c>
      <c r="CD24">
        <v>0</v>
      </c>
      <c r="CE24">
        <v>0</v>
      </c>
      <c r="CF24">
        <v>0</v>
      </c>
      <c r="CG24">
        <v>4.6544737706713394E-4</v>
      </c>
      <c r="CH24">
        <v>6.2972292191435767E-4</v>
      </c>
      <c r="CI24">
        <v>8.2137772423611878E-5</v>
      </c>
      <c r="CJ24">
        <v>0</v>
      </c>
      <c r="CK24">
        <v>0</v>
      </c>
      <c r="CL24">
        <v>0</v>
      </c>
      <c r="CM24">
        <v>4.1068886211805938E-4</v>
      </c>
      <c r="CN24">
        <v>0</v>
      </c>
      <c r="CO24">
        <v>0</v>
      </c>
      <c r="CP24">
        <v>0</v>
      </c>
      <c r="CQ24">
        <v>0</v>
      </c>
      <c r="CR24">
        <v>1.3689628737268646E-3</v>
      </c>
      <c r="CS24">
        <v>0</v>
      </c>
      <c r="CT24">
        <v>3.2855108969444751E-4</v>
      </c>
      <c r="CU24">
        <v>0</v>
      </c>
      <c r="CV24">
        <v>0</v>
      </c>
      <c r="CW24">
        <v>7.939984667615814E-4</v>
      </c>
      <c r="CX24">
        <v>2.737925747453729E-4</v>
      </c>
      <c r="CY24">
        <v>0</v>
      </c>
      <c r="CZ24">
        <v>4.3806811959259663E-4</v>
      </c>
      <c r="DA24">
        <v>0</v>
      </c>
      <c r="DB24">
        <v>0.99663235133063144</v>
      </c>
    </row>
    <row r="25" spans="1:106" x14ac:dyDescent="0.25">
      <c r="A25" t="s">
        <v>254</v>
      </c>
      <c r="B25" t="s">
        <v>192</v>
      </c>
      <c r="C25">
        <v>50</v>
      </c>
      <c r="D25">
        <f t="shared" si="0"/>
        <v>0</v>
      </c>
      <c r="E25">
        <f t="shared" si="1"/>
        <v>1</v>
      </c>
      <c r="F25">
        <v>0.7476297462724919</v>
      </c>
      <c r="G25">
        <v>1.3460537499094066E-2</v>
      </c>
      <c r="H25">
        <v>2.7283448743880827E-2</v>
      </c>
      <c r="I25">
        <v>3.1803237644702428E-2</v>
      </c>
      <c r="J25">
        <v>1.1661845997746694E-3</v>
      </c>
      <c r="K25">
        <v>3.9663453619454862E-3</v>
      </c>
      <c r="L25">
        <v>4.5461433550537961E-3</v>
      </c>
      <c r="M25">
        <v>4.6647383990986776E-3</v>
      </c>
      <c r="N25">
        <v>4.7635676024694127E-3</v>
      </c>
      <c r="O25">
        <v>2.7606290808225224E-3</v>
      </c>
      <c r="P25">
        <v>1.0805326235200326E-3</v>
      </c>
      <c r="Q25">
        <v>1.3572543929580899E-3</v>
      </c>
      <c r="R25">
        <v>5.9956383378245715E-4</v>
      </c>
      <c r="S25">
        <v>5.5344353887611429E-3</v>
      </c>
      <c r="T25">
        <v>3.4392562773015675E-3</v>
      </c>
      <c r="U25">
        <v>1.0871212370780817E-3</v>
      </c>
      <c r="V25">
        <v>5.6991507277123678E-3</v>
      </c>
      <c r="W25">
        <v>7.7086778629173068E-4</v>
      </c>
      <c r="X25">
        <v>1.8448117962537142E-3</v>
      </c>
      <c r="Y25">
        <v>1.8579890233698124E-3</v>
      </c>
      <c r="Z25">
        <v>1.0871212370780817E-3</v>
      </c>
      <c r="AA25">
        <v>3.6237374569269387E-3</v>
      </c>
      <c r="AB25">
        <v>1.0541781692878368E-4</v>
      </c>
      <c r="AC25">
        <v>7.7613867713816984E-3</v>
      </c>
      <c r="AD25">
        <v>9.4876035235905306E-4</v>
      </c>
      <c r="AE25">
        <v>9.2240589812685712E-4</v>
      </c>
      <c r="AF25">
        <v>1.4956152776771183E-3</v>
      </c>
      <c r="AG25">
        <v>4.6120294906342856E-4</v>
      </c>
      <c r="AH25">
        <v>5.2050047108586944E-4</v>
      </c>
      <c r="AI25">
        <v>7.1815887782733876E-3</v>
      </c>
      <c r="AJ25">
        <v>5.2050047108586944E-4</v>
      </c>
      <c r="AK25">
        <v>2.8989899655415508E-4</v>
      </c>
      <c r="AL25">
        <v>4.4539027652411101E-3</v>
      </c>
      <c r="AM25">
        <v>4.2035354500352491E-3</v>
      </c>
      <c r="AN25">
        <v>2.7013315588000816E-4</v>
      </c>
      <c r="AO25">
        <v>1.1859504404488164E-3</v>
      </c>
      <c r="AP25">
        <v>1.1991276675649143E-3</v>
      </c>
      <c r="AQ25">
        <v>2.8989899655415508E-4</v>
      </c>
      <c r="AR25">
        <v>3.4919651857659591E-4</v>
      </c>
      <c r="AS25">
        <v>5.2372889172931342E-2</v>
      </c>
      <c r="AT25">
        <v>5.9956383378245715E-4</v>
      </c>
      <c r="AU25">
        <v>1.4494949827707754E-4</v>
      </c>
      <c r="AV25">
        <v>1.9765840674146939E-4</v>
      </c>
      <c r="AW25">
        <v>8.5651976254636739E-5</v>
      </c>
      <c r="AX25">
        <v>2.635445423219592E-4</v>
      </c>
      <c r="AY25">
        <v>3.9531681348293877E-4</v>
      </c>
      <c r="AZ25">
        <v>2.266483063968849E-3</v>
      </c>
      <c r="BA25">
        <v>6.5227274224684902E-4</v>
      </c>
      <c r="BB25">
        <v>0</v>
      </c>
      <c r="BC25">
        <v>1.7789256606732246E-4</v>
      </c>
      <c r="BD25">
        <v>7.181588778273388E-4</v>
      </c>
      <c r="BE25">
        <v>7.2474749138538771E-5</v>
      </c>
      <c r="BF25">
        <v>2.5695592876391019E-4</v>
      </c>
      <c r="BG25">
        <v>1.9765840674146939E-4</v>
      </c>
      <c r="BH25">
        <v>1.317722711609796E-4</v>
      </c>
      <c r="BI25">
        <v>3.4260790501854696E-4</v>
      </c>
      <c r="BJ25">
        <v>1.6207989352800491E-3</v>
      </c>
      <c r="BK25">
        <v>1.0541781692878368E-4</v>
      </c>
      <c r="BL25">
        <v>0</v>
      </c>
      <c r="BM25">
        <v>7.511019456175837E-4</v>
      </c>
      <c r="BN25">
        <v>5.0073463041172247E-4</v>
      </c>
      <c r="BO25">
        <v>3.1625345078635102E-4</v>
      </c>
      <c r="BP25">
        <v>8.8287421677856327E-4</v>
      </c>
      <c r="BQ25">
        <v>9.8829203370734694E-5</v>
      </c>
      <c r="BR25">
        <v>1.0541781692878368E-4</v>
      </c>
      <c r="BS25">
        <v>1.0475895557297877E-3</v>
      </c>
      <c r="BT25">
        <v>7.2474749138538771E-5</v>
      </c>
      <c r="BU25">
        <v>0</v>
      </c>
      <c r="BV25">
        <v>1.910697931834204E-4</v>
      </c>
      <c r="BW25">
        <v>1.6471533895122449E-4</v>
      </c>
      <c r="BX25">
        <v>1.1859504404488163E-4</v>
      </c>
      <c r="BY25">
        <v>4.9414601685367351E-4</v>
      </c>
      <c r="BZ25">
        <v>0</v>
      </c>
      <c r="CA25">
        <v>1.5456887407182906E-2</v>
      </c>
      <c r="CB25">
        <v>0</v>
      </c>
      <c r="CC25">
        <v>0</v>
      </c>
      <c r="CD25">
        <v>1.304545484493698E-3</v>
      </c>
      <c r="CE25">
        <v>1.5153811183512653E-4</v>
      </c>
      <c r="CF25">
        <v>7.2474749138538771E-5</v>
      </c>
      <c r="CG25">
        <v>3.0044077824703348E-3</v>
      </c>
      <c r="CH25">
        <v>0</v>
      </c>
      <c r="CI25">
        <v>3.9531681348293877E-5</v>
      </c>
      <c r="CJ25">
        <v>0</v>
      </c>
      <c r="CK25">
        <v>4.6120294906342861E-5</v>
      </c>
      <c r="CL25">
        <v>2.0424702029951837E-4</v>
      </c>
      <c r="CM25">
        <v>7.9063362696587755E-5</v>
      </c>
      <c r="CN25">
        <v>0</v>
      </c>
      <c r="CO25">
        <v>9.2240589812685723E-5</v>
      </c>
      <c r="CP25">
        <v>0</v>
      </c>
      <c r="CQ25">
        <v>4.6120294906342861E-5</v>
      </c>
      <c r="CR25">
        <v>4.6779156262147757E-4</v>
      </c>
      <c r="CS25">
        <v>5.9297522022440816E-5</v>
      </c>
      <c r="CT25">
        <v>0</v>
      </c>
      <c r="CU25">
        <v>4.6120294906342861E-5</v>
      </c>
      <c r="CV25">
        <v>0</v>
      </c>
      <c r="CW25">
        <v>0</v>
      </c>
      <c r="CX25">
        <v>2.0029385216468899E-3</v>
      </c>
      <c r="CY25">
        <v>0</v>
      </c>
      <c r="CZ25">
        <v>1.1200643048683266E-4</v>
      </c>
      <c r="DA25">
        <v>0</v>
      </c>
      <c r="DB25">
        <v>0.99071664349670885</v>
      </c>
    </row>
    <row r="26" spans="1:106" x14ac:dyDescent="0.25">
      <c r="A26" t="s">
        <v>255</v>
      </c>
      <c r="B26" t="s">
        <v>192</v>
      </c>
      <c r="C26">
        <v>50</v>
      </c>
      <c r="D26">
        <f t="shared" si="0"/>
        <v>0</v>
      </c>
      <c r="E26">
        <f t="shared" si="1"/>
        <v>1</v>
      </c>
      <c r="F26">
        <v>5.9975019381514338E-3</v>
      </c>
      <c r="G26">
        <v>7.8925833405116726E-3</v>
      </c>
      <c r="H26">
        <v>1.2834869497803429E-2</v>
      </c>
      <c r="I26">
        <v>1.5968214316478595E-2</v>
      </c>
      <c r="J26">
        <v>9.2600568524420712E-4</v>
      </c>
      <c r="K26">
        <v>1.9381514342320613E-3</v>
      </c>
      <c r="L26">
        <v>2.6165044362132829E-3</v>
      </c>
      <c r="M26">
        <v>3.8332328365922991E-3</v>
      </c>
      <c r="N26">
        <v>5.577569127401154E-3</v>
      </c>
      <c r="O26">
        <v>2.9718321991558275E-3</v>
      </c>
      <c r="P26">
        <v>5.383753983977948E-4</v>
      </c>
      <c r="Q26">
        <v>7.4295804978895686E-4</v>
      </c>
      <c r="R26">
        <v>4.5223533465414765E-4</v>
      </c>
      <c r="S26">
        <v>2.1319665776552673E-3</v>
      </c>
      <c r="T26">
        <v>1.0444482728917219E-3</v>
      </c>
      <c r="U26">
        <v>6.352829701093979E-4</v>
      </c>
      <c r="V26">
        <v>1.8843138943922819E-3</v>
      </c>
      <c r="W26">
        <v>4.9530536652597128E-4</v>
      </c>
      <c r="X26">
        <v>2.4765268326298564E-4</v>
      </c>
      <c r="Y26">
        <v>6.8912050994917738E-4</v>
      </c>
      <c r="Z26">
        <v>7.5372555775691272E-4</v>
      </c>
      <c r="AA26">
        <v>9.2600568524420712E-4</v>
      </c>
      <c r="AB26">
        <v>2.0458265139116204E-4</v>
      </c>
      <c r="AC26">
        <v>4.6192609182530795E-3</v>
      </c>
      <c r="AD26">
        <v>3.9839779481436817E-4</v>
      </c>
      <c r="AE26">
        <v>7.7526057369282453E-4</v>
      </c>
      <c r="AF26">
        <v>1.0013782410198983E-3</v>
      </c>
      <c r="AG26">
        <v>3.4456025497458869E-4</v>
      </c>
      <c r="AH26">
        <v>7.6449306572486868E-4</v>
      </c>
      <c r="AI26">
        <v>2.0458265139116204E-3</v>
      </c>
      <c r="AJ26">
        <v>2.9072271513480921E-4</v>
      </c>
      <c r="AK26">
        <v>2.5842019123094149E-4</v>
      </c>
      <c r="AL26">
        <v>5.9221293823757428E-4</v>
      </c>
      <c r="AM26">
        <v>2.5195968645016797E-3</v>
      </c>
      <c r="AN26">
        <v>2.2611766732707383E-4</v>
      </c>
      <c r="AO26">
        <v>3.0149022310276512E-4</v>
      </c>
      <c r="AP26">
        <v>1.0552157808596779E-3</v>
      </c>
      <c r="AQ26">
        <v>0</v>
      </c>
      <c r="AR26">
        <v>1.7228012748729435E-4</v>
      </c>
      <c r="AS26">
        <v>1.6258937031613404E-3</v>
      </c>
      <c r="AT26">
        <v>6.0298044620553024E-4</v>
      </c>
      <c r="AU26">
        <v>1.8304763545525023E-4</v>
      </c>
      <c r="AV26">
        <v>1.2921009561547075E-4</v>
      </c>
      <c r="AW26">
        <v>1.1844258764751485E-4</v>
      </c>
      <c r="AX26">
        <v>0</v>
      </c>
      <c r="AY26">
        <v>0</v>
      </c>
      <c r="AZ26">
        <v>4.6300284262210356E-4</v>
      </c>
      <c r="BA26">
        <v>0</v>
      </c>
      <c r="BB26">
        <v>0</v>
      </c>
      <c r="BC26">
        <v>0</v>
      </c>
      <c r="BD26">
        <v>4.7377035059005941E-4</v>
      </c>
      <c r="BE26">
        <v>1.1844258764751485E-4</v>
      </c>
      <c r="BF26">
        <v>1.7228012748729435E-4</v>
      </c>
      <c r="BG26">
        <v>1.9381514342320613E-4</v>
      </c>
      <c r="BH26">
        <v>2.2611766732707383E-4</v>
      </c>
      <c r="BI26">
        <v>4.5223533465414765E-4</v>
      </c>
      <c r="BJ26">
        <v>1.6151261951933844E-4</v>
      </c>
      <c r="BK26">
        <v>5.383753983977948E-5</v>
      </c>
      <c r="BL26">
        <v>0</v>
      </c>
      <c r="BM26">
        <v>3.553277629425446E-4</v>
      </c>
      <c r="BN26">
        <v>2.7995520716685331E-4</v>
      </c>
      <c r="BO26">
        <v>5.383753983977948E-5</v>
      </c>
      <c r="BP26">
        <v>4.0916530278232408E-4</v>
      </c>
      <c r="BQ26">
        <v>6.4605047807735373E-5</v>
      </c>
      <c r="BR26">
        <v>0</v>
      </c>
      <c r="BS26">
        <v>0</v>
      </c>
      <c r="BT26">
        <v>0</v>
      </c>
      <c r="BU26">
        <v>0</v>
      </c>
      <c r="BV26">
        <v>2.5842019123094149E-4</v>
      </c>
      <c r="BW26">
        <v>0</v>
      </c>
      <c r="BX26">
        <v>2.2611766732707383E-4</v>
      </c>
      <c r="BY26">
        <v>4.5223533465414765E-4</v>
      </c>
      <c r="BZ26">
        <v>0</v>
      </c>
      <c r="CA26">
        <v>4.9530536652597128E-4</v>
      </c>
      <c r="CB26">
        <v>6.4605047807735373E-5</v>
      </c>
      <c r="CC26">
        <v>0</v>
      </c>
      <c r="CD26">
        <v>3.1656473425790334E-3</v>
      </c>
      <c r="CE26">
        <v>0</v>
      </c>
      <c r="CF26">
        <v>0</v>
      </c>
      <c r="CG26">
        <v>2.3688517529502971E-4</v>
      </c>
      <c r="CH26">
        <v>0</v>
      </c>
      <c r="CI26">
        <v>0</v>
      </c>
      <c r="CJ26">
        <v>0</v>
      </c>
      <c r="CK26">
        <v>0</v>
      </c>
      <c r="CL26">
        <v>1.0767507967955896E-4</v>
      </c>
      <c r="CM26">
        <v>1.0767507967955896E-4</v>
      </c>
      <c r="CN26">
        <v>0</v>
      </c>
      <c r="CO26">
        <v>0</v>
      </c>
      <c r="CP26">
        <v>1.3997760358342665E-4</v>
      </c>
      <c r="CQ26">
        <v>0</v>
      </c>
      <c r="CR26">
        <v>6.1374795417348609E-4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1.8304763545525023E-4</v>
      </c>
      <c r="CY26">
        <v>0</v>
      </c>
      <c r="CZ26">
        <v>1.8304763545525023E-4</v>
      </c>
      <c r="DA26">
        <v>0</v>
      </c>
      <c r="DB26">
        <v>9.9039538289258378E-2</v>
      </c>
    </row>
    <row r="27" spans="1:106" x14ac:dyDescent="0.25">
      <c r="A27" t="s">
        <v>256</v>
      </c>
      <c r="B27" t="s">
        <v>192</v>
      </c>
      <c r="C27">
        <v>50</v>
      </c>
      <c r="D27">
        <f t="shared" si="0"/>
        <v>0</v>
      </c>
      <c r="E27">
        <f t="shared" si="1"/>
        <v>1</v>
      </c>
      <c r="F27">
        <v>4.9633429367812051E-2</v>
      </c>
      <c r="G27">
        <v>1.8035743564518772E-2</v>
      </c>
      <c r="H27">
        <v>6.4389946829691055E-2</v>
      </c>
      <c r="I27">
        <v>0.15018855550090179</v>
      </c>
      <c r="J27">
        <v>1.0001639613051319E-2</v>
      </c>
      <c r="K27">
        <v>2.5109502728784577E-2</v>
      </c>
      <c r="L27">
        <v>4.0381327149649829E-2</v>
      </c>
      <c r="M27">
        <v>2.6913077085236457E-2</v>
      </c>
      <c r="N27">
        <v>3.0051764926334528E-2</v>
      </c>
      <c r="O27">
        <v>1.7403321387581102E-2</v>
      </c>
      <c r="P27">
        <v>9.2052561309816597E-3</v>
      </c>
      <c r="Q27">
        <v>8.4791417796828521E-3</v>
      </c>
      <c r="R27">
        <v>8.1980652565994425E-4</v>
      </c>
      <c r="S27">
        <v>3.2581453634085211E-2</v>
      </c>
      <c r="T27">
        <v>2.9513034923757992E-3</v>
      </c>
      <c r="U27">
        <v>3.4197643641814819E-3</v>
      </c>
      <c r="V27">
        <v>9.7650668727894505E-2</v>
      </c>
      <c r="W27">
        <v>2.131496966715855E-3</v>
      </c>
      <c r="X27">
        <v>2.084650879535287E-3</v>
      </c>
      <c r="Y27">
        <v>9.3692174361136488E-5</v>
      </c>
      <c r="Z27">
        <v>2.0612278359450026E-3</v>
      </c>
      <c r="AA27">
        <v>5.8557608975710299E-4</v>
      </c>
      <c r="AB27">
        <v>2.9747265359660836E-3</v>
      </c>
      <c r="AC27">
        <v>2.0378047923547186E-3</v>
      </c>
      <c r="AD27">
        <v>1.1945752231044902E-3</v>
      </c>
      <c r="AE27">
        <v>3.232380015459209E-3</v>
      </c>
      <c r="AF27">
        <v>2.9278804487855152E-3</v>
      </c>
      <c r="AG27">
        <v>2.4125734897992644E-3</v>
      </c>
      <c r="AH27">
        <v>1.1453868315648935E-2</v>
      </c>
      <c r="AI27">
        <v>9.8142552643290474E-3</v>
      </c>
      <c r="AJ27">
        <v>2.3423043590284119E-3</v>
      </c>
      <c r="AK27">
        <v>3.6071487129037548E-3</v>
      </c>
      <c r="AL27">
        <v>0</v>
      </c>
      <c r="AM27">
        <v>1.4288056590073313E-3</v>
      </c>
      <c r="AN27">
        <v>1.0540369615627855E-3</v>
      </c>
      <c r="AO27">
        <v>5.6215304616681887E-4</v>
      </c>
      <c r="AP27">
        <v>0</v>
      </c>
      <c r="AQ27">
        <v>0</v>
      </c>
      <c r="AR27">
        <v>1.1945752231044902E-3</v>
      </c>
      <c r="AS27">
        <v>1.4288056590073313E-3</v>
      </c>
      <c r="AT27">
        <v>2.0143817487644346E-3</v>
      </c>
      <c r="AU27">
        <v>4.4035321949734149E-3</v>
      </c>
      <c r="AV27">
        <v>1.2297097884899164E-2</v>
      </c>
      <c r="AW27">
        <v>3.3260721898203454E-3</v>
      </c>
      <c r="AX27">
        <v>2.1783430538964235E-3</v>
      </c>
      <c r="AY27">
        <v>1.6161900077296045E-3</v>
      </c>
      <c r="AZ27">
        <v>0</v>
      </c>
      <c r="BA27">
        <v>0</v>
      </c>
      <c r="BB27">
        <v>5.8557608975710299E-4</v>
      </c>
      <c r="BC27">
        <v>3.7476869744454595E-4</v>
      </c>
      <c r="BD27">
        <v>1.2320520928489448E-2</v>
      </c>
      <c r="BE27">
        <v>4.450378282153983E-4</v>
      </c>
      <c r="BF27">
        <v>2.3118544023610427E-2</v>
      </c>
      <c r="BG27">
        <v>0</v>
      </c>
      <c r="BH27">
        <v>1.0938561356662685E-2</v>
      </c>
      <c r="BI27">
        <v>2.0120394444054061E-2</v>
      </c>
      <c r="BJ27">
        <v>0</v>
      </c>
      <c r="BK27">
        <v>6.7926826411823956E-4</v>
      </c>
      <c r="BL27">
        <v>0</v>
      </c>
      <c r="BM27">
        <v>4.9188391539596653E-4</v>
      </c>
      <c r="BN27">
        <v>0</v>
      </c>
      <c r="BO27">
        <v>0</v>
      </c>
      <c r="BP27">
        <v>0</v>
      </c>
      <c r="BQ27">
        <v>9.9313704822804674E-3</v>
      </c>
      <c r="BR27">
        <v>0</v>
      </c>
      <c r="BS27">
        <v>0</v>
      </c>
      <c r="BT27">
        <v>1.1008830487433537E-3</v>
      </c>
      <c r="BU27">
        <v>0</v>
      </c>
      <c r="BV27">
        <v>0</v>
      </c>
      <c r="BW27">
        <v>0</v>
      </c>
      <c r="BX27">
        <v>0</v>
      </c>
      <c r="BY27">
        <v>7.0269130770852367E-4</v>
      </c>
      <c r="BZ27">
        <v>6.7926826411823956E-4</v>
      </c>
      <c r="CA27">
        <v>2.7170730564729582E-3</v>
      </c>
      <c r="CB27">
        <v>1.147729135923922E-3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7.0269130770852359E-5</v>
      </c>
      <c r="CJ27">
        <v>0</v>
      </c>
      <c r="CK27">
        <v>2.1080739231255709E-4</v>
      </c>
      <c r="CL27">
        <v>7.495373948890919E-4</v>
      </c>
      <c r="CM27">
        <v>0</v>
      </c>
      <c r="CN27">
        <v>0</v>
      </c>
      <c r="CO27">
        <v>0</v>
      </c>
      <c r="CP27">
        <v>2.3423043590284121E-4</v>
      </c>
      <c r="CQ27">
        <v>0</v>
      </c>
      <c r="CR27">
        <v>0</v>
      </c>
      <c r="CS27">
        <v>0</v>
      </c>
      <c r="CT27">
        <v>7.0269130770852367E-4</v>
      </c>
      <c r="CU27">
        <v>0</v>
      </c>
      <c r="CV27">
        <v>1.171152179514206E-4</v>
      </c>
      <c r="CW27">
        <v>5.9728761155224512E-3</v>
      </c>
      <c r="CX27">
        <v>0</v>
      </c>
      <c r="CY27">
        <v>0</v>
      </c>
      <c r="CZ27">
        <v>3.9819174103483007E-4</v>
      </c>
      <c r="DA27">
        <v>2.1080739231255709E-4</v>
      </c>
      <c r="DB27">
        <v>0.76169395451244992</v>
      </c>
    </row>
    <row r="28" spans="1:106" x14ac:dyDescent="0.25">
      <c r="A28" t="s">
        <v>257</v>
      </c>
      <c r="B28" t="s">
        <v>192</v>
      </c>
      <c r="C28">
        <v>50</v>
      </c>
      <c r="D28">
        <f t="shared" si="0"/>
        <v>0</v>
      </c>
      <c r="E28">
        <f t="shared" si="1"/>
        <v>1</v>
      </c>
      <c r="F28">
        <v>1.0637437307878984E-2</v>
      </c>
      <c r="G28">
        <v>9.8527746319365797E-2</v>
      </c>
      <c r="H28">
        <v>0.11773984792104837</v>
      </c>
      <c r="I28">
        <v>0.10196570134282479</v>
      </c>
      <c r="J28">
        <v>2.5622876557191393E-2</v>
      </c>
      <c r="K28">
        <v>1.4338294774308364E-2</v>
      </c>
      <c r="L28">
        <v>1.2538424203203365E-2</v>
      </c>
      <c r="M28">
        <v>3.4136871056463354E-2</v>
      </c>
      <c r="N28">
        <v>1.6279728199320498E-2</v>
      </c>
      <c r="O28">
        <v>6.7141239281669632E-3</v>
      </c>
      <c r="P28">
        <v>1.9515450574340721E-2</v>
      </c>
      <c r="Q28">
        <v>7.6848406406730305E-4</v>
      </c>
      <c r="R28">
        <v>2.7099174890794372E-3</v>
      </c>
      <c r="S28">
        <v>2.052661381653454E-2</v>
      </c>
      <c r="T28">
        <v>4.9142533570619637E-3</v>
      </c>
      <c r="U28">
        <v>3.7615272609610095E-3</v>
      </c>
      <c r="V28">
        <v>2.3863452515774146E-2</v>
      </c>
      <c r="W28">
        <v>3.2357223750202233E-4</v>
      </c>
      <c r="X28">
        <v>7.9072965539556707E-3</v>
      </c>
      <c r="Y28">
        <v>1.8200938359488755E-3</v>
      </c>
      <c r="Z28">
        <v>2.8919268726743247E-3</v>
      </c>
      <c r="AA28">
        <v>7.1792590195761206E-3</v>
      </c>
      <c r="AB28">
        <v>1.8605403656366283E-3</v>
      </c>
      <c r="AC28">
        <v>3.9435366445558975E-3</v>
      </c>
      <c r="AD28">
        <v>6.8759100469179739E-4</v>
      </c>
      <c r="AE28">
        <v>1.5248341692282803E-2</v>
      </c>
      <c r="AF28">
        <v>4.0446529687752789E-4</v>
      </c>
      <c r="AG28">
        <v>1.2538424203203365E-3</v>
      </c>
      <c r="AH28">
        <v>2.8312570781426955E-4</v>
      </c>
      <c r="AI28">
        <v>3.5997411422099982E-3</v>
      </c>
      <c r="AJ28">
        <v>4.6109043844038185E-3</v>
      </c>
      <c r="AK28">
        <v>5.2580488594078628E-4</v>
      </c>
      <c r="AL28">
        <v>2.0385050962627407E-2</v>
      </c>
      <c r="AM28">
        <v>1.9818799546998868E-2</v>
      </c>
      <c r="AN28">
        <v>1.0516097718815726E-3</v>
      </c>
      <c r="AO28">
        <v>1.071833036725449E-3</v>
      </c>
      <c r="AP28">
        <v>3.2761689047079759E-3</v>
      </c>
      <c r="AQ28">
        <v>2.204335867982527E-3</v>
      </c>
      <c r="AR28">
        <v>6.0669794531629183E-4</v>
      </c>
      <c r="AS28">
        <v>8.4937712344280861E-4</v>
      </c>
      <c r="AT28">
        <v>6.2692121016016825E-4</v>
      </c>
      <c r="AU28">
        <v>0</v>
      </c>
      <c r="AV28">
        <v>0</v>
      </c>
      <c r="AW28">
        <v>2.0223264843876394E-4</v>
      </c>
      <c r="AX28">
        <v>1.5612360459472577E-2</v>
      </c>
      <c r="AY28">
        <v>4.853583562530335E-4</v>
      </c>
      <c r="AZ28">
        <v>6.5321145445720761E-3</v>
      </c>
      <c r="BA28">
        <v>0</v>
      </c>
      <c r="BB28">
        <v>0</v>
      </c>
      <c r="BC28">
        <v>1.6178611875101117E-4</v>
      </c>
      <c r="BD28">
        <v>3.8626435851803914E-3</v>
      </c>
      <c r="BE28">
        <v>1.0111632421938197E-4</v>
      </c>
      <c r="BF28">
        <v>3.6401876718977511E-4</v>
      </c>
      <c r="BG28">
        <v>0</v>
      </c>
      <c r="BH28">
        <v>0</v>
      </c>
      <c r="BI28">
        <v>1.6987542468856172E-3</v>
      </c>
      <c r="BJ28">
        <v>2.6290244297039315E-3</v>
      </c>
      <c r="BK28">
        <v>0</v>
      </c>
      <c r="BL28">
        <v>0</v>
      </c>
      <c r="BM28">
        <v>3.3975084937712344E-3</v>
      </c>
      <c r="BN28">
        <v>0</v>
      </c>
      <c r="BO28">
        <v>0</v>
      </c>
      <c r="BP28">
        <v>3.9839831742436499E-3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2.4267917812651675E-4</v>
      </c>
      <c r="BZ28">
        <v>5.2580488594078628E-4</v>
      </c>
      <c r="CA28">
        <v>0</v>
      </c>
      <c r="CB28">
        <v>5.8647468047241542E-4</v>
      </c>
      <c r="CC28">
        <v>0</v>
      </c>
      <c r="CD28">
        <v>9.1004691797443775E-4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1.9009868953243812E-3</v>
      </c>
      <c r="CN28">
        <v>0</v>
      </c>
      <c r="CO28">
        <v>0</v>
      </c>
      <c r="CP28">
        <v>0</v>
      </c>
      <c r="CQ28">
        <v>0</v>
      </c>
      <c r="CR28">
        <v>5.2580488594078628E-4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1.8200938359488756E-4</v>
      </c>
      <c r="DA28">
        <v>2.6290244297039314E-4</v>
      </c>
      <c r="DB28">
        <v>0.66115919754085117</v>
      </c>
    </row>
    <row r="29" spans="1:106" x14ac:dyDescent="0.25">
      <c r="A29" t="s">
        <v>258</v>
      </c>
      <c r="B29" t="s">
        <v>192</v>
      </c>
      <c r="C29">
        <v>50</v>
      </c>
      <c r="D29">
        <f t="shared" si="0"/>
        <v>0</v>
      </c>
      <c r="E29">
        <f t="shared" si="1"/>
        <v>1</v>
      </c>
      <c r="F29">
        <v>8.1925636372097349E-2</v>
      </c>
      <c r="G29">
        <v>3.4994648424775468E-2</v>
      </c>
      <c r="H29">
        <v>0.11950300153566941</v>
      </c>
      <c r="I29">
        <v>0.17085485597282329</v>
      </c>
      <c r="J29">
        <v>1.4798268881753455E-2</v>
      </c>
      <c r="K29">
        <v>2.6269254036949137E-2</v>
      </c>
      <c r="L29">
        <v>4.3347759318721209E-2</v>
      </c>
      <c r="M29">
        <v>3.5785750849271721E-2</v>
      </c>
      <c r="N29">
        <v>5.1910279677974777E-2</v>
      </c>
      <c r="O29">
        <v>4.1090790637070128E-2</v>
      </c>
      <c r="P29">
        <v>1.0959095351109871E-2</v>
      </c>
      <c r="Q29">
        <v>1.4356182232770255E-2</v>
      </c>
      <c r="R29">
        <v>1.5124016938898972E-3</v>
      </c>
      <c r="S29">
        <v>3.8926892828889198E-2</v>
      </c>
      <c r="T29">
        <v>7.6085439061845594E-3</v>
      </c>
      <c r="U29">
        <v>3.5832286286006793E-3</v>
      </c>
      <c r="V29">
        <v>0.1229000884173298</v>
      </c>
      <c r="W29">
        <v>2.7688584857368886E-3</v>
      </c>
      <c r="X29">
        <v>2.4431104285913725E-3</v>
      </c>
      <c r="Y29">
        <v>1.0703150449066965E-3</v>
      </c>
      <c r="Z29">
        <v>8.9348038531341621E-3</v>
      </c>
      <c r="AA29">
        <v>1.7683465959328027E-3</v>
      </c>
      <c r="AB29">
        <v>5.4213783796360927E-3</v>
      </c>
      <c r="AC29">
        <v>8.0040951184326865E-3</v>
      </c>
      <c r="AD29">
        <v>2.1871655265484667E-3</v>
      </c>
      <c r="AE29">
        <v>4.7931499837125975E-3</v>
      </c>
      <c r="AF29">
        <v>3.3970868816603846E-3</v>
      </c>
      <c r="AG29">
        <v>1.7218111591977292E-3</v>
      </c>
      <c r="AH29">
        <v>1.6357206012378427E-2</v>
      </c>
      <c r="AI29">
        <v>1.1494252873563218E-2</v>
      </c>
      <c r="AJ29">
        <v>5.2119689143282607E-3</v>
      </c>
      <c r="AK29">
        <v>4.2114570245241753E-3</v>
      </c>
      <c r="AL29">
        <v>1.4193308204197496E-3</v>
      </c>
      <c r="AM29">
        <v>8.2367723021080554E-3</v>
      </c>
      <c r="AN29">
        <v>4.2114570245241753E-3</v>
      </c>
      <c r="AO29">
        <v>1.0703150449066965E-3</v>
      </c>
      <c r="AP29">
        <v>1.0470473265391596E-3</v>
      </c>
      <c r="AQ29">
        <v>9.3070873470147515E-4</v>
      </c>
      <c r="AR29">
        <v>1.5822048489925078E-3</v>
      </c>
      <c r="AS29">
        <v>1.8148820326678765E-3</v>
      </c>
      <c r="AT29">
        <v>1.8381497510354134E-3</v>
      </c>
      <c r="AU29">
        <v>7.7946856531248545E-3</v>
      </c>
      <c r="AV29">
        <v>4.4208664898320068E-4</v>
      </c>
      <c r="AW29">
        <v>3.9555121224812695E-3</v>
      </c>
      <c r="AX29">
        <v>1.8846851877704872E-3</v>
      </c>
      <c r="AY29">
        <v>1.7683465959328027E-3</v>
      </c>
      <c r="AZ29">
        <v>0</v>
      </c>
      <c r="BA29">
        <v>1.0237796081716227E-3</v>
      </c>
      <c r="BB29">
        <v>0</v>
      </c>
      <c r="BC29">
        <v>0</v>
      </c>
      <c r="BD29">
        <v>1.1284843408255387E-2</v>
      </c>
      <c r="BE29">
        <v>7.6783470612871703E-4</v>
      </c>
      <c r="BF29">
        <v>2.7921262041044257E-4</v>
      </c>
      <c r="BG29">
        <v>3.7228349388059007E-4</v>
      </c>
      <c r="BH29">
        <v>2.3267718367536879E-4</v>
      </c>
      <c r="BI29">
        <v>2.2802364000186141E-2</v>
      </c>
      <c r="BJ29">
        <v>1.6287402857275815E-4</v>
      </c>
      <c r="BK29">
        <v>1.0935827632742334E-3</v>
      </c>
      <c r="BL29">
        <v>1.2331890734794547E-3</v>
      </c>
      <c r="BM29">
        <v>1.1168504816417703E-3</v>
      </c>
      <c r="BN29">
        <v>6.9803155102610642E-5</v>
      </c>
      <c r="BO29">
        <v>0</v>
      </c>
      <c r="BP29">
        <v>3.2574805714551629E-4</v>
      </c>
      <c r="BQ29">
        <v>1.3960631020522128E-4</v>
      </c>
      <c r="BR29">
        <v>0</v>
      </c>
      <c r="BS29">
        <v>0</v>
      </c>
      <c r="BT29">
        <v>6.7476383265856947E-4</v>
      </c>
      <c r="BU29">
        <v>0</v>
      </c>
      <c r="BV29">
        <v>0</v>
      </c>
      <c r="BW29">
        <v>3.7228349388059007E-4</v>
      </c>
      <c r="BX29">
        <v>5.3515752245334824E-4</v>
      </c>
      <c r="BY29">
        <v>3.5832286286006793E-3</v>
      </c>
      <c r="BZ29">
        <v>1.1168504816417703E-3</v>
      </c>
      <c r="CA29">
        <v>6.3055516776024945E-3</v>
      </c>
      <c r="CB29">
        <v>1.6054725673600447E-3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5.5842524082088513E-4</v>
      </c>
      <c r="CI29">
        <v>0</v>
      </c>
      <c r="CJ29">
        <v>0</v>
      </c>
      <c r="CK29">
        <v>0</v>
      </c>
      <c r="CL29">
        <v>0</v>
      </c>
      <c r="CM29">
        <v>3.7228349388059007E-4</v>
      </c>
      <c r="CN29">
        <v>0</v>
      </c>
      <c r="CO29">
        <v>0</v>
      </c>
      <c r="CP29">
        <v>2.5594490204290568E-4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0.99439247987342405</v>
      </c>
    </row>
    <row r="30" spans="1:106" x14ac:dyDescent="0.25">
      <c r="A30" t="s">
        <v>259</v>
      </c>
      <c r="B30" t="s">
        <v>192</v>
      </c>
      <c r="C30">
        <v>50</v>
      </c>
      <c r="D30">
        <f t="shared" si="0"/>
        <v>0</v>
      </c>
      <c r="E30">
        <f t="shared" si="1"/>
        <v>1</v>
      </c>
      <c r="F30">
        <v>5.6797247036740939E-2</v>
      </c>
      <c r="G30">
        <v>0.10716396120824499</v>
      </c>
      <c r="H30">
        <v>0.1688623170774097</v>
      </c>
      <c r="I30">
        <v>7.6332163092217312E-2</v>
      </c>
      <c r="J30">
        <v>7.2543362647293969E-2</v>
      </c>
      <c r="K30">
        <v>1.7588376377350619E-2</v>
      </c>
      <c r="L30">
        <v>4.0668775417984637E-2</v>
      </c>
      <c r="M30">
        <v>4.4770412596892489E-2</v>
      </c>
      <c r="N30">
        <v>6.7086099621119959E-3</v>
      </c>
      <c r="O30">
        <v>0.10980569362855852</v>
      </c>
      <c r="P30">
        <v>3.5802426222670235E-3</v>
      </c>
      <c r="Q30">
        <v>2.224616775000869E-3</v>
      </c>
      <c r="R30">
        <v>6.3262539539087215E-3</v>
      </c>
      <c r="S30">
        <v>4.3692863846501444E-2</v>
      </c>
      <c r="T30">
        <v>3.9799784490249922E-2</v>
      </c>
      <c r="U30">
        <v>6.4305328652368866E-3</v>
      </c>
      <c r="V30">
        <v>1.3903854843755432E-3</v>
      </c>
      <c r="W30">
        <v>9.4546212937536931E-3</v>
      </c>
      <c r="X30">
        <v>1.6684625812506517E-3</v>
      </c>
      <c r="Y30">
        <v>1.7727414925788176E-3</v>
      </c>
      <c r="Z30">
        <v>2.7807709687510863E-4</v>
      </c>
      <c r="AA30">
        <v>1.9812993152351489E-3</v>
      </c>
      <c r="AB30">
        <v>5.5615419375021728E-3</v>
      </c>
      <c r="AC30">
        <v>3.7888004449233548E-3</v>
      </c>
      <c r="AD30">
        <v>0</v>
      </c>
      <c r="AE30">
        <v>8.2380339949250925E-3</v>
      </c>
      <c r="AF30">
        <v>1.2895825367583163E-2</v>
      </c>
      <c r="AG30">
        <v>1.9117800410163718E-3</v>
      </c>
      <c r="AH30">
        <v>3.8235600820327436E-4</v>
      </c>
      <c r="AI30">
        <v>2.5722131460947546E-3</v>
      </c>
      <c r="AJ30">
        <v>3.475963710938858E-4</v>
      </c>
      <c r="AK30">
        <v>1.737981855469429E-3</v>
      </c>
      <c r="AL30">
        <v>1.2617748270708053E-2</v>
      </c>
      <c r="AM30">
        <v>2.7807709687510864E-3</v>
      </c>
      <c r="AN30">
        <v>6.2567346796899438E-4</v>
      </c>
      <c r="AO30">
        <v>0</v>
      </c>
      <c r="AP30">
        <v>4.5882720984392923E-3</v>
      </c>
      <c r="AQ30">
        <v>1.7032222183600402E-3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1.737981855469429E-3</v>
      </c>
      <c r="AX30">
        <v>0</v>
      </c>
      <c r="AY30">
        <v>0</v>
      </c>
      <c r="AZ30">
        <v>0</v>
      </c>
      <c r="BA30">
        <v>0</v>
      </c>
      <c r="BB30">
        <v>2.0160589523445377E-3</v>
      </c>
      <c r="BC30">
        <v>1.3556258472661546E-3</v>
      </c>
      <c r="BD30">
        <v>0</v>
      </c>
      <c r="BE30">
        <v>1.5294240328130974E-3</v>
      </c>
      <c r="BF30">
        <v>0</v>
      </c>
      <c r="BG30">
        <v>1.5294240328130974E-3</v>
      </c>
      <c r="BH30">
        <v>0</v>
      </c>
      <c r="BI30">
        <v>0</v>
      </c>
      <c r="BJ30">
        <v>0</v>
      </c>
      <c r="BK30">
        <v>0</v>
      </c>
      <c r="BL30">
        <v>3.3716847996106921E-3</v>
      </c>
      <c r="BM30">
        <v>1.4251451214849318E-3</v>
      </c>
      <c r="BN30">
        <v>3.1631269769543608E-3</v>
      </c>
      <c r="BO30">
        <v>0</v>
      </c>
      <c r="BP30">
        <v>4.8663491953144009E-4</v>
      </c>
      <c r="BQ30">
        <v>0</v>
      </c>
      <c r="BR30">
        <v>0</v>
      </c>
      <c r="BS30">
        <v>0</v>
      </c>
      <c r="BT30">
        <v>2.0160589523445377E-3</v>
      </c>
      <c r="BU30">
        <v>1.2861065730473773E-3</v>
      </c>
      <c r="BV30">
        <v>1.4251451214849318E-3</v>
      </c>
      <c r="BW30">
        <v>1.8422607667975947E-3</v>
      </c>
      <c r="BX30">
        <v>0</v>
      </c>
      <c r="BY30">
        <v>0</v>
      </c>
      <c r="BZ30">
        <v>0</v>
      </c>
      <c r="CA30">
        <v>0</v>
      </c>
      <c r="CB30">
        <v>4.0668775417984637E-3</v>
      </c>
      <c r="CC30">
        <v>2.0855782265633148E-3</v>
      </c>
      <c r="CD30">
        <v>0</v>
      </c>
      <c r="CE30">
        <v>0</v>
      </c>
      <c r="CF30">
        <v>0</v>
      </c>
      <c r="CG30">
        <v>0</v>
      </c>
      <c r="CH30">
        <v>1.1470680246098231E-3</v>
      </c>
      <c r="CI30">
        <v>2.7807709687510863E-4</v>
      </c>
      <c r="CJ30">
        <v>0</v>
      </c>
      <c r="CK30">
        <v>0</v>
      </c>
      <c r="CL30">
        <v>0</v>
      </c>
      <c r="CM30">
        <v>3.475963710938858E-4</v>
      </c>
      <c r="CN30">
        <v>0</v>
      </c>
      <c r="CO30">
        <v>0</v>
      </c>
      <c r="CP30">
        <v>0</v>
      </c>
      <c r="CQ30">
        <v>1.2513469359379888E-3</v>
      </c>
      <c r="CR30">
        <v>0</v>
      </c>
      <c r="CS30">
        <v>3.475963710938858E-4</v>
      </c>
      <c r="CT30">
        <v>0</v>
      </c>
      <c r="CU30">
        <v>0</v>
      </c>
      <c r="CV30">
        <v>7.6471201640654872E-4</v>
      </c>
      <c r="CW30">
        <v>0</v>
      </c>
      <c r="CX30">
        <v>0</v>
      </c>
      <c r="CY30">
        <v>3.1283673398449719E-4</v>
      </c>
      <c r="CZ30">
        <v>0</v>
      </c>
      <c r="DA30">
        <v>2.3636553234384233E-3</v>
      </c>
      <c r="DB30">
        <v>0.91574263964684233</v>
      </c>
    </row>
    <row r="31" spans="1:106" x14ac:dyDescent="0.25">
      <c r="A31" t="s">
        <v>260</v>
      </c>
      <c r="B31" t="s">
        <v>192</v>
      </c>
      <c r="C31">
        <v>50</v>
      </c>
      <c r="D31">
        <f t="shared" si="0"/>
        <v>0</v>
      </c>
      <c r="E31">
        <f t="shared" si="1"/>
        <v>1</v>
      </c>
      <c r="F31">
        <v>9.7578289240178015E-2</v>
      </c>
      <c r="G31">
        <v>0.1899145439156906</v>
      </c>
      <c r="H31">
        <v>5.2584159226799904E-2</v>
      </c>
      <c r="I31">
        <v>9.1080350561061507E-2</v>
      </c>
      <c r="J31">
        <v>6.552543205831763E-4</v>
      </c>
      <c r="K31">
        <v>1.3077784148305894E-2</v>
      </c>
      <c r="L31">
        <v>5.6952521364021076E-2</v>
      </c>
      <c r="M31">
        <v>8.0268654271439099E-3</v>
      </c>
      <c r="N31">
        <v>2.0886231468588746E-2</v>
      </c>
      <c r="O31">
        <v>8.0705490485161221E-2</v>
      </c>
      <c r="P31">
        <v>2.1295765418953231E-3</v>
      </c>
      <c r="Q31">
        <v>2.0722417888442951E-2</v>
      </c>
      <c r="R31">
        <v>3.9042236601414255E-3</v>
      </c>
      <c r="S31">
        <v>8.6548174843694547E-3</v>
      </c>
      <c r="T31">
        <v>4.6058918284325769E-2</v>
      </c>
      <c r="U31">
        <v>9.0916536980915723E-3</v>
      </c>
      <c r="V31">
        <v>6.0611024653943815E-3</v>
      </c>
      <c r="W31">
        <v>9.9926283888934399E-3</v>
      </c>
      <c r="X31">
        <v>1.2286018510934556E-3</v>
      </c>
      <c r="Y31">
        <v>2.4299014388292788E-3</v>
      </c>
      <c r="Z31">
        <v>2.4572037021869115E-4</v>
      </c>
      <c r="AA31">
        <v>0</v>
      </c>
      <c r="AB31">
        <v>5.1055232478772489E-3</v>
      </c>
      <c r="AC31">
        <v>7.846670488983537E-2</v>
      </c>
      <c r="AD31">
        <v>2.6756218090479701E-3</v>
      </c>
      <c r="AE31">
        <v>0</v>
      </c>
      <c r="AF31">
        <v>1.0784394026264778E-2</v>
      </c>
      <c r="AG31">
        <v>1.6927403281732055E-3</v>
      </c>
      <c r="AH31">
        <v>2.0831626941873481E-2</v>
      </c>
      <c r="AI31">
        <v>0</v>
      </c>
      <c r="AJ31">
        <v>7.1531929996996755E-3</v>
      </c>
      <c r="AK31">
        <v>2.8667376525513964E-3</v>
      </c>
      <c r="AL31">
        <v>2.2142135583039835E-2</v>
      </c>
      <c r="AM31">
        <v>3.7486007590029215E-2</v>
      </c>
      <c r="AN31">
        <v>2.1568788052529556E-3</v>
      </c>
      <c r="AO31">
        <v>0</v>
      </c>
      <c r="AP31">
        <v>0</v>
      </c>
      <c r="AQ31">
        <v>8.190679007289704E-4</v>
      </c>
      <c r="AR31">
        <v>2.0203674884647937E-3</v>
      </c>
      <c r="AS31">
        <v>0</v>
      </c>
      <c r="AT31">
        <v>2.812133125836132E-3</v>
      </c>
      <c r="AU31">
        <v>2.3616457804351981E-2</v>
      </c>
      <c r="AV31">
        <v>1.9111584350342642E-4</v>
      </c>
      <c r="AW31">
        <v>8.736724274442351E-4</v>
      </c>
      <c r="AX31">
        <v>1.0374860075900293E-3</v>
      </c>
      <c r="AY31">
        <v>1.092090534305294E-3</v>
      </c>
      <c r="AZ31">
        <v>0</v>
      </c>
      <c r="BA31">
        <v>0</v>
      </c>
      <c r="BB31">
        <v>2.5937150189750732E-3</v>
      </c>
      <c r="BC31">
        <v>2.5664127556174407E-3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9.7196057553171154E-3</v>
      </c>
      <c r="BJ31">
        <v>0</v>
      </c>
      <c r="BK31">
        <v>3.4673874464193084E-3</v>
      </c>
      <c r="BL31">
        <v>3.6312010265651022E-3</v>
      </c>
      <c r="BM31">
        <v>0</v>
      </c>
      <c r="BN31">
        <v>5.46045267152647E-4</v>
      </c>
      <c r="BO31">
        <v>3.4673874464193084E-3</v>
      </c>
      <c r="BP31">
        <v>0</v>
      </c>
      <c r="BQ31">
        <v>0</v>
      </c>
      <c r="BR31">
        <v>1.9384606983918968E-3</v>
      </c>
      <c r="BS31">
        <v>0</v>
      </c>
      <c r="BT31">
        <v>1.2286018510934556E-3</v>
      </c>
      <c r="BU31">
        <v>4.368362137221176E-3</v>
      </c>
      <c r="BV31">
        <v>0</v>
      </c>
      <c r="BW31">
        <v>1.6108335381003086E-3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4.641384770797499E-4</v>
      </c>
      <c r="CD31">
        <v>0</v>
      </c>
      <c r="CE31">
        <v>0</v>
      </c>
      <c r="CF31">
        <v>1.3924154312392498E-3</v>
      </c>
      <c r="CG31">
        <v>0</v>
      </c>
      <c r="CH31">
        <v>0</v>
      </c>
      <c r="CI31">
        <v>3.2762716029158815E-4</v>
      </c>
      <c r="CJ31">
        <v>9.282769541594998E-4</v>
      </c>
      <c r="CK31">
        <v>0</v>
      </c>
      <c r="CL31">
        <v>3.2762716029158815E-4</v>
      </c>
      <c r="CM31">
        <v>5.4604526715264694E-5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6.2795205722554395E-4</v>
      </c>
      <c r="CW31">
        <v>0</v>
      </c>
      <c r="CX31">
        <v>0</v>
      </c>
      <c r="CY31">
        <v>0</v>
      </c>
      <c r="CZ31">
        <v>0</v>
      </c>
      <c r="DA31">
        <v>2.1022742785376906E-3</v>
      </c>
      <c r="DB31">
        <v>0.98716793622191223</v>
      </c>
    </row>
    <row r="32" spans="1:106" x14ac:dyDescent="0.25">
      <c r="A32" t="s">
        <v>261</v>
      </c>
      <c r="B32" t="s">
        <v>192</v>
      </c>
      <c r="C32">
        <v>50</v>
      </c>
      <c r="D32">
        <f t="shared" si="0"/>
        <v>0</v>
      </c>
      <c r="E32">
        <f t="shared" si="1"/>
        <v>1</v>
      </c>
      <c r="F32">
        <v>1.1304085384256592E-2</v>
      </c>
      <c r="G32">
        <v>2.1592998051965868E-2</v>
      </c>
      <c r="H32">
        <v>4.5929706148654208E-2</v>
      </c>
      <c r="I32">
        <v>0.1687107306499849</v>
      </c>
      <c r="J32">
        <v>4.4996844733448567E-3</v>
      </c>
      <c r="K32">
        <v>2.6202430927099625E-2</v>
      </c>
      <c r="L32">
        <v>6.4175377946058654E-2</v>
      </c>
      <c r="M32">
        <v>3.7698576014486791E-2</v>
      </c>
      <c r="N32">
        <v>4.6560759458940379E-2</v>
      </c>
      <c r="O32">
        <v>5.6685049523966309E-2</v>
      </c>
      <c r="P32">
        <v>5.0484264822893516E-3</v>
      </c>
      <c r="Q32">
        <v>5.6959420528438554E-2</v>
      </c>
      <c r="R32">
        <v>3.3198891541141931E-3</v>
      </c>
      <c r="S32">
        <v>3.4817680467528193E-2</v>
      </c>
      <c r="T32">
        <v>1.7614618487118282E-2</v>
      </c>
      <c r="U32">
        <v>1.8163360496062778E-2</v>
      </c>
      <c r="V32">
        <v>3.9427113342661947E-2</v>
      </c>
      <c r="W32">
        <v>1.4267292232556864E-3</v>
      </c>
      <c r="X32">
        <v>0</v>
      </c>
      <c r="Y32">
        <v>2.0083957527368506E-2</v>
      </c>
      <c r="Z32">
        <v>1.1852827393201086E-2</v>
      </c>
      <c r="AA32">
        <v>1.4075232529426291E-2</v>
      </c>
      <c r="AB32">
        <v>1.7834115290696079E-3</v>
      </c>
      <c r="AC32">
        <v>0.14349603533898539</v>
      </c>
      <c r="AD32">
        <v>6.063599198836667E-3</v>
      </c>
      <c r="AE32">
        <v>2.4967761406974511E-3</v>
      </c>
      <c r="AF32">
        <v>1.4322166433451312E-2</v>
      </c>
      <c r="AG32">
        <v>0</v>
      </c>
      <c r="AH32">
        <v>7.956759129695174E-4</v>
      </c>
      <c r="AI32">
        <v>0</v>
      </c>
      <c r="AJ32">
        <v>5.5422942903393972E-3</v>
      </c>
      <c r="AK32">
        <v>5.8989765961533188E-3</v>
      </c>
      <c r="AL32">
        <v>6.2556589019672404E-3</v>
      </c>
      <c r="AM32">
        <v>7.6275139243284773E-3</v>
      </c>
      <c r="AN32">
        <v>2.4967761406974511E-3</v>
      </c>
      <c r="AO32">
        <v>2.1675309353307542E-3</v>
      </c>
      <c r="AP32">
        <v>1.3169808214667874E-2</v>
      </c>
      <c r="AQ32">
        <v>4.3899360715559581E-4</v>
      </c>
      <c r="AR32">
        <v>1.5364776250445854E-3</v>
      </c>
      <c r="AS32">
        <v>1.4267292232556864E-3</v>
      </c>
      <c r="AT32">
        <v>1.7834115290696079E-3</v>
      </c>
      <c r="AU32">
        <v>3.0180810491947209E-3</v>
      </c>
      <c r="AV32">
        <v>0</v>
      </c>
      <c r="AW32">
        <v>1.2895437210195626E-3</v>
      </c>
      <c r="AX32">
        <v>0</v>
      </c>
      <c r="AY32">
        <v>7.2433945180673306E-3</v>
      </c>
      <c r="AZ32">
        <v>3.8411940626114635E-4</v>
      </c>
      <c r="BA32">
        <v>1.6187889263862595E-3</v>
      </c>
      <c r="BB32">
        <v>2.4419019398030017E-3</v>
      </c>
      <c r="BC32">
        <v>0</v>
      </c>
      <c r="BD32">
        <v>0</v>
      </c>
      <c r="BE32">
        <v>0</v>
      </c>
      <c r="BF32">
        <v>0</v>
      </c>
      <c r="BG32">
        <v>2.7437100447224737E-4</v>
      </c>
      <c r="BH32">
        <v>0</v>
      </c>
      <c r="BI32">
        <v>0</v>
      </c>
      <c r="BJ32">
        <v>1.0151727165473154E-3</v>
      </c>
      <c r="BK32">
        <v>4.1155650670837105E-4</v>
      </c>
      <c r="BL32">
        <v>1.893159930858507E-3</v>
      </c>
      <c r="BM32">
        <v>4.3899360715559581E-4</v>
      </c>
      <c r="BN32">
        <v>1.0151727165473154E-3</v>
      </c>
      <c r="BO32">
        <v>2.1675309353307542E-3</v>
      </c>
      <c r="BP32">
        <v>0</v>
      </c>
      <c r="BQ32">
        <v>0</v>
      </c>
      <c r="BR32">
        <v>1.1249211183362142E-3</v>
      </c>
      <c r="BS32">
        <v>1.5639147254918101E-3</v>
      </c>
      <c r="BT32">
        <v>0</v>
      </c>
      <c r="BU32">
        <v>0</v>
      </c>
      <c r="BV32">
        <v>1.6187889263862595E-3</v>
      </c>
      <c r="BW32">
        <v>0</v>
      </c>
      <c r="BX32">
        <v>7.1336461162784318E-4</v>
      </c>
      <c r="BY32">
        <v>0</v>
      </c>
      <c r="BZ32">
        <v>0</v>
      </c>
      <c r="CA32">
        <v>0</v>
      </c>
      <c r="CB32">
        <v>0</v>
      </c>
      <c r="CC32">
        <v>3.4707932065739293E-2</v>
      </c>
      <c r="CD32">
        <v>9.3286141520564103E-4</v>
      </c>
      <c r="CE32">
        <v>0</v>
      </c>
      <c r="CF32">
        <v>1.9754712322001809E-3</v>
      </c>
      <c r="CG32">
        <v>0</v>
      </c>
      <c r="CH32">
        <v>0</v>
      </c>
      <c r="CI32">
        <v>0</v>
      </c>
      <c r="CJ32">
        <v>1.344417921914012E-3</v>
      </c>
      <c r="CK32">
        <v>0</v>
      </c>
      <c r="CL32">
        <v>0</v>
      </c>
      <c r="CM32">
        <v>3.0180810491947213E-4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5.7617910939171944E-4</v>
      </c>
      <c r="CT32">
        <v>0</v>
      </c>
      <c r="CU32">
        <v>0</v>
      </c>
      <c r="CV32">
        <v>5.4874200894449473E-4</v>
      </c>
      <c r="CW32">
        <v>0</v>
      </c>
      <c r="CX32">
        <v>0</v>
      </c>
      <c r="CY32">
        <v>4.1155650670837105E-4</v>
      </c>
      <c r="CZ32">
        <v>0</v>
      </c>
      <c r="DA32">
        <v>0</v>
      </c>
      <c r="DB32">
        <v>0.99248223447745987</v>
      </c>
    </row>
    <row r="33" spans="1:106" x14ac:dyDescent="0.25">
      <c r="A33" t="s">
        <v>262</v>
      </c>
      <c r="B33" t="s">
        <v>192</v>
      </c>
      <c r="C33">
        <v>50</v>
      </c>
      <c r="D33">
        <f t="shared" si="0"/>
        <v>0</v>
      </c>
      <c r="E33">
        <f t="shared" si="1"/>
        <v>1</v>
      </c>
      <c r="F33">
        <v>5.1077748888702507E-2</v>
      </c>
      <c r="G33">
        <v>2.0157119293242751E-2</v>
      </c>
      <c r="H33">
        <v>9.5669434426458672E-2</v>
      </c>
      <c r="I33">
        <v>0.15253431742570381</v>
      </c>
      <c r="J33">
        <v>1.2860298023428108E-2</v>
      </c>
      <c r="K33">
        <v>3.2066873549721826E-2</v>
      </c>
      <c r="L33">
        <v>3.5337862394811147E-2</v>
      </c>
      <c r="M33">
        <v>2.7789426598451173E-2</v>
      </c>
      <c r="N33">
        <v>4.3333612905029496E-2</v>
      </c>
      <c r="O33">
        <v>1.4397942352316251E-2</v>
      </c>
      <c r="P33">
        <v>1.5907629511588247E-2</v>
      </c>
      <c r="Q33">
        <v>1.2385026139953591E-2</v>
      </c>
      <c r="R33">
        <v>8.9462942771673798E-4</v>
      </c>
      <c r="S33">
        <v>4.4451899689675417E-2</v>
      </c>
      <c r="T33">
        <v>2.6000167743017695E-3</v>
      </c>
      <c r="U33">
        <v>5.060247700522799E-3</v>
      </c>
      <c r="V33">
        <v>0.13626324470910564</v>
      </c>
      <c r="W33">
        <v>2.1527020604434005E-3</v>
      </c>
      <c r="X33">
        <v>2.1527020604434005E-3</v>
      </c>
      <c r="Y33">
        <v>2.7957169616148062E-4</v>
      </c>
      <c r="Z33">
        <v>8.9462942771673798E-4</v>
      </c>
      <c r="AA33">
        <v>0</v>
      </c>
      <c r="AB33">
        <v>5.8710056193910926E-3</v>
      </c>
      <c r="AC33">
        <v>1.8451731946657721E-3</v>
      </c>
      <c r="AD33">
        <v>8.9462942771673798E-4</v>
      </c>
      <c r="AE33">
        <v>1.817216025049624E-3</v>
      </c>
      <c r="AF33">
        <v>2.8795884704632502E-3</v>
      </c>
      <c r="AG33">
        <v>3.1312029970085829E-3</v>
      </c>
      <c r="AH33">
        <v>0.16167631189018425</v>
      </c>
      <c r="AI33">
        <v>9.1979088037127121E-3</v>
      </c>
      <c r="AJ33">
        <v>3.1032458273924346E-3</v>
      </c>
      <c r="AK33">
        <v>4.2774469512706532E-3</v>
      </c>
      <c r="AL33">
        <v>0</v>
      </c>
      <c r="AM33">
        <v>0</v>
      </c>
      <c r="AN33">
        <v>8.9462942771673798E-4</v>
      </c>
      <c r="AO33">
        <v>4.7527188347451705E-4</v>
      </c>
      <c r="AP33">
        <v>0</v>
      </c>
      <c r="AQ33">
        <v>0</v>
      </c>
      <c r="AR33">
        <v>1.0064581061813302E-3</v>
      </c>
      <c r="AS33">
        <v>1.369901311191255E-3</v>
      </c>
      <c r="AT33">
        <v>2.8795884704632502E-3</v>
      </c>
      <c r="AU33">
        <v>3.8580894070284325E-3</v>
      </c>
      <c r="AV33">
        <v>0</v>
      </c>
      <c r="AW33">
        <v>4.7806760043613188E-3</v>
      </c>
      <c r="AX33">
        <v>6.234448824401018E-3</v>
      </c>
      <c r="AY33">
        <v>1.0623724454136264E-3</v>
      </c>
      <c r="AZ33">
        <v>0</v>
      </c>
      <c r="BA33">
        <v>0</v>
      </c>
      <c r="BB33">
        <v>1.0344152757974783E-3</v>
      </c>
      <c r="BC33">
        <v>0</v>
      </c>
      <c r="BD33">
        <v>1.1853839917246778E-2</v>
      </c>
      <c r="BE33">
        <v>5.0322905309066511E-4</v>
      </c>
      <c r="BF33">
        <v>0</v>
      </c>
      <c r="BG33">
        <v>6.7097207078755348E-4</v>
      </c>
      <c r="BH33">
        <v>8.3871508848444186E-5</v>
      </c>
      <c r="BI33">
        <v>2.8963627722329393E-2</v>
      </c>
      <c r="BJ33">
        <v>0</v>
      </c>
      <c r="BK33">
        <v>8.1075791886829379E-4</v>
      </c>
      <c r="BL33">
        <v>9.2258659733288604E-4</v>
      </c>
      <c r="BM33">
        <v>6.4301490117140542E-4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1.0344152757974783E-3</v>
      </c>
      <c r="BU33">
        <v>0</v>
      </c>
      <c r="BV33">
        <v>0</v>
      </c>
      <c r="BW33">
        <v>0</v>
      </c>
      <c r="BX33">
        <v>0</v>
      </c>
      <c r="BY33">
        <v>7.8280074925214573E-4</v>
      </c>
      <c r="BZ33">
        <v>8.6667225810058992E-4</v>
      </c>
      <c r="CA33">
        <v>2.2086163996756967E-3</v>
      </c>
      <c r="CB33">
        <v>4.1935754424222093E-4</v>
      </c>
      <c r="CC33">
        <v>0</v>
      </c>
      <c r="CD33">
        <v>5.3118622270681313E-3</v>
      </c>
      <c r="CE33">
        <v>1.789258855433476E-3</v>
      </c>
      <c r="CF33">
        <v>0</v>
      </c>
      <c r="CG33">
        <v>0</v>
      </c>
      <c r="CH33">
        <v>1.5656014985042915E-3</v>
      </c>
      <c r="CI33">
        <v>2.2365735692918449E-4</v>
      </c>
      <c r="CJ33">
        <v>0</v>
      </c>
      <c r="CK33">
        <v>0</v>
      </c>
      <c r="CL33">
        <v>2.1806592300595488E-3</v>
      </c>
      <c r="CM33">
        <v>0</v>
      </c>
      <c r="CN33">
        <v>0</v>
      </c>
      <c r="CO33">
        <v>0</v>
      </c>
      <c r="CP33">
        <v>3.4666890324023597E-3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0.99085800553551984</v>
      </c>
    </row>
    <row r="34" spans="1:106" x14ac:dyDescent="0.25">
      <c r="A34" t="s">
        <v>263</v>
      </c>
      <c r="B34" t="s">
        <v>192</v>
      </c>
      <c r="C34">
        <v>50</v>
      </c>
      <c r="D34">
        <f t="shared" si="0"/>
        <v>0</v>
      </c>
      <c r="E34">
        <f t="shared" si="1"/>
        <v>1</v>
      </c>
      <c r="F34">
        <v>2.9215204585677682E-2</v>
      </c>
      <c r="G34">
        <v>0.22064611564571943</v>
      </c>
      <c r="H34">
        <v>0.17951765855720211</v>
      </c>
      <c r="I34">
        <v>0.13035898248672637</v>
      </c>
      <c r="J34">
        <v>1.5320812531368043E-3</v>
      </c>
      <c r="K34">
        <v>1.1490609398526032E-2</v>
      </c>
      <c r="L34">
        <v>1.4977415009113242E-2</v>
      </c>
      <c r="M34">
        <v>5.9170034603904166E-2</v>
      </c>
      <c r="N34">
        <v>2.7498216974403678E-2</v>
      </c>
      <c r="O34">
        <v>8.2679557281348237E-3</v>
      </c>
      <c r="P34">
        <v>4.9660564756848135E-3</v>
      </c>
      <c r="Q34">
        <v>2.0339699395092057E-3</v>
      </c>
      <c r="R34">
        <v>5.1403967562141745E-2</v>
      </c>
      <c r="S34">
        <v>2.3324616319306865E-2</v>
      </c>
      <c r="T34">
        <v>2.197744142430726E-2</v>
      </c>
      <c r="U34">
        <v>3.169823282352009E-3</v>
      </c>
      <c r="V34">
        <v>0</v>
      </c>
      <c r="W34">
        <v>1.9018939694112055E-2</v>
      </c>
      <c r="X34">
        <v>6.0490794304884172E-3</v>
      </c>
      <c r="Y34">
        <v>3.9622791029400112E-4</v>
      </c>
      <c r="Z34">
        <v>4.8603956996064136E-3</v>
      </c>
      <c r="AA34">
        <v>5.7585122962728165E-3</v>
      </c>
      <c r="AB34">
        <v>3.9622791029400115E-3</v>
      </c>
      <c r="AC34">
        <v>6.3396465647040179E-4</v>
      </c>
      <c r="AD34">
        <v>7.3962543254880208E-3</v>
      </c>
      <c r="AE34">
        <v>1.1728346144702433E-2</v>
      </c>
      <c r="AF34">
        <v>1.5849116411760046E-2</v>
      </c>
      <c r="AG34">
        <v>4.8603956996064136E-3</v>
      </c>
      <c r="AH34">
        <v>7.0792719972528201E-3</v>
      </c>
      <c r="AI34">
        <v>3.4868056105872096E-3</v>
      </c>
      <c r="AJ34">
        <v>7.3962543254880205E-4</v>
      </c>
      <c r="AK34">
        <v>2.0603851335288057E-3</v>
      </c>
      <c r="AL34">
        <v>0</v>
      </c>
      <c r="AM34">
        <v>2.1898195842248461E-2</v>
      </c>
      <c r="AN34">
        <v>3.9622791029400112E-4</v>
      </c>
      <c r="AO34">
        <v>3.0905777002932086E-3</v>
      </c>
      <c r="AP34">
        <v>5.2830388039200151E-3</v>
      </c>
      <c r="AQ34">
        <v>1.3709485696172438E-2</v>
      </c>
      <c r="AR34">
        <v>8.1094645640172221E-3</v>
      </c>
      <c r="AS34">
        <v>0</v>
      </c>
      <c r="AT34">
        <v>6.4981377288216178E-3</v>
      </c>
      <c r="AU34">
        <v>3.0641625062736086E-3</v>
      </c>
      <c r="AV34">
        <v>1.0301925667644029E-3</v>
      </c>
      <c r="AW34">
        <v>0</v>
      </c>
      <c r="AX34">
        <v>4.2264310431360116E-4</v>
      </c>
      <c r="AY34">
        <v>1.6641572232348046E-3</v>
      </c>
      <c r="AZ34">
        <v>5.8641730723512165E-3</v>
      </c>
      <c r="BA34">
        <v>6.0490794304884172E-3</v>
      </c>
      <c r="BB34">
        <v>1.2679293129408036E-3</v>
      </c>
      <c r="BC34">
        <v>5.8905882663708165E-3</v>
      </c>
      <c r="BD34">
        <v>0</v>
      </c>
      <c r="BE34">
        <v>0</v>
      </c>
      <c r="BF34">
        <v>9.5094698470560269E-4</v>
      </c>
      <c r="BG34">
        <v>0</v>
      </c>
      <c r="BH34">
        <v>1.1622685368624032E-3</v>
      </c>
      <c r="BI34">
        <v>1.1886837308820034E-3</v>
      </c>
      <c r="BJ34">
        <v>0</v>
      </c>
      <c r="BK34">
        <v>1.1358533428428032E-3</v>
      </c>
      <c r="BL34">
        <v>1.109438148823203E-3</v>
      </c>
      <c r="BM34">
        <v>0</v>
      </c>
      <c r="BN34">
        <v>0</v>
      </c>
      <c r="BO34">
        <v>0</v>
      </c>
      <c r="BP34">
        <v>0</v>
      </c>
      <c r="BQ34">
        <v>1.4000052830388039E-3</v>
      </c>
      <c r="BR34">
        <v>1.2150989249016034E-3</v>
      </c>
      <c r="BS34">
        <v>0</v>
      </c>
      <c r="BT34">
        <v>0</v>
      </c>
      <c r="BU34">
        <v>8.981165966664025E-4</v>
      </c>
      <c r="BV34">
        <v>0</v>
      </c>
      <c r="BW34">
        <v>0</v>
      </c>
      <c r="BX34">
        <v>1.5320812531368043E-3</v>
      </c>
      <c r="BY34">
        <v>0</v>
      </c>
      <c r="BZ34">
        <v>6.3396465647040179E-4</v>
      </c>
      <c r="CA34">
        <v>0</v>
      </c>
      <c r="CB34">
        <v>3.169823282352009E-4</v>
      </c>
      <c r="CC34">
        <v>0</v>
      </c>
      <c r="CD34">
        <v>2.905671342156008E-4</v>
      </c>
      <c r="CE34">
        <v>4.6226589534300129E-3</v>
      </c>
      <c r="CF34">
        <v>0</v>
      </c>
      <c r="CG34">
        <v>0</v>
      </c>
      <c r="CH34">
        <v>0</v>
      </c>
      <c r="CI34">
        <v>1.3735900890192037E-3</v>
      </c>
      <c r="CJ34">
        <v>0</v>
      </c>
      <c r="CK34">
        <v>1.4000052830388039E-3</v>
      </c>
      <c r="CL34">
        <v>0</v>
      </c>
      <c r="CM34">
        <v>0</v>
      </c>
      <c r="CN34">
        <v>3.6981271627440103E-4</v>
      </c>
      <c r="CO34">
        <v>0</v>
      </c>
      <c r="CP34">
        <v>0</v>
      </c>
      <c r="CQ34">
        <v>5.5471907441160151E-4</v>
      </c>
      <c r="CR34">
        <v>0</v>
      </c>
      <c r="CS34">
        <v>0</v>
      </c>
      <c r="CT34">
        <v>2.1132155215680058E-4</v>
      </c>
      <c r="CU34">
        <v>0</v>
      </c>
      <c r="CV34">
        <v>0</v>
      </c>
      <c r="CW34">
        <v>3.169823282352009E-4</v>
      </c>
      <c r="CX34">
        <v>0</v>
      </c>
      <c r="CY34">
        <v>8.1887101460760233E-4</v>
      </c>
      <c r="CZ34">
        <v>0</v>
      </c>
      <c r="DA34">
        <v>0</v>
      </c>
      <c r="DB34">
        <v>0.98916977045196364</v>
      </c>
    </row>
    <row r="35" spans="1:106" x14ac:dyDescent="0.25">
      <c r="A35" t="s">
        <v>264</v>
      </c>
      <c r="B35" t="s">
        <v>192</v>
      </c>
      <c r="C35">
        <v>50</v>
      </c>
      <c r="D35">
        <f t="shared" si="0"/>
        <v>0</v>
      </c>
      <c r="E35">
        <f t="shared" si="1"/>
        <v>1</v>
      </c>
      <c r="F35">
        <v>2.3138832997987926E-3</v>
      </c>
      <c r="G35">
        <v>3.3953722334004025E-3</v>
      </c>
      <c r="H35">
        <v>1.8196680080482898E-2</v>
      </c>
      <c r="I35">
        <v>8.5965794768611672E-2</v>
      </c>
      <c r="J35">
        <v>2.414486921529175E-3</v>
      </c>
      <c r="K35">
        <v>1.3405432595573441E-2</v>
      </c>
      <c r="L35">
        <v>4.0228873239436622E-2</v>
      </c>
      <c r="M35">
        <v>2.1327967806841045E-2</v>
      </c>
      <c r="N35">
        <v>3.0331991951710262E-2</v>
      </c>
      <c r="O35">
        <v>4.2643360160965794E-2</v>
      </c>
      <c r="P35">
        <v>3.433098591549296E-3</v>
      </c>
      <c r="Q35">
        <v>4.465543259557344E-2</v>
      </c>
      <c r="R35">
        <v>1.0689134808853119E-3</v>
      </c>
      <c r="S35">
        <v>2.1390845070422534E-2</v>
      </c>
      <c r="T35">
        <v>8.123742454728371E-3</v>
      </c>
      <c r="U35">
        <v>8.224346076458753E-3</v>
      </c>
      <c r="V35">
        <v>2.9099597585513077E-2</v>
      </c>
      <c r="W35">
        <v>6.7907444668008051E-4</v>
      </c>
      <c r="X35">
        <v>0</v>
      </c>
      <c r="Y35">
        <v>1.3757545271629779E-2</v>
      </c>
      <c r="Z35">
        <v>6.6272635814889338E-3</v>
      </c>
      <c r="AA35">
        <v>1.1996981891348088E-2</v>
      </c>
      <c r="AB35">
        <v>1.182092555331992E-3</v>
      </c>
      <c r="AC35">
        <v>0.10580985915492958</v>
      </c>
      <c r="AD35">
        <v>3.1690140845070424E-3</v>
      </c>
      <c r="AE35">
        <v>0</v>
      </c>
      <c r="AF35">
        <v>1.164486921529175E-2</v>
      </c>
      <c r="AG35">
        <v>3.0181086519114687E-4</v>
      </c>
      <c r="AH35">
        <v>2.1378269617706238E-4</v>
      </c>
      <c r="AI35">
        <v>3.3953722334004025E-4</v>
      </c>
      <c r="AJ35">
        <v>4.5523138832997984E-3</v>
      </c>
      <c r="AK35">
        <v>2.6156941649899397E-3</v>
      </c>
      <c r="AL35">
        <v>2.6282696177062376E-3</v>
      </c>
      <c r="AM35">
        <v>3.8480885311871229E-3</v>
      </c>
      <c r="AN35">
        <v>1.8360160965794768E-3</v>
      </c>
      <c r="AO35">
        <v>9.43158953722334E-4</v>
      </c>
      <c r="AP35">
        <v>8.9914486921529174E-3</v>
      </c>
      <c r="AQ35">
        <v>0</v>
      </c>
      <c r="AR35">
        <v>4.5271629778672034E-4</v>
      </c>
      <c r="AS35">
        <v>1.0060362173038229E-4</v>
      </c>
      <c r="AT35">
        <v>6.4134808853118707E-4</v>
      </c>
      <c r="AU35">
        <v>2.1001006036217304E-3</v>
      </c>
      <c r="AV35">
        <v>7.5452716297786719E-5</v>
      </c>
      <c r="AW35">
        <v>5.1559356136820925E-4</v>
      </c>
      <c r="AX35">
        <v>7.1680080482897383E-4</v>
      </c>
      <c r="AY35">
        <v>4.6403420523138837E-3</v>
      </c>
      <c r="AZ35">
        <v>0</v>
      </c>
      <c r="BA35">
        <v>1.4839034205231388E-3</v>
      </c>
      <c r="BB35">
        <v>2.6031187122736417E-3</v>
      </c>
      <c r="BC35">
        <v>0</v>
      </c>
      <c r="BD35">
        <v>0</v>
      </c>
      <c r="BE35">
        <v>0</v>
      </c>
      <c r="BF35">
        <v>0</v>
      </c>
      <c r="BG35">
        <v>3.3953722334004025E-4</v>
      </c>
      <c r="BH35">
        <v>0</v>
      </c>
      <c r="BI35">
        <v>0</v>
      </c>
      <c r="BJ35">
        <v>4.6529175050301813E-4</v>
      </c>
      <c r="BK35">
        <v>1.2575452716297788E-4</v>
      </c>
      <c r="BL35">
        <v>8.4255533199195166E-4</v>
      </c>
      <c r="BM35">
        <v>0</v>
      </c>
      <c r="BN35">
        <v>2.8923541247484908E-4</v>
      </c>
      <c r="BO35">
        <v>8.551307847082495E-4</v>
      </c>
      <c r="BP35">
        <v>0</v>
      </c>
      <c r="BQ35">
        <v>0</v>
      </c>
      <c r="BR35">
        <v>0</v>
      </c>
      <c r="BS35">
        <v>3.2696177062374246E-4</v>
      </c>
      <c r="BT35">
        <v>0</v>
      </c>
      <c r="BU35">
        <v>0</v>
      </c>
      <c r="BV35">
        <v>5.2816901408450699E-4</v>
      </c>
      <c r="BW35">
        <v>0</v>
      </c>
      <c r="BX35">
        <v>2.7665995975855129E-4</v>
      </c>
      <c r="BY35">
        <v>0</v>
      </c>
      <c r="BZ35">
        <v>1.1317907444668008E-4</v>
      </c>
      <c r="CA35">
        <v>0</v>
      </c>
      <c r="CB35">
        <v>8.8028169014084512E-5</v>
      </c>
      <c r="CC35">
        <v>4.0077967806841044E-2</v>
      </c>
      <c r="CD35">
        <v>0</v>
      </c>
      <c r="CE35">
        <v>0</v>
      </c>
      <c r="CF35">
        <v>1.1066398390342052E-3</v>
      </c>
      <c r="CG35">
        <v>0</v>
      </c>
      <c r="CH35">
        <v>3.5211267605633805E-4</v>
      </c>
      <c r="CI35">
        <v>1.0060362173038229E-4</v>
      </c>
      <c r="CJ35">
        <v>5.6589537223340042E-4</v>
      </c>
      <c r="CK35">
        <v>0</v>
      </c>
      <c r="CL35">
        <v>3.7726358148893358E-4</v>
      </c>
      <c r="CM35">
        <v>0</v>
      </c>
      <c r="CN35">
        <v>2.5150905432595576E-4</v>
      </c>
      <c r="CO35">
        <v>0</v>
      </c>
      <c r="CP35">
        <v>5.4074446680080484E-4</v>
      </c>
      <c r="CQ35">
        <v>0</v>
      </c>
      <c r="CR35">
        <v>0</v>
      </c>
      <c r="CS35">
        <v>1.2575452716297788E-4</v>
      </c>
      <c r="CT35">
        <v>0</v>
      </c>
      <c r="CU35">
        <v>0</v>
      </c>
      <c r="CV35">
        <v>2.7665995975855129E-4</v>
      </c>
      <c r="CW35">
        <v>0</v>
      </c>
      <c r="CX35">
        <v>0</v>
      </c>
      <c r="CY35">
        <v>1.7605633802816902E-4</v>
      </c>
      <c r="CZ35">
        <v>0</v>
      </c>
      <c r="DA35">
        <v>0</v>
      </c>
      <c r="DB35">
        <v>0.61888832997987941</v>
      </c>
    </row>
    <row r="36" spans="1:106" x14ac:dyDescent="0.25">
      <c r="A36" t="s">
        <v>265</v>
      </c>
      <c r="B36" t="s">
        <v>192</v>
      </c>
      <c r="C36">
        <v>50</v>
      </c>
      <c r="D36">
        <f t="shared" si="0"/>
        <v>0</v>
      </c>
      <c r="E36">
        <f t="shared" si="1"/>
        <v>1</v>
      </c>
      <c r="F36">
        <v>7.7796511934243112E-2</v>
      </c>
      <c r="G36">
        <v>1.4437009326097266E-2</v>
      </c>
      <c r="H36">
        <v>7.9508930923652452E-2</v>
      </c>
      <c r="I36">
        <v>0.15838558406659992</v>
      </c>
      <c r="J36">
        <v>2.5133041783023342E-2</v>
      </c>
      <c r="K36">
        <v>3.0375678381368881E-2</v>
      </c>
      <c r="L36">
        <v>2.1075926023499659E-2</v>
      </c>
      <c r="M36">
        <v>7.937720638600558E-2</v>
      </c>
      <c r="N36">
        <v>3.6672111280889402E-2</v>
      </c>
      <c r="O36">
        <v>4.9475736340165444E-2</v>
      </c>
      <c r="P36">
        <v>1.169713894304231E-2</v>
      </c>
      <c r="Q36">
        <v>3.1086990884661996E-3</v>
      </c>
      <c r="R36">
        <v>6.5862268823436434E-4</v>
      </c>
      <c r="S36">
        <v>3.1771958480425737E-2</v>
      </c>
      <c r="T36">
        <v>1.1802518573159807E-2</v>
      </c>
      <c r="U36">
        <v>1.1960588018336056E-2</v>
      </c>
      <c r="V36">
        <v>6.6916065124611413E-3</v>
      </c>
      <c r="W36">
        <v>1.5280046367037252E-3</v>
      </c>
      <c r="X36">
        <v>1.6044048685389115E-2</v>
      </c>
      <c r="Y36">
        <v>1.0274513936456083E-3</v>
      </c>
      <c r="Z36">
        <v>2.7978291796195796E-2</v>
      </c>
      <c r="AA36">
        <v>0</v>
      </c>
      <c r="AB36">
        <v>0</v>
      </c>
      <c r="AC36">
        <v>2.0022129722324675E-3</v>
      </c>
      <c r="AD36">
        <v>2.9084777912429527E-2</v>
      </c>
      <c r="AE36">
        <v>1.1591759312924811E-2</v>
      </c>
      <c r="AF36">
        <v>2.3710416776437116E-4</v>
      </c>
      <c r="AG36">
        <v>1.0537963011749828E-3</v>
      </c>
      <c r="AH36">
        <v>9.7476157858685918E-4</v>
      </c>
      <c r="AI36">
        <v>1.1354655145160441E-2</v>
      </c>
      <c r="AJ36">
        <v>3.3062858949365087E-2</v>
      </c>
      <c r="AK36">
        <v>2.4237314927024606E-3</v>
      </c>
      <c r="AL36">
        <v>8.693819484693609E-4</v>
      </c>
      <c r="AM36">
        <v>0</v>
      </c>
      <c r="AN36">
        <v>1.659729174350598E-3</v>
      </c>
      <c r="AO36">
        <v>0</v>
      </c>
      <c r="AP36">
        <v>8.1669213341061171E-4</v>
      </c>
      <c r="AQ36">
        <v>0</v>
      </c>
      <c r="AR36">
        <v>0</v>
      </c>
      <c r="AS36">
        <v>6.8496759576373888E-4</v>
      </c>
      <c r="AT36">
        <v>6.0593287317561514E-4</v>
      </c>
      <c r="AU36">
        <v>5.0055324305811686E-4</v>
      </c>
      <c r="AV36">
        <v>0</v>
      </c>
      <c r="AW36">
        <v>7.3765741082248797E-4</v>
      </c>
      <c r="AX36">
        <v>5.5324305811686606E-4</v>
      </c>
      <c r="AY36">
        <v>2.7662152905843299E-3</v>
      </c>
      <c r="AZ36">
        <v>6.5862268823436434E-4</v>
      </c>
      <c r="BA36">
        <v>1.8915643606090944E-2</v>
      </c>
      <c r="BB36">
        <v>0</v>
      </c>
      <c r="BC36">
        <v>0</v>
      </c>
      <c r="BD36">
        <v>0</v>
      </c>
      <c r="BE36">
        <v>0</v>
      </c>
      <c r="BF36">
        <v>1.0537963011749828E-4</v>
      </c>
      <c r="BG36">
        <v>0</v>
      </c>
      <c r="BH36">
        <v>0</v>
      </c>
      <c r="BI36">
        <v>0</v>
      </c>
      <c r="BJ36">
        <v>6.5862268823436434E-4</v>
      </c>
      <c r="BK36">
        <v>7.1131250329311343E-4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2.1075926023499656E-3</v>
      </c>
      <c r="BS36">
        <v>1.84414352705622E-3</v>
      </c>
      <c r="BT36">
        <v>0</v>
      </c>
      <c r="BU36">
        <v>0</v>
      </c>
      <c r="BV36">
        <v>4.4786342799936772E-4</v>
      </c>
      <c r="BW36">
        <v>0</v>
      </c>
      <c r="BX36">
        <v>0</v>
      </c>
      <c r="BY36">
        <v>0</v>
      </c>
      <c r="BZ36">
        <v>0</v>
      </c>
      <c r="CA36">
        <v>0.15132514884872755</v>
      </c>
      <c r="CB36">
        <v>0</v>
      </c>
      <c r="CC36">
        <v>0</v>
      </c>
      <c r="CD36">
        <v>4.7420833552874232E-4</v>
      </c>
      <c r="CE36">
        <v>9.4841667105748464E-4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1.0537963011749828E-3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7.9034722588123711E-5</v>
      </c>
      <c r="CX36">
        <v>0</v>
      </c>
      <c r="CY36">
        <v>1.3172453764687285E-4</v>
      </c>
      <c r="CZ36">
        <v>0</v>
      </c>
      <c r="DA36">
        <v>0</v>
      </c>
      <c r="DB36">
        <v>0.97694820591179721</v>
      </c>
    </row>
    <row r="37" spans="1:106" x14ac:dyDescent="0.25">
      <c r="A37" t="s">
        <v>266</v>
      </c>
      <c r="B37" t="s">
        <v>192</v>
      </c>
      <c r="C37">
        <v>50</v>
      </c>
      <c r="D37">
        <f t="shared" si="0"/>
        <v>0</v>
      </c>
      <c r="E37">
        <f t="shared" si="1"/>
        <v>1</v>
      </c>
      <c r="F37">
        <v>0.60842171419593061</v>
      </c>
      <c r="G37">
        <v>6.4844056877995132E-2</v>
      </c>
      <c r="H37">
        <v>6.1277398067405141E-2</v>
      </c>
      <c r="I37">
        <v>5.1017361929452429E-2</v>
      </c>
      <c r="J37">
        <v>2.419671615994972E-3</v>
      </c>
      <c r="K37">
        <v>5.4835415193652294E-3</v>
      </c>
      <c r="L37">
        <v>6.1120276533898968E-3</v>
      </c>
      <c r="M37">
        <v>2.0912876109670832E-2</v>
      </c>
      <c r="N37">
        <v>1.0919946578678608E-2</v>
      </c>
      <c r="O37">
        <v>5.4835415193652294E-3</v>
      </c>
      <c r="P37">
        <v>2.1054285489826379E-3</v>
      </c>
      <c r="Q37">
        <v>1.3041087281011863E-3</v>
      </c>
      <c r="R37">
        <v>1.5853562730772253E-2</v>
      </c>
      <c r="S37">
        <v>8.735957262942887E-3</v>
      </c>
      <c r="T37">
        <v>9.4744284704218716E-3</v>
      </c>
      <c r="U37">
        <v>1.2412601146987194E-3</v>
      </c>
      <c r="V37">
        <v>3.111006363422107E-3</v>
      </c>
      <c r="W37">
        <v>7.2904391546861494E-3</v>
      </c>
      <c r="X37">
        <v>3.2524157435776572E-3</v>
      </c>
      <c r="Y37">
        <v>9.2701704768638547E-4</v>
      </c>
      <c r="Z37">
        <v>1.791185481970304E-3</v>
      </c>
      <c r="AA37">
        <v>3.0952942100714903E-3</v>
      </c>
      <c r="AB37">
        <v>9.8986566108885221E-4</v>
      </c>
      <c r="AC37">
        <v>5.2792835258072121E-3</v>
      </c>
      <c r="AD37">
        <v>2.7339146830073061E-3</v>
      </c>
      <c r="AE37">
        <v>3.8966140309529421E-3</v>
      </c>
      <c r="AF37">
        <v>5.7349359729750964E-3</v>
      </c>
      <c r="AG37">
        <v>9.7415350773823552E-4</v>
      </c>
      <c r="AH37">
        <v>2.2154136224369551E-3</v>
      </c>
      <c r="AI37">
        <v>2.1997014690863384E-3</v>
      </c>
      <c r="AJ37">
        <v>5.6563752062220129E-4</v>
      </c>
      <c r="AK37">
        <v>8.9559274098515199E-4</v>
      </c>
      <c r="AL37">
        <v>1.2255479613481027E-3</v>
      </c>
      <c r="AM37">
        <v>8.0603346688663674E-3</v>
      </c>
      <c r="AN37">
        <v>2.9853091366171733E-4</v>
      </c>
      <c r="AO37">
        <v>8.3274412758268526E-4</v>
      </c>
      <c r="AP37">
        <v>2.7967632964097729E-3</v>
      </c>
      <c r="AQ37">
        <v>3.9437504910047926E-3</v>
      </c>
      <c r="AR37">
        <v>2.0740042422814045E-3</v>
      </c>
      <c r="AS37">
        <v>1.758189959934009E-2</v>
      </c>
      <c r="AT37">
        <v>2.2154136224369551E-3</v>
      </c>
      <c r="AU37">
        <v>8.3274412758268526E-4</v>
      </c>
      <c r="AV37">
        <v>4.5565244716788434E-4</v>
      </c>
      <c r="AW37">
        <v>9.4272920103700216E-5</v>
      </c>
      <c r="AX37">
        <v>3.1895671301751904E-3</v>
      </c>
      <c r="AY37">
        <v>9.5844135438761884E-4</v>
      </c>
      <c r="AZ37">
        <v>1.9168827087752377E-3</v>
      </c>
      <c r="BA37">
        <v>2.2939743891900385E-3</v>
      </c>
      <c r="BB37">
        <v>0</v>
      </c>
      <c r="BC37">
        <v>1.6340639484641369E-3</v>
      </c>
      <c r="BD37">
        <v>2.3568230025925054E-4</v>
      </c>
      <c r="BE37">
        <v>1.8854584020740043E-4</v>
      </c>
      <c r="BF37">
        <v>2.3568230025925054E-4</v>
      </c>
      <c r="BG37">
        <v>2.5139445360986722E-4</v>
      </c>
      <c r="BH37">
        <v>6.5991044072590151E-4</v>
      </c>
      <c r="BI37">
        <v>4.2422814046665097E-4</v>
      </c>
      <c r="BJ37">
        <v>7.6989551418021841E-4</v>
      </c>
      <c r="BK37">
        <v>3.4566737371356744E-4</v>
      </c>
      <c r="BL37">
        <v>7.6989551418021841E-4</v>
      </c>
      <c r="BM37">
        <v>3.4566737371356744E-4</v>
      </c>
      <c r="BN37">
        <v>1.8854584020740043E-4</v>
      </c>
      <c r="BO37">
        <v>2.3568230025925054E-4</v>
      </c>
      <c r="BP37">
        <v>0</v>
      </c>
      <c r="BQ37">
        <v>2.1997014690863383E-4</v>
      </c>
      <c r="BR37">
        <v>0</v>
      </c>
      <c r="BS37">
        <v>0</v>
      </c>
      <c r="BT37">
        <v>0</v>
      </c>
      <c r="BU37">
        <v>4.8707675386911776E-4</v>
      </c>
      <c r="BV37">
        <v>0</v>
      </c>
      <c r="BW37">
        <v>0</v>
      </c>
      <c r="BX37">
        <v>6.2848613402466803E-4</v>
      </c>
      <c r="BY37">
        <v>0</v>
      </c>
      <c r="BZ37">
        <v>4.2422814046665097E-4</v>
      </c>
      <c r="CA37">
        <v>2.639641762903606E-3</v>
      </c>
      <c r="CB37">
        <v>0</v>
      </c>
      <c r="CC37">
        <v>1.5712153350616701E-4</v>
      </c>
      <c r="CD37">
        <v>3.5195223505381412E-3</v>
      </c>
      <c r="CE37">
        <v>1.1784115012962526E-3</v>
      </c>
      <c r="CF37">
        <v>2.0425799355801712E-4</v>
      </c>
      <c r="CG37">
        <v>0</v>
      </c>
      <c r="CH37">
        <v>0</v>
      </c>
      <c r="CI37">
        <v>8.0131982088145178E-4</v>
      </c>
      <c r="CJ37">
        <v>2.5139445360986722E-4</v>
      </c>
      <c r="CK37">
        <v>3.9280383376541755E-4</v>
      </c>
      <c r="CL37">
        <v>1.791185481970304E-3</v>
      </c>
      <c r="CM37">
        <v>0</v>
      </c>
      <c r="CN37">
        <v>0</v>
      </c>
      <c r="CO37">
        <v>6.1277398067405135E-4</v>
      </c>
      <c r="CP37">
        <v>2.5139445360986721E-3</v>
      </c>
      <c r="CQ37">
        <v>3.4566737371356744E-4</v>
      </c>
      <c r="CR37">
        <v>0</v>
      </c>
      <c r="CS37">
        <v>0</v>
      </c>
      <c r="CT37">
        <v>1.4140938015555032E-4</v>
      </c>
      <c r="CU37">
        <v>0</v>
      </c>
      <c r="CV37">
        <v>0</v>
      </c>
      <c r="CW37">
        <v>0</v>
      </c>
      <c r="CX37">
        <v>0</v>
      </c>
      <c r="CY37">
        <v>1.5712153350616701E-4</v>
      </c>
      <c r="CZ37">
        <v>1.0527142744913189E-3</v>
      </c>
      <c r="DA37">
        <v>0</v>
      </c>
      <c r="DB37">
        <v>0.99313378898578064</v>
      </c>
    </row>
    <row r="38" spans="1:106" x14ac:dyDescent="0.25">
      <c r="A38" t="s">
        <v>267</v>
      </c>
      <c r="B38" t="s">
        <v>192</v>
      </c>
      <c r="C38">
        <v>50</v>
      </c>
      <c r="D38">
        <f t="shared" si="0"/>
        <v>0</v>
      </c>
      <c r="E38">
        <f t="shared" si="1"/>
        <v>1</v>
      </c>
      <c r="F38">
        <v>0.65872822176209855</v>
      </c>
      <c r="G38">
        <v>1.7981561813586944E-2</v>
      </c>
      <c r="H38">
        <v>4.7874727402986955E-2</v>
      </c>
      <c r="I38">
        <v>5.9723348475424938E-2</v>
      </c>
      <c r="J38">
        <v>3.8025807162707943E-3</v>
      </c>
      <c r="K38">
        <v>7.3374849431974741E-3</v>
      </c>
      <c r="L38">
        <v>1.4777316779379462E-2</v>
      </c>
      <c r="M38">
        <v>8.2349884662924443E-3</v>
      </c>
      <c r="N38">
        <v>1.0667695384155126E-2</v>
      </c>
      <c r="O38">
        <v>2.2067564695045623E-2</v>
      </c>
      <c r="P38">
        <v>6.6368023681496469E-3</v>
      </c>
      <c r="Q38">
        <v>6.361253040883647E-3</v>
      </c>
      <c r="R38">
        <v>1.8658625874869114E-3</v>
      </c>
      <c r="S38">
        <v>1.2006077830875695E-2</v>
      </c>
      <c r="T38">
        <v>3.6923609853643942E-3</v>
      </c>
      <c r="U38">
        <v>1.9682094804714255E-3</v>
      </c>
      <c r="V38">
        <v>9.211220368606272E-4</v>
      </c>
      <c r="W38">
        <v>1.4249836638613122E-3</v>
      </c>
      <c r="X38">
        <v>2.1414119147529112E-3</v>
      </c>
      <c r="Y38">
        <v>2.1729032664404538E-3</v>
      </c>
      <c r="Z38">
        <v>1.4407293397050835E-3</v>
      </c>
      <c r="AA38">
        <v>1.1021973090639982E-3</v>
      </c>
      <c r="AB38">
        <v>4.6449743739125643E-4</v>
      </c>
      <c r="AC38">
        <v>1.5714184492083862E-2</v>
      </c>
      <c r="AD38">
        <v>6.7706406128217036E-3</v>
      </c>
      <c r="AE38">
        <v>3.4640486856297092E-4</v>
      </c>
      <c r="AF38">
        <v>4.952015052866107E-3</v>
      </c>
      <c r="AG38">
        <v>2.196521780206111E-3</v>
      </c>
      <c r="AH38">
        <v>2.002062683535534E-2</v>
      </c>
      <c r="AI38">
        <v>5.5503507349294202E-3</v>
      </c>
      <c r="AJ38">
        <v>1.3383824467205695E-4</v>
      </c>
      <c r="AK38">
        <v>2.4405797557845678E-4</v>
      </c>
      <c r="AL38">
        <v>5.5897149245388487E-4</v>
      </c>
      <c r="AM38">
        <v>5.8888827655705052E-3</v>
      </c>
      <c r="AN38">
        <v>2.7554932726599955E-4</v>
      </c>
      <c r="AO38">
        <v>3.5427770648485657E-4</v>
      </c>
      <c r="AP38">
        <v>6.1801777686802759E-3</v>
      </c>
      <c r="AQ38">
        <v>9.5261338854816992E-4</v>
      </c>
      <c r="AR38">
        <v>4.959887890787992E-4</v>
      </c>
      <c r="AS38">
        <v>1.456475015548855E-3</v>
      </c>
      <c r="AT38">
        <v>5.2748014076634204E-4</v>
      </c>
      <c r="AU38">
        <v>6.6919122336028466E-4</v>
      </c>
      <c r="AV38">
        <v>2.0469378596902826E-4</v>
      </c>
      <c r="AW38">
        <v>0</v>
      </c>
      <c r="AX38">
        <v>2.5744180004566245E-3</v>
      </c>
      <c r="AY38">
        <v>0</v>
      </c>
      <c r="AZ38">
        <v>3.7002338232862799E-4</v>
      </c>
      <c r="BA38">
        <v>3.1491351687542809E-4</v>
      </c>
      <c r="BB38">
        <v>0</v>
      </c>
      <c r="BC38">
        <v>1.5745675843771405E-4</v>
      </c>
      <c r="BD38">
        <v>1.2990182571111408E-3</v>
      </c>
      <c r="BE38">
        <v>5.353529786882278E-4</v>
      </c>
      <c r="BF38">
        <v>1.4958392051582834E-4</v>
      </c>
      <c r="BG38">
        <v>9.211220368606272E-4</v>
      </c>
      <c r="BH38">
        <v>3.1491351687542809E-4</v>
      </c>
      <c r="BI38">
        <v>2.9050771931758241E-3</v>
      </c>
      <c r="BJ38">
        <v>0</v>
      </c>
      <c r="BK38">
        <v>1.4958392051582834E-4</v>
      </c>
      <c r="BL38">
        <v>1.8894811012525685E-4</v>
      </c>
      <c r="BM38">
        <v>0</v>
      </c>
      <c r="BN38">
        <v>9.5261338854816992E-4</v>
      </c>
      <c r="BO38">
        <v>3.6215054440674228E-4</v>
      </c>
      <c r="BP38">
        <v>0</v>
      </c>
      <c r="BQ38">
        <v>3.6215054440674228E-4</v>
      </c>
      <c r="BR38">
        <v>4.1726040985994224E-4</v>
      </c>
      <c r="BS38">
        <v>0</v>
      </c>
      <c r="BT38">
        <v>9.4474055062628424E-5</v>
      </c>
      <c r="BU38">
        <v>1.8107527220337114E-4</v>
      </c>
      <c r="BV38">
        <v>6.0620851998519911E-4</v>
      </c>
      <c r="BW38">
        <v>0</v>
      </c>
      <c r="BX38">
        <v>3.9364189609428511E-5</v>
      </c>
      <c r="BY38">
        <v>1.4171108259394263E-4</v>
      </c>
      <c r="BZ38">
        <v>4.1726040985994224E-4</v>
      </c>
      <c r="CA38">
        <v>2.1256662389091394E-4</v>
      </c>
      <c r="CB38">
        <v>3.778962202505137E-4</v>
      </c>
      <c r="CC38">
        <v>2.2831229973468536E-4</v>
      </c>
      <c r="CD38">
        <v>3.2121178721293666E-3</v>
      </c>
      <c r="CE38">
        <v>0</v>
      </c>
      <c r="CF38">
        <v>7.8728379218857023E-5</v>
      </c>
      <c r="CG38">
        <v>2.9365685448633667E-3</v>
      </c>
      <c r="CH38">
        <v>1.7320243428148546E-4</v>
      </c>
      <c r="CI38">
        <v>0</v>
      </c>
      <c r="CJ38">
        <v>0</v>
      </c>
      <c r="CK38">
        <v>0</v>
      </c>
      <c r="CL38">
        <v>5.1173446492257062E-4</v>
      </c>
      <c r="CM38">
        <v>7.0855541296971315E-5</v>
      </c>
      <c r="CN38">
        <v>0</v>
      </c>
      <c r="CO38">
        <v>0</v>
      </c>
      <c r="CP38">
        <v>1.0155960919232556E-3</v>
      </c>
      <c r="CQ38">
        <v>0</v>
      </c>
      <c r="CR38">
        <v>3.7002338232862799E-4</v>
      </c>
      <c r="CS38">
        <v>0</v>
      </c>
      <c r="CT38">
        <v>0</v>
      </c>
      <c r="CU38">
        <v>7.7153811634479881E-4</v>
      </c>
      <c r="CV38">
        <v>0</v>
      </c>
      <c r="CW38">
        <v>1.1809256882828553E-4</v>
      </c>
      <c r="CX38">
        <v>0</v>
      </c>
      <c r="CY38">
        <v>1.4171108259394263E-4</v>
      </c>
      <c r="CZ38">
        <v>6.9044788574937604E-3</v>
      </c>
      <c r="DA38">
        <v>0</v>
      </c>
      <c r="DB38">
        <v>0.9974649461891526</v>
      </c>
    </row>
    <row r="39" spans="1:106" x14ac:dyDescent="0.25">
      <c r="A39" t="s">
        <v>268</v>
      </c>
      <c r="B39" t="s">
        <v>192</v>
      </c>
      <c r="C39">
        <v>50</v>
      </c>
      <c r="D39">
        <f t="shared" si="0"/>
        <v>0</v>
      </c>
      <c r="E39">
        <f t="shared" si="1"/>
        <v>1</v>
      </c>
      <c r="F39">
        <v>2.9955405197601107E-2</v>
      </c>
      <c r="G39">
        <v>0.16061817622635707</v>
      </c>
      <c r="H39">
        <v>0.12515761956020299</v>
      </c>
      <c r="I39">
        <v>0.10882669537136706</v>
      </c>
      <c r="J39">
        <v>9.8108565277564199E-3</v>
      </c>
      <c r="K39">
        <v>2.0390588958942028E-2</v>
      </c>
      <c r="L39">
        <v>5.1960633553744424E-2</v>
      </c>
      <c r="M39">
        <v>2.938643702906351E-2</v>
      </c>
      <c r="N39">
        <v>3.4707058280793478E-2</v>
      </c>
      <c r="O39">
        <v>5.7158234660925726E-2</v>
      </c>
      <c r="P39">
        <v>7.6118714439489463E-3</v>
      </c>
      <c r="Q39">
        <v>2.2143626018760573E-3</v>
      </c>
      <c r="R39">
        <v>2.5280639704751653E-2</v>
      </c>
      <c r="S39">
        <v>1.7222820236813777E-2</v>
      </c>
      <c r="T39">
        <v>2.0667384284176533E-2</v>
      </c>
      <c r="U39">
        <v>2.1220974934645549E-2</v>
      </c>
      <c r="V39">
        <v>1.6023373827464247E-2</v>
      </c>
      <c r="W39">
        <v>2.0098416115638937E-2</v>
      </c>
      <c r="X39">
        <v>3.7521144087344304E-3</v>
      </c>
      <c r="Y39">
        <v>2.3220052283561433E-3</v>
      </c>
      <c r="Z39">
        <v>3.0755036137167463E-4</v>
      </c>
      <c r="AA39">
        <v>2.0129171151776103E-2</v>
      </c>
      <c r="AB39">
        <v>3.0755036137167461E-3</v>
      </c>
      <c r="AC39">
        <v>2.1774565585114564E-2</v>
      </c>
      <c r="AD39">
        <v>5.0284484084268796E-3</v>
      </c>
      <c r="AE39">
        <v>2.5988005535906504E-3</v>
      </c>
      <c r="AF39">
        <v>6.0279870828848225E-3</v>
      </c>
      <c r="AG39">
        <v>9.6878363832077501E-4</v>
      </c>
      <c r="AH39">
        <v>7.5349838536060282E-4</v>
      </c>
      <c r="AI39">
        <v>9.0881131785329854E-3</v>
      </c>
      <c r="AJ39">
        <v>2.1682300476703062E-3</v>
      </c>
      <c r="AK39">
        <v>2.9832385053052439E-3</v>
      </c>
      <c r="AL39">
        <v>0</v>
      </c>
      <c r="AM39">
        <v>5.5758880516684609E-2</v>
      </c>
      <c r="AN39">
        <v>1.0795017684145779E-2</v>
      </c>
      <c r="AO39">
        <v>2.9217284330309086E-3</v>
      </c>
      <c r="AP39">
        <v>6.5815777333538368E-3</v>
      </c>
      <c r="AQ39">
        <v>2.7525757342764879E-3</v>
      </c>
      <c r="AR39">
        <v>6.9352606489312624E-3</v>
      </c>
      <c r="AS39">
        <v>2.2143626018760573E-3</v>
      </c>
      <c r="AT39">
        <v>4.1519298785176072E-4</v>
      </c>
      <c r="AU39">
        <v>1.7991696140242965E-3</v>
      </c>
      <c r="AV39">
        <v>1.4762417345840382E-3</v>
      </c>
      <c r="AW39">
        <v>9.534061202521913E-4</v>
      </c>
      <c r="AX39">
        <v>2.9832385053052439E-3</v>
      </c>
      <c r="AY39">
        <v>1.0302937105951099E-3</v>
      </c>
      <c r="AZ39">
        <v>5.0130708903582963E-3</v>
      </c>
      <c r="BA39">
        <v>3.3522989389512532E-3</v>
      </c>
      <c r="BB39">
        <v>1.6915269875442105E-4</v>
      </c>
      <c r="BC39">
        <v>1.1686913732123635E-3</v>
      </c>
      <c r="BD39">
        <v>0</v>
      </c>
      <c r="BE39">
        <v>5.8588343841304014E-3</v>
      </c>
      <c r="BF39">
        <v>1.7376595417499616E-3</v>
      </c>
      <c r="BG39">
        <v>4.2749500230662768E-3</v>
      </c>
      <c r="BH39">
        <v>1.1533138551437798E-3</v>
      </c>
      <c r="BI39">
        <v>0</v>
      </c>
      <c r="BJ39">
        <v>9.8108565277564199E-3</v>
      </c>
      <c r="BK39">
        <v>3.9981546978317702E-4</v>
      </c>
      <c r="BL39">
        <v>1.0610487467322773E-3</v>
      </c>
      <c r="BM39">
        <v>2.8448408426879901E-3</v>
      </c>
      <c r="BN39">
        <v>3.8443795171459326E-4</v>
      </c>
      <c r="BO39">
        <v>2.9217284330309087E-4</v>
      </c>
      <c r="BP39">
        <v>1.7376595417499616E-3</v>
      </c>
      <c r="BQ39">
        <v>0</v>
      </c>
      <c r="BR39">
        <v>0</v>
      </c>
      <c r="BS39">
        <v>1.0149161925265262E-3</v>
      </c>
      <c r="BT39">
        <v>2.568045517453483E-3</v>
      </c>
      <c r="BU39">
        <v>9.6878363832077501E-4</v>
      </c>
      <c r="BV39">
        <v>1.5838843610641242E-3</v>
      </c>
      <c r="BW39">
        <v>1.6761494694756266E-3</v>
      </c>
      <c r="BX39">
        <v>0</v>
      </c>
      <c r="BY39">
        <v>0</v>
      </c>
      <c r="BZ39">
        <v>2.9217284330309087E-4</v>
      </c>
      <c r="CA39">
        <v>4.4594802398892819E-4</v>
      </c>
      <c r="CB39">
        <v>1.5377518068583732E-4</v>
      </c>
      <c r="CC39">
        <v>5.2283561433184682E-4</v>
      </c>
      <c r="CD39">
        <v>0</v>
      </c>
      <c r="CE39">
        <v>0</v>
      </c>
      <c r="CF39">
        <v>5.2283561433184682E-4</v>
      </c>
      <c r="CG39">
        <v>0</v>
      </c>
      <c r="CH39">
        <v>5.6896816853759804E-4</v>
      </c>
      <c r="CI39">
        <v>6.9198831308626789E-4</v>
      </c>
      <c r="CJ39">
        <v>0</v>
      </c>
      <c r="CK39">
        <v>5.2283561433184682E-4</v>
      </c>
      <c r="CL39">
        <v>2.1528525296017224E-4</v>
      </c>
      <c r="CM39">
        <v>1.6915269875442105E-4</v>
      </c>
      <c r="CN39">
        <v>0</v>
      </c>
      <c r="CO39">
        <v>1.9990773489158851E-4</v>
      </c>
      <c r="CP39">
        <v>0</v>
      </c>
      <c r="CQ39">
        <v>3.6906043364600956E-4</v>
      </c>
      <c r="CR39">
        <v>0</v>
      </c>
      <c r="CS39">
        <v>0</v>
      </c>
      <c r="CT39">
        <v>5.2283561433184682E-4</v>
      </c>
      <c r="CU39">
        <v>1.2455789635552822E-3</v>
      </c>
      <c r="CV39">
        <v>0</v>
      </c>
      <c r="CW39">
        <v>1.2302014454866985E-4</v>
      </c>
      <c r="CX39">
        <v>6.6584653236967557E-3</v>
      </c>
      <c r="CY39">
        <v>1.8453021682300478E-4</v>
      </c>
      <c r="CZ39">
        <v>0</v>
      </c>
      <c r="DA39">
        <v>0</v>
      </c>
      <c r="DB39">
        <v>0.99638628325388301</v>
      </c>
    </row>
    <row r="40" spans="1:106" x14ac:dyDescent="0.25">
      <c r="A40" t="s">
        <v>269</v>
      </c>
      <c r="B40" t="s">
        <v>192</v>
      </c>
      <c r="C40">
        <v>50</v>
      </c>
      <c r="D40">
        <f t="shared" si="0"/>
        <v>0</v>
      </c>
      <c r="E40">
        <f t="shared" si="1"/>
        <v>1</v>
      </c>
      <c r="F40">
        <v>0.63931445274329368</v>
      </c>
      <c r="G40">
        <v>2.2823251506113675E-2</v>
      </c>
      <c r="H40">
        <v>6.0609922931164871E-2</v>
      </c>
      <c r="I40">
        <v>4.7311937597185758E-2</v>
      </c>
      <c r="J40">
        <v>5.3361883640504048E-3</v>
      </c>
      <c r="K40">
        <v>5.5401191295555161E-3</v>
      </c>
      <c r="L40">
        <v>9.7461911680984305E-3</v>
      </c>
      <c r="M40">
        <v>1.1488099790121253E-2</v>
      </c>
      <c r="N40">
        <v>1.2839141111592614E-2</v>
      </c>
      <c r="O40">
        <v>1.4827466075267446E-2</v>
      </c>
      <c r="P40">
        <v>1.9968220789042118E-3</v>
      </c>
      <c r="Q40">
        <v>2.3112153423912583E-3</v>
      </c>
      <c r="R40">
        <v>6.542778726622312E-4</v>
      </c>
      <c r="S40">
        <v>9.6102373244283563E-3</v>
      </c>
      <c r="T40">
        <v>3.0249730216591465E-3</v>
      </c>
      <c r="U40">
        <v>2.0393076550511103E-3</v>
      </c>
      <c r="V40">
        <v>3.3988460917518501E-3</v>
      </c>
      <c r="W40">
        <v>1.2915615148657031E-3</v>
      </c>
      <c r="X40">
        <v>1.5719663174352308E-3</v>
      </c>
      <c r="Y40">
        <v>2.3706951489969154E-3</v>
      </c>
      <c r="Z40">
        <v>2.0053191941335918E-3</v>
      </c>
      <c r="AA40">
        <v>3.0249730216591465E-3</v>
      </c>
      <c r="AB40">
        <v>7.5624325541478663E-4</v>
      </c>
      <c r="AC40">
        <v>7.4349758257071727E-3</v>
      </c>
      <c r="AD40">
        <v>4.2060720385429145E-3</v>
      </c>
      <c r="AE40">
        <v>3.7217364704682761E-3</v>
      </c>
      <c r="AF40">
        <v>2.3367066880793969E-3</v>
      </c>
      <c r="AG40">
        <v>9.8566536660803662E-4</v>
      </c>
      <c r="AH40">
        <v>2.0138163093629713E-3</v>
      </c>
      <c r="AI40">
        <v>3.9936441578084236E-3</v>
      </c>
      <c r="AJ40">
        <v>6.1179229651533301E-4</v>
      </c>
      <c r="AK40">
        <v>5.9479806605657385E-4</v>
      </c>
      <c r="AL40">
        <v>2.2007528444093231E-3</v>
      </c>
      <c r="AM40">
        <v>3.2374009023936373E-3</v>
      </c>
      <c r="AN40">
        <v>1.2830643996363234E-3</v>
      </c>
      <c r="AO40">
        <v>1.0111567122961754E-3</v>
      </c>
      <c r="AP40">
        <v>1.3935268976182586E-3</v>
      </c>
      <c r="AQ40">
        <v>8.9219709908486071E-4</v>
      </c>
      <c r="AR40">
        <v>3.3138749394580542E-4</v>
      </c>
      <c r="AS40">
        <v>3.2713893633111559E-3</v>
      </c>
      <c r="AT40">
        <v>1.5124865108295733E-3</v>
      </c>
      <c r="AU40">
        <v>7.9872883156168481E-4</v>
      </c>
      <c r="AV40">
        <v>1.5464749717470918E-3</v>
      </c>
      <c r="AW40">
        <v>3.0589614825766651E-4</v>
      </c>
      <c r="AX40">
        <v>6.2878652697409229E-4</v>
      </c>
      <c r="AY40">
        <v>1.2660701691775643E-3</v>
      </c>
      <c r="AZ40">
        <v>9.7716825137865687E-4</v>
      </c>
      <c r="BA40">
        <v>1.9288451570691749E-3</v>
      </c>
      <c r="BB40">
        <v>1.1046249798193513E-4</v>
      </c>
      <c r="BC40">
        <v>2.7190768734014801E-4</v>
      </c>
      <c r="BD40">
        <v>3.3648576308343316E-3</v>
      </c>
      <c r="BE40">
        <v>7.0526056403850891E-4</v>
      </c>
      <c r="BF40">
        <v>2.9060134084478318E-3</v>
      </c>
      <c r="BG40">
        <v>2.7190768734014801E-4</v>
      </c>
      <c r="BH40">
        <v>2.3791922642262954E-3</v>
      </c>
      <c r="BI40">
        <v>9.4317979046113843E-4</v>
      </c>
      <c r="BJ40">
        <v>1.0621394036724532E-3</v>
      </c>
      <c r="BK40">
        <v>0</v>
      </c>
      <c r="BL40">
        <v>7.2225479449726819E-4</v>
      </c>
      <c r="BM40">
        <v>4.333528766983609E-4</v>
      </c>
      <c r="BN40">
        <v>2.8040480256952765E-4</v>
      </c>
      <c r="BO40">
        <v>6.2878652697409229E-4</v>
      </c>
      <c r="BP40">
        <v>5.0132979853339794E-4</v>
      </c>
      <c r="BQ40">
        <v>7.3839931343308947E-3</v>
      </c>
      <c r="BR40">
        <v>2.8890191779890729E-4</v>
      </c>
      <c r="BS40">
        <v>1.6144518935821289E-4</v>
      </c>
      <c r="BT40">
        <v>0</v>
      </c>
      <c r="BU40">
        <v>2.7190768734014801E-4</v>
      </c>
      <c r="BV40">
        <v>0</v>
      </c>
      <c r="BW40">
        <v>4.5034710715712018E-4</v>
      </c>
      <c r="BX40">
        <v>4.4184999192774054E-4</v>
      </c>
      <c r="BY40">
        <v>7.732374858735459E-4</v>
      </c>
      <c r="BZ40">
        <v>8.497115229379625E-5</v>
      </c>
      <c r="CA40">
        <v>1.5813131441875482E-2</v>
      </c>
      <c r="CB40">
        <v>1.0196538275255551E-4</v>
      </c>
      <c r="CC40">
        <v>1.6144518935821289E-4</v>
      </c>
      <c r="CD40">
        <v>2.6001172601901653E-3</v>
      </c>
      <c r="CE40">
        <v>1.4275153585357771E-3</v>
      </c>
      <c r="CF40">
        <v>1.1046249798193513E-4</v>
      </c>
      <c r="CG40">
        <v>6.9676344880912928E-4</v>
      </c>
      <c r="CH40">
        <v>1.1895961321131476E-4</v>
      </c>
      <c r="CI40">
        <v>0</v>
      </c>
      <c r="CJ40">
        <v>1.6144518935821289E-4</v>
      </c>
      <c r="CK40">
        <v>9.7716825137865687E-4</v>
      </c>
      <c r="CL40">
        <v>2.3791922642262952E-4</v>
      </c>
      <c r="CM40">
        <v>1.6144518935821289E-4</v>
      </c>
      <c r="CN40">
        <v>2.4641634165200915E-4</v>
      </c>
      <c r="CO40">
        <v>2.1293770764825342E-2</v>
      </c>
      <c r="CP40">
        <v>3.8237018532208313E-4</v>
      </c>
      <c r="CQ40">
        <v>3.3138749394580542E-4</v>
      </c>
      <c r="CR40">
        <v>7.9872883156168481E-4</v>
      </c>
      <c r="CS40">
        <v>3.4838172440456464E-4</v>
      </c>
      <c r="CT40">
        <v>3.5687883963394427E-4</v>
      </c>
      <c r="CU40">
        <v>1.1895961321131476E-4</v>
      </c>
      <c r="CV40">
        <v>0</v>
      </c>
      <c r="CW40">
        <v>5.0982691376277758E-4</v>
      </c>
      <c r="CX40">
        <v>1.3595384367007401E-4</v>
      </c>
      <c r="CY40">
        <v>0</v>
      </c>
      <c r="CZ40">
        <v>4.6989047218469332E-3</v>
      </c>
      <c r="DA40">
        <v>0</v>
      </c>
      <c r="DB40">
        <v>0.98860536847740199</v>
      </c>
    </row>
    <row r="41" spans="1:106" x14ac:dyDescent="0.25">
      <c r="A41" t="s">
        <v>270</v>
      </c>
      <c r="B41" t="s">
        <v>192</v>
      </c>
      <c r="C41">
        <v>50</v>
      </c>
      <c r="D41">
        <f t="shared" si="0"/>
        <v>0</v>
      </c>
      <c r="E41">
        <f t="shared" si="1"/>
        <v>1</v>
      </c>
      <c r="F41">
        <v>0.60828516377649322</v>
      </c>
      <c r="G41">
        <v>1.7347684539233275E-2</v>
      </c>
      <c r="H41">
        <v>7.0327552986512526E-2</v>
      </c>
      <c r="I41">
        <v>5.7750315593648266E-2</v>
      </c>
      <c r="J41">
        <v>1.02983190485682E-3</v>
      </c>
      <c r="K41">
        <v>4.8435319912298186E-3</v>
      </c>
      <c r="L41">
        <v>1.0371403893429007E-2</v>
      </c>
      <c r="M41">
        <v>2.5739153544614975E-2</v>
      </c>
      <c r="N41">
        <v>1.9028635971031826E-2</v>
      </c>
      <c r="O41">
        <v>5.3086173676167693E-3</v>
      </c>
      <c r="P41">
        <v>2.2390538834628926E-3</v>
      </c>
      <c r="Q41">
        <v>3.3419706331805194E-3</v>
      </c>
      <c r="R41">
        <v>7.9064513985781671E-4</v>
      </c>
      <c r="S41">
        <v>7.6871968639957476E-3</v>
      </c>
      <c r="T41">
        <v>8.5974353863530664E-3</v>
      </c>
      <c r="U41">
        <v>1.9201381967975551E-3</v>
      </c>
      <c r="V41">
        <v>1.0670387349677762E-2</v>
      </c>
      <c r="W41">
        <v>2.4715965716563685E-3</v>
      </c>
      <c r="X41">
        <v>7.1756029499701012E-4</v>
      </c>
      <c r="Y41">
        <v>5.2886851372001857E-3</v>
      </c>
      <c r="Z41">
        <v>2.3652913427679224E-3</v>
      </c>
      <c r="AA41">
        <v>3.6542422430403294E-3</v>
      </c>
      <c r="AB41">
        <v>4.1857683874825595E-4</v>
      </c>
      <c r="AC41">
        <v>3.6389608663876152E-2</v>
      </c>
      <c r="AD41">
        <v>3.5014284765131883E-3</v>
      </c>
      <c r="AE41">
        <v>4.9299049897016806E-3</v>
      </c>
      <c r="AF41">
        <v>6.2520762740017272E-3</v>
      </c>
      <c r="AG41">
        <v>2.6576307222111485E-4</v>
      </c>
      <c r="AH41">
        <v>8.3050960069098404E-4</v>
      </c>
      <c r="AI41">
        <v>3.521360706929772E-3</v>
      </c>
      <c r="AJ41">
        <v>7.5078067902464949E-4</v>
      </c>
      <c r="AK41">
        <v>9.7667929041259723E-4</v>
      </c>
      <c r="AL41">
        <v>7.0360773370540166E-3</v>
      </c>
      <c r="AM41">
        <v>5.5876685934489407E-3</v>
      </c>
      <c r="AN41">
        <v>1.5414258188824663E-3</v>
      </c>
      <c r="AO41">
        <v>1.0696963656899874E-3</v>
      </c>
      <c r="AP41">
        <v>7.0227891834429602E-3</v>
      </c>
      <c r="AQ41">
        <v>6.9098398777489871E-4</v>
      </c>
      <c r="AR41">
        <v>1.2623745930502956E-3</v>
      </c>
      <c r="AS41">
        <v>6.690585343166567E-3</v>
      </c>
      <c r="AT41">
        <v>8.9030629194073482E-4</v>
      </c>
      <c r="AU41">
        <v>3.7871237791508872E-4</v>
      </c>
      <c r="AV41">
        <v>2.126104577768919E-4</v>
      </c>
      <c r="AW41">
        <v>3.9200053152614443E-4</v>
      </c>
      <c r="AX41">
        <v>4.5179722277589526E-4</v>
      </c>
      <c r="AY41">
        <v>6.7769583416384289E-4</v>
      </c>
      <c r="AZ41">
        <v>2.3254268819347551E-4</v>
      </c>
      <c r="BA41">
        <v>1.1892897481894892E-3</v>
      </c>
      <c r="BB41">
        <v>5.3152614444222971E-4</v>
      </c>
      <c r="BC41">
        <v>2.3254268819347551E-4</v>
      </c>
      <c r="BD41">
        <v>3.7206830110956082E-4</v>
      </c>
      <c r="BE41">
        <v>3.8535645472061658E-4</v>
      </c>
      <c r="BF41">
        <v>1.5281376652714107E-4</v>
      </c>
      <c r="BG41">
        <v>4.5179722277589526E-4</v>
      </c>
      <c r="BH41">
        <v>9.9661152082918084E-5</v>
      </c>
      <c r="BI41">
        <v>1.2158660554116006E-3</v>
      </c>
      <c r="BJ41">
        <v>3.109427944987044E-3</v>
      </c>
      <c r="BK41">
        <v>1.0630522888844595E-4</v>
      </c>
      <c r="BL41">
        <v>9.7667929041259723E-4</v>
      </c>
      <c r="BM41">
        <v>1.02983190485682E-3</v>
      </c>
      <c r="BN41">
        <v>2.3254268819347551E-4</v>
      </c>
      <c r="BO41">
        <v>1.4484087436050762E-3</v>
      </c>
      <c r="BP41">
        <v>6.8500431864992363E-3</v>
      </c>
      <c r="BQ41">
        <v>8.6372998471862338E-5</v>
      </c>
      <c r="BR41">
        <v>1.9267822736030829E-4</v>
      </c>
      <c r="BS41">
        <v>9.5010298319048571E-4</v>
      </c>
      <c r="BT41">
        <v>1.7274599694372468E-4</v>
      </c>
      <c r="BU41">
        <v>1.661019201381968E-4</v>
      </c>
      <c r="BV41">
        <v>5.1159391402564615E-4</v>
      </c>
      <c r="BW41">
        <v>3.3884791708192145E-4</v>
      </c>
      <c r="BX41">
        <v>2.0264434256860009E-3</v>
      </c>
      <c r="BY41">
        <v>6.3783137333067567E-4</v>
      </c>
      <c r="BZ41">
        <v>4.6508537638695102E-5</v>
      </c>
      <c r="CA41">
        <v>4.1857683874825595E-4</v>
      </c>
      <c r="CB41">
        <v>6.1789914291409211E-4</v>
      </c>
      <c r="CC41">
        <v>1.3088831306889907E-3</v>
      </c>
      <c r="CD41">
        <v>2.1128164241578633E-3</v>
      </c>
      <c r="CE41">
        <v>3.1227160985980998E-4</v>
      </c>
      <c r="CF41">
        <v>1.7274599694372468E-4</v>
      </c>
      <c r="CG41">
        <v>3.0296990233207098E-3</v>
      </c>
      <c r="CH41">
        <v>3.0562753305428213E-4</v>
      </c>
      <c r="CI41">
        <v>1.1294930569397382E-4</v>
      </c>
      <c r="CJ41">
        <v>0</v>
      </c>
      <c r="CK41">
        <v>9.3017075277390204E-5</v>
      </c>
      <c r="CL41">
        <v>0</v>
      </c>
      <c r="CM41">
        <v>7.3084844860806593E-5</v>
      </c>
      <c r="CN41">
        <v>0</v>
      </c>
      <c r="CO41">
        <v>1.8603415055478041E-4</v>
      </c>
      <c r="CP41">
        <v>1.3288153611055743E-4</v>
      </c>
      <c r="CQ41">
        <v>1.8603415055478041E-4</v>
      </c>
      <c r="CR41">
        <v>6.3118729652514782E-4</v>
      </c>
      <c r="CS41">
        <v>2.59118995415587E-4</v>
      </c>
      <c r="CT41">
        <v>0</v>
      </c>
      <c r="CU41">
        <v>2.9898345624875422E-4</v>
      </c>
      <c r="CV41">
        <v>0</v>
      </c>
      <c r="CW41">
        <v>7.3084844860806593E-5</v>
      </c>
      <c r="CX41">
        <v>1.7274599694372468E-4</v>
      </c>
      <c r="CY41">
        <v>1.0630522888844595E-4</v>
      </c>
      <c r="CZ41">
        <v>2.3254268819347551E-4</v>
      </c>
      <c r="DA41">
        <v>0</v>
      </c>
      <c r="DB41">
        <v>0.99609992691515548</v>
      </c>
    </row>
    <row r="42" spans="1:106" x14ac:dyDescent="0.25">
      <c r="A42" t="s">
        <v>271</v>
      </c>
      <c r="B42" t="s">
        <v>192</v>
      </c>
      <c r="C42">
        <v>50</v>
      </c>
      <c r="D42">
        <f t="shared" si="0"/>
        <v>0</v>
      </c>
      <c r="E42">
        <f t="shared" si="1"/>
        <v>1</v>
      </c>
      <c r="F42">
        <v>6.6591196643803691E-3</v>
      </c>
      <c r="G42">
        <v>9.898781381101418E-2</v>
      </c>
      <c r="H42">
        <v>6.3561297196510616E-2</v>
      </c>
      <c r="I42">
        <v>0.10564693347539456</v>
      </c>
      <c r="J42">
        <v>3.2296730372244789E-3</v>
      </c>
      <c r="K42">
        <v>1.4283811680095891E-2</v>
      </c>
      <c r="L42">
        <v>8.2906039821535587E-3</v>
      </c>
      <c r="M42">
        <v>6.5592328694146634E-3</v>
      </c>
      <c r="N42">
        <v>3.24299127655324E-2</v>
      </c>
      <c r="O42">
        <v>0.16644469601118733</v>
      </c>
      <c r="P42">
        <v>1.8645535060265034E-3</v>
      </c>
      <c r="Q42">
        <v>9.5558367183858298E-3</v>
      </c>
      <c r="R42">
        <v>1.2319371379103682E-3</v>
      </c>
      <c r="S42">
        <v>4.181927149230872E-2</v>
      </c>
      <c r="T42">
        <v>4.8278617566757671E-2</v>
      </c>
      <c r="U42">
        <v>1.4516880868349204E-2</v>
      </c>
      <c r="V42">
        <v>3.4793900246387427E-2</v>
      </c>
      <c r="W42">
        <v>3.0898315242724912E-2</v>
      </c>
      <c r="X42">
        <v>1.3984151295198775E-3</v>
      </c>
      <c r="Y42">
        <v>6.4926416727708594E-3</v>
      </c>
      <c r="Z42">
        <v>2.3773057201837918E-2</v>
      </c>
      <c r="AA42">
        <v>2.0643270959579143E-3</v>
      </c>
      <c r="AB42">
        <v>0</v>
      </c>
      <c r="AC42">
        <v>1.0854365052940001E-2</v>
      </c>
      <c r="AD42">
        <v>3.1963774389025773E-3</v>
      </c>
      <c r="AE42">
        <v>8.3238995804754614E-4</v>
      </c>
      <c r="AF42">
        <v>1.3950855696876872E-2</v>
      </c>
      <c r="AG42">
        <v>2.9633082506492644E-3</v>
      </c>
      <c r="AH42">
        <v>3.5226743024572155E-2</v>
      </c>
      <c r="AI42">
        <v>0</v>
      </c>
      <c r="AJ42">
        <v>0</v>
      </c>
      <c r="AK42">
        <v>3.7291070120530068E-3</v>
      </c>
      <c r="AL42">
        <v>2.2707598055537057E-2</v>
      </c>
      <c r="AM42">
        <v>2.5704201904508225E-2</v>
      </c>
      <c r="AN42">
        <v>1.7313711127388959E-3</v>
      </c>
      <c r="AO42">
        <v>2.7302390623959514E-3</v>
      </c>
      <c r="AP42">
        <v>2.6037157887727244E-2</v>
      </c>
      <c r="AQ42">
        <v>0</v>
      </c>
      <c r="AR42">
        <v>1.4317107278417794E-3</v>
      </c>
      <c r="AS42">
        <v>6.059798894586136E-3</v>
      </c>
      <c r="AT42">
        <v>2.1309182926017179E-3</v>
      </c>
      <c r="AU42">
        <v>1.2985283345541719E-3</v>
      </c>
      <c r="AV42">
        <v>4.4283145768129455E-3</v>
      </c>
      <c r="AW42">
        <v>7.9909435972564432E-4</v>
      </c>
      <c r="AX42">
        <v>2.1242591729373376E-2</v>
      </c>
      <c r="AY42">
        <v>0</v>
      </c>
      <c r="AZ42">
        <v>0</v>
      </c>
      <c r="BA42">
        <v>0</v>
      </c>
      <c r="BB42">
        <v>0</v>
      </c>
      <c r="BC42">
        <v>3.2962642338682825E-3</v>
      </c>
      <c r="BD42">
        <v>0</v>
      </c>
      <c r="BE42">
        <v>0</v>
      </c>
      <c r="BF42">
        <v>2.4971698741426385E-3</v>
      </c>
      <c r="BG42">
        <v>1.6314843177731905E-3</v>
      </c>
      <c r="BH42">
        <v>4.9610441499633746E-3</v>
      </c>
      <c r="BI42">
        <v>0</v>
      </c>
      <c r="BJ42">
        <v>0</v>
      </c>
      <c r="BK42">
        <v>9.6557235133515351E-4</v>
      </c>
      <c r="BL42">
        <v>0</v>
      </c>
      <c r="BM42">
        <v>0</v>
      </c>
      <c r="BN42">
        <v>0</v>
      </c>
      <c r="BO42">
        <v>1.3884264500233069E-2</v>
      </c>
      <c r="BP42">
        <v>0</v>
      </c>
      <c r="BQ42">
        <v>0</v>
      </c>
      <c r="BR42">
        <v>2.0310314976360127E-3</v>
      </c>
      <c r="BS42">
        <v>1.8978491043484052E-3</v>
      </c>
      <c r="BT42">
        <v>7.3250316308184058E-4</v>
      </c>
      <c r="BU42">
        <v>0</v>
      </c>
      <c r="BV42">
        <v>1.7646667110607977E-3</v>
      </c>
      <c r="BW42">
        <v>7.657987614037424E-4</v>
      </c>
      <c r="BX42">
        <v>0</v>
      </c>
      <c r="BY42">
        <v>0</v>
      </c>
      <c r="BZ42">
        <v>4.9943397482852766E-4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2.6636478657521474E-4</v>
      </c>
      <c r="CG42">
        <v>6.9920756475993877E-4</v>
      </c>
      <c r="CH42">
        <v>3.4960378237996938E-3</v>
      </c>
      <c r="CI42">
        <v>7.9909435972564432E-4</v>
      </c>
      <c r="CJ42">
        <v>9.3227675301325169E-4</v>
      </c>
      <c r="CK42">
        <v>5.6935473130452158E-3</v>
      </c>
      <c r="CL42">
        <v>6.3261636811613503E-4</v>
      </c>
      <c r="CM42">
        <v>0</v>
      </c>
      <c r="CN42">
        <v>2.4638742758207365E-3</v>
      </c>
      <c r="CO42">
        <v>0</v>
      </c>
      <c r="CP42">
        <v>0</v>
      </c>
      <c r="CQ42">
        <v>0</v>
      </c>
      <c r="CR42">
        <v>0</v>
      </c>
      <c r="CS42">
        <v>7.9909435972564432E-4</v>
      </c>
      <c r="CT42">
        <v>2.9966038489711661E-4</v>
      </c>
      <c r="CU42">
        <v>0</v>
      </c>
      <c r="CV42">
        <v>1.6647799160950923E-3</v>
      </c>
      <c r="CW42">
        <v>2.9966038489711661E-4</v>
      </c>
      <c r="CX42">
        <v>7.5913964173936208E-3</v>
      </c>
      <c r="CY42">
        <v>0</v>
      </c>
      <c r="CZ42">
        <v>8.1907171871878539E-3</v>
      </c>
      <c r="DA42">
        <v>0</v>
      </c>
      <c r="DB42">
        <v>0.97859093027901711</v>
      </c>
    </row>
    <row r="43" spans="1:106" x14ac:dyDescent="0.25">
      <c r="A43" t="s">
        <v>272</v>
      </c>
      <c r="B43" t="s">
        <v>192</v>
      </c>
      <c r="C43">
        <v>50</v>
      </c>
      <c r="D43">
        <f t="shared" si="0"/>
        <v>0</v>
      </c>
      <c r="E43">
        <f t="shared" si="1"/>
        <v>1</v>
      </c>
      <c r="F43">
        <v>3.1448849730788056E-2</v>
      </c>
      <c r="G43">
        <v>0.38922103349416126</v>
      </c>
      <c r="H43">
        <v>4.0678973498356759E-2</v>
      </c>
      <c r="I43">
        <v>4.6342913083001189E-2</v>
      </c>
      <c r="J43">
        <v>8.0413957065939446E-3</v>
      </c>
      <c r="K43">
        <v>3.3214460527235858E-4</v>
      </c>
      <c r="L43">
        <v>2.8494510873365497E-3</v>
      </c>
      <c r="M43">
        <v>1.5733165512901196E-3</v>
      </c>
      <c r="N43">
        <v>6.7302985805188448E-3</v>
      </c>
      <c r="O43">
        <v>1.2481644640234948E-2</v>
      </c>
      <c r="P43">
        <v>3.0242640374798964E-3</v>
      </c>
      <c r="Q43">
        <v>1.4684287812041115E-3</v>
      </c>
      <c r="R43">
        <v>1.6100272708202225E-2</v>
      </c>
      <c r="S43">
        <v>3.5661841829242712E-3</v>
      </c>
      <c r="T43">
        <v>1.8355359765051395E-3</v>
      </c>
      <c r="U43">
        <v>2.2900496468778405E-3</v>
      </c>
      <c r="V43">
        <v>0</v>
      </c>
      <c r="W43">
        <v>2.1274736032445285E-2</v>
      </c>
      <c r="X43">
        <v>9.7895252080274116E-4</v>
      </c>
      <c r="Y43">
        <v>1.3810223061324384E-3</v>
      </c>
      <c r="Z43">
        <v>2.5872316621215301E-3</v>
      </c>
      <c r="AA43">
        <v>2.3424935319208448E-3</v>
      </c>
      <c r="AB43">
        <v>1.3810223061324384E-3</v>
      </c>
      <c r="AC43">
        <v>0</v>
      </c>
      <c r="AD43">
        <v>3.1990769876232431E-3</v>
      </c>
      <c r="AE43">
        <v>0</v>
      </c>
      <c r="AF43">
        <v>2.32501223690651E-3</v>
      </c>
      <c r="AG43">
        <v>8.0064331165652751E-3</v>
      </c>
      <c r="AH43">
        <v>1.4159848961611077E-3</v>
      </c>
      <c r="AI43">
        <v>0</v>
      </c>
      <c r="AJ43">
        <v>2.7096007272218725E-3</v>
      </c>
      <c r="AK43">
        <v>5.4192014544437452E-4</v>
      </c>
      <c r="AL43">
        <v>0</v>
      </c>
      <c r="AM43">
        <v>0</v>
      </c>
      <c r="AN43">
        <v>4.3353611635549962E-3</v>
      </c>
      <c r="AO43">
        <v>0</v>
      </c>
      <c r="AP43">
        <v>0</v>
      </c>
      <c r="AQ43">
        <v>9.964338158170757E-4</v>
      </c>
      <c r="AR43">
        <v>0</v>
      </c>
      <c r="AS43">
        <v>1.1537654709460876E-3</v>
      </c>
      <c r="AT43">
        <v>2.4561219495140198E-2</v>
      </c>
      <c r="AU43">
        <v>1.1537654709460876E-3</v>
      </c>
      <c r="AV43">
        <v>5.2443885043003988E-4</v>
      </c>
      <c r="AW43">
        <v>0</v>
      </c>
      <c r="AX43">
        <v>9.4084329767149144E-2</v>
      </c>
      <c r="AY43">
        <v>0</v>
      </c>
      <c r="AZ43">
        <v>0</v>
      </c>
      <c r="BA43">
        <v>0</v>
      </c>
      <c r="BB43">
        <v>3.1466331025802393E-3</v>
      </c>
      <c r="BC43">
        <v>4.12558562338298E-3</v>
      </c>
      <c r="BD43">
        <v>0</v>
      </c>
      <c r="BE43">
        <v>9.614712257884064E-4</v>
      </c>
      <c r="BF43">
        <v>4.2129920984546538E-3</v>
      </c>
      <c r="BG43">
        <v>0</v>
      </c>
      <c r="BH43">
        <v>7.3771064960492273E-3</v>
      </c>
      <c r="BI43">
        <v>6.6428921054471717E-4</v>
      </c>
      <c r="BJ43">
        <v>5.6989021746730994E-3</v>
      </c>
      <c r="BK43">
        <v>2.4998251870498567E-3</v>
      </c>
      <c r="BL43">
        <v>1.2586532410320957E-3</v>
      </c>
      <c r="BM43">
        <v>0</v>
      </c>
      <c r="BN43">
        <v>8.1882385847143552E-2</v>
      </c>
      <c r="BO43">
        <v>0</v>
      </c>
      <c r="BP43">
        <v>0</v>
      </c>
      <c r="BQ43">
        <v>5.2094259142717297E-3</v>
      </c>
      <c r="BR43">
        <v>0</v>
      </c>
      <c r="BS43">
        <v>0</v>
      </c>
      <c r="BT43">
        <v>9.964338158170757E-4</v>
      </c>
      <c r="BU43">
        <v>4.6150618837843506E-3</v>
      </c>
      <c r="BV43">
        <v>3.8458849031536258E-4</v>
      </c>
      <c r="BW43">
        <v>0</v>
      </c>
      <c r="BX43">
        <v>0</v>
      </c>
      <c r="BY43">
        <v>0</v>
      </c>
      <c r="BZ43">
        <v>5.5940144045870917E-4</v>
      </c>
      <c r="CA43">
        <v>0</v>
      </c>
      <c r="CB43">
        <v>0</v>
      </c>
      <c r="CC43">
        <v>0</v>
      </c>
      <c r="CD43">
        <v>0</v>
      </c>
      <c r="CE43">
        <v>1.1887280609747569E-3</v>
      </c>
      <c r="CF43">
        <v>2.7970072022935459E-4</v>
      </c>
      <c r="CG43">
        <v>0</v>
      </c>
      <c r="CH43">
        <v>5.8037899447591079E-3</v>
      </c>
      <c r="CI43">
        <v>2.4648625970211872E-3</v>
      </c>
      <c r="CJ43">
        <v>0</v>
      </c>
      <c r="CK43">
        <v>2.4648625970211872E-3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1.0139151108314105E-3</v>
      </c>
      <c r="CV43">
        <v>0</v>
      </c>
      <c r="CW43">
        <v>2.6221942521501994E-4</v>
      </c>
      <c r="CX43">
        <v>0</v>
      </c>
      <c r="CY43">
        <v>0</v>
      </c>
      <c r="CZ43">
        <v>0</v>
      </c>
      <c r="DA43">
        <v>1.3285784210894343E-3</v>
      </c>
      <c r="DB43">
        <v>0.88133696944269624</v>
      </c>
    </row>
    <row r="44" spans="1:106" s="1" customFormat="1" x14ac:dyDescent="0.25">
      <c r="A44" s="1" t="s">
        <v>273</v>
      </c>
      <c r="B44" s="1" t="s">
        <v>103</v>
      </c>
      <c r="F44" s="1">
        <f t="shared" ref="F44:AK44" si="2">AVERAGE(F2:F23)</f>
        <v>0.11863339249629327</v>
      </c>
      <c r="G44" s="1">
        <f t="shared" si="2"/>
        <v>8.8090631411979675E-2</v>
      </c>
      <c r="H44" s="1">
        <f t="shared" si="2"/>
        <v>9.4452617904512592E-2</v>
      </c>
      <c r="I44" s="1">
        <f t="shared" si="2"/>
        <v>0.10600127612057496</v>
      </c>
      <c r="J44" s="1">
        <f t="shared" si="2"/>
        <v>9.8725113543882935E-3</v>
      </c>
      <c r="K44" s="1">
        <f t="shared" si="2"/>
        <v>1.3684762211085043E-2</v>
      </c>
      <c r="L44" s="1">
        <f t="shared" si="2"/>
        <v>2.4999855392501946E-2</v>
      </c>
      <c r="M44" s="1">
        <f t="shared" si="2"/>
        <v>2.6593488393108135E-2</v>
      </c>
      <c r="N44" s="1">
        <f t="shared" si="2"/>
        <v>3.2030937640156971E-2</v>
      </c>
      <c r="O44" s="1">
        <f t="shared" si="2"/>
        <v>3.9935211392978683E-2</v>
      </c>
      <c r="P44" s="1">
        <f t="shared" si="2"/>
        <v>6.5969556981388599E-3</v>
      </c>
      <c r="Q44" s="1">
        <f t="shared" si="2"/>
        <v>8.3930445129834323E-3</v>
      </c>
      <c r="R44" s="1">
        <f t="shared" si="2"/>
        <v>5.9264499376076316E-3</v>
      </c>
      <c r="S44" s="1">
        <f t="shared" si="2"/>
        <v>2.071246515745287E-2</v>
      </c>
      <c r="T44" s="1">
        <f t="shared" si="2"/>
        <v>1.6019992919097521E-2</v>
      </c>
      <c r="U44" s="1">
        <f t="shared" si="2"/>
        <v>4.5864171087748101E-3</v>
      </c>
      <c r="V44" s="1">
        <f t="shared" si="2"/>
        <v>3.4108651706662593E-2</v>
      </c>
      <c r="W44" s="1">
        <f t="shared" si="2"/>
        <v>8.1165898134794821E-3</v>
      </c>
      <c r="X44" s="1">
        <f t="shared" si="2"/>
        <v>4.5109340689743821E-3</v>
      </c>
      <c r="Y44" s="1">
        <f t="shared" si="2"/>
        <v>8.2561554919104094E-3</v>
      </c>
      <c r="Z44" s="1">
        <f t="shared" si="2"/>
        <v>8.0837502343315843E-3</v>
      </c>
      <c r="AA44" s="1">
        <f t="shared" si="2"/>
        <v>1.1000449963968534E-2</v>
      </c>
      <c r="AB44" s="1">
        <f t="shared" si="2"/>
        <v>3.2426611582890286E-3</v>
      </c>
      <c r="AC44" s="1">
        <f t="shared" si="2"/>
        <v>3.1510439128536939E-2</v>
      </c>
      <c r="AD44" s="1">
        <f t="shared" si="2"/>
        <v>4.8118239357680358E-3</v>
      </c>
      <c r="AE44" s="1">
        <f t="shared" si="2"/>
        <v>7.3815636481535298E-3</v>
      </c>
      <c r="AF44" s="1">
        <f t="shared" si="2"/>
        <v>1.024564358989645E-2</v>
      </c>
      <c r="AG44" s="1">
        <f t="shared" si="2"/>
        <v>2.8578423326047864E-3</v>
      </c>
      <c r="AH44" s="1">
        <f t="shared" si="2"/>
        <v>7.5359875186531561E-3</v>
      </c>
      <c r="AI44" s="1">
        <f t="shared" si="2"/>
        <v>7.9459022214759638E-3</v>
      </c>
      <c r="AJ44" s="1">
        <f t="shared" si="2"/>
        <v>3.233454607463136E-3</v>
      </c>
      <c r="AK44" s="1">
        <f t="shared" si="2"/>
        <v>1.7641953675043092E-3</v>
      </c>
      <c r="AL44" s="1">
        <f t="shared" ref="AL44:BQ44" si="3">AVERAGE(AL2:AL23)</f>
        <v>4.5128065607824676E-3</v>
      </c>
      <c r="AM44" s="1">
        <f t="shared" si="3"/>
        <v>1.1242895247668451E-2</v>
      </c>
      <c r="AN44" s="1">
        <f t="shared" si="3"/>
        <v>3.3347690571975761E-3</v>
      </c>
      <c r="AO44" s="1">
        <f t="shared" si="3"/>
        <v>2.750766130701545E-3</v>
      </c>
      <c r="AP44" s="1">
        <f t="shared" si="3"/>
        <v>7.1121210913221156E-3</v>
      </c>
      <c r="AQ44" s="1">
        <f t="shared" si="3"/>
        <v>1.112840639952114E-3</v>
      </c>
      <c r="AR44" s="1">
        <f t="shared" si="3"/>
        <v>1.718236888046294E-3</v>
      </c>
      <c r="AS44" s="1">
        <f t="shared" si="3"/>
        <v>3.5060627698904542E-2</v>
      </c>
      <c r="AT44" s="1">
        <f t="shared" si="3"/>
        <v>2.909379528553753E-3</v>
      </c>
      <c r="AU44" s="1">
        <f t="shared" si="3"/>
        <v>2.3999292587763964E-3</v>
      </c>
      <c r="AV44" s="1">
        <f t="shared" si="3"/>
        <v>8.6120483527944182E-4</v>
      </c>
      <c r="AW44" s="1">
        <f t="shared" si="3"/>
        <v>7.2184427462832618E-4</v>
      </c>
      <c r="AX44" s="1">
        <f t="shared" si="3"/>
        <v>7.410056355647228E-4</v>
      </c>
      <c r="AY44" s="1">
        <f t="shared" si="3"/>
        <v>1.2565208462351261E-3</v>
      </c>
      <c r="AZ44" s="1">
        <f t="shared" si="3"/>
        <v>4.7517310110772393E-3</v>
      </c>
      <c r="BA44" s="1">
        <f t="shared" si="3"/>
        <v>2.679561128325948E-3</v>
      </c>
      <c r="BB44" s="1">
        <f t="shared" si="3"/>
        <v>5.9961249577418626E-3</v>
      </c>
      <c r="BC44" s="1">
        <f t="shared" si="3"/>
        <v>1.3015243956532052E-3</v>
      </c>
      <c r="BD44" s="1">
        <f t="shared" si="3"/>
        <v>2.00464070026546E-3</v>
      </c>
      <c r="BE44" s="1">
        <f t="shared" si="3"/>
        <v>1.8468821647657113E-3</v>
      </c>
      <c r="BF44" s="1">
        <f t="shared" si="3"/>
        <v>8.3398515969200927E-4</v>
      </c>
      <c r="BG44" s="1">
        <f t="shared" si="3"/>
        <v>1.4203271214549148E-3</v>
      </c>
      <c r="BH44" s="1">
        <f t="shared" si="3"/>
        <v>1.6421301090365189E-3</v>
      </c>
      <c r="BI44" s="1">
        <f t="shared" si="3"/>
        <v>2.7229208683774587E-3</v>
      </c>
      <c r="BJ44" s="1">
        <f t="shared" si="3"/>
        <v>3.971948888910665E-3</v>
      </c>
      <c r="BK44" s="1">
        <f t="shared" si="3"/>
        <v>1.7738240654905262E-3</v>
      </c>
      <c r="BL44" s="1">
        <f t="shared" si="3"/>
        <v>9.6705091149966113E-4</v>
      </c>
      <c r="BM44" s="1">
        <f t="shared" si="3"/>
        <v>1.3013688729095212E-3</v>
      </c>
      <c r="BN44" s="1">
        <f t="shared" si="3"/>
        <v>1.6284350337056374E-3</v>
      </c>
      <c r="BO44" s="1">
        <f t="shared" si="3"/>
        <v>1.698546391575221E-3</v>
      </c>
      <c r="BP44" s="1">
        <f t="shared" si="3"/>
        <v>3.5124215705213081E-3</v>
      </c>
      <c r="BQ44" s="1">
        <f t="shared" si="3"/>
        <v>1.0575452738620034E-3</v>
      </c>
      <c r="BR44" s="1">
        <f t="shared" ref="BR44:DA44" si="4">AVERAGE(BR2:BR23)</f>
        <v>1.5046363165280047E-3</v>
      </c>
      <c r="BS44" s="1">
        <f t="shared" si="4"/>
        <v>1.8621040494618615E-3</v>
      </c>
      <c r="BT44" s="1">
        <f t="shared" si="4"/>
        <v>3.3720158211814809E-4</v>
      </c>
      <c r="BU44" s="1">
        <f t="shared" si="4"/>
        <v>1.1722350552418864E-3</v>
      </c>
      <c r="BV44" s="1">
        <f t="shared" si="4"/>
        <v>5.2386021491323664E-4</v>
      </c>
      <c r="BW44" s="1">
        <f t="shared" si="4"/>
        <v>5.5626971034971663E-4</v>
      </c>
      <c r="BX44" s="1">
        <f t="shared" si="4"/>
        <v>1.6292431830809036E-3</v>
      </c>
      <c r="BY44" s="1">
        <f t="shared" si="4"/>
        <v>6.4380059583815123E-3</v>
      </c>
      <c r="BZ44" s="1">
        <f t="shared" si="4"/>
        <v>9.2079250744126796E-4</v>
      </c>
      <c r="CA44" s="1">
        <f t="shared" si="4"/>
        <v>5.2590849110709902E-3</v>
      </c>
      <c r="CB44" s="1">
        <f t="shared" si="4"/>
        <v>5.5180043846416317E-4</v>
      </c>
      <c r="CC44" s="1">
        <f t="shared" si="4"/>
        <v>9.5590589412033328E-4</v>
      </c>
      <c r="CD44" s="1">
        <f t="shared" si="4"/>
        <v>7.7060960305406383E-4</v>
      </c>
      <c r="CE44" s="1">
        <f t="shared" si="4"/>
        <v>6.2388399894293552E-4</v>
      </c>
      <c r="CF44" s="1">
        <f t="shared" si="4"/>
        <v>5.7970352267464585E-4</v>
      </c>
      <c r="CG44" s="1">
        <f t="shared" si="4"/>
        <v>2.4293866471979324E-3</v>
      </c>
      <c r="CH44" s="1">
        <f t="shared" si="4"/>
        <v>3.4375916624010497E-4</v>
      </c>
      <c r="CI44" s="1">
        <f t="shared" si="4"/>
        <v>6.9109138118811093E-4</v>
      </c>
      <c r="CJ44" s="1">
        <f t="shared" si="4"/>
        <v>4.1851670324844116E-4</v>
      </c>
      <c r="CK44" s="1">
        <f t="shared" si="4"/>
        <v>2.4003031191622247E-4</v>
      </c>
      <c r="CL44" s="1">
        <f t="shared" si="4"/>
        <v>2.9843080289199543E-4</v>
      </c>
      <c r="CM44" s="1">
        <f t="shared" si="4"/>
        <v>5.2817271779851099E-4</v>
      </c>
      <c r="CN44" s="1">
        <f t="shared" si="4"/>
        <v>5.345053795600351E-4</v>
      </c>
      <c r="CO44" s="1">
        <f t="shared" si="4"/>
        <v>6.8643799541337593E-3</v>
      </c>
      <c r="CP44" s="1">
        <f t="shared" si="4"/>
        <v>2.698776227804667E-4</v>
      </c>
      <c r="CQ44" s="1">
        <f t="shared" si="4"/>
        <v>1.3016587100352352E-4</v>
      </c>
      <c r="CR44" s="1">
        <f t="shared" si="4"/>
        <v>2.122419575643654E-4</v>
      </c>
      <c r="CS44" s="1">
        <f t="shared" si="4"/>
        <v>5.7332812775166408E-4</v>
      </c>
      <c r="CT44" s="1">
        <f t="shared" si="4"/>
        <v>1.4842445151334977E-4</v>
      </c>
      <c r="CU44" s="1">
        <f t="shared" si="4"/>
        <v>7.9148271619871441E-4</v>
      </c>
      <c r="CV44" s="1">
        <f t="shared" si="4"/>
        <v>2.0504203404052613E-4</v>
      </c>
      <c r="CW44" s="1">
        <f t="shared" si="4"/>
        <v>5.5085075420735008E-4</v>
      </c>
      <c r="CX44" s="1">
        <f t="shared" si="4"/>
        <v>1.2840053523361225E-3</v>
      </c>
      <c r="CY44" s="1">
        <f t="shared" si="4"/>
        <v>1.7405535914837161E-4</v>
      </c>
      <c r="CZ44" s="1">
        <f t="shared" si="4"/>
        <v>1.0706756999254743E-4</v>
      </c>
      <c r="DA44" s="1">
        <f t="shared" si="4"/>
        <v>3.8434279009512808E-4</v>
      </c>
    </row>
    <row r="45" spans="1:106" s="1" customFormat="1" x14ac:dyDescent="0.25">
      <c r="A45" s="1" t="s">
        <v>273</v>
      </c>
      <c r="B45" s="1" t="s">
        <v>192</v>
      </c>
      <c r="F45" s="1">
        <f>AVERAGE(F24:F43)</f>
        <v>0.19352560022049639</v>
      </c>
      <c r="G45" s="1">
        <f t="shared" ref="G45:BR45" si="5">AVERAGE(G24:G43)</f>
        <v>7.9713421915445906E-2</v>
      </c>
      <c r="H45" s="1">
        <f t="shared" si="5"/>
        <v>7.8327756625994949E-2</v>
      </c>
      <c r="I45" s="1">
        <f t="shared" si="5"/>
        <v>9.9398327386465798E-2</v>
      </c>
      <c r="J45" s="1">
        <f t="shared" si="5"/>
        <v>1.092636790501438E-2</v>
      </c>
      <c r="K45" s="1">
        <f t="shared" si="5"/>
        <v>1.517637084209505E-2</v>
      </c>
      <c r="L45" s="1">
        <f t="shared" si="5"/>
        <v>2.6209319276379615E-2</v>
      </c>
      <c r="M45" s="1">
        <f t="shared" si="5"/>
        <v>2.6529636615783763E-2</v>
      </c>
      <c r="N45" s="1">
        <f t="shared" si="5"/>
        <v>2.4275811598874576E-2</v>
      </c>
      <c r="O45" s="1">
        <f t="shared" si="5"/>
        <v>3.6943544448804155E-2</v>
      </c>
      <c r="P45" s="1">
        <f t="shared" si="5"/>
        <v>6.1013622465363859E-3</v>
      </c>
      <c r="Q45" s="1">
        <f t="shared" si="5"/>
        <v>1.009947960780354E-2</v>
      </c>
      <c r="R45" s="1">
        <f t="shared" si="5"/>
        <v>6.9859393425939827E-3</v>
      </c>
      <c r="S45" s="1">
        <f t="shared" si="5"/>
        <v>2.2399471829583819E-2</v>
      </c>
      <c r="T45" s="1">
        <f t="shared" si="5"/>
        <v>1.356954038189557E-2</v>
      </c>
      <c r="U45" s="1">
        <f t="shared" si="5"/>
        <v>6.4464484745689167E-3</v>
      </c>
      <c r="V45" s="1">
        <f t="shared" si="5"/>
        <v>3.1646941785580279E-2</v>
      </c>
      <c r="W45" s="1">
        <f t="shared" si="5"/>
        <v>6.9485007290879721E-3</v>
      </c>
      <c r="X45" s="1">
        <f t="shared" si="5"/>
        <v>2.9644485034522306E-3</v>
      </c>
      <c r="Y45" s="1">
        <f t="shared" si="5"/>
        <v>3.395185591628666E-3</v>
      </c>
      <c r="Z45" s="1">
        <f t="shared" si="5"/>
        <v>5.349008010717627E-3</v>
      </c>
      <c r="AA45" s="1">
        <f t="shared" si="5"/>
        <v>4.3748337918406771E-3</v>
      </c>
      <c r="AB45" s="1">
        <f t="shared" si="5"/>
        <v>2.2735755396307315E-3</v>
      </c>
      <c r="AC45" s="1">
        <f t="shared" si="5"/>
        <v>2.3426752133098885E-2</v>
      </c>
      <c r="AD45" s="1">
        <f t="shared" si="5"/>
        <v>4.2872859981570614E-3</v>
      </c>
      <c r="AE45" s="1">
        <f t="shared" si="5"/>
        <v>4.1774443822232476E-3</v>
      </c>
      <c r="AF45" s="1">
        <f t="shared" si="5"/>
        <v>6.2570672027683974E-3</v>
      </c>
      <c r="AG45" s="1">
        <f t="shared" si="5"/>
        <v>1.8738825888000774E-3</v>
      </c>
      <c r="AH45" s="1">
        <f t="shared" si="5"/>
        <v>1.4707946629860741E-2</v>
      </c>
      <c r="AI45" s="1">
        <f t="shared" si="5"/>
        <v>5.0701030928062309E-3</v>
      </c>
      <c r="AJ45" s="1">
        <f t="shared" si="5"/>
        <v>3.886514913393284E-3</v>
      </c>
      <c r="AK45" s="1">
        <f t="shared" si="5"/>
        <v>2.2217638576358871E-3</v>
      </c>
      <c r="AL45" s="1">
        <f t="shared" si="5"/>
        <v>5.4750349976309728E-3</v>
      </c>
      <c r="AM45" s="1">
        <f t="shared" si="5"/>
        <v>1.1557136671865229E-2</v>
      </c>
      <c r="AN45" s="1">
        <f t="shared" si="5"/>
        <v>2.0089351801797824E-3</v>
      </c>
      <c r="AO45" s="1">
        <f t="shared" si="5"/>
        <v>1.0551164015214858E-3</v>
      </c>
      <c r="AP45" s="1">
        <f t="shared" si="5"/>
        <v>4.6690712732914072E-3</v>
      </c>
      <c r="AQ45" s="1">
        <f t="shared" si="5"/>
        <v>1.6175166295638622E-3</v>
      </c>
      <c r="AR45" s="1">
        <f t="shared" si="5"/>
        <v>1.5711477374184858E-3</v>
      </c>
      <c r="AS45" s="1">
        <f t="shared" si="5"/>
        <v>5.5157394384964557E-3</v>
      </c>
      <c r="AT45" s="1">
        <f t="shared" si="5"/>
        <v>2.7426540055417005E-3</v>
      </c>
      <c r="AU45" s="1">
        <f t="shared" si="5"/>
        <v>3.0216624445411028E-3</v>
      </c>
      <c r="AV45" s="1">
        <f t="shared" si="5"/>
        <v>1.2440687846619809E-3</v>
      </c>
      <c r="AW45" s="1">
        <f t="shared" si="5"/>
        <v>1.1452816166223425E-3</v>
      </c>
      <c r="AX45" s="1">
        <f t="shared" si="5"/>
        <v>7.8151691518916783E-3</v>
      </c>
      <c r="AY45" s="1">
        <f t="shared" si="5"/>
        <v>1.4305106093166966E-3</v>
      </c>
      <c r="AZ45" s="1">
        <f t="shared" si="5"/>
        <v>1.3092031350071802E-3</v>
      </c>
      <c r="BA45" s="1">
        <f t="shared" si="5"/>
        <v>1.9411394742091311E-3</v>
      </c>
      <c r="BB45" s="1">
        <f t="shared" si="5"/>
        <v>8.606175219994216E-4</v>
      </c>
      <c r="BC45" s="1">
        <f t="shared" si="5"/>
        <v>1.1007965114428104E-3</v>
      </c>
      <c r="BD45" s="1">
        <f t="shared" si="5"/>
        <v>2.9176241368858154E-3</v>
      </c>
      <c r="BE45" s="1">
        <f t="shared" si="5"/>
        <v>6.4831895977942276E-4</v>
      </c>
      <c r="BF45" s="1">
        <f t="shared" si="5"/>
        <v>2.0239761202137901E-3</v>
      </c>
      <c r="BG45" s="1">
        <f t="shared" si="5"/>
        <v>6.6075636838391037E-4</v>
      </c>
      <c r="BH45" s="1">
        <f t="shared" si="5"/>
        <v>1.5708962181512597E-3</v>
      </c>
      <c r="BI45" s="1">
        <f t="shared" si="5"/>
        <v>5.6261470892390343E-3</v>
      </c>
      <c r="BJ45" s="1">
        <f t="shared" si="5"/>
        <v>1.396556897145853E-3</v>
      </c>
      <c r="BK45" s="1">
        <f t="shared" si="5"/>
        <v>6.9277483137517579E-4</v>
      </c>
      <c r="BL45" s="1">
        <f t="shared" si="5"/>
        <v>9.6614391109469192E-4</v>
      </c>
      <c r="BM45" s="1">
        <f t="shared" si="5"/>
        <v>7.3349306791695872E-4</v>
      </c>
      <c r="BN45" s="1">
        <f t="shared" si="5"/>
        <v>4.541270783410975E-3</v>
      </c>
      <c r="BO45" s="1">
        <f t="shared" si="5"/>
        <v>1.1855802807932882E-3</v>
      </c>
      <c r="BP45" s="1">
        <f t="shared" si="5"/>
        <v>7.9172701883264919E-4</v>
      </c>
      <c r="BQ45" s="1">
        <f t="shared" si="5"/>
        <v>1.2995749682037157E-3</v>
      </c>
      <c r="BR45" s="1">
        <f t="shared" si="5"/>
        <v>4.7106816067818169E-4</v>
      </c>
      <c r="BS45" s="1">
        <f t="shared" ref="BS45:DA45" si="6">AVERAGE(BS24:BS43)</f>
        <v>4.4034615241625951E-4</v>
      </c>
      <c r="BT45" s="1">
        <f t="shared" si="6"/>
        <v>5.9343541647698941E-4</v>
      </c>
      <c r="BU45" s="1">
        <f t="shared" si="6"/>
        <v>6.621296231295457E-4</v>
      </c>
      <c r="BV45" s="1">
        <f t="shared" si="6"/>
        <v>4.6601992354102786E-4</v>
      </c>
      <c r="BW45" s="1">
        <f t="shared" si="6"/>
        <v>3.610618196424065E-4</v>
      </c>
      <c r="BX45" s="1">
        <f t="shared" si="6"/>
        <v>3.5017835883317371E-4</v>
      </c>
      <c r="BY45" s="1">
        <f t="shared" si="6"/>
        <v>4.9867612487411483E-4</v>
      </c>
      <c r="BZ45" s="1">
        <f t="shared" si="6"/>
        <v>3.6363743230628809E-4</v>
      </c>
      <c r="CA45" s="1">
        <f t="shared" si="6"/>
        <v>1.0234580350695367E-2</v>
      </c>
      <c r="CB45" s="1">
        <f t="shared" si="6"/>
        <v>5.2115995903211413E-4</v>
      </c>
      <c r="CC45" s="1">
        <f t="shared" si="6"/>
        <v>4.0021382716768882E-3</v>
      </c>
      <c r="CD45" s="1">
        <f t="shared" si="6"/>
        <v>1.1917156382040411E-3</v>
      </c>
      <c r="CE45" s="1">
        <f t="shared" si="6"/>
        <v>5.8093995612113478E-4</v>
      </c>
      <c r="CF45" s="1">
        <f t="shared" si="6"/>
        <v>3.0910486202255624E-4</v>
      </c>
      <c r="CG45" s="1">
        <f t="shared" si="6"/>
        <v>5.5344894582928209E-4</v>
      </c>
      <c r="CH45" s="1">
        <f t="shared" si="6"/>
        <v>7.3597579397745891E-4</v>
      </c>
      <c r="CI45" s="1">
        <f t="shared" si="6"/>
        <v>3.6828541528983755E-4</v>
      </c>
      <c r="CJ45" s="1">
        <f t="shared" si="6"/>
        <v>2.0918533221441225E-4</v>
      </c>
      <c r="CK45" s="1">
        <f t="shared" si="6"/>
        <v>5.9005838275387099E-4</v>
      </c>
      <c r="CL45" s="1">
        <f t="shared" si="6"/>
        <v>3.6678751305500255E-4</v>
      </c>
      <c r="CM45" s="1">
        <f t="shared" si="6"/>
        <v>2.5515206359365977E-4</v>
      </c>
      <c r="CN45" s="1">
        <f t="shared" si="6"/>
        <v>1.6658061940365512E-4</v>
      </c>
      <c r="CO45" s="1">
        <f t="shared" si="6"/>
        <v>1.1192363610379224E-3</v>
      </c>
      <c r="CP45" s="1">
        <f t="shared" si="6"/>
        <v>4.3411893950934531E-4</v>
      </c>
      <c r="CQ45" s="1">
        <f t="shared" si="6"/>
        <v>1.5421678785580478E-4</v>
      </c>
      <c r="CR45" s="1">
        <f t="shared" si="6"/>
        <v>2.3881233934390381E-4</v>
      </c>
      <c r="CS45" s="1">
        <f t="shared" si="6"/>
        <v>1.2577113046084097E-4</v>
      </c>
      <c r="CT45" s="1">
        <f t="shared" si="6"/>
        <v>1.2816740842891148E-4</v>
      </c>
      <c r="CU45" s="1">
        <f t="shared" si="6"/>
        <v>1.7475477775489513E-4</v>
      </c>
      <c r="CV45" s="1">
        <f t="shared" si="6"/>
        <v>1.9999805881908256E-4</v>
      </c>
      <c r="CW45" s="1">
        <f t="shared" si="6"/>
        <v>4.2743979576100163E-4</v>
      </c>
      <c r="CX45" s="1">
        <f t="shared" si="6"/>
        <v>8.5091701567758442E-4</v>
      </c>
      <c r="CY45" s="1">
        <f t="shared" si="6"/>
        <v>1.2203565963935364E-4</v>
      </c>
      <c r="CZ45" s="1">
        <f t="shared" si="6"/>
        <v>1.1196340519688869E-3</v>
      </c>
      <c r="DA45" s="1">
        <f t="shared" si="6"/>
        <v>3.1341089291742492E-4</v>
      </c>
    </row>
    <row r="46" spans="1:106" x14ac:dyDescent="0.25">
      <c r="A46" t="s">
        <v>274</v>
      </c>
      <c r="F46">
        <f t="shared" ref="F46:AK46" si="7">F45-F44</f>
        <v>7.4892207724203116E-2</v>
      </c>
      <c r="G46">
        <f t="shared" si="7"/>
        <v>-8.377209496533769E-3</v>
      </c>
      <c r="H46">
        <f t="shared" si="7"/>
        <v>-1.6124861278517644E-2</v>
      </c>
      <c r="I46">
        <f t="shared" si="7"/>
        <v>-6.6029487341091597E-3</v>
      </c>
      <c r="J46">
        <f t="shared" si="7"/>
        <v>1.053856550626087E-3</v>
      </c>
      <c r="K46">
        <f t="shared" si="7"/>
        <v>1.4916086310100066E-3</v>
      </c>
      <c r="L46">
        <f t="shared" si="7"/>
        <v>1.2094638838776699E-3</v>
      </c>
      <c r="M46">
        <f t="shared" si="7"/>
        <v>-6.3851777324371722E-5</v>
      </c>
      <c r="N46">
        <f t="shared" si="7"/>
        <v>-7.7551260412823952E-3</v>
      </c>
      <c r="O46">
        <f t="shared" si="7"/>
        <v>-2.9916669441745272E-3</v>
      </c>
      <c r="P46">
        <f t="shared" si="7"/>
        <v>-4.9559345160247407E-4</v>
      </c>
      <c r="Q46">
        <f t="shared" si="7"/>
        <v>1.7064350948201076E-3</v>
      </c>
      <c r="R46">
        <f t="shared" si="7"/>
        <v>1.0594894049863511E-3</v>
      </c>
      <c r="S46">
        <f t="shared" si="7"/>
        <v>1.6870066721309494E-3</v>
      </c>
      <c r="T46">
        <f t="shared" si="7"/>
        <v>-2.4504525372019501E-3</v>
      </c>
      <c r="U46">
        <f t="shared" si="7"/>
        <v>1.8600313657941066E-3</v>
      </c>
      <c r="V46">
        <f t="shared" si="7"/>
        <v>-2.461709921082314E-3</v>
      </c>
      <c r="W46">
        <f t="shared" si="7"/>
        <v>-1.16808908439151E-3</v>
      </c>
      <c r="X46">
        <f t="shared" si="7"/>
        <v>-1.5464855655221515E-3</v>
      </c>
      <c r="Y46">
        <f t="shared" si="7"/>
        <v>-4.860969900281743E-3</v>
      </c>
      <c r="Z46">
        <f t="shared" si="7"/>
        <v>-2.7347422236139573E-3</v>
      </c>
      <c r="AA46">
        <f t="shared" si="7"/>
        <v>-6.6256161721278571E-3</v>
      </c>
      <c r="AB46">
        <f t="shared" si="7"/>
        <v>-9.6908561865829707E-4</v>
      </c>
      <c r="AC46">
        <f t="shared" si="7"/>
        <v>-8.0836869954380546E-3</v>
      </c>
      <c r="AD46">
        <f t="shared" si="7"/>
        <v>-5.2453793761097437E-4</v>
      </c>
      <c r="AE46">
        <f t="shared" si="7"/>
        <v>-3.2041192659302822E-3</v>
      </c>
      <c r="AF46">
        <f t="shared" si="7"/>
        <v>-3.9885763871280525E-3</v>
      </c>
      <c r="AG46">
        <f t="shared" si="7"/>
        <v>-9.8395974380470898E-4</v>
      </c>
      <c r="AH46">
        <f t="shared" si="7"/>
        <v>7.1719591112075851E-3</v>
      </c>
      <c r="AI46">
        <f t="shared" si="7"/>
        <v>-2.8757991286697329E-3</v>
      </c>
      <c r="AJ46">
        <f t="shared" si="7"/>
        <v>6.5306030593014798E-4</v>
      </c>
      <c r="AK46">
        <f t="shared" si="7"/>
        <v>4.575684901315779E-4</v>
      </c>
      <c r="AL46">
        <f t="shared" ref="AL46:BQ46" si="8">AL45-AL44</f>
        <v>9.6222843684850515E-4</v>
      </c>
      <c r="AM46">
        <f t="shared" si="8"/>
        <v>3.1424142419677822E-4</v>
      </c>
      <c r="AN46">
        <f t="shared" si="8"/>
        <v>-1.3258338770177937E-3</v>
      </c>
      <c r="AO46">
        <f t="shared" si="8"/>
        <v>-1.6956497291800592E-3</v>
      </c>
      <c r="AP46">
        <f t="shared" si="8"/>
        <v>-2.4430498180307084E-3</v>
      </c>
      <c r="AQ46">
        <f t="shared" si="8"/>
        <v>5.0467598961174824E-4</v>
      </c>
      <c r="AR46">
        <f t="shared" si="8"/>
        <v>-1.4708915062780817E-4</v>
      </c>
      <c r="AS46">
        <f t="shared" si="8"/>
        <v>-2.9544888260408086E-2</v>
      </c>
      <c r="AT46">
        <f t="shared" si="8"/>
        <v>-1.6672552301205245E-4</v>
      </c>
      <c r="AU46">
        <f t="shared" si="8"/>
        <v>6.2173318576470632E-4</v>
      </c>
      <c r="AV46">
        <f t="shared" si="8"/>
        <v>3.8286394938253905E-4</v>
      </c>
      <c r="AW46">
        <f t="shared" si="8"/>
        <v>4.2343734199401636E-4</v>
      </c>
      <c r="AX46">
        <f t="shared" si="8"/>
        <v>7.0741635163269556E-3</v>
      </c>
      <c r="AY46">
        <f t="shared" si="8"/>
        <v>1.7398976308157042E-4</v>
      </c>
      <c r="AZ46">
        <f t="shared" si="8"/>
        <v>-3.4425278760700593E-3</v>
      </c>
      <c r="BA46">
        <f t="shared" si="8"/>
        <v>-7.3842165411681687E-4</v>
      </c>
      <c r="BB46">
        <f t="shared" si="8"/>
        <v>-5.1355074357424414E-3</v>
      </c>
      <c r="BC46">
        <f t="shared" si="8"/>
        <v>-2.0072788421039473E-4</v>
      </c>
      <c r="BD46">
        <f t="shared" si="8"/>
        <v>9.1298343662035535E-4</v>
      </c>
      <c r="BE46">
        <f t="shared" si="8"/>
        <v>-1.1985632049862885E-3</v>
      </c>
      <c r="BF46">
        <f t="shared" si="8"/>
        <v>1.1899909605217807E-3</v>
      </c>
      <c r="BG46">
        <f t="shared" si="8"/>
        <v>-7.5957075307100442E-4</v>
      </c>
      <c r="BH46">
        <f t="shared" si="8"/>
        <v>-7.12338908852592E-5</v>
      </c>
      <c r="BI46">
        <f t="shared" si="8"/>
        <v>2.9032262208615756E-3</v>
      </c>
      <c r="BJ46">
        <f t="shared" si="8"/>
        <v>-2.575391991764812E-3</v>
      </c>
      <c r="BK46">
        <f t="shared" si="8"/>
        <v>-1.0810492341153505E-3</v>
      </c>
      <c r="BL46">
        <f t="shared" si="8"/>
        <v>-9.0700040496921337E-7</v>
      </c>
      <c r="BM46">
        <f t="shared" si="8"/>
        <v>-5.6787580499256243E-4</v>
      </c>
      <c r="BN46">
        <f t="shared" si="8"/>
        <v>2.9128357497053376E-3</v>
      </c>
      <c r="BO46">
        <f t="shared" si="8"/>
        <v>-5.1296611078193279E-4</v>
      </c>
      <c r="BP46">
        <f t="shared" si="8"/>
        <v>-2.7206945516886588E-3</v>
      </c>
      <c r="BQ46">
        <f t="shared" si="8"/>
        <v>2.4202969434171232E-4</v>
      </c>
      <c r="BR46">
        <f t="shared" ref="BR46:CW46" si="9">BR45-BR44</f>
        <v>-1.033568155849823E-3</v>
      </c>
      <c r="BS46">
        <f t="shared" si="9"/>
        <v>-1.4217578970456019E-3</v>
      </c>
      <c r="BT46">
        <f t="shared" si="9"/>
        <v>2.5623383435884132E-4</v>
      </c>
      <c r="BU46">
        <f t="shared" si="9"/>
        <v>-5.1010543211234066E-4</v>
      </c>
      <c r="BV46">
        <f t="shared" si="9"/>
        <v>-5.7840291372208779E-5</v>
      </c>
      <c r="BW46">
        <f t="shared" si="9"/>
        <v>-1.9520789070731013E-4</v>
      </c>
      <c r="BX46">
        <f t="shared" si="9"/>
        <v>-1.2790648242477299E-3</v>
      </c>
      <c r="BY46">
        <f t="shared" si="9"/>
        <v>-5.9393298335073978E-3</v>
      </c>
      <c r="BZ46">
        <f t="shared" si="9"/>
        <v>-5.5715507513497988E-4</v>
      </c>
      <c r="CA46">
        <f t="shared" si="9"/>
        <v>4.9754954396243768E-3</v>
      </c>
      <c r="CB46">
        <f t="shared" si="9"/>
        <v>-3.0640479432049038E-5</v>
      </c>
      <c r="CC46">
        <f t="shared" si="9"/>
        <v>3.0462323775565549E-3</v>
      </c>
      <c r="CD46">
        <f t="shared" si="9"/>
        <v>4.2110603514997731E-4</v>
      </c>
      <c r="CE46">
        <f t="shared" si="9"/>
        <v>-4.2944042821800739E-5</v>
      </c>
      <c r="CF46">
        <f t="shared" si="9"/>
        <v>-2.7059866065208961E-4</v>
      </c>
      <c r="CG46">
        <f t="shared" si="9"/>
        <v>-1.8759377013686503E-3</v>
      </c>
      <c r="CH46">
        <f t="shared" si="9"/>
        <v>3.9221662773735393E-4</v>
      </c>
      <c r="CI46">
        <f t="shared" si="9"/>
        <v>-3.2280596589827338E-4</v>
      </c>
      <c r="CJ46">
        <f t="shared" si="9"/>
        <v>-2.0933137103402891E-4</v>
      </c>
      <c r="CK46">
        <f t="shared" si="9"/>
        <v>3.5002807083764852E-4</v>
      </c>
      <c r="CL46">
        <f t="shared" si="9"/>
        <v>6.8356710163007116E-5</v>
      </c>
      <c r="CM46">
        <f t="shared" si="9"/>
        <v>-2.7302065420485122E-4</v>
      </c>
      <c r="CN46">
        <f t="shared" si="9"/>
        <v>-3.6792476015637995E-4</v>
      </c>
      <c r="CO46">
        <f t="shared" si="9"/>
        <v>-5.7451435930958366E-3</v>
      </c>
      <c r="CP46">
        <f t="shared" si="9"/>
        <v>1.6424131672887861E-4</v>
      </c>
      <c r="CQ46">
        <f t="shared" si="9"/>
        <v>2.4050916852281259E-5</v>
      </c>
      <c r="CR46">
        <f t="shared" si="9"/>
        <v>2.6570381779538415E-5</v>
      </c>
      <c r="CS46">
        <f t="shared" si="9"/>
        <v>-4.4755699729082311E-4</v>
      </c>
      <c r="CT46">
        <f t="shared" si="9"/>
        <v>-2.0257043084438286E-5</v>
      </c>
      <c r="CU46">
        <f t="shared" si="9"/>
        <v>-6.1672793844381926E-4</v>
      </c>
      <c r="CV46">
        <f t="shared" si="9"/>
        <v>-5.0439752214435701E-6</v>
      </c>
      <c r="CW46">
        <f t="shared" si="9"/>
        <v>-1.2341095844634845E-4</v>
      </c>
      <c r="CX46">
        <f t="shared" ref="CX46:DA46" si="10">CX45-CX44</f>
        <v>-4.3308833665853805E-4</v>
      </c>
      <c r="CY46">
        <f t="shared" si="10"/>
        <v>-5.2019699509017961E-5</v>
      </c>
      <c r="CZ46">
        <f t="shared" si="10"/>
        <v>1.0125664819763394E-3</v>
      </c>
      <c r="DA46">
        <f t="shared" si="10"/>
        <v>-7.0931897177703158E-5</v>
      </c>
    </row>
    <row r="47" spans="1:106" x14ac:dyDescent="0.25">
      <c r="A47" t="s">
        <v>275</v>
      </c>
      <c r="C47">
        <f>COUNTIF(F47:DA47,"&lt;0.05")</f>
        <v>10</v>
      </c>
      <c r="F47">
        <f t="shared" ref="F47:AK47" si="11">_xlfn.T.TEST(F2:F23,F24:F43,1,3)</f>
        <v>0.15650254589765536</v>
      </c>
      <c r="G47">
        <f t="shared" si="11"/>
        <v>0.37957875128176422</v>
      </c>
      <c r="H47">
        <f t="shared" si="11"/>
        <v>0.13807951393190307</v>
      </c>
      <c r="I47">
        <f t="shared" si="11"/>
        <v>0.33103685671926208</v>
      </c>
      <c r="J47">
        <f t="shared" si="11"/>
        <v>0.40396251785845122</v>
      </c>
      <c r="K47">
        <f t="shared" si="11"/>
        <v>0.30041784396382365</v>
      </c>
      <c r="L47">
        <f t="shared" si="11"/>
        <v>0.41521819719022501</v>
      </c>
      <c r="M47">
        <f t="shared" si="11"/>
        <v>0.49637447587801881</v>
      </c>
      <c r="N47">
        <f t="shared" si="11"/>
        <v>7.4311801884486467E-2</v>
      </c>
      <c r="O47">
        <f t="shared" si="11"/>
        <v>0.4267750347007076</v>
      </c>
      <c r="P47">
        <f t="shared" si="11"/>
        <v>0.38837375278998509</v>
      </c>
      <c r="Q47">
        <f t="shared" si="11"/>
        <v>0.33677885010972808</v>
      </c>
      <c r="R47">
        <f t="shared" si="11"/>
        <v>0.36729392464005489</v>
      </c>
      <c r="S47">
        <f t="shared" si="11"/>
        <v>0.34679050867160011</v>
      </c>
      <c r="T47">
        <f t="shared" si="11"/>
        <v>0.29007567318414795</v>
      </c>
      <c r="U47">
        <f t="shared" si="11"/>
        <v>0.13048180009043164</v>
      </c>
      <c r="V47">
        <f t="shared" si="11"/>
        <v>0.44329430928919999</v>
      </c>
      <c r="W47">
        <f t="shared" si="11"/>
        <v>0.38443613291927348</v>
      </c>
      <c r="X47">
        <f t="shared" si="11"/>
        <v>8.9723007247516445E-2</v>
      </c>
      <c r="Y47">
        <f t="shared" si="11"/>
        <v>0.10406804859457792</v>
      </c>
      <c r="Z47">
        <f t="shared" si="11"/>
        <v>0.19057864809326691</v>
      </c>
      <c r="AA47">
        <f t="shared" si="11"/>
        <v>4.0433887771302156E-2</v>
      </c>
      <c r="AB47">
        <f t="shared" si="11"/>
        <v>0.26372408379773093</v>
      </c>
      <c r="AC47">
        <f t="shared" si="11"/>
        <v>0.23313479017841737</v>
      </c>
      <c r="AD47">
        <f t="shared" si="11"/>
        <v>0.37216686621581374</v>
      </c>
      <c r="AE47">
        <f t="shared" si="11"/>
        <v>7.1694493632870587E-2</v>
      </c>
      <c r="AF47">
        <f t="shared" si="11"/>
        <v>0.16508609352389586</v>
      </c>
      <c r="AG47">
        <f t="shared" si="11"/>
        <v>0.1252328475226217</v>
      </c>
      <c r="AH47">
        <f t="shared" si="11"/>
        <v>0.19765071234011616</v>
      </c>
      <c r="AI47">
        <f t="shared" si="11"/>
        <v>7.1685718780068047E-2</v>
      </c>
      <c r="AJ47">
        <f t="shared" si="11"/>
        <v>0.37293559993380637</v>
      </c>
      <c r="AK47">
        <f t="shared" si="11"/>
        <v>0.18554278587123202</v>
      </c>
      <c r="AL47">
        <f t="shared" ref="AL47:BQ47" si="12">_xlfn.T.TEST(AL2:AL23,AL24:AL43,1,3)</f>
        <v>0.3042759204146025</v>
      </c>
      <c r="AM47">
        <f t="shared" si="12"/>
        <v>0.46907701877825686</v>
      </c>
      <c r="AN47">
        <f t="shared" si="12"/>
        <v>0.19258282393062298</v>
      </c>
      <c r="AO47">
        <f t="shared" si="12"/>
        <v>1.3125238032091828E-2</v>
      </c>
      <c r="AP47">
        <f t="shared" si="12"/>
        <v>0.14510364074029558</v>
      </c>
      <c r="AQ47">
        <f t="shared" si="12"/>
        <v>0.24164566902234219</v>
      </c>
      <c r="AR47">
        <f t="shared" si="12"/>
        <v>0.40615993453753219</v>
      </c>
      <c r="AS47">
        <f t="shared" si="12"/>
        <v>5.7090950016066969E-2</v>
      </c>
      <c r="AT47">
        <f t="shared" si="12"/>
        <v>0.46772213856817479</v>
      </c>
      <c r="AU47">
        <f t="shared" si="12"/>
        <v>0.34585654967325841</v>
      </c>
      <c r="AV47">
        <f t="shared" si="12"/>
        <v>0.30185615502495478</v>
      </c>
      <c r="AW47">
        <f t="shared" si="12"/>
        <v>0.11975086853968862</v>
      </c>
      <c r="AX47">
        <f t="shared" si="12"/>
        <v>7.4616794866037769E-2</v>
      </c>
      <c r="AY47">
        <f t="shared" si="12"/>
        <v>0.35585937225947128</v>
      </c>
      <c r="AZ47">
        <f t="shared" si="12"/>
        <v>5.079663253727653E-2</v>
      </c>
      <c r="BA47">
        <f t="shared" si="12"/>
        <v>0.27627477649320431</v>
      </c>
      <c r="BB47">
        <f t="shared" si="12"/>
        <v>0.15663442049454213</v>
      </c>
      <c r="BC47">
        <f t="shared" si="12"/>
        <v>0.3947588371410089</v>
      </c>
      <c r="BD47">
        <f t="shared" si="12"/>
        <v>0.21749661395167952</v>
      </c>
      <c r="BE47">
        <f t="shared" si="12"/>
        <v>8.207502570253658E-2</v>
      </c>
      <c r="BF47">
        <f t="shared" si="12"/>
        <v>0.17745708816411621</v>
      </c>
      <c r="BG47">
        <f t="shared" si="12"/>
        <v>4.4102015352755861E-2</v>
      </c>
      <c r="BH47">
        <f t="shared" si="12"/>
        <v>0.47892061472856695</v>
      </c>
      <c r="BI47">
        <f t="shared" si="12"/>
        <v>0.11821466828652866</v>
      </c>
      <c r="BJ47">
        <f t="shared" si="12"/>
        <v>5.3628103652537257E-2</v>
      </c>
      <c r="BK47">
        <f t="shared" si="12"/>
        <v>0.24945038371416578</v>
      </c>
      <c r="BL47">
        <f t="shared" si="12"/>
        <v>0.49893475791476805</v>
      </c>
      <c r="BM47">
        <f t="shared" si="12"/>
        <v>0.14343406049950702</v>
      </c>
      <c r="BN47">
        <f t="shared" si="12"/>
        <v>0.24485443855425154</v>
      </c>
      <c r="BO47">
        <f t="shared" si="12"/>
        <v>0.26290927610232451</v>
      </c>
      <c r="BP47">
        <f t="shared" si="12"/>
        <v>9.8871919131587101E-3</v>
      </c>
      <c r="BQ47">
        <f t="shared" si="12"/>
        <v>0.39882433992636401</v>
      </c>
      <c r="BR47">
        <f t="shared" ref="BR47:DA47" si="13">_xlfn.T.TEST(BR2:BR23,BR24:BR43,1,3)</f>
        <v>4.6751814318772039E-2</v>
      </c>
      <c r="BS47">
        <f t="shared" si="13"/>
        <v>1.0840399267264317E-2</v>
      </c>
      <c r="BT47">
        <f t="shared" si="13"/>
        <v>8.7475431783285679E-2</v>
      </c>
      <c r="BU47">
        <f t="shared" si="13"/>
        <v>0.27946272442275899</v>
      </c>
      <c r="BV47">
        <f t="shared" si="13"/>
        <v>0.36148417269842681</v>
      </c>
      <c r="BW47">
        <f t="shared" si="13"/>
        <v>0.17715672209627986</v>
      </c>
      <c r="BX47">
        <f t="shared" si="13"/>
        <v>2.4780576060458512E-2</v>
      </c>
      <c r="BY47">
        <f t="shared" si="13"/>
        <v>6.5708029709222099E-2</v>
      </c>
      <c r="BZ47">
        <f t="shared" si="13"/>
        <v>0.12752299957993563</v>
      </c>
      <c r="CA47">
        <f t="shared" si="13"/>
        <v>0.27577666825558789</v>
      </c>
      <c r="CB47">
        <f t="shared" si="13"/>
        <v>0.45855317391321715</v>
      </c>
      <c r="CC47">
        <f t="shared" si="13"/>
        <v>0.12922382194247137</v>
      </c>
      <c r="CD47">
        <f t="shared" si="13"/>
        <v>0.17703521893675189</v>
      </c>
      <c r="CE47">
        <f t="shared" si="13"/>
        <v>0.44503940315467866</v>
      </c>
      <c r="CF47">
        <f t="shared" si="13"/>
        <v>0.1975003560923202</v>
      </c>
      <c r="CG47">
        <f t="shared" si="13"/>
        <v>7.0533780650350208E-2</v>
      </c>
      <c r="CH47">
        <f t="shared" si="13"/>
        <v>0.13812430557629099</v>
      </c>
      <c r="CI47">
        <f t="shared" si="13"/>
        <v>0.25617539494066299</v>
      </c>
      <c r="CJ47">
        <f t="shared" si="13"/>
        <v>5.5966910373664761E-2</v>
      </c>
      <c r="CK47">
        <f t="shared" si="13"/>
        <v>0.14354511249672325</v>
      </c>
      <c r="CL47">
        <f t="shared" si="13"/>
        <v>0.36203892964995166</v>
      </c>
      <c r="CM47">
        <f t="shared" si="13"/>
        <v>6.4358429501480782E-2</v>
      </c>
      <c r="CN47">
        <f t="shared" si="13"/>
        <v>2.9361780308015169E-2</v>
      </c>
      <c r="CO47">
        <f t="shared" si="13"/>
        <v>0.19744382187636761</v>
      </c>
      <c r="CP47">
        <f t="shared" si="13"/>
        <v>0.24681019270504123</v>
      </c>
      <c r="CQ47">
        <f t="shared" si="13"/>
        <v>0.39093539279043443</v>
      </c>
      <c r="CR47">
        <f t="shared" si="13"/>
        <v>0.41331315674655467</v>
      </c>
      <c r="CS47">
        <f t="shared" si="13"/>
        <v>6.6072310309614982E-2</v>
      </c>
      <c r="CT47">
        <f t="shared" si="13"/>
        <v>0.4004025455104761</v>
      </c>
      <c r="CU47">
        <f t="shared" si="13"/>
        <v>3.2750373505152856E-2</v>
      </c>
      <c r="CV47">
        <f t="shared" si="13"/>
        <v>0.48310366419936468</v>
      </c>
      <c r="CW47">
        <f t="shared" si="13"/>
        <v>0.41404159219815478</v>
      </c>
      <c r="CX47">
        <f t="shared" si="13"/>
        <v>0.29965786473098177</v>
      </c>
      <c r="CY47">
        <f t="shared" si="13"/>
        <v>0.22520750531790196</v>
      </c>
      <c r="CZ47">
        <f t="shared" si="13"/>
        <v>4.0245848382885016E-2</v>
      </c>
      <c r="DA47">
        <f t="shared" si="13"/>
        <v>0.3738019110270393</v>
      </c>
    </row>
    <row r="48" spans="1:106" x14ac:dyDescent="0.25">
      <c r="F48" t="str">
        <f t="shared" ref="F48:AK48" si="14">IF(F47&lt;0.05,F1,"")</f>
        <v/>
      </c>
      <c r="G48" t="str">
        <f t="shared" si="14"/>
        <v/>
      </c>
      <c r="H48" t="str">
        <f t="shared" si="14"/>
        <v/>
      </c>
      <c r="I48" t="str">
        <f t="shared" si="14"/>
        <v/>
      </c>
      <c r="J48" t="str">
        <f t="shared" si="14"/>
        <v/>
      </c>
      <c r="K48" t="str">
        <f t="shared" si="14"/>
        <v/>
      </c>
      <c r="L48" t="str">
        <f t="shared" si="14"/>
        <v/>
      </c>
      <c r="M48" t="str">
        <f t="shared" si="14"/>
        <v/>
      </c>
      <c r="N48" t="str">
        <f t="shared" si="14"/>
        <v/>
      </c>
      <c r="O48" t="str">
        <f t="shared" si="14"/>
        <v/>
      </c>
      <c r="P48" t="str">
        <f t="shared" si="14"/>
        <v/>
      </c>
      <c r="Q48" t="str">
        <f t="shared" si="14"/>
        <v/>
      </c>
      <c r="R48" t="str">
        <f t="shared" si="14"/>
        <v/>
      </c>
      <c r="S48" t="str">
        <f t="shared" si="14"/>
        <v/>
      </c>
      <c r="T48" t="str">
        <f t="shared" si="14"/>
        <v/>
      </c>
      <c r="U48" t="str">
        <f t="shared" si="14"/>
        <v/>
      </c>
      <c r="V48" t="str">
        <f t="shared" si="14"/>
        <v/>
      </c>
      <c r="W48" t="str">
        <f t="shared" si="14"/>
        <v/>
      </c>
      <c r="X48" t="str">
        <f t="shared" si="14"/>
        <v/>
      </c>
      <c r="Y48" t="str">
        <f t="shared" si="14"/>
        <v/>
      </c>
      <c r="Z48" t="str">
        <f t="shared" si="14"/>
        <v/>
      </c>
      <c r="AA48" t="str">
        <f t="shared" si="14"/>
        <v>Lachnospiraceae NK4A136 group</v>
      </c>
      <c r="AB48" t="str">
        <f t="shared" si="14"/>
        <v/>
      </c>
      <c r="AC48" t="str">
        <f t="shared" si="14"/>
        <v/>
      </c>
      <c r="AD48" t="str">
        <f t="shared" si="14"/>
        <v/>
      </c>
      <c r="AE48" t="str">
        <f t="shared" si="14"/>
        <v/>
      </c>
      <c r="AF48" t="str">
        <f t="shared" si="14"/>
        <v/>
      </c>
      <c r="AG48" t="str">
        <f t="shared" si="14"/>
        <v/>
      </c>
      <c r="AH48" t="str">
        <f t="shared" si="14"/>
        <v/>
      </c>
      <c r="AI48" t="str">
        <f t="shared" si="14"/>
        <v/>
      </c>
      <c r="AJ48" t="str">
        <f t="shared" si="14"/>
        <v/>
      </c>
      <c r="AK48" t="str">
        <f t="shared" si="14"/>
        <v/>
      </c>
      <c r="AL48" t="str">
        <f t="shared" ref="AL48:BQ48" si="15">IF(AL47&lt;0.05,AL1,"")</f>
        <v/>
      </c>
      <c r="AM48" t="str">
        <f t="shared" si="15"/>
        <v/>
      </c>
      <c r="AN48" t="str">
        <f t="shared" si="15"/>
        <v/>
      </c>
      <c r="AO48" t="str">
        <f t="shared" si="15"/>
        <v>Lachnospiraceae FCS020 group</v>
      </c>
      <c r="AP48" t="str">
        <f t="shared" si="15"/>
        <v/>
      </c>
      <c r="AQ48" t="str">
        <f t="shared" si="15"/>
        <v/>
      </c>
      <c r="AR48" t="str">
        <f t="shared" si="15"/>
        <v/>
      </c>
      <c r="AS48" t="str">
        <f t="shared" si="15"/>
        <v/>
      </c>
      <c r="AT48" t="str">
        <f t="shared" si="15"/>
        <v/>
      </c>
      <c r="AU48" t="str">
        <f t="shared" si="15"/>
        <v/>
      </c>
      <c r="AV48" t="str">
        <f t="shared" si="15"/>
        <v/>
      </c>
      <c r="AW48" t="str">
        <f t="shared" si="15"/>
        <v/>
      </c>
      <c r="AX48" t="str">
        <f t="shared" si="15"/>
        <v/>
      </c>
      <c r="AY48" t="str">
        <f t="shared" si="15"/>
        <v/>
      </c>
      <c r="AZ48" t="str">
        <f t="shared" si="15"/>
        <v/>
      </c>
      <c r="BA48" t="str">
        <f t="shared" si="15"/>
        <v/>
      </c>
      <c r="BB48" t="str">
        <f t="shared" si="15"/>
        <v/>
      </c>
      <c r="BC48" t="str">
        <f t="shared" si="15"/>
        <v/>
      </c>
      <c r="BD48" t="str">
        <f t="shared" si="15"/>
        <v/>
      </c>
      <c r="BE48" t="str">
        <f t="shared" si="15"/>
        <v/>
      </c>
      <c r="BF48" t="str">
        <f t="shared" si="15"/>
        <v/>
      </c>
      <c r="BG48" t="str">
        <f t="shared" si="15"/>
        <v>Ruminococcaceae NK4A214 group</v>
      </c>
      <c r="BH48" t="str">
        <f t="shared" si="15"/>
        <v/>
      </c>
      <c r="BI48" t="str">
        <f t="shared" si="15"/>
        <v/>
      </c>
      <c r="BJ48" t="str">
        <f t="shared" si="15"/>
        <v/>
      </c>
      <c r="BK48" t="str">
        <f t="shared" si="15"/>
        <v/>
      </c>
      <c r="BL48" t="str">
        <f t="shared" si="15"/>
        <v/>
      </c>
      <c r="BM48" t="str">
        <f t="shared" si="15"/>
        <v/>
      </c>
      <c r="BN48" t="str">
        <f t="shared" si="15"/>
        <v/>
      </c>
      <c r="BO48" t="str">
        <f t="shared" si="15"/>
        <v/>
      </c>
      <c r="BP48" t="str">
        <f t="shared" si="15"/>
        <v>Ruminococcaceae UCG-014</v>
      </c>
      <c r="BQ48" t="str">
        <f t="shared" si="15"/>
        <v/>
      </c>
      <c r="BR48" t="str">
        <f t="shared" ref="BR48:CW48" si="16">IF(BR47&lt;0.05,BR1,"")</f>
        <v>Lachnospiraceae uncultured</v>
      </c>
      <c r="BS48" t="str">
        <f t="shared" si="16"/>
        <v>Marvinbryantia</v>
      </c>
      <c r="BT48" t="str">
        <f t="shared" si="16"/>
        <v/>
      </c>
      <c r="BU48" t="str">
        <f t="shared" si="16"/>
        <v/>
      </c>
      <c r="BV48" t="str">
        <f t="shared" si="16"/>
        <v/>
      </c>
      <c r="BW48" t="str">
        <f t="shared" si="16"/>
        <v/>
      </c>
      <c r="BX48" t="str">
        <f t="shared" si="16"/>
        <v>Ruminiclostridium 6</v>
      </c>
      <c r="BY48" t="str">
        <f t="shared" si="16"/>
        <v/>
      </c>
      <c r="BZ48" t="str">
        <f t="shared" si="16"/>
        <v/>
      </c>
      <c r="CA48" t="str">
        <f t="shared" si="16"/>
        <v/>
      </c>
      <c r="CB48" t="str">
        <f t="shared" si="16"/>
        <v/>
      </c>
      <c r="CC48" t="str">
        <f t="shared" si="16"/>
        <v/>
      </c>
      <c r="CD48" t="str">
        <f t="shared" si="16"/>
        <v/>
      </c>
      <c r="CE48" t="str">
        <f t="shared" si="16"/>
        <v/>
      </c>
      <c r="CF48" t="str">
        <f t="shared" si="16"/>
        <v/>
      </c>
      <c r="CG48" t="str">
        <f t="shared" si="16"/>
        <v/>
      </c>
      <c r="CH48" t="str">
        <f t="shared" si="16"/>
        <v/>
      </c>
      <c r="CI48" t="str">
        <f t="shared" si="16"/>
        <v/>
      </c>
      <c r="CJ48" t="str">
        <f t="shared" si="16"/>
        <v/>
      </c>
      <c r="CK48" t="str">
        <f t="shared" si="16"/>
        <v/>
      </c>
      <c r="CL48" t="str">
        <f t="shared" si="16"/>
        <v/>
      </c>
      <c r="CM48" t="str">
        <f t="shared" si="16"/>
        <v/>
      </c>
      <c r="CN48" t="str">
        <f t="shared" si="16"/>
        <v>Lachnospiraceae UCG-010</v>
      </c>
      <c r="CO48" t="str">
        <f t="shared" si="16"/>
        <v/>
      </c>
      <c r="CP48" t="str">
        <f t="shared" si="16"/>
        <v/>
      </c>
      <c r="CQ48" t="str">
        <f t="shared" si="16"/>
        <v/>
      </c>
      <c r="CR48" t="str">
        <f t="shared" si="16"/>
        <v/>
      </c>
      <c r="CS48" t="str">
        <f t="shared" si="16"/>
        <v/>
      </c>
      <c r="CT48" t="str">
        <f t="shared" si="16"/>
        <v/>
      </c>
      <c r="CU48" t="str">
        <f t="shared" si="16"/>
        <v>Lachnospiraceae UCG-001</v>
      </c>
      <c r="CV48" t="str">
        <f t="shared" si="16"/>
        <v/>
      </c>
      <c r="CW48" t="str">
        <f t="shared" si="16"/>
        <v/>
      </c>
      <c r="CX48" t="str">
        <f t="shared" ref="CX48:DA48" si="17">IF(CX47&lt;0.05,CX1,"")</f>
        <v/>
      </c>
      <c r="CY48" t="str">
        <f t="shared" si="17"/>
        <v/>
      </c>
      <c r="CZ48" t="str">
        <f t="shared" si="17"/>
        <v>Megamonas</v>
      </c>
      <c r="DA48" t="str">
        <f t="shared" si="17"/>
        <v/>
      </c>
    </row>
    <row r="49" spans="1:105" x14ac:dyDescent="0.25">
      <c r="A49" t="s">
        <v>1</v>
      </c>
      <c r="B49" t="s">
        <v>0</v>
      </c>
      <c r="C49" t="s">
        <v>2</v>
      </c>
      <c r="F49" t="s">
        <v>3</v>
      </c>
      <c r="G49" t="s">
        <v>4</v>
      </c>
      <c r="H49" t="s">
        <v>5</v>
      </c>
      <c r="I49" t="s">
        <v>6</v>
      </c>
      <c r="J49" t="s">
        <v>7</v>
      </c>
      <c r="K49" t="s">
        <v>8</v>
      </c>
      <c r="L49" t="s">
        <v>9</v>
      </c>
      <c r="M49" t="s">
        <v>10</v>
      </c>
      <c r="N49" t="s">
        <v>11</v>
      </c>
      <c r="O49" t="s">
        <v>12</v>
      </c>
      <c r="P49" t="s">
        <v>13</v>
      </c>
      <c r="Q49" t="s">
        <v>14</v>
      </c>
      <c r="R49" t="s">
        <v>15</v>
      </c>
      <c r="S49" t="s">
        <v>16</v>
      </c>
      <c r="T49" t="s">
        <v>17</v>
      </c>
      <c r="U49" t="s">
        <v>18</v>
      </c>
      <c r="V49" t="s">
        <v>19</v>
      </c>
      <c r="W49" t="s">
        <v>20</v>
      </c>
      <c r="X49" t="s">
        <v>21</v>
      </c>
      <c r="Y49" t="s">
        <v>22</v>
      </c>
      <c r="Z49" t="s">
        <v>23</v>
      </c>
      <c r="AA49" t="s">
        <v>24</v>
      </c>
      <c r="AB49" t="s">
        <v>25</v>
      </c>
      <c r="AC49" t="s">
        <v>26</v>
      </c>
      <c r="AD49" t="s">
        <v>27</v>
      </c>
      <c r="AE49" t="s">
        <v>28</v>
      </c>
      <c r="AF49" t="s">
        <v>29</v>
      </c>
      <c r="AG49" t="s">
        <v>30</v>
      </c>
      <c r="AH49" t="s">
        <v>31</v>
      </c>
      <c r="AI49" t="s">
        <v>32</v>
      </c>
      <c r="AJ49" t="s">
        <v>33</v>
      </c>
      <c r="AK49" t="s">
        <v>34</v>
      </c>
      <c r="AL49" t="s">
        <v>35</v>
      </c>
      <c r="AM49" t="s">
        <v>36</v>
      </c>
      <c r="AN49" t="s">
        <v>37</v>
      </c>
      <c r="AO49" t="s">
        <v>38</v>
      </c>
      <c r="AP49" t="s">
        <v>39</v>
      </c>
      <c r="AQ49" t="s">
        <v>40</v>
      </c>
      <c r="AR49" t="s">
        <v>41</v>
      </c>
      <c r="AS49" t="s">
        <v>42</v>
      </c>
      <c r="AT49" t="s">
        <v>43</v>
      </c>
      <c r="AU49" t="s">
        <v>44</v>
      </c>
      <c r="AV49" t="s">
        <v>45</v>
      </c>
      <c r="AW49" t="s">
        <v>46</v>
      </c>
      <c r="AX49" t="s">
        <v>47</v>
      </c>
      <c r="AY49" t="s">
        <v>48</v>
      </c>
      <c r="AZ49" t="s">
        <v>49</v>
      </c>
      <c r="BA49" t="s">
        <v>50</v>
      </c>
      <c r="BB49" t="s">
        <v>51</v>
      </c>
      <c r="BC49" t="s">
        <v>52</v>
      </c>
      <c r="BD49" t="s">
        <v>53</v>
      </c>
      <c r="BE49" t="s">
        <v>54</v>
      </c>
      <c r="BF49" t="s">
        <v>55</v>
      </c>
      <c r="BG49" t="s">
        <v>56</v>
      </c>
      <c r="BH49" t="s">
        <v>57</v>
      </c>
      <c r="BI49" t="s">
        <v>58</v>
      </c>
      <c r="BJ49" t="s">
        <v>59</v>
      </c>
      <c r="BK49" t="s">
        <v>60</v>
      </c>
      <c r="BL49" t="s">
        <v>61</v>
      </c>
      <c r="BM49" t="s">
        <v>62</v>
      </c>
      <c r="BN49" t="s">
        <v>63</v>
      </c>
      <c r="BO49" t="s">
        <v>64</v>
      </c>
      <c r="BP49" t="s">
        <v>65</v>
      </c>
      <c r="BQ49" t="s">
        <v>66</v>
      </c>
      <c r="BR49" t="s">
        <v>67</v>
      </c>
      <c r="BS49" t="s">
        <v>68</v>
      </c>
      <c r="BT49" t="s">
        <v>69</v>
      </c>
      <c r="BU49" t="s">
        <v>70</v>
      </c>
      <c r="BV49" t="s">
        <v>71</v>
      </c>
      <c r="BW49" t="s">
        <v>72</v>
      </c>
      <c r="BX49" t="s">
        <v>73</v>
      </c>
      <c r="BY49" t="s">
        <v>74</v>
      </c>
      <c r="BZ49" t="s">
        <v>75</v>
      </c>
      <c r="CA49" t="s">
        <v>76</v>
      </c>
      <c r="CB49" t="s">
        <v>77</v>
      </c>
      <c r="CC49" t="s">
        <v>78</v>
      </c>
      <c r="CD49" t="s">
        <v>79</v>
      </c>
      <c r="CE49" t="s">
        <v>80</v>
      </c>
      <c r="CF49" t="s">
        <v>81</v>
      </c>
      <c r="CG49" t="s">
        <v>82</v>
      </c>
      <c r="CH49" t="s">
        <v>83</v>
      </c>
      <c r="CI49" t="s">
        <v>84</v>
      </c>
      <c r="CJ49" t="s">
        <v>85</v>
      </c>
      <c r="CK49" t="s">
        <v>86</v>
      </c>
      <c r="CL49" t="s">
        <v>87</v>
      </c>
      <c r="CM49" t="s">
        <v>88</v>
      </c>
      <c r="CN49" t="s">
        <v>89</v>
      </c>
      <c r="CO49" t="s">
        <v>90</v>
      </c>
      <c r="CP49" t="s">
        <v>91</v>
      </c>
      <c r="CQ49" t="s">
        <v>92</v>
      </c>
      <c r="CR49" t="s">
        <v>93</v>
      </c>
      <c r="CS49" t="s">
        <v>94</v>
      </c>
      <c r="CT49" t="s">
        <v>95</v>
      </c>
      <c r="CU49" t="s">
        <v>96</v>
      </c>
      <c r="CV49" t="s">
        <v>97</v>
      </c>
      <c r="CW49" t="s">
        <v>98</v>
      </c>
      <c r="CX49" t="s">
        <v>99</v>
      </c>
      <c r="CY49" t="s">
        <v>100</v>
      </c>
      <c r="CZ49" t="s">
        <v>101</v>
      </c>
      <c r="DA49" t="s">
        <v>102</v>
      </c>
    </row>
    <row r="50" spans="1:105" x14ac:dyDescent="0.25">
      <c r="A50" t="s">
        <v>170</v>
      </c>
      <c r="B50" t="s">
        <v>103</v>
      </c>
      <c r="C50">
        <v>50</v>
      </c>
      <c r="F50">
        <f>LOG((F2+0.0001)/(F$44+0.0001),2)</f>
        <v>2.4496063196110089</v>
      </c>
      <c r="G50">
        <f t="shared" ref="G50:BR50" si="18">LOG((G2+0.0001)/(G$44+0.0001),2)</f>
        <v>-2.292054280926084</v>
      </c>
      <c r="H50">
        <f t="shared" si="18"/>
        <v>-0.94684324658422858</v>
      </c>
      <c r="I50">
        <f t="shared" si="18"/>
        <v>-1.5981899253892129</v>
      </c>
      <c r="J50">
        <f t="shared" si="18"/>
        <v>-1.1063946845785835</v>
      </c>
      <c r="K50">
        <f t="shared" si="18"/>
        <v>-1.7405912195689945</v>
      </c>
      <c r="L50">
        <f t="shared" si="18"/>
        <v>-1.8047256827497342</v>
      </c>
      <c r="M50">
        <f t="shared" si="18"/>
        <v>-1.624579723505708</v>
      </c>
      <c r="N50">
        <f t="shared" si="18"/>
        <v>-0.59726912994735826</v>
      </c>
      <c r="O50">
        <f t="shared" si="18"/>
        <v>-2.4516853586305865</v>
      </c>
      <c r="P50">
        <f t="shared" si="18"/>
        <v>-1.2749578054974209</v>
      </c>
      <c r="Q50">
        <f t="shared" si="18"/>
        <v>-1.8913140264797539</v>
      </c>
      <c r="R50">
        <f t="shared" si="18"/>
        <v>-1.8698646742907166</v>
      </c>
      <c r="S50">
        <f t="shared" si="18"/>
        <v>-1.6297224731557272</v>
      </c>
      <c r="T50">
        <f t="shared" si="18"/>
        <v>-1.2797025319813686</v>
      </c>
      <c r="U50">
        <f t="shared" si="18"/>
        <v>-1.441624159073656</v>
      </c>
      <c r="V50">
        <f t="shared" si="18"/>
        <v>-2.1370327057522069</v>
      </c>
      <c r="W50">
        <f t="shared" si="18"/>
        <v>-2.697802316606086</v>
      </c>
      <c r="X50">
        <f t="shared" si="18"/>
        <v>-2.0133513360074895</v>
      </c>
      <c r="Y50">
        <f t="shared" si="18"/>
        <v>0.50514950217881804</v>
      </c>
      <c r="Z50">
        <f t="shared" si="18"/>
        <v>-2.2782389004103338</v>
      </c>
      <c r="AA50">
        <f t="shared" si="18"/>
        <v>-1.8617270979452667</v>
      </c>
      <c r="AB50">
        <f t="shared" si="18"/>
        <v>-2.7092927560803592</v>
      </c>
      <c r="AC50">
        <f t="shared" si="18"/>
        <v>-1.7317804379959176</v>
      </c>
      <c r="AD50">
        <f t="shared" si="18"/>
        <v>-0.80300351649145285</v>
      </c>
      <c r="AE50">
        <f t="shared" si="18"/>
        <v>-1.4498225292267799</v>
      </c>
      <c r="AF50">
        <f t="shared" si="18"/>
        <v>-0.46039290499153834</v>
      </c>
      <c r="AG50">
        <f t="shared" si="18"/>
        <v>-1.8560462579313131</v>
      </c>
      <c r="AH50">
        <f t="shared" si="18"/>
        <v>2.6441887654370361E-2</v>
      </c>
      <c r="AI50">
        <f t="shared" si="18"/>
        <v>0.57016414047791475</v>
      </c>
      <c r="AJ50">
        <f t="shared" si="18"/>
        <v>-1.7952179694862522</v>
      </c>
      <c r="AK50">
        <f t="shared" si="18"/>
        <v>-1.8940909874616723</v>
      </c>
      <c r="AL50">
        <f t="shared" si="18"/>
        <v>-1.2176289586318421</v>
      </c>
      <c r="AM50">
        <f t="shared" si="18"/>
        <v>-1.0140415198107737</v>
      </c>
      <c r="AN50">
        <f t="shared" si="18"/>
        <v>-2.3298292630207449</v>
      </c>
      <c r="AO50">
        <f t="shared" si="18"/>
        <v>-1.5411098201073201</v>
      </c>
      <c r="AP50">
        <f t="shared" si="18"/>
        <v>0.7105700931340454</v>
      </c>
      <c r="AQ50">
        <f t="shared" si="18"/>
        <v>0.67442945131119925</v>
      </c>
      <c r="AR50">
        <f t="shared" si="18"/>
        <v>-1.3145863890660114</v>
      </c>
      <c r="AS50">
        <f t="shared" si="18"/>
        <v>-3.3629230140626643</v>
      </c>
      <c r="AT50">
        <f t="shared" si="18"/>
        <v>-0.68004801892541455</v>
      </c>
      <c r="AU50">
        <f t="shared" si="18"/>
        <v>-2.4318497341595715</v>
      </c>
      <c r="AV50">
        <f t="shared" si="18"/>
        <v>-1.676162051795794</v>
      </c>
      <c r="AW50">
        <f t="shared" si="18"/>
        <v>-1.3612630546230229</v>
      </c>
      <c r="AX50">
        <f t="shared" si="18"/>
        <v>-0.18348716662689527</v>
      </c>
      <c r="AY50">
        <f t="shared" si="18"/>
        <v>-1.0098589635385629</v>
      </c>
      <c r="AZ50">
        <f t="shared" si="18"/>
        <v>2.0417444355981424</v>
      </c>
      <c r="BA50">
        <f t="shared" si="18"/>
        <v>-1.945896551863368</v>
      </c>
      <c r="BB50">
        <f t="shared" si="18"/>
        <v>-2.2891043584460125</v>
      </c>
      <c r="BC50">
        <f t="shared" si="18"/>
        <v>-2.3648285235963478</v>
      </c>
      <c r="BD50">
        <f t="shared" si="18"/>
        <v>-0.11364620318550511</v>
      </c>
      <c r="BE50">
        <f t="shared" si="18"/>
        <v>-2.4045675430172597</v>
      </c>
      <c r="BF50">
        <f t="shared" si="18"/>
        <v>-0.53419188890773539</v>
      </c>
      <c r="BG50">
        <f t="shared" si="18"/>
        <v>-0.94743804379781749</v>
      </c>
      <c r="BH50">
        <f t="shared" si="18"/>
        <v>-2.3614221628465137</v>
      </c>
      <c r="BI50">
        <f t="shared" si="18"/>
        <v>-1.7553155696725131</v>
      </c>
      <c r="BJ50">
        <f t="shared" si="18"/>
        <v>-2.746625280922613</v>
      </c>
      <c r="BK50">
        <f t="shared" si="18"/>
        <v>-2.9445233997852034</v>
      </c>
      <c r="BL50">
        <f t="shared" si="18"/>
        <v>-1.4999983190405535</v>
      </c>
      <c r="BM50">
        <f t="shared" si="18"/>
        <v>-4.1098812252448796E-2</v>
      </c>
      <c r="BN50">
        <f t="shared" si="18"/>
        <v>-2.6672980450859032</v>
      </c>
      <c r="BO50">
        <f t="shared" si="18"/>
        <v>1.0682319230757993</v>
      </c>
      <c r="BP50">
        <f t="shared" si="18"/>
        <v>1.9023574430704937</v>
      </c>
      <c r="BQ50">
        <f t="shared" si="18"/>
        <v>-2.2496065171828294</v>
      </c>
      <c r="BR50">
        <f t="shared" si="18"/>
        <v>-2.611682980301147</v>
      </c>
      <c r="BS50">
        <f t="shared" ref="BS50:DA50" si="19">LOG((BS2+0.0001)/(BS$44+0.0001),2)</f>
        <v>-1.8117060414488866</v>
      </c>
      <c r="BT50">
        <f t="shared" si="19"/>
        <v>-0.40821074069650104</v>
      </c>
      <c r="BU50">
        <f t="shared" si="19"/>
        <v>-1.3989813158230597</v>
      </c>
      <c r="BV50">
        <f t="shared" si="19"/>
        <v>-0.28759035134544447</v>
      </c>
      <c r="BW50">
        <f t="shared" si="19"/>
        <v>0.11735319288059548</v>
      </c>
      <c r="BX50">
        <f t="shared" si="19"/>
        <v>9.7076918751821784E-2</v>
      </c>
      <c r="BY50">
        <f t="shared" si="19"/>
        <v>-2.6565081547234692</v>
      </c>
      <c r="BZ50">
        <f t="shared" si="19"/>
        <v>-2.3148151651824258</v>
      </c>
      <c r="CA50">
        <f t="shared" si="19"/>
        <v>-1.936298786488839</v>
      </c>
      <c r="CB50">
        <f t="shared" si="19"/>
        <v>-1.4210401236521149</v>
      </c>
      <c r="CC50">
        <f t="shared" si="19"/>
        <v>-1.4135205272393536</v>
      </c>
      <c r="CD50">
        <f t="shared" si="19"/>
        <v>1.1739423130334004</v>
      </c>
      <c r="CE50">
        <f t="shared" si="19"/>
        <v>0.20804268654691949</v>
      </c>
      <c r="CF50">
        <f t="shared" si="19"/>
        <v>6.6736441142849337E-2</v>
      </c>
      <c r="CG50">
        <f t="shared" si="19"/>
        <v>-1.2214240632391189</v>
      </c>
      <c r="CH50">
        <f t="shared" si="19"/>
        <v>-0.86638672103993108</v>
      </c>
      <c r="CI50">
        <f t="shared" si="19"/>
        <v>-1.441765981705643</v>
      </c>
      <c r="CJ50">
        <f t="shared" si="19"/>
        <v>-2.3743904640733184</v>
      </c>
      <c r="CK50">
        <f t="shared" si="19"/>
        <v>-1.7656633607805308</v>
      </c>
      <c r="CL50">
        <f t="shared" si="19"/>
        <v>-7.440356973258338E-3</v>
      </c>
      <c r="CM50">
        <f t="shared" si="19"/>
        <v>1.1366180029170492</v>
      </c>
      <c r="CN50">
        <f t="shared" si="19"/>
        <v>-1.1717133387465506</v>
      </c>
      <c r="CO50">
        <f t="shared" si="19"/>
        <v>-4.5798446364412682</v>
      </c>
      <c r="CP50">
        <f t="shared" si="19"/>
        <v>0.26411171887774881</v>
      </c>
      <c r="CQ50">
        <f t="shared" si="19"/>
        <v>-1.2026739265011062</v>
      </c>
      <c r="CR50">
        <f t="shared" si="19"/>
        <v>1.1093159369243439</v>
      </c>
      <c r="CS50">
        <f t="shared" si="19"/>
        <v>-1.0312218524768311</v>
      </c>
      <c r="CT50">
        <f t="shared" si="19"/>
        <v>-1.3128071797618854</v>
      </c>
      <c r="CU50">
        <f t="shared" si="19"/>
        <v>-3.1562068275798052</v>
      </c>
      <c r="CV50">
        <f t="shared" si="19"/>
        <v>-1.6090080561950115</v>
      </c>
      <c r="CW50">
        <f t="shared" si="19"/>
        <v>-2.0482201353119098</v>
      </c>
      <c r="CX50">
        <f t="shared" si="19"/>
        <v>0.95926393403833488</v>
      </c>
      <c r="CY50">
        <f t="shared" si="19"/>
        <v>-0.89078757475213821</v>
      </c>
      <c r="CZ50">
        <f t="shared" si="19"/>
        <v>1.2762885469192178</v>
      </c>
      <c r="DA50">
        <f t="shared" si="19"/>
        <v>-2.2760284659397514</v>
      </c>
    </row>
    <row r="51" spans="1:105" x14ac:dyDescent="0.25">
      <c r="A51" t="s">
        <v>171</v>
      </c>
      <c r="B51" t="s">
        <v>103</v>
      </c>
      <c r="C51">
        <v>50</v>
      </c>
      <c r="F51">
        <f t="shared" ref="F51:BQ51" si="20">LOG((F3+0.0001)/(F$44+0.0001),2)</f>
        <v>-2.9266430293243606</v>
      </c>
      <c r="G51">
        <f t="shared" si="20"/>
        <v>-3.779082861962511</v>
      </c>
      <c r="H51">
        <f t="shared" si="20"/>
        <v>-1.1765445837418642</v>
      </c>
      <c r="I51">
        <f t="shared" si="20"/>
        <v>0.46336172603839271</v>
      </c>
      <c r="J51">
        <f t="shared" si="20"/>
        <v>-2.7181199230940902</v>
      </c>
      <c r="K51">
        <f t="shared" si="20"/>
        <v>0.74698912158750608</v>
      </c>
      <c r="L51">
        <f t="shared" si="20"/>
        <v>0.65939978341485661</v>
      </c>
      <c r="M51">
        <f t="shared" si="20"/>
        <v>-0.50463436430454467</v>
      </c>
      <c r="N51">
        <f t="shared" si="20"/>
        <v>0.5309989836786152</v>
      </c>
      <c r="O51">
        <f t="shared" si="20"/>
        <v>-1.4512050354706778</v>
      </c>
      <c r="P51">
        <f t="shared" si="20"/>
        <v>-1.0215795869623612</v>
      </c>
      <c r="Q51">
        <f t="shared" si="20"/>
        <v>2.3476180864495597</v>
      </c>
      <c r="R51">
        <f t="shared" si="20"/>
        <v>-1.9568892118159118</v>
      </c>
      <c r="S51">
        <f t="shared" si="20"/>
        <v>1.2358943194528584</v>
      </c>
      <c r="T51">
        <f t="shared" si="20"/>
        <v>1.0177526987632555</v>
      </c>
      <c r="U51">
        <f t="shared" si="20"/>
        <v>1.5441576993573951</v>
      </c>
      <c r="V51">
        <f t="shared" si="20"/>
        <v>-0.60617053103624896</v>
      </c>
      <c r="W51">
        <f t="shared" si="20"/>
        <v>-2.0432205222309383</v>
      </c>
      <c r="X51">
        <f t="shared" si="20"/>
        <v>-0.65362151331719298</v>
      </c>
      <c r="Y51">
        <f t="shared" si="20"/>
        <v>0.22820606456212661</v>
      </c>
      <c r="Z51">
        <f t="shared" si="20"/>
        <v>0.54041102196094226</v>
      </c>
      <c r="AA51">
        <f t="shared" si="20"/>
        <v>2.5152473864952445E-2</v>
      </c>
      <c r="AB51">
        <f t="shared" si="20"/>
        <v>0.61479481732272134</v>
      </c>
      <c r="AC51">
        <f t="shared" si="20"/>
        <v>1.6519045087384479</v>
      </c>
      <c r="AD51">
        <f t="shared" si="20"/>
        <v>0.89087786595880525</v>
      </c>
      <c r="AE51">
        <f t="shared" si="20"/>
        <v>-0.3675485112020343</v>
      </c>
      <c r="AF51">
        <f t="shared" si="20"/>
        <v>0.43809908931862368</v>
      </c>
      <c r="AG51">
        <f t="shared" si="20"/>
        <v>-4.8864732467051413</v>
      </c>
      <c r="AH51">
        <f t="shared" si="20"/>
        <v>-3.9736149609206266</v>
      </c>
      <c r="AI51">
        <f t="shared" si="20"/>
        <v>-4.1046787860916094</v>
      </c>
      <c r="AJ51">
        <f t="shared" si="20"/>
        <v>1.6253918249147874</v>
      </c>
      <c r="AK51">
        <f t="shared" si="20"/>
        <v>1.4151808840181856</v>
      </c>
      <c r="AL51">
        <f t="shared" si="20"/>
        <v>0.57365765479534492</v>
      </c>
      <c r="AM51">
        <f t="shared" si="20"/>
        <v>-1.1222481643132163</v>
      </c>
      <c r="AN51">
        <f t="shared" si="20"/>
        <v>2.3827871914385463</v>
      </c>
      <c r="AO51">
        <f t="shared" si="20"/>
        <v>1.9933758529385217</v>
      </c>
      <c r="AP51">
        <f t="shared" si="20"/>
        <v>1.8653816640891294</v>
      </c>
      <c r="AQ51">
        <f t="shared" si="20"/>
        <v>-3.6003180962489942</v>
      </c>
      <c r="AR51">
        <f t="shared" si="20"/>
        <v>1.9359504157714775</v>
      </c>
      <c r="AS51">
        <f t="shared" si="20"/>
        <v>-5.0826817248443019</v>
      </c>
      <c r="AT51">
        <f t="shared" si="20"/>
        <v>-2.0903733074036617</v>
      </c>
      <c r="AU51">
        <f t="shared" si="20"/>
        <v>0.50094596251199297</v>
      </c>
      <c r="AV51">
        <f t="shared" si="20"/>
        <v>-3.2648439058711562</v>
      </c>
      <c r="AW51">
        <f t="shared" si="20"/>
        <v>0.59315845329779671</v>
      </c>
      <c r="AX51">
        <f t="shared" si="20"/>
        <v>-3.0721154679881928</v>
      </c>
      <c r="AY51">
        <f t="shared" si="20"/>
        <v>1.1992873981719712</v>
      </c>
      <c r="AZ51">
        <f t="shared" si="20"/>
        <v>-3.4930521838764661</v>
      </c>
      <c r="BA51">
        <f t="shared" si="20"/>
        <v>0.66323219136346201</v>
      </c>
      <c r="BB51">
        <f t="shared" si="20"/>
        <v>-0.5313505335275488</v>
      </c>
      <c r="BC51">
        <f t="shared" si="20"/>
        <v>-3.8089249517669246</v>
      </c>
      <c r="BD51">
        <f t="shared" si="20"/>
        <v>0.75673673376825767</v>
      </c>
      <c r="BE51">
        <f t="shared" si="20"/>
        <v>-4.2830936623288833</v>
      </c>
      <c r="BF51">
        <f t="shared" si="20"/>
        <v>-3.2233996267991372</v>
      </c>
      <c r="BG51">
        <f t="shared" si="20"/>
        <v>0.50596471249990094</v>
      </c>
      <c r="BH51">
        <f t="shared" si="20"/>
        <v>-3.0503163337300032</v>
      </c>
      <c r="BI51">
        <f t="shared" si="20"/>
        <v>-4.8191167828674946</v>
      </c>
      <c r="BJ51">
        <f t="shared" si="20"/>
        <v>-0.63694163556229</v>
      </c>
      <c r="BK51">
        <f t="shared" si="20"/>
        <v>-2.5471191204771988</v>
      </c>
      <c r="BL51">
        <f t="shared" si="20"/>
        <v>-0.26094262749441011</v>
      </c>
      <c r="BM51">
        <f t="shared" si="20"/>
        <v>-0.8113265051374039</v>
      </c>
      <c r="BN51">
        <f t="shared" si="20"/>
        <v>-1.4076046248655099</v>
      </c>
      <c r="BO51">
        <f t="shared" si="20"/>
        <v>0.66795024859113472</v>
      </c>
      <c r="BP51">
        <f t="shared" si="20"/>
        <v>1.3283347631710776</v>
      </c>
      <c r="BQ51">
        <f t="shared" si="20"/>
        <v>-3.5329967161040634</v>
      </c>
      <c r="BR51">
        <f t="shared" ref="BR51:DA51" si="21">LOG((BR3+0.0001)/(BR$44+0.0001),2)</f>
        <v>-0.22967661811123852</v>
      </c>
      <c r="BS51">
        <f t="shared" si="21"/>
        <v>1.1656877526306348</v>
      </c>
      <c r="BT51">
        <f t="shared" si="21"/>
        <v>-2.1282986217551891</v>
      </c>
      <c r="BU51">
        <f t="shared" si="21"/>
        <v>-3.6692933391755118</v>
      </c>
      <c r="BV51">
        <f t="shared" si="21"/>
        <v>0.78415102304268514</v>
      </c>
      <c r="BW51">
        <f t="shared" si="21"/>
        <v>-2.7142888480992862</v>
      </c>
      <c r="BX51">
        <f t="shared" si="21"/>
        <v>-4.1120688640147431</v>
      </c>
      <c r="BY51">
        <f t="shared" si="21"/>
        <v>-6.0307787867865983</v>
      </c>
      <c r="BZ51">
        <f t="shared" si="21"/>
        <v>-1.9431594341927216</v>
      </c>
      <c r="CA51">
        <f t="shared" si="21"/>
        <v>-5.7439147696435207</v>
      </c>
      <c r="CB51">
        <f t="shared" si="21"/>
        <v>-2.7044303225733493</v>
      </c>
      <c r="CC51">
        <f t="shared" si="21"/>
        <v>-3.400409357485529</v>
      </c>
      <c r="CD51">
        <f t="shared" si="21"/>
        <v>-3.1220259335212499</v>
      </c>
      <c r="CE51">
        <f t="shared" si="21"/>
        <v>-2.8557585266480618</v>
      </c>
      <c r="CF51">
        <f t="shared" si="21"/>
        <v>-0.23389520942634381</v>
      </c>
      <c r="CG51">
        <f t="shared" si="21"/>
        <v>0.4537421153855824</v>
      </c>
      <c r="CH51">
        <f t="shared" si="21"/>
        <v>0.59415773053251775</v>
      </c>
      <c r="CI51">
        <f t="shared" si="21"/>
        <v>-2.9838443540815041</v>
      </c>
      <c r="CJ51">
        <f t="shared" si="21"/>
        <v>1.5989419565757419</v>
      </c>
      <c r="CK51">
        <f t="shared" si="21"/>
        <v>-1.7656633607805308</v>
      </c>
      <c r="CL51">
        <f t="shared" si="21"/>
        <v>-1.9943291872194342</v>
      </c>
      <c r="CM51">
        <f t="shared" si="21"/>
        <v>-2.6511612865882519</v>
      </c>
      <c r="CN51">
        <f t="shared" si="21"/>
        <v>1.089353332949061</v>
      </c>
      <c r="CO51">
        <f t="shared" si="21"/>
        <v>-6.1219230088171299</v>
      </c>
      <c r="CP51">
        <f t="shared" si="21"/>
        <v>-1.8870480215211416</v>
      </c>
      <c r="CQ51">
        <f t="shared" si="21"/>
        <v>-1.2026739265011062</v>
      </c>
      <c r="CR51">
        <f t="shared" si="21"/>
        <v>-1.6426644127253633</v>
      </c>
      <c r="CS51">
        <f t="shared" si="21"/>
        <v>-4.7519885144549322E-2</v>
      </c>
      <c r="CT51">
        <f t="shared" si="21"/>
        <v>-1.3128071797618854</v>
      </c>
      <c r="CU51">
        <f t="shared" si="21"/>
        <v>-3.1562068275798052</v>
      </c>
      <c r="CV51">
        <f t="shared" si="21"/>
        <v>-1.6090080561950115</v>
      </c>
      <c r="CW51">
        <f t="shared" si="21"/>
        <v>-2.7023267586751101</v>
      </c>
      <c r="CX51">
        <f t="shared" si="21"/>
        <v>-0.46769362280319488</v>
      </c>
      <c r="CY51">
        <f t="shared" si="21"/>
        <v>1.3665535045858945</v>
      </c>
      <c r="CZ51">
        <f t="shared" si="21"/>
        <v>1.117546578032599</v>
      </c>
      <c r="DA51">
        <f t="shared" si="21"/>
        <v>-2.2760284659397514</v>
      </c>
    </row>
    <row r="52" spans="1:105" x14ac:dyDescent="0.25">
      <c r="A52" t="s">
        <v>172</v>
      </c>
      <c r="B52" t="s">
        <v>103</v>
      </c>
      <c r="C52">
        <v>50</v>
      </c>
      <c r="F52">
        <f t="shared" ref="F52:BQ52" si="22">LOG((F4+0.0001)/(F$44+0.0001),2)</f>
        <v>-1.5619925544325655</v>
      </c>
      <c r="G52">
        <f t="shared" si="22"/>
        <v>0.11565583666867864</v>
      </c>
      <c r="H52">
        <f t="shared" si="22"/>
        <v>-0.78799901886954893</v>
      </c>
      <c r="I52">
        <f t="shared" si="22"/>
        <v>-0.48117344153784714</v>
      </c>
      <c r="J52">
        <f t="shared" si="22"/>
        <v>-1.3746664548473309</v>
      </c>
      <c r="K52">
        <f t="shared" si="22"/>
        <v>-9.963703464124242E-2</v>
      </c>
      <c r="L52">
        <f t="shared" si="22"/>
        <v>0.6886542474627585</v>
      </c>
      <c r="M52">
        <f t="shared" si="22"/>
        <v>-1.0503342044684949</v>
      </c>
      <c r="N52">
        <f t="shared" si="22"/>
        <v>-0.52403807110180101</v>
      </c>
      <c r="O52">
        <f t="shared" si="22"/>
        <v>0.31598127843721308</v>
      </c>
      <c r="P52">
        <f t="shared" si="22"/>
        <v>-1.294309562177216</v>
      </c>
      <c r="Q52">
        <f t="shared" si="22"/>
        <v>1.0516091987138378</v>
      </c>
      <c r="R52">
        <f t="shared" si="22"/>
        <v>-0.90628610930299158</v>
      </c>
      <c r="S52">
        <f t="shared" si="22"/>
        <v>-0.76649153368924705</v>
      </c>
      <c r="T52">
        <f t="shared" si="22"/>
        <v>0.51197134168883318</v>
      </c>
      <c r="U52">
        <f t="shared" si="22"/>
        <v>0.88965013728626996</v>
      </c>
      <c r="V52">
        <f t="shared" si="22"/>
        <v>-1.6547155319379563</v>
      </c>
      <c r="W52">
        <f t="shared" si="22"/>
        <v>-0.81882361043786211</v>
      </c>
      <c r="X52">
        <f t="shared" si="22"/>
        <v>-1.9094746481329081</v>
      </c>
      <c r="Y52">
        <f t="shared" si="22"/>
        <v>-0.40042708108693659</v>
      </c>
      <c r="Z52">
        <f t="shared" si="22"/>
        <v>-1.7177116362901648</v>
      </c>
      <c r="AA52">
        <f t="shared" si="22"/>
        <v>-1.7499445636062139</v>
      </c>
      <c r="AB52">
        <f t="shared" si="22"/>
        <v>-0.44007356423490857</v>
      </c>
      <c r="AC52">
        <f t="shared" si="22"/>
        <v>0.77924082259657379</v>
      </c>
      <c r="AD52">
        <f t="shared" si="22"/>
        <v>-0.74806080994012691</v>
      </c>
      <c r="AE52">
        <f t="shared" si="22"/>
        <v>-1.3491740438229129</v>
      </c>
      <c r="AF52">
        <f t="shared" si="22"/>
        <v>-0.53195343008193896</v>
      </c>
      <c r="AG52">
        <f t="shared" si="22"/>
        <v>-1.7359863636394481</v>
      </c>
      <c r="AH52">
        <f t="shared" si="22"/>
        <v>-0.13849732367833184</v>
      </c>
      <c r="AI52">
        <f t="shared" si="22"/>
        <v>-1.7432652813830676</v>
      </c>
      <c r="AJ52">
        <f t="shared" si="22"/>
        <v>0.2554472933515301</v>
      </c>
      <c r="AK52">
        <f t="shared" si="22"/>
        <v>0.56339603340533484</v>
      </c>
      <c r="AL52">
        <f t="shared" si="22"/>
        <v>1.2423534985004923</v>
      </c>
      <c r="AM52">
        <f t="shared" si="22"/>
        <v>0.52590167822163403</v>
      </c>
      <c r="AN52">
        <f t="shared" si="22"/>
        <v>-0.8961045726777106</v>
      </c>
      <c r="AO52">
        <f t="shared" si="22"/>
        <v>-1.6632284224860299</v>
      </c>
      <c r="AP52">
        <f t="shared" si="22"/>
        <v>-1.2208433003450234</v>
      </c>
      <c r="AQ52">
        <f t="shared" si="22"/>
        <v>-0.51016242026314695</v>
      </c>
      <c r="AR52">
        <f t="shared" si="22"/>
        <v>-0.24859204653082531</v>
      </c>
      <c r="AS52">
        <f t="shared" si="22"/>
        <v>-4.8984567538098451</v>
      </c>
      <c r="AT52">
        <f t="shared" si="22"/>
        <v>-0.86554442493620309</v>
      </c>
      <c r="AU52">
        <f t="shared" si="22"/>
        <v>1.8765547577869166</v>
      </c>
      <c r="AV52">
        <f t="shared" si="22"/>
        <v>-1.438772860027429</v>
      </c>
      <c r="AW52">
        <f t="shared" si="22"/>
        <v>-0.64851772704926569</v>
      </c>
      <c r="AX52">
        <f t="shared" si="22"/>
        <v>0.5595760624456757</v>
      </c>
      <c r="AY52">
        <f t="shared" si="22"/>
        <v>0.61385991017244401</v>
      </c>
      <c r="AZ52">
        <f t="shared" si="22"/>
        <v>-2.4499407788212397</v>
      </c>
      <c r="BA52">
        <f t="shared" si="22"/>
        <v>-2.3412190394119676</v>
      </c>
      <c r="BB52">
        <f t="shared" si="22"/>
        <v>-2.242766616771132</v>
      </c>
      <c r="BC52">
        <f t="shared" si="22"/>
        <v>-0.35733692824309082</v>
      </c>
      <c r="BD52">
        <f t="shared" si="22"/>
        <v>-1.6259955975375031</v>
      </c>
      <c r="BE52">
        <f t="shared" si="22"/>
        <v>-2.6691821043251811</v>
      </c>
      <c r="BF52">
        <f t="shared" si="22"/>
        <v>-2.0009272583818176</v>
      </c>
      <c r="BG52">
        <f t="shared" si="22"/>
        <v>-2.2563625354179835</v>
      </c>
      <c r="BH52">
        <f t="shared" si="22"/>
        <v>-2.9772733677182694</v>
      </c>
      <c r="BI52">
        <f t="shared" si="22"/>
        <v>0.60524978714577482</v>
      </c>
      <c r="BJ52">
        <f t="shared" si="22"/>
        <v>-3.0973104192425662</v>
      </c>
      <c r="BK52">
        <f t="shared" si="22"/>
        <v>-0.87557673164517913</v>
      </c>
      <c r="BL52">
        <f t="shared" si="22"/>
        <v>1.0735121801029477</v>
      </c>
      <c r="BM52">
        <f t="shared" si="22"/>
        <v>-1.1456820236365206</v>
      </c>
      <c r="BN52">
        <f t="shared" si="22"/>
        <v>-1.9365111520557687</v>
      </c>
      <c r="BO52">
        <f t="shared" si="22"/>
        <v>0.1379184291745684</v>
      </c>
      <c r="BP52">
        <f t="shared" si="22"/>
        <v>-1.7233063368873613</v>
      </c>
      <c r="BQ52">
        <f t="shared" si="22"/>
        <v>-3.5329967161040634</v>
      </c>
      <c r="BR52">
        <f t="shared" ref="BR52:DA52" si="23">LOG((BR4+0.0001)/(BR$44+0.0001),2)</f>
        <v>-0.35844187082475665</v>
      </c>
      <c r="BS52">
        <f t="shared" si="23"/>
        <v>-0.92496946831839943</v>
      </c>
      <c r="BT52">
        <f t="shared" si="23"/>
        <v>0.83305374893467277</v>
      </c>
      <c r="BU52">
        <f t="shared" si="23"/>
        <v>0.44883571774907843</v>
      </c>
      <c r="BV52">
        <f t="shared" si="23"/>
        <v>4.921092271195078E-2</v>
      </c>
      <c r="BW52">
        <f t="shared" si="23"/>
        <v>0.29128806514879318</v>
      </c>
      <c r="BX52">
        <f t="shared" si="23"/>
        <v>-1.4216351331175734</v>
      </c>
      <c r="BY52">
        <f t="shared" si="23"/>
        <v>-6.0307787867865983</v>
      </c>
      <c r="BZ52">
        <f t="shared" si="23"/>
        <v>-0.71641437550459697</v>
      </c>
      <c r="CA52">
        <f t="shared" si="23"/>
        <v>-5.7439147696435207</v>
      </c>
      <c r="CB52">
        <f t="shared" si="23"/>
        <v>-0.87835927672962144</v>
      </c>
      <c r="CC52">
        <f t="shared" si="23"/>
        <v>1.6910416100729784</v>
      </c>
      <c r="CD52">
        <f t="shared" si="23"/>
        <v>1.0358358373422281</v>
      </c>
      <c r="CE52">
        <f t="shared" si="23"/>
        <v>-2.8557585266480618</v>
      </c>
      <c r="CF52">
        <f t="shared" si="23"/>
        <v>-0.79796834751578616</v>
      </c>
      <c r="CG52">
        <f t="shared" si="23"/>
        <v>-4.6607156820500668</v>
      </c>
      <c r="CH52">
        <f t="shared" si="23"/>
        <v>-5.4512524823191806E-2</v>
      </c>
      <c r="CI52">
        <f t="shared" si="23"/>
        <v>-2.9838443540815041</v>
      </c>
      <c r="CJ52">
        <f t="shared" si="23"/>
        <v>8.1175701699585892E-2</v>
      </c>
      <c r="CK52">
        <f t="shared" si="23"/>
        <v>-1.7656633607805308</v>
      </c>
      <c r="CL52">
        <f t="shared" si="23"/>
        <v>0.87428677789246212</v>
      </c>
      <c r="CM52">
        <f t="shared" si="23"/>
        <v>0.98053024384561649</v>
      </c>
      <c r="CN52">
        <f t="shared" si="23"/>
        <v>-2.665632395794804</v>
      </c>
      <c r="CO52">
        <f t="shared" si="23"/>
        <v>-6.1219230088171299</v>
      </c>
      <c r="CP52">
        <f t="shared" si="23"/>
        <v>0.63091576103627822</v>
      </c>
      <c r="CQ52">
        <f t="shared" si="23"/>
        <v>-1.2026739265011062</v>
      </c>
      <c r="CR52">
        <f t="shared" si="23"/>
        <v>0.23190645525210959</v>
      </c>
      <c r="CS52">
        <f t="shared" si="23"/>
        <v>-2.7513097335355194</v>
      </c>
      <c r="CT52">
        <f t="shared" si="23"/>
        <v>0.11862016321654965</v>
      </c>
      <c r="CU52">
        <f t="shared" si="23"/>
        <v>-3.1562068275798052</v>
      </c>
      <c r="CV52">
        <f t="shared" si="23"/>
        <v>0.74758984765183334</v>
      </c>
      <c r="CW52">
        <f t="shared" si="23"/>
        <v>-2.7023267586751101</v>
      </c>
      <c r="CX52">
        <f t="shared" si="23"/>
        <v>-0.80714352380613741</v>
      </c>
      <c r="CY52">
        <f t="shared" si="23"/>
        <v>-1.4544673468419411</v>
      </c>
      <c r="CZ52">
        <f t="shared" si="23"/>
        <v>-1.0501016227303579</v>
      </c>
      <c r="DA52">
        <f t="shared" si="23"/>
        <v>0.9880417857689251</v>
      </c>
    </row>
    <row r="53" spans="1:105" x14ac:dyDescent="0.25">
      <c r="A53" t="s">
        <v>173</v>
      </c>
      <c r="B53" t="s">
        <v>103</v>
      </c>
      <c r="C53">
        <v>50</v>
      </c>
      <c r="F53">
        <f t="shared" ref="F53:BQ53" si="24">LOG((F5+0.0001)/(F$44+0.0001),2)</f>
        <v>0.45466206579086121</v>
      </c>
      <c r="G53">
        <f t="shared" si="24"/>
        <v>-2.8171723866441667</v>
      </c>
      <c r="H53">
        <f t="shared" si="24"/>
        <v>0.71762500208534974</v>
      </c>
      <c r="I53">
        <f t="shared" si="24"/>
        <v>-0.82802979298472479</v>
      </c>
      <c r="J53">
        <f t="shared" si="24"/>
        <v>-3.3711414140382083</v>
      </c>
      <c r="K53">
        <f t="shared" si="24"/>
        <v>-0.11041052011894102</v>
      </c>
      <c r="L53">
        <f t="shared" si="24"/>
        <v>1.0426091384534477</v>
      </c>
      <c r="M53">
        <f t="shared" si="24"/>
        <v>0.15675852834548276</v>
      </c>
      <c r="N53">
        <f t="shared" si="24"/>
        <v>0.7406364805730582</v>
      </c>
      <c r="O53">
        <f t="shared" si="24"/>
        <v>1.103079955561181</v>
      </c>
      <c r="P53">
        <f t="shared" si="24"/>
        <v>0.30231714220154254</v>
      </c>
      <c r="Q53">
        <f t="shared" si="24"/>
        <v>1.5177049792961437</v>
      </c>
      <c r="R53">
        <f t="shared" si="24"/>
        <v>-5.9132364841361555</v>
      </c>
      <c r="S53">
        <f t="shared" si="24"/>
        <v>-0.33111216887165723</v>
      </c>
      <c r="T53">
        <f t="shared" si="24"/>
        <v>-0.14043949664164213</v>
      </c>
      <c r="U53">
        <f t="shared" si="24"/>
        <v>-1.9419008563367042</v>
      </c>
      <c r="V53">
        <f t="shared" si="24"/>
        <v>0.80575112908387847</v>
      </c>
      <c r="W53">
        <f t="shared" si="24"/>
        <v>-3.6037199180975152</v>
      </c>
      <c r="X53">
        <f t="shared" si="24"/>
        <v>-0.23894342795823867</v>
      </c>
      <c r="Y53">
        <f t="shared" si="24"/>
        <v>-0.78934153889261027</v>
      </c>
      <c r="Z53">
        <f t="shared" si="24"/>
        <v>2.3243267926730451</v>
      </c>
      <c r="AA53">
        <f t="shared" si="24"/>
        <v>-0.4895524231286546</v>
      </c>
      <c r="AB53">
        <f t="shared" si="24"/>
        <v>-1.4170598716971128</v>
      </c>
      <c r="AC53">
        <f t="shared" si="24"/>
        <v>0.20906913996030974</v>
      </c>
      <c r="AD53">
        <f t="shared" si="24"/>
        <v>-1.3524563803001663</v>
      </c>
      <c r="AE53">
        <f t="shared" si="24"/>
        <v>-0.18908279053386637</v>
      </c>
      <c r="AF53">
        <f t="shared" si="24"/>
        <v>-6.692879586066975</v>
      </c>
      <c r="AG53">
        <f t="shared" si="24"/>
        <v>-1.3961974928277585</v>
      </c>
      <c r="AH53">
        <f t="shared" si="24"/>
        <v>1.6862764532422536</v>
      </c>
      <c r="AI53">
        <f t="shared" si="24"/>
        <v>-6.3301823004809226</v>
      </c>
      <c r="AJ53">
        <f t="shared" si="24"/>
        <v>2.8669687089175726</v>
      </c>
      <c r="AK53">
        <f t="shared" si="24"/>
        <v>-4.2204811571112479</v>
      </c>
      <c r="AL53">
        <f t="shared" si="24"/>
        <v>-1.3870990406723105</v>
      </c>
      <c r="AM53">
        <f t="shared" si="24"/>
        <v>1.0715155744019964</v>
      </c>
      <c r="AN53">
        <f t="shared" si="24"/>
        <v>3.0037595231445877</v>
      </c>
      <c r="AO53">
        <f t="shared" si="24"/>
        <v>-0.94995820096170935</v>
      </c>
      <c r="AP53">
        <f t="shared" si="24"/>
        <v>-2.4199022773973331</v>
      </c>
      <c r="AQ53">
        <f t="shared" si="24"/>
        <v>-0.71307228289978097</v>
      </c>
      <c r="AR53">
        <f t="shared" si="24"/>
        <v>-0.91572472566709318</v>
      </c>
      <c r="AS53">
        <f t="shared" si="24"/>
        <v>-8.4578170159447037</v>
      </c>
      <c r="AT53">
        <f t="shared" si="24"/>
        <v>-1.6913526576532756</v>
      </c>
      <c r="AU53">
        <f t="shared" si="24"/>
        <v>3.1002932435069264</v>
      </c>
      <c r="AV53">
        <f t="shared" si="24"/>
        <v>-3.2648439058711562</v>
      </c>
      <c r="AW53">
        <f t="shared" si="24"/>
        <v>-3.0388650538764046</v>
      </c>
      <c r="AX53">
        <f t="shared" si="24"/>
        <v>-3.0721154679881928</v>
      </c>
      <c r="AY53">
        <f t="shared" si="24"/>
        <v>1.0390078065956916</v>
      </c>
      <c r="AZ53">
        <f t="shared" si="24"/>
        <v>-5.6004276618869335</v>
      </c>
      <c r="BA53">
        <f t="shared" si="24"/>
        <v>0.66887344319612296</v>
      </c>
      <c r="BB53">
        <f t="shared" si="24"/>
        <v>-5.9298205702361262</v>
      </c>
      <c r="BC53">
        <f t="shared" si="24"/>
        <v>-3.8089249517669246</v>
      </c>
      <c r="BD53">
        <f t="shared" si="24"/>
        <v>-1.1267585136351974</v>
      </c>
      <c r="BE53">
        <f t="shared" si="24"/>
        <v>-4.2830936623288833</v>
      </c>
      <c r="BF53">
        <f t="shared" si="24"/>
        <v>-3.2233996267991372</v>
      </c>
      <c r="BG53">
        <f t="shared" si="24"/>
        <v>-3.9263098696910799</v>
      </c>
      <c r="BH53">
        <f t="shared" si="24"/>
        <v>-4.1227804689115208</v>
      </c>
      <c r="BI53">
        <f t="shared" si="24"/>
        <v>-4.8191167828674946</v>
      </c>
      <c r="BJ53">
        <f t="shared" si="24"/>
        <v>-5.3476475477111149</v>
      </c>
      <c r="BK53">
        <f t="shared" si="24"/>
        <v>-4.2279135987064373</v>
      </c>
      <c r="BL53">
        <f t="shared" si="24"/>
        <v>-3.4155571070532869</v>
      </c>
      <c r="BM53">
        <f t="shared" si="24"/>
        <v>-3.8087648515634633</v>
      </c>
      <c r="BN53">
        <f t="shared" si="24"/>
        <v>-4.11139447325648</v>
      </c>
      <c r="BO53">
        <f t="shared" si="24"/>
        <v>-4.1687594676118778</v>
      </c>
      <c r="BP53">
        <f t="shared" si="24"/>
        <v>-5.1748943604111952</v>
      </c>
      <c r="BQ53">
        <f t="shared" si="24"/>
        <v>-3.5329967161040634</v>
      </c>
      <c r="BR53">
        <f t="shared" ref="BR53:DA53" si="25">LOG((BR5+0.0001)/(BR$44+0.0001),2)</f>
        <v>-0.8345366684882547</v>
      </c>
      <c r="BS53">
        <f t="shared" si="25"/>
        <v>-4.294329643917699</v>
      </c>
      <c r="BT53">
        <f t="shared" si="25"/>
        <v>-2.1282986217551891</v>
      </c>
      <c r="BU53">
        <f t="shared" si="25"/>
        <v>-3.6692933391755118</v>
      </c>
      <c r="BV53">
        <f t="shared" si="25"/>
        <v>-2.6412228081852187</v>
      </c>
      <c r="BW53">
        <f t="shared" si="25"/>
        <v>-2.7142888480992862</v>
      </c>
      <c r="BX53">
        <f t="shared" si="25"/>
        <v>-4.1120688640147431</v>
      </c>
      <c r="BY53">
        <f t="shared" si="25"/>
        <v>-6.0307787867865983</v>
      </c>
      <c r="BZ53">
        <f t="shared" si="25"/>
        <v>-0.59486981634773328</v>
      </c>
      <c r="CA53">
        <f t="shared" si="25"/>
        <v>-5.7439147696435207</v>
      </c>
      <c r="CB53">
        <f t="shared" si="25"/>
        <v>-2.7044303225733493</v>
      </c>
      <c r="CC53">
        <f t="shared" si="25"/>
        <v>-3.400409357485529</v>
      </c>
      <c r="CD53">
        <f t="shared" si="25"/>
        <v>-3.1220259335212499</v>
      </c>
      <c r="CE53">
        <f t="shared" si="25"/>
        <v>-0.24249719767232591</v>
      </c>
      <c r="CF53">
        <f t="shared" si="25"/>
        <v>-2.7649055998370322</v>
      </c>
      <c r="CG53">
        <f t="shared" si="25"/>
        <v>-4.6607156820500668</v>
      </c>
      <c r="CH53">
        <f t="shared" si="25"/>
        <v>-2.1497769199611652</v>
      </c>
      <c r="CI53">
        <f t="shared" si="25"/>
        <v>-2.9838443540815041</v>
      </c>
      <c r="CJ53">
        <f t="shared" si="25"/>
        <v>-2.3743904640733184</v>
      </c>
      <c r="CK53">
        <f t="shared" si="25"/>
        <v>-1.7656633607805308</v>
      </c>
      <c r="CL53">
        <f t="shared" si="25"/>
        <v>-1.9943291872194342</v>
      </c>
      <c r="CM53">
        <f t="shared" si="25"/>
        <v>1.2321582965899398</v>
      </c>
      <c r="CN53">
        <f t="shared" si="25"/>
        <v>-2.665632395794804</v>
      </c>
      <c r="CO53">
        <f t="shared" si="25"/>
        <v>-6.1219230088171299</v>
      </c>
      <c r="CP53">
        <f t="shared" si="25"/>
        <v>-1.8870480215211416</v>
      </c>
      <c r="CQ53">
        <f t="shared" si="25"/>
        <v>-1.2026739265011062</v>
      </c>
      <c r="CR53">
        <f t="shared" si="25"/>
        <v>1.577377088452858</v>
      </c>
      <c r="CS53">
        <f t="shared" si="25"/>
        <v>-2.7513097335355194</v>
      </c>
      <c r="CT53">
        <f t="shared" si="25"/>
        <v>-1.3128071797618854</v>
      </c>
      <c r="CU53">
        <f t="shared" si="25"/>
        <v>-3.1562068275798052</v>
      </c>
      <c r="CV53">
        <f t="shared" si="25"/>
        <v>-1.6090080561950115</v>
      </c>
      <c r="CW53">
        <f t="shared" si="25"/>
        <v>-2.7023267586751101</v>
      </c>
      <c r="CX53">
        <f t="shared" si="25"/>
        <v>-3.7907776171783656</v>
      </c>
      <c r="CY53">
        <f t="shared" si="25"/>
        <v>-1.4544673468419411</v>
      </c>
      <c r="CZ53">
        <f t="shared" si="25"/>
        <v>-1.0501016227303579</v>
      </c>
      <c r="DA53">
        <f t="shared" si="25"/>
        <v>0.61121734740946176</v>
      </c>
    </row>
    <row r="54" spans="1:105" x14ac:dyDescent="0.25">
      <c r="A54" t="s">
        <v>174</v>
      </c>
      <c r="B54" t="s">
        <v>103</v>
      </c>
      <c r="C54">
        <v>50</v>
      </c>
      <c r="F54">
        <f t="shared" ref="F54:BQ54" si="26">LOG((F6+0.0001)/(F$44+0.0001),2)</f>
        <v>-2.9206605032333854</v>
      </c>
      <c r="G54">
        <f t="shared" si="26"/>
        <v>1.6654744222757023</v>
      </c>
      <c r="H54">
        <f t="shared" si="26"/>
        <v>-0.58007023116867196</v>
      </c>
      <c r="I54">
        <f t="shared" si="26"/>
        <v>-0.30500460643043925</v>
      </c>
      <c r="J54">
        <f t="shared" si="26"/>
        <v>0.62278665169802638</v>
      </c>
      <c r="K54">
        <f t="shared" si="26"/>
        <v>-0.31931159859944203</v>
      </c>
      <c r="L54">
        <f t="shared" si="26"/>
        <v>-2.2534285072289433</v>
      </c>
      <c r="M54">
        <f t="shared" si="26"/>
        <v>-0.21306927559437078</v>
      </c>
      <c r="N54">
        <f t="shared" si="26"/>
        <v>-0.31316652916174248</v>
      </c>
      <c r="O54">
        <f t="shared" si="26"/>
        <v>-2.415008764000266</v>
      </c>
      <c r="P54">
        <f t="shared" si="26"/>
        <v>0.82623832616417858</v>
      </c>
      <c r="Q54">
        <f t="shared" si="26"/>
        <v>0.97666452640675627</v>
      </c>
      <c r="R54">
        <f t="shared" si="26"/>
        <v>0.69400999220748416</v>
      </c>
      <c r="S54">
        <f t="shared" si="26"/>
        <v>0.19146305844882325</v>
      </c>
      <c r="T54">
        <f t="shared" si="26"/>
        <v>1.7663548548576795</v>
      </c>
      <c r="U54">
        <f t="shared" si="26"/>
        <v>-2.9614829928301543</v>
      </c>
      <c r="V54">
        <f t="shared" si="26"/>
        <v>0.4911232539501843</v>
      </c>
      <c r="W54">
        <f t="shared" si="26"/>
        <v>-0.206027407032811</v>
      </c>
      <c r="X54">
        <f t="shared" si="26"/>
        <v>0.95249926883786118</v>
      </c>
      <c r="Y54">
        <f t="shared" si="26"/>
        <v>-1.2339845563125624</v>
      </c>
      <c r="Z54">
        <f t="shared" si="26"/>
        <v>0.7683662451956591</v>
      </c>
      <c r="AA54">
        <f t="shared" si="26"/>
        <v>-1.1008360298635125</v>
      </c>
      <c r="AB54">
        <f t="shared" si="26"/>
        <v>9.9791799146512941E-2</v>
      </c>
      <c r="AC54">
        <f t="shared" si="26"/>
        <v>-3.6832500390225515</v>
      </c>
      <c r="AD54">
        <f t="shared" si="26"/>
        <v>-0.35228529602538927</v>
      </c>
      <c r="AE54">
        <f t="shared" si="26"/>
        <v>-1.8487684286557082</v>
      </c>
      <c r="AF54">
        <f t="shared" si="26"/>
        <v>0.19879225931554004</v>
      </c>
      <c r="AG54">
        <f t="shared" si="26"/>
        <v>-4.8864732467051413</v>
      </c>
      <c r="AH54">
        <f t="shared" si="26"/>
        <v>1.6734127178726752</v>
      </c>
      <c r="AI54">
        <f t="shared" si="26"/>
        <v>1.5786171155283171</v>
      </c>
      <c r="AJ54">
        <f t="shared" si="26"/>
        <v>1.5699700309922247</v>
      </c>
      <c r="AK54">
        <f t="shared" si="26"/>
        <v>-0.35514364069552162</v>
      </c>
      <c r="AL54">
        <f t="shared" si="26"/>
        <v>0.39386631915194598</v>
      </c>
      <c r="AM54">
        <f t="shared" si="26"/>
        <v>1.025322291779694</v>
      </c>
      <c r="AN54">
        <f t="shared" si="26"/>
        <v>0.66369152768236361</v>
      </c>
      <c r="AO54">
        <f t="shared" si="26"/>
        <v>-1.0897878372335488</v>
      </c>
      <c r="AP54">
        <f t="shared" si="26"/>
        <v>0.23874511715826557</v>
      </c>
      <c r="AQ54">
        <f t="shared" si="26"/>
        <v>-0.43562478929673992</v>
      </c>
      <c r="AR54">
        <f t="shared" si="26"/>
        <v>-2.20228800518229</v>
      </c>
      <c r="AS54">
        <f t="shared" si="26"/>
        <v>-8.4578170159447037</v>
      </c>
      <c r="AT54">
        <f t="shared" si="26"/>
        <v>-4.9113941588314969</v>
      </c>
      <c r="AU54">
        <f t="shared" si="26"/>
        <v>1.3123242344711485</v>
      </c>
      <c r="AV54">
        <f t="shared" si="26"/>
        <v>-0.82486296871845677</v>
      </c>
      <c r="AW54">
        <f t="shared" si="26"/>
        <v>0.67248425416214708</v>
      </c>
      <c r="AX54">
        <f t="shared" si="26"/>
        <v>-3.0721154679881928</v>
      </c>
      <c r="AY54">
        <f t="shared" si="26"/>
        <v>0.53025416215145282</v>
      </c>
      <c r="AZ54">
        <f t="shared" si="26"/>
        <v>-5.6004276618869335</v>
      </c>
      <c r="BA54">
        <f t="shared" si="26"/>
        <v>-4.7967852051848716</v>
      </c>
      <c r="BB54">
        <f t="shared" si="26"/>
        <v>-5.9298205702361262</v>
      </c>
      <c r="BC54">
        <f t="shared" si="26"/>
        <v>-1.5350611282108031</v>
      </c>
      <c r="BD54">
        <f t="shared" si="26"/>
        <v>-4.3955020554049993</v>
      </c>
      <c r="BE54">
        <f t="shared" si="26"/>
        <v>2.8997859792927785</v>
      </c>
      <c r="BF54">
        <f t="shared" si="26"/>
        <v>-1.2412193645445324</v>
      </c>
      <c r="BG54">
        <f t="shared" si="26"/>
        <v>2.2281305648682936</v>
      </c>
      <c r="BH54">
        <f t="shared" si="26"/>
        <v>-0.4779437432760637</v>
      </c>
      <c r="BI54">
        <f t="shared" si="26"/>
        <v>-4.8191167828674946</v>
      </c>
      <c r="BJ54">
        <f t="shared" si="26"/>
        <v>-5.3476475477111149</v>
      </c>
      <c r="BK54">
        <f t="shared" si="26"/>
        <v>-4.2279135987064373</v>
      </c>
      <c r="BL54">
        <f t="shared" si="26"/>
        <v>-3.4155571070532869</v>
      </c>
      <c r="BM54">
        <f t="shared" si="26"/>
        <v>1.0654720343220283</v>
      </c>
      <c r="BN54">
        <f t="shared" si="26"/>
        <v>-4.11139447325648</v>
      </c>
      <c r="BO54">
        <f t="shared" si="26"/>
        <v>-4.1687594676118778</v>
      </c>
      <c r="BP54">
        <f t="shared" si="26"/>
        <v>-1.1704311645210466</v>
      </c>
      <c r="BQ54">
        <f t="shared" si="26"/>
        <v>0.73720043186512496</v>
      </c>
      <c r="BR54">
        <f t="shared" ref="BR54:DA54" si="27">LOG((BR6+0.0001)/(BR$44+0.0001),2)</f>
        <v>-4.0041744490600744</v>
      </c>
      <c r="BS54">
        <f t="shared" si="27"/>
        <v>-4.294329643917699</v>
      </c>
      <c r="BT54">
        <f t="shared" si="27"/>
        <v>0.88644103655535045</v>
      </c>
      <c r="BU54">
        <f t="shared" si="27"/>
        <v>-3.6692933391755118</v>
      </c>
      <c r="BV54">
        <f t="shared" si="27"/>
        <v>-0.20124187103251906</v>
      </c>
      <c r="BW54">
        <f t="shared" si="27"/>
        <v>-2.7142888480992862</v>
      </c>
      <c r="BX54">
        <f t="shared" si="27"/>
        <v>2.4508365468949296</v>
      </c>
      <c r="BY54">
        <f t="shared" si="27"/>
        <v>0.95458746957148366</v>
      </c>
      <c r="BZ54">
        <f t="shared" si="27"/>
        <v>-3.3516177398424016</v>
      </c>
      <c r="CA54">
        <f t="shared" si="27"/>
        <v>-5.7439147696435207</v>
      </c>
      <c r="CB54">
        <f t="shared" si="27"/>
        <v>-0.95566097905590008</v>
      </c>
      <c r="CC54">
        <f t="shared" si="27"/>
        <v>0.60405383840461924</v>
      </c>
      <c r="CD54">
        <f t="shared" si="27"/>
        <v>-3.1220259335212499</v>
      </c>
      <c r="CE54">
        <f t="shared" si="27"/>
        <v>-2.8557585266480618</v>
      </c>
      <c r="CF54">
        <f t="shared" si="27"/>
        <v>-2.7649055998370322</v>
      </c>
      <c r="CG54">
        <f t="shared" si="27"/>
        <v>-4.6607156820500668</v>
      </c>
      <c r="CH54">
        <f t="shared" si="27"/>
        <v>-2.1497769199611652</v>
      </c>
      <c r="CI54">
        <f t="shared" si="27"/>
        <v>-2.9838443540815041</v>
      </c>
      <c r="CJ54">
        <f t="shared" si="27"/>
        <v>0.83701301183016719</v>
      </c>
      <c r="CK54">
        <f t="shared" si="27"/>
        <v>0.9582674440293647</v>
      </c>
      <c r="CL54">
        <f t="shared" si="27"/>
        <v>-1.9943291872194342</v>
      </c>
      <c r="CM54">
        <f t="shared" si="27"/>
        <v>0.99367543904720512</v>
      </c>
      <c r="CN54">
        <f t="shared" si="27"/>
        <v>-2.665632395794804</v>
      </c>
      <c r="CO54">
        <f t="shared" si="27"/>
        <v>-6.1219230088171299</v>
      </c>
      <c r="CP54">
        <f t="shared" si="27"/>
        <v>-1.8870480215211416</v>
      </c>
      <c r="CQ54">
        <f t="shared" si="27"/>
        <v>1.2373070106515938</v>
      </c>
      <c r="CR54">
        <f t="shared" si="27"/>
        <v>-1.6426644127253633</v>
      </c>
      <c r="CS54">
        <f t="shared" si="27"/>
        <v>-2.7513097335355194</v>
      </c>
      <c r="CT54">
        <f t="shared" si="27"/>
        <v>-1.3128071797618854</v>
      </c>
      <c r="CU54">
        <f t="shared" si="27"/>
        <v>0.14431101645560171</v>
      </c>
      <c r="CV54">
        <f t="shared" si="27"/>
        <v>-1.6090080561950115</v>
      </c>
      <c r="CW54">
        <f t="shared" si="27"/>
        <v>-2.7023267586751101</v>
      </c>
      <c r="CX54">
        <f t="shared" si="27"/>
        <v>-3.7907776171783656</v>
      </c>
      <c r="CY54">
        <f t="shared" si="27"/>
        <v>0.63163253253008766</v>
      </c>
      <c r="CZ54">
        <f t="shared" si="27"/>
        <v>-1.0501016227303579</v>
      </c>
      <c r="DA54">
        <f t="shared" si="27"/>
        <v>-2.2760284659397514</v>
      </c>
    </row>
    <row r="55" spans="1:105" x14ac:dyDescent="0.25">
      <c r="A55" t="s">
        <v>175</v>
      </c>
      <c r="B55" t="s">
        <v>103</v>
      </c>
      <c r="C55">
        <v>50</v>
      </c>
      <c r="F55">
        <f t="shared" ref="F55:BQ55" si="28">LOG((F7+0.0001)/(F$44+0.0001),2)</f>
        <v>-1.498639521782551</v>
      </c>
      <c r="G55">
        <f t="shared" si="28"/>
        <v>0.31857872450906333</v>
      </c>
      <c r="H55">
        <f t="shared" si="28"/>
        <v>0.19295631984951281</v>
      </c>
      <c r="I55">
        <f t="shared" si="28"/>
        <v>0.43312014773986285</v>
      </c>
      <c r="J55">
        <f t="shared" si="28"/>
        <v>1.1879915237695047</v>
      </c>
      <c r="K55">
        <f t="shared" si="28"/>
        <v>1.3073801818813531</v>
      </c>
      <c r="L55">
        <f t="shared" si="28"/>
        <v>0.23653391735823767</v>
      </c>
      <c r="M55">
        <f t="shared" si="28"/>
        <v>2.1905784143969882</v>
      </c>
      <c r="N55">
        <f t="shared" si="28"/>
        <v>1.1268326938254714</v>
      </c>
      <c r="O55">
        <f t="shared" si="28"/>
        <v>0.21580303004844534</v>
      </c>
      <c r="P55">
        <f t="shared" si="28"/>
        <v>-1.4565689326627667</v>
      </c>
      <c r="Q55">
        <f t="shared" si="28"/>
        <v>-1.3107629366746463</v>
      </c>
      <c r="R55">
        <f t="shared" si="28"/>
        <v>-0.35485911899267553</v>
      </c>
      <c r="S55">
        <f t="shared" si="28"/>
        <v>0.6514782405543843</v>
      </c>
      <c r="T55">
        <f t="shared" si="28"/>
        <v>0.98370063356968684</v>
      </c>
      <c r="U55">
        <f t="shared" si="28"/>
        <v>0.92269635801003758</v>
      </c>
      <c r="V55">
        <f t="shared" si="28"/>
        <v>-5.1735434436661221</v>
      </c>
      <c r="W55">
        <f t="shared" si="28"/>
        <v>-0.99036857920942878</v>
      </c>
      <c r="X55">
        <f t="shared" si="28"/>
        <v>-0.93831494370317825</v>
      </c>
      <c r="Y55">
        <f t="shared" si="28"/>
        <v>-2.6612979897278812</v>
      </c>
      <c r="Z55">
        <f t="shared" si="28"/>
        <v>-1.6488971597981719</v>
      </c>
      <c r="AA55">
        <f t="shared" si="28"/>
        <v>-2.1856097615628896</v>
      </c>
      <c r="AB55">
        <f t="shared" si="28"/>
        <v>-6.9155578056653566E-2</v>
      </c>
      <c r="AC55">
        <f t="shared" si="28"/>
        <v>-8.3042572669077437</v>
      </c>
      <c r="AD55">
        <f t="shared" si="28"/>
        <v>1.1115648457887053</v>
      </c>
      <c r="AE55">
        <f t="shared" si="28"/>
        <v>-1.3938636825535526</v>
      </c>
      <c r="AF55">
        <f t="shared" si="28"/>
        <v>0.11318777686839668</v>
      </c>
      <c r="AG55">
        <f t="shared" si="28"/>
        <v>1.7080545244388246</v>
      </c>
      <c r="AH55">
        <f t="shared" si="28"/>
        <v>1.3373815495117334</v>
      </c>
      <c r="AI55">
        <f t="shared" si="28"/>
        <v>-0.9366142575628803</v>
      </c>
      <c r="AJ55">
        <f t="shared" si="28"/>
        <v>-5.0589461765744641</v>
      </c>
      <c r="AK55">
        <f t="shared" si="28"/>
        <v>0.46644018567508994</v>
      </c>
      <c r="AL55">
        <f t="shared" si="28"/>
        <v>0.28698963626417684</v>
      </c>
      <c r="AM55">
        <f t="shared" si="28"/>
        <v>-2.2782258917156297</v>
      </c>
      <c r="AN55">
        <f t="shared" si="28"/>
        <v>-5.102141195026368</v>
      </c>
      <c r="AO55">
        <f t="shared" si="28"/>
        <v>-0.90310363111101255</v>
      </c>
      <c r="AP55">
        <f t="shared" si="28"/>
        <v>-0.16291656924304493</v>
      </c>
      <c r="AQ55">
        <f t="shared" si="28"/>
        <v>-3.6003180962489942</v>
      </c>
      <c r="AR55">
        <f t="shared" si="28"/>
        <v>-1.942449967486223</v>
      </c>
      <c r="AS55">
        <f t="shared" si="28"/>
        <v>-8.4578170159447037</v>
      </c>
      <c r="AT55">
        <f t="shared" si="28"/>
        <v>-0.51842450835072684</v>
      </c>
      <c r="AU55">
        <f t="shared" si="28"/>
        <v>-4.6438153659921459</v>
      </c>
      <c r="AV55">
        <f t="shared" si="28"/>
        <v>-1.022825605920485</v>
      </c>
      <c r="AW55">
        <f t="shared" si="28"/>
        <v>0.39878563098774589</v>
      </c>
      <c r="AX55">
        <f t="shared" si="28"/>
        <v>1.9818073756685686</v>
      </c>
      <c r="AY55">
        <f t="shared" si="28"/>
        <v>-1.0036538402893547</v>
      </c>
      <c r="AZ55">
        <f t="shared" si="28"/>
        <v>1.4577390165460928</v>
      </c>
      <c r="BA55">
        <f t="shared" si="28"/>
        <v>-4.7967852051848716</v>
      </c>
      <c r="BB55">
        <f t="shared" si="28"/>
        <v>-2.7377122726409127</v>
      </c>
      <c r="BC55">
        <f t="shared" si="28"/>
        <v>-0.24179231592193823</v>
      </c>
      <c r="BD55">
        <f t="shared" si="28"/>
        <v>-4.3955020554049993</v>
      </c>
      <c r="BE55">
        <f t="shared" si="28"/>
        <v>-1.1455389873427611</v>
      </c>
      <c r="BF55">
        <f t="shared" si="28"/>
        <v>-0.88149127881767297</v>
      </c>
      <c r="BG55">
        <f t="shared" si="28"/>
        <v>0.87030740477714164</v>
      </c>
      <c r="BH55">
        <f t="shared" si="28"/>
        <v>-4.1227804689115208</v>
      </c>
      <c r="BI55">
        <f t="shared" si="28"/>
        <v>1.4214204240947808</v>
      </c>
      <c r="BJ55">
        <f t="shared" si="28"/>
        <v>-5.3476475477111149</v>
      </c>
      <c r="BK55">
        <f t="shared" si="28"/>
        <v>-1.1470567664820963</v>
      </c>
      <c r="BL55">
        <f t="shared" si="28"/>
        <v>0.95393394697648459</v>
      </c>
      <c r="BM55">
        <f t="shared" si="28"/>
        <v>-3.8087648515634633</v>
      </c>
      <c r="BN55">
        <f t="shared" si="28"/>
        <v>2.513195897470808</v>
      </c>
      <c r="BO55">
        <f t="shared" si="28"/>
        <v>-4.1687594676118778</v>
      </c>
      <c r="BP55">
        <f t="shared" si="28"/>
        <v>-5.1748943604111952</v>
      </c>
      <c r="BQ55">
        <f t="shared" si="28"/>
        <v>-0.92722742685884973</v>
      </c>
      <c r="BR55">
        <f t="shared" ref="BR55:DA55" si="29">LOG((BR7+0.0001)/(BR$44+0.0001),2)</f>
        <v>-1.1194339721811221E-2</v>
      </c>
      <c r="BS55">
        <f t="shared" si="29"/>
        <v>-4.294329643917699</v>
      </c>
      <c r="BT55">
        <f t="shared" si="29"/>
        <v>0.76772826983612052</v>
      </c>
      <c r="BU55">
        <f t="shared" si="29"/>
        <v>0.29262553754214138</v>
      </c>
      <c r="BV55">
        <f t="shared" si="29"/>
        <v>0.7031637268481491</v>
      </c>
      <c r="BW55">
        <f t="shared" si="29"/>
        <v>-2.7142888480992862</v>
      </c>
      <c r="BX55">
        <f t="shared" si="29"/>
        <v>-1.7701605160332787</v>
      </c>
      <c r="BY55">
        <f t="shared" si="29"/>
        <v>-6.0307787867865983</v>
      </c>
      <c r="BZ55">
        <f t="shared" si="29"/>
        <v>1.8155728509351501</v>
      </c>
      <c r="CA55">
        <f t="shared" si="29"/>
        <v>-5.7439147696435207</v>
      </c>
      <c r="CB55">
        <f t="shared" si="29"/>
        <v>0.48767797502186461</v>
      </c>
      <c r="CC55">
        <f t="shared" si="29"/>
        <v>-0.57165755423644116</v>
      </c>
      <c r="CD55">
        <f t="shared" si="29"/>
        <v>2.526896177867092</v>
      </c>
      <c r="CE55">
        <f t="shared" si="29"/>
        <v>1.7531060599075083</v>
      </c>
      <c r="CF55">
        <f t="shared" si="29"/>
        <v>-2.7649055998370322</v>
      </c>
      <c r="CG55">
        <f t="shared" si="29"/>
        <v>-4.6607156820500668</v>
      </c>
      <c r="CH55">
        <f t="shared" si="29"/>
        <v>1.0423313776340484</v>
      </c>
      <c r="CI55">
        <f t="shared" si="29"/>
        <v>-0.84915025987132275</v>
      </c>
      <c r="CJ55">
        <f t="shared" si="29"/>
        <v>0.58591365110176696</v>
      </c>
      <c r="CK55">
        <f t="shared" si="29"/>
        <v>-1.7656633607805308</v>
      </c>
      <c r="CL55">
        <f t="shared" si="29"/>
        <v>2.887731582754133</v>
      </c>
      <c r="CM55">
        <f t="shared" si="29"/>
        <v>-2.6511612865882519</v>
      </c>
      <c r="CN55">
        <f t="shared" si="29"/>
        <v>-2.665632395794804</v>
      </c>
      <c r="CO55">
        <f t="shared" si="29"/>
        <v>-6.1219230088171299</v>
      </c>
      <c r="CP55">
        <f t="shared" si="29"/>
        <v>2.5961919835682048</v>
      </c>
      <c r="CQ55">
        <f t="shared" si="29"/>
        <v>-1.2026739265011062</v>
      </c>
      <c r="CR55">
        <f t="shared" si="29"/>
        <v>-1.6426644127253633</v>
      </c>
      <c r="CS55">
        <f t="shared" si="29"/>
        <v>-2.7513097335355194</v>
      </c>
      <c r="CT55">
        <f t="shared" si="29"/>
        <v>-1.3128071797618854</v>
      </c>
      <c r="CU55">
        <f t="shared" si="29"/>
        <v>1.2367628229009648</v>
      </c>
      <c r="CV55">
        <f t="shared" si="29"/>
        <v>-1.6090080561950115</v>
      </c>
      <c r="CW55">
        <f t="shared" si="29"/>
        <v>-2.7023267586751101</v>
      </c>
      <c r="CX55">
        <f t="shared" si="29"/>
        <v>-3.7907776171783656</v>
      </c>
      <c r="CY55">
        <f t="shared" si="29"/>
        <v>-1.4544673468419411</v>
      </c>
      <c r="CZ55">
        <f t="shared" si="29"/>
        <v>-1.0501016227303579</v>
      </c>
      <c r="DA55">
        <f t="shared" si="29"/>
        <v>-2.2760284659397514</v>
      </c>
    </row>
    <row r="56" spans="1:105" x14ac:dyDescent="0.25">
      <c r="A56" t="s">
        <v>176</v>
      </c>
      <c r="B56" t="s">
        <v>103</v>
      </c>
      <c r="C56">
        <v>50</v>
      </c>
      <c r="F56">
        <f t="shared" ref="F56:BQ56" si="30">LOG((F8+0.0001)/(F$44+0.0001),2)</f>
        <v>-2.3081237581642595</v>
      </c>
      <c r="G56">
        <f t="shared" si="30"/>
        <v>1.4686089668631421</v>
      </c>
      <c r="H56">
        <f t="shared" si="30"/>
        <v>0.8351737340726284</v>
      </c>
      <c r="I56">
        <f t="shared" si="30"/>
        <v>1.1424299889192489</v>
      </c>
      <c r="J56">
        <f t="shared" si="30"/>
        <v>-0.29806336275111833</v>
      </c>
      <c r="K56">
        <f t="shared" si="30"/>
        <v>-3.3991775706063012</v>
      </c>
      <c r="L56">
        <f t="shared" si="30"/>
        <v>-1.5610099811835887</v>
      </c>
      <c r="M56">
        <f t="shared" si="30"/>
        <v>-4.0573596509483636</v>
      </c>
      <c r="N56">
        <f t="shared" si="30"/>
        <v>1.0347907207237028</v>
      </c>
      <c r="O56">
        <f t="shared" si="30"/>
        <v>-5.0747549268590939</v>
      </c>
      <c r="P56">
        <f t="shared" si="30"/>
        <v>-6.0654335192183373</v>
      </c>
      <c r="Q56">
        <f t="shared" si="30"/>
        <v>1.0869141160062992</v>
      </c>
      <c r="R56">
        <f t="shared" si="30"/>
        <v>0.88604305555036111</v>
      </c>
      <c r="S56">
        <f t="shared" si="30"/>
        <v>0.62088754674463886</v>
      </c>
      <c r="T56">
        <f t="shared" si="30"/>
        <v>-3.0847647670074183</v>
      </c>
      <c r="U56">
        <f t="shared" si="30"/>
        <v>-2.4940446622371275</v>
      </c>
      <c r="V56">
        <f t="shared" si="30"/>
        <v>-4.8720716948726341</v>
      </c>
      <c r="W56">
        <f t="shared" si="30"/>
        <v>-0.17062764600864389</v>
      </c>
      <c r="X56">
        <f t="shared" si="30"/>
        <v>0.5658437019323489</v>
      </c>
      <c r="Y56">
        <f t="shared" si="30"/>
        <v>-6.3847674333097224</v>
      </c>
      <c r="Z56">
        <f t="shared" si="30"/>
        <v>-6.3546902100109488</v>
      </c>
      <c r="AA56">
        <f t="shared" si="30"/>
        <v>-4.736202902855541</v>
      </c>
      <c r="AB56">
        <f t="shared" si="30"/>
        <v>3.2313578675734873</v>
      </c>
      <c r="AC56">
        <f t="shared" si="30"/>
        <v>-4.5534711970484576</v>
      </c>
      <c r="AD56">
        <f t="shared" si="30"/>
        <v>-3.3677458466032872</v>
      </c>
      <c r="AE56">
        <f t="shared" si="30"/>
        <v>-6.2252679200379779</v>
      </c>
      <c r="AF56">
        <f t="shared" si="30"/>
        <v>-4.778597812328214</v>
      </c>
      <c r="AG56">
        <f t="shared" si="30"/>
        <v>1.3720696078533718</v>
      </c>
      <c r="AH56">
        <f t="shared" si="30"/>
        <v>1.9601257808054655</v>
      </c>
      <c r="AI56">
        <f t="shared" si="30"/>
        <v>-6.3301823004809226</v>
      </c>
      <c r="AJ56">
        <f t="shared" si="30"/>
        <v>-2.1851841746725098</v>
      </c>
      <c r="AK56">
        <f t="shared" si="30"/>
        <v>-4.2204811571112479</v>
      </c>
      <c r="AL56">
        <f t="shared" si="30"/>
        <v>0.7713991127008667</v>
      </c>
      <c r="AM56">
        <f t="shared" si="30"/>
        <v>-4.5164434835666736</v>
      </c>
      <c r="AN56">
        <f t="shared" si="30"/>
        <v>-1.5806341349481288</v>
      </c>
      <c r="AO56">
        <f t="shared" si="30"/>
        <v>-4.8332777841399013</v>
      </c>
      <c r="AP56">
        <f t="shared" si="30"/>
        <v>-6.1723517146724971</v>
      </c>
      <c r="AQ56">
        <f t="shared" si="30"/>
        <v>-3.6003180962489942</v>
      </c>
      <c r="AR56">
        <f t="shared" si="30"/>
        <v>-4.1844682674368947</v>
      </c>
      <c r="AS56">
        <f t="shared" si="30"/>
        <v>-3.1514143187117427</v>
      </c>
      <c r="AT56">
        <f t="shared" si="30"/>
        <v>-4.9113941588314969</v>
      </c>
      <c r="AU56">
        <f t="shared" si="30"/>
        <v>-0.28045973832819926</v>
      </c>
      <c r="AV56">
        <f t="shared" si="30"/>
        <v>2.7638671381709847</v>
      </c>
      <c r="AW56">
        <f t="shared" si="30"/>
        <v>-3.0388650538764046</v>
      </c>
      <c r="AX56">
        <f t="shared" si="30"/>
        <v>5.1280982107142443E-2</v>
      </c>
      <c r="AY56">
        <f t="shared" si="30"/>
        <v>-3.7618393131882697</v>
      </c>
      <c r="AZ56">
        <f t="shared" si="30"/>
        <v>-5.6004276618869335</v>
      </c>
      <c r="BA56">
        <f t="shared" si="30"/>
        <v>-4.7967852051848716</v>
      </c>
      <c r="BB56">
        <f t="shared" si="30"/>
        <v>-1.0576800802586017</v>
      </c>
      <c r="BC56">
        <f t="shared" si="30"/>
        <v>-3.8089249517669246</v>
      </c>
      <c r="BD56">
        <f t="shared" si="30"/>
        <v>-4.3955020554049993</v>
      </c>
      <c r="BE56">
        <f t="shared" si="30"/>
        <v>-4.2830936623288833</v>
      </c>
      <c r="BF56">
        <f t="shared" si="30"/>
        <v>0.994186992623317</v>
      </c>
      <c r="BG56">
        <f t="shared" si="30"/>
        <v>-3.9263098696910799</v>
      </c>
      <c r="BH56">
        <f t="shared" si="30"/>
        <v>1.0633627973846511</v>
      </c>
      <c r="BI56">
        <f t="shared" si="30"/>
        <v>-4.8191167828674946</v>
      </c>
      <c r="BJ56">
        <f t="shared" si="30"/>
        <v>-3.4333657739723535</v>
      </c>
      <c r="BK56">
        <f t="shared" si="30"/>
        <v>4.2065929698140971</v>
      </c>
      <c r="BL56">
        <f t="shared" si="30"/>
        <v>-3.4155571070532869</v>
      </c>
      <c r="BM56">
        <f t="shared" si="30"/>
        <v>-3.8087648515634633</v>
      </c>
      <c r="BN56">
        <f t="shared" si="30"/>
        <v>-4.11139447325648</v>
      </c>
      <c r="BO56">
        <f t="shared" si="30"/>
        <v>-4.1687594676118778</v>
      </c>
      <c r="BP56">
        <f t="shared" si="30"/>
        <v>-5.1748943604111952</v>
      </c>
      <c r="BQ56">
        <f t="shared" si="30"/>
        <v>-3.5329967161040634</v>
      </c>
      <c r="BR56">
        <f t="shared" ref="BR56:DA56" si="31">LOG((BR8+0.0001)/(BR$44+0.0001),2)</f>
        <v>-1.1698807903333333</v>
      </c>
      <c r="BS56">
        <f t="shared" si="31"/>
        <v>-4.294329643917699</v>
      </c>
      <c r="BT56">
        <f t="shared" si="31"/>
        <v>-2.1282986217551891</v>
      </c>
      <c r="BU56">
        <f t="shared" si="31"/>
        <v>8.1492730683774411E-2</v>
      </c>
      <c r="BV56">
        <f t="shared" si="31"/>
        <v>-2.6412228081852187</v>
      </c>
      <c r="BW56">
        <f t="shared" si="31"/>
        <v>-2.7142888480992862</v>
      </c>
      <c r="BX56">
        <f t="shared" si="31"/>
        <v>-4.1120688640147431</v>
      </c>
      <c r="BY56">
        <f t="shared" si="31"/>
        <v>-6.0307787867865983</v>
      </c>
      <c r="BZ56">
        <f t="shared" si="31"/>
        <v>0.7871612839950306</v>
      </c>
      <c r="CA56">
        <f t="shared" si="31"/>
        <v>-1.7588399369653445</v>
      </c>
      <c r="CB56">
        <f t="shared" si="31"/>
        <v>-2.7044303225733493</v>
      </c>
      <c r="CC56">
        <f t="shared" si="31"/>
        <v>-3.400409357485529</v>
      </c>
      <c r="CD56">
        <f t="shared" si="31"/>
        <v>-0.20984664811897411</v>
      </c>
      <c r="CE56">
        <f t="shared" si="31"/>
        <v>-2.8557585266480618</v>
      </c>
      <c r="CF56">
        <f t="shared" si="31"/>
        <v>-2.7649055998370322</v>
      </c>
      <c r="CG56">
        <f t="shared" si="31"/>
        <v>-4.6607156820500668</v>
      </c>
      <c r="CH56">
        <f t="shared" si="31"/>
        <v>-2.1497769199611652</v>
      </c>
      <c r="CI56">
        <f t="shared" si="31"/>
        <v>0.23459331562983024</v>
      </c>
      <c r="CJ56">
        <f t="shared" si="31"/>
        <v>1.4786767366795055</v>
      </c>
      <c r="CK56">
        <f t="shared" si="31"/>
        <v>0.29260808448238906</v>
      </c>
      <c r="CL56">
        <f t="shared" si="31"/>
        <v>-1.9943291872194342</v>
      </c>
      <c r="CM56">
        <f t="shared" si="31"/>
        <v>-2.6511612865882519</v>
      </c>
      <c r="CN56">
        <f t="shared" si="31"/>
        <v>-2.665632395794804</v>
      </c>
      <c r="CO56">
        <f t="shared" si="31"/>
        <v>-6.1219230088171299</v>
      </c>
      <c r="CP56">
        <f t="shared" si="31"/>
        <v>-1.8870480215211416</v>
      </c>
      <c r="CQ56">
        <f t="shared" si="31"/>
        <v>2.0157637432102287</v>
      </c>
      <c r="CR56">
        <f t="shared" si="31"/>
        <v>-1.6426644127253633</v>
      </c>
      <c r="CS56">
        <f t="shared" si="31"/>
        <v>-2.7513097335355194</v>
      </c>
      <c r="CT56">
        <f t="shared" si="31"/>
        <v>-5.904138201689741E-2</v>
      </c>
      <c r="CU56">
        <f t="shared" si="31"/>
        <v>-3.1562068275798052</v>
      </c>
      <c r="CV56">
        <f t="shared" si="31"/>
        <v>-1.6090080561950115</v>
      </c>
      <c r="CW56">
        <f t="shared" si="31"/>
        <v>0.20985252672716598</v>
      </c>
      <c r="CX56">
        <f t="shared" si="31"/>
        <v>-3.7907776171783656</v>
      </c>
      <c r="CY56">
        <f t="shared" si="31"/>
        <v>-1.4544673468419411</v>
      </c>
      <c r="CZ56">
        <f t="shared" si="31"/>
        <v>-1.0501016227303579</v>
      </c>
      <c r="DA56">
        <f t="shared" si="31"/>
        <v>2.2936754369943788</v>
      </c>
    </row>
    <row r="57" spans="1:105" x14ac:dyDescent="0.25">
      <c r="A57" t="s">
        <v>177</v>
      </c>
      <c r="B57" t="s">
        <v>103</v>
      </c>
      <c r="C57">
        <v>50</v>
      </c>
      <c r="F57">
        <f t="shared" ref="F57:BQ57" si="32">LOG((F9+0.0001)/(F$44+0.0001),2)</f>
        <v>-1.2930709134987841</v>
      </c>
      <c r="G57">
        <f t="shared" si="32"/>
        <v>-0.76914729721677311</v>
      </c>
      <c r="H57">
        <f t="shared" si="32"/>
        <v>-5.5052173741609152E-2</v>
      </c>
      <c r="I57">
        <f t="shared" si="32"/>
        <v>-1.9173261501599849E-2</v>
      </c>
      <c r="J57">
        <f t="shared" si="32"/>
        <v>-2.7503605470687216</v>
      </c>
      <c r="K57">
        <f t="shared" si="32"/>
        <v>0.24901170896715166</v>
      </c>
      <c r="L57">
        <f t="shared" si="32"/>
        <v>-0.31289383990386127</v>
      </c>
      <c r="M57">
        <f t="shared" si="32"/>
        <v>0.1275504479898889</v>
      </c>
      <c r="N57">
        <f t="shared" si="32"/>
        <v>-1.3467507959069014</v>
      </c>
      <c r="O57">
        <f t="shared" si="32"/>
        <v>-8.6451256136801895</v>
      </c>
      <c r="P57">
        <f t="shared" si="32"/>
        <v>-2.5769956050915424</v>
      </c>
      <c r="Q57">
        <f t="shared" si="32"/>
        <v>-1.2602257716214327</v>
      </c>
      <c r="R57">
        <f t="shared" si="32"/>
        <v>-0.63990250709040408</v>
      </c>
      <c r="S57">
        <f t="shared" si="32"/>
        <v>-0.17864193290057506</v>
      </c>
      <c r="T57">
        <f t="shared" si="32"/>
        <v>-0.10939456348500466</v>
      </c>
      <c r="U57">
        <f t="shared" si="32"/>
        <v>2.1665758999284378E-2</v>
      </c>
      <c r="V57">
        <f t="shared" si="32"/>
        <v>-0.2905721996856106</v>
      </c>
      <c r="W57">
        <f t="shared" si="32"/>
        <v>1.4985229258291428</v>
      </c>
      <c r="X57">
        <f t="shared" si="32"/>
        <v>1.7198941856690098</v>
      </c>
      <c r="Y57">
        <f t="shared" si="32"/>
        <v>6.3653452073305319E-2</v>
      </c>
      <c r="Z57">
        <f t="shared" si="32"/>
        <v>-6.3546902100109488</v>
      </c>
      <c r="AA57">
        <f t="shared" si="32"/>
        <v>0.12022945262346815</v>
      </c>
      <c r="AB57">
        <f t="shared" si="32"/>
        <v>-5.0629252129201339</v>
      </c>
      <c r="AC57">
        <f t="shared" si="32"/>
        <v>-0.26417973983948345</v>
      </c>
      <c r="AD57">
        <f t="shared" si="32"/>
        <v>-0.52515969475201174</v>
      </c>
      <c r="AE57">
        <f t="shared" si="32"/>
        <v>-0.88973381764399506</v>
      </c>
      <c r="AF57">
        <f t="shared" si="32"/>
        <v>-1.1974377244123862</v>
      </c>
      <c r="AG57">
        <f t="shared" si="32"/>
        <v>-1.2154088620698533</v>
      </c>
      <c r="AH57">
        <f t="shared" si="32"/>
        <v>-6.2547428394846465</v>
      </c>
      <c r="AI57">
        <f t="shared" si="32"/>
        <v>-9.7246982739423338E-2</v>
      </c>
      <c r="AJ57">
        <f t="shared" si="32"/>
        <v>-3.9800741524991239E-2</v>
      </c>
      <c r="AK57">
        <f t="shared" si="32"/>
        <v>0.33590809439376179</v>
      </c>
      <c r="AL57">
        <f t="shared" si="32"/>
        <v>1.1435611823381535</v>
      </c>
      <c r="AM57">
        <f t="shared" si="32"/>
        <v>-1.3423635045862718</v>
      </c>
      <c r="AN57">
        <f t="shared" si="32"/>
        <v>-5.102141195026368</v>
      </c>
      <c r="AO57">
        <f t="shared" si="32"/>
        <v>0.41871226659353405</v>
      </c>
      <c r="AP57">
        <f t="shared" si="32"/>
        <v>-1.2946892215055652</v>
      </c>
      <c r="AQ57">
        <f t="shared" si="32"/>
        <v>0.7029439493817119</v>
      </c>
      <c r="AR57">
        <f t="shared" si="32"/>
        <v>4.7907704276533625E-2</v>
      </c>
      <c r="AS57">
        <f t="shared" si="32"/>
        <v>2.8952849129366007</v>
      </c>
      <c r="AT57">
        <f t="shared" si="32"/>
        <v>-3.0432956644811124</v>
      </c>
      <c r="AU57">
        <f t="shared" si="32"/>
        <v>-4.6438153659921459</v>
      </c>
      <c r="AV57">
        <f t="shared" si="32"/>
        <v>1.0793360203835849</v>
      </c>
      <c r="AW57">
        <f t="shared" si="32"/>
        <v>-3.0388650538764046</v>
      </c>
      <c r="AX57">
        <f t="shared" si="32"/>
        <v>-3.0721154679881928</v>
      </c>
      <c r="AY57">
        <f t="shared" si="32"/>
        <v>-1.1502655576493537</v>
      </c>
      <c r="AZ57">
        <f t="shared" si="32"/>
        <v>-2.5658167029023287</v>
      </c>
      <c r="BA57">
        <f t="shared" si="32"/>
        <v>-0.66989214034756617</v>
      </c>
      <c r="BB57">
        <f t="shared" si="32"/>
        <v>-4.5995043731787035</v>
      </c>
      <c r="BC57">
        <f t="shared" si="32"/>
        <v>-2.0176572525263756</v>
      </c>
      <c r="BD57">
        <f t="shared" si="32"/>
        <v>0.65694768381633462</v>
      </c>
      <c r="BE57">
        <f t="shared" si="32"/>
        <v>-2.0241392726803031</v>
      </c>
      <c r="BF57">
        <f t="shared" si="32"/>
        <v>-1.3553011324487527</v>
      </c>
      <c r="BG57">
        <f t="shared" si="32"/>
        <v>0.66449042880879505</v>
      </c>
      <c r="BH57">
        <f t="shared" si="32"/>
        <v>-0.5175218593787142</v>
      </c>
      <c r="BI57">
        <f t="shared" si="32"/>
        <v>-4.8191167828674946</v>
      </c>
      <c r="BJ57">
        <f t="shared" si="32"/>
        <v>1.5350093897654318</v>
      </c>
      <c r="BK57">
        <f t="shared" si="32"/>
        <v>-4.2279135987064373</v>
      </c>
      <c r="BL57">
        <f t="shared" si="32"/>
        <v>-1.2148260588298001</v>
      </c>
      <c r="BM57">
        <f t="shared" si="32"/>
        <v>-3.8087648515634633</v>
      </c>
      <c r="BN57">
        <f t="shared" si="32"/>
        <v>-0.86050864481942457</v>
      </c>
      <c r="BO57">
        <f t="shared" si="32"/>
        <v>-0.63245229238771083</v>
      </c>
      <c r="BP57">
        <f t="shared" si="32"/>
        <v>-0.32537704932767836</v>
      </c>
      <c r="BQ57">
        <f t="shared" si="32"/>
        <v>-3.5329967161040634</v>
      </c>
      <c r="BR57">
        <f t="shared" ref="BR57:DA57" si="33">LOG((BR9+0.0001)/(BR$44+0.0001),2)</f>
        <v>-0.3547135204305239</v>
      </c>
      <c r="BS57">
        <f t="shared" si="33"/>
        <v>0.69932311383315904</v>
      </c>
      <c r="BT57">
        <f t="shared" si="33"/>
        <v>0.39100566409730075</v>
      </c>
      <c r="BU57">
        <f t="shared" si="33"/>
        <v>-3.6692933391755118</v>
      </c>
      <c r="BV57">
        <f t="shared" si="33"/>
        <v>1.4363116494196505E-2</v>
      </c>
      <c r="BW57">
        <f t="shared" si="33"/>
        <v>1.1566873758018079</v>
      </c>
      <c r="BX57">
        <f t="shared" si="33"/>
        <v>-4.1120688640147431</v>
      </c>
      <c r="BY57">
        <f t="shared" si="33"/>
        <v>-6.0307787867865983</v>
      </c>
      <c r="BZ57">
        <f t="shared" si="33"/>
        <v>-3.3516177398424016</v>
      </c>
      <c r="CA57">
        <f t="shared" si="33"/>
        <v>3.5889830916187671</v>
      </c>
      <c r="CB57">
        <f t="shared" si="33"/>
        <v>-2.7044303225733493</v>
      </c>
      <c r="CC57">
        <f t="shared" si="33"/>
        <v>-0.54289936033178143</v>
      </c>
      <c r="CD57">
        <f t="shared" si="33"/>
        <v>-3.1220259335212499</v>
      </c>
      <c r="CE57">
        <f t="shared" si="33"/>
        <v>-2.8557585266480618</v>
      </c>
      <c r="CF57">
        <f t="shared" si="33"/>
        <v>-1.0547916200229663</v>
      </c>
      <c r="CG57">
        <f t="shared" si="33"/>
        <v>0.97866509715007688</v>
      </c>
      <c r="CH57">
        <f t="shared" si="33"/>
        <v>-2.1497769199611652</v>
      </c>
      <c r="CI57">
        <f t="shared" si="33"/>
        <v>-0.28554928246478445</v>
      </c>
      <c r="CJ57">
        <f t="shared" si="33"/>
        <v>-0.36391293458406654</v>
      </c>
      <c r="CK57">
        <f t="shared" si="33"/>
        <v>-1.7656633607805308</v>
      </c>
      <c r="CL57">
        <f t="shared" si="33"/>
        <v>-1.9943291872194342</v>
      </c>
      <c r="CM57">
        <f t="shared" si="33"/>
        <v>-0.23043334731398568</v>
      </c>
      <c r="CN57">
        <f t="shared" si="33"/>
        <v>-2.665632395794804</v>
      </c>
      <c r="CO57">
        <f t="shared" si="33"/>
        <v>-6.1219230088171299</v>
      </c>
      <c r="CP57">
        <f t="shared" si="33"/>
        <v>-1.8870480215211416</v>
      </c>
      <c r="CQ57">
        <f t="shared" si="33"/>
        <v>1.3635026205061127</v>
      </c>
      <c r="CR57">
        <f t="shared" si="33"/>
        <v>-1.6426644127253633</v>
      </c>
      <c r="CS57">
        <f t="shared" si="33"/>
        <v>-0.74083220404626726</v>
      </c>
      <c r="CT57">
        <f t="shared" si="33"/>
        <v>-1.3128071797618854</v>
      </c>
      <c r="CU57">
        <f t="shared" si="33"/>
        <v>-0.3368837784786799</v>
      </c>
      <c r="CV57">
        <f t="shared" si="33"/>
        <v>-1.6090080561950115</v>
      </c>
      <c r="CW57">
        <f t="shared" si="33"/>
        <v>-2.7023267586751101</v>
      </c>
      <c r="CX57">
        <f t="shared" si="33"/>
        <v>1.5649078735557547</v>
      </c>
      <c r="CY57">
        <f t="shared" si="33"/>
        <v>-0.23707804526446719</v>
      </c>
      <c r="CZ57">
        <f t="shared" si="33"/>
        <v>-1.0501016227303579</v>
      </c>
      <c r="DA57">
        <f t="shared" si="33"/>
        <v>-2.2760284659397514</v>
      </c>
    </row>
    <row r="58" spans="1:105" x14ac:dyDescent="0.25">
      <c r="A58" t="s">
        <v>178</v>
      </c>
      <c r="B58" t="s">
        <v>103</v>
      </c>
      <c r="C58">
        <v>50</v>
      </c>
      <c r="F58">
        <f t="shared" ref="F58:BQ58" si="34">LOG((F10+0.0001)/(F$44+0.0001),2)</f>
        <v>2.4880525413900889</v>
      </c>
      <c r="G58">
        <f t="shared" si="34"/>
        <v>-1.2840289891281709</v>
      </c>
      <c r="H58">
        <f t="shared" si="34"/>
        <v>-0.96514463452395172</v>
      </c>
      <c r="I58">
        <f t="shared" si="34"/>
        <v>-1.0792781060475782</v>
      </c>
      <c r="J58">
        <f t="shared" si="34"/>
        <v>-1.6075779052391097</v>
      </c>
      <c r="K58">
        <f t="shared" si="34"/>
        <v>-0.8799781202154715</v>
      </c>
      <c r="L58">
        <f t="shared" si="34"/>
        <v>-1.5576393979231351</v>
      </c>
      <c r="M58">
        <f t="shared" si="34"/>
        <v>-1.2531061016039422</v>
      </c>
      <c r="N58">
        <f t="shared" si="34"/>
        <v>-0.93561918017333978</v>
      </c>
      <c r="O58">
        <f t="shared" si="34"/>
        <v>-1.5472107029802507</v>
      </c>
      <c r="P58">
        <f t="shared" si="34"/>
        <v>-1.2675910858050854</v>
      </c>
      <c r="Q58">
        <f t="shared" si="34"/>
        <v>-1.8677544867239242</v>
      </c>
      <c r="R58">
        <f t="shared" si="34"/>
        <v>-2.041861193783062</v>
      </c>
      <c r="S58">
        <f t="shared" si="34"/>
        <v>-1.5516732985533606</v>
      </c>
      <c r="T58">
        <f t="shared" si="34"/>
        <v>-1.3680887736029463</v>
      </c>
      <c r="U58">
        <f t="shared" si="34"/>
        <v>-0.83503293727406436</v>
      </c>
      <c r="V58">
        <f t="shared" si="34"/>
        <v>-2.119542371322499</v>
      </c>
      <c r="W58">
        <f t="shared" si="34"/>
        <v>-1.0819221936595478</v>
      </c>
      <c r="X58">
        <f t="shared" si="34"/>
        <v>-1.5435858263624833</v>
      </c>
      <c r="Y58">
        <f t="shared" si="34"/>
        <v>-1.9017973023214179</v>
      </c>
      <c r="Z58">
        <f t="shared" si="34"/>
        <v>-1.7863288911330246</v>
      </c>
      <c r="AA58">
        <f t="shared" si="34"/>
        <v>-1.6728200285463504</v>
      </c>
      <c r="AB58">
        <f t="shared" si="34"/>
        <v>-2.8500240643428945</v>
      </c>
      <c r="AC58">
        <f t="shared" si="34"/>
        <v>-1.1826054899406528</v>
      </c>
      <c r="AD58">
        <f t="shared" si="34"/>
        <v>-1.0278831464796401</v>
      </c>
      <c r="AE58">
        <f t="shared" si="34"/>
        <v>-1.2294866530139745</v>
      </c>
      <c r="AF58">
        <f t="shared" si="34"/>
        <v>-1.3710665740720736</v>
      </c>
      <c r="AG58">
        <f t="shared" si="34"/>
        <v>-1.2479813387109513</v>
      </c>
      <c r="AH58">
        <f t="shared" si="34"/>
        <v>-0.90693467165253472</v>
      </c>
      <c r="AI58">
        <f t="shared" si="34"/>
        <v>-0.91014594662252601</v>
      </c>
      <c r="AJ58">
        <f t="shared" si="34"/>
        <v>-2.3485527940507187</v>
      </c>
      <c r="AK58">
        <f t="shared" si="34"/>
        <v>-0.92513128503306763</v>
      </c>
      <c r="AL58">
        <f t="shared" si="34"/>
        <v>-1.2255653253095657</v>
      </c>
      <c r="AM58">
        <f t="shared" si="34"/>
        <v>-0.95427587981016171</v>
      </c>
      <c r="AN58">
        <f t="shared" si="34"/>
        <v>-2.0381147782112037</v>
      </c>
      <c r="AO58">
        <f t="shared" si="34"/>
        <v>-1.9004945564909503</v>
      </c>
      <c r="AP58">
        <f t="shared" si="34"/>
        <v>-1.3839695825924689</v>
      </c>
      <c r="AQ58">
        <f t="shared" si="34"/>
        <v>-0.5206949761374754</v>
      </c>
      <c r="AR58">
        <f t="shared" si="34"/>
        <v>-0.42484068522957247</v>
      </c>
      <c r="AS58">
        <f t="shared" si="34"/>
        <v>-2.4235094183312786</v>
      </c>
      <c r="AT58">
        <f t="shared" si="34"/>
        <v>-0.4944213395558964</v>
      </c>
      <c r="AU58">
        <f t="shared" si="34"/>
        <v>-1.8554204205970493</v>
      </c>
      <c r="AV58">
        <f t="shared" si="34"/>
        <v>-1.2325116084230685</v>
      </c>
      <c r="AW58">
        <f t="shared" si="34"/>
        <v>-0.49839441861390849</v>
      </c>
      <c r="AX58">
        <f t="shared" si="34"/>
        <v>1.0976980572873754</v>
      </c>
      <c r="AY58">
        <f t="shared" si="34"/>
        <v>-1.0119180538688508</v>
      </c>
      <c r="AZ58">
        <f t="shared" si="34"/>
        <v>-2.8505064025675138</v>
      </c>
      <c r="BA58">
        <f t="shared" si="34"/>
        <v>-0.55588889712068856</v>
      </c>
      <c r="BB58">
        <f t="shared" si="34"/>
        <v>-3.8657800403070048</v>
      </c>
      <c r="BC58">
        <f t="shared" si="34"/>
        <v>-1.4104712226597229</v>
      </c>
      <c r="BD58">
        <f t="shared" si="34"/>
        <v>-0.77822649291315749</v>
      </c>
      <c r="BE58">
        <f t="shared" si="34"/>
        <v>-2.1576537638231752</v>
      </c>
      <c r="BF58">
        <f t="shared" si="34"/>
        <v>-1.0104984782218982</v>
      </c>
      <c r="BG58">
        <f t="shared" si="34"/>
        <v>-1.6579145692347199</v>
      </c>
      <c r="BH58">
        <f t="shared" si="34"/>
        <v>-1.7243267398043194</v>
      </c>
      <c r="BI58">
        <f t="shared" si="34"/>
        <v>-1.6347972613896993</v>
      </c>
      <c r="BJ58">
        <f t="shared" si="34"/>
        <v>-2.3809173476105276</v>
      </c>
      <c r="BK58">
        <f t="shared" si="34"/>
        <v>-2.6874226759728681</v>
      </c>
      <c r="BL58">
        <f t="shared" si="34"/>
        <v>-1.5531462043865505</v>
      </c>
      <c r="BM58">
        <f t="shared" si="34"/>
        <v>-0.68333847813356696</v>
      </c>
      <c r="BN58">
        <f t="shared" si="34"/>
        <v>-1.7129407441492785</v>
      </c>
      <c r="BO58">
        <f t="shared" si="34"/>
        <v>-1.0283828921504414</v>
      </c>
      <c r="BP58">
        <f t="shared" si="34"/>
        <v>-2.2421111327622438</v>
      </c>
      <c r="BQ58">
        <f t="shared" si="34"/>
        <v>-1.1345429869968622</v>
      </c>
      <c r="BR58">
        <f t="shared" ref="BR58:DA58" si="35">LOG((BR10+0.0001)/(BR$44+0.0001),2)</f>
        <v>-2.5094859070803244</v>
      </c>
      <c r="BS58">
        <f t="shared" si="35"/>
        <v>-0.77658906798387695</v>
      </c>
      <c r="BT58">
        <f t="shared" si="35"/>
        <v>-0.26588771908845238</v>
      </c>
      <c r="BU58">
        <f t="shared" si="35"/>
        <v>-1.7364946543281137</v>
      </c>
      <c r="BV58">
        <f t="shared" si="35"/>
        <v>-0.37282750772885931</v>
      </c>
      <c r="BW58">
        <f t="shared" si="35"/>
        <v>-2.7142888480992862</v>
      </c>
      <c r="BX58">
        <f t="shared" si="35"/>
        <v>-1.7136151349075415</v>
      </c>
      <c r="BY58">
        <f t="shared" si="35"/>
        <v>-2.1683922292563236</v>
      </c>
      <c r="BZ58">
        <f t="shared" si="35"/>
        <v>-1.7667339272859588</v>
      </c>
      <c r="CA58">
        <f t="shared" si="35"/>
        <v>-0.41882663230728001</v>
      </c>
      <c r="CB58">
        <f t="shared" si="35"/>
        <v>-1.1195465100169062</v>
      </c>
      <c r="CC58">
        <f t="shared" si="35"/>
        <v>-1.7306388956389163</v>
      </c>
      <c r="CD58">
        <f t="shared" si="35"/>
        <v>1.5477120681564549</v>
      </c>
      <c r="CE58">
        <f t="shared" si="35"/>
        <v>-2.8557585266480618</v>
      </c>
      <c r="CF58">
        <f t="shared" si="35"/>
        <v>4.2348150934762033E-2</v>
      </c>
      <c r="CG58">
        <f t="shared" si="35"/>
        <v>-5.9564539847585543E-2</v>
      </c>
      <c r="CH58">
        <f t="shared" si="35"/>
        <v>-0.65508837798141528</v>
      </c>
      <c r="CI58">
        <f t="shared" si="35"/>
        <v>-2.1214009918718553</v>
      </c>
      <c r="CJ58">
        <f t="shared" si="35"/>
        <v>-2.3743904640733184</v>
      </c>
      <c r="CK58">
        <f t="shared" si="35"/>
        <v>-0.13771198354311726</v>
      </c>
      <c r="CL58">
        <f t="shared" si="35"/>
        <v>0.65466443470354574</v>
      </c>
      <c r="CM58">
        <f t="shared" si="35"/>
        <v>-1.0662774740318093</v>
      </c>
      <c r="CN58">
        <f t="shared" si="35"/>
        <v>-0.63330009834671563</v>
      </c>
      <c r="CO58">
        <f t="shared" si="35"/>
        <v>-2.68664398690535</v>
      </c>
      <c r="CP58">
        <f t="shared" si="35"/>
        <v>1.5959273875907858</v>
      </c>
      <c r="CQ58">
        <f t="shared" si="35"/>
        <v>-1.2026739265011062</v>
      </c>
      <c r="CR58">
        <f t="shared" si="35"/>
        <v>1.8046873505615173</v>
      </c>
      <c r="CS58">
        <f t="shared" si="35"/>
        <v>-0.71897743608743092</v>
      </c>
      <c r="CT58">
        <f t="shared" si="35"/>
        <v>-1.3128071797618854</v>
      </c>
      <c r="CU58">
        <f t="shared" si="35"/>
        <v>0.65103849193124474</v>
      </c>
      <c r="CV58">
        <f t="shared" si="35"/>
        <v>0.42332424125307661</v>
      </c>
      <c r="CW58">
        <f t="shared" si="35"/>
        <v>-1.303850643441778</v>
      </c>
      <c r="CX58">
        <f t="shared" si="35"/>
        <v>-1.6957107921838477</v>
      </c>
      <c r="CY58">
        <f t="shared" si="35"/>
        <v>-1.4544673468419411</v>
      </c>
      <c r="CZ58">
        <f t="shared" si="35"/>
        <v>2.5883902852638321</v>
      </c>
      <c r="DA58">
        <f t="shared" si="35"/>
        <v>-0.82864424262307501</v>
      </c>
    </row>
    <row r="59" spans="1:105" x14ac:dyDescent="0.25">
      <c r="A59" t="s">
        <v>179</v>
      </c>
      <c r="B59" t="s">
        <v>103</v>
      </c>
      <c r="C59">
        <v>50</v>
      </c>
      <c r="F59">
        <f t="shared" ref="F59:BQ59" si="36">LOG((F11+0.0001)/(F$44+0.0001),2)</f>
        <v>0.95545911153722773</v>
      </c>
      <c r="G59">
        <f t="shared" si="36"/>
        <v>0.34748873517742812</v>
      </c>
      <c r="H59">
        <f t="shared" si="36"/>
        <v>-0.71185588317939974</v>
      </c>
      <c r="I59">
        <f t="shared" si="36"/>
        <v>0.35276791465337576</v>
      </c>
      <c r="J59">
        <f t="shared" si="36"/>
        <v>-1.1310213089177905</v>
      </c>
      <c r="K59">
        <f t="shared" si="36"/>
        <v>0.44090430685135318</v>
      </c>
      <c r="L59">
        <f t="shared" si="36"/>
        <v>-0.3089599476710938</v>
      </c>
      <c r="M59">
        <f t="shared" si="36"/>
        <v>-2.4755238426953687E-2</v>
      </c>
      <c r="N59">
        <f t="shared" si="36"/>
        <v>-0.32725128874685555</v>
      </c>
      <c r="O59">
        <f t="shared" si="36"/>
        <v>-0.37882879762473276</v>
      </c>
      <c r="P59">
        <f t="shared" si="36"/>
        <v>0.39218004304261156</v>
      </c>
      <c r="Q59">
        <f t="shared" si="36"/>
        <v>-1.3243058682422759</v>
      </c>
      <c r="R59">
        <f t="shared" si="36"/>
        <v>-3.6285748898713996</v>
      </c>
      <c r="S59">
        <f t="shared" si="36"/>
        <v>-0.27609675224629032</v>
      </c>
      <c r="T59">
        <f t="shared" si="36"/>
        <v>0.56765596232854532</v>
      </c>
      <c r="U59">
        <f t="shared" si="36"/>
        <v>-3.7077922674252565E-3</v>
      </c>
      <c r="V59">
        <f t="shared" si="36"/>
        <v>0.25967320586397236</v>
      </c>
      <c r="W59">
        <f t="shared" si="36"/>
        <v>0.11687482955172243</v>
      </c>
      <c r="X59">
        <f t="shared" si="36"/>
        <v>0.34592552302516411</v>
      </c>
      <c r="Y59">
        <f t="shared" si="36"/>
        <v>-2.036925347028673</v>
      </c>
      <c r="Z59">
        <f t="shared" si="36"/>
        <v>-1.2915250818024282</v>
      </c>
      <c r="AA59">
        <f t="shared" si="36"/>
        <v>1.3841563078310732</v>
      </c>
      <c r="AB59">
        <f t="shared" si="36"/>
        <v>-4.0861037264802453</v>
      </c>
      <c r="AC59">
        <f t="shared" si="36"/>
        <v>0.57020230316536469</v>
      </c>
      <c r="AD59">
        <f t="shared" si="36"/>
        <v>1.0428911649465653</v>
      </c>
      <c r="AE59">
        <f t="shared" si="36"/>
        <v>-2.981737543367005</v>
      </c>
      <c r="AF59">
        <f t="shared" si="36"/>
        <v>0.68272662085893732</v>
      </c>
      <c r="AG59">
        <f t="shared" si="36"/>
        <v>-4.8864732467051413</v>
      </c>
      <c r="AH59">
        <f t="shared" si="36"/>
        <v>1.2437404206784546</v>
      </c>
      <c r="AI59">
        <f t="shared" si="36"/>
        <v>-0.67556490062840535</v>
      </c>
      <c r="AJ59">
        <f t="shared" si="36"/>
        <v>-2.7742845823097078</v>
      </c>
      <c r="AK59">
        <f t="shared" si="36"/>
        <v>0.67684175626683585</v>
      </c>
      <c r="AL59">
        <f t="shared" si="36"/>
        <v>-5.5275728887755875</v>
      </c>
      <c r="AM59">
        <f t="shared" si="36"/>
        <v>-6.8256451216182228</v>
      </c>
      <c r="AN59">
        <f t="shared" si="36"/>
        <v>-5.102141195026368</v>
      </c>
      <c r="AO59">
        <f t="shared" si="36"/>
        <v>-4.8332777841399013</v>
      </c>
      <c r="AP59">
        <f t="shared" si="36"/>
        <v>-6.1723517146724971</v>
      </c>
      <c r="AQ59">
        <f t="shared" si="36"/>
        <v>-1.3156565019842379</v>
      </c>
      <c r="AR59">
        <f t="shared" si="36"/>
        <v>1.1536378139106545</v>
      </c>
      <c r="AS59">
        <f t="shared" si="36"/>
        <v>-5.6400345325550454</v>
      </c>
      <c r="AT59">
        <f t="shared" si="36"/>
        <v>-4.9113941588314969</v>
      </c>
      <c r="AU59">
        <f t="shared" si="36"/>
        <v>-2.2225085029980605</v>
      </c>
      <c r="AV59">
        <f t="shared" si="36"/>
        <v>-3.2648439058711562</v>
      </c>
      <c r="AW59">
        <f t="shared" si="36"/>
        <v>-3.0388650538764046</v>
      </c>
      <c r="AX59">
        <f t="shared" si="36"/>
        <v>-3.0721154679881928</v>
      </c>
      <c r="AY59">
        <f t="shared" si="36"/>
        <v>1.3425097301799154</v>
      </c>
      <c r="AZ59">
        <f t="shared" si="36"/>
        <v>-2.3568972852159606</v>
      </c>
      <c r="BA59">
        <f t="shared" si="36"/>
        <v>2.4876911735076939</v>
      </c>
      <c r="BB59">
        <f t="shared" si="36"/>
        <v>-5.9298205702361262</v>
      </c>
      <c r="BC59">
        <f t="shared" si="36"/>
        <v>-1.5242633575021687</v>
      </c>
      <c r="BD59">
        <f t="shared" si="36"/>
        <v>0.92523572759510742</v>
      </c>
      <c r="BE59">
        <f t="shared" si="36"/>
        <v>-2.0719359982870391</v>
      </c>
      <c r="BF59">
        <f t="shared" si="36"/>
        <v>-3.2233996267991372</v>
      </c>
      <c r="BG59">
        <f t="shared" si="36"/>
        <v>-3.9263098696910799</v>
      </c>
      <c r="BH59">
        <f t="shared" si="36"/>
        <v>-4.1227804689115208</v>
      </c>
      <c r="BI59">
        <f t="shared" si="36"/>
        <v>-1.5755864061965219</v>
      </c>
      <c r="BJ59">
        <f t="shared" si="36"/>
        <v>-4.2034995885138562</v>
      </c>
      <c r="BK59">
        <f t="shared" si="36"/>
        <v>-2.3551469296787197</v>
      </c>
      <c r="BL59">
        <f t="shared" si="36"/>
        <v>-3.4155571070532869</v>
      </c>
      <c r="BM59">
        <f t="shared" si="36"/>
        <v>-3.8087648515634633</v>
      </c>
      <c r="BN59">
        <f t="shared" si="36"/>
        <v>-4.11139447325648</v>
      </c>
      <c r="BO59">
        <f t="shared" si="36"/>
        <v>-0.92522909094090511</v>
      </c>
      <c r="BP59">
        <f t="shared" si="36"/>
        <v>-5.1748943604111952</v>
      </c>
      <c r="BQ59">
        <f t="shared" si="36"/>
        <v>-3.5329967161040634</v>
      </c>
      <c r="BR59">
        <f t="shared" ref="BR59:DA59" si="37">LOG((BR11+0.0001)/(BR$44+0.0001),2)</f>
        <v>-1.8704676627798635</v>
      </c>
      <c r="BS59">
        <f t="shared" si="37"/>
        <v>-1.1264856863173038</v>
      </c>
      <c r="BT59">
        <f t="shared" si="37"/>
        <v>0.91800624089800598</v>
      </c>
      <c r="BU59">
        <f t="shared" si="37"/>
        <v>-3.6692933391755118</v>
      </c>
      <c r="BV59">
        <f t="shared" si="37"/>
        <v>0.40508205446797624</v>
      </c>
      <c r="BW59">
        <f t="shared" si="37"/>
        <v>-2.7142888480992862</v>
      </c>
      <c r="BX59">
        <f t="shared" si="37"/>
        <v>-4.1120688640147431</v>
      </c>
      <c r="BY59">
        <f t="shared" si="37"/>
        <v>-6.0307787867865983</v>
      </c>
      <c r="BZ59">
        <f t="shared" si="37"/>
        <v>-3.3516177398424016</v>
      </c>
      <c r="CA59">
        <f t="shared" si="37"/>
        <v>3.0176154637485575</v>
      </c>
      <c r="CB59">
        <f t="shared" si="37"/>
        <v>-2.7044303225733493</v>
      </c>
      <c r="CC59">
        <f t="shared" si="37"/>
        <v>-2.1063405029291284</v>
      </c>
      <c r="CD59">
        <f t="shared" si="37"/>
        <v>-3.1220259335212499</v>
      </c>
      <c r="CE59">
        <f t="shared" si="37"/>
        <v>-2.8557585266480618</v>
      </c>
      <c r="CF59">
        <f t="shared" si="37"/>
        <v>-2.7649055998370322</v>
      </c>
      <c r="CG59">
        <f t="shared" si="37"/>
        <v>-4.6607156820500668</v>
      </c>
      <c r="CH59">
        <f t="shared" si="37"/>
        <v>6.1380744080678937E-2</v>
      </c>
      <c r="CI59">
        <f t="shared" si="37"/>
        <v>-2.9838443540815041</v>
      </c>
      <c r="CJ59">
        <f t="shared" si="37"/>
        <v>-2.3743904640733184</v>
      </c>
      <c r="CK59">
        <f t="shared" si="37"/>
        <v>-1.7656633607805308</v>
      </c>
      <c r="CL59">
        <f t="shared" si="37"/>
        <v>-1.9943291872194342</v>
      </c>
      <c r="CM59">
        <f t="shared" si="37"/>
        <v>-2.6511612865882519</v>
      </c>
      <c r="CN59">
        <f t="shared" si="37"/>
        <v>-2.665632395794804</v>
      </c>
      <c r="CO59">
        <f t="shared" si="37"/>
        <v>-6.1219230088171299</v>
      </c>
      <c r="CP59">
        <f t="shared" si="37"/>
        <v>-1.8870480215211416</v>
      </c>
      <c r="CQ59">
        <f t="shared" si="37"/>
        <v>0.93103285977910477</v>
      </c>
      <c r="CR59">
        <f t="shared" si="37"/>
        <v>-1.6426644127253633</v>
      </c>
      <c r="CS59">
        <f t="shared" si="37"/>
        <v>-2.7513097335355194</v>
      </c>
      <c r="CT59">
        <f t="shared" si="37"/>
        <v>-1.3128071797618854</v>
      </c>
      <c r="CU59">
        <f t="shared" si="37"/>
        <v>-3.1562068275798052</v>
      </c>
      <c r="CV59">
        <f t="shared" si="37"/>
        <v>-1.6090080561950115</v>
      </c>
      <c r="CW59">
        <f t="shared" si="37"/>
        <v>-2.7023267586751101</v>
      </c>
      <c r="CX59">
        <f t="shared" si="37"/>
        <v>-3.7907776171783656</v>
      </c>
      <c r="CY59">
        <f t="shared" si="37"/>
        <v>1.0305965399034456</v>
      </c>
      <c r="CZ59">
        <f t="shared" si="37"/>
        <v>-1.0501016227303579</v>
      </c>
      <c r="DA59">
        <f t="shared" si="37"/>
        <v>2.2184364373842738</v>
      </c>
    </row>
    <row r="60" spans="1:105" x14ac:dyDescent="0.25">
      <c r="A60" t="s">
        <v>180</v>
      </c>
      <c r="B60" t="s">
        <v>103</v>
      </c>
      <c r="C60">
        <v>50</v>
      </c>
      <c r="F60">
        <f t="shared" ref="F60:BQ60" si="38">LOG((F12+0.0001)/(F$44+0.0001),2)</f>
        <v>-1.4571478934065401</v>
      </c>
      <c r="G60">
        <f t="shared" si="38"/>
        <v>-0.31998545632357811</v>
      </c>
      <c r="H60">
        <f t="shared" si="38"/>
        <v>0.8025615089015794</v>
      </c>
      <c r="I60">
        <f t="shared" si="38"/>
        <v>0.37101119851778375</v>
      </c>
      <c r="J60">
        <f t="shared" si="38"/>
        <v>-2.399249112041244</v>
      </c>
      <c r="K60">
        <f t="shared" si="38"/>
        <v>0.23193274167605402</v>
      </c>
      <c r="L60">
        <f t="shared" si="38"/>
        <v>-1.7752426598768772E-2</v>
      </c>
      <c r="M60">
        <f t="shared" si="38"/>
        <v>-0.28828741041730949</v>
      </c>
      <c r="N60">
        <f t="shared" si="38"/>
        <v>0.70135802459831964</v>
      </c>
      <c r="O60">
        <f t="shared" si="38"/>
        <v>-2.1019943458942758</v>
      </c>
      <c r="P60">
        <f t="shared" si="38"/>
        <v>-1.9852145698245858</v>
      </c>
      <c r="Q60">
        <f t="shared" si="38"/>
        <v>0.60651943301537858</v>
      </c>
      <c r="R60">
        <f t="shared" si="38"/>
        <v>-0.36618126518019412</v>
      </c>
      <c r="S60">
        <f t="shared" si="38"/>
        <v>0.83598320598844467</v>
      </c>
      <c r="T60">
        <f t="shared" si="38"/>
        <v>0.53921087887650809</v>
      </c>
      <c r="U60">
        <f t="shared" si="38"/>
        <v>1.4363026670631738</v>
      </c>
      <c r="V60">
        <f t="shared" si="38"/>
        <v>-0.4414663419904723</v>
      </c>
      <c r="W60">
        <f t="shared" si="38"/>
        <v>-0.94172144499696142</v>
      </c>
      <c r="X60">
        <f t="shared" si="38"/>
        <v>-1.0749025637703242</v>
      </c>
      <c r="Y60">
        <f t="shared" si="38"/>
        <v>-0.44982527573496978</v>
      </c>
      <c r="Z60">
        <f t="shared" si="38"/>
        <v>-2.0582165538030961</v>
      </c>
      <c r="AA60">
        <f t="shared" si="38"/>
        <v>1.4599477934156189</v>
      </c>
      <c r="AB60">
        <f t="shared" si="38"/>
        <v>-1.6775707349221285</v>
      </c>
      <c r="AC60">
        <f t="shared" si="38"/>
        <v>0.28518624805708803</v>
      </c>
      <c r="AD60">
        <f t="shared" si="38"/>
        <v>0.89383558665031559</v>
      </c>
      <c r="AE60">
        <f t="shared" si="38"/>
        <v>1.0078765970421066</v>
      </c>
      <c r="AF60">
        <f t="shared" si="38"/>
        <v>-9.316795626812846E-2</v>
      </c>
      <c r="AG60">
        <f t="shared" si="38"/>
        <v>0.28595090444269117</v>
      </c>
      <c r="AH60">
        <f t="shared" si="38"/>
        <v>-3.4033954725694211</v>
      </c>
      <c r="AI60">
        <f t="shared" si="38"/>
        <v>1.7927179582062485</v>
      </c>
      <c r="AJ60">
        <f t="shared" si="38"/>
        <v>-1.3381411624798345</v>
      </c>
      <c r="AK60">
        <f t="shared" si="38"/>
        <v>0.79442628112587876</v>
      </c>
      <c r="AL60">
        <f t="shared" si="38"/>
        <v>1.0422389130869318</v>
      </c>
      <c r="AM60">
        <f t="shared" si="38"/>
        <v>-1.8331017862469619</v>
      </c>
      <c r="AN60">
        <f t="shared" si="38"/>
        <v>-0.63375875559186057</v>
      </c>
      <c r="AO60">
        <f t="shared" si="38"/>
        <v>1.5557207623636105</v>
      </c>
      <c r="AP60">
        <f t="shared" si="38"/>
        <v>1.7770835415442505</v>
      </c>
      <c r="AQ60">
        <f t="shared" si="38"/>
        <v>0.27515029579816058</v>
      </c>
      <c r="AR60">
        <f t="shared" si="38"/>
        <v>-0.54769258133157617</v>
      </c>
      <c r="AS60">
        <f t="shared" si="38"/>
        <v>0.22973205141930136</v>
      </c>
      <c r="AT60">
        <f t="shared" si="38"/>
        <v>0.46479714905183461</v>
      </c>
      <c r="AU60">
        <f t="shared" si="38"/>
        <v>-4.6438153659921459</v>
      </c>
      <c r="AV60">
        <f t="shared" si="38"/>
        <v>-0.51651123226357132</v>
      </c>
      <c r="AW60">
        <f t="shared" si="38"/>
        <v>0.20217685093666715</v>
      </c>
      <c r="AX60">
        <f t="shared" si="38"/>
        <v>-3.0721154679881928</v>
      </c>
      <c r="AY60">
        <f t="shared" si="38"/>
        <v>-1.1832888276149354</v>
      </c>
      <c r="AZ60">
        <f t="shared" si="38"/>
        <v>-2.3978379588982994</v>
      </c>
      <c r="BA60">
        <f t="shared" si="38"/>
        <v>0.43412613602436667</v>
      </c>
      <c r="BB60">
        <f t="shared" si="38"/>
        <v>-5.9298205702361262</v>
      </c>
      <c r="BC60">
        <f t="shared" si="38"/>
        <v>-3.8089249517669246</v>
      </c>
      <c r="BD60">
        <f t="shared" si="38"/>
        <v>1.0063726341039745</v>
      </c>
      <c r="BE60">
        <f t="shared" si="38"/>
        <v>-1.2024209025407802</v>
      </c>
      <c r="BF60">
        <f t="shared" si="38"/>
        <v>-1.1418196742461935</v>
      </c>
      <c r="BG60">
        <f t="shared" si="38"/>
        <v>8.8834999718386209E-2</v>
      </c>
      <c r="BH60">
        <f t="shared" si="38"/>
        <v>-2.1285499986132197</v>
      </c>
      <c r="BI60">
        <f t="shared" si="38"/>
        <v>-1.4337623048694896</v>
      </c>
      <c r="BJ60">
        <f t="shared" si="38"/>
        <v>1.9231537806684815</v>
      </c>
      <c r="BK60">
        <f t="shared" si="38"/>
        <v>-2.3266640700379622</v>
      </c>
      <c r="BL60">
        <f t="shared" si="38"/>
        <v>0.24977562905467143</v>
      </c>
      <c r="BM60">
        <f t="shared" si="38"/>
        <v>-3.8087648515634633</v>
      </c>
      <c r="BN60">
        <f t="shared" si="38"/>
        <v>-1.9474531315414221</v>
      </c>
      <c r="BO60">
        <f t="shared" si="38"/>
        <v>1.2994495554897763</v>
      </c>
      <c r="BP60">
        <f t="shared" si="38"/>
        <v>0.62490053891899078</v>
      </c>
      <c r="BQ60">
        <f t="shared" si="38"/>
        <v>-0.58550266939537832</v>
      </c>
      <c r="BR60">
        <f t="shared" ref="BR60:DA60" si="39">LOG((BR12+0.0001)/(BR$44+0.0001),2)</f>
        <v>0.38081262559989792</v>
      </c>
      <c r="BS60">
        <f t="shared" si="39"/>
        <v>1.5622911546447749</v>
      </c>
      <c r="BT60">
        <f t="shared" si="39"/>
        <v>1.5084770643501297</v>
      </c>
      <c r="BU60">
        <f t="shared" si="39"/>
        <v>-3.6692933391755118</v>
      </c>
      <c r="BV60">
        <f t="shared" si="39"/>
        <v>1.305773533719321</v>
      </c>
      <c r="BW60">
        <f t="shared" si="39"/>
        <v>2.085643860383688</v>
      </c>
      <c r="BX60">
        <f t="shared" si="39"/>
        <v>-4.1120688640147431</v>
      </c>
      <c r="BY60">
        <f t="shared" si="39"/>
        <v>-6.0307787867865983</v>
      </c>
      <c r="BZ60">
        <f t="shared" si="39"/>
        <v>-0.65768890616434039</v>
      </c>
      <c r="CA60">
        <f t="shared" si="39"/>
        <v>-5.7439147696435207</v>
      </c>
      <c r="CB60">
        <f t="shared" si="39"/>
        <v>1.0433309559879842</v>
      </c>
      <c r="CC60">
        <f t="shared" si="39"/>
        <v>0.39979892981788068</v>
      </c>
      <c r="CD60">
        <f t="shared" si="39"/>
        <v>1.000000223458086</v>
      </c>
      <c r="CE60">
        <f t="shared" si="39"/>
        <v>1.3464141454297913</v>
      </c>
      <c r="CF60">
        <f t="shared" si="39"/>
        <v>-2.7649055998370322</v>
      </c>
      <c r="CG60">
        <f t="shared" si="39"/>
        <v>0.46108999923880239</v>
      </c>
      <c r="CH60">
        <f t="shared" si="39"/>
        <v>0.30335952034782016</v>
      </c>
      <c r="CI60">
        <f t="shared" si="39"/>
        <v>5.3787182887610065E-2</v>
      </c>
      <c r="CJ60">
        <f t="shared" si="39"/>
        <v>-2.3743904640733184</v>
      </c>
      <c r="CK60">
        <f t="shared" si="39"/>
        <v>-0.31112561617906653</v>
      </c>
      <c r="CL60">
        <f t="shared" si="39"/>
        <v>-1.9943291872194342</v>
      </c>
      <c r="CM60">
        <f t="shared" si="39"/>
        <v>0.34210534821305277</v>
      </c>
      <c r="CN60">
        <f t="shared" si="39"/>
        <v>0.94200954070441678</v>
      </c>
      <c r="CO60">
        <f t="shared" si="39"/>
        <v>-4.2206734801486538</v>
      </c>
      <c r="CP60">
        <f t="shared" si="39"/>
        <v>-1.8870480215211416</v>
      </c>
      <c r="CQ60">
        <f t="shared" si="39"/>
        <v>-1.2026739265011062</v>
      </c>
      <c r="CR60">
        <f t="shared" si="39"/>
        <v>-1.6426644127253633</v>
      </c>
      <c r="CS60">
        <f t="shared" si="39"/>
        <v>0.76522538822875275</v>
      </c>
      <c r="CT60">
        <f t="shared" si="39"/>
        <v>-1.3128071797618854</v>
      </c>
      <c r="CU60">
        <f t="shared" si="39"/>
        <v>-3.1562068275798052</v>
      </c>
      <c r="CV60">
        <f t="shared" si="39"/>
        <v>0.38522241410328956</v>
      </c>
      <c r="CW60">
        <f t="shared" si="39"/>
        <v>-2.7023267586751101</v>
      </c>
      <c r="CX60">
        <f t="shared" si="39"/>
        <v>-3.7907776171783656</v>
      </c>
      <c r="CY60">
        <f t="shared" si="39"/>
        <v>-1.4544673468419411</v>
      </c>
      <c r="CZ60">
        <f t="shared" si="39"/>
        <v>-1.0501016227303579</v>
      </c>
      <c r="DA60">
        <f t="shared" si="39"/>
        <v>-2.2760284659397514</v>
      </c>
    </row>
    <row r="61" spans="1:105" x14ac:dyDescent="0.25">
      <c r="A61" t="s">
        <v>181</v>
      </c>
      <c r="B61" t="s">
        <v>103</v>
      </c>
      <c r="C61">
        <v>50</v>
      </c>
      <c r="F61">
        <f t="shared" ref="F61:BQ61" si="40">LOG((F13+0.0001)/(F$44+0.0001),2)</f>
        <v>-2.2674792410001325</v>
      </c>
      <c r="G61">
        <f t="shared" si="40"/>
        <v>-1.8352601758901779</v>
      </c>
      <c r="H61">
        <f t="shared" si="40"/>
        <v>-0.79636351611426326</v>
      </c>
      <c r="I61">
        <f t="shared" si="40"/>
        <v>-0.9401259477510463</v>
      </c>
      <c r="J61">
        <f t="shared" si="40"/>
        <v>-0.1451998551184347</v>
      </c>
      <c r="K61">
        <f t="shared" si="40"/>
        <v>-0.93745673449163247</v>
      </c>
      <c r="L61">
        <f t="shared" si="40"/>
        <v>-0.69911482092326749</v>
      </c>
      <c r="M61">
        <f t="shared" si="40"/>
        <v>-0.85750693410078427</v>
      </c>
      <c r="N61">
        <f t="shared" si="40"/>
        <v>-0.517909103646508</v>
      </c>
      <c r="O61">
        <f t="shared" si="40"/>
        <v>0.84574644661246623</v>
      </c>
      <c r="P61">
        <f t="shared" si="40"/>
        <v>-1.4901096024035427</v>
      </c>
      <c r="Q61">
        <f t="shared" si="40"/>
        <v>-1.6913778550878025</v>
      </c>
      <c r="R61">
        <f t="shared" si="40"/>
        <v>-1.2628081512389211</v>
      </c>
      <c r="S61">
        <f t="shared" si="40"/>
        <v>-1.4434009553306044</v>
      </c>
      <c r="T61">
        <f t="shared" si="40"/>
        <v>-1.1650585296290377</v>
      </c>
      <c r="U61">
        <f t="shared" si="40"/>
        <v>-1.0085139128880058</v>
      </c>
      <c r="V61">
        <f t="shared" si="40"/>
        <v>-2.5725015969813061</v>
      </c>
      <c r="W61">
        <f t="shared" si="40"/>
        <v>-2.9984649329439037</v>
      </c>
      <c r="X61">
        <f t="shared" si="40"/>
        <v>-2.0193659079425808</v>
      </c>
      <c r="Y61">
        <f t="shared" si="40"/>
        <v>-1.4505362398063477</v>
      </c>
      <c r="Z61">
        <f t="shared" si="40"/>
        <v>0.35843260933110899</v>
      </c>
      <c r="AA61">
        <f t="shared" si="40"/>
        <v>-2.038247433326497</v>
      </c>
      <c r="AB61">
        <f t="shared" si="40"/>
        <v>-2.6143302309161109</v>
      </c>
      <c r="AC61">
        <f t="shared" si="40"/>
        <v>-0.48385468009240645</v>
      </c>
      <c r="AD61">
        <f t="shared" si="40"/>
        <v>-0.19056361614316933</v>
      </c>
      <c r="AE61">
        <f t="shared" si="40"/>
        <v>-0.98290567830854503</v>
      </c>
      <c r="AF61">
        <f t="shared" si="40"/>
        <v>-1.3212311763746349</v>
      </c>
      <c r="AG61">
        <f t="shared" si="40"/>
        <v>-2.3223814380944505</v>
      </c>
      <c r="AH61">
        <f t="shared" si="40"/>
        <v>-1.7644782374208805</v>
      </c>
      <c r="AI61">
        <f t="shared" si="40"/>
        <v>-1.0603386287084915</v>
      </c>
      <c r="AJ61">
        <f t="shared" si="40"/>
        <v>-2.3077401970285516</v>
      </c>
      <c r="AK61">
        <f t="shared" si="40"/>
        <v>-1.8208045659997778</v>
      </c>
      <c r="AL61">
        <f t="shared" si="40"/>
        <v>-0.8410093992603872</v>
      </c>
      <c r="AM61">
        <f t="shared" si="40"/>
        <v>-5.4879889948717411E-2</v>
      </c>
      <c r="AN61">
        <f t="shared" si="40"/>
        <v>-1.5379317368920669</v>
      </c>
      <c r="AO61">
        <f t="shared" si="40"/>
        <v>-0.39656499171178738</v>
      </c>
      <c r="AP61">
        <f t="shared" si="40"/>
        <v>-0.89233598443569362</v>
      </c>
      <c r="AQ61">
        <f t="shared" si="40"/>
        <v>-0.77315266423061468</v>
      </c>
      <c r="AR61">
        <f t="shared" si="40"/>
        <v>0.41271596109986147</v>
      </c>
      <c r="AS61">
        <f t="shared" si="40"/>
        <v>-2.3844969361719666</v>
      </c>
      <c r="AT61">
        <f t="shared" si="40"/>
        <v>-0.66214891374919171</v>
      </c>
      <c r="AU61">
        <f t="shared" si="40"/>
        <v>-2.3742241942587681</v>
      </c>
      <c r="AV61">
        <f t="shared" si="40"/>
        <v>-1.6789539870535235</v>
      </c>
      <c r="AW61">
        <f t="shared" si="40"/>
        <v>-0.47477324526571341</v>
      </c>
      <c r="AX61">
        <f t="shared" si="40"/>
        <v>1.1351043994217014</v>
      </c>
      <c r="AY61">
        <f t="shared" si="40"/>
        <v>-0.88021883475081864</v>
      </c>
      <c r="AZ61">
        <f t="shared" si="40"/>
        <v>-1.7366358636761043</v>
      </c>
      <c r="BA61">
        <f t="shared" si="40"/>
        <v>-1.5967658569016348</v>
      </c>
      <c r="BB61">
        <f t="shared" si="40"/>
        <v>-4.0663155551640759</v>
      </c>
      <c r="BC61">
        <f t="shared" si="40"/>
        <v>-1.5123613880593341</v>
      </c>
      <c r="BD61">
        <f t="shared" si="40"/>
        <v>-0.78756770806276821</v>
      </c>
      <c r="BE61">
        <f t="shared" si="40"/>
        <v>-2.0135024905955063</v>
      </c>
      <c r="BF61">
        <f t="shared" si="40"/>
        <v>-1.3598946117270871</v>
      </c>
      <c r="BG61">
        <f t="shared" si="40"/>
        <v>-0.78459540641699776</v>
      </c>
      <c r="BH61">
        <f t="shared" si="40"/>
        <v>-2.7740125283474106</v>
      </c>
      <c r="BI61">
        <f t="shared" si="40"/>
        <v>-1.9023023260510907</v>
      </c>
      <c r="BJ61">
        <f t="shared" si="40"/>
        <v>-1.7834380895768138</v>
      </c>
      <c r="BK61">
        <f t="shared" si="40"/>
        <v>-4.2279135987064373</v>
      </c>
      <c r="BL61">
        <f t="shared" si="40"/>
        <v>-1.4145138036023535</v>
      </c>
      <c r="BM61">
        <f t="shared" si="40"/>
        <v>-1.1172738513762672</v>
      </c>
      <c r="BN61">
        <f t="shared" si="40"/>
        <v>-2.1435261184634191</v>
      </c>
      <c r="BO61">
        <f t="shared" si="40"/>
        <v>-0.36951229476678421</v>
      </c>
      <c r="BP61">
        <f t="shared" si="40"/>
        <v>-1.9606596683261666</v>
      </c>
      <c r="BQ61">
        <f t="shared" si="40"/>
        <v>-1.9471067972864307</v>
      </c>
      <c r="BR61">
        <f t="shared" ref="BR61:DA61" si="41">LOG((BR13+0.0001)/(BR$44+0.0001),2)</f>
        <v>-4.0041744490600744</v>
      </c>
      <c r="BS61">
        <f t="shared" si="41"/>
        <v>-1.2133759933543329</v>
      </c>
      <c r="BT61">
        <f t="shared" si="41"/>
        <v>-0.88648791417845463</v>
      </c>
      <c r="BU61">
        <f t="shared" si="41"/>
        <v>-1.7701550871949407</v>
      </c>
      <c r="BV61">
        <f t="shared" si="41"/>
        <v>-0.31818188310209489</v>
      </c>
      <c r="BW61">
        <f t="shared" si="41"/>
        <v>-0.24184294511153911</v>
      </c>
      <c r="BX61">
        <f t="shared" si="41"/>
        <v>-1.2849034319963637</v>
      </c>
      <c r="BY61">
        <f t="shared" si="41"/>
        <v>-2.5700826548669098</v>
      </c>
      <c r="BZ61">
        <f t="shared" si="41"/>
        <v>-1.9032777015230093</v>
      </c>
      <c r="CA61">
        <f t="shared" si="41"/>
        <v>-1.9166512983542203</v>
      </c>
      <c r="CB61">
        <f t="shared" si="41"/>
        <v>-1.1185404037557161</v>
      </c>
      <c r="CC61">
        <f t="shared" si="41"/>
        <v>-1.1038457937779389</v>
      </c>
      <c r="CD61">
        <f t="shared" si="41"/>
        <v>1.7818306425333996</v>
      </c>
      <c r="CE61">
        <f t="shared" si="41"/>
        <v>-2.8557585266480618</v>
      </c>
      <c r="CF61">
        <f t="shared" si="41"/>
        <v>-1.831357293369092</v>
      </c>
      <c r="CG61">
        <f t="shared" si="41"/>
        <v>-1.1646834190553494</v>
      </c>
      <c r="CH61">
        <f t="shared" si="41"/>
        <v>-0.80100897939705462</v>
      </c>
      <c r="CI61">
        <f t="shared" si="41"/>
        <v>-2.9838443540815041</v>
      </c>
      <c r="CJ61">
        <f t="shared" si="41"/>
        <v>-0.47525221209274754</v>
      </c>
      <c r="CK61">
        <f t="shared" si="41"/>
        <v>-1.7656633607805308</v>
      </c>
      <c r="CL61">
        <f t="shared" si="41"/>
        <v>1.0552566780354915</v>
      </c>
      <c r="CM61">
        <f t="shared" si="41"/>
        <v>-1.2028212482688594</v>
      </c>
      <c r="CN61">
        <f t="shared" si="41"/>
        <v>0.5626789372557176</v>
      </c>
      <c r="CO61">
        <f t="shared" si="41"/>
        <v>-3.69757989376388</v>
      </c>
      <c r="CP61">
        <f t="shared" si="41"/>
        <v>0.92149918576654788</v>
      </c>
      <c r="CQ61">
        <f t="shared" si="41"/>
        <v>-1.2026739265011062</v>
      </c>
      <c r="CR61">
        <f t="shared" si="41"/>
        <v>2.2120816447195724</v>
      </c>
      <c r="CS61">
        <f t="shared" si="41"/>
        <v>-0.96182542718058961</v>
      </c>
      <c r="CT61">
        <f t="shared" si="41"/>
        <v>-7.0996472185150913E-2</v>
      </c>
      <c r="CU61">
        <f t="shared" si="41"/>
        <v>-3.1562068275798052</v>
      </c>
      <c r="CV61">
        <f t="shared" si="41"/>
        <v>-1.6090080561950115</v>
      </c>
      <c r="CW61">
        <f t="shared" si="41"/>
        <v>-1.7687784522071703</v>
      </c>
      <c r="CX61">
        <f t="shared" si="41"/>
        <v>-1.4942140534707751</v>
      </c>
      <c r="CY61">
        <f t="shared" si="41"/>
        <v>-0.38961115324690954</v>
      </c>
      <c r="CZ61">
        <f t="shared" si="41"/>
        <v>1.0461211035116016</v>
      </c>
      <c r="DA61">
        <f t="shared" si="41"/>
        <v>-2.2760284659397514</v>
      </c>
    </row>
    <row r="62" spans="1:105" x14ac:dyDescent="0.25">
      <c r="A62" t="s">
        <v>182</v>
      </c>
      <c r="B62" t="s">
        <v>103</v>
      </c>
      <c r="C62">
        <v>50</v>
      </c>
      <c r="F62">
        <f t="shared" ref="F62:BQ62" si="42">LOG((F14+0.0001)/(F$44+0.0001),2)</f>
        <v>1.1135559988485391</v>
      </c>
      <c r="G62">
        <f t="shared" si="42"/>
        <v>1.2887005530488262</v>
      </c>
      <c r="H62">
        <f t="shared" si="42"/>
        <v>-4.026323352963983</v>
      </c>
      <c r="I62">
        <f t="shared" si="42"/>
        <v>8.9808076917006086E-3</v>
      </c>
      <c r="J62">
        <f t="shared" si="42"/>
        <v>-1.3617382076976334</v>
      </c>
      <c r="K62">
        <f t="shared" si="42"/>
        <v>-0.1011981177847194</v>
      </c>
      <c r="L62">
        <f t="shared" si="42"/>
        <v>-0.16843170844063626</v>
      </c>
      <c r="M62">
        <f t="shared" si="42"/>
        <v>-0.56008963571334336</v>
      </c>
      <c r="N62">
        <f t="shared" si="42"/>
        <v>-2.2849666580411974</v>
      </c>
      <c r="O62">
        <f t="shared" si="42"/>
        <v>-1.801641183088311</v>
      </c>
      <c r="P62">
        <f t="shared" si="42"/>
        <v>-1.8548979178920633</v>
      </c>
      <c r="Q62">
        <f t="shared" si="42"/>
        <v>-0.22729388010399187</v>
      </c>
      <c r="R62">
        <f t="shared" si="42"/>
        <v>1.0212290299356723</v>
      </c>
      <c r="S62">
        <f t="shared" si="42"/>
        <v>-0.77948979387409401</v>
      </c>
      <c r="T62">
        <f t="shared" si="42"/>
        <v>0.16243226322531701</v>
      </c>
      <c r="U62">
        <f t="shared" si="42"/>
        <v>-0.93604323493935171</v>
      </c>
      <c r="V62">
        <f t="shared" si="42"/>
        <v>-3.5401462180076519</v>
      </c>
      <c r="W62">
        <f t="shared" si="42"/>
        <v>3.2188287618040747</v>
      </c>
      <c r="X62">
        <f t="shared" si="42"/>
        <v>-0.56743324294058251</v>
      </c>
      <c r="Y62">
        <f t="shared" si="42"/>
        <v>-6.3847674333097224</v>
      </c>
      <c r="Z62">
        <f t="shared" si="42"/>
        <v>-6.3546902100109488</v>
      </c>
      <c r="AA62">
        <f t="shared" si="42"/>
        <v>-6.7944743481184595</v>
      </c>
      <c r="AB62">
        <f t="shared" si="42"/>
        <v>0.48922270745673835</v>
      </c>
      <c r="AC62">
        <f t="shared" si="42"/>
        <v>-4.6565360646868275</v>
      </c>
      <c r="AD62">
        <f t="shared" si="42"/>
        <v>-5.6181869431470197</v>
      </c>
      <c r="AE62">
        <f t="shared" si="42"/>
        <v>-0.59639070302875041</v>
      </c>
      <c r="AF62">
        <f t="shared" si="42"/>
        <v>-6.692879586066975</v>
      </c>
      <c r="AG62">
        <f t="shared" si="42"/>
        <v>1.2425544345550605</v>
      </c>
      <c r="AH62">
        <f t="shared" si="42"/>
        <v>-0.10386777388510311</v>
      </c>
      <c r="AI62">
        <f t="shared" si="42"/>
        <v>1.0232942970221244</v>
      </c>
      <c r="AJ62">
        <f t="shared" si="42"/>
        <v>1.1638286134788629</v>
      </c>
      <c r="AK62">
        <f t="shared" si="42"/>
        <v>1.6167702279138358</v>
      </c>
      <c r="AL62">
        <f t="shared" si="42"/>
        <v>-5.5275728887755875</v>
      </c>
      <c r="AM62">
        <f t="shared" si="42"/>
        <v>-4.1134494334886371</v>
      </c>
      <c r="AN62">
        <f t="shared" si="42"/>
        <v>-1.1457399156445498</v>
      </c>
      <c r="AO62">
        <f t="shared" si="42"/>
        <v>-1.9488375973227629E-2</v>
      </c>
      <c r="AP62">
        <f t="shared" si="42"/>
        <v>-6.1723517146724971</v>
      </c>
      <c r="AQ62">
        <f t="shared" si="42"/>
        <v>4.7403105971921634E-2</v>
      </c>
      <c r="AR62">
        <f t="shared" si="42"/>
        <v>-4.1844682674368947</v>
      </c>
      <c r="AS62">
        <f t="shared" si="42"/>
        <v>-8.4578170159447037</v>
      </c>
      <c r="AT62">
        <f t="shared" si="42"/>
        <v>1.9347709549790189</v>
      </c>
      <c r="AU62">
        <f t="shared" si="42"/>
        <v>-0.83351414807736424</v>
      </c>
      <c r="AV62">
        <f t="shared" si="42"/>
        <v>-0.92624982036890968</v>
      </c>
      <c r="AW62">
        <f t="shared" si="42"/>
        <v>-1.3900133861878712</v>
      </c>
      <c r="AX62">
        <f t="shared" si="42"/>
        <v>0.80261974326381791</v>
      </c>
      <c r="AY62">
        <f t="shared" si="42"/>
        <v>-3.7618393131882697</v>
      </c>
      <c r="AZ62">
        <f t="shared" si="42"/>
        <v>-5.6004276618869335</v>
      </c>
      <c r="BA62">
        <f t="shared" si="42"/>
        <v>-4.7967852051848716</v>
      </c>
      <c r="BB62">
        <f t="shared" si="42"/>
        <v>-2.1416531214405401</v>
      </c>
      <c r="BC62">
        <f t="shared" si="42"/>
        <v>3.3598740562634197</v>
      </c>
      <c r="BD62">
        <f t="shared" si="42"/>
        <v>-4.3955020554049993</v>
      </c>
      <c r="BE62">
        <f t="shared" si="42"/>
        <v>1.6379122055941349</v>
      </c>
      <c r="BF62">
        <f t="shared" si="42"/>
        <v>-1.2269475554453537</v>
      </c>
      <c r="BG62">
        <f t="shared" si="42"/>
        <v>-3.9263098696910799</v>
      </c>
      <c r="BH62">
        <f t="shared" si="42"/>
        <v>-1.0035867020624682</v>
      </c>
      <c r="BI62">
        <f t="shared" si="42"/>
        <v>3.099285449317124</v>
      </c>
      <c r="BJ62">
        <f t="shared" si="42"/>
        <v>-5.3476475477111149</v>
      </c>
      <c r="BK62">
        <f t="shared" si="42"/>
        <v>-1.4694470264939539</v>
      </c>
      <c r="BL62">
        <f t="shared" si="42"/>
        <v>2.2742841762870736</v>
      </c>
      <c r="BM62">
        <f t="shared" si="42"/>
        <v>-3.8087648515634633</v>
      </c>
      <c r="BN62">
        <f t="shared" si="42"/>
        <v>-4.11139447325648</v>
      </c>
      <c r="BO62">
        <f t="shared" si="42"/>
        <v>-4.1687594676118778</v>
      </c>
      <c r="BP62">
        <f t="shared" si="42"/>
        <v>-5.1748943604111952</v>
      </c>
      <c r="BQ62">
        <f t="shared" si="42"/>
        <v>-1.6999012922371326</v>
      </c>
      <c r="BR62">
        <f t="shared" ref="BR62:DA62" si="43">LOG((BR14+0.0001)/(BR$44+0.0001),2)</f>
        <v>2.8737762585248174</v>
      </c>
      <c r="BS62">
        <f t="shared" si="43"/>
        <v>-4.294329643917699</v>
      </c>
      <c r="BT62">
        <f t="shared" si="43"/>
        <v>-2.1282986217551891</v>
      </c>
      <c r="BU62">
        <f t="shared" si="43"/>
        <v>3.8258462239692488</v>
      </c>
      <c r="BV62">
        <f t="shared" si="43"/>
        <v>-2.6412228081852187</v>
      </c>
      <c r="BW62">
        <f t="shared" si="43"/>
        <v>0.66390275177045766</v>
      </c>
      <c r="BX62">
        <f t="shared" si="43"/>
        <v>-4.1120688640147431</v>
      </c>
      <c r="BY62">
        <f t="shared" si="43"/>
        <v>-6.0307787867865983</v>
      </c>
      <c r="BZ62">
        <f t="shared" si="43"/>
        <v>3.3241810725344778</v>
      </c>
      <c r="CA62">
        <f t="shared" si="43"/>
        <v>-5.7439147696435207</v>
      </c>
      <c r="CB62">
        <f t="shared" si="43"/>
        <v>2.7172121539596392</v>
      </c>
      <c r="CC62">
        <f t="shared" si="43"/>
        <v>-3.400409357485529</v>
      </c>
      <c r="CD62">
        <f t="shared" si="43"/>
        <v>-3.1220259335212499</v>
      </c>
      <c r="CE62">
        <f t="shared" si="43"/>
        <v>-2.8557585266480618</v>
      </c>
      <c r="CF62">
        <f t="shared" si="43"/>
        <v>1.1098296114149786</v>
      </c>
      <c r="CG62">
        <f t="shared" si="43"/>
        <v>-4.6607156820500668</v>
      </c>
      <c r="CH62">
        <f t="shared" si="43"/>
        <v>2.7491004564412247</v>
      </c>
      <c r="CI62">
        <f t="shared" si="43"/>
        <v>0.30258462095595162</v>
      </c>
      <c r="CJ62">
        <f t="shared" si="43"/>
        <v>-0.16308946313413356</v>
      </c>
      <c r="CK62">
        <f t="shared" si="43"/>
        <v>1.6418630515567625</v>
      </c>
      <c r="CL62">
        <f t="shared" si="43"/>
        <v>-1.9943291872194342</v>
      </c>
      <c r="CM62">
        <f t="shared" si="43"/>
        <v>-2.6511612865882519</v>
      </c>
      <c r="CN62">
        <f t="shared" si="43"/>
        <v>0.38083315396327921</v>
      </c>
      <c r="CO62">
        <f t="shared" si="43"/>
        <v>-6.1219230088171299</v>
      </c>
      <c r="CP62">
        <f t="shared" si="43"/>
        <v>-1.1726909921020896</v>
      </c>
      <c r="CQ62">
        <f t="shared" si="43"/>
        <v>0.23491151589245857</v>
      </c>
      <c r="CR62">
        <f t="shared" si="43"/>
        <v>-1.6426644127253633</v>
      </c>
      <c r="CS62">
        <f t="shared" si="43"/>
        <v>-2.7513097335355194</v>
      </c>
      <c r="CT62">
        <f t="shared" si="43"/>
        <v>2.1234694375368659</v>
      </c>
      <c r="CU62">
        <f t="shared" si="43"/>
        <v>-3.1562068275798052</v>
      </c>
      <c r="CV62">
        <f t="shared" si="43"/>
        <v>-1.6090080561950115</v>
      </c>
      <c r="CW62">
        <f t="shared" si="43"/>
        <v>-2.7023267586751101</v>
      </c>
      <c r="CX62">
        <f t="shared" si="43"/>
        <v>-3.7907776171783656</v>
      </c>
      <c r="CY62">
        <f t="shared" si="43"/>
        <v>-1.4544673468419411</v>
      </c>
      <c r="CZ62">
        <f t="shared" si="43"/>
        <v>-1.0501016227303579</v>
      </c>
      <c r="DA62">
        <f t="shared" si="43"/>
        <v>1.1314979463975416</v>
      </c>
    </row>
    <row r="63" spans="1:105" x14ac:dyDescent="0.25">
      <c r="A63" t="s">
        <v>183</v>
      </c>
      <c r="B63" t="s">
        <v>103</v>
      </c>
      <c r="C63">
        <v>50</v>
      </c>
      <c r="F63">
        <f t="shared" ref="F63:BQ63" si="44">LOG((F15+0.0001)/(F$44+0.0001),2)</f>
        <v>-0.69751042288539555</v>
      </c>
      <c r="G63">
        <f t="shared" si="44"/>
        <v>-0.1530533602631024</v>
      </c>
      <c r="H63">
        <f t="shared" si="44"/>
        <v>-0.24154433638413825</v>
      </c>
      <c r="I63">
        <f t="shared" si="44"/>
        <v>-0.5804486309836443</v>
      </c>
      <c r="J63">
        <f t="shared" si="44"/>
        <v>0.54395629604935569</v>
      </c>
      <c r="K63">
        <f t="shared" si="44"/>
        <v>-1.1140547207355846</v>
      </c>
      <c r="L63">
        <f t="shared" si="44"/>
        <v>1.1464961867445587</v>
      </c>
      <c r="M63">
        <f t="shared" si="44"/>
        <v>0.98903674097344163</v>
      </c>
      <c r="N63">
        <f t="shared" si="44"/>
        <v>-2.1042660264606181</v>
      </c>
      <c r="O63">
        <f t="shared" si="44"/>
        <v>0.36629208956854403</v>
      </c>
      <c r="P63">
        <f t="shared" si="44"/>
        <v>-3.6279897485263364</v>
      </c>
      <c r="Q63">
        <f t="shared" si="44"/>
        <v>-3.8410434084952914</v>
      </c>
      <c r="R63">
        <f t="shared" si="44"/>
        <v>-4.3928641070269281</v>
      </c>
      <c r="S63">
        <f t="shared" si="44"/>
        <v>0.29670041694257948</v>
      </c>
      <c r="T63">
        <f t="shared" si="44"/>
        <v>1.2461357616780102</v>
      </c>
      <c r="U63">
        <f t="shared" si="44"/>
        <v>-5.5504134600958048</v>
      </c>
      <c r="V63">
        <f t="shared" si="44"/>
        <v>3.2150127174989258</v>
      </c>
      <c r="W63">
        <f t="shared" si="44"/>
        <v>-1.1242237062472094</v>
      </c>
      <c r="X63">
        <f t="shared" si="44"/>
        <v>-8.2121925593399928E-3</v>
      </c>
      <c r="Y63">
        <f t="shared" si="44"/>
        <v>-3.9473236626177224</v>
      </c>
      <c r="Z63">
        <f t="shared" si="44"/>
        <v>-3.7875237123103473</v>
      </c>
      <c r="AA63">
        <f t="shared" si="44"/>
        <v>-2.5720372876811033</v>
      </c>
      <c r="AB63">
        <f t="shared" si="44"/>
        <v>-2.4549864719917744</v>
      </c>
      <c r="AC63">
        <f t="shared" si="44"/>
        <v>-3.8742959558160011</v>
      </c>
      <c r="AD63">
        <f t="shared" si="44"/>
        <v>-5.6181869431470197</v>
      </c>
      <c r="AE63">
        <f t="shared" si="44"/>
        <v>-0.6591677116339818</v>
      </c>
      <c r="AF63">
        <f t="shared" si="44"/>
        <v>-6.692879586066975</v>
      </c>
      <c r="AG63">
        <f t="shared" si="44"/>
        <v>-0.4007536647251918</v>
      </c>
      <c r="AH63">
        <f t="shared" si="44"/>
        <v>-6.2547428394846465</v>
      </c>
      <c r="AI63">
        <f t="shared" si="44"/>
        <v>-3.722243559552564</v>
      </c>
      <c r="AJ63">
        <f t="shared" si="44"/>
        <v>-3.4555735034889565</v>
      </c>
      <c r="AK63">
        <f t="shared" si="44"/>
        <v>-2.7881772640400779</v>
      </c>
      <c r="AL63">
        <f t="shared" si="44"/>
        <v>0.32390218737399529</v>
      </c>
      <c r="AM63">
        <f t="shared" si="44"/>
        <v>-6.8256451216182228</v>
      </c>
      <c r="AN63">
        <f t="shared" si="44"/>
        <v>-3.0222785554290179</v>
      </c>
      <c r="AO63">
        <f t="shared" si="44"/>
        <v>-4.8332777841399013</v>
      </c>
      <c r="AP63">
        <f t="shared" si="44"/>
        <v>-6.1723517146724971</v>
      </c>
      <c r="AQ63">
        <f t="shared" si="44"/>
        <v>-3.6003180962489942</v>
      </c>
      <c r="AR63">
        <f t="shared" si="44"/>
        <v>-0.38634738383588341</v>
      </c>
      <c r="AS63">
        <f t="shared" si="44"/>
        <v>-6.4988203654197259</v>
      </c>
      <c r="AT63">
        <f t="shared" si="44"/>
        <v>3.5843413775321911</v>
      </c>
      <c r="AU63">
        <f t="shared" si="44"/>
        <v>-2.6909853243432705E-3</v>
      </c>
      <c r="AV63">
        <f t="shared" si="44"/>
        <v>-1.9263361198497522</v>
      </c>
      <c r="AW63">
        <f t="shared" si="44"/>
        <v>-3.0388650538764046</v>
      </c>
      <c r="AX63">
        <f t="shared" si="44"/>
        <v>-3.0721154679881928</v>
      </c>
      <c r="AY63">
        <f t="shared" si="44"/>
        <v>-3.7618393131882697</v>
      </c>
      <c r="AZ63">
        <f t="shared" si="44"/>
        <v>3.0188635457866404</v>
      </c>
      <c r="BA63">
        <f t="shared" si="44"/>
        <v>-4.7967852051848716</v>
      </c>
      <c r="BB63">
        <f t="shared" si="44"/>
        <v>-5.9298205702361262</v>
      </c>
      <c r="BC63">
        <f t="shared" si="44"/>
        <v>-3.8089249517669246</v>
      </c>
      <c r="BD63">
        <f t="shared" si="44"/>
        <v>0.36796856835092817</v>
      </c>
      <c r="BE63">
        <f t="shared" si="44"/>
        <v>-0.91247541302470692</v>
      </c>
      <c r="BF63">
        <f t="shared" si="44"/>
        <v>-1.8848918407777326</v>
      </c>
      <c r="BG63">
        <f t="shared" si="44"/>
        <v>-3.9263098696910799</v>
      </c>
      <c r="BH63">
        <f t="shared" si="44"/>
        <v>-4.1227804689115208</v>
      </c>
      <c r="BI63">
        <f t="shared" si="44"/>
        <v>-0.1488237808043896</v>
      </c>
      <c r="BJ63">
        <f t="shared" si="44"/>
        <v>-1.3522347879375143</v>
      </c>
      <c r="BK63">
        <f t="shared" si="44"/>
        <v>-2.2072185859953377</v>
      </c>
      <c r="BL63">
        <f t="shared" si="44"/>
        <v>-3.4155571070532869</v>
      </c>
      <c r="BM63">
        <f t="shared" si="44"/>
        <v>-3.8087648515634633</v>
      </c>
      <c r="BN63">
        <f t="shared" si="44"/>
        <v>-3.5171975201204027</v>
      </c>
      <c r="BO63">
        <f t="shared" si="44"/>
        <v>-4.1687594676118778</v>
      </c>
      <c r="BP63">
        <f t="shared" si="44"/>
        <v>-5.1748943604111952</v>
      </c>
      <c r="BQ63">
        <f t="shared" si="44"/>
        <v>-1.9296240430185565</v>
      </c>
      <c r="BR63">
        <f t="shared" ref="BR63:DA63" si="45">LOG((BR15+0.0001)/(BR$44+0.0001),2)</f>
        <v>-4.0041744490600744</v>
      </c>
      <c r="BS63">
        <f t="shared" si="45"/>
        <v>-4.294329643917699</v>
      </c>
      <c r="BT63">
        <f t="shared" si="45"/>
        <v>-0.99793345205956208</v>
      </c>
      <c r="BU63">
        <f t="shared" si="45"/>
        <v>-1.3253010622685979</v>
      </c>
      <c r="BV63">
        <f t="shared" si="45"/>
        <v>-2.6412228081852187</v>
      </c>
      <c r="BW63">
        <f t="shared" si="45"/>
        <v>-2.7142888480992862</v>
      </c>
      <c r="BX63">
        <f t="shared" si="45"/>
        <v>-4.1120688640147431</v>
      </c>
      <c r="BY63">
        <f t="shared" si="45"/>
        <v>-3.4228400458582389</v>
      </c>
      <c r="BZ63">
        <f t="shared" si="45"/>
        <v>-0.55549614554541205</v>
      </c>
      <c r="CA63">
        <f t="shared" si="45"/>
        <v>-5.7439147696435207</v>
      </c>
      <c r="CB63">
        <f t="shared" si="45"/>
        <v>-2.7044303225733493</v>
      </c>
      <c r="CC63">
        <f t="shared" si="45"/>
        <v>-2.9784404834154001</v>
      </c>
      <c r="CD63">
        <f t="shared" si="45"/>
        <v>-1.5186532604357428</v>
      </c>
      <c r="CE63">
        <f t="shared" si="45"/>
        <v>1.0768410292579993</v>
      </c>
      <c r="CF63">
        <f t="shared" si="45"/>
        <v>-2.7649055998370322</v>
      </c>
      <c r="CG63">
        <f t="shared" si="45"/>
        <v>-4.6607156820500668</v>
      </c>
      <c r="CH63">
        <f t="shared" si="45"/>
        <v>-2.1497769199611652</v>
      </c>
      <c r="CI63">
        <f t="shared" si="45"/>
        <v>-2.9838443540815041</v>
      </c>
      <c r="CJ63">
        <f t="shared" si="45"/>
        <v>-2.3743904640733184</v>
      </c>
      <c r="CK63">
        <f t="shared" si="45"/>
        <v>-1.7656633607805308</v>
      </c>
      <c r="CL63">
        <f t="shared" si="45"/>
        <v>-1.9943291872194342</v>
      </c>
      <c r="CM63">
        <f t="shared" si="45"/>
        <v>1.5843453394254758</v>
      </c>
      <c r="CN63">
        <f t="shared" si="45"/>
        <v>-2.665632395794804</v>
      </c>
      <c r="CO63">
        <f t="shared" si="45"/>
        <v>-6.1219230088171299</v>
      </c>
      <c r="CP63">
        <f t="shared" si="45"/>
        <v>-1.8870480215211416</v>
      </c>
      <c r="CQ63">
        <f t="shared" si="45"/>
        <v>-1.2026739265011062</v>
      </c>
      <c r="CR63">
        <f t="shared" si="45"/>
        <v>-1.6426644127253633</v>
      </c>
      <c r="CS63">
        <f t="shared" si="45"/>
        <v>-0.67144709393816937</v>
      </c>
      <c r="CT63">
        <f t="shared" si="45"/>
        <v>-1.3128071797618854</v>
      </c>
      <c r="CU63">
        <f t="shared" si="45"/>
        <v>-3.1562068275798052</v>
      </c>
      <c r="CV63">
        <f t="shared" si="45"/>
        <v>-1.6090080561950115</v>
      </c>
      <c r="CW63">
        <f t="shared" si="45"/>
        <v>-2.7023267586751101</v>
      </c>
      <c r="CX63">
        <f t="shared" si="45"/>
        <v>-3.7907776171783656</v>
      </c>
      <c r="CY63">
        <f t="shared" si="45"/>
        <v>-1.4544673468419411</v>
      </c>
      <c r="CZ63">
        <f t="shared" si="45"/>
        <v>-1.0501016227303579</v>
      </c>
      <c r="DA63">
        <f t="shared" si="45"/>
        <v>-2.2760284659397514</v>
      </c>
    </row>
    <row r="64" spans="1:105" x14ac:dyDescent="0.25">
      <c r="A64" t="s">
        <v>184</v>
      </c>
      <c r="B64" t="s">
        <v>103</v>
      </c>
      <c r="C64">
        <v>50</v>
      </c>
      <c r="F64">
        <f t="shared" ref="F64:BQ64" si="46">LOG((F16+0.0001)/(F$44+0.0001),2)</f>
        <v>-0.9491648609517418</v>
      </c>
      <c r="G64">
        <f t="shared" si="46"/>
        <v>-1.1772142602789486</v>
      </c>
      <c r="H64">
        <f t="shared" si="46"/>
        <v>0.15233475140444935</v>
      </c>
      <c r="I64">
        <f t="shared" si="46"/>
        <v>-8.3101056083179636E-2</v>
      </c>
      <c r="J64">
        <f t="shared" si="46"/>
        <v>1.9896323977010135</v>
      </c>
      <c r="K64">
        <f t="shared" si="46"/>
        <v>-3.5216300773596727E-2</v>
      </c>
      <c r="L64">
        <f t="shared" si="46"/>
        <v>0.78769498943180727</v>
      </c>
      <c r="M64">
        <f t="shared" si="46"/>
        <v>0.22789557736769023</v>
      </c>
      <c r="N64">
        <f t="shared" si="46"/>
        <v>-4.6303021092514241E-3</v>
      </c>
      <c r="O64">
        <f t="shared" si="46"/>
        <v>2.8191618791372717</v>
      </c>
      <c r="P64">
        <f t="shared" si="46"/>
        <v>-0.11198200125074631</v>
      </c>
      <c r="Q64">
        <f t="shared" si="46"/>
        <v>-1.7605318285670994</v>
      </c>
      <c r="R64">
        <f t="shared" si="46"/>
        <v>-0.577044133444374</v>
      </c>
      <c r="S64">
        <f t="shared" si="46"/>
        <v>-0.37281732274749163</v>
      </c>
      <c r="T64">
        <f t="shared" si="46"/>
        <v>-0.62432285741884186</v>
      </c>
      <c r="U64">
        <f t="shared" si="46"/>
        <v>-1.1003586870669235</v>
      </c>
      <c r="V64">
        <f t="shared" si="46"/>
        <v>-1.8329937494402253</v>
      </c>
      <c r="W64">
        <f t="shared" si="46"/>
        <v>-6.3604678415921843</v>
      </c>
      <c r="X64">
        <f t="shared" si="46"/>
        <v>-1.4662762699247776</v>
      </c>
      <c r="Y64">
        <f t="shared" si="46"/>
        <v>-1.2100816050570276</v>
      </c>
      <c r="Z64">
        <f t="shared" si="46"/>
        <v>1.6123635094202096</v>
      </c>
      <c r="AA64">
        <f t="shared" si="46"/>
        <v>-1.8933864186084124</v>
      </c>
      <c r="AB64">
        <f t="shared" si="46"/>
        <v>-2.7637045393149884</v>
      </c>
      <c r="AC64">
        <f t="shared" si="46"/>
        <v>0.8279114028291118</v>
      </c>
      <c r="AD64">
        <f t="shared" si="46"/>
        <v>1.3067425073788261</v>
      </c>
      <c r="AE64">
        <f t="shared" si="46"/>
        <v>-0.52524619264032424</v>
      </c>
      <c r="AF64">
        <f t="shared" si="46"/>
        <v>-0.70255044239131381</v>
      </c>
      <c r="AG64">
        <f t="shared" si="46"/>
        <v>-4.8864732467051413</v>
      </c>
      <c r="AH64">
        <f t="shared" si="46"/>
        <v>-1.6487010183861097</v>
      </c>
      <c r="AI64">
        <f t="shared" si="46"/>
        <v>-1.4727867481128101</v>
      </c>
      <c r="AJ64">
        <f t="shared" si="46"/>
        <v>-2.3137931377678367</v>
      </c>
      <c r="AK64">
        <f t="shared" si="46"/>
        <v>-4.2204811571112479</v>
      </c>
      <c r="AL64">
        <f t="shared" si="46"/>
        <v>-0.51871510156193978</v>
      </c>
      <c r="AM64">
        <f t="shared" si="46"/>
        <v>1.2625980546611943</v>
      </c>
      <c r="AN64">
        <f t="shared" si="46"/>
        <v>-1.9868469882349706</v>
      </c>
      <c r="AO64">
        <f t="shared" si="46"/>
        <v>1.7029078610305266</v>
      </c>
      <c r="AP64">
        <f t="shared" si="46"/>
        <v>-0.96946111604497387</v>
      </c>
      <c r="AQ64">
        <f t="shared" si="46"/>
        <v>0.28004551547977474</v>
      </c>
      <c r="AR64">
        <f t="shared" si="46"/>
        <v>1.4906021698512546</v>
      </c>
      <c r="AS64">
        <f t="shared" si="46"/>
        <v>-8.4578170159447037</v>
      </c>
      <c r="AT64">
        <f t="shared" si="46"/>
        <v>-4.9113941588314969</v>
      </c>
      <c r="AU64">
        <f t="shared" si="46"/>
        <v>-4.6438153659921459</v>
      </c>
      <c r="AV64">
        <f t="shared" si="46"/>
        <v>-3.2648439058711562</v>
      </c>
      <c r="AW64">
        <f t="shared" si="46"/>
        <v>0.1058072751450575</v>
      </c>
      <c r="AX64">
        <f t="shared" si="46"/>
        <v>-0.82611815379014808</v>
      </c>
      <c r="AY64">
        <f t="shared" si="46"/>
        <v>-0.77043242302364057</v>
      </c>
      <c r="AZ64">
        <f t="shared" si="46"/>
        <v>0.31091184586869591</v>
      </c>
      <c r="BA64">
        <f t="shared" si="46"/>
        <v>0.2436755978746124</v>
      </c>
      <c r="BB64">
        <f t="shared" si="46"/>
        <v>-4.0524551534338027</v>
      </c>
      <c r="BC64">
        <f t="shared" si="46"/>
        <v>-2.5302549749565326</v>
      </c>
      <c r="BD64">
        <f t="shared" si="46"/>
        <v>0.2210620229857011</v>
      </c>
      <c r="BE64">
        <f t="shared" si="46"/>
        <v>-1.0814010964396317</v>
      </c>
      <c r="BF64">
        <f t="shared" si="46"/>
        <v>-3.2233996267991372</v>
      </c>
      <c r="BG64">
        <f t="shared" si="46"/>
        <v>-0.23209563918210818</v>
      </c>
      <c r="BH64">
        <f t="shared" si="46"/>
        <v>-4.1227804689115208</v>
      </c>
      <c r="BI64">
        <f t="shared" si="46"/>
        <v>-4.8191167828674946</v>
      </c>
      <c r="BJ64">
        <f t="shared" si="46"/>
        <v>-5.3476475477111149</v>
      </c>
      <c r="BK64">
        <f t="shared" si="46"/>
        <v>-2.5775037402699374</v>
      </c>
      <c r="BL64">
        <f t="shared" si="46"/>
        <v>-0.55968393047622855</v>
      </c>
      <c r="BM64">
        <f t="shared" si="46"/>
        <v>-3.8087648515634633</v>
      </c>
      <c r="BN64">
        <f t="shared" si="46"/>
        <v>-4.11139447325648</v>
      </c>
      <c r="BO64">
        <f t="shared" si="46"/>
        <v>1.1417397014140349</v>
      </c>
      <c r="BP64">
        <f t="shared" si="46"/>
        <v>-5.1748943604111952</v>
      </c>
      <c r="BQ64">
        <f t="shared" si="46"/>
        <v>-3.5329967161040634</v>
      </c>
      <c r="BR64">
        <f t="shared" ref="BR64:DA64" si="47">LOG((BR16+0.0001)/(BR$44+0.0001),2)</f>
        <v>-1.2211626655913368</v>
      </c>
      <c r="BS64">
        <f t="shared" si="47"/>
        <v>-4.294329643917699</v>
      </c>
      <c r="BT64">
        <f t="shared" si="47"/>
        <v>-2.1282986217551891</v>
      </c>
      <c r="BU64">
        <f t="shared" si="47"/>
        <v>-3.6692933391755118</v>
      </c>
      <c r="BV64">
        <f t="shared" si="47"/>
        <v>2.5095282722280531E-2</v>
      </c>
      <c r="BW64">
        <f t="shared" si="47"/>
        <v>-8.0148659271354426E-3</v>
      </c>
      <c r="BX64">
        <f t="shared" si="47"/>
        <v>-4.1120688640147431</v>
      </c>
      <c r="BY64">
        <f t="shared" si="47"/>
        <v>-6.0307787867865983</v>
      </c>
      <c r="BZ64">
        <f t="shared" si="47"/>
        <v>-1.1608827415875047</v>
      </c>
      <c r="CA64">
        <f t="shared" si="47"/>
        <v>-5.7439147696435207</v>
      </c>
      <c r="CB64">
        <f t="shared" si="47"/>
        <v>-2.7044303225733493</v>
      </c>
      <c r="CC64">
        <f t="shared" si="47"/>
        <v>-3.400409357485529</v>
      </c>
      <c r="CD64">
        <f t="shared" si="47"/>
        <v>-3.1220259335212499</v>
      </c>
      <c r="CE64">
        <f t="shared" si="47"/>
        <v>1.059117044593509</v>
      </c>
      <c r="CF64">
        <f t="shared" si="47"/>
        <v>-0.95929693722375708</v>
      </c>
      <c r="CG64">
        <f t="shared" si="47"/>
        <v>-4.6607156820500668</v>
      </c>
      <c r="CH64">
        <f t="shared" si="47"/>
        <v>-2.1497769199611652</v>
      </c>
      <c r="CI64">
        <f t="shared" si="47"/>
        <v>-2.9838443540815041</v>
      </c>
      <c r="CJ64">
        <f t="shared" si="47"/>
        <v>0.2085345283537374</v>
      </c>
      <c r="CK64">
        <f t="shared" si="47"/>
        <v>-1.7656633607805308</v>
      </c>
      <c r="CL64">
        <f t="shared" si="47"/>
        <v>-1.9943291872194342</v>
      </c>
      <c r="CM64">
        <f t="shared" si="47"/>
        <v>-2.6511612865882519</v>
      </c>
      <c r="CN64">
        <f t="shared" si="47"/>
        <v>1.5275159189570735</v>
      </c>
      <c r="CO64">
        <f t="shared" si="47"/>
        <v>-6.1219230088171299</v>
      </c>
      <c r="CP64">
        <f t="shared" si="47"/>
        <v>-1.8870480215211416</v>
      </c>
      <c r="CQ64">
        <f t="shared" si="47"/>
        <v>1.5803378569676316</v>
      </c>
      <c r="CR64">
        <f t="shared" si="47"/>
        <v>1.2825666218544183</v>
      </c>
      <c r="CS64">
        <f t="shared" si="47"/>
        <v>-0.12608572212379177</v>
      </c>
      <c r="CT64">
        <f t="shared" si="47"/>
        <v>-1.3128071797618854</v>
      </c>
      <c r="CU64">
        <f t="shared" si="47"/>
        <v>-1.5057969691433051</v>
      </c>
      <c r="CV64">
        <f t="shared" si="47"/>
        <v>-1.6090080561950115</v>
      </c>
      <c r="CW64">
        <f t="shared" si="47"/>
        <v>-2.7023267586751101</v>
      </c>
      <c r="CX64">
        <f t="shared" si="47"/>
        <v>-3.7907776171783656</v>
      </c>
      <c r="CY64">
        <f t="shared" si="47"/>
        <v>-1.4544673468419411</v>
      </c>
      <c r="CZ64">
        <f t="shared" si="47"/>
        <v>-1.0501016227303579</v>
      </c>
      <c r="DA64">
        <f t="shared" si="47"/>
        <v>-2.2760284659397514</v>
      </c>
    </row>
    <row r="65" spans="1:105" x14ac:dyDescent="0.25">
      <c r="A65" t="s">
        <v>185</v>
      </c>
      <c r="B65" t="s">
        <v>103</v>
      </c>
      <c r="C65">
        <v>50</v>
      </c>
      <c r="F65">
        <f t="shared" ref="F65:BQ65" si="48">LOG((F17+0.0001)/(F$44+0.0001),2)</f>
        <v>-1.4158745038135583</v>
      </c>
      <c r="G65">
        <f t="shared" si="48"/>
        <v>-3.1396147412488693</v>
      </c>
      <c r="H65">
        <f t="shared" si="48"/>
        <v>0.21896398073377923</v>
      </c>
      <c r="I65">
        <f t="shared" si="48"/>
        <v>0.48139959191093723</v>
      </c>
      <c r="J65">
        <f t="shared" si="48"/>
        <v>1.3461705590857089</v>
      </c>
      <c r="K65">
        <f t="shared" si="48"/>
        <v>1.1132553939736887</v>
      </c>
      <c r="L65">
        <f t="shared" si="48"/>
        <v>2.8288347783856336E-2</v>
      </c>
      <c r="M65">
        <f t="shared" si="48"/>
        <v>0.97560039831619472</v>
      </c>
      <c r="N65">
        <f t="shared" si="48"/>
        <v>-9.0097888798213205E-2</v>
      </c>
      <c r="O65">
        <f t="shared" si="48"/>
        <v>-3.9157218804866036</v>
      </c>
      <c r="P65">
        <f t="shared" si="48"/>
        <v>0.71323172455974981</v>
      </c>
      <c r="Q65">
        <f t="shared" si="48"/>
        <v>-1.025471531314915</v>
      </c>
      <c r="R65">
        <f t="shared" si="48"/>
        <v>-1.9509646065668542</v>
      </c>
      <c r="S65">
        <f t="shared" si="48"/>
        <v>1.0287616673859481</v>
      </c>
      <c r="T65">
        <f t="shared" si="48"/>
        <v>-7.3327072999194431</v>
      </c>
      <c r="U65">
        <f t="shared" si="48"/>
        <v>1.3761398016309467</v>
      </c>
      <c r="V65">
        <f t="shared" si="48"/>
        <v>0.78623228365973818</v>
      </c>
      <c r="W65">
        <f t="shared" si="48"/>
        <v>-2.4555778695363291</v>
      </c>
      <c r="X65">
        <f t="shared" si="48"/>
        <v>0.35673449579659477</v>
      </c>
      <c r="Y65">
        <f t="shared" si="48"/>
        <v>0.20198877132462167</v>
      </c>
      <c r="Z65">
        <f t="shared" si="48"/>
        <v>2.1835105746173999</v>
      </c>
      <c r="AA65">
        <f t="shared" si="48"/>
        <v>2.6992400185399115</v>
      </c>
      <c r="AB65">
        <f t="shared" si="48"/>
        <v>1.7512382378902398</v>
      </c>
      <c r="AC65">
        <f t="shared" si="48"/>
        <v>1.0723212596249647</v>
      </c>
      <c r="AD65">
        <f t="shared" si="48"/>
        <v>0.44016255267769444</v>
      </c>
      <c r="AE65">
        <f t="shared" si="48"/>
        <v>-2.9759611679532116</v>
      </c>
      <c r="AF65">
        <f t="shared" si="48"/>
        <v>3.0952214431060852</v>
      </c>
      <c r="AG65">
        <f t="shared" si="48"/>
        <v>7.1705852257665334E-2</v>
      </c>
      <c r="AH65">
        <f t="shared" si="48"/>
        <v>-3.5609488024452522</v>
      </c>
      <c r="AI65">
        <f t="shared" si="48"/>
        <v>-0.15802182523301686</v>
      </c>
      <c r="AJ65">
        <f t="shared" si="48"/>
        <v>-2.665380814420959</v>
      </c>
      <c r="AK65">
        <f t="shared" si="48"/>
        <v>1.0977879946481557</v>
      </c>
      <c r="AL65">
        <f t="shared" si="48"/>
        <v>-2.0643995499487602</v>
      </c>
      <c r="AM65">
        <f t="shared" si="48"/>
        <v>-3.1417306633616224</v>
      </c>
      <c r="AN65">
        <f t="shared" si="48"/>
        <v>-1.1972512229705126</v>
      </c>
      <c r="AO65">
        <f t="shared" si="48"/>
        <v>1.2250717116848127</v>
      </c>
      <c r="AP65">
        <f t="shared" si="48"/>
        <v>-6.1723517146724971</v>
      </c>
      <c r="AQ65">
        <f t="shared" si="48"/>
        <v>-3.6003180962489942</v>
      </c>
      <c r="AR65">
        <f t="shared" si="48"/>
        <v>-4.1844682674368947</v>
      </c>
      <c r="AS65">
        <f t="shared" si="48"/>
        <v>-5.4596925192136005</v>
      </c>
      <c r="AT65">
        <f t="shared" si="48"/>
        <v>-1.7089465738943206</v>
      </c>
      <c r="AU65">
        <f t="shared" si="48"/>
        <v>-4.6438153659921459</v>
      </c>
      <c r="AV65">
        <f t="shared" si="48"/>
        <v>-1.3637111298129152</v>
      </c>
      <c r="AW65">
        <f t="shared" si="48"/>
        <v>1.0054148036574215</v>
      </c>
      <c r="AX65">
        <f t="shared" si="48"/>
        <v>1.2160697763774215</v>
      </c>
      <c r="AY65">
        <f t="shared" si="48"/>
        <v>-3.7618393131882697</v>
      </c>
      <c r="AZ65">
        <f t="shared" si="48"/>
        <v>-2.7164521061514502</v>
      </c>
      <c r="BA65">
        <f t="shared" si="48"/>
        <v>1.3258975305282228</v>
      </c>
      <c r="BB65">
        <f t="shared" si="48"/>
        <v>-5.9298205702361262</v>
      </c>
      <c r="BC65">
        <f t="shared" si="48"/>
        <v>-1.5013077815064497</v>
      </c>
      <c r="BD65">
        <f t="shared" si="48"/>
        <v>1.7766584198429074</v>
      </c>
      <c r="BE65">
        <f t="shared" si="48"/>
        <v>-4.2830936623288833</v>
      </c>
      <c r="BF65">
        <f t="shared" si="48"/>
        <v>-3.2233996267991372</v>
      </c>
      <c r="BG65">
        <f t="shared" si="48"/>
        <v>-3.9263098696910799</v>
      </c>
      <c r="BH65">
        <f t="shared" si="48"/>
        <v>-1.018880265079076</v>
      </c>
      <c r="BI65">
        <f t="shared" si="48"/>
        <v>1.8560971946508102</v>
      </c>
      <c r="BJ65">
        <f t="shared" si="48"/>
        <v>-3.8502264422725987</v>
      </c>
      <c r="BK65">
        <f t="shared" si="48"/>
        <v>-1.2857349050342199</v>
      </c>
      <c r="BL65">
        <f t="shared" si="48"/>
        <v>-0.94087727596751025</v>
      </c>
      <c r="BM65">
        <f t="shared" si="48"/>
        <v>-3.8087648515634633</v>
      </c>
      <c r="BN65">
        <f t="shared" si="48"/>
        <v>0.32589481928128072</v>
      </c>
      <c r="BO65">
        <f t="shared" si="48"/>
        <v>-4.1687594676118778</v>
      </c>
      <c r="BP65">
        <f t="shared" si="48"/>
        <v>-7.0534020729522782E-3</v>
      </c>
      <c r="BQ65">
        <f t="shared" si="48"/>
        <v>-0.83920267906466917</v>
      </c>
      <c r="BR65">
        <f t="shared" ref="BR65:DA65" si="49">LOG((BR17+0.0001)/(BR$44+0.0001),2)</f>
        <v>2.0867002337285161</v>
      </c>
      <c r="BS65">
        <f t="shared" si="49"/>
        <v>-4.294329643917699</v>
      </c>
      <c r="BT65">
        <f t="shared" si="49"/>
        <v>-2.1282986217551891</v>
      </c>
      <c r="BU65">
        <f t="shared" si="49"/>
        <v>-3.6692933391755118</v>
      </c>
      <c r="BV65">
        <f t="shared" si="49"/>
        <v>0.74016776931191652</v>
      </c>
      <c r="BW65">
        <f t="shared" si="49"/>
        <v>-2.7142888480992862</v>
      </c>
      <c r="BX65">
        <f t="shared" si="49"/>
        <v>-2.6146477585762269</v>
      </c>
      <c r="BY65">
        <f t="shared" si="49"/>
        <v>-6.0307787867865983</v>
      </c>
      <c r="BZ65">
        <f t="shared" si="49"/>
        <v>-3.3516177398424016</v>
      </c>
      <c r="CA65">
        <f t="shared" si="49"/>
        <v>-5.7439147696435207</v>
      </c>
      <c r="CB65">
        <f t="shared" si="49"/>
        <v>5.5582557259808846E-2</v>
      </c>
      <c r="CC65">
        <f t="shared" si="49"/>
        <v>-3.400409357485529</v>
      </c>
      <c r="CD65">
        <f t="shared" si="49"/>
        <v>-3.1220259335212499</v>
      </c>
      <c r="CE65">
        <f t="shared" si="49"/>
        <v>-2.8557585266480618</v>
      </c>
      <c r="CF65">
        <f t="shared" si="49"/>
        <v>-2.7649055998370322</v>
      </c>
      <c r="CG65">
        <f t="shared" si="49"/>
        <v>-4.6607156820500668</v>
      </c>
      <c r="CH65">
        <f t="shared" si="49"/>
        <v>1.0995298321236004</v>
      </c>
      <c r="CI65">
        <f t="shared" si="49"/>
        <v>-2.9838443540815041</v>
      </c>
      <c r="CJ65">
        <f t="shared" si="49"/>
        <v>0.56778822959889941</v>
      </c>
      <c r="CK65">
        <f t="shared" si="49"/>
        <v>-1.7656633607805308</v>
      </c>
      <c r="CL65">
        <f t="shared" si="49"/>
        <v>1.3870613902777016</v>
      </c>
      <c r="CM65">
        <f t="shared" si="49"/>
        <v>-2.6511612865882519</v>
      </c>
      <c r="CN65">
        <f t="shared" si="49"/>
        <v>1.7306046824948658</v>
      </c>
      <c r="CO65">
        <f t="shared" si="49"/>
        <v>-6.1219230088171299</v>
      </c>
      <c r="CP65">
        <f t="shared" si="49"/>
        <v>1.8635299493059259</v>
      </c>
      <c r="CQ65">
        <f t="shared" si="49"/>
        <v>-1.2026739265011062</v>
      </c>
      <c r="CR65">
        <f t="shared" si="49"/>
        <v>-1.6426644127253633</v>
      </c>
      <c r="CS65">
        <f t="shared" si="49"/>
        <v>3.2465801537613741</v>
      </c>
      <c r="CT65">
        <f t="shared" si="49"/>
        <v>-1.3128071797618854</v>
      </c>
      <c r="CU65">
        <f t="shared" si="49"/>
        <v>-3.1562068275798052</v>
      </c>
      <c r="CV65">
        <f t="shared" si="49"/>
        <v>-1.6090080561950115</v>
      </c>
      <c r="CW65">
        <f t="shared" si="49"/>
        <v>-1.369200909171794</v>
      </c>
      <c r="CX65">
        <f t="shared" si="49"/>
        <v>-3.7907776171783656</v>
      </c>
      <c r="CY65">
        <f t="shared" si="49"/>
        <v>-1.4544673468419411</v>
      </c>
      <c r="CZ65">
        <f t="shared" si="49"/>
        <v>-1.0501016227303579</v>
      </c>
      <c r="DA65">
        <f t="shared" si="49"/>
        <v>-2.2760284659397514</v>
      </c>
    </row>
    <row r="66" spans="1:105" x14ac:dyDescent="0.25">
      <c r="A66" t="s">
        <v>186</v>
      </c>
      <c r="B66" t="s">
        <v>103</v>
      </c>
      <c r="C66">
        <v>50</v>
      </c>
      <c r="F66">
        <f t="shared" ref="F66:BQ66" si="50">LOG((F18+0.0001)/(F$44+0.0001),2)</f>
        <v>-1.3894477473547835</v>
      </c>
      <c r="G66">
        <f t="shared" si="50"/>
        <v>-1.0800040341322565</v>
      </c>
      <c r="H66">
        <f t="shared" si="50"/>
        <v>0.21163245929231353</v>
      </c>
      <c r="I66">
        <f t="shared" si="50"/>
        <v>-0.10467065656560563</v>
      </c>
      <c r="J66">
        <f t="shared" si="50"/>
        <v>7.7189693369939319E-2</v>
      </c>
      <c r="K66">
        <f t="shared" si="50"/>
        <v>-0.25216247445550455</v>
      </c>
      <c r="L66">
        <f t="shared" si="50"/>
        <v>-0.33103824443255636</v>
      </c>
      <c r="M66">
        <f t="shared" si="50"/>
        <v>-0.33322985876689276</v>
      </c>
      <c r="N66">
        <f t="shared" si="50"/>
        <v>3.6695009334960171E-2</v>
      </c>
      <c r="O66">
        <f t="shared" si="50"/>
        <v>1.3613046632897619</v>
      </c>
      <c r="P66">
        <f t="shared" si="50"/>
        <v>0.32069706488166028</v>
      </c>
      <c r="Q66">
        <f t="shared" si="50"/>
        <v>-2.4706615139265029</v>
      </c>
      <c r="R66">
        <f t="shared" si="50"/>
        <v>0.29159266693302427</v>
      </c>
      <c r="S66">
        <f t="shared" si="50"/>
        <v>-0.37470106909276263</v>
      </c>
      <c r="T66">
        <f t="shared" si="50"/>
        <v>-0.91289847138639624</v>
      </c>
      <c r="U66">
        <f t="shared" si="50"/>
        <v>-1.163648379594467</v>
      </c>
      <c r="V66">
        <f t="shared" si="50"/>
        <v>-2.4096834383609855</v>
      </c>
      <c r="W66">
        <f t="shared" si="50"/>
        <v>-1.6496747283719733</v>
      </c>
      <c r="X66">
        <f t="shared" si="50"/>
        <v>-0.59779047465359869</v>
      </c>
      <c r="Y66">
        <f t="shared" si="50"/>
        <v>0.27473678807346719</v>
      </c>
      <c r="Z66">
        <f t="shared" si="50"/>
        <v>1.1060396536092523</v>
      </c>
      <c r="AA66">
        <f t="shared" si="50"/>
        <v>-0.27810564108767633</v>
      </c>
      <c r="AB66">
        <f t="shared" si="50"/>
        <v>-1.4743947288654524</v>
      </c>
      <c r="AC66">
        <f t="shared" si="50"/>
        <v>0.85746492704162969</v>
      </c>
      <c r="AD66">
        <f t="shared" si="50"/>
        <v>-0.17615142055276184</v>
      </c>
      <c r="AE66">
        <f t="shared" si="50"/>
        <v>0.34957157425585084</v>
      </c>
      <c r="AF66">
        <f t="shared" si="50"/>
        <v>-0.50749954147894927</v>
      </c>
      <c r="AG66">
        <f t="shared" si="50"/>
        <v>1.2114591520654585</v>
      </c>
      <c r="AH66">
        <f t="shared" si="50"/>
        <v>-2.4468536408910317</v>
      </c>
      <c r="AI66">
        <f t="shared" si="50"/>
        <v>0.47022281124509641</v>
      </c>
      <c r="AJ66">
        <f t="shared" si="50"/>
        <v>-1.8269374293815512</v>
      </c>
      <c r="AK66">
        <f t="shared" si="50"/>
        <v>-0.46438466983390325</v>
      </c>
      <c r="AL66">
        <f t="shared" si="50"/>
        <v>0.34163939311510078</v>
      </c>
      <c r="AM66">
        <f t="shared" si="50"/>
        <v>1.4350588649845419</v>
      </c>
      <c r="AN66">
        <f t="shared" si="50"/>
        <v>-2.4541536724871436</v>
      </c>
      <c r="AO66">
        <f t="shared" si="50"/>
        <v>0.20835004597179338</v>
      </c>
      <c r="AP66">
        <f t="shared" si="50"/>
        <v>0.20523501699878974</v>
      </c>
      <c r="AQ66">
        <f t="shared" si="50"/>
        <v>0.80897643952298293</v>
      </c>
      <c r="AR66">
        <f t="shared" si="50"/>
        <v>0.23596042051496322</v>
      </c>
      <c r="AS66">
        <f t="shared" si="50"/>
        <v>2.2308865595041976</v>
      </c>
      <c r="AT66">
        <f t="shared" si="50"/>
        <v>-4.9113941588314969</v>
      </c>
      <c r="AU66">
        <f t="shared" si="50"/>
        <v>-2.0736735357992777</v>
      </c>
      <c r="AV66">
        <f t="shared" si="50"/>
        <v>-1.1630418863375653</v>
      </c>
      <c r="AW66">
        <f t="shared" si="50"/>
        <v>1.100840412768888</v>
      </c>
      <c r="AX66">
        <f t="shared" si="50"/>
        <v>-0.97031344845460155</v>
      </c>
      <c r="AY66">
        <f t="shared" si="50"/>
        <v>-0.13435392040819275</v>
      </c>
      <c r="AZ66">
        <f t="shared" si="50"/>
        <v>0.55527809150066021</v>
      </c>
      <c r="BA66">
        <f t="shared" si="50"/>
        <v>0.927213410681343</v>
      </c>
      <c r="BB66">
        <f t="shared" si="50"/>
        <v>-2.1219313716425114</v>
      </c>
      <c r="BC66">
        <f t="shared" si="50"/>
        <v>-5.2828464489579889E-2</v>
      </c>
      <c r="BD66">
        <f t="shared" si="50"/>
        <v>-0.45795366313560881</v>
      </c>
      <c r="BE66">
        <f t="shared" si="50"/>
        <v>-1.6351061397896587</v>
      </c>
      <c r="BF66">
        <f t="shared" si="50"/>
        <v>0.21985640731254283</v>
      </c>
      <c r="BG66">
        <f t="shared" si="50"/>
        <v>0.71955891741973677</v>
      </c>
      <c r="BH66">
        <f t="shared" si="50"/>
        <v>-1.4373906250055983</v>
      </c>
      <c r="BI66">
        <f t="shared" si="50"/>
        <v>-0.20199275866081229</v>
      </c>
      <c r="BJ66">
        <f t="shared" si="50"/>
        <v>1.0969138638771294</v>
      </c>
      <c r="BK66">
        <f t="shared" si="50"/>
        <v>-4.2279135987064373</v>
      </c>
      <c r="BL66">
        <f t="shared" si="50"/>
        <v>0.32285354570187275</v>
      </c>
      <c r="BM66">
        <f t="shared" si="50"/>
        <v>1.158890670711314</v>
      </c>
      <c r="BN66">
        <f t="shared" si="50"/>
        <v>0.77828995148590141</v>
      </c>
      <c r="BO66">
        <f t="shared" si="50"/>
        <v>0.44836455659480445</v>
      </c>
      <c r="BP66">
        <f t="shared" si="50"/>
        <v>-1.1915783659253383</v>
      </c>
      <c r="BQ66">
        <f t="shared" si="50"/>
        <v>-1.1781031067389205</v>
      </c>
      <c r="BR66">
        <f t="shared" ref="BR66:DA66" si="51">LOG((BR18+0.0001)/(BR$44+0.0001),2)</f>
        <v>-1.2120658905445845</v>
      </c>
      <c r="BS66">
        <f t="shared" si="51"/>
        <v>-0.42015473239761458</v>
      </c>
      <c r="BT66">
        <f t="shared" si="51"/>
        <v>0.40128634747217123</v>
      </c>
      <c r="BU66">
        <f t="shared" si="51"/>
        <v>-1.3615901555402701</v>
      </c>
      <c r="BV66">
        <f t="shared" si="51"/>
        <v>-2.6412228081852187</v>
      </c>
      <c r="BW66">
        <f t="shared" si="51"/>
        <v>0.17718507158502225</v>
      </c>
      <c r="BX66">
        <f t="shared" si="51"/>
        <v>1.3189986476964779</v>
      </c>
      <c r="BY66">
        <f t="shared" si="51"/>
        <v>-0.10577619779720038</v>
      </c>
      <c r="BZ66">
        <f t="shared" si="51"/>
        <v>-0.59421229510258233</v>
      </c>
      <c r="CA66">
        <f t="shared" si="51"/>
        <v>-5.7439147696435207</v>
      </c>
      <c r="CB66">
        <f t="shared" si="51"/>
        <v>-0.30384111544593345</v>
      </c>
      <c r="CC66">
        <f t="shared" si="51"/>
        <v>-1.3550259931446877</v>
      </c>
      <c r="CD66">
        <f t="shared" si="51"/>
        <v>-3.1220259335212499</v>
      </c>
      <c r="CE66">
        <f t="shared" si="51"/>
        <v>1.608366872799853</v>
      </c>
      <c r="CF66">
        <f t="shared" si="51"/>
        <v>1.1570584893077165</v>
      </c>
      <c r="CG66">
        <f t="shared" si="51"/>
        <v>-1.7692417623657575</v>
      </c>
      <c r="CH66">
        <f t="shared" si="51"/>
        <v>-2.1497769199611652</v>
      </c>
      <c r="CI66">
        <f t="shared" si="51"/>
        <v>-2.9736151302551483E-2</v>
      </c>
      <c r="CJ66">
        <f t="shared" si="51"/>
        <v>0.69737514290481217</v>
      </c>
      <c r="CK66">
        <f t="shared" si="51"/>
        <v>-1.7656633607805308</v>
      </c>
      <c r="CL66">
        <f t="shared" si="51"/>
        <v>0.79777937129605569</v>
      </c>
      <c r="CM66">
        <f t="shared" si="51"/>
        <v>-2.6511612865882519</v>
      </c>
      <c r="CN66">
        <f t="shared" si="51"/>
        <v>1.3326224068811501</v>
      </c>
      <c r="CO66">
        <f t="shared" si="51"/>
        <v>-2.8648557494129099</v>
      </c>
      <c r="CP66">
        <f t="shared" si="51"/>
        <v>-1.8870480215211416</v>
      </c>
      <c r="CQ66">
        <f t="shared" si="51"/>
        <v>-1.2026739265011062</v>
      </c>
      <c r="CR66">
        <f t="shared" si="51"/>
        <v>-1.6426644127253633</v>
      </c>
      <c r="CS66">
        <f t="shared" si="51"/>
        <v>0.62490956266301223</v>
      </c>
      <c r="CT66">
        <f t="shared" si="51"/>
        <v>0.41171930629278131</v>
      </c>
      <c r="CU66">
        <f t="shared" si="51"/>
        <v>2.4340096125959963E-2</v>
      </c>
      <c r="CV66">
        <f t="shared" si="51"/>
        <v>1.4051279439301003</v>
      </c>
      <c r="CW66">
        <f t="shared" si="51"/>
        <v>-2.2917194960957437</v>
      </c>
      <c r="CX66">
        <f t="shared" si="51"/>
        <v>2.2214407230510358</v>
      </c>
      <c r="CY66">
        <f t="shared" si="51"/>
        <v>0.99041443143654773</v>
      </c>
      <c r="CZ66">
        <f t="shared" si="51"/>
        <v>0.1621444797851653</v>
      </c>
      <c r="DA66">
        <f t="shared" si="51"/>
        <v>-0.55150197988508454</v>
      </c>
    </row>
    <row r="67" spans="1:105" x14ac:dyDescent="0.25">
      <c r="A67" t="s">
        <v>187</v>
      </c>
      <c r="B67" t="s">
        <v>103</v>
      </c>
      <c r="C67">
        <v>50</v>
      </c>
      <c r="F67">
        <f t="shared" ref="F67:BQ67" si="52">LOG((F19+0.0001)/(F$44+0.0001),2)</f>
        <v>-2.5846549228244831</v>
      </c>
      <c r="G67">
        <f t="shared" si="52"/>
        <v>0.14468282084618536</v>
      </c>
      <c r="H67">
        <f t="shared" si="52"/>
        <v>0.8072479516166875</v>
      </c>
      <c r="I67">
        <f t="shared" si="52"/>
        <v>0.39433227235500207</v>
      </c>
      <c r="J67">
        <f t="shared" si="52"/>
        <v>1.6335060661086469</v>
      </c>
      <c r="K67">
        <f t="shared" si="52"/>
        <v>0.48117188222881108</v>
      </c>
      <c r="L67">
        <f t="shared" si="52"/>
        <v>-0.70635719767853311</v>
      </c>
      <c r="M67">
        <f t="shared" si="52"/>
        <v>0.57822796795536835</v>
      </c>
      <c r="N67">
        <f t="shared" si="52"/>
        <v>1.1338918009004919</v>
      </c>
      <c r="O67">
        <f t="shared" si="52"/>
        <v>-0.41964663050194673</v>
      </c>
      <c r="P67">
        <f t="shared" si="52"/>
        <v>1.5363814538375826</v>
      </c>
      <c r="Q67">
        <f t="shared" si="52"/>
        <v>0.18965346837958111</v>
      </c>
      <c r="R67">
        <f t="shared" si="52"/>
        <v>-3.3410563988397771E-2</v>
      </c>
      <c r="S67">
        <f t="shared" si="52"/>
        <v>-0.24537258332527645</v>
      </c>
      <c r="T67">
        <f t="shared" si="52"/>
        <v>-0.92471225547715341</v>
      </c>
      <c r="U67">
        <f t="shared" si="52"/>
        <v>-5.5504134600958048</v>
      </c>
      <c r="V67">
        <f t="shared" si="52"/>
        <v>-2.9598033828129925E-2</v>
      </c>
      <c r="W67">
        <f t="shared" si="52"/>
        <v>-1.0312554377294001</v>
      </c>
      <c r="X67">
        <f t="shared" si="52"/>
        <v>0.7446825083613865</v>
      </c>
      <c r="Y67">
        <f t="shared" si="52"/>
        <v>-0.38961732112977659</v>
      </c>
      <c r="Z67">
        <f t="shared" si="52"/>
        <v>-6.3546902100109488</v>
      </c>
      <c r="AA67">
        <f t="shared" si="52"/>
        <v>-2.3263743566231838</v>
      </c>
      <c r="AB67">
        <f t="shared" si="52"/>
        <v>-2.1109784056098846</v>
      </c>
      <c r="AC67">
        <f t="shared" si="52"/>
        <v>0.87984113133601582</v>
      </c>
      <c r="AD67">
        <f t="shared" si="52"/>
        <v>0.91435648161583849</v>
      </c>
      <c r="AE67">
        <f t="shared" si="52"/>
        <v>0.86936207752336014</v>
      </c>
      <c r="AF67">
        <f t="shared" si="52"/>
        <v>0.41141642010722301</v>
      </c>
      <c r="AG67">
        <f t="shared" si="52"/>
        <v>-1.4534311988736317</v>
      </c>
      <c r="AH67">
        <f t="shared" si="52"/>
        <v>-0.15925607561510799</v>
      </c>
      <c r="AI67">
        <f t="shared" si="52"/>
        <v>-0.95766363358343409</v>
      </c>
      <c r="AJ67">
        <f t="shared" si="52"/>
        <v>-0.31874046842175946</v>
      </c>
      <c r="AK67">
        <f t="shared" si="52"/>
        <v>-0.39575593080731242</v>
      </c>
      <c r="AL67">
        <f t="shared" si="52"/>
        <v>-0.9817489614642827</v>
      </c>
      <c r="AM67">
        <f t="shared" si="52"/>
        <v>0.75092982105834283</v>
      </c>
      <c r="AN67">
        <f t="shared" si="52"/>
        <v>-0.92015749656543822</v>
      </c>
      <c r="AO67">
        <f t="shared" si="52"/>
        <v>-1.9395940613556331</v>
      </c>
      <c r="AP67">
        <f t="shared" si="52"/>
        <v>-0.45939151030733677</v>
      </c>
      <c r="AQ67">
        <f t="shared" si="52"/>
        <v>0.94550583106231079</v>
      </c>
      <c r="AR67">
        <f t="shared" si="52"/>
        <v>0.75608026857292199</v>
      </c>
      <c r="AS67">
        <f t="shared" si="52"/>
        <v>-6.1412364065430447</v>
      </c>
      <c r="AT67">
        <f t="shared" si="52"/>
        <v>-4.9113941588314969</v>
      </c>
      <c r="AU67">
        <f t="shared" si="52"/>
        <v>-0.30076520619609726</v>
      </c>
      <c r="AV67">
        <f t="shared" si="52"/>
        <v>-3.2648439058711562</v>
      </c>
      <c r="AW67">
        <f t="shared" si="52"/>
        <v>1.2599713391101319</v>
      </c>
      <c r="AX67">
        <f t="shared" si="52"/>
        <v>-6.4167473549495285E-2</v>
      </c>
      <c r="AY67">
        <f t="shared" si="52"/>
        <v>1.0587466442305609</v>
      </c>
      <c r="AZ67">
        <f t="shared" si="52"/>
        <v>-5.6004276618869335</v>
      </c>
      <c r="BA67">
        <f t="shared" si="52"/>
        <v>2.3800752233958639E-2</v>
      </c>
      <c r="BB67">
        <f t="shared" si="52"/>
        <v>-5.9298205702361262</v>
      </c>
      <c r="BC67">
        <f t="shared" si="52"/>
        <v>-0.37588290393541507</v>
      </c>
      <c r="BD67">
        <f t="shared" si="52"/>
        <v>1.0293830466639742</v>
      </c>
      <c r="BE67">
        <f t="shared" si="52"/>
        <v>-4.2830936623288833</v>
      </c>
      <c r="BF67">
        <f t="shared" si="52"/>
        <v>-3.2233996267991372</v>
      </c>
      <c r="BG67">
        <f t="shared" si="52"/>
        <v>1.1901225390979482</v>
      </c>
      <c r="BH67">
        <f t="shared" si="52"/>
        <v>-4.1227804689115208</v>
      </c>
      <c r="BI67">
        <f t="shared" si="52"/>
        <v>-4.8191167828674946</v>
      </c>
      <c r="BJ67">
        <f t="shared" si="52"/>
        <v>-5.3476475477111149</v>
      </c>
      <c r="BK67">
        <f t="shared" si="52"/>
        <v>-4.2279135987064373</v>
      </c>
      <c r="BL67">
        <f t="shared" si="52"/>
        <v>0.27871067342396633</v>
      </c>
      <c r="BM67">
        <f t="shared" si="52"/>
        <v>2.7045593382367814</v>
      </c>
      <c r="BN67">
        <f t="shared" si="52"/>
        <v>-0.3504238754319442</v>
      </c>
      <c r="BO67">
        <f t="shared" si="52"/>
        <v>8.446519918720076E-2</v>
      </c>
      <c r="BP67">
        <f t="shared" si="52"/>
        <v>2.2960583986410521</v>
      </c>
      <c r="BQ67">
        <f t="shared" si="52"/>
        <v>-2.1930916189898597</v>
      </c>
      <c r="BR67">
        <f t="shared" ref="BR67:DA67" si="53">LOG((BR19+0.0001)/(BR$44+0.0001),2)</f>
        <v>-1.1104907262758061</v>
      </c>
      <c r="BS67">
        <f t="shared" si="53"/>
        <v>1.755200235790795</v>
      </c>
      <c r="BT67">
        <f t="shared" si="53"/>
        <v>0.18828198764647092</v>
      </c>
      <c r="BU67">
        <f t="shared" si="53"/>
        <v>-3.6692933391755118</v>
      </c>
      <c r="BV67">
        <f t="shared" si="53"/>
        <v>0.52275931735129499</v>
      </c>
      <c r="BW67">
        <f t="shared" si="53"/>
        <v>-2.7142888480992862</v>
      </c>
      <c r="BX67">
        <f t="shared" si="53"/>
        <v>0.47110117694633341</v>
      </c>
      <c r="BY67">
        <f t="shared" si="53"/>
        <v>-1.2905730786338938</v>
      </c>
      <c r="BZ67">
        <f t="shared" si="53"/>
        <v>0.30810531381401646</v>
      </c>
      <c r="CA67">
        <f t="shared" si="53"/>
        <v>-5.7439147696435207</v>
      </c>
      <c r="CB67">
        <f t="shared" si="53"/>
        <v>0.72861172525816043</v>
      </c>
      <c r="CC67">
        <f t="shared" si="53"/>
        <v>-2.2465538793811546</v>
      </c>
      <c r="CD67">
        <f t="shared" si="53"/>
        <v>-3.1220259335212499</v>
      </c>
      <c r="CE67">
        <f t="shared" si="53"/>
        <v>-2.8557585266480618</v>
      </c>
      <c r="CF67">
        <f t="shared" si="53"/>
        <v>-0.53986764220982419</v>
      </c>
      <c r="CG67">
        <f t="shared" si="53"/>
        <v>3.3841448183570888</v>
      </c>
      <c r="CH67">
        <f t="shared" si="53"/>
        <v>-2.1497769199611652</v>
      </c>
      <c r="CI67">
        <f t="shared" si="53"/>
        <v>-0.49995378460277373</v>
      </c>
      <c r="CJ67">
        <f t="shared" si="53"/>
        <v>-2.3743904640733184</v>
      </c>
      <c r="CK67">
        <f t="shared" si="53"/>
        <v>-1.7656633607805308</v>
      </c>
      <c r="CL67">
        <f t="shared" si="53"/>
        <v>-1.9943291872194342</v>
      </c>
      <c r="CM67">
        <f t="shared" si="53"/>
        <v>0.97316954691635515</v>
      </c>
      <c r="CN67">
        <f t="shared" si="53"/>
        <v>0.49834972974170977</v>
      </c>
      <c r="CO67">
        <f t="shared" si="53"/>
        <v>-6.1219230088171299</v>
      </c>
      <c r="CP67">
        <f t="shared" si="53"/>
        <v>-1.8870480215211416</v>
      </c>
      <c r="CQ67">
        <f t="shared" si="53"/>
        <v>-1.2026739265011062</v>
      </c>
      <c r="CR67">
        <f t="shared" si="53"/>
        <v>-1.6426644127253633</v>
      </c>
      <c r="CS67">
        <f t="shared" si="53"/>
        <v>-2.7513097335355194</v>
      </c>
      <c r="CT67">
        <f t="shared" si="53"/>
        <v>-1.3128071797618854</v>
      </c>
      <c r="CU67">
        <f t="shared" si="53"/>
        <v>2.7824332104455571</v>
      </c>
      <c r="CV67">
        <f t="shared" si="53"/>
        <v>1.6957673577876524</v>
      </c>
      <c r="CW67">
        <f t="shared" si="53"/>
        <v>-2.7023267586751101</v>
      </c>
      <c r="CX67">
        <f t="shared" si="53"/>
        <v>-3.7907776171783656</v>
      </c>
      <c r="CY67">
        <f t="shared" si="53"/>
        <v>1.4392163759423269</v>
      </c>
      <c r="CZ67">
        <f t="shared" si="53"/>
        <v>-1.0501016227303579</v>
      </c>
      <c r="DA67">
        <f t="shared" si="53"/>
        <v>-2.2760284659397514</v>
      </c>
    </row>
    <row r="68" spans="1:105" x14ac:dyDescent="0.25">
      <c r="A68" t="s">
        <v>188</v>
      </c>
      <c r="B68" t="s">
        <v>103</v>
      </c>
      <c r="C68">
        <v>50</v>
      </c>
      <c r="F68">
        <f t="shared" ref="F68:BQ68" si="54">LOG((F20+0.0001)/(F$44+0.0001),2)</f>
        <v>-2.6802633954893231</v>
      </c>
      <c r="G68">
        <f t="shared" si="54"/>
        <v>9.2707677258706087E-2</v>
      </c>
      <c r="H68">
        <f t="shared" si="54"/>
        <v>0.83407647084568814</v>
      </c>
      <c r="I68">
        <f t="shared" si="54"/>
        <v>0.5543842972347347</v>
      </c>
      <c r="J68">
        <f t="shared" si="54"/>
        <v>-3.1177196179516229</v>
      </c>
      <c r="K68">
        <f t="shared" si="54"/>
        <v>-0.32566177309310074</v>
      </c>
      <c r="L68">
        <f t="shared" si="54"/>
        <v>1.1138817480813308</v>
      </c>
      <c r="M68">
        <f t="shared" si="54"/>
        <v>-0.88390206372900626</v>
      </c>
      <c r="N68">
        <f t="shared" si="54"/>
        <v>-0.47420304977427968</v>
      </c>
      <c r="O68">
        <f t="shared" si="54"/>
        <v>-0.25886752965490051</v>
      </c>
      <c r="P68">
        <f t="shared" si="54"/>
        <v>1.5218408264736527</v>
      </c>
      <c r="Q68">
        <f t="shared" si="54"/>
        <v>-1.9060192100362208</v>
      </c>
      <c r="R68">
        <f t="shared" si="54"/>
        <v>0.79755110675724583</v>
      </c>
      <c r="S68">
        <f t="shared" si="54"/>
        <v>0.80198945429409652</v>
      </c>
      <c r="T68">
        <f t="shared" si="54"/>
        <v>-0.76717413968114223</v>
      </c>
      <c r="U68">
        <f t="shared" si="54"/>
        <v>1.1852817822378849</v>
      </c>
      <c r="V68">
        <f t="shared" si="54"/>
        <v>-0.19521597329267054</v>
      </c>
      <c r="W68">
        <f t="shared" si="54"/>
        <v>-0.9204615219638449</v>
      </c>
      <c r="X68">
        <f t="shared" si="54"/>
        <v>1.3609008403403045</v>
      </c>
      <c r="Y68">
        <f t="shared" si="54"/>
        <v>-0.14517456363021913</v>
      </c>
      <c r="Z68">
        <f t="shared" si="54"/>
        <v>-0.72335187660939404</v>
      </c>
      <c r="AA68">
        <f t="shared" si="54"/>
        <v>-1.320555054845339E-2</v>
      </c>
      <c r="AB68">
        <f t="shared" si="54"/>
        <v>-1.038138270105271</v>
      </c>
      <c r="AC68">
        <f t="shared" si="54"/>
        <v>-5.0315291956305304</v>
      </c>
      <c r="AD68">
        <f t="shared" si="54"/>
        <v>-0.53775389345402957</v>
      </c>
      <c r="AE68">
        <f t="shared" si="54"/>
        <v>2.3270444003131479</v>
      </c>
      <c r="AF68">
        <f t="shared" si="54"/>
        <v>-1.4823739264155236</v>
      </c>
      <c r="AG68">
        <f t="shared" si="54"/>
        <v>-1.39322894727372</v>
      </c>
      <c r="AH68">
        <f t="shared" si="54"/>
        <v>-6.2547428394846465</v>
      </c>
      <c r="AI68">
        <f t="shared" si="54"/>
        <v>0.57701967872902726</v>
      </c>
      <c r="AJ68">
        <f t="shared" si="54"/>
        <v>-0.91772718194476044</v>
      </c>
      <c r="AK68">
        <f t="shared" si="54"/>
        <v>-4.2204811571112479</v>
      </c>
      <c r="AL68">
        <f t="shared" si="54"/>
        <v>0.20002974123185771</v>
      </c>
      <c r="AM68">
        <f t="shared" si="54"/>
        <v>-0.59041235748268839</v>
      </c>
      <c r="AN68">
        <f t="shared" si="54"/>
        <v>7.168742247319072E-3</v>
      </c>
      <c r="AO68">
        <f t="shared" si="54"/>
        <v>-5.4532994107302557E-2</v>
      </c>
      <c r="AP68">
        <f t="shared" si="54"/>
        <v>0.88318001773462818</v>
      </c>
      <c r="AQ68">
        <f t="shared" si="54"/>
        <v>3.2060476420724557E-2</v>
      </c>
      <c r="AR68">
        <f t="shared" si="54"/>
        <v>-0.4011098510677179</v>
      </c>
      <c r="AS68">
        <f t="shared" si="54"/>
        <v>-8.4578170159447037</v>
      </c>
      <c r="AT68">
        <f t="shared" si="54"/>
        <v>-2.4966198530297836</v>
      </c>
      <c r="AU68">
        <f t="shared" si="54"/>
        <v>-4.6438153659921459</v>
      </c>
      <c r="AV68">
        <f t="shared" si="54"/>
        <v>-3.2648439058711562</v>
      </c>
      <c r="AW68">
        <f t="shared" si="54"/>
        <v>-3.0388650538764046</v>
      </c>
      <c r="AX68">
        <f t="shared" si="54"/>
        <v>0.75825145466467925</v>
      </c>
      <c r="AY68">
        <f t="shared" si="54"/>
        <v>1.4307872605320169</v>
      </c>
      <c r="AZ68">
        <f t="shared" si="54"/>
        <v>-1.8411606559022875</v>
      </c>
      <c r="BA68">
        <f t="shared" si="54"/>
        <v>-1.9122788707905181</v>
      </c>
      <c r="BB68">
        <f t="shared" si="54"/>
        <v>-1.8456433456158903</v>
      </c>
      <c r="BC68">
        <f t="shared" si="54"/>
        <v>-1.0163833102532296</v>
      </c>
      <c r="BD68">
        <f t="shared" si="54"/>
        <v>1.2621412863374291</v>
      </c>
      <c r="BE68">
        <f t="shared" si="54"/>
        <v>2.3991489956091998</v>
      </c>
      <c r="BF68">
        <f t="shared" si="54"/>
        <v>-3.2233996267991372</v>
      </c>
      <c r="BG68">
        <f t="shared" si="54"/>
        <v>-3.9263098696910799</v>
      </c>
      <c r="BH68">
        <f t="shared" si="54"/>
        <v>-4.1227804689115208</v>
      </c>
      <c r="BI68">
        <f t="shared" si="54"/>
        <v>-4.8191167828674946</v>
      </c>
      <c r="BJ68">
        <f t="shared" si="54"/>
        <v>1.3281743552130081</v>
      </c>
      <c r="BK68">
        <f t="shared" si="54"/>
        <v>-4.2279135987064373</v>
      </c>
      <c r="BL68">
        <f t="shared" si="54"/>
        <v>0.16276704602151087</v>
      </c>
      <c r="BM68">
        <f t="shared" si="54"/>
        <v>6.7127072120625381E-2</v>
      </c>
      <c r="BN68">
        <f t="shared" si="54"/>
        <v>-4.11139447325648</v>
      </c>
      <c r="BO68">
        <f t="shared" si="54"/>
        <v>1.209314316916094</v>
      </c>
      <c r="BP68">
        <f t="shared" si="54"/>
        <v>1.3625825818506228</v>
      </c>
      <c r="BQ68">
        <f t="shared" si="54"/>
        <v>-2.7810558202843567</v>
      </c>
      <c r="BR68">
        <f t="shared" ref="BR68:DA68" si="55">LOG((BR20+0.0001)/(BR$44+0.0001),2)</f>
        <v>-0.51093014962865291</v>
      </c>
      <c r="BS68">
        <f t="shared" si="55"/>
        <v>2.2953129636532195</v>
      </c>
      <c r="BT68">
        <f t="shared" si="55"/>
        <v>-2.1282986217551891</v>
      </c>
      <c r="BU68">
        <f t="shared" si="55"/>
        <v>-3.6692933391755118</v>
      </c>
      <c r="BV68">
        <f t="shared" si="55"/>
        <v>-0.28949795933902905</v>
      </c>
      <c r="BW68">
        <f t="shared" si="55"/>
        <v>1.0449781578853594</v>
      </c>
      <c r="BX68">
        <f t="shared" si="55"/>
        <v>-0.87378612894086927</v>
      </c>
      <c r="BY68">
        <f t="shared" si="55"/>
        <v>3.534450788508698</v>
      </c>
      <c r="BZ68">
        <f t="shared" si="55"/>
        <v>-3.3516177398424016</v>
      </c>
      <c r="CA68">
        <f t="shared" si="55"/>
        <v>-5.7439147696435207</v>
      </c>
      <c r="CB68">
        <f t="shared" si="55"/>
        <v>-2.7044303225733493</v>
      </c>
      <c r="CC68">
        <f t="shared" si="55"/>
        <v>-1.7905736876672693</v>
      </c>
      <c r="CD68">
        <f t="shared" si="55"/>
        <v>-3.1220259335212499</v>
      </c>
      <c r="CE68">
        <f t="shared" si="55"/>
        <v>-2.8557585266480618</v>
      </c>
      <c r="CF68">
        <f t="shared" si="55"/>
        <v>-7.0592501355992515E-2</v>
      </c>
      <c r="CG68">
        <f t="shared" si="55"/>
        <v>-4.6607156820500668</v>
      </c>
      <c r="CH68">
        <f t="shared" si="55"/>
        <v>-2.1497769199611652</v>
      </c>
      <c r="CI68">
        <f t="shared" si="55"/>
        <v>-1.8861696111503232</v>
      </c>
      <c r="CJ68">
        <f t="shared" si="55"/>
        <v>-2.3743904640733184</v>
      </c>
      <c r="CK68">
        <f t="shared" si="55"/>
        <v>-1.7656633607805308</v>
      </c>
      <c r="CL68">
        <f t="shared" si="55"/>
        <v>-1.9943291872194342</v>
      </c>
      <c r="CM68">
        <f t="shared" si="55"/>
        <v>1.7611926794519657</v>
      </c>
      <c r="CN68">
        <f t="shared" si="55"/>
        <v>-2.665632395794804</v>
      </c>
      <c r="CO68">
        <f t="shared" si="55"/>
        <v>-6.1219230088171299</v>
      </c>
      <c r="CP68">
        <f t="shared" si="55"/>
        <v>-1.8870480215211416</v>
      </c>
      <c r="CQ68">
        <f t="shared" si="55"/>
        <v>-1.2026739265011062</v>
      </c>
      <c r="CR68">
        <f t="shared" si="55"/>
        <v>-1.6426644127253633</v>
      </c>
      <c r="CS68">
        <f t="shared" si="55"/>
        <v>-2.7513097335355194</v>
      </c>
      <c r="CT68">
        <f t="shared" si="55"/>
        <v>-1.3128071797618854</v>
      </c>
      <c r="CU68">
        <f t="shared" si="55"/>
        <v>-3.1562068275798052</v>
      </c>
      <c r="CV68">
        <f t="shared" si="55"/>
        <v>0.45872206397518372</v>
      </c>
      <c r="CW68">
        <f t="shared" si="55"/>
        <v>-2.7023267586751101</v>
      </c>
      <c r="CX68">
        <f t="shared" si="55"/>
        <v>-3.7907776171783656</v>
      </c>
      <c r="CY68">
        <f t="shared" si="55"/>
        <v>-7.810316440055648E-2</v>
      </c>
      <c r="CZ68">
        <f t="shared" si="55"/>
        <v>-1.0501016227303579</v>
      </c>
      <c r="DA68">
        <f t="shared" si="55"/>
        <v>-2.2760284659397514</v>
      </c>
    </row>
    <row r="69" spans="1:105" x14ac:dyDescent="0.25">
      <c r="A69" t="s">
        <v>189</v>
      </c>
      <c r="B69" t="s">
        <v>103</v>
      </c>
      <c r="C69">
        <v>50</v>
      </c>
      <c r="F69">
        <f t="shared" ref="F69:BQ69" si="56">LOG((F21+0.0001)/(F$44+0.0001),2)</f>
        <v>-1.6734184060166346</v>
      </c>
      <c r="G69">
        <f t="shared" si="56"/>
        <v>0.42106252847643899</v>
      </c>
      <c r="H69">
        <f t="shared" si="56"/>
        <v>0.42880217689570355</v>
      </c>
      <c r="I69">
        <f t="shared" si="56"/>
        <v>-0.2258812736593078</v>
      </c>
      <c r="J69">
        <f t="shared" si="56"/>
        <v>-0.55091471725516139</v>
      </c>
      <c r="K69">
        <f t="shared" si="56"/>
        <v>-0.54598094404621711</v>
      </c>
      <c r="L69">
        <f t="shared" si="56"/>
        <v>-0.12705453183090057</v>
      </c>
      <c r="M69">
        <f t="shared" si="56"/>
        <v>-0.89213664534239723</v>
      </c>
      <c r="N69">
        <f t="shared" si="56"/>
        <v>-0.40167226692964991</v>
      </c>
      <c r="O69">
        <f t="shared" si="56"/>
        <v>-2.0972910417304211</v>
      </c>
      <c r="P69">
        <f t="shared" si="56"/>
        <v>1.3586432934485035</v>
      </c>
      <c r="Q69">
        <f t="shared" si="56"/>
        <v>-2.4254671060694597</v>
      </c>
      <c r="R69">
        <f t="shared" si="56"/>
        <v>2.2513795017800438</v>
      </c>
      <c r="S69">
        <f t="shared" si="56"/>
        <v>-0.84257232146746031</v>
      </c>
      <c r="T69">
        <f t="shared" si="56"/>
        <v>-0.69547659830752584</v>
      </c>
      <c r="U69">
        <f t="shared" si="56"/>
        <v>-1.6755633911799412</v>
      </c>
      <c r="V69">
        <f t="shared" si="56"/>
        <v>-0.34066060937712134</v>
      </c>
      <c r="W69">
        <f t="shared" si="56"/>
        <v>-0.65664388523024775</v>
      </c>
      <c r="X69">
        <f t="shared" si="56"/>
        <v>9.8759735675750856E-3</v>
      </c>
      <c r="Y69">
        <f t="shared" si="56"/>
        <v>3.2963788895230577</v>
      </c>
      <c r="Z69">
        <f t="shared" si="56"/>
        <v>-4.7727989079821134</v>
      </c>
      <c r="AA69">
        <f t="shared" si="56"/>
        <v>1.0247589081521891</v>
      </c>
      <c r="AB69">
        <f t="shared" si="56"/>
        <v>-1.5525573952746072</v>
      </c>
      <c r="AC69">
        <f t="shared" si="56"/>
        <v>-4.9458476721232962</v>
      </c>
      <c r="AD69">
        <f t="shared" si="56"/>
        <v>-7.6905469527612999E-2</v>
      </c>
      <c r="AE69">
        <f t="shared" si="56"/>
        <v>1.7964663607973068</v>
      </c>
      <c r="AF69">
        <f t="shared" si="56"/>
        <v>-1.0701221368535019</v>
      </c>
      <c r="AG69">
        <f t="shared" si="56"/>
        <v>-1.2886663433893151</v>
      </c>
      <c r="AH69">
        <f t="shared" si="56"/>
        <v>-4.4215587490271204</v>
      </c>
      <c r="AI69">
        <f t="shared" si="56"/>
        <v>-0.64221131973245882</v>
      </c>
      <c r="AJ69">
        <f t="shared" si="56"/>
        <v>-3.0624017352106834</v>
      </c>
      <c r="AK69">
        <f t="shared" si="56"/>
        <v>0.32530370977069883</v>
      </c>
      <c r="AL69">
        <f t="shared" si="56"/>
        <v>0.12407885406818686</v>
      </c>
      <c r="AM69">
        <f t="shared" si="56"/>
        <v>0.59723495250305869</v>
      </c>
      <c r="AN69">
        <f t="shared" si="56"/>
        <v>-2.3588291001389261</v>
      </c>
      <c r="AO69">
        <f t="shared" si="56"/>
        <v>0.14931946878582278</v>
      </c>
      <c r="AP69">
        <f t="shared" si="56"/>
        <v>1.9143024257498582</v>
      </c>
      <c r="AQ69">
        <f t="shared" si="56"/>
        <v>1.4396066607753242</v>
      </c>
      <c r="AR69">
        <f t="shared" si="56"/>
        <v>1.0260596586540818</v>
      </c>
      <c r="AS69">
        <f t="shared" si="56"/>
        <v>-3.8858834005665681</v>
      </c>
      <c r="AT69">
        <f t="shared" si="56"/>
        <v>-4.9113941588314969</v>
      </c>
      <c r="AU69">
        <f t="shared" si="56"/>
        <v>-0.90084693942186611</v>
      </c>
      <c r="AV69">
        <f t="shared" si="56"/>
        <v>7.3394126664098877E-2</v>
      </c>
      <c r="AW69">
        <f t="shared" si="56"/>
        <v>0.43498724261802235</v>
      </c>
      <c r="AX69">
        <f t="shared" si="56"/>
        <v>-1.5605366341484974</v>
      </c>
      <c r="AY69">
        <f t="shared" si="56"/>
        <v>0.38065341423010174</v>
      </c>
      <c r="AZ69">
        <f t="shared" si="56"/>
        <v>-0.41791167504566729</v>
      </c>
      <c r="BA69">
        <f t="shared" si="56"/>
        <v>-4.7967852051848716</v>
      </c>
      <c r="BB69">
        <f t="shared" si="56"/>
        <v>-0.57676522267601538</v>
      </c>
      <c r="BC69">
        <f t="shared" si="56"/>
        <v>-1.5324761173503934</v>
      </c>
      <c r="BD69">
        <f t="shared" si="56"/>
        <v>-2.5057841104199094</v>
      </c>
      <c r="BE69">
        <f t="shared" si="56"/>
        <v>-0.57114465945828441</v>
      </c>
      <c r="BF69">
        <f t="shared" si="56"/>
        <v>-0.67702380860725164</v>
      </c>
      <c r="BG69">
        <f t="shared" si="56"/>
        <v>1.1807227248079271</v>
      </c>
      <c r="BH69">
        <f t="shared" si="56"/>
        <v>-0.91187974193424581</v>
      </c>
      <c r="BI69">
        <f t="shared" si="56"/>
        <v>-1.2556522255182656</v>
      </c>
      <c r="BJ69">
        <f t="shared" si="56"/>
        <v>0.92259694139740123</v>
      </c>
      <c r="BK69">
        <f t="shared" si="56"/>
        <v>-4.2279135987064373</v>
      </c>
      <c r="BL69">
        <f t="shared" si="56"/>
        <v>0.48703197742003956</v>
      </c>
      <c r="BM69">
        <f t="shared" si="56"/>
        <v>-0.35352285411038425</v>
      </c>
      <c r="BN69">
        <f t="shared" si="56"/>
        <v>0.55255632361150497</v>
      </c>
      <c r="BO69">
        <f t="shared" si="56"/>
        <v>1.9019878716984804</v>
      </c>
      <c r="BP69">
        <f t="shared" si="56"/>
        <v>0.73431723002669869</v>
      </c>
      <c r="BQ69">
        <f t="shared" si="56"/>
        <v>0.94986567953955847</v>
      </c>
      <c r="BR69">
        <f t="shared" ref="BR69:DA69" si="57">LOG((BR21+0.0001)/(BR$44+0.0001),2)</f>
        <v>4.2120933249687027E-2</v>
      </c>
      <c r="BS69">
        <f t="shared" si="57"/>
        <v>1.1838282711954689</v>
      </c>
      <c r="BT69">
        <f t="shared" si="57"/>
        <v>0.30851489658432973</v>
      </c>
      <c r="BU69">
        <f t="shared" si="57"/>
        <v>-3.6692933391755118</v>
      </c>
      <c r="BV69">
        <f t="shared" si="57"/>
        <v>-6.0100328471881286E-2</v>
      </c>
      <c r="BW69">
        <f t="shared" si="57"/>
        <v>1.4963633556578688</v>
      </c>
      <c r="BX69">
        <f t="shared" si="57"/>
        <v>2.3614209676605369</v>
      </c>
      <c r="BY69">
        <f t="shared" si="57"/>
        <v>2.6079643551137099</v>
      </c>
      <c r="BZ69">
        <f t="shared" si="57"/>
        <v>-3.3516177398424016</v>
      </c>
      <c r="CA69">
        <f t="shared" si="57"/>
        <v>-5.7439147696435207</v>
      </c>
      <c r="CB69">
        <f t="shared" si="57"/>
        <v>1.5606604598202567</v>
      </c>
      <c r="CC69">
        <f t="shared" si="57"/>
        <v>3.5138827799504067</v>
      </c>
      <c r="CD69">
        <f t="shared" si="57"/>
        <v>-3.1220259335212499</v>
      </c>
      <c r="CE69">
        <f t="shared" si="57"/>
        <v>1.28673420077031</v>
      </c>
      <c r="CF69">
        <f t="shared" si="57"/>
        <v>3.2465688016980168</v>
      </c>
      <c r="CG69">
        <f t="shared" si="57"/>
        <v>1.0071909258708329</v>
      </c>
      <c r="CH69">
        <f t="shared" si="57"/>
        <v>-2.1497769199611652</v>
      </c>
      <c r="CI69">
        <f t="shared" si="57"/>
        <v>3.7258358775109217</v>
      </c>
      <c r="CJ69">
        <f t="shared" si="57"/>
        <v>0.27381125529291894</v>
      </c>
      <c r="CK69">
        <f t="shared" si="57"/>
        <v>0.37761086135892152</v>
      </c>
      <c r="CL69">
        <f t="shared" si="57"/>
        <v>-1.9943291872194342</v>
      </c>
      <c r="CM69">
        <f t="shared" si="57"/>
        <v>-2.6511612865882519</v>
      </c>
      <c r="CN69">
        <f t="shared" si="57"/>
        <v>-2.665632395794804</v>
      </c>
      <c r="CO69">
        <f t="shared" si="57"/>
        <v>-0.68585337075488439</v>
      </c>
      <c r="CP69">
        <f t="shared" si="57"/>
        <v>-1.8870480215211416</v>
      </c>
      <c r="CQ69">
        <f t="shared" si="57"/>
        <v>-1.2026739265011062</v>
      </c>
      <c r="CR69">
        <f t="shared" si="57"/>
        <v>-1.6426644127253633</v>
      </c>
      <c r="CS69">
        <f t="shared" si="57"/>
        <v>-0.97696552073618581</v>
      </c>
      <c r="CT69">
        <f t="shared" si="57"/>
        <v>1.6307144742786976</v>
      </c>
      <c r="CU69">
        <f t="shared" si="57"/>
        <v>0.91474588801411072</v>
      </c>
      <c r="CV69">
        <f t="shared" si="57"/>
        <v>2.0871774899261202</v>
      </c>
      <c r="CW69">
        <f t="shared" si="57"/>
        <v>-0.51328140075210482</v>
      </c>
      <c r="CX69">
        <f t="shared" si="57"/>
        <v>-3.7907776171783656</v>
      </c>
      <c r="CY69">
        <f t="shared" si="57"/>
        <v>0.19446827503539726</v>
      </c>
      <c r="CZ69">
        <f t="shared" si="57"/>
        <v>-1.0501016227303579</v>
      </c>
      <c r="DA69">
        <f t="shared" si="57"/>
        <v>-2.2760284659397514</v>
      </c>
    </row>
    <row r="70" spans="1:105" x14ac:dyDescent="0.25">
      <c r="A70" t="s">
        <v>190</v>
      </c>
      <c r="B70" t="s">
        <v>103</v>
      </c>
      <c r="C70">
        <v>50</v>
      </c>
      <c r="F70">
        <f t="shared" ref="F70:BQ70" si="58">LOG((F22+0.0001)/(F$44+0.0001),2)</f>
        <v>-1.039377148284117</v>
      </c>
      <c r="G70">
        <f t="shared" si="58"/>
        <v>0.72176291197035147</v>
      </c>
      <c r="H70">
        <f t="shared" si="58"/>
        <v>-0.7164315394556916</v>
      </c>
      <c r="I70">
        <f t="shared" si="58"/>
        <v>-0.37667487179314035</v>
      </c>
      <c r="J70">
        <f t="shared" si="58"/>
        <v>-0.76592655480887173</v>
      </c>
      <c r="K70">
        <f t="shared" si="58"/>
        <v>-9.2899376280065546E-2</v>
      </c>
      <c r="L70">
        <f t="shared" si="58"/>
        <v>-1.7961032630159306</v>
      </c>
      <c r="M70">
        <f t="shared" si="58"/>
        <v>-1.4135394620765824</v>
      </c>
      <c r="N70">
        <f t="shared" si="58"/>
        <v>-0.64837439490833404</v>
      </c>
      <c r="O70">
        <f t="shared" si="58"/>
        <v>-2.4786412861416816</v>
      </c>
      <c r="P70">
        <f t="shared" si="58"/>
        <v>-0.78063313977400717</v>
      </c>
      <c r="Q70">
        <f t="shared" si="58"/>
        <v>-0.55640672270805991</v>
      </c>
      <c r="R70">
        <f t="shared" si="58"/>
        <v>-0.5170836330695191</v>
      </c>
      <c r="S70">
        <f t="shared" si="58"/>
        <v>-2.3757412396846491</v>
      </c>
      <c r="T70">
        <f t="shared" si="58"/>
        <v>-1.8692578080027462</v>
      </c>
      <c r="U70">
        <f t="shared" si="58"/>
        <v>0.36151627458919405</v>
      </c>
      <c r="V70">
        <f t="shared" si="58"/>
        <v>-2.6947510152599001</v>
      </c>
      <c r="W70">
        <f t="shared" si="58"/>
        <v>0.19332932879937517</v>
      </c>
      <c r="X70">
        <f t="shared" si="58"/>
        <v>-1.8441905187866638</v>
      </c>
      <c r="Y70">
        <f t="shared" si="58"/>
        <v>-2.8610317007844137</v>
      </c>
      <c r="Z70">
        <f t="shared" si="58"/>
        <v>-3.6851169776997064</v>
      </c>
      <c r="AA70">
        <f t="shared" si="58"/>
        <v>-3.5823645047689623</v>
      </c>
      <c r="AB70">
        <f t="shared" si="58"/>
        <v>-4.3228169400304406</v>
      </c>
      <c r="AC70">
        <f t="shared" si="58"/>
        <v>-1.6801484770284387</v>
      </c>
      <c r="AD70">
        <f t="shared" si="58"/>
        <v>0.24473637790763558</v>
      </c>
      <c r="AE70">
        <f t="shared" si="58"/>
        <v>-0.81388663389858462</v>
      </c>
      <c r="AF70">
        <f t="shared" si="58"/>
        <v>-0.96941316843565206</v>
      </c>
      <c r="AG70">
        <f t="shared" si="58"/>
        <v>0.13607903604445895</v>
      </c>
      <c r="AH70">
        <f t="shared" si="58"/>
        <v>0.42387720276577084</v>
      </c>
      <c r="AI70">
        <f t="shared" si="58"/>
        <v>0.29065488965649211</v>
      </c>
      <c r="AJ70">
        <f t="shared" si="58"/>
        <v>-0.85513181680942041</v>
      </c>
      <c r="AK70">
        <f t="shared" si="58"/>
        <v>-0.32780927188934944</v>
      </c>
      <c r="AL70">
        <f t="shared" si="58"/>
        <v>-2.5007941875330522</v>
      </c>
      <c r="AM70">
        <f t="shared" si="58"/>
        <v>-0.69092195174485571</v>
      </c>
      <c r="AN70">
        <f t="shared" si="58"/>
        <v>0.53975121189911468</v>
      </c>
      <c r="AO70">
        <f t="shared" si="58"/>
        <v>-4.8332777841399013</v>
      </c>
      <c r="AP70">
        <f t="shared" si="58"/>
        <v>-1.7127384211338532</v>
      </c>
      <c r="AQ70">
        <f t="shared" si="58"/>
        <v>0.55004089826765024</v>
      </c>
      <c r="AR70">
        <f t="shared" si="58"/>
        <v>-1.1576895661943596</v>
      </c>
      <c r="AS70">
        <f t="shared" si="58"/>
        <v>-3.6835475702450893</v>
      </c>
      <c r="AT70">
        <f t="shared" si="58"/>
        <v>-2.5203851359240299</v>
      </c>
      <c r="AU70">
        <f t="shared" si="58"/>
        <v>-0.44000100622710198</v>
      </c>
      <c r="AV70">
        <f t="shared" si="58"/>
        <v>2.6255104487948628</v>
      </c>
      <c r="AW70">
        <f t="shared" si="58"/>
        <v>-9.3442402307518629E-2</v>
      </c>
      <c r="AX70">
        <f t="shared" si="58"/>
        <v>-0.12669281641930732</v>
      </c>
      <c r="AY70">
        <f t="shared" si="58"/>
        <v>-0.69604074517539016</v>
      </c>
      <c r="AZ70">
        <f t="shared" si="58"/>
        <v>-5.6004276618869335</v>
      </c>
      <c r="BA70">
        <f t="shared" si="58"/>
        <v>-2.603032485655274</v>
      </c>
      <c r="BB70">
        <f t="shared" si="58"/>
        <v>4.1761945252775563</v>
      </c>
      <c r="BC70">
        <f t="shared" si="58"/>
        <v>1.1214931743741388</v>
      </c>
      <c r="BD70">
        <f t="shared" si="58"/>
        <v>-1.0191815734419261</v>
      </c>
      <c r="BE70">
        <f t="shared" si="58"/>
        <v>0.60440808562145987</v>
      </c>
      <c r="BF70">
        <f t="shared" si="58"/>
        <v>3.6737977464554503</v>
      </c>
      <c r="BG70">
        <f t="shared" si="58"/>
        <v>-1.0233529642566099</v>
      </c>
      <c r="BH70">
        <f t="shared" si="58"/>
        <v>3.9006031225242714</v>
      </c>
      <c r="BI70">
        <f t="shared" si="58"/>
        <v>-0.43467996489664601</v>
      </c>
      <c r="BJ70">
        <f t="shared" si="58"/>
        <v>-3.085102117278602</v>
      </c>
      <c r="BK70">
        <f t="shared" si="58"/>
        <v>-4.2279135987064373</v>
      </c>
      <c r="BL70">
        <f t="shared" si="58"/>
        <v>-0.27474892139575469</v>
      </c>
      <c r="BM70">
        <f t="shared" si="58"/>
        <v>0.26709246055864727</v>
      </c>
      <c r="BN70">
        <f t="shared" si="58"/>
        <v>-1.4933964952968046</v>
      </c>
      <c r="BO70">
        <f t="shared" si="58"/>
        <v>-0.73165372090700453</v>
      </c>
      <c r="BP70">
        <f t="shared" si="58"/>
        <v>-0.93651267653340275</v>
      </c>
      <c r="BQ70">
        <f t="shared" si="58"/>
        <v>3.7488511812977126</v>
      </c>
      <c r="BR70">
        <f t="shared" ref="BR70:DA70" si="59">LOG((BR22+0.0001)/(BR$44+0.0001),2)</f>
        <v>-4.0041744490600744</v>
      </c>
      <c r="BS70">
        <f t="shared" si="59"/>
        <v>-0.38011675207033024</v>
      </c>
      <c r="BT70">
        <f t="shared" si="59"/>
        <v>-1.0461624267490022</v>
      </c>
      <c r="BU70">
        <f t="shared" si="59"/>
        <v>-0.2321875924706385</v>
      </c>
      <c r="BV70">
        <f t="shared" si="59"/>
        <v>-2.322483022554396E-2</v>
      </c>
      <c r="BW70">
        <f t="shared" si="59"/>
        <v>-2.7142888480992862</v>
      </c>
      <c r="BX70">
        <f t="shared" si="59"/>
        <v>-1.3445672477757242</v>
      </c>
      <c r="BY70">
        <f t="shared" si="59"/>
        <v>-4.1506007897592072</v>
      </c>
      <c r="BZ70">
        <f t="shared" si="59"/>
        <v>-3.3516177398424016</v>
      </c>
      <c r="CA70">
        <f t="shared" si="59"/>
        <v>-5.7439147696435207</v>
      </c>
      <c r="CB70">
        <f t="shared" si="59"/>
        <v>0.64050934169161211</v>
      </c>
      <c r="CC70">
        <f t="shared" si="59"/>
        <v>-3.400409357485529</v>
      </c>
      <c r="CD70">
        <f t="shared" si="59"/>
        <v>-0.35452431728223077</v>
      </c>
      <c r="CE70">
        <f t="shared" si="59"/>
        <v>-2.8557585266480618</v>
      </c>
      <c r="CF70">
        <f t="shared" si="59"/>
        <v>-1.406489021630233</v>
      </c>
      <c r="CG70">
        <f t="shared" si="59"/>
        <v>1.1572033725633706</v>
      </c>
      <c r="CH70">
        <f t="shared" si="59"/>
        <v>1.0623329233883323</v>
      </c>
      <c r="CI70">
        <f t="shared" si="59"/>
        <v>-2.9838443540815041</v>
      </c>
      <c r="CJ70">
        <f t="shared" si="59"/>
        <v>-0.25287569736531368</v>
      </c>
      <c r="CK70">
        <f t="shared" si="59"/>
        <v>2.7372445959698242</v>
      </c>
      <c r="CL70">
        <f t="shared" si="59"/>
        <v>-1.9943291872194342</v>
      </c>
      <c r="CM70">
        <f t="shared" si="59"/>
        <v>-1.5690250915820652</v>
      </c>
      <c r="CN70">
        <f t="shared" si="59"/>
        <v>-2.665632395794804</v>
      </c>
      <c r="CO70">
        <f t="shared" si="59"/>
        <v>4.3714093480878518</v>
      </c>
      <c r="CP70">
        <f t="shared" si="59"/>
        <v>-1.8870480215211416</v>
      </c>
      <c r="CQ70">
        <f t="shared" si="59"/>
        <v>-1.2026739265011062</v>
      </c>
      <c r="CR70">
        <f t="shared" si="59"/>
        <v>-1.6426644127253633</v>
      </c>
      <c r="CS70">
        <f t="shared" si="59"/>
        <v>0.19411291803336628</v>
      </c>
      <c r="CT70">
        <f t="shared" si="59"/>
        <v>2.0635133022011871</v>
      </c>
      <c r="CU70">
        <f t="shared" si="59"/>
        <v>1.9246536789528086</v>
      </c>
      <c r="CV70">
        <f t="shared" si="59"/>
        <v>0.65353737423750102</v>
      </c>
      <c r="CW70">
        <f t="shared" si="59"/>
        <v>4.0409057276224338</v>
      </c>
      <c r="CX70">
        <f t="shared" si="59"/>
        <v>-3.7907776171783656</v>
      </c>
      <c r="CY70">
        <f t="shared" si="59"/>
        <v>-1.4544673468419411</v>
      </c>
      <c r="CZ70">
        <f t="shared" si="59"/>
        <v>-1.0501016227303579</v>
      </c>
      <c r="DA70">
        <f t="shared" si="59"/>
        <v>1.3814462185395289</v>
      </c>
    </row>
    <row r="71" spans="1:105" x14ac:dyDescent="0.25">
      <c r="A71" t="s">
        <v>191</v>
      </c>
      <c r="B71" t="s">
        <v>103</v>
      </c>
      <c r="C71">
        <v>50</v>
      </c>
      <c r="F71">
        <f t="shared" ref="F71:BQ71" si="60">LOG((F23+0.0001)/(F$44+0.0001),2)</f>
        <v>-1.7283471454087753</v>
      </c>
      <c r="G71">
        <f t="shared" si="60"/>
        <v>-1.2222278839969243</v>
      </c>
      <c r="H71">
        <f t="shared" si="60"/>
        <v>-2.0326679855296393E-2</v>
      </c>
      <c r="I71">
        <f t="shared" si="60"/>
        <v>-0.43570713161874169</v>
      </c>
      <c r="J71">
        <f t="shared" si="60"/>
        <v>-1.5637096256079746</v>
      </c>
      <c r="K71">
        <f t="shared" si="60"/>
        <v>-0.29255112278287404</v>
      </c>
      <c r="L71">
        <f t="shared" si="60"/>
        <v>-0.85021068070184047</v>
      </c>
      <c r="M71">
        <f t="shared" si="60"/>
        <v>-1.0702272999277822</v>
      </c>
      <c r="N71">
        <f t="shared" si="60"/>
        <v>-0.42726716531473846</v>
      </c>
      <c r="O71">
        <f t="shared" si="60"/>
        <v>-1.884633222572768</v>
      </c>
      <c r="P71">
        <f t="shared" si="60"/>
        <v>0.77168610163951545</v>
      </c>
      <c r="Q71">
        <f t="shared" si="60"/>
        <v>-3.0362518396311278</v>
      </c>
      <c r="R71">
        <f t="shared" si="60"/>
        <v>1.0753185133343717</v>
      </c>
      <c r="S71">
        <f t="shared" si="60"/>
        <v>-0.40946401467357257</v>
      </c>
      <c r="T71">
        <f t="shared" si="60"/>
        <v>-1.4968543041871618</v>
      </c>
      <c r="U71">
        <f t="shared" si="60"/>
        <v>-0.55903060062024712</v>
      </c>
      <c r="V71">
        <f t="shared" si="60"/>
        <v>-3.8186247757610756</v>
      </c>
      <c r="W71">
        <f t="shared" si="60"/>
        <v>-0.76198256999056702</v>
      </c>
      <c r="X71">
        <f t="shared" si="60"/>
        <v>-9.777660470601654E-2</v>
      </c>
      <c r="Y71">
        <f t="shared" si="60"/>
        <v>-1.6227905964249962</v>
      </c>
      <c r="Z71">
        <f t="shared" si="60"/>
        <v>-2.3931164267277301</v>
      </c>
      <c r="AA71">
        <f t="shared" si="60"/>
        <v>-0.16013349459153756</v>
      </c>
      <c r="AB71">
        <f t="shared" si="60"/>
        <v>-0.95607689254502459</v>
      </c>
      <c r="AC71">
        <f t="shared" si="60"/>
        <v>1.5141071250818676</v>
      </c>
      <c r="AD71">
        <f t="shared" si="60"/>
        <v>-3.2995167980449116</v>
      </c>
      <c r="AE71">
        <f t="shared" si="60"/>
        <v>4.2657218657942503E-2</v>
      </c>
      <c r="AF71">
        <f t="shared" si="60"/>
        <v>-0.6714645580095534</v>
      </c>
      <c r="AG71">
        <f t="shared" si="60"/>
        <v>2.0134729281053221</v>
      </c>
      <c r="AH71">
        <f t="shared" si="60"/>
        <v>-4.2454219376839006</v>
      </c>
      <c r="AI71">
        <f t="shared" si="60"/>
        <v>0.97552056918541452</v>
      </c>
      <c r="AJ71">
        <f t="shared" si="60"/>
        <v>-5.0589461765744641</v>
      </c>
      <c r="AK71">
        <f t="shared" si="60"/>
        <v>-0.12519568824085067</v>
      </c>
      <c r="AL71">
        <f t="shared" si="60"/>
        <v>0.50297757423295486</v>
      </c>
      <c r="AM71">
        <f t="shared" si="60"/>
        <v>1.7197117374483257</v>
      </c>
      <c r="AN71">
        <f t="shared" si="60"/>
        <v>-2.632544298415243</v>
      </c>
      <c r="AO71">
        <f t="shared" si="60"/>
        <v>-1.6234302911804563</v>
      </c>
      <c r="AP71">
        <f t="shared" si="60"/>
        <v>-0.16013033780905464</v>
      </c>
      <c r="AQ71">
        <f t="shared" si="60"/>
        <v>1.1977694366863938</v>
      </c>
      <c r="AR71">
        <f t="shared" si="60"/>
        <v>-4.1844682674368947</v>
      </c>
      <c r="AS71">
        <f t="shared" si="60"/>
        <v>2.9656946547918852</v>
      </c>
      <c r="AT71">
        <f t="shared" si="60"/>
        <v>-4.9113941588314969</v>
      </c>
      <c r="AU71">
        <f t="shared" si="60"/>
        <v>-4.6438153659921459</v>
      </c>
      <c r="AV71">
        <f t="shared" si="60"/>
        <v>-1.1601681067738312</v>
      </c>
      <c r="AW71">
        <f t="shared" si="60"/>
        <v>1.5607276032537438</v>
      </c>
      <c r="AX71">
        <f t="shared" si="60"/>
        <v>-1.1649008042613336</v>
      </c>
      <c r="AY71">
        <f t="shared" si="60"/>
        <v>-0.46866075586031142</v>
      </c>
      <c r="AZ71">
        <f t="shared" si="60"/>
        <v>0.80961211552180468</v>
      </c>
      <c r="BA71">
        <f t="shared" si="60"/>
        <v>1.3306129006166898</v>
      </c>
      <c r="BB71">
        <f t="shared" si="60"/>
        <v>-1.2048815362585905</v>
      </c>
      <c r="BC71">
        <f t="shared" si="60"/>
        <v>1.3857692565896109</v>
      </c>
      <c r="BD71">
        <f t="shared" si="60"/>
        <v>-4.3955020554049993</v>
      </c>
      <c r="BE71">
        <f t="shared" si="60"/>
        <v>-2.4297764914723472</v>
      </c>
      <c r="BF71">
        <f t="shared" si="60"/>
        <v>-1.4260719055287097</v>
      </c>
      <c r="BG71">
        <f t="shared" si="60"/>
        <v>0.84296177665543692</v>
      </c>
      <c r="BH71">
        <f t="shared" si="60"/>
        <v>-2.7933908412015787</v>
      </c>
      <c r="BI71">
        <f t="shared" si="60"/>
        <v>-0.31248594292706228</v>
      </c>
      <c r="BJ71">
        <f t="shared" si="60"/>
        <v>2.7003937707014862</v>
      </c>
      <c r="BK71">
        <f t="shared" si="60"/>
        <v>-4.2279135987064373</v>
      </c>
      <c r="BL71">
        <f t="shared" si="60"/>
        <v>1.0823179212024912</v>
      </c>
      <c r="BM71">
        <f t="shared" si="60"/>
        <v>2.1147000578712363</v>
      </c>
      <c r="BN71">
        <f t="shared" si="60"/>
        <v>3.0156196825223041</v>
      </c>
      <c r="BO71">
        <f t="shared" si="60"/>
        <v>-0.63385827083357493</v>
      </c>
      <c r="BP71">
        <f t="shared" si="60"/>
        <v>-0.15265324372292324</v>
      </c>
      <c r="BQ71">
        <f t="shared" si="60"/>
        <v>-1.7356689948336361</v>
      </c>
      <c r="BR71">
        <f t="shared" ref="BR71:DA71" si="61">LOG((BR23+0.0001)/(BR$44+0.0001),2)</f>
        <v>-0.3384314629439954</v>
      </c>
      <c r="BS71">
        <f t="shared" si="61"/>
        <v>-1.2671419042681176</v>
      </c>
      <c r="BT71">
        <f t="shared" si="61"/>
        <v>1.1444940538015176</v>
      </c>
      <c r="BU71">
        <f t="shared" si="61"/>
        <v>-0.52526313147774351</v>
      </c>
      <c r="BV71">
        <f t="shared" si="61"/>
        <v>0.89367838859308368</v>
      </c>
      <c r="BW71">
        <f t="shared" si="61"/>
        <v>1.071409979916671</v>
      </c>
      <c r="BX71">
        <f t="shared" si="61"/>
        <v>1.7816671264067863</v>
      </c>
      <c r="BY71">
        <f t="shared" si="61"/>
        <v>-2.5305300635925549</v>
      </c>
      <c r="BZ71">
        <f t="shared" si="61"/>
        <v>-3.3516177398424016</v>
      </c>
      <c r="CA71">
        <f t="shared" si="61"/>
        <v>-5.7439147696435207</v>
      </c>
      <c r="CB71">
        <f t="shared" si="61"/>
        <v>-1.4562469598293066</v>
      </c>
      <c r="CC71">
        <f t="shared" si="61"/>
        <v>-3.400409357485529</v>
      </c>
      <c r="CD71">
        <f t="shared" si="61"/>
        <v>-2.3669583845273685</v>
      </c>
      <c r="CE71">
        <f t="shared" si="61"/>
        <v>1.383064697545817</v>
      </c>
      <c r="CF71">
        <f t="shared" si="61"/>
        <v>-2.7649055998370322</v>
      </c>
      <c r="CG71">
        <f t="shared" si="61"/>
        <v>-4.6607156820500668</v>
      </c>
      <c r="CH71">
        <f t="shared" si="61"/>
        <v>-2.1497769199611652</v>
      </c>
      <c r="CI71">
        <f t="shared" si="61"/>
        <v>-2.9838443540815041</v>
      </c>
      <c r="CJ71">
        <f t="shared" si="61"/>
        <v>0.67693508093126464</v>
      </c>
      <c r="CK71">
        <f t="shared" si="61"/>
        <v>0.93515027565208297</v>
      </c>
      <c r="CL71">
        <f t="shared" si="61"/>
        <v>-1.9943291872194342</v>
      </c>
      <c r="CM71">
        <f t="shared" si="61"/>
        <v>-1.5805404740417046</v>
      </c>
      <c r="CN71">
        <f t="shared" si="61"/>
        <v>1.1485592694127076</v>
      </c>
      <c r="CO71">
        <f t="shared" si="61"/>
        <v>-6.1219230088171299</v>
      </c>
      <c r="CP71">
        <f t="shared" si="61"/>
        <v>-1.2546229897777379</v>
      </c>
      <c r="CQ71">
        <f t="shared" si="61"/>
        <v>-1.2026739265011062</v>
      </c>
      <c r="CR71">
        <f t="shared" si="61"/>
        <v>-1.6426644127253633</v>
      </c>
      <c r="CS71">
        <f t="shared" si="61"/>
        <v>0.63968893566777218</v>
      </c>
      <c r="CT71">
        <f t="shared" si="61"/>
        <v>-1.3128071797618854</v>
      </c>
      <c r="CU71">
        <f t="shared" si="61"/>
        <v>-0.15356762588780684</v>
      </c>
      <c r="CV71">
        <f t="shared" si="61"/>
        <v>-1.6090080561950115</v>
      </c>
      <c r="CW71">
        <f t="shared" si="61"/>
        <v>-2.7023267586751101</v>
      </c>
      <c r="CX71">
        <f t="shared" si="61"/>
        <v>3.2423954301064684</v>
      </c>
      <c r="CY71">
        <f t="shared" si="61"/>
        <v>1.5231983637844706</v>
      </c>
      <c r="CZ71">
        <f t="shared" si="61"/>
        <v>-1.0501016227303579</v>
      </c>
      <c r="DA71">
        <f t="shared" si="61"/>
        <v>-2.2760284659397514</v>
      </c>
    </row>
    <row r="72" spans="1:105" x14ac:dyDescent="0.25">
      <c r="A72" t="s">
        <v>253</v>
      </c>
      <c r="B72" t="s">
        <v>192</v>
      </c>
      <c r="C72">
        <v>50</v>
      </c>
      <c r="F72">
        <f t="shared" ref="F72:BQ72" si="62">LOG((F24+0.0001)/(F$44+0.0001),2)</f>
        <v>-0.84954272413934573</v>
      </c>
      <c r="G72">
        <f t="shared" si="62"/>
        <v>-0.28610144055439385</v>
      </c>
      <c r="H72">
        <f t="shared" si="62"/>
        <v>0.28429553349316722</v>
      </c>
      <c r="I72">
        <f t="shared" si="62"/>
        <v>0.74073876489806179</v>
      </c>
      <c r="J72">
        <f t="shared" si="62"/>
        <v>0.36056305182966114</v>
      </c>
      <c r="K72">
        <f t="shared" si="62"/>
        <v>1.1019114842904869</v>
      </c>
      <c r="L72">
        <f t="shared" si="62"/>
        <v>0.7877486981012759</v>
      </c>
      <c r="M72">
        <f t="shared" si="62"/>
        <v>0.69802804061701007</v>
      </c>
      <c r="N72">
        <f t="shared" si="62"/>
        <v>0.23133216213962571</v>
      </c>
      <c r="O72">
        <f t="shared" si="62"/>
        <v>-0.84570160441536357</v>
      </c>
      <c r="P72">
        <f t="shared" si="62"/>
        <v>0.35874449878566772</v>
      </c>
      <c r="Q72">
        <f t="shared" si="62"/>
        <v>-0.13416954311056078</v>
      </c>
      <c r="R72">
        <f t="shared" si="62"/>
        <v>-0.46329082739913541</v>
      </c>
      <c r="S72">
        <f t="shared" si="62"/>
        <v>0.9293506986233544</v>
      </c>
      <c r="T72">
        <f t="shared" si="62"/>
        <v>-1.0134459376948155</v>
      </c>
      <c r="U72">
        <f t="shared" si="62"/>
        <v>0.9801367681123111</v>
      </c>
      <c r="V72">
        <f t="shared" si="62"/>
        <v>1.4458057865888854</v>
      </c>
      <c r="W72">
        <f t="shared" si="62"/>
        <v>-1.1997227991927772</v>
      </c>
      <c r="X72">
        <f t="shared" si="62"/>
        <v>-0.23947169660234807</v>
      </c>
      <c r="Y72">
        <f t="shared" si="62"/>
        <v>-2.2389801859069389</v>
      </c>
      <c r="Z72">
        <f t="shared" si="62"/>
        <v>-0.9138094482258432</v>
      </c>
      <c r="AA72">
        <f t="shared" si="62"/>
        <v>-1.3718960592430005</v>
      </c>
      <c r="AB72">
        <f t="shared" si="62"/>
        <v>0.41387831327172819</v>
      </c>
      <c r="AC72">
        <f t="shared" si="62"/>
        <v>-1.8482356453694415</v>
      </c>
      <c r="AD72">
        <f t="shared" si="62"/>
        <v>-0.96893096239145626</v>
      </c>
      <c r="AE72">
        <f t="shared" si="62"/>
        <v>-0.20748695073442999</v>
      </c>
      <c r="AF72">
        <f t="shared" si="62"/>
        <v>-0.82937103259696821</v>
      </c>
      <c r="AG72">
        <f t="shared" si="62"/>
        <v>-0.51400407418060656</v>
      </c>
      <c r="AH72">
        <f t="shared" si="62"/>
        <v>0.45252784030542009</v>
      </c>
      <c r="AI72">
        <f t="shared" si="62"/>
        <v>0.99733505452515381</v>
      </c>
      <c r="AJ72">
        <f t="shared" si="62"/>
        <v>3.3975899633589962E-2</v>
      </c>
      <c r="AK72">
        <f t="shared" si="62"/>
        <v>1.0260028478976042</v>
      </c>
      <c r="AL72">
        <f t="shared" si="62"/>
        <v>-3.3137931608720028E-2</v>
      </c>
      <c r="AM72">
        <f t="shared" si="62"/>
        <v>0.59703170586731791</v>
      </c>
      <c r="AN72">
        <f t="shared" si="62"/>
        <v>-0.12986322396725006</v>
      </c>
      <c r="AO72">
        <f t="shared" si="62"/>
        <v>-1.0113590782337112</v>
      </c>
      <c r="AP72">
        <f t="shared" si="62"/>
        <v>-0.83513549175500557</v>
      </c>
      <c r="AQ72">
        <f t="shared" si="62"/>
        <v>0.80979573961446594</v>
      </c>
      <c r="AR72">
        <f t="shared" si="62"/>
        <v>0.10963008222469783</v>
      </c>
      <c r="AS72">
        <f t="shared" si="62"/>
        <v>-1.7695718777192777</v>
      </c>
      <c r="AT72">
        <f t="shared" si="62"/>
        <v>-0.7434630861138114</v>
      </c>
      <c r="AU72">
        <f t="shared" si="62"/>
        <v>0.97640425875335024</v>
      </c>
      <c r="AV72">
        <f t="shared" si="62"/>
        <v>0.88094334153162679</v>
      </c>
      <c r="AW72">
        <f t="shared" si="62"/>
        <v>1.7878998836928333</v>
      </c>
      <c r="AX72">
        <f t="shared" si="62"/>
        <v>1.4794615247720273</v>
      </c>
      <c r="AY72">
        <f t="shared" si="62"/>
        <v>0.59143265035668102</v>
      </c>
      <c r="AZ72">
        <f t="shared" si="62"/>
        <v>-1.5951541974899701</v>
      </c>
      <c r="BA72">
        <f t="shared" si="62"/>
        <v>-4.7967852051848716</v>
      </c>
      <c r="BB72">
        <f t="shared" si="62"/>
        <v>-2.9085883709405835</v>
      </c>
      <c r="BC72">
        <f t="shared" si="62"/>
        <v>-0.99674782200296164</v>
      </c>
      <c r="BD72">
        <f t="shared" si="62"/>
        <v>2.5894380355539033</v>
      </c>
      <c r="BE72">
        <f t="shared" si="62"/>
        <v>-1.1228213051902678</v>
      </c>
      <c r="BF72">
        <f t="shared" si="62"/>
        <v>1.8810500167317032</v>
      </c>
      <c r="BG72">
        <f t="shared" si="62"/>
        <v>0.34751202002130993</v>
      </c>
      <c r="BH72">
        <f t="shared" si="62"/>
        <v>4.5150603806164535E-2</v>
      </c>
      <c r="BI72">
        <f t="shared" si="62"/>
        <v>2.9075801460910591</v>
      </c>
      <c r="BJ72">
        <f t="shared" si="62"/>
        <v>-2.2322493322921781</v>
      </c>
      <c r="BK72">
        <f t="shared" si="62"/>
        <v>-1.067641241567822</v>
      </c>
      <c r="BL72">
        <f t="shared" si="62"/>
        <v>0.43402550781220783</v>
      </c>
      <c r="BM72">
        <f t="shared" si="62"/>
        <v>9.460332132667458E-2</v>
      </c>
      <c r="BN72">
        <f t="shared" si="62"/>
        <v>-0.5999115263365471</v>
      </c>
      <c r="BO72">
        <f t="shared" si="62"/>
        <v>-4.1687594676118778</v>
      </c>
      <c r="BP72">
        <f t="shared" si="62"/>
        <v>-2.2544063392627631</v>
      </c>
      <c r="BQ72">
        <f t="shared" si="62"/>
        <v>4.6147580245534087E-2</v>
      </c>
      <c r="BR72">
        <f t="shared" ref="BR72:DA72" si="63">LOG((BR24+0.0001)/(BR$44+0.0001),2)</f>
        <v>-4.0041744490600744</v>
      </c>
      <c r="BS72">
        <f t="shared" si="63"/>
        <v>-4.294329643917699</v>
      </c>
      <c r="BT72">
        <f t="shared" si="63"/>
        <v>1.5467360009024052</v>
      </c>
      <c r="BU72">
        <f t="shared" si="63"/>
        <v>-3.6692933391755118</v>
      </c>
      <c r="BV72">
        <f t="shared" si="63"/>
        <v>-2.6412228081852187</v>
      </c>
      <c r="BW72">
        <f t="shared" si="63"/>
        <v>-2.7142888480992862</v>
      </c>
      <c r="BX72">
        <f t="shared" si="63"/>
        <v>-1.6126760968762845</v>
      </c>
      <c r="BY72">
        <f t="shared" si="63"/>
        <v>-1.5306387534994716</v>
      </c>
      <c r="BZ72">
        <f t="shared" si="63"/>
        <v>0.12480610874736459</v>
      </c>
      <c r="CA72">
        <f t="shared" si="63"/>
        <v>0.33357597172613357</v>
      </c>
      <c r="CB72">
        <f t="shared" si="63"/>
        <v>0.58265219599337492</v>
      </c>
      <c r="CC72">
        <f t="shared" si="63"/>
        <v>-1.3009421520855222</v>
      </c>
      <c r="CD72">
        <f t="shared" si="63"/>
        <v>-3.1220259335212499</v>
      </c>
      <c r="CE72">
        <f t="shared" si="63"/>
        <v>-2.8557585266480618</v>
      </c>
      <c r="CF72">
        <f t="shared" si="63"/>
        <v>-2.7649055998370322</v>
      </c>
      <c r="CG72">
        <f t="shared" si="63"/>
        <v>-2.1613229149116076</v>
      </c>
      <c r="CH72">
        <f t="shared" si="63"/>
        <v>0.71757185216628028</v>
      </c>
      <c r="CI72">
        <f t="shared" si="63"/>
        <v>-2.1188142091569726</v>
      </c>
      <c r="CJ72">
        <f t="shared" si="63"/>
        <v>-2.3743904640733184</v>
      </c>
      <c r="CK72">
        <f t="shared" si="63"/>
        <v>-1.7656633607805308</v>
      </c>
      <c r="CL72">
        <f t="shared" si="63"/>
        <v>-1.9943291872194342</v>
      </c>
      <c r="CM72">
        <f t="shared" si="63"/>
        <v>-0.29871669168960607</v>
      </c>
      <c r="CN72">
        <f t="shared" si="63"/>
        <v>-2.665632395794804</v>
      </c>
      <c r="CO72">
        <f t="shared" si="63"/>
        <v>-6.1219230088171299</v>
      </c>
      <c r="CP72">
        <f t="shared" si="63"/>
        <v>-1.8870480215211416</v>
      </c>
      <c r="CQ72">
        <f t="shared" si="63"/>
        <v>-1.2026739265011062</v>
      </c>
      <c r="CR72">
        <f t="shared" si="63"/>
        <v>2.2340616161317604</v>
      </c>
      <c r="CS72">
        <f t="shared" si="63"/>
        <v>-2.7513097335355194</v>
      </c>
      <c r="CT72">
        <f t="shared" si="63"/>
        <v>0.78666002563812187</v>
      </c>
      <c r="CU72">
        <f t="shared" si="63"/>
        <v>-3.1562068275798052</v>
      </c>
      <c r="CV72">
        <f t="shared" si="63"/>
        <v>-1.6090080561950115</v>
      </c>
      <c r="CW72">
        <f t="shared" si="63"/>
        <v>0.45794559846350585</v>
      </c>
      <c r="CX72">
        <f t="shared" si="63"/>
        <v>-1.8885397064270921</v>
      </c>
      <c r="CY72">
        <f t="shared" si="63"/>
        <v>-1.4544673468419411</v>
      </c>
      <c r="CZ72">
        <f t="shared" si="63"/>
        <v>1.3776872072584014</v>
      </c>
      <c r="DA72">
        <f t="shared" si="63"/>
        <v>-2.2760284659397514</v>
      </c>
    </row>
    <row r="73" spans="1:105" x14ac:dyDescent="0.25">
      <c r="A73" t="s">
        <v>254</v>
      </c>
      <c r="B73" t="s">
        <v>192</v>
      </c>
      <c r="C73">
        <v>50</v>
      </c>
      <c r="F73">
        <f t="shared" ref="F73:BQ73" si="64">LOG((F25+0.0001)/(F$44+0.0001),2)</f>
        <v>2.6547911930570396</v>
      </c>
      <c r="G73">
        <f t="shared" si="64"/>
        <v>-2.7012110411193562</v>
      </c>
      <c r="H73">
        <f t="shared" si="64"/>
        <v>-1.7878132481616296</v>
      </c>
      <c r="I73">
        <f t="shared" si="64"/>
        <v>-1.7336672622666642</v>
      </c>
      <c r="J73">
        <f t="shared" si="64"/>
        <v>-2.9774691072090902</v>
      </c>
      <c r="K73">
        <f t="shared" si="64"/>
        <v>-1.7612697247331011</v>
      </c>
      <c r="L73">
        <f t="shared" si="64"/>
        <v>-2.4335734786443348</v>
      </c>
      <c r="M73">
        <f t="shared" si="64"/>
        <v>-2.486018941557901</v>
      </c>
      <c r="N73">
        <f t="shared" si="64"/>
        <v>-2.7238762057479642</v>
      </c>
      <c r="O73">
        <f t="shared" si="64"/>
        <v>-3.8068650738927934</v>
      </c>
      <c r="P73">
        <f t="shared" si="64"/>
        <v>-2.5040675139459183</v>
      </c>
      <c r="Q73">
        <f t="shared" si="64"/>
        <v>-2.5430290605892849</v>
      </c>
      <c r="R73">
        <f t="shared" si="64"/>
        <v>-3.1067807777402248</v>
      </c>
      <c r="S73">
        <f t="shared" si="64"/>
        <v>-1.885104902682651</v>
      </c>
      <c r="T73">
        <f t="shared" si="64"/>
        <v>-2.1873329740387364</v>
      </c>
      <c r="U73">
        <f t="shared" si="64"/>
        <v>-1.9810180846518755</v>
      </c>
      <c r="V73">
        <f t="shared" si="64"/>
        <v>-2.5604477016654115</v>
      </c>
      <c r="W73">
        <f t="shared" si="64"/>
        <v>-3.238014133720684</v>
      </c>
      <c r="X73">
        <f t="shared" si="64"/>
        <v>-1.24542848785548</v>
      </c>
      <c r="Y73">
        <f t="shared" si="64"/>
        <v>-2.0934666613123789</v>
      </c>
      <c r="Z73">
        <f t="shared" si="64"/>
        <v>-2.785294834567019</v>
      </c>
      <c r="AA73">
        <f t="shared" si="64"/>
        <v>-1.5757948943359581</v>
      </c>
      <c r="AB73">
        <f t="shared" si="64"/>
        <v>-4.0243638935813015</v>
      </c>
      <c r="AC73">
        <f t="shared" si="64"/>
        <v>-2.0075453415058053</v>
      </c>
      <c r="AD73">
        <f t="shared" si="64"/>
        <v>-2.2275737966187741</v>
      </c>
      <c r="AE73">
        <f t="shared" si="64"/>
        <v>-2.8713717610087204</v>
      </c>
      <c r="AF73">
        <f t="shared" si="64"/>
        <v>-2.6968386490774119</v>
      </c>
      <c r="AG73">
        <f t="shared" si="64"/>
        <v>-2.3979506565142485</v>
      </c>
      <c r="AH73">
        <f t="shared" si="64"/>
        <v>-3.6213105338300782</v>
      </c>
      <c r="AI73">
        <f t="shared" si="64"/>
        <v>-0.14400093752433252</v>
      </c>
      <c r="AJ73">
        <f t="shared" si="64"/>
        <v>-2.4255138709198962</v>
      </c>
      <c r="AK73">
        <f t="shared" si="64"/>
        <v>-2.2573807152974923</v>
      </c>
      <c r="AL73">
        <f t="shared" si="64"/>
        <v>-1.8541306454548011E-2</v>
      </c>
      <c r="AM73">
        <f t="shared" si="64"/>
        <v>-1.3981946737670963</v>
      </c>
      <c r="AN73">
        <f t="shared" si="64"/>
        <v>-3.2140968195039736</v>
      </c>
      <c r="AO73">
        <f t="shared" si="64"/>
        <v>-1.1485146458840876</v>
      </c>
      <c r="AP73">
        <f t="shared" si="64"/>
        <v>-2.4728804058489344</v>
      </c>
      <c r="AQ73">
        <f t="shared" si="64"/>
        <v>-1.6372176544352381</v>
      </c>
      <c r="AR73">
        <f t="shared" si="64"/>
        <v>-2.0171215210246132</v>
      </c>
      <c r="AS73">
        <f t="shared" si="64"/>
        <v>0.57761140121701571</v>
      </c>
      <c r="AT73">
        <f t="shared" si="64"/>
        <v>-2.1049384524355657</v>
      </c>
      <c r="AU73">
        <f t="shared" si="64"/>
        <v>-3.351331029398585</v>
      </c>
      <c r="AV73">
        <f t="shared" si="64"/>
        <v>-1.6911862650144336</v>
      </c>
      <c r="AW73">
        <f t="shared" si="64"/>
        <v>-2.1462643811960653</v>
      </c>
      <c r="AX73">
        <f t="shared" si="64"/>
        <v>-1.2099833306655057</v>
      </c>
      <c r="AY73">
        <f t="shared" si="64"/>
        <v>-1.4534877192364251</v>
      </c>
      <c r="AZ73">
        <f t="shared" si="64"/>
        <v>-1.0357549697133153</v>
      </c>
      <c r="BA73">
        <f t="shared" si="64"/>
        <v>-1.8855293882978514</v>
      </c>
      <c r="BB73">
        <f t="shared" si="64"/>
        <v>-5.9298205702361262</v>
      </c>
      <c r="BC73">
        <f t="shared" si="64"/>
        <v>-2.3343977103959861</v>
      </c>
      <c r="BD73">
        <f t="shared" si="64"/>
        <v>-1.3631210288677218</v>
      </c>
      <c r="BE73">
        <f t="shared" si="64"/>
        <v>-3.4967085002013309</v>
      </c>
      <c r="BF73">
        <f t="shared" si="64"/>
        <v>-1.387653662568846</v>
      </c>
      <c r="BG73">
        <f t="shared" si="64"/>
        <v>-2.3526522288343568</v>
      </c>
      <c r="BH73">
        <f t="shared" si="64"/>
        <v>-2.9100724938159264</v>
      </c>
      <c r="BI73">
        <f t="shared" si="64"/>
        <v>-2.6730875648302139</v>
      </c>
      <c r="BJ73">
        <f t="shared" si="64"/>
        <v>-1.2426409155969727</v>
      </c>
      <c r="BK73">
        <f t="shared" si="64"/>
        <v>-3.1893522793676055</v>
      </c>
      <c r="BL73">
        <f t="shared" si="64"/>
        <v>-3.4155571070532869</v>
      </c>
      <c r="BM73">
        <f t="shared" si="64"/>
        <v>-0.7194329022278837</v>
      </c>
      <c r="BN73">
        <f t="shared" si="64"/>
        <v>-1.5246666402840903</v>
      </c>
      <c r="BO73">
        <f t="shared" si="64"/>
        <v>-2.1112972352797019</v>
      </c>
      <c r="BP73">
        <f t="shared" si="64"/>
        <v>-1.8778875607740237</v>
      </c>
      <c r="BQ73">
        <f t="shared" si="64"/>
        <v>-2.5414670454014838</v>
      </c>
      <c r="BR73">
        <f t="shared" ref="BR73:DA73" si="65">LOG((BR25+0.0001)/(BR$44+0.0001),2)</f>
        <v>-2.965613129721242</v>
      </c>
      <c r="BS73">
        <f t="shared" si="65"/>
        <v>-0.773794805791435</v>
      </c>
      <c r="BT73">
        <f t="shared" si="65"/>
        <v>-1.3419134596276363</v>
      </c>
      <c r="BU73">
        <f t="shared" si="65"/>
        <v>-3.6692933391755118</v>
      </c>
      <c r="BV73">
        <f t="shared" si="65"/>
        <v>-1.0998576818323993</v>
      </c>
      <c r="BW73">
        <f t="shared" si="65"/>
        <v>-1.3098470537657634</v>
      </c>
      <c r="BX73">
        <f t="shared" si="65"/>
        <v>-2.9838081712067677</v>
      </c>
      <c r="BY73">
        <f t="shared" si="65"/>
        <v>-3.4599612565972335</v>
      </c>
      <c r="BZ73">
        <f t="shared" si="65"/>
        <v>-3.3516177398424016</v>
      </c>
      <c r="CA73">
        <f t="shared" si="65"/>
        <v>1.5374948576134579</v>
      </c>
      <c r="CB73">
        <f t="shared" si="65"/>
        <v>-2.7044303225733493</v>
      </c>
      <c r="CC73">
        <f t="shared" si="65"/>
        <v>-3.400409357485529</v>
      </c>
      <c r="CD73">
        <f t="shared" si="65"/>
        <v>0.69000550650751036</v>
      </c>
      <c r="CE73">
        <f t="shared" si="65"/>
        <v>-1.5249815198980157</v>
      </c>
      <c r="CF73">
        <f t="shared" si="65"/>
        <v>-1.9785204377094796</v>
      </c>
      <c r="CG73">
        <f t="shared" si="65"/>
        <v>0.29553048940463322</v>
      </c>
      <c r="CH73">
        <f t="shared" si="65"/>
        <v>-2.1497769199611652</v>
      </c>
      <c r="CI73">
        <f t="shared" si="65"/>
        <v>-2.5032516238927403</v>
      </c>
      <c r="CJ73">
        <f t="shared" si="65"/>
        <v>-2.3743904640733184</v>
      </c>
      <c r="CK73">
        <f t="shared" si="65"/>
        <v>-1.2185067902550613</v>
      </c>
      <c r="CL73">
        <f t="shared" si="65"/>
        <v>-0.38908605351677772</v>
      </c>
      <c r="CM73">
        <f t="shared" si="65"/>
        <v>-1.8106911020445551</v>
      </c>
      <c r="CN73">
        <f t="shared" si="65"/>
        <v>-2.665632395794804</v>
      </c>
      <c r="CO73">
        <f t="shared" si="65"/>
        <v>-5.1790100289022796</v>
      </c>
      <c r="CP73">
        <f t="shared" si="65"/>
        <v>-1.8870480215211416</v>
      </c>
      <c r="CQ73">
        <f t="shared" si="65"/>
        <v>-0.65551735597563676</v>
      </c>
      <c r="CR73">
        <f t="shared" si="65"/>
        <v>0.86269699805833255</v>
      </c>
      <c r="CS73">
        <f t="shared" si="65"/>
        <v>-2.0795859085664672</v>
      </c>
      <c r="CT73">
        <f t="shared" si="65"/>
        <v>-1.3128071797618854</v>
      </c>
      <c r="CU73">
        <f t="shared" si="65"/>
        <v>-2.6090502570543364</v>
      </c>
      <c r="CV73">
        <f t="shared" si="65"/>
        <v>-1.6090080561950115</v>
      </c>
      <c r="CW73">
        <f t="shared" si="65"/>
        <v>-2.7023267586751101</v>
      </c>
      <c r="CX73">
        <f t="shared" si="65"/>
        <v>0.60355715192913539</v>
      </c>
      <c r="CY73">
        <f t="shared" si="65"/>
        <v>-1.4544673468419411</v>
      </c>
      <c r="CZ73">
        <f t="shared" si="65"/>
        <v>3.4006401920220912E-2</v>
      </c>
      <c r="DA73">
        <f t="shared" si="65"/>
        <v>-2.2760284659397514</v>
      </c>
    </row>
    <row r="74" spans="1:105" x14ac:dyDescent="0.25">
      <c r="A74" t="s">
        <v>255</v>
      </c>
      <c r="B74" t="s">
        <v>192</v>
      </c>
      <c r="C74">
        <v>50</v>
      </c>
      <c r="F74">
        <f t="shared" ref="F74:BQ74" si="66">LOG((F26+0.0001)/(F$44+0.0001),2)</f>
        <v>-4.2833636127688068</v>
      </c>
      <c r="G74">
        <f t="shared" si="66"/>
        <v>-3.4638916173265275</v>
      </c>
      <c r="H74">
        <f t="shared" si="66"/>
        <v>-2.8698519045356048</v>
      </c>
      <c r="I74">
        <f t="shared" si="66"/>
        <v>-2.7231604939203691</v>
      </c>
      <c r="J74">
        <f t="shared" si="66"/>
        <v>-3.2809181357740238</v>
      </c>
      <c r="K74">
        <f t="shared" si="66"/>
        <v>-2.7577412283450555</v>
      </c>
      <c r="L74">
        <f t="shared" si="66"/>
        <v>-3.2078557442876363</v>
      </c>
      <c r="M74">
        <f t="shared" si="66"/>
        <v>-2.7627003564372146</v>
      </c>
      <c r="N74">
        <f t="shared" si="66"/>
        <v>-2.5006178102064367</v>
      </c>
      <c r="O74">
        <f t="shared" si="66"/>
        <v>-3.7040981087421128</v>
      </c>
      <c r="P74">
        <f t="shared" si="66"/>
        <v>-3.3910284649221678</v>
      </c>
      <c r="Q74">
        <f t="shared" si="66"/>
        <v>-3.3327490696517246</v>
      </c>
      <c r="R74">
        <f t="shared" si="66"/>
        <v>-3.4479532827378891</v>
      </c>
      <c r="S74">
        <f t="shared" si="66"/>
        <v>-3.2210605279835396</v>
      </c>
      <c r="T74">
        <f t="shared" si="66"/>
        <v>-3.8161269480179572</v>
      </c>
      <c r="U74">
        <f t="shared" si="66"/>
        <v>-2.6721138890461873</v>
      </c>
      <c r="V74">
        <f t="shared" si="66"/>
        <v>-4.1076490773681744</v>
      </c>
      <c r="W74">
        <f t="shared" si="66"/>
        <v>-3.7868379416398863</v>
      </c>
      <c r="X74">
        <f t="shared" si="66"/>
        <v>-3.7293404072902474</v>
      </c>
      <c r="Y74">
        <f t="shared" si="66"/>
        <v>-3.4045217961508385</v>
      </c>
      <c r="Z74">
        <f t="shared" si="66"/>
        <v>-3.26091784051179</v>
      </c>
      <c r="AA74">
        <f t="shared" si="66"/>
        <v>-3.4355075280844742</v>
      </c>
      <c r="AB74">
        <f t="shared" si="66"/>
        <v>-3.4560914426797114</v>
      </c>
      <c r="AC74">
        <f t="shared" si="66"/>
        <v>-2.7437682346919043</v>
      </c>
      <c r="AD74">
        <f t="shared" si="66"/>
        <v>-3.3008892580463676</v>
      </c>
      <c r="AE74">
        <f t="shared" si="66"/>
        <v>-3.0955553346243474</v>
      </c>
      <c r="AF74">
        <f t="shared" si="66"/>
        <v>-3.2316414793784145</v>
      </c>
      <c r="AG74">
        <f t="shared" si="66"/>
        <v>-2.7340942738556833</v>
      </c>
      <c r="AH74">
        <f t="shared" si="66"/>
        <v>-3.1428884477217349</v>
      </c>
      <c r="AI74">
        <f t="shared" si="66"/>
        <v>-1.9067207639990031</v>
      </c>
      <c r="AJ74">
        <f t="shared" si="66"/>
        <v>-3.0928010458040096</v>
      </c>
      <c r="AK74">
        <f t="shared" si="66"/>
        <v>-2.3788292446927537</v>
      </c>
      <c r="AL74">
        <f t="shared" si="66"/>
        <v>-2.7363569814289135</v>
      </c>
      <c r="AM74">
        <f t="shared" si="66"/>
        <v>-2.1143722173856569</v>
      </c>
      <c r="AN74">
        <f t="shared" si="66"/>
        <v>-3.3967485942505538</v>
      </c>
      <c r="AO74">
        <f t="shared" si="66"/>
        <v>-2.8279129277868376</v>
      </c>
      <c r="AP74">
        <f t="shared" si="66"/>
        <v>-2.6422612643341052</v>
      </c>
      <c r="AQ74">
        <f t="shared" si="66"/>
        <v>-3.6003180962489942</v>
      </c>
      <c r="AR74">
        <f t="shared" si="66"/>
        <v>-2.7393765770924676</v>
      </c>
      <c r="AS74">
        <f t="shared" si="66"/>
        <v>-4.3485453085940033</v>
      </c>
      <c r="AT74">
        <f t="shared" si="66"/>
        <v>-2.0979095983454203</v>
      </c>
      <c r="AU74">
        <f t="shared" si="66"/>
        <v>-3.1427704943772636</v>
      </c>
      <c r="AV74">
        <f t="shared" si="66"/>
        <v>-2.0681733165162495</v>
      </c>
      <c r="AW74">
        <f t="shared" si="66"/>
        <v>-1.9116109018393135</v>
      </c>
      <c r="AX74">
        <f t="shared" si="66"/>
        <v>-3.0721154679881928</v>
      </c>
      <c r="AY74">
        <f t="shared" si="66"/>
        <v>-3.7618393131882697</v>
      </c>
      <c r="AZ74">
        <f t="shared" si="66"/>
        <v>-3.1072854553426033</v>
      </c>
      <c r="BA74">
        <f t="shared" si="66"/>
        <v>-4.7967852051848716</v>
      </c>
      <c r="BB74">
        <f t="shared" si="66"/>
        <v>-5.9298205702361262</v>
      </c>
      <c r="BC74">
        <f t="shared" si="66"/>
        <v>-3.8089249517669246</v>
      </c>
      <c r="BD74">
        <f t="shared" si="66"/>
        <v>-1.8750286362037223</v>
      </c>
      <c r="BE74">
        <f t="shared" si="66"/>
        <v>-3.1558395102917922</v>
      </c>
      <c r="BF74">
        <f t="shared" si="66"/>
        <v>-1.7783079364547103</v>
      </c>
      <c r="BG74">
        <f t="shared" si="66"/>
        <v>-2.3714011144417513</v>
      </c>
      <c r="BH74">
        <f t="shared" si="66"/>
        <v>-2.4173878681357071</v>
      </c>
      <c r="BI74">
        <f t="shared" si="66"/>
        <v>-2.3538335814692277</v>
      </c>
      <c r="BJ74">
        <f t="shared" si="66"/>
        <v>-3.9607669810527226</v>
      </c>
      <c r="BK74">
        <f t="shared" si="66"/>
        <v>-3.6065060022194846</v>
      </c>
      <c r="BL74">
        <f t="shared" si="66"/>
        <v>-3.4155571070532869</v>
      </c>
      <c r="BM74">
        <f t="shared" si="66"/>
        <v>-1.6218594233102295</v>
      </c>
      <c r="BN74">
        <f t="shared" si="66"/>
        <v>-2.1855651236667262</v>
      </c>
      <c r="BO74">
        <f t="shared" si="66"/>
        <v>-3.5473518711249246</v>
      </c>
      <c r="BP74">
        <f t="shared" si="66"/>
        <v>-2.8267602506955427</v>
      </c>
      <c r="BQ74">
        <f t="shared" si="66"/>
        <v>-2.8139881377228746</v>
      </c>
      <c r="BR74">
        <f t="shared" ref="BR74:DA74" si="67">LOG((BR26+0.0001)/(BR$44+0.0001),2)</f>
        <v>-4.0041744490600744</v>
      </c>
      <c r="BS74">
        <f t="shared" si="67"/>
        <v>-4.294329643917699</v>
      </c>
      <c r="BT74">
        <f t="shared" si="67"/>
        <v>-2.1282986217551891</v>
      </c>
      <c r="BU74">
        <f t="shared" si="67"/>
        <v>-3.6692933391755118</v>
      </c>
      <c r="BV74">
        <f t="shared" si="67"/>
        <v>-0.79957089576672469</v>
      </c>
      <c r="BW74">
        <f t="shared" si="67"/>
        <v>-2.7142888480992862</v>
      </c>
      <c r="BX74">
        <f t="shared" si="67"/>
        <v>-2.4066762632389289</v>
      </c>
      <c r="BY74">
        <f t="shared" si="67"/>
        <v>-3.5654955853883319</v>
      </c>
      <c r="BZ74">
        <f t="shared" si="67"/>
        <v>-3.3516177398424016</v>
      </c>
      <c r="CA74">
        <f t="shared" si="67"/>
        <v>-3.1702848696912231</v>
      </c>
      <c r="CB74">
        <f t="shared" si="67"/>
        <v>-1.98542174419216</v>
      </c>
      <c r="CC74">
        <f t="shared" si="67"/>
        <v>-3.400409357485529</v>
      </c>
      <c r="CD74">
        <f t="shared" si="67"/>
        <v>1.9072711639672497</v>
      </c>
      <c r="CE74">
        <f t="shared" si="67"/>
        <v>-2.8557585266480618</v>
      </c>
      <c r="CF74">
        <f t="shared" si="67"/>
        <v>-2.7649055998370322</v>
      </c>
      <c r="CG74">
        <f t="shared" si="67"/>
        <v>-2.9084587383007481</v>
      </c>
      <c r="CH74">
        <f t="shared" si="67"/>
        <v>-2.1497769199611652</v>
      </c>
      <c r="CI74">
        <f t="shared" si="67"/>
        <v>-2.9838443540815041</v>
      </c>
      <c r="CJ74">
        <f t="shared" si="67"/>
        <v>-2.3743904640733184</v>
      </c>
      <c r="CK74">
        <f t="shared" si="67"/>
        <v>-1.7656633607805308</v>
      </c>
      <c r="CL74">
        <f t="shared" si="67"/>
        <v>-0.94000107926853971</v>
      </c>
      <c r="CM74">
        <f t="shared" si="67"/>
        <v>-1.596833178637358</v>
      </c>
      <c r="CN74">
        <f t="shared" si="67"/>
        <v>-2.665632395794804</v>
      </c>
      <c r="CO74">
        <f t="shared" si="67"/>
        <v>-6.1219230088171299</v>
      </c>
      <c r="CP74">
        <f t="shared" si="67"/>
        <v>-0.62414825196581725</v>
      </c>
      <c r="CQ74">
        <f t="shared" si="67"/>
        <v>-1.2026739265011062</v>
      </c>
      <c r="CR74">
        <f t="shared" si="67"/>
        <v>1.1927502925375133</v>
      </c>
      <c r="CS74">
        <f t="shared" si="67"/>
        <v>-2.7513097335355194</v>
      </c>
      <c r="CT74">
        <f t="shared" si="67"/>
        <v>-1.3128071797618854</v>
      </c>
      <c r="CU74">
        <f t="shared" si="67"/>
        <v>-3.1562068275798052</v>
      </c>
      <c r="CV74">
        <f t="shared" si="67"/>
        <v>-1.6090080561950115</v>
      </c>
      <c r="CW74">
        <f t="shared" si="67"/>
        <v>-2.7023267586751101</v>
      </c>
      <c r="CX74">
        <f t="shared" si="67"/>
        <v>-2.2897327455634837</v>
      </c>
      <c r="CY74">
        <f t="shared" si="67"/>
        <v>-1.4544673468419411</v>
      </c>
      <c r="CZ74">
        <f t="shared" si="67"/>
        <v>0.45094324888452414</v>
      </c>
      <c r="DA74">
        <f t="shared" si="67"/>
        <v>-2.2760284659397514</v>
      </c>
    </row>
    <row r="75" spans="1:105" x14ac:dyDescent="0.25">
      <c r="A75" t="s">
        <v>256</v>
      </c>
      <c r="B75" t="s">
        <v>192</v>
      </c>
      <c r="C75">
        <v>50</v>
      </c>
      <c r="F75">
        <f t="shared" ref="F75:BQ75" si="68">LOG((F27+0.0001)/(F$44+0.0001),2)</f>
        <v>-1.2554379138941612</v>
      </c>
      <c r="G75">
        <f t="shared" si="68"/>
        <v>-2.2817895078971158</v>
      </c>
      <c r="H75">
        <f t="shared" si="68"/>
        <v>-0.55204312294438906</v>
      </c>
      <c r="I75">
        <f t="shared" si="68"/>
        <v>0.50229314376262568</v>
      </c>
      <c r="J75">
        <f t="shared" si="68"/>
        <v>1.8560712056342455E-2</v>
      </c>
      <c r="K75">
        <f t="shared" si="68"/>
        <v>0.87089327964079222</v>
      </c>
      <c r="L75">
        <f t="shared" si="68"/>
        <v>0.689577536053533</v>
      </c>
      <c r="M75">
        <f t="shared" si="68"/>
        <v>1.7170134021591552E-2</v>
      </c>
      <c r="N75">
        <f t="shared" si="68"/>
        <v>-9.1720629526333697E-2</v>
      </c>
      <c r="O75">
        <f t="shared" si="68"/>
        <v>-1.1936407135776888</v>
      </c>
      <c r="P75">
        <f t="shared" si="68"/>
        <v>0.47454043727117756</v>
      </c>
      <c r="Q75">
        <f t="shared" si="68"/>
        <v>1.4551522649032249E-2</v>
      </c>
      <c r="R75">
        <f t="shared" si="68"/>
        <v>-2.7119060510368742</v>
      </c>
      <c r="S75">
        <f t="shared" si="68"/>
        <v>0.65102429741155232</v>
      </c>
      <c r="T75">
        <f t="shared" si="68"/>
        <v>-2.4013535229293548</v>
      </c>
      <c r="U75">
        <f t="shared" si="68"/>
        <v>-0.41300651646116149</v>
      </c>
      <c r="V75">
        <f t="shared" si="68"/>
        <v>1.5147453290438189</v>
      </c>
      <c r="W75">
        <f t="shared" si="68"/>
        <v>-1.8805279011757607</v>
      </c>
      <c r="X75">
        <f t="shared" si="68"/>
        <v>-1.0776562903010309</v>
      </c>
      <c r="Y75">
        <f t="shared" si="68"/>
        <v>-5.4310017666088708</v>
      </c>
      <c r="Z75">
        <f t="shared" si="68"/>
        <v>-1.920910946460745</v>
      </c>
      <c r="AA75">
        <f t="shared" si="68"/>
        <v>-4.017157553414803</v>
      </c>
      <c r="AB75">
        <f t="shared" si="68"/>
        <v>-0.12053901416608764</v>
      </c>
      <c r="AC75">
        <f t="shared" si="68"/>
        <v>-3.8861990485968243</v>
      </c>
      <c r="AD75">
        <f t="shared" si="68"/>
        <v>-1.9237800507722871</v>
      </c>
      <c r="AE75">
        <f t="shared" si="68"/>
        <v>-1.1667868940879058</v>
      </c>
      <c r="AF75">
        <f t="shared" si="68"/>
        <v>-1.7726432473319258</v>
      </c>
      <c r="AG75">
        <f t="shared" si="68"/>
        <v>-0.23537935778754182</v>
      </c>
      <c r="AH75">
        <f t="shared" si="68"/>
        <v>0.59748930716549709</v>
      </c>
      <c r="AI75">
        <f t="shared" si="68"/>
        <v>0.30125019905295308</v>
      </c>
      <c r="AJ75">
        <f t="shared" si="68"/>
        <v>-0.44877508205804367</v>
      </c>
      <c r="AK75">
        <f t="shared" si="68"/>
        <v>0.99175692805198634</v>
      </c>
      <c r="AL75">
        <f t="shared" si="68"/>
        <v>-5.5275728887755875</v>
      </c>
      <c r="AM75">
        <f t="shared" si="68"/>
        <v>-2.8913120030315929</v>
      </c>
      <c r="AN75">
        <f t="shared" si="68"/>
        <v>-1.5735236686951344</v>
      </c>
      <c r="AO75">
        <f t="shared" si="68"/>
        <v>-2.106113072504924</v>
      </c>
      <c r="AP75">
        <f t="shared" si="68"/>
        <v>-6.1723517146724971</v>
      </c>
      <c r="AQ75">
        <f t="shared" si="68"/>
        <v>-3.6003180962489942</v>
      </c>
      <c r="AR75">
        <f t="shared" si="68"/>
        <v>-0.49006137506216263</v>
      </c>
      <c r="AS75">
        <f t="shared" si="68"/>
        <v>-4.5234838973580747</v>
      </c>
      <c r="AT75">
        <f t="shared" si="68"/>
        <v>-0.50923018706838019</v>
      </c>
      <c r="AU75">
        <f t="shared" si="68"/>
        <v>0.84916970395025837</v>
      </c>
      <c r="AV75">
        <f t="shared" si="68"/>
        <v>3.6890147144277399</v>
      </c>
      <c r="AW75">
        <f t="shared" si="68"/>
        <v>2.0596185913816649</v>
      </c>
      <c r="AX75">
        <f t="shared" si="68"/>
        <v>1.4377976192887554</v>
      </c>
      <c r="AY75">
        <f t="shared" si="68"/>
        <v>0.33929807115305172</v>
      </c>
      <c r="AZ75">
        <f t="shared" si="68"/>
        <v>-5.6004276618869335</v>
      </c>
      <c r="BA75">
        <f t="shared" si="68"/>
        <v>-4.7967852051848716</v>
      </c>
      <c r="BB75">
        <f t="shared" si="68"/>
        <v>-3.1525037755324696</v>
      </c>
      <c r="BC75">
        <f t="shared" si="68"/>
        <v>-1.5617001337421155</v>
      </c>
      <c r="BD75">
        <f t="shared" si="68"/>
        <v>2.5610798172025158</v>
      </c>
      <c r="BE75">
        <f t="shared" si="68"/>
        <v>-1.8367372990726232</v>
      </c>
      <c r="BF75">
        <f t="shared" si="68"/>
        <v>4.6357340702447436</v>
      </c>
      <c r="BG75">
        <f t="shared" si="68"/>
        <v>-3.9263098696910799</v>
      </c>
      <c r="BH75">
        <f t="shared" si="68"/>
        <v>2.6636278804020384</v>
      </c>
      <c r="BI75">
        <f t="shared" si="68"/>
        <v>2.8405505474186943</v>
      </c>
      <c r="BJ75">
        <f t="shared" si="68"/>
        <v>-5.3476475477111149</v>
      </c>
      <c r="BK75">
        <f t="shared" si="68"/>
        <v>-1.2657935352606402</v>
      </c>
      <c r="BL75">
        <f t="shared" si="68"/>
        <v>-3.4155571070532869</v>
      </c>
      <c r="BM75">
        <f t="shared" si="68"/>
        <v>-1.2434505998725305</v>
      </c>
      <c r="BN75">
        <f t="shared" si="68"/>
        <v>-4.11139447325648</v>
      </c>
      <c r="BO75">
        <f t="shared" si="68"/>
        <v>-4.1687594676118778</v>
      </c>
      <c r="BP75">
        <f t="shared" si="68"/>
        <v>-5.1748943604111952</v>
      </c>
      <c r="BQ75">
        <f t="shared" si="68"/>
        <v>3.115378193571118</v>
      </c>
      <c r="BR75">
        <f t="shared" ref="BR75:DA75" si="69">LOG((BR27+0.0001)/(BR$44+0.0001),2)</f>
        <v>-4.0041744490600744</v>
      </c>
      <c r="BS75">
        <f t="shared" si="69"/>
        <v>-4.294329643917699</v>
      </c>
      <c r="BT75">
        <f t="shared" si="69"/>
        <v>1.4577251302426699</v>
      </c>
      <c r="BU75">
        <f t="shared" si="69"/>
        <v>-3.6692933391755118</v>
      </c>
      <c r="BV75">
        <f t="shared" si="69"/>
        <v>-2.6412228081852187</v>
      </c>
      <c r="BW75">
        <f t="shared" si="69"/>
        <v>-2.7142888480992862</v>
      </c>
      <c r="BX75">
        <f t="shared" si="69"/>
        <v>-4.1120688640147431</v>
      </c>
      <c r="BY75">
        <f t="shared" si="69"/>
        <v>-3.0259335119473194</v>
      </c>
      <c r="BZ75">
        <f t="shared" si="69"/>
        <v>-0.3894976763966041</v>
      </c>
      <c r="CA75">
        <f t="shared" si="69"/>
        <v>-0.92778969647300624</v>
      </c>
      <c r="CB75">
        <f t="shared" si="69"/>
        <v>0.93680255212957253</v>
      </c>
      <c r="CC75">
        <f t="shared" si="69"/>
        <v>-3.400409357485529</v>
      </c>
      <c r="CD75">
        <f t="shared" si="69"/>
        <v>-3.1220259335212499</v>
      </c>
      <c r="CE75">
        <f t="shared" si="69"/>
        <v>-2.8557585266480618</v>
      </c>
      <c r="CF75">
        <f t="shared" si="69"/>
        <v>-2.7649055998370322</v>
      </c>
      <c r="CG75">
        <f t="shared" si="69"/>
        <v>-4.6607156820500668</v>
      </c>
      <c r="CH75">
        <f t="shared" si="69"/>
        <v>-2.1497769199611652</v>
      </c>
      <c r="CI75">
        <f t="shared" si="69"/>
        <v>-2.2160274511882245</v>
      </c>
      <c r="CJ75">
        <f t="shared" si="69"/>
        <v>-2.3743904640733184</v>
      </c>
      <c r="CK75">
        <f t="shared" si="69"/>
        <v>-0.12964254324520952</v>
      </c>
      <c r="CL75">
        <f t="shared" si="69"/>
        <v>1.0923482660566406</v>
      </c>
      <c r="CM75">
        <f t="shared" si="69"/>
        <v>-2.6511612865882519</v>
      </c>
      <c r="CN75">
        <f t="shared" si="69"/>
        <v>-2.665632395794804</v>
      </c>
      <c r="CO75">
        <f t="shared" si="69"/>
        <v>-6.1219230088171299</v>
      </c>
      <c r="CP75">
        <f t="shared" si="69"/>
        <v>-0.14620490653387322</v>
      </c>
      <c r="CQ75">
        <f t="shared" si="69"/>
        <v>-1.2026739265011062</v>
      </c>
      <c r="CR75">
        <f t="shared" si="69"/>
        <v>-1.6426644127253633</v>
      </c>
      <c r="CS75">
        <f t="shared" si="69"/>
        <v>-2.7513097335355194</v>
      </c>
      <c r="CT75">
        <f t="shared" si="69"/>
        <v>1.6920380950773937</v>
      </c>
      <c r="CU75">
        <f t="shared" si="69"/>
        <v>-3.1562068275798052</v>
      </c>
      <c r="CV75">
        <f t="shared" si="69"/>
        <v>-0.49054720590476714</v>
      </c>
      <c r="CW75">
        <f t="shared" si="69"/>
        <v>3.2219812752430874</v>
      </c>
      <c r="CX75">
        <f t="shared" si="69"/>
        <v>-3.7907776171783656</v>
      </c>
      <c r="CY75">
        <f t="shared" si="69"/>
        <v>-1.4544673468419411</v>
      </c>
      <c r="CZ75">
        <f t="shared" si="69"/>
        <v>1.2665994822147966</v>
      </c>
      <c r="DA75">
        <f t="shared" si="69"/>
        <v>-0.64000764840443003</v>
      </c>
    </row>
    <row r="76" spans="1:105" x14ac:dyDescent="0.25">
      <c r="A76" t="s">
        <v>257</v>
      </c>
      <c r="B76" t="s">
        <v>192</v>
      </c>
      <c r="C76">
        <v>50</v>
      </c>
      <c r="F76">
        <f t="shared" ref="F76:BQ76" si="70">LOG((F28+0.0001)/(F$44+0.0001),2)</f>
        <v>-3.4670041214786407</v>
      </c>
      <c r="G76">
        <f t="shared" si="70"/>
        <v>0.16136816312663815</v>
      </c>
      <c r="H76">
        <f t="shared" si="70"/>
        <v>0.31763816547078294</v>
      </c>
      <c r="I76">
        <f t="shared" si="70"/>
        <v>-5.594387083828091E-2</v>
      </c>
      <c r="J76">
        <f t="shared" si="70"/>
        <v>1.3670232204405788</v>
      </c>
      <c r="K76">
        <f t="shared" si="70"/>
        <v>6.6825982810475679E-2</v>
      </c>
      <c r="L76">
        <f t="shared" si="70"/>
        <v>-0.98986245725328104</v>
      </c>
      <c r="M76">
        <f t="shared" si="70"/>
        <v>0.35906300440474831</v>
      </c>
      <c r="N76">
        <f t="shared" si="70"/>
        <v>-0.97205166443680413</v>
      </c>
      <c r="O76">
        <f t="shared" si="70"/>
        <v>-2.5546693328898185</v>
      </c>
      <c r="P76">
        <f t="shared" si="70"/>
        <v>1.5504131456043815</v>
      </c>
      <c r="Q76">
        <f t="shared" si="70"/>
        <v>-3.2897105292256845</v>
      </c>
      <c r="R76">
        <f t="shared" si="70"/>
        <v>-1.100780621736267</v>
      </c>
      <c r="S76">
        <f t="shared" si="70"/>
        <v>-1.2940857388705609E-2</v>
      </c>
      <c r="T76">
        <f t="shared" si="70"/>
        <v>-1.6847443114245666</v>
      </c>
      <c r="U76">
        <f t="shared" si="70"/>
        <v>-0.27931380889833113</v>
      </c>
      <c r="V76">
        <f t="shared" si="70"/>
        <v>-0.51352546484968753</v>
      </c>
      <c r="W76">
        <f t="shared" si="70"/>
        <v>-4.2778598087556352</v>
      </c>
      <c r="X76">
        <f t="shared" si="70"/>
        <v>0.79625620104655415</v>
      </c>
      <c r="Y76">
        <f t="shared" si="70"/>
        <v>-2.1216625205227597</v>
      </c>
      <c r="Z76">
        <f t="shared" si="70"/>
        <v>-1.4516872011678865</v>
      </c>
      <c r="AA76">
        <f t="shared" si="70"/>
        <v>-0.60875465214642421</v>
      </c>
      <c r="AB76">
        <f t="shared" si="70"/>
        <v>-0.76974577217200635</v>
      </c>
      <c r="AC76">
        <f t="shared" si="70"/>
        <v>-2.9667114860804058</v>
      </c>
      <c r="AD76">
        <f t="shared" si="70"/>
        <v>-2.640740309257279</v>
      </c>
      <c r="AE76">
        <f t="shared" si="70"/>
        <v>1.0366710581295906</v>
      </c>
      <c r="AF76">
        <f t="shared" si="70"/>
        <v>-4.3581245590440103</v>
      </c>
      <c r="AG76">
        <f t="shared" si="70"/>
        <v>-1.1274853247604084</v>
      </c>
      <c r="AH76">
        <f t="shared" si="70"/>
        <v>-4.3169250053391242</v>
      </c>
      <c r="AI76">
        <f t="shared" si="70"/>
        <v>-1.1208298715855443</v>
      </c>
      <c r="AJ76">
        <f t="shared" si="70"/>
        <v>0.49898596873386014</v>
      </c>
      <c r="AK76">
        <f t="shared" si="70"/>
        <v>-1.5747682347180547</v>
      </c>
      <c r="AL76">
        <f t="shared" si="70"/>
        <v>2.1508547829527367</v>
      </c>
      <c r="AM76">
        <f t="shared" si="70"/>
        <v>0.81234177079449243</v>
      </c>
      <c r="AN76">
        <f t="shared" si="70"/>
        <v>-1.5765611642135304</v>
      </c>
      <c r="AO76">
        <f t="shared" si="70"/>
        <v>-1.2825826606592088</v>
      </c>
      <c r="AP76">
        <f t="shared" si="70"/>
        <v>-1.0950365380477813</v>
      </c>
      <c r="AQ76">
        <f t="shared" si="70"/>
        <v>0.92596101045242996</v>
      </c>
      <c r="AR76">
        <f t="shared" si="70"/>
        <v>-1.3633745529811994</v>
      </c>
      <c r="AS76">
        <f t="shared" si="70"/>
        <v>-5.210835729494451</v>
      </c>
      <c r="AT76">
        <f t="shared" si="70"/>
        <v>-2.0495951576456579</v>
      </c>
      <c r="AU76">
        <f t="shared" si="70"/>
        <v>-4.6438153659921459</v>
      </c>
      <c r="AV76">
        <f t="shared" si="70"/>
        <v>-3.2648439058711562</v>
      </c>
      <c r="AW76">
        <f t="shared" si="70"/>
        <v>-1.4432055389840461</v>
      </c>
      <c r="AX76">
        <f t="shared" si="70"/>
        <v>4.223640654001394</v>
      </c>
      <c r="AY76">
        <f t="shared" si="70"/>
        <v>-1.2125192004519745</v>
      </c>
      <c r="AZ76">
        <f t="shared" si="70"/>
        <v>0.45096935712284858</v>
      </c>
      <c r="BA76">
        <f t="shared" si="70"/>
        <v>-4.7967852051848716</v>
      </c>
      <c r="BB76">
        <f t="shared" si="70"/>
        <v>-5.9298205702361262</v>
      </c>
      <c r="BC76">
        <f t="shared" si="70"/>
        <v>-2.4205363515808678</v>
      </c>
      <c r="BD76">
        <f t="shared" si="70"/>
        <v>0.91288925129583398</v>
      </c>
      <c r="BE76">
        <f t="shared" si="70"/>
        <v>-3.2750634751931584</v>
      </c>
      <c r="BF76">
        <f t="shared" si="70"/>
        <v>-1.0092164706185247</v>
      </c>
      <c r="BG76">
        <f t="shared" si="70"/>
        <v>-3.9263098696910799</v>
      </c>
      <c r="BH76">
        <f t="shared" si="70"/>
        <v>-4.1227804689115208</v>
      </c>
      <c r="BI76">
        <f t="shared" si="70"/>
        <v>-0.65019059478601871</v>
      </c>
      <c r="BJ76">
        <f t="shared" si="70"/>
        <v>-0.57733414342424549</v>
      </c>
      <c r="BK76">
        <f t="shared" si="70"/>
        <v>-4.2279135987064373</v>
      </c>
      <c r="BL76">
        <f t="shared" si="70"/>
        <v>-3.4155571070532869</v>
      </c>
      <c r="BM76">
        <f t="shared" si="70"/>
        <v>1.3194908043327294</v>
      </c>
      <c r="BN76">
        <f t="shared" si="70"/>
        <v>-4.11139447325648</v>
      </c>
      <c r="BO76">
        <f t="shared" si="70"/>
        <v>-4.1687594676118778</v>
      </c>
      <c r="BP76">
        <f t="shared" si="70"/>
        <v>0.17701065689040046</v>
      </c>
      <c r="BQ76">
        <f t="shared" si="70"/>
        <v>-3.5329967161040634</v>
      </c>
      <c r="BR76">
        <f t="shared" ref="BR76:DA76" si="71">LOG((BR28+0.0001)/(BR$44+0.0001),2)</f>
        <v>-4.0041744490600744</v>
      </c>
      <c r="BS76">
        <f t="shared" si="71"/>
        <v>-4.294329643917699</v>
      </c>
      <c r="BT76">
        <f t="shared" si="71"/>
        <v>-2.1282986217551891</v>
      </c>
      <c r="BU76">
        <f t="shared" si="71"/>
        <v>-3.6692933391755118</v>
      </c>
      <c r="BV76">
        <f t="shared" si="71"/>
        <v>-2.6412228081852187</v>
      </c>
      <c r="BW76">
        <f t="shared" si="71"/>
        <v>-2.7142888480992862</v>
      </c>
      <c r="BX76">
        <f t="shared" si="71"/>
        <v>-4.1120688640147431</v>
      </c>
      <c r="BY76">
        <f t="shared" si="71"/>
        <v>-4.2539202533077756</v>
      </c>
      <c r="BZ76">
        <f t="shared" si="71"/>
        <v>-0.70590481744920874</v>
      </c>
      <c r="CA76">
        <f t="shared" si="71"/>
        <v>-5.7439147696435207</v>
      </c>
      <c r="CB76">
        <f t="shared" si="71"/>
        <v>7.4776187266585956E-2</v>
      </c>
      <c r="CC76">
        <f t="shared" si="71"/>
        <v>-3.400409357485529</v>
      </c>
      <c r="CD76">
        <f t="shared" si="71"/>
        <v>0.21432447093419302</v>
      </c>
      <c r="CE76">
        <f t="shared" si="71"/>
        <v>-2.8557585266480618</v>
      </c>
      <c r="CF76">
        <f t="shared" si="71"/>
        <v>-2.7649055998370322</v>
      </c>
      <c r="CG76">
        <f t="shared" si="71"/>
        <v>-4.6607156820500668</v>
      </c>
      <c r="CH76">
        <f t="shared" si="71"/>
        <v>-2.1497769199611652</v>
      </c>
      <c r="CI76">
        <f t="shared" si="71"/>
        <v>-2.9838443540815041</v>
      </c>
      <c r="CJ76">
        <f t="shared" si="71"/>
        <v>-2.3743904640733184</v>
      </c>
      <c r="CK76">
        <f t="shared" si="71"/>
        <v>-1.7656633607805308</v>
      </c>
      <c r="CL76">
        <f t="shared" si="71"/>
        <v>-1.9943291872194342</v>
      </c>
      <c r="CM76">
        <f t="shared" si="71"/>
        <v>1.6714785272107122</v>
      </c>
      <c r="CN76">
        <f t="shared" si="71"/>
        <v>-2.665632395794804</v>
      </c>
      <c r="CO76">
        <f t="shared" si="71"/>
        <v>-6.1219230088171299</v>
      </c>
      <c r="CP76">
        <f t="shared" si="71"/>
        <v>-1.8870480215211416</v>
      </c>
      <c r="CQ76">
        <f t="shared" si="71"/>
        <v>-1.2026739265011062</v>
      </c>
      <c r="CR76">
        <f t="shared" si="71"/>
        <v>1.0030485096678297</v>
      </c>
      <c r="CS76">
        <f t="shared" si="71"/>
        <v>-2.7513097335355194</v>
      </c>
      <c r="CT76">
        <f t="shared" si="71"/>
        <v>-1.3128071797618854</v>
      </c>
      <c r="CU76">
        <f t="shared" si="71"/>
        <v>-3.1562068275798052</v>
      </c>
      <c r="CV76">
        <f t="shared" si="71"/>
        <v>-1.6090080561950115</v>
      </c>
      <c r="CW76">
        <f t="shared" si="71"/>
        <v>-2.7023267586751101</v>
      </c>
      <c r="CX76">
        <f t="shared" si="71"/>
        <v>-3.7907776171783656</v>
      </c>
      <c r="CY76">
        <f t="shared" si="71"/>
        <v>-1.4544673468419411</v>
      </c>
      <c r="CZ76">
        <f t="shared" si="71"/>
        <v>0.4456415450021543</v>
      </c>
      <c r="DA76">
        <f t="shared" si="71"/>
        <v>-0.41644669722002897</v>
      </c>
    </row>
    <row r="77" spans="1:105" x14ac:dyDescent="0.25">
      <c r="A77" t="s">
        <v>258</v>
      </c>
      <c r="B77" t="s">
        <v>192</v>
      </c>
      <c r="C77">
        <v>50</v>
      </c>
      <c r="F77">
        <f t="shared" ref="F77:BQ77" si="72">LOG((F29+0.0001)/(F$44+0.0001),2)</f>
        <v>-0.53357894795995442</v>
      </c>
      <c r="G77">
        <f t="shared" si="72"/>
        <v>-1.3293743537856071</v>
      </c>
      <c r="H77">
        <f t="shared" si="72"/>
        <v>0.33906428747094158</v>
      </c>
      <c r="I77">
        <f t="shared" si="72"/>
        <v>0.68817339490580198</v>
      </c>
      <c r="J77">
        <f t="shared" si="72"/>
        <v>0.5791159390969628</v>
      </c>
      <c r="K77">
        <f t="shared" si="72"/>
        <v>0.93578237831498723</v>
      </c>
      <c r="L77">
        <f t="shared" si="72"/>
        <v>0.7916027240892558</v>
      </c>
      <c r="M77">
        <f t="shared" si="72"/>
        <v>0.42692325305787543</v>
      </c>
      <c r="N77">
        <f t="shared" si="72"/>
        <v>0.69483371391309212</v>
      </c>
      <c r="O77">
        <f t="shared" si="72"/>
        <v>4.1052394391819687E-2</v>
      </c>
      <c r="P77">
        <f t="shared" si="72"/>
        <v>0.72365604655876614</v>
      </c>
      <c r="Q77">
        <f t="shared" si="72"/>
        <v>0.76733288143637624</v>
      </c>
      <c r="R77">
        <f t="shared" si="72"/>
        <v>-1.9020971853398256</v>
      </c>
      <c r="S77">
        <f t="shared" si="72"/>
        <v>0.90702074857597526</v>
      </c>
      <c r="T77">
        <f t="shared" si="72"/>
        <v>-1.0643208348682085</v>
      </c>
      <c r="U77">
        <f t="shared" si="72"/>
        <v>-0.34751441295827667</v>
      </c>
      <c r="V77">
        <f t="shared" si="72"/>
        <v>1.8462262044020246</v>
      </c>
      <c r="W77">
        <f t="shared" si="72"/>
        <v>-1.5180629417076712</v>
      </c>
      <c r="X77">
        <f t="shared" si="72"/>
        <v>-0.8584649279979345</v>
      </c>
      <c r="Y77">
        <f t="shared" si="72"/>
        <v>-2.8359423876373824</v>
      </c>
      <c r="Z77">
        <f t="shared" si="72"/>
        <v>0.14273116519347462</v>
      </c>
      <c r="AA77">
        <f t="shared" si="72"/>
        <v>-2.5707841398054558</v>
      </c>
      <c r="AB77">
        <f t="shared" si="72"/>
        <v>0.72403135426523157</v>
      </c>
      <c r="AC77">
        <f t="shared" si="72"/>
        <v>-1.9636780647512939</v>
      </c>
      <c r="AD77">
        <f t="shared" si="72"/>
        <v>-1.1026980681292071</v>
      </c>
      <c r="AE77">
        <f t="shared" si="72"/>
        <v>-0.61257632054395372</v>
      </c>
      <c r="AF77">
        <f t="shared" si="72"/>
        <v>-1.5647978523691632</v>
      </c>
      <c r="AG77">
        <f t="shared" si="72"/>
        <v>-0.69917172824774154</v>
      </c>
      <c r="AH77">
        <f t="shared" si="72"/>
        <v>1.1078327763149263</v>
      </c>
      <c r="AI77">
        <f t="shared" si="72"/>
        <v>0.52708374590270046</v>
      </c>
      <c r="AJ77">
        <f t="shared" si="72"/>
        <v>0.67222862236300673</v>
      </c>
      <c r="AK77">
        <f t="shared" si="72"/>
        <v>1.2096224374456621</v>
      </c>
      <c r="AL77">
        <f t="shared" si="72"/>
        <v>-1.6022087561652081</v>
      </c>
      <c r="AM77">
        <f t="shared" si="72"/>
        <v>-0.44422809450655898</v>
      </c>
      <c r="AN77">
        <f t="shared" si="72"/>
        <v>0.32796239953054235</v>
      </c>
      <c r="AO77">
        <f t="shared" si="72"/>
        <v>-1.2844527384675608</v>
      </c>
      <c r="AP77">
        <f t="shared" si="72"/>
        <v>-2.6524987024028208</v>
      </c>
      <c r="AQ77">
        <f t="shared" si="72"/>
        <v>-0.23475329849923249</v>
      </c>
      <c r="AR77">
        <f t="shared" si="72"/>
        <v>-0.11218677335917475</v>
      </c>
      <c r="AS77">
        <f t="shared" si="72"/>
        <v>-4.1986334041693993</v>
      </c>
      <c r="AT77">
        <f t="shared" si="72"/>
        <v>-0.6347860191304654</v>
      </c>
      <c r="AU77">
        <f t="shared" si="72"/>
        <v>1.6589945515726825</v>
      </c>
      <c r="AV77">
        <f t="shared" si="72"/>
        <v>-0.82632043055220961</v>
      </c>
      <c r="AW77">
        <f t="shared" si="72"/>
        <v>2.3029471477870804</v>
      </c>
      <c r="AX77">
        <f t="shared" si="72"/>
        <v>1.2387228110626403</v>
      </c>
      <c r="AY77">
        <f t="shared" si="72"/>
        <v>0.46185089512473398</v>
      </c>
      <c r="AZ77">
        <f t="shared" si="72"/>
        <v>-5.6004276618869335</v>
      </c>
      <c r="BA77">
        <f t="shared" si="72"/>
        <v>-1.3064979834346258</v>
      </c>
      <c r="BB77">
        <f t="shared" si="72"/>
        <v>-5.9298205702361262</v>
      </c>
      <c r="BC77">
        <f t="shared" si="72"/>
        <v>-3.8089249517669246</v>
      </c>
      <c r="BD77">
        <f t="shared" si="72"/>
        <v>2.4354685825691584</v>
      </c>
      <c r="BE77">
        <f t="shared" si="72"/>
        <v>-1.1656733792871832</v>
      </c>
      <c r="BF77">
        <f t="shared" si="72"/>
        <v>-1.300392648057217</v>
      </c>
      <c r="BG77">
        <f t="shared" si="72"/>
        <v>-1.6866567549367637</v>
      </c>
      <c r="BH77">
        <f t="shared" si="72"/>
        <v>-2.3886575450627299</v>
      </c>
      <c r="BI77">
        <f t="shared" si="72"/>
        <v>3.0202359290425624</v>
      </c>
      <c r="BJ77">
        <f t="shared" si="72"/>
        <v>-3.9532759340934946</v>
      </c>
      <c r="BK77">
        <f t="shared" si="72"/>
        <v>-0.65068689716015393</v>
      </c>
      <c r="BL77">
        <f t="shared" si="72"/>
        <v>0.32125238643627668</v>
      </c>
      <c r="BM77">
        <f t="shared" si="72"/>
        <v>-0.2036848463449632</v>
      </c>
      <c r="BN77">
        <f t="shared" si="72"/>
        <v>-3.3475312074833097</v>
      </c>
      <c r="BO77">
        <f t="shared" si="72"/>
        <v>-4.1687594676118778</v>
      </c>
      <c r="BP77">
        <f t="shared" si="72"/>
        <v>-3.084894414072672</v>
      </c>
      <c r="BQ77">
        <f t="shared" si="72"/>
        <v>-2.2723308130612447</v>
      </c>
      <c r="BR77">
        <f t="shared" ref="BR77:DA77" si="73">LOG((BR29+0.0001)/(BR$44+0.0001),2)</f>
        <v>-4.0041744490600744</v>
      </c>
      <c r="BS77">
        <f t="shared" si="73"/>
        <v>-4.294329643917699</v>
      </c>
      <c r="BT77">
        <f t="shared" si="73"/>
        <v>0.82545798621024746</v>
      </c>
      <c r="BU77">
        <f t="shared" si="73"/>
        <v>-3.6692933391755118</v>
      </c>
      <c r="BV77">
        <f t="shared" si="73"/>
        <v>-2.6412228081852187</v>
      </c>
      <c r="BW77">
        <f t="shared" si="73"/>
        <v>-0.47463573334497022</v>
      </c>
      <c r="BX77">
        <f t="shared" si="73"/>
        <v>-1.444954431689802</v>
      </c>
      <c r="BY77">
        <f t="shared" si="73"/>
        <v>-0.8278797396490698</v>
      </c>
      <c r="BZ77">
        <f t="shared" si="73"/>
        <v>0.25346226537609839</v>
      </c>
      <c r="CA77">
        <f t="shared" si="73"/>
        <v>0.25733615315140118</v>
      </c>
      <c r="CB77">
        <f t="shared" si="73"/>
        <v>1.3876693216060403</v>
      </c>
      <c r="CC77">
        <f t="shared" si="73"/>
        <v>-3.400409357485529</v>
      </c>
      <c r="CD77">
        <f t="shared" si="73"/>
        <v>-3.1220259335212499</v>
      </c>
      <c r="CE77">
        <f t="shared" si="73"/>
        <v>-2.8557585266480618</v>
      </c>
      <c r="CF77">
        <f t="shared" si="73"/>
        <v>-2.7649055998370322</v>
      </c>
      <c r="CG77">
        <f t="shared" si="73"/>
        <v>-4.6607156820500668</v>
      </c>
      <c r="CH77">
        <f t="shared" si="73"/>
        <v>0.56924272276849308</v>
      </c>
      <c r="CI77">
        <f t="shared" si="73"/>
        <v>-2.9838443540815041</v>
      </c>
      <c r="CJ77">
        <f t="shared" si="73"/>
        <v>-2.3743904640733184</v>
      </c>
      <c r="CK77">
        <f t="shared" si="73"/>
        <v>-1.7656633607805308</v>
      </c>
      <c r="CL77">
        <f t="shared" si="73"/>
        <v>-1.9943291872194342</v>
      </c>
      <c r="CM77">
        <f t="shared" si="73"/>
        <v>-0.41150817183393612</v>
      </c>
      <c r="CN77">
        <f t="shared" si="73"/>
        <v>-2.665632395794804</v>
      </c>
      <c r="CO77">
        <f t="shared" si="73"/>
        <v>-6.1219230088171299</v>
      </c>
      <c r="CP77">
        <f t="shared" si="73"/>
        <v>-5.5394082861430875E-2</v>
      </c>
      <c r="CQ77">
        <f t="shared" si="73"/>
        <v>-1.2026739265011062</v>
      </c>
      <c r="CR77">
        <f t="shared" si="73"/>
        <v>-1.6426644127253633</v>
      </c>
      <c r="CS77">
        <f t="shared" si="73"/>
        <v>-2.7513097335355194</v>
      </c>
      <c r="CT77">
        <f t="shared" si="73"/>
        <v>-1.3128071797618854</v>
      </c>
      <c r="CU77">
        <f t="shared" si="73"/>
        <v>-3.1562068275798052</v>
      </c>
      <c r="CV77">
        <f t="shared" si="73"/>
        <v>-1.6090080561950115</v>
      </c>
      <c r="CW77">
        <f t="shared" si="73"/>
        <v>-2.7023267586751101</v>
      </c>
      <c r="CX77">
        <f t="shared" si="73"/>
        <v>-3.7907776171783656</v>
      </c>
      <c r="CY77">
        <f t="shared" si="73"/>
        <v>-1.4544673468419411</v>
      </c>
      <c r="CZ77">
        <f t="shared" si="73"/>
        <v>-1.0501016227303579</v>
      </c>
      <c r="DA77">
        <f t="shared" si="73"/>
        <v>-2.2760284659397514</v>
      </c>
    </row>
    <row r="78" spans="1:105" x14ac:dyDescent="0.25">
      <c r="A78" t="s">
        <v>259</v>
      </c>
      <c r="B78" t="s">
        <v>192</v>
      </c>
      <c r="C78">
        <v>50</v>
      </c>
      <c r="F78">
        <f t="shared" ref="F78:BQ78" si="74">LOG((F30+0.0001)/(F$44+0.0001),2)</f>
        <v>-1.0612949798023614</v>
      </c>
      <c r="G78">
        <f t="shared" si="74"/>
        <v>0.28246812756514</v>
      </c>
      <c r="H78">
        <f t="shared" si="74"/>
        <v>0.83751221631360429</v>
      </c>
      <c r="I78">
        <f t="shared" si="74"/>
        <v>-0.47319024271699905</v>
      </c>
      <c r="J78">
        <f t="shared" si="74"/>
        <v>2.8648022202173946</v>
      </c>
      <c r="K78">
        <f t="shared" si="74"/>
        <v>0.35972724770269215</v>
      </c>
      <c r="L78">
        <f t="shared" si="74"/>
        <v>0.69978557046332712</v>
      </c>
      <c r="M78">
        <f t="shared" si="74"/>
        <v>0.74927659614186326</v>
      </c>
      <c r="N78">
        <f t="shared" si="74"/>
        <v>-2.2385308874605605</v>
      </c>
      <c r="O78">
        <f t="shared" si="74"/>
        <v>1.4569247975503525</v>
      </c>
      <c r="P78">
        <f t="shared" si="74"/>
        <v>-0.86370454435215871</v>
      </c>
      <c r="Q78">
        <f t="shared" si="74"/>
        <v>-1.8692889111633777</v>
      </c>
      <c r="R78">
        <f t="shared" si="74"/>
        <v>9.2669605380222439E-2</v>
      </c>
      <c r="S78">
        <f t="shared" si="74"/>
        <v>1.0732479413762206</v>
      </c>
      <c r="T78">
        <f t="shared" si="74"/>
        <v>1.3075298439297862</v>
      </c>
      <c r="U78">
        <f t="shared" si="74"/>
        <v>0.47871534948361866</v>
      </c>
      <c r="V78">
        <f t="shared" si="74"/>
        <v>-4.5206038096861496</v>
      </c>
      <c r="W78">
        <f t="shared" si="74"/>
        <v>0.2176589450796943</v>
      </c>
      <c r="X78">
        <f t="shared" si="74"/>
        <v>-1.3825633435263041</v>
      </c>
      <c r="Y78">
        <f t="shared" si="74"/>
        <v>-2.1576875702421692</v>
      </c>
      <c r="Z78">
        <f t="shared" si="74"/>
        <v>-4.4360097535064735</v>
      </c>
      <c r="AA78">
        <f t="shared" si="74"/>
        <v>-2.4150617967818331</v>
      </c>
      <c r="AB78">
        <f t="shared" si="74"/>
        <v>0.76019791075397891</v>
      </c>
      <c r="AC78">
        <f t="shared" si="74"/>
        <v>-3.0230039677203862</v>
      </c>
      <c r="AD78">
        <f t="shared" si="74"/>
        <v>-5.6181869431470197</v>
      </c>
      <c r="AE78">
        <f t="shared" si="74"/>
        <v>0.15636742900694459</v>
      </c>
      <c r="AF78">
        <f t="shared" si="74"/>
        <v>0.32902486629091648</v>
      </c>
      <c r="AG78">
        <f t="shared" si="74"/>
        <v>-0.5560725758404268</v>
      </c>
      <c r="AH78">
        <f t="shared" si="74"/>
        <v>-3.9846445028126367</v>
      </c>
      <c r="AI78">
        <f t="shared" si="74"/>
        <v>-1.5902191182345624</v>
      </c>
      <c r="AJ78">
        <f t="shared" si="74"/>
        <v>-2.8967478369225295</v>
      </c>
      <c r="AK78">
        <f t="shared" si="74"/>
        <v>-2.0430537791433768E-2</v>
      </c>
      <c r="AL78">
        <f t="shared" si="74"/>
        <v>1.4631265591802705</v>
      </c>
      <c r="AM78">
        <f t="shared" si="74"/>
        <v>-1.9772620609160076</v>
      </c>
      <c r="AN78">
        <f t="shared" si="74"/>
        <v>-2.2428206717550467</v>
      </c>
      <c r="AO78">
        <f t="shared" si="74"/>
        <v>-4.8332777841399013</v>
      </c>
      <c r="AP78">
        <f t="shared" si="74"/>
        <v>-0.62136731630543396</v>
      </c>
      <c r="AQ78">
        <f t="shared" si="74"/>
        <v>0.57218719550357999</v>
      </c>
      <c r="AR78">
        <f t="shared" si="74"/>
        <v>-4.1844682674368947</v>
      </c>
      <c r="AS78">
        <f t="shared" si="74"/>
        <v>-8.4578170159447037</v>
      </c>
      <c r="AT78">
        <f t="shared" si="74"/>
        <v>-4.9113941588314969</v>
      </c>
      <c r="AU78">
        <f t="shared" si="74"/>
        <v>-4.6438153659921459</v>
      </c>
      <c r="AV78">
        <f t="shared" si="74"/>
        <v>-3.2648439058711562</v>
      </c>
      <c r="AW78">
        <f t="shared" si="74"/>
        <v>1.1611855654434098</v>
      </c>
      <c r="AX78">
        <f t="shared" si="74"/>
        <v>-3.0721154679881928</v>
      </c>
      <c r="AY78">
        <f t="shared" si="74"/>
        <v>-3.7618393131882697</v>
      </c>
      <c r="AZ78">
        <f t="shared" si="74"/>
        <v>-5.6004276618869335</v>
      </c>
      <c r="BA78">
        <f t="shared" si="74"/>
        <v>-4.7967852051848716</v>
      </c>
      <c r="BB78">
        <f t="shared" si="74"/>
        <v>-1.5265126545743426</v>
      </c>
      <c r="BC78">
        <f t="shared" si="74"/>
        <v>5.4642717296432525E-2</v>
      </c>
      <c r="BD78">
        <f t="shared" si="74"/>
        <v>-4.3955020554049993</v>
      </c>
      <c r="BE78">
        <f t="shared" si="74"/>
        <v>-0.25680347528441033</v>
      </c>
      <c r="BF78">
        <f t="shared" si="74"/>
        <v>-3.2233996267991372</v>
      </c>
      <c r="BG78">
        <f t="shared" si="74"/>
        <v>9.998031735339355E-2</v>
      </c>
      <c r="BH78">
        <f t="shared" si="74"/>
        <v>-4.1227804689115208</v>
      </c>
      <c r="BI78">
        <f t="shared" si="74"/>
        <v>-4.8191167828674946</v>
      </c>
      <c r="BJ78">
        <f t="shared" si="74"/>
        <v>-5.3476475477111149</v>
      </c>
      <c r="BK78">
        <f t="shared" si="74"/>
        <v>-4.2279135987064373</v>
      </c>
      <c r="BL78">
        <f t="shared" si="74"/>
        <v>1.7020069567336478</v>
      </c>
      <c r="BM78">
        <f t="shared" si="74"/>
        <v>0.12210976867841487</v>
      </c>
      <c r="BN78">
        <f t="shared" si="74"/>
        <v>0.91678874925622533</v>
      </c>
      <c r="BO78">
        <f t="shared" si="74"/>
        <v>-4.1687594676118778</v>
      </c>
      <c r="BP78">
        <f t="shared" si="74"/>
        <v>-2.6224314101219468</v>
      </c>
      <c r="BQ78">
        <f t="shared" si="74"/>
        <v>-3.5329967161040634</v>
      </c>
      <c r="BR78">
        <f t="shared" ref="BR78:DA78" si="75">LOG((BR30+0.0001)/(BR$44+0.0001),2)</f>
        <v>-4.0041744490600744</v>
      </c>
      <c r="BS78">
        <f t="shared" si="75"/>
        <v>-4.294329643917699</v>
      </c>
      <c r="BT78">
        <f t="shared" si="75"/>
        <v>2.2750092939065945</v>
      </c>
      <c r="BU78">
        <f t="shared" si="75"/>
        <v>0.12367294139479909</v>
      </c>
      <c r="BV78">
        <f t="shared" si="75"/>
        <v>1.2896518120566591</v>
      </c>
      <c r="BW78">
        <f t="shared" si="75"/>
        <v>1.5653761559437005</v>
      </c>
      <c r="BX78">
        <f t="shared" si="75"/>
        <v>-4.1120688640147431</v>
      </c>
      <c r="BY78">
        <f t="shared" si="75"/>
        <v>-6.0307787867865983</v>
      </c>
      <c r="BZ78">
        <f t="shared" si="75"/>
        <v>-3.3516177398424016</v>
      </c>
      <c r="CA78">
        <f t="shared" si="75"/>
        <v>-5.7439147696435207</v>
      </c>
      <c r="CB78">
        <f t="shared" si="75"/>
        <v>2.6764644743616564</v>
      </c>
      <c r="CC78">
        <f t="shared" si="75"/>
        <v>1.0495337536197806</v>
      </c>
      <c r="CD78">
        <f t="shared" si="75"/>
        <v>-3.1220259335212499</v>
      </c>
      <c r="CE78">
        <f t="shared" si="75"/>
        <v>-2.8557585266480618</v>
      </c>
      <c r="CF78">
        <f t="shared" si="75"/>
        <v>-2.7649055998370322</v>
      </c>
      <c r="CG78">
        <f t="shared" si="75"/>
        <v>-4.6607156820500668</v>
      </c>
      <c r="CH78">
        <f t="shared" si="75"/>
        <v>1.4906913378408393</v>
      </c>
      <c r="CI78">
        <f t="shared" si="75"/>
        <v>-1.0651638975770288</v>
      </c>
      <c r="CJ78">
        <f t="shared" si="75"/>
        <v>-2.3743904640733184</v>
      </c>
      <c r="CK78">
        <f t="shared" si="75"/>
        <v>-1.7656633607805308</v>
      </c>
      <c r="CL78">
        <f t="shared" si="75"/>
        <v>-1.9943291872194342</v>
      </c>
      <c r="CM78">
        <f t="shared" si="75"/>
        <v>-0.48896294693631753</v>
      </c>
      <c r="CN78">
        <f t="shared" si="75"/>
        <v>-2.665632395794804</v>
      </c>
      <c r="CO78">
        <f t="shared" si="75"/>
        <v>-6.1219230088171299</v>
      </c>
      <c r="CP78">
        <f t="shared" si="75"/>
        <v>-1.8870480215211416</v>
      </c>
      <c r="CQ78">
        <f t="shared" si="75"/>
        <v>2.553652278654059</v>
      </c>
      <c r="CR78">
        <f t="shared" si="75"/>
        <v>-1.6426644127253633</v>
      </c>
      <c r="CS78">
        <f t="shared" si="75"/>
        <v>-0.5891113938835848</v>
      </c>
      <c r="CT78">
        <f t="shared" si="75"/>
        <v>-1.3128071797618854</v>
      </c>
      <c r="CU78">
        <f t="shared" si="75"/>
        <v>-3.1562068275798052</v>
      </c>
      <c r="CV78">
        <f t="shared" si="75"/>
        <v>1.5032116815498322</v>
      </c>
      <c r="CW78">
        <f t="shared" si="75"/>
        <v>-2.7023267586751101</v>
      </c>
      <c r="CX78">
        <f t="shared" si="75"/>
        <v>-3.7907776171783656</v>
      </c>
      <c r="CY78">
        <f t="shared" si="75"/>
        <v>0.59110399983836759</v>
      </c>
      <c r="CZ78">
        <f t="shared" si="75"/>
        <v>-1.0501016227303579</v>
      </c>
      <c r="DA78">
        <f t="shared" si="75"/>
        <v>2.3467000595140446</v>
      </c>
    </row>
    <row r="79" spans="1:105" x14ac:dyDescent="0.25">
      <c r="A79" t="s">
        <v>260</v>
      </c>
      <c r="B79" t="s">
        <v>192</v>
      </c>
      <c r="C79">
        <v>50</v>
      </c>
      <c r="F79">
        <f t="shared" ref="F79:BQ79" si="76">LOG((F31+0.0001)/(F$44+0.0001),2)</f>
        <v>-0.28161589662109698</v>
      </c>
      <c r="G79">
        <f t="shared" si="76"/>
        <v>1.1074125382481106</v>
      </c>
      <c r="H79">
        <f t="shared" si="76"/>
        <v>-0.84374815729753394</v>
      </c>
      <c r="I79">
        <f t="shared" si="76"/>
        <v>-0.21864714714625294</v>
      </c>
      <c r="J79">
        <f t="shared" si="76"/>
        <v>-3.7229224236060769</v>
      </c>
      <c r="K79">
        <f t="shared" si="76"/>
        <v>-6.4966580118067704E-2</v>
      </c>
      <c r="L79">
        <f t="shared" si="76"/>
        <v>1.1846115935872223</v>
      </c>
      <c r="M79">
        <f t="shared" si="76"/>
        <v>-1.715716943978606</v>
      </c>
      <c r="N79">
        <f t="shared" si="76"/>
        <v>-0.61451995911791024</v>
      </c>
      <c r="O79">
        <f t="shared" si="76"/>
        <v>1.0131838991037951</v>
      </c>
      <c r="P79">
        <f t="shared" si="76"/>
        <v>-1.5867356957635728</v>
      </c>
      <c r="Q79">
        <f t="shared" si="76"/>
        <v>1.2937838869486233</v>
      </c>
      <c r="R79">
        <f t="shared" si="76"/>
        <v>-0.58978582956912284</v>
      </c>
      <c r="S79">
        <f t="shared" si="76"/>
        <v>-1.2492988493720119</v>
      </c>
      <c r="T79">
        <f t="shared" si="76"/>
        <v>1.5177583052571229</v>
      </c>
      <c r="U79">
        <f t="shared" si="76"/>
        <v>0.97183907926629731</v>
      </c>
      <c r="V79">
        <f t="shared" si="76"/>
        <v>-2.4731008086672746</v>
      </c>
      <c r="W79">
        <f t="shared" si="76"/>
        <v>0.29669028772246259</v>
      </c>
      <c r="X79">
        <f t="shared" si="76"/>
        <v>-1.795150207440328</v>
      </c>
      <c r="Y79">
        <f t="shared" si="76"/>
        <v>-1.7237581576458634</v>
      </c>
      <c r="Z79">
        <f t="shared" si="76"/>
        <v>-4.5650845987517306</v>
      </c>
      <c r="AA79">
        <f t="shared" si="76"/>
        <v>-6.7944743481184595</v>
      </c>
      <c r="AB79">
        <f t="shared" si="76"/>
        <v>0.63904606934909425</v>
      </c>
      <c r="AC79">
        <f t="shared" si="76"/>
        <v>1.3135169775011475</v>
      </c>
      <c r="AD79">
        <f t="shared" si="76"/>
        <v>-0.82344784063905541</v>
      </c>
      <c r="AE79">
        <f t="shared" si="76"/>
        <v>-6.2252679200379779</v>
      </c>
      <c r="AF79">
        <f t="shared" si="76"/>
        <v>7.3237693398481671E-2</v>
      </c>
      <c r="AG79">
        <f t="shared" si="76"/>
        <v>-0.72237861753628396</v>
      </c>
      <c r="AH79">
        <f t="shared" si="76"/>
        <v>1.4547978018622603</v>
      </c>
      <c r="AI79">
        <f t="shared" si="76"/>
        <v>-6.3301823004809226</v>
      </c>
      <c r="AJ79">
        <f t="shared" si="76"/>
        <v>1.1215981563013779</v>
      </c>
      <c r="AK79">
        <f t="shared" si="76"/>
        <v>0.67032429327736087</v>
      </c>
      <c r="AL79">
        <f t="shared" si="76"/>
        <v>2.269578616360246</v>
      </c>
      <c r="AM79">
        <f t="shared" si="76"/>
        <v>1.7284067476778509</v>
      </c>
      <c r="AN79">
        <f t="shared" si="76"/>
        <v>-0.60588415247993266</v>
      </c>
      <c r="AO79">
        <f t="shared" si="76"/>
        <v>-4.8332777841399013</v>
      </c>
      <c r="AP79">
        <f t="shared" si="76"/>
        <v>-6.1723517146724971</v>
      </c>
      <c r="AQ79">
        <f t="shared" si="76"/>
        <v>-0.40014664449940068</v>
      </c>
      <c r="AR79">
        <f t="shared" si="76"/>
        <v>0.22177415254079616</v>
      </c>
      <c r="AS79">
        <f t="shared" si="76"/>
        <v>-8.4578170159447037</v>
      </c>
      <c r="AT79">
        <f t="shared" si="76"/>
        <v>-4.738975525038245E-2</v>
      </c>
      <c r="AU79">
        <f t="shared" si="76"/>
        <v>3.2459293745727402</v>
      </c>
      <c r="AV79">
        <f t="shared" si="76"/>
        <v>-1.7232505479569376</v>
      </c>
      <c r="AW79">
        <f t="shared" si="76"/>
        <v>0.24457143425351466</v>
      </c>
      <c r="AX79">
        <f t="shared" si="76"/>
        <v>0.43566142548115416</v>
      </c>
      <c r="AY79">
        <f t="shared" si="76"/>
        <v>-0.18641741166745948</v>
      </c>
      <c r="AZ79">
        <f t="shared" si="76"/>
        <v>-5.6004276618869335</v>
      </c>
      <c r="BA79">
        <f t="shared" si="76"/>
        <v>-4.7967852051848716</v>
      </c>
      <c r="BB79">
        <f t="shared" si="76"/>
        <v>-1.1782952460997416</v>
      </c>
      <c r="BC79">
        <f t="shared" si="76"/>
        <v>0.92790326727964934</v>
      </c>
      <c r="BD79">
        <f t="shared" si="76"/>
        <v>-4.3955020554049993</v>
      </c>
      <c r="BE79">
        <f t="shared" si="76"/>
        <v>-4.2830936623288833</v>
      </c>
      <c r="BF79">
        <f t="shared" si="76"/>
        <v>-3.2233996267991372</v>
      </c>
      <c r="BG79">
        <f t="shared" si="76"/>
        <v>-3.9263098696910799</v>
      </c>
      <c r="BH79">
        <f t="shared" si="76"/>
        <v>-4.1227804689115208</v>
      </c>
      <c r="BI79">
        <f t="shared" si="76"/>
        <v>1.7984764153514317</v>
      </c>
      <c r="BJ79">
        <f t="shared" si="76"/>
        <v>-5.3476475477111149</v>
      </c>
      <c r="BK79">
        <f t="shared" si="76"/>
        <v>0.92888240855770821</v>
      </c>
      <c r="BL79">
        <f t="shared" si="76"/>
        <v>1.8060110784137722</v>
      </c>
      <c r="BM79">
        <f t="shared" si="76"/>
        <v>-3.8087648515634633</v>
      </c>
      <c r="BN79">
        <f t="shared" si="76"/>
        <v>-1.4197592179214464</v>
      </c>
      <c r="BO79">
        <f t="shared" si="76"/>
        <v>0.98803653965226845</v>
      </c>
      <c r="BP79">
        <f t="shared" si="76"/>
        <v>-5.1748943604111952</v>
      </c>
      <c r="BQ79">
        <f t="shared" si="76"/>
        <v>-3.5329967161040634</v>
      </c>
      <c r="BR79">
        <f t="shared" ref="BR79:DA79" si="77">LOG((BR31+0.0001)/(BR$44+0.0001),2)</f>
        <v>0.34523378770074498</v>
      </c>
      <c r="BS79">
        <f t="shared" si="77"/>
        <v>-4.294329643917699</v>
      </c>
      <c r="BT79">
        <f t="shared" si="77"/>
        <v>1.6035383027182555</v>
      </c>
      <c r="BU79">
        <f t="shared" si="77"/>
        <v>1.8123808691072696</v>
      </c>
      <c r="BV79">
        <f t="shared" si="77"/>
        <v>-2.6412228081852187</v>
      </c>
      <c r="BW79">
        <f t="shared" si="77"/>
        <v>1.3823386410747081</v>
      </c>
      <c r="BX79">
        <f t="shared" si="77"/>
        <v>-4.1120688640147431</v>
      </c>
      <c r="BY79">
        <f t="shared" si="77"/>
        <v>-6.0307787867865983</v>
      </c>
      <c r="BZ79">
        <f t="shared" si="77"/>
        <v>-3.3516177398424016</v>
      </c>
      <c r="CA79">
        <f t="shared" si="77"/>
        <v>-5.7439147696435207</v>
      </c>
      <c r="CB79">
        <f t="shared" si="77"/>
        <v>-2.7044303225733493</v>
      </c>
      <c r="CC79">
        <f t="shared" si="77"/>
        <v>-0.90436001813352462</v>
      </c>
      <c r="CD79">
        <f t="shared" si="77"/>
        <v>-3.1220259335212499</v>
      </c>
      <c r="CE79">
        <f t="shared" si="77"/>
        <v>-2.8557585266480618</v>
      </c>
      <c r="CF79">
        <f t="shared" si="77"/>
        <v>1.1346716775363992</v>
      </c>
      <c r="CG79">
        <f t="shared" si="77"/>
        <v>-4.6607156820500668</v>
      </c>
      <c r="CH79">
        <f t="shared" si="77"/>
        <v>-2.1497769199611652</v>
      </c>
      <c r="CI79">
        <f t="shared" si="77"/>
        <v>-0.88749086684725642</v>
      </c>
      <c r="CJ79">
        <f t="shared" si="77"/>
        <v>0.98776652042289148</v>
      </c>
      <c r="CK79">
        <f t="shared" si="77"/>
        <v>-1.7656633607805308</v>
      </c>
      <c r="CL79">
        <f t="shared" si="77"/>
        <v>0.10202430001481377</v>
      </c>
      <c r="CM79">
        <f t="shared" si="77"/>
        <v>-2.0225787255786862</v>
      </c>
      <c r="CN79">
        <f t="shared" si="77"/>
        <v>-2.665632395794804</v>
      </c>
      <c r="CO79">
        <f t="shared" si="77"/>
        <v>-6.1219230088171299</v>
      </c>
      <c r="CP79">
        <f t="shared" si="77"/>
        <v>-1.8870480215211416</v>
      </c>
      <c r="CQ79">
        <f t="shared" si="77"/>
        <v>-1.2026739265011062</v>
      </c>
      <c r="CR79">
        <f t="shared" si="77"/>
        <v>-1.6426644127253633</v>
      </c>
      <c r="CS79">
        <f t="shared" si="77"/>
        <v>-2.7513097335355194</v>
      </c>
      <c r="CT79">
        <f t="shared" si="77"/>
        <v>-1.3128071797618854</v>
      </c>
      <c r="CU79">
        <f t="shared" si="77"/>
        <v>-3.1562068275798052</v>
      </c>
      <c r="CV79">
        <f t="shared" si="77"/>
        <v>1.2548353817556632</v>
      </c>
      <c r="CW79">
        <f t="shared" si="77"/>
        <v>-2.7023267586751101</v>
      </c>
      <c r="CX79">
        <f t="shared" si="77"/>
        <v>-3.7907776171783656</v>
      </c>
      <c r="CY79">
        <f t="shared" si="77"/>
        <v>-1.4544673468419411</v>
      </c>
      <c r="CZ79">
        <f t="shared" si="77"/>
        <v>-1.0501016227303579</v>
      </c>
      <c r="DA79">
        <f t="shared" si="77"/>
        <v>2.1848937870616152</v>
      </c>
    </row>
    <row r="80" spans="1:105" x14ac:dyDescent="0.25">
      <c r="A80" t="s">
        <v>261</v>
      </c>
      <c r="B80" t="s">
        <v>192</v>
      </c>
      <c r="C80">
        <v>50</v>
      </c>
      <c r="F80">
        <f>LOG((F32+0.0001)/(F$44+0.0001),2)</f>
        <v>-3.3801030833547032</v>
      </c>
      <c r="G80">
        <f t="shared" ref="G80:BR80" si="78">LOG((G32+0.0001)/(G$44+0.0001),2)</f>
        <v>-2.0233959522974776</v>
      </c>
      <c r="H80">
        <f t="shared" si="78"/>
        <v>-1.038552170526996</v>
      </c>
      <c r="I80">
        <f t="shared" si="78"/>
        <v>0.66996460534299962</v>
      </c>
      <c r="J80">
        <f t="shared" si="78"/>
        <v>-1.1164219615669457</v>
      </c>
      <c r="K80">
        <f t="shared" si="78"/>
        <v>0.93212176176228179</v>
      </c>
      <c r="L80">
        <f t="shared" si="78"/>
        <v>1.3565871358659312</v>
      </c>
      <c r="M80">
        <f t="shared" si="78"/>
        <v>0.50184403088232388</v>
      </c>
      <c r="N80">
        <f t="shared" si="78"/>
        <v>0.53824670714615985</v>
      </c>
      <c r="O80">
        <f t="shared" si="78"/>
        <v>0.50424172031842918</v>
      </c>
      <c r="P80">
        <f t="shared" si="78"/>
        <v>-0.37937385670885715</v>
      </c>
      <c r="Q80">
        <f t="shared" si="78"/>
        <v>2.7481113791666552</v>
      </c>
      <c r="R80">
        <f t="shared" si="78"/>
        <v>-0.81735882419649475</v>
      </c>
      <c r="S80">
        <f t="shared" si="78"/>
        <v>0.74650986900255301</v>
      </c>
      <c r="T80">
        <f t="shared" si="78"/>
        <v>0.13608928488139851</v>
      </c>
      <c r="U80">
        <f t="shared" si="78"/>
        <v>1.9623949782946251</v>
      </c>
      <c r="V80">
        <f t="shared" si="78"/>
        <v>0.20848135615204813</v>
      </c>
      <c r="W80">
        <f t="shared" si="78"/>
        <v>-2.4280955345414683</v>
      </c>
      <c r="X80">
        <f t="shared" si="78"/>
        <v>-5.5269871319137724</v>
      </c>
      <c r="Y80">
        <f t="shared" si="78"/>
        <v>1.272297832065491</v>
      </c>
      <c r="Z80">
        <f t="shared" si="78"/>
        <v>0.54651790204247541</v>
      </c>
      <c r="AA80">
        <f t="shared" si="78"/>
        <v>0.35275424287658402</v>
      </c>
      <c r="AB80">
        <f t="shared" si="78"/>
        <v>-0.82764885197352211</v>
      </c>
      <c r="AC80">
        <f t="shared" si="78"/>
        <v>2.1835429349115119</v>
      </c>
      <c r="AD80">
        <f t="shared" si="78"/>
        <v>0.32751420232588396</v>
      </c>
      <c r="AE80">
        <f t="shared" si="78"/>
        <v>-1.5266181756417725</v>
      </c>
      <c r="AF80">
        <f t="shared" si="78"/>
        <v>0.47926449977298491</v>
      </c>
      <c r="AG80">
        <f t="shared" si="78"/>
        <v>-4.8864732467051413</v>
      </c>
      <c r="AH80">
        <f t="shared" si="78"/>
        <v>-3.0917660305623573</v>
      </c>
      <c r="AI80">
        <f t="shared" si="78"/>
        <v>-6.3301823004809226</v>
      </c>
      <c r="AJ80">
        <f t="shared" si="78"/>
        <v>0.75926383417269305</v>
      </c>
      <c r="AK80">
        <f t="shared" si="78"/>
        <v>1.6861633408994996</v>
      </c>
      <c r="AL80">
        <f t="shared" si="78"/>
        <v>0.46239690574389564</v>
      </c>
      <c r="AM80">
        <f t="shared" si="78"/>
        <v>-0.5537126780302094</v>
      </c>
      <c r="AN80">
        <f t="shared" si="78"/>
        <v>-0.40349145063016301</v>
      </c>
      <c r="AO80">
        <f t="shared" si="78"/>
        <v>-0.33022745605383408</v>
      </c>
      <c r="AP80">
        <f t="shared" si="78"/>
        <v>0.87965199503813973</v>
      </c>
      <c r="AQ80">
        <f t="shared" si="78"/>
        <v>-1.1700499345506454</v>
      </c>
      <c r="AR80">
        <f t="shared" si="78"/>
        <v>-0.15194629546957128</v>
      </c>
      <c r="AS80">
        <f t="shared" si="78"/>
        <v>-4.5254447088939891</v>
      </c>
      <c r="AT80">
        <f t="shared" si="78"/>
        <v>-0.67611779788488557</v>
      </c>
      <c r="AU80">
        <f t="shared" si="78"/>
        <v>0.31877115781340026</v>
      </c>
      <c r="AV80">
        <f t="shared" si="78"/>
        <v>-3.2648439058711562</v>
      </c>
      <c r="AW80">
        <f t="shared" si="78"/>
        <v>0.75767426965218398</v>
      </c>
      <c r="AX80">
        <f t="shared" si="78"/>
        <v>-3.0721154679881928</v>
      </c>
      <c r="AY80">
        <f t="shared" si="78"/>
        <v>2.4365358914049455</v>
      </c>
      <c r="AZ80">
        <f t="shared" si="78"/>
        <v>-3.3250647351007556</v>
      </c>
      <c r="BA80">
        <f t="shared" si="78"/>
        <v>-0.69346472287118865</v>
      </c>
      <c r="BB80">
        <f t="shared" si="78"/>
        <v>-1.2619840994860967</v>
      </c>
      <c r="BC80">
        <f t="shared" si="78"/>
        <v>-3.8089249517669246</v>
      </c>
      <c r="BD80">
        <f t="shared" si="78"/>
        <v>-4.3955020554049993</v>
      </c>
      <c r="BE80">
        <f t="shared" si="78"/>
        <v>-4.2830936623288833</v>
      </c>
      <c r="BF80">
        <f t="shared" si="78"/>
        <v>-3.2233996267991372</v>
      </c>
      <c r="BG80">
        <f t="shared" si="78"/>
        <v>-2.0218411690753579</v>
      </c>
      <c r="BH80">
        <f t="shared" si="78"/>
        <v>-4.1227804689115208</v>
      </c>
      <c r="BI80">
        <f t="shared" si="78"/>
        <v>-4.8191167828674946</v>
      </c>
      <c r="BJ80">
        <f t="shared" si="78"/>
        <v>-1.8684522825802699</v>
      </c>
      <c r="BK80">
        <f t="shared" si="78"/>
        <v>-1.8730199893412947</v>
      </c>
      <c r="BL80">
        <f t="shared" si="78"/>
        <v>0.90142846429267021</v>
      </c>
      <c r="BM80">
        <f t="shared" si="78"/>
        <v>-1.378496689865115</v>
      </c>
      <c r="BN80">
        <f t="shared" si="78"/>
        <v>-0.6321992081256349</v>
      </c>
      <c r="BO80">
        <f t="shared" si="78"/>
        <v>0.33429086047418943</v>
      </c>
      <c r="BP80">
        <f t="shared" si="78"/>
        <v>-5.1748943604111952</v>
      </c>
      <c r="BQ80">
        <f t="shared" si="78"/>
        <v>-3.5329967161040634</v>
      </c>
      <c r="BR80">
        <f t="shared" si="78"/>
        <v>-0.38955750767903863</v>
      </c>
      <c r="BS80">
        <f t="shared" ref="BS80:DA80" si="79">LOG((BS32+0.0001)/(BS$44+0.0001),2)</f>
        <v>-0.23782005080523966</v>
      </c>
      <c r="BT80">
        <f t="shared" si="79"/>
        <v>-2.1282986217551891</v>
      </c>
      <c r="BU80">
        <f t="shared" si="79"/>
        <v>-3.6692933391755118</v>
      </c>
      <c r="BV80">
        <f t="shared" si="79"/>
        <v>1.4620976741284644</v>
      </c>
      <c r="BW80">
        <f t="shared" si="79"/>
        <v>-2.7142888480992862</v>
      </c>
      <c r="BX80">
        <f t="shared" si="79"/>
        <v>-1.0881666415201532</v>
      </c>
      <c r="BY80">
        <f t="shared" si="79"/>
        <v>-6.0307787867865983</v>
      </c>
      <c r="BZ80">
        <f t="shared" si="79"/>
        <v>-3.3516177398424016</v>
      </c>
      <c r="CA80">
        <f t="shared" si="79"/>
        <v>-5.7439147696435207</v>
      </c>
      <c r="CB80">
        <f t="shared" si="79"/>
        <v>-2.7044303225733493</v>
      </c>
      <c r="CC80">
        <f t="shared" si="79"/>
        <v>5.0428629385908748</v>
      </c>
      <c r="CD80">
        <f t="shared" si="79"/>
        <v>0.24654885408970159</v>
      </c>
      <c r="CE80">
        <f t="shared" si="79"/>
        <v>-2.8557585266480618</v>
      </c>
      <c r="CF80">
        <f t="shared" si="79"/>
        <v>1.6104614301478277</v>
      </c>
      <c r="CG80">
        <f t="shared" si="79"/>
        <v>-4.6607156820500668</v>
      </c>
      <c r="CH80">
        <f t="shared" si="79"/>
        <v>-2.1497769199611652</v>
      </c>
      <c r="CI80">
        <f t="shared" si="79"/>
        <v>-2.9838443540815041</v>
      </c>
      <c r="CJ80">
        <f t="shared" si="79"/>
        <v>1.4780258568612972</v>
      </c>
      <c r="CK80">
        <f t="shared" si="79"/>
        <v>-1.7656633607805308</v>
      </c>
      <c r="CL80">
        <f t="shared" si="79"/>
        <v>-1.9943291872194342</v>
      </c>
      <c r="CM80">
        <f t="shared" si="79"/>
        <v>-0.64465462144885743</v>
      </c>
      <c r="CN80">
        <f t="shared" si="79"/>
        <v>-2.665632395794804</v>
      </c>
      <c r="CO80">
        <f t="shared" si="79"/>
        <v>-6.1219230088171299</v>
      </c>
      <c r="CP80">
        <f t="shared" si="79"/>
        <v>-1.8870480215211416</v>
      </c>
      <c r="CQ80">
        <f t="shared" si="79"/>
        <v>-1.2026739265011062</v>
      </c>
      <c r="CR80">
        <f t="shared" si="79"/>
        <v>-1.6426644127253633</v>
      </c>
      <c r="CS80">
        <f t="shared" si="79"/>
        <v>6.0957112042998775E-3</v>
      </c>
      <c r="CT80">
        <f t="shared" si="79"/>
        <v>-1.3128071797618854</v>
      </c>
      <c r="CU80">
        <f t="shared" si="79"/>
        <v>-3.1562068275798052</v>
      </c>
      <c r="CV80">
        <f t="shared" si="79"/>
        <v>1.0886368065978154</v>
      </c>
      <c r="CW80">
        <f t="shared" si="79"/>
        <v>-2.7023267586751101</v>
      </c>
      <c r="CX80">
        <f t="shared" si="79"/>
        <v>-3.7907776171783656</v>
      </c>
      <c r="CY80">
        <f t="shared" si="79"/>
        <v>0.90042626252320201</v>
      </c>
      <c r="CZ80">
        <f t="shared" si="79"/>
        <v>-1.0501016227303579</v>
      </c>
      <c r="DA80">
        <f t="shared" si="79"/>
        <v>-2.2760284659397514</v>
      </c>
    </row>
    <row r="81" spans="1:105" x14ac:dyDescent="0.25">
      <c r="A81" t="s">
        <v>262</v>
      </c>
      <c r="B81" t="s">
        <v>192</v>
      </c>
      <c r="C81">
        <v>50</v>
      </c>
      <c r="F81">
        <f t="shared" ref="F81:BQ81" si="80">LOG((F33+0.0001)/(F$44+0.0001),2)</f>
        <v>-1.2141371392816727</v>
      </c>
      <c r="G81">
        <f t="shared" si="80"/>
        <v>-2.1221963776306785</v>
      </c>
      <c r="H81">
        <f t="shared" si="80"/>
        <v>1.844787884927946E-2</v>
      </c>
      <c r="I81">
        <f t="shared" si="80"/>
        <v>0.52463735773084119</v>
      </c>
      <c r="J81">
        <f t="shared" si="80"/>
        <v>0.37807012749622126</v>
      </c>
      <c r="K81">
        <f t="shared" si="80"/>
        <v>1.2225013395752597</v>
      </c>
      <c r="L81">
        <f t="shared" si="80"/>
        <v>0.49761253100591291</v>
      </c>
      <c r="M81">
        <f t="shared" si="80"/>
        <v>6.3230419176256103E-2</v>
      </c>
      <c r="N81">
        <f t="shared" si="80"/>
        <v>0.43484888245048897</v>
      </c>
      <c r="O81">
        <f t="shared" si="80"/>
        <v>-1.4654212663382469</v>
      </c>
      <c r="P81">
        <f t="shared" si="80"/>
        <v>1.2571823528589765</v>
      </c>
      <c r="Q81">
        <f t="shared" si="80"/>
        <v>0.5558451254250083</v>
      </c>
      <c r="R81">
        <f t="shared" si="80"/>
        <v>-2.5990773679030386</v>
      </c>
      <c r="S81">
        <f t="shared" si="80"/>
        <v>1.0980390925250776</v>
      </c>
      <c r="T81">
        <f t="shared" si="80"/>
        <v>-2.5778108347460473</v>
      </c>
      <c r="U81">
        <f t="shared" si="80"/>
        <v>0.13895495387785445</v>
      </c>
      <c r="V81">
        <f t="shared" si="80"/>
        <v>1.9950216851237734</v>
      </c>
      <c r="W81">
        <f t="shared" si="80"/>
        <v>-1.8668832295559454</v>
      </c>
      <c r="X81">
        <f t="shared" si="80"/>
        <v>-1.0334025198775336</v>
      </c>
      <c r="Y81">
        <f t="shared" si="80"/>
        <v>-4.4603950155815655</v>
      </c>
      <c r="Z81">
        <f t="shared" si="80"/>
        <v>-3.0405310937778309</v>
      </c>
      <c r="AA81">
        <f t="shared" si="80"/>
        <v>-6.7944743481184595</v>
      </c>
      <c r="AB81">
        <f t="shared" si="80"/>
        <v>0.83697680842075262</v>
      </c>
      <c r="AC81">
        <f t="shared" si="80"/>
        <v>-4.0224305561604643</v>
      </c>
      <c r="AD81">
        <f t="shared" si="80"/>
        <v>-2.3040278269139018</v>
      </c>
      <c r="AE81">
        <f t="shared" si="80"/>
        <v>-1.9643269212645977</v>
      </c>
      <c r="AF81">
        <f t="shared" si="80"/>
        <v>-1.7958384063380042</v>
      </c>
      <c r="AG81">
        <f t="shared" si="80"/>
        <v>0.12752623746640271</v>
      </c>
      <c r="AH81">
        <f t="shared" si="80"/>
        <v>4.4050418216693421</v>
      </c>
      <c r="AI81">
        <f t="shared" si="80"/>
        <v>0.20865207000770852</v>
      </c>
      <c r="AJ81">
        <f t="shared" si="80"/>
        <v>-5.748356226604763E-2</v>
      </c>
      <c r="AK81">
        <f t="shared" si="80"/>
        <v>1.2315366330306095</v>
      </c>
      <c r="AL81">
        <f t="shared" si="80"/>
        <v>-5.5275728887755875</v>
      </c>
      <c r="AM81">
        <f t="shared" si="80"/>
        <v>-6.8256451216182228</v>
      </c>
      <c r="AN81">
        <f t="shared" si="80"/>
        <v>-1.7879820787932506</v>
      </c>
      <c r="AO81">
        <f t="shared" si="80"/>
        <v>-2.3090338241961108</v>
      </c>
      <c r="AP81">
        <f t="shared" si="80"/>
        <v>-6.1723517146724971</v>
      </c>
      <c r="AQ81">
        <f t="shared" si="80"/>
        <v>-3.6003180962489942</v>
      </c>
      <c r="AR81">
        <f t="shared" si="80"/>
        <v>-0.71659134513283473</v>
      </c>
      <c r="AS81">
        <f t="shared" si="80"/>
        <v>-4.580169624930714</v>
      </c>
      <c r="AT81">
        <f t="shared" si="80"/>
        <v>-1.4352979102525856E-2</v>
      </c>
      <c r="AU81">
        <f t="shared" si="80"/>
        <v>0.66291692986571571</v>
      </c>
      <c r="AV81">
        <f t="shared" si="80"/>
        <v>-3.2648439058711562</v>
      </c>
      <c r="AW81">
        <f t="shared" si="80"/>
        <v>2.5701440249868628</v>
      </c>
      <c r="AX81">
        <f t="shared" si="80"/>
        <v>2.9130317193674653</v>
      </c>
      <c r="AY81">
        <f t="shared" si="80"/>
        <v>-0.22283880957771129</v>
      </c>
      <c r="AZ81">
        <f t="shared" si="80"/>
        <v>-5.6004276618869335</v>
      </c>
      <c r="BA81">
        <f t="shared" si="80"/>
        <v>-4.7967852051848716</v>
      </c>
      <c r="BB81">
        <f t="shared" si="80"/>
        <v>-2.4259436104999477</v>
      </c>
      <c r="BC81">
        <f t="shared" si="80"/>
        <v>-3.8089249517669246</v>
      </c>
      <c r="BD81">
        <f t="shared" si="80"/>
        <v>2.5058282621738885</v>
      </c>
      <c r="BE81">
        <f t="shared" si="80"/>
        <v>-1.6903877480783294</v>
      </c>
      <c r="BF81">
        <f t="shared" si="80"/>
        <v>-3.2233996267991372</v>
      </c>
      <c r="BG81">
        <f t="shared" si="80"/>
        <v>-0.97963127163392971</v>
      </c>
      <c r="BH81">
        <f t="shared" si="80"/>
        <v>-3.2440825194904321</v>
      </c>
      <c r="BI81">
        <f t="shared" si="80"/>
        <v>3.3639541983282841</v>
      </c>
      <c r="BJ81">
        <f t="shared" si="80"/>
        <v>-5.3476475477111149</v>
      </c>
      <c r="BK81">
        <f t="shared" si="80"/>
        <v>-1.0408459647226245</v>
      </c>
      <c r="BL81">
        <f t="shared" si="80"/>
        <v>-6.1405989778767205E-2</v>
      </c>
      <c r="BM81">
        <f t="shared" si="80"/>
        <v>-0.91537370724573053</v>
      </c>
      <c r="BN81">
        <f t="shared" si="80"/>
        <v>-4.11139447325648</v>
      </c>
      <c r="BO81">
        <f t="shared" si="80"/>
        <v>-4.1687594676118778</v>
      </c>
      <c r="BP81">
        <f t="shared" si="80"/>
        <v>-5.1748943604111952</v>
      </c>
      <c r="BQ81">
        <f t="shared" si="80"/>
        <v>-3.5329967161040634</v>
      </c>
      <c r="BR81">
        <f t="shared" ref="BR81:DA81" si="81">LOG((BR33+0.0001)/(BR$44+0.0001),2)</f>
        <v>-4.0041744490600744</v>
      </c>
      <c r="BS81">
        <f t="shared" si="81"/>
        <v>-4.294329643917699</v>
      </c>
      <c r="BT81">
        <f t="shared" si="81"/>
        <v>1.3755783379809894</v>
      </c>
      <c r="BU81">
        <f t="shared" si="81"/>
        <v>-3.6692933391755118</v>
      </c>
      <c r="BV81">
        <f t="shared" si="81"/>
        <v>-2.6412228081852187</v>
      </c>
      <c r="BW81">
        <f t="shared" si="81"/>
        <v>-2.7142888480992862</v>
      </c>
      <c r="BX81">
        <f t="shared" si="81"/>
        <v>-4.1120688640147431</v>
      </c>
      <c r="BY81">
        <f t="shared" si="81"/>
        <v>-2.8886909327219752</v>
      </c>
      <c r="BZ81">
        <f t="shared" si="81"/>
        <v>-7.8590900562886326E-2</v>
      </c>
      <c r="CA81">
        <f t="shared" si="81"/>
        <v>-1.2149582003280091</v>
      </c>
      <c r="CB81">
        <f t="shared" si="81"/>
        <v>-0.32770223927450659</v>
      </c>
      <c r="CC81">
        <f t="shared" si="81"/>
        <v>-3.400409357485529</v>
      </c>
      <c r="CD81">
        <f t="shared" si="81"/>
        <v>2.6360272736192942</v>
      </c>
      <c r="CE81">
        <f t="shared" si="81"/>
        <v>1.3839899533245361</v>
      </c>
      <c r="CF81">
        <f t="shared" si="81"/>
        <v>-2.7649055998370322</v>
      </c>
      <c r="CG81">
        <f t="shared" si="81"/>
        <v>-4.6607156820500668</v>
      </c>
      <c r="CH81">
        <f t="shared" si="81"/>
        <v>1.9081944466371024</v>
      </c>
      <c r="CI81">
        <f t="shared" si="81"/>
        <v>-1.2893770564968017</v>
      </c>
      <c r="CJ81">
        <f t="shared" si="81"/>
        <v>-2.3743904640733184</v>
      </c>
      <c r="CK81">
        <f t="shared" si="81"/>
        <v>-1.7656633607805308</v>
      </c>
      <c r="CL81">
        <f t="shared" si="81"/>
        <v>2.5170498068255891</v>
      </c>
      <c r="CM81">
        <f t="shared" si="81"/>
        <v>-2.6511612865882519</v>
      </c>
      <c r="CN81">
        <f t="shared" si="81"/>
        <v>-2.665632395794804</v>
      </c>
      <c r="CO81">
        <f t="shared" si="81"/>
        <v>-6.1219230088171299</v>
      </c>
      <c r="CP81">
        <f t="shared" si="81"/>
        <v>3.2694655109349613</v>
      </c>
      <c r="CQ81">
        <f t="shared" si="81"/>
        <v>-1.2026739265011062</v>
      </c>
      <c r="CR81">
        <f t="shared" si="81"/>
        <v>-1.6426644127253633</v>
      </c>
      <c r="CS81">
        <f t="shared" si="81"/>
        <v>-2.7513097335355194</v>
      </c>
      <c r="CT81">
        <f t="shared" si="81"/>
        <v>-1.3128071797618854</v>
      </c>
      <c r="CU81">
        <f t="shared" si="81"/>
        <v>-3.1562068275798052</v>
      </c>
      <c r="CV81">
        <f t="shared" si="81"/>
        <v>-1.6090080561950115</v>
      </c>
      <c r="CW81">
        <f t="shared" si="81"/>
        <v>-2.7023267586751101</v>
      </c>
      <c r="CX81">
        <f t="shared" si="81"/>
        <v>-3.7907776171783656</v>
      </c>
      <c r="CY81">
        <f t="shared" si="81"/>
        <v>-1.4544673468419411</v>
      </c>
      <c r="CZ81">
        <f t="shared" si="81"/>
        <v>-1.0501016227303579</v>
      </c>
      <c r="DA81">
        <f t="shared" si="81"/>
        <v>-2.2760284659397514</v>
      </c>
    </row>
    <row r="82" spans="1:105" x14ac:dyDescent="0.25">
      <c r="A82" t="s">
        <v>263</v>
      </c>
      <c r="B82" t="s">
        <v>192</v>
      </c>
      <c r="C82">
        <v>50</v>
      </c>
      <c r="F82">
        <f t="shared" ref="F82:BQ82" si="82">LOG((F34+0.0001)/(F$44+0.0001),2)</f>
        <v>-2.0180047043924039</v>
      </c>
      <c r="G82">
        <f t="shared" si="82"/>
        <v>1.3236907417945241</v>
      </c>
      <c r="H82">
        <f t="shared" si="82"/>
        <v>0.92573988303582766</v>
      </c>
      <c r="I82">
        <f t="shared" si="82"/>
        <v>0.2981542731936711</v>
      </c>
      <c r="J82">
        <f t="shared" si="82"/>
        <v>-2.6112439772757661</v>
      </c>
      <c r="K82">
        <f t="shared" si="82"/>
        <v>-0.25011796009025844</v>
      </c>
      <c r="L82">
        <f t="shared" si="82"/>
        <v>-0.73528994962131056</v>
      </c>
      <c r="M82">
        <f t="shared" si="82"/>
        <v>1.1508150458545319</v>
      </c>
      <c r="N82">
        <f t="shared" si="82"/>
        <v>-0.21938801946752279</v>
      </c>
      <c r="O82">
        <f t="shared" si="82"/>
        <v>-2.2583222999719914</v>
      </c>
      <c r="P82">
        <f t="shared" si="82"/>
        <v>-0.40264226422958094</v>
      </c>
      <c r="Q82">
        <f t="shared" si="82"/>
        <v>-1.992741957745279</v>
      </c>
      <c r="R82">
        <f t="shared" si="82"/>
        <v>3.0953032789392743</v>
      </c>
      <c r="S82">
        <f t="shared" si="82"/>
        <v>0.17057756068513955</v>
      </c>
      <c r="T82">
        <f t="shared" si="82"/>
        <v>0.45372187635785344</v>
      </c>
      <c r="U82">
        <f t="shared" si="82"/>
        <v>-0.51927269785317332</v>
      </c>
      <c r="V82">
        <f t="shared" si="82"/>
        <v>-8.4182174328912236</v>
      </c>
      <c r="W82">
        <f t="shared" si="82"/>
        <v>1.2183908641548169</v>
      </c>
      <c r="X82">
        <f t="shared" si="82"/>
        <v>0.41531140586803511</v>
      </c>
      <c r="Y82">
        <f t="shared" si="82"/>
        <v>-4.0737645515450289</v>
      </c>
      <c r="Z82">
        <f t="shared" si="82"/>
        <v>-0.72230690356598437</v>
      </c>
      <c r="AA82">
        <f t="shared" si="82"/>
        <v>-0.92201189835853303</v>
      </c>
      <c r="AB82">
        <f t="shared" si="82"/>
        <v>0.28129224680920761</v>
      </c>
      <c r="AC82">
        <f t="shared" si="82"/>
        <v>-5.4285466740879613</v>
      </c>
      <c r="AD82">
        <f t="shared" si="82"/>
        <v>0.60991105189541006</v>
      </c>
      <c r="AE82">
        <f t="shared" si="82"/>
        <v>0.66083663795072456</v>
      </c>
      <c r="AF82">
        <f t="shared" si="82"/>
        <v>0.62445310395606757</v>
      </c>
      <c r="AG82">
        <f t="shared" si="82"/>
        <v>0.74591005973982261</v>
      </c>
      <c r="AH82">
        <f t="shared" si="82"/>
        <v>-8.8977187345977427E-2</v>
      </c>
      <c r="AI82">
        <f t="shared" si="82"/>
        <v>-1.1655546460358266</v>
      </c>
      <c r="AJ82">
        <f t="shared" si="82"/>
        <v>-1.9892003095438124</v>
      </c>
      <c r="AK82">
        <f t="shared" si="82"/>
        <v>0.21273546345320521</v>
      </c>
      <c r="AL82">
        <f t="shared" si="82"/>
        <v>-5.5275728887755875</v>
      </c>
      <c r="AM82">
        <f t="shared" si="82"/>
        <v>0.95559627571674977</v>
      </c>
      <c r="AN82">
        <f t="shared" si="82"/>
        <v>-2.7911383132616749</v>
      </c>
      <c r="AO82">
        <f t="shared" si="82"/>
        <v>0.16246797921719949</v>
      </c>
      <c r="AP82">
        <f t="shared" si="82"/>
        <v>-0.42200279464677748</v>
      </c>
      <c r="AQ82">
        <f t="shared" si="82"/>
        <v>3.5091976841283468</v>
      </c>
      <c r="AR82">
        <f t="shared" si="82"/>
        <v>2.1747479573673743</v>
      </c>
      <c r="AS82">
        <f t="shared" si="82"/>
        <v>-8.4578170159447037</v>
      </c>
      <c r="AT82">
        <f t="shared" si="82"/>
        <v>1.1325928289350797</v>
      </c>
      <c r="AU82">
        <f t="shared" si="82"/>
        <v>0.33993642509483957</v>
      </c>
      <c r="AV82">
        <f t="shared" si="82"/>
        <v>0.23365279479566894</v>
      </c>
      <c r="AW82">
        <f t="shared" si="82"/>
        <v>-3.0388650538764046</v>
      </c>
      <c r="AX82">
        <f t="shared" si="82"/>
        <v>-0.6862893540171473</v>
      </c>
      <c r="AY82">
        <f t="shared" si="82"/>
        <v>0.37906792256812905</v>
      </c>
      <c r="AZ82">
        <f t="shared" si="82"/>
        <v>0.29782255631593868</v>
      </c>
      <c r="BA82">
        <f t="shared" si="82"/>
        <v>1.1455133325969358</v>
      </c>
      <c r="BB82">
        <f t="shared" si="82"/>
        <v>-2.1558987937394205</v>
      </c>
      <c r="BC82">
        <f t="shared" si="82"/>
        <v>2.0957008234808381</v>
      </c>
      <c r="BD82">
        <f t="shared" si="82"/>
        <v>-4.3955020554049993</v>
      </c>
      <c r="BE82">
        <f t="shared" si="82"/>
        <v>-4.2830936623288833</v>
      </c>
      <c r="BF82">
        <f t="shared" si="82"/>
        <v>0.17021836209675015</v>
      </c>
      <c r="BG82">
        <f t="shared" si="82"/>
        <v>-3.9263098696910799</v>
      </c>
      <c r="BH82">
        <f t="shared" si="82"/>
        <v>-0.46483350998978795</v>
      </c>
      <c r="BI82">
        <f t="shared" si="82"/>
        <v>-1.1312904474564474</v>
      </c>
      <c r="BJ82">
        <f t="shared" si="82"/>
        <v>-5.3476475477111149</v>
      </c>
      <c r="BK82">
        <f t="shared" si="82"/>
        <v>-0.60047795321995945</v>
      </c>
      <c r="BL82">
        <f t="shared" si="82"/>
        <v>0.18070797900582802</v>
      </c>
      <c r="BM82">
        <f t="shared" si="82"/>
        <v>-3.8087648515634633</v>
      </c>
      <c r="BN82">
        <f t="shared" si="82"/>
        <v>-4.11139447325648</v>
      </c>
      <c r="BO82">
        <f t="shared" si="82"/>
        <v>-4.1687594676118778</v>
      </c>
      <c r="BP82">
        <f t="shared" si="82"/>
        <v>-5.1748943604111952</v>
      </c>
      <c r="BQ82">
        <f t="shared" si="82"/>
        <v>0.37389896070476242</v>
      </c>
      <c r="BR82">
        <f t="shared" ref="BR82:DA82" si="83">LOG((BR34+0.0001)/(BR$44+0.0001),2)</f>
        <v>-0.28707502758515996</v>
      </c>
      <c r="BS82">
        <f t="shared" si="83"/>
        <v>-4.294329643917699</v>
      </c>
      <c r="BT82">
        <f t="shared" si="83"/>
        <v>-2.1282986217551891</v>
      </c>
      <c r="BU82">
        <f t="shared" si="83"/>
        <v>-0.3500849829246459</v>
      </c>
      <c r="BV82">
        <f t="shared" si="83"/>
        <v>-2.6412228081852187</v>
      </c>
      <c r="BW82">
        <f t="shared" si="83"/>
        <v>-2.7142888480992862</v>
      </c>
      <c r="BX82">
        <f t="shared" si="83"/>
        <v>-8.3427885482499839E-2</v>
      </c>
      <c r="BY82">
        <f t="shared" si="83"/>
        <v>-6.0307787867865983</v>
      </c>
      <c r="BZ82">
        <f t="shared" si="83"/>
        <v>-0.47590714702262005</v>
      </c>
      <c r="CA82">
        <f t="shared" si="83"/>
        <v>-5.7439147696435207</v>
      </c>
      <c r="CB82">
        <f t="shared" si="83"/>
        <v>-0.64444407920957769</v>
      </c>
      <c r="CC82">
        <f t="shared" si="83"/>
        <v>-3.400409357485529</v>
      </c>
      <c r="CD82">
        <f t="shared" si="83"/>
        <v>-1.1564553803515476</v>
      </c>
      <c r="CE82">
        <f t="shared" si="83"/>
        <v>2.7057689233422977</v>
      </c>
      <c r="CF82">
        <f t="shared" si="83"/>
        <v>-2.7649055998370322</v>
      </c>
      <c r="CG82">
        <f t="shared" si="83"/>
        <v>-4.6607156820500668</v>
      </c>
      <c r="CH82">
        <f t="shared" si="83"/>
        <v>-2.1497769199611652</v>
      </c>
      <c r="CI82">
        <f t="shared" si="83"/>
        <v>0.8974190041915765</v>
      </c>
      <c r="CJ82">
        <f t="shared" si="83"/>
        <v>-2.3743904640733184</v>
      </c>
      <c r="CK82">
        <f t="shared" si="83"/>
        <v>2.1412323160282956</v>
      </c>
      <c r="CL82">
        <f t="shared" si="83"/>
        <v>-1.9943291872194342</v>
      </c>
      <c r="CM82">
        <f t="shared" si="83"/>
        <v>-2.6511612865882519</v>
      </c>
      <c r="CN82">
        <f t="shared" si="83"/>
        <v>-0.43354663293908341</v>
      </c>
      <c r="CO82">
        <f t="shared" si="83"/>
        <v>-6.1219230088171299</v>
      </c>
      <c r="CP82">
        <f t="shared" si="83"/>
        <v>-1.8870480215211416</v>
      </c>
      <c r="CQ82">
        <f t="shared" si="83"/>
        <v>1.5082020841316983</v>
      </c>
      <c r="CR82">
        <f t="shared" si="83"/>
        <v>-1.6426644127253633</v>
      </c>
      <c r="CS82">
        <f t="shared" si="83"/>
        <v>-2.7513097335355194</v>
      </c>
      <c r="CT82">
        <f t="shared" si="83"/>
        <v>0.32559827534091135</v>
      </c>
      <c r="CU82">
        <f t="shared" si="83"/>
        <v>-3.1562068275798052</v>
      </c>
      <c r="CV82">
        <f t="shared" si="83"/>
        <v>-1.6090080561950115</v>
      </c>
      <c r="CW82">
        <f t="shared" si="83"/>
        <v>-0.64234051531133862</v>
      </c>
      <c r="CX82">
        <f t="shared" si="83"/>
        <v>-3.7907776171783656</v>
      </c>
      <c r="CY82">
        <f t="shared" si="83"/>
        <v>1.745395012337019</v>
      </c>
      <c r="CZ82">
        <f t="shared" si="83"/>
        <v>-1.0501016227303579</v>
      </c>
      <c r="DA82">
        <f t="shared" si="83"/>
        <v>-2.2760284659397514</v>
      </c>
    </row>
    <row r="83" spans="1:105" x14ac:dyDescent="0.25">
      <c r="A83" t="s">
        <v>264</v>
      </c>
      <c r="B83" t="s">
        <v>192</v>
      </c>
      <c r="C83">
        <v>50</v>
      </c>
      <c r="F83">
        <f t="shared" ref="F83:BQ83" si="84">LOG((F35+0.0001)/(F$44+0.0001),2)</f>
        <v>-5.620225994283623</v>
      </c>
      <c r="G83">
        <f t="shared" si="84"/>
        <v>-4.6571073987207638</v>
      </c>
      <c r="H83">
        <f t="shared" si="84"/>
        <v>-2.3695355067526429</v>
      </c>
      <c r="I83">
        <f t="shared" si="84"/>
        <v>-0.30193012356831422</v>
      </c>
      <c r="J83">
        <f t="shared" si="84"/>
        <v>-1.9876928112995633</v>
      </c>
      <c r="K83">
        <f t="shared" si="84"/>
        <v>-2.9534529009439689E-2</v>
      </c>
      <c r="L83">
        <f t="shared" si="84"/>
        <v>0.68413404599639016</v>
      </c>
      <c r="M83">
        <f t="shared" si="84"/>
        <v>-0.31699282026510406</v>
      </c>
      <c r="N83">
        <f t="shared" si="84"/>
        <v>-7.8374312167441632E-2</v>
      </c>
      <c r="O83">
        <f t="shared" si="84"/>
        <v>9.4430902365833708E-2</v>
      </c>
      <c r="P83">
        <f t="shared" si="84"/>
        <v>-0.92257141595872205</v>
      </c>
      <c r="Q83">
        <f t="shared" si="84"/>
        <v>2.3977090967489154</v>
      </c>
      <c r="R83">
        <f t="shared" si="84"/>
        <v>-2.366140238948939</v>
      </c>
      <c r="S83">
        <f t="shared" si="84"/>
        <v>4.6274357090642156E-2</v>
      </c>
      <c r="T83">
        <f t="shared" si="84"/>
        <v>-0.97098412108203036</v>
      </c>
      <c r="U83">
        <f t="shared" si="84"/>
        <v>0.82885157973170476</v>
      </c>
      <c r="V83">
        <f t="shared" si="84"/>
        <v>-0.22841275638740996</v>
      </c>
      <c r="W83">
        <f t="shared" si="84"/>
        <v>-3.3987066458798756</v>
      </c>
      <c r="X83">
        <f t="shared" si="84"/>
        <v>-5.5269871319137724</v>
      </c>
      <c r="Y83">
        <f t="shared" si="84"/>
        <v>0.72976047728123672</v>
      </c>
      <c r="Z83">
        <f t="shared" si="84"/>
        <v>-0.28274232948929579</v>
      </c>
      <c r="AA83">
        <f t="shared" si="84"/>
        <v>0.12402899217169999</v>
      </c>
      <c r="AB83">
        <f t="shared" si="84"/>
        <v>-1.38249670295711</v>
      </c>
      <c r="AC83">
        <f t="shared" si="84"/>
        <v>1.7443639139010114</v>
      </c>
      <c r="AD83">
        <f t="shared" si="84"/>
        <v>-0.58740325530721882</v>
      </c>
      <c r="AE83">
        <f t="shared" si="84"/>
        <v>-6.2252679200379779</v>
      </c>
      <c r="AF83">
        <f t="shared" si="84"/>
        <v>0.18300725205142698</v>
      </c>
      <c r="AG83">
        <f t="shared" si="84"/>
        <v>-2.879956670823455</v>
      </c>
      <c r="AH83">
        <f t="shared" si="84"/>
        <v>-4.6049770436727799</v>
      </c>
      <c r="AI83">
        <f t="shared" si="84"/>
        <v>-4.1941969515989914</v>
      </c>
      <c r="AJ83">
        <f t="shared" si="84"/>
        <v>0.48093035446272564</v>
      </c>
      <c r="AK83">
        <f t="shared" si="84"/>
        <v>0.54276795362666819</v>
      </c>
      <c r="AL83">
        <f t="shared" si="84"/>
        <v>-0.75765857001475367</v>
      </c>
      <c r="AM83">
        <f t="shared" si="84"/>
        <v>-1.5225626858543329</v>
      </c>
      <c r="AN83">
        <f t="shared" si="84"/>
        <v>-0.82712215250643217</v>
      </c>
      <c r="AO83">
        <f t="shared" si="84"/>
        <v>-1.4503906807003799</v>
      </c>
      <c r="AP83">
        <f t="shared" si="84"/>
        <v>0.33408658161521476</v>
      </c>
      <c r="AQ83">
        <f t="shared" si="84"/>
        <v>-3.6003180962489942</v>
      </c>
      <c r="AR83">
        <f t="shared" si="84"/>
        <v>-1.7179291139233246</v>
      </c>
      <c r="AS83">
        <f t="shared" si="84"/>
        <v>-7.4534693631087947</v>
      </c>
      <c r="AT83">
        <f t="shared" si="84"/>
        <v>-2.0212430620729434</v>
      </c>
      <c r="AU83">
        <f t="shared" si="84"/>
        <v>-0.18431777597861568</v>
      </c>
      <c r="AV83">
        <f t="shared" si="84"/>
        <v>-2.4537616226565166</v>
      </c>
      <c r="AW83">
        <f t="shared" si="84"/>
        <v>-0.41688691160393315</v>
      </c>
      <c r="AX83">
        <f t="shared" si="84"/>
        <v>-4.2131180222285861E-2</v>
      </c>
      <c r="AY83">
        <f t="shared" si="84"/>
        <v>1.8050799461754625</v>
      </c>
      <c r="AZ83">
        <f t="shared" si="84"/>
        <v>-5.6004276618869335</v>
      </c>
      <c r="BA83">
        <f t="shared" si="84"/>
        <v>-0.81137274140791815</v>
      </c>
      <c r="BB83">
        <f t="shared" si="84"/>
        <v>-1.1732676035620964</v>
      </c>
      <c r="BC83">
        <f t="shared" si="84"/>
        <v>-3.8089249517669246</v>
      </c>
      <c r="BD83">
        <f t="shared" si="84"/>
        <v>-4.3955020554049993</v>
      </c>
      <c r="BE83">
        <f t="shared" si="84"/>
        <v>-4.2830936623288833</v>
      </c>
      <c r="BF83">
        <f t="shared" si="84"/>
        <v>-3.2233996267991372</v>
      </c>
      <c r="BG83">
        <f t="shared" si="84"/>
        <v>-1.7903245208091485</v>
      </c>
      <c r="BH83">
        <f t="shared" si="84"/>
        <v>-4.1227804689115208</v>
      </c>
      <c r="BI83">
        <f t="shared" si="84"/>
        <v>-4.8191167828674946</v>
      </c>
      <c r="BJ83">
        <f t="shared" si="84"/>
        <v>-2.8486519043091993</v>
      </c>
      <c r="BK83">
        <f t="shared" si="84"/>
        <v>-3.0531586796599313</v>
      </c>
      <c r="BL83">
        <f t="shared" si="84"/>
        <v>-0.17897979387384377</v>
      </c>
      <c r="BM83">
        <f t="shared" si="84"/>
        <v>-3.8087648515634633</v>
      </c>
      <c r="BN83">
        <f t="shared" si="84"/>
        <v>-2.1507515013755496</v>
      </c>
      <c r="BO83">
        <f t="shared" si="84"/>
        <v>-0.91306117474473159</v>
      </c>
      <c r="BP83">
        <f t="shared" si="84"/>
        <v>-5.1748943604111952</v>
      </c>
      <c r="BQ83">
        <f t="shared" si="84"/>
        <v>-3.5329967161040634</v>
      </c>
      <c r="BR83">
        <f t="shared" ref="BR83:DA83" si="85">LOG((BR35+0.0001)/(BR$44+0.0001),2)</f>
        <v>-4.0041744490600744</v>
      </c>
      <c r="BS83">
        <f t="shared" si="85"/>
        <v>-2.2002227445652207</v>
      </c>
      <c r="BT83">
        <f t="shared" si="85"/>
        <v>-2.1282986217551891</v>
      </c>
      <c r="BU83">
        <f t="shared" si="85"/>
        <v>-3.6692933391755118</v>
      </c>
      <c r="BV83">
        <f t="shared" si="85"/>
        <v>9.9299722304035942E-3</v>
      </c>
      <c r="BW83">
        <f t="shared" si="85"/>
        <v>-2.7142888480992862</v>
      </c>
      <c r="BX83">
        <f t="shared" si="85"/>
        <v>-2.1988061859936248</v>
      </c>
      <c r="BY83">
        <f t="shared" si="85"/>
        <v>-6.0307787867865983</v>
      </c>
      <c r="BZ83">
        <f t="shared" si="85"/>
        <v>-2.2595519090325182</v>
      </c>
      <c r="CA83">
        <f t="shared" si="85"/>
        <v>-5.7439147696435207</v>
      </c>
      <c r="CB83">
        <f t="shared" si="85"/>
        <v>-1.7934815103904771</v>
      </c>
      <c r="CC83">
        <f t="shared" si="85"/>
        <v>5.2498514269941214</v>
      </c>
      <c r="CD83">
        <f t="shared" si="85"/>
        <v>-3.1220259335212499</v>
      </c>
      <c r="CE83">
        <f t="shared" si="85"/>
        <v>-2.8557585266480618</v>
      </c>
      <c r="CF83">
        <f t="shared" si="85"/>
        <v>0.8280176160664654</v>
      </c>
      <c r="CG83">
        <f t="shared" si="85"/>
        <v>-4.6607156820500668</v>
      </c>
      <c r="CH83">
        <f t="shared" si="85"/>
        <v>2.6905447656455729E-2</v>
      </c>
      <c r="CI83">
        <f t="shared" si="85"/>
        <v>-1.9794967012455946</v>
      </c>
      <c r="CJ83">
        <f t="shared" si="85"/>
        <v>0.36090504983288096</v>
      </c>
      <c r="CK83">
        <f t="shared" si="85"/>
        <v>-1.7656633607805308</v>
      </c>
      <c r="CL83">
        <f t="shared" si="85"/>
        <v>0.26045706576428351</v>
      </c>
      <c r="CM83">
        <f t="shared" si="85"/>
        <v>-2.6511612865882519</v>
      </c>
      <c r="CN83">
        <f t="shared" si="85"/>
        <v>-0.85207054444033059</v>
      </c>
      <c r="CO83">
        <f t="shared" si="85"/>
        <v>-6.1219230088171299</v>
      </c>
      <c r="CP83">
        <f t="shared" si="85"/>
        <v>0.79270109354310592</v>
      </c>
      <c r="CQ83">
        <f t="shared" si="85"/>
        <v>-1.2026739265011062</v>
      </c>
      <c r="CR83">
        <f t="shared" si="85"/>
        <v>-1.6426644127253633</v>
      </c>
      <c r="CS83">
        <f t="shared" si="85"/>
        <v>-1.5765548144890125</v>
      </c>
      <c r="CT83">
        <f t="shared" si="85"/>
        <v>-1.3128071797618854</v>
      </c>
      <c r="CU83">
        <f t="shared" si="85"/>
        <v>-3.1562068275798052</v>
      </c>
      <c r="CV83">
        <f t="shared" si="85"/>
        <v>0.30425462182610646</v>
      </c>
      <c r="CW83">
        <f t="shared" si="85"/>
        <v>-2.7023267586751101</v>
      </c>
      <c r="CX83">
        <f t="shared" si="85"/>
        <v>-3.7907776171783656</v>
      </c>
      <c r="CY83">
        <f t="shared" si="85"/>
        <v>1.0495377768585177E-2</v>
      </c>
      <c r="CZ83">
        <f t="shared" si="85"/>
        <v>-1.0501016227303579</v>
      </c>
      <c r="DA83">
        <f t="shared" si="85"/>
        <v>-2.2760284659397514</v>
      </c>
    </row>
    <row r="84" spans="1:105" x14ac:dyDescent="0.25">
      <c r="A84" t="s">
        <v>265</v>
      </c>
      <c r="B84" t="s">
        <v>192</v>
      </c>
      <c r="C84">
        <v>50</v>
      </c>
      <c r="F84">
        <f t="shared" ref="F84:BQ84" si="86">LOG((F36+0.0001)/(F$44+0.0001),2)</f>
        <v>-0.60809510103478859</v>
      </c>
      <c r="G84">
        <f t="shared" si="86"/>
        <v>-2.6008949082210395</v>
      </c>
      <c r="H84">
        <f t="shared" si="86"/>
        <v>-0.2481871145110881</v>
      </c>
      <c r="I84">
        <f t="shared" si="86"/>
        <v>0.57890960981957362</v>
      </c>
      <c r="J84">
        <f t="shared" si="86"/>
        <v>1.3392853642115323</v>
      </c>
      <c r="K84">
        <f t="shared" si="86"/>
        <v>1.1445839543637939</v>
      </c>
      <c r="L84">
        <f t="shared" si="86"/>
        <v>-0.24525399240978266</v>
      </c>
      <c r="M84">
        <f t="shared" si="86"/>
        <v>1.5740533089794884</v>
      </c>
      <c r="N84">
        <f t="shared" si="86"/>
        <v>0.19464892972020145</v>
      </c>
      <c r="O84">
        <f t="shared" si="86"/>
        <v>0.30836477681725777</v>
      </c>
      <c r="P84">
        <f t="shared" si="86"/>
        <v>0.81685968834999312</v>
      </c>
      <c r="Q84">
        <f t="shared" si="86"/>
        <v>-1.4042933111662048</v>
      </c>
      <c r="R84">
        <f t="shared" si="86"/>
        <v>-2.9898539649773301</v>
      </c>
      <c r="S84">
        <f t="shared" si="86"/>
        <v>0.61483981617972439</v>
      </c>
      <c r="T84">
        <f t="shared" si="86"/>
        <v>-0.43758423001042163</v>
      </c>
      <c r="U84">
        <f t="shared" si="86"/>
        <v>1.3637429777508061</v>
      </c>
      <c r="V84">
        <f t="shared" si="86"/>
        <v>-2.3325364625884175</v>
      </c>
      <c r="W84">
        <f t="shared" si="86"/>
        <v>-2.3354349381694917</v>
      </c>
      <c r="X84">
        <f t="shared" si="86"/>
        <v>1.8078714881403288</v>
      </c>
      <c r="Y84">
        <f t="shared" si="86"/>
        <v>-2.8897741006472475</v>
      </c>
      <c r="Z84">
        <f t="shared" si="86"/>
        <v>1.7786211485928698</v>
      </c>
      <c r="AA84">
        <f t="shared" si="86"/>
        <v>-6.7944743481184595</v>
      </c>
      <c r="AB84">
        <f t="shared" si="86"/>
        <v>-5.0629252129201339</v>
      </c>
      <c r="AC84">
        <f t="shared" si="86"/>
        <v>-3.9104203379156424</v>
      </c>
      <c r="AD84">
        <f t="shared" si="86"/>
        <v>2.5708853364049711</v>
      </c>
      <c r="AE84">
        <f t="shared" si="86"/>
        <v>0.64408030491501655</v>
      </c>
      <c r="AF84">
        <f t="shared" si="86"/>
        <v>-4.9396851219729143</v>
      </c>
      <c r="AG84">
        <f t="shared" si="86"/>
        <v>-1.3581566082715615</v>
      </c>
      <c r="AH84">
        <f t="shared" si="86"/>
        <v>-2.8287980917965507</v>
      </c>
      <c r="AI84">
        <f t="shared" si="86"/>
        <v>0.50960791468837752</v>
      </c>
      <c r="AJ84">
        <f t="shared" si="86"/>
        <v>3.3144783992340692</v>
      </c>
      <c r="AK84">
        <f t="shared" si="86"/>
        <v>0.43700536364617415</v>
      </c>
      <c r="AL84">
        <f t="shared" si="86"/>
        <v>-2.2505076714417025</v>
      </c>
      <c r="AM84">
        <f t="shared" si="86"/>
        <v>-6.8256451216182228</v>
      </c>
      <c r="AN84">
        <f t="shared" si="86"/>
        <v>-0.96485968768892072</v>
      </c>
      <c r="AO84">
        <f t="shared" si="86"/>
        <v>-4.8332777841399013</v>
      </c>
      <c r="AP84">
        <f t="shared" si="86"/>
        <v>-2.9759144216128015</v>
      </c>
      <c r="AQ84">
        <f t="shared" si="86"/>
        <v>-3.6003180962489942</v>
      </c>
      <c r="AR84">
        <f t="shared" si="86"/>
        <v>-4.1844682674368947</v>
      </c>
      <c r="AS84">
        <f t="shared" si="86"/>
        <v>-5.4851839165848677</v>
      </c>
      <c r="AT84">
        <f t="shared" si="86"/>
        <v>-2.0918631540048827</v>
      </c>
      <c r="AU84">
        <f t="shared" si="86"/>
        <v>-2.0575232098351055</v>
      </c>
      <c r="AV84">
        <f t="shared" si="86"/>
        <v>-3.2648439058711562</v>
      </c>
      <c r="AW84">
        <f t="shared" si="86"/>
        <v>2.7495270281624514E-2</v>
      </c>
      <c r="AX84">
        <f t="shared" si="86"/>
        <v>-0.36449557959266382</v>
      </c>
      <c r="AY84">
        <f t="shared" si="86"/>
        <v>1.079235760801259</v>
      </c>
      <c r="AZ84">
        <f t="shared" si="86"/>
        <v>-2.6770451427281072</v>
      </c>
      <c r="BA84">
        <f t="shared" si="86"/>
        <v>2.7742577540396605</v>
      </c>
      <c r="BB84">
        <f t="shared" si="86"/>
        <v>-5.9298205702361262</v>
      </c>
      <c r="BC84">
        <f t="shared" si="86"/>
        <v>-3.8089249517669246</v>
      </c>
      <c r="BD84">
        <f t="shared" si="86"/>
        <v>-4.3955020554049993</v>
      </c>
      <c r="BE84">
        <f t="shared" si="86"/>
        <v>-4.2830936623288833</v>
      </c>
      <c r="BF84">
        <f t="shared" si="86"/>
        <v>-2.1851065268653849</v>
      </c>
      <c r="BG84">
        <f t="shared" si="86"/>
        <v>-3.9263098696910799</v>
      </c>
      <c r="BH84">
        <f t="shared" si="86"/>
        <v>-4.1227804689115208</v>
      </c>
      <c r="BI84">
        <f t="shared" si="86"/>
        <v>-4.8191167828674946</v>
      </c>
      <c r="BJ84">
        <f t="shared" si="86"/>
        <v>-2.4242650285522891</v>
      </c>
      <c r="BK84">
        <f t="shared" si="86"/>
        <v>-1.2076558764822229</v>
      </c>
      <c r="BL84">
        <f t="shared" si="86"/>
        <v>-3.4155571070532869</v>
      </c>
      <c r="BM84">
        <f t="shared" si="86"/>
        <v>-3.8087648515634633</v>
      </c>
      <c r="BN84">
        <f t="shared" si="86"/>
        <v>-4.11139447325648</v>
      </c>
      <c r="BO84">
        <f t="shared" si="86"/>
        <v>-4.1687594676118778</v>
      </c>
      <c r="BP84">
        <f t="shared" si="86"/>
        <v>-5.1748943604111952</v>
      </c>
      <c r="BQ84">
        <f t="shared" si="86"/>
        <v>-3.5329967161040634</v>
      </c>
      <c r="BR84">
        <f t="shared" ref="BR84:DA84" si="87">LOG((BR36+0.0001)/(BR$44+0.0001),2)</f>
        <v>0.46022760200183171</v>
      </c>
      <c r="BS84">
        <f t="shared" si="87"/>
        <v>-1.3266818703565022E-2</v>
      </c>
      <c r="BT84">
        <f t="shared" si="87"/>
        <v>-2.1282986217551891</v>
      </c>
      <c r="BU84">
        <f t="shared" si="87"/>
        <v>-3.6692933391755118</v>
      </c>
      <c r="BV84">
        <f t="shared" si="87"/>
        <v>-0.18740650679529661</v>
      </c>
      <c r="BW84">
        <f t="shared" si="87"/>
        <v>-2.7142888480992862</v>
      </c>
      <c r="BX84">
        <f t="shared" si="87"/>
        <v>-4.1120688640147431</v>
      </c>
      <c r="BY84">
        <f t="shared" si="87"/>
        <v>-6.0307787867865983</v>
      </c>
      <c r="BZ84">
        <f t="shared" si="87"/>
        <v>-3.3516177398424016</v>
      </c>
      <c r="CA84">
        <f t="shared" si="87"/>
        <v>4.8204743445581295</v>
      </c>
      <c r="CB84">
        <f t="shared" si="87"/>
        <v>-2.7044303225733493</v>
      </c>
      <c r="CC84">
        <f t="shared" si="87"/>
        <v>-3.400409357485529</v>
      </c>
      <c r="CD84">
        <f t="shared" si="87"/>
        <v>-0.60045165985756577</v>
      </c>
      <c r="CE84">
        <f t="shared" si="87"/>
        <v>0.53438176774770108</v>
      </c>
      <c r="CF84">
        <f t="shared" si="87"/>
        <v>-2.7649055998370322</v>
      </c>
      <c r="CG84">
        <f t="shared" si="87"/>
        <v>-4.6607156820500668</v>
      </c>
      <c r="CH84">
        <f t="shared" si="87"/>
        <v>-2.1497769199611652</v>
      </c>
      <c r="CI84">
        <f t="shared" si="87"/>
        <v>-2.9838443540815041</v>
      </c>
      <c r="CJ84">
        <f t="shared" si="87"/>
        <v>-2.3743904640733184</v>
      </c>
      <c r="CK84">
        <f t="shared" si="87"/>
        <v>-1.7656633607805308</v>
      </c>
      <c r="CL84">
        <f t="shared" si="87"/>
        <v>-1.9943291872194342</v>
      </c>
      <c r="CM84">
        <f t="shared" si="87"/>
        <v>0.87715535184532789</v>
      </c>
      <c r="CN84">
        <f t="shared" si="87"/>
        <v>-2.665632395794804</v>
      </c>
      <c r="CO84">
        <f t="shared" si="87"/>
        <v>-6.1219230088171299</v>
      </c>
      <c r="CP84">
        <f t="shared" si="87"/>
        <v>-1.8870480215211416</v>
      </c>
      <c r="CQ84">
        <f t="shared" si="87"/>
        <v>-1.2026739265011062</v>
      </c>
      <c r="CR84">
        <f t="shared" si="87"/>
        <v>-1.6426644127253633</v>
      </c>
      <c r="CS84">
        <f t="shared" si="87"/>
        <v>-2.7513097335355194</v>
      </c>
      <c r="CT84">
        <f t="shared" si="87"/>
        <v>-1.3128071797618854</v>
      </c>
      <c r="CU84">
        <f t="shared" si="87"/>
        <v>-3.1562068275798052</v>
      </c>
      <c r="CV84">
        <f t="shared" si="87"/>
        <v>-1.6090080561950115</v>
      </c>
      <c r="CW84">
        <f t="shared" si="87"/>
        <v>-1.8620873429863027</v>
      </c>
      <c r="CX84">
        <f t="shared" si="87"/>
        <v>-3.7907776171783656</v>
      </c>
      <c r="CY84">
        <f t="shared" si="87"/>
        <v>-0.24205652548298837</v>
      </c>
      <c r="CZ84">
        <f t="shared" si="87"/>
        <v>-1.0501016227303579</v>
      </c>
      <c r="DA84">
        <f t="shared" si="87"/>
        <v>-2.2760284659397514</v>
      </c>
    </row>
    <row r="85" spans="1:105" x14ac:dyDescent="0.25">
      <c r="A85" t="s">
        <v>266</v>
      </c>
      <c r="B85" t="s">
        <v>192</v>
      </c>
      <c r="C85">
        <v>50</v>
      </c>
      <c r="F85">
        <f t="shared" ref="F85:BQ85" si="88">LOG((F37+0.0001)/(F$44+0.0001),2)</f>
        <v>2.3575830097023744</v>
      </c>
      <c r="G85">
        <f t="shared" si="88"/>
        <v>-0.44142789617675127</v>
      </c>
      <c r="H85">
        <f t="shared" si="88"/>
        <v>-0.62340991516816846</v>
      </c>
      <c r="I85">
        <f t="shared" si="88"/>
        <v>-1.0535567196501072</v>
      </c>
      <c r="J85">
        <f t="shared" si="88"/>
        <v>-1.9847211386423633</v>
      </c>
      <c r="K85">
        <f t="shared" si="88"/>
        <v>-1.3038219931991806</v>
      </c>
      <c r="L85">
        <f t="shared" si="88"/>
        <v>-2.014542895281652</v>
      </c>
      <c r="M85">
        <f t="shared" si="88"/>
        <v>-0.34521421144178904</v>
      </c>
      <c r="N85">
        <f t="shared" si="88"/>
        <v>-1.5438458517489408</v>
      </c>
      <c r="O85">
        <f t="shared" si="88"/>
        <v>-2.842017036216264</v>
      </c>
      <c r="P85">
        <f t="shared" si="88"/>
        <v>-1.6024464032788588</v>
      </c>
      <c r="Q85">
        <f t="shared" si="88"/>
        <v>-2.59662715528223</v>
      </c>
      <c r="R85">
        <f t="shared" si="88"/>
        <v>1.4044983465599004</v>
      </c>
      <c r="S85">
        <f t="shared" si="88"/>
        <v>-1.2359895110327019</v>
      </c>
      <c r="T85">
        <f t="shared" si="88"/>
        <v>-0.75159283470440286</v>
      </c>
      <c r="U85">
        <f t="shared" si="88"/>
        <v>-1.8048963145467494</v>
      </c>
      <c r="V85">
        <f t="shared" si="88"/>
        <v>-3.4132638138718443</v>
      </c>
      <c r="W85">
        <f t="shared" si="88"/>
        <v>-0.15287965195942671</v>
      </c>
      <c r="X85">
        <f t="shared" si="88"/>
        <v>-0.45985796376323956</v>
      </c>
      <c r="Y85">
        <f t="shared" si="88"/>
        <v>-3.0243792089488419</v>
      </c>
      <c r="Z85">
        <f t="shared" si="88"/>
        <v>-2.1134712495641574</v>
      </c>
      <c r="AA85">
        <f t="shared" si="88"/>
        <v>-1.7965974782812284</v>
      </c>
      <c r="AB85">
        <f t="shared" si="88"/>
        <v>-1.616846801402239</v>
      </c>
      <c r="AC85">
        <f t="shared" si="88"/>
        <v>-2.5549151409854498</v>
      </c>
      <c r="AD85">
        <f t="shared" si="88"/>
        <v>-0.79346252269781359</v>
      </c>
      <c r="AE85">
        <f t="shared" si="88"/>
        <v>-0.90456157251164104</v>
      </c>
      <c r="AF85">
        <f t="shared" si="88"/>
        <v>-0.82623466592018713</v>
      </c>
      <c r="AG85">
        <f t="shared" si="88"/>
        <v>-1.4613449675939709</v>
      </c>
      <c r="AH85">
        <f t="shared" si="88"/>
        <v>-1.7215448069494401</v>
      </c>
      <c r="AI85">
        <f t="shared" si="88"/>
        <v>-1.8068076126943362</v>
      </c>
      <c r="AJ85">
        <f t="shared" si="88"/>
        <v>-2.3242094190420772</v>
      </c>
      <c r="AK85">
        <f t="shared" si="88"/>
        <v>-0.90492544565821076</v>
      </c>
      <c r="AL85">
        <f t="shared" si="88"/>
        <v>-1.7990559227420833</v>
      </c>
      <c r="AM85">
        <f t="shared" si="88"/>
        <v>-0.47508870600308667</v>
      </c>
      <c r="AN85">
        <f t="shared" si="88"/>
        <v>-3.1074495579959147</v>
      </c>
      <c r="AO85">
        <f t="shared" si="88"/>
        <v>-1.6117964120611346</v>
      </c>
      <c r="AP85">
        <f t="shared" si="88"/>
        <v>-1.31598181748526</v>
      </c>
      <c r="AQ85">
        <f t="shared" si="88"/>
        <v>1.7373039809200543</v>
      </c>
      <c r="AR85">
        <f t="shared" si="88"/>
        <v>0.25781458304677202</v>
      </c>
      <c r="AS85">
        <f t="shared" si="88"/>
        <v>-0.99168755170468714</v>
      </c>
      <c r="AT85">
        <f t="shared" si="88"/>
        <v>-0.37819612629629101</v>
      </c>
      <c r="AU85">
        <f t="shared" si="88"/>
        <v>-1.4223339939133788</v>
      </c>
      <c r="AV85">
        <f t="shared" si="88"/>
        <v>-0.79066112638997266</v>
      </c>
      <c r="AW85">
        <f t="shared" si="88"/>
        <v>-2.0807802376409437</v>
      </c>
      <c r="AX85">
        <f t="shared" si="88"/>
        <v>1.9677103810006245</v>
      </c>
      <c r="AY85">
        <f t="shared" si="88"/>
        <v>-0.35796988289783449</v>
      </c>
      <c r="AZ85">
        <f t="shared" si="88"/>
        <v>-1.2663723801178819</v>
      </c>
      <c r="BA85">
        <f t="shared" si="88"/>
        <v>-0.21544939192844326</v>
      </c>
      <c r="BB85">
        <f t="shared" si="88"/>
        <v>-5.9298205702361262</v>
      </c>
      <c r="BC85">
        <f t="shared" si="88"/>
        <v>0.30716024608094911</v>
      </c>
      <c r="BD85">
        <f t="shared" si="88"/>
        <v>-2.6484055862914944</v>
      </c>
      <c r="BE85">
        <f t="shared" si="88"/>
        <v>-2.7542931296403625</v>
      </c>
      <c r="BF85">
        <f t="shared" si="88"/>
        <v>-1.4763031576856327</v>
      </c>
      <c r="BG85">
        <f t="shared" si="88"/>
        <v>-2.1132184495818103</v>
      </c>
      <c r="BH85">
        <f t="shared" si="88"/>
        <v>-1.1969510692160081</v>
      </c>
      <c r="BI85">
        <f t="shared" si="88"/>
        <v>-2.4289219835277249</v>
      </c>
      <c r="BJ85">
        <f t="shared" si="88"/>
        <v>-2.2268054228723604</v>
      </c>
      <c r="BK85">
        <f t="shared" si="88"/>
        <v>-2.0719462502856714</v>
      </c>
      <c r="BL85">
        <f t="shared" si="88"/>
        <v>-0.29471498221453268</v>
      </c>
      <c r="BM85">
        <f t="shared" si="88"/>
        <v>-1.6527975031426971</v>
      </c>
      <c r="BN85">
        <f t="shared" si="88"/>
        <v>-2.5825939405679592</v>
      </c>
      <c r="BO85">
        <f t="shared" si="88"/>
        <v>-2.4216629984983729</v>
      </c>
      <c r="BP85">
        <f t="shared" si="88"/>
        <v>-5.1748943604111952</v>
      </c>
      <c r="BQ85">
        <f t="shared" si="88"/>
        <v>-1.8550594076038101</v>
      </c>
      <c r="BR85">
        <f t="shared" ref="BR85:DA85" si="89">LOG((BR37+0.0001)/(BR$44+0.0001),2)</f>
        <v>-4.0041744490600744</v>
      </c>
      <c r="BS85">
        <f t="shared" si="89"/>
        <v>-4.294329643917699</v>
      </c>
      <c r="BT85">
        <f t="shared" si="89"/>
        <v>-2.1282986217551891</v>
      </c>
      <c r="BU85">
        <f t="shared" si="89"/>
        <v>-1.1157442069006567</v>
      </c>
      <c r="BV85">
        <f t="shared" si="89"/>
        <v>-2.6412228081852187</v>
      </c>
      <c r="BW85">
        <f t="shared" si="89"/>
        <v>-2.7142888480992862</v>
      </c>
      <c r="BX85">
        <f t="shared" si="89"/>
        <v>-1.2471673516621253</v>
      </c>
      <c r="BY85">
        <f t="shared" si="89"/>
        <v>-6.0307787867865983</v>
      </c>
      <c r="BZ85">
        <f t="shared" si="89"/>
        <v>-0.96142294050263233</v>
      </c>
      <c r="CA85">
        <f t="shared" si="89"/>
        <v>-0.96799941685183244</v>
      </c>
      <c r="CB85">
        <f t="shared" si="89"/>
        <v>-2.7044303225733493</v>
      </c>
      <c r="CC85">
        <f t="shared" si="89"/>
        <v>-2.0379589189139264</v>
      </c>
      <c r="CD85">
        <f t="shared" si="89"/>
        <v>2.055701486305384</v>
      </c>
      <c r="CE85">
        <f t="shared" si="89"/>
        <v>0.82052186095796253</v>
      </c>
      <c r="CF85">
        <f t="shared" si="89"/>
        <v>-1.159610433479723</v>
      </c>
      <c r="CG85">
        <f t="shared" si="89"/>
        <v>-4.6607156820500668</v>
      </c>
      <c r="CH85">
        <f t="shared" si="89"/>
        <v>-2.1497769199611652</v>
      </c>
      <c r="CI85">
        <f t="shared" si="89"/>
        <v>0.18819476319875586</v>
      </c>
      <c r="CJ85">
        <f t="shared" si="89"/>
        <v>-0.56129904396404884</v>
      </c>
      <c r="CK85">
        <f t="shared" si="89"/>
        <v>0.53535011873613469</v>
      </c>
      <c r="CL85">
        <f t="shared" si="89"/>
        <v>2.2468897732273567</v>
      </c>
      <c r="CM85">
        <f t="shared" si="89"/>
        <v>-2.6511612865882519</v>
      </c>
      <c r="CN85">
        <f t="shared" si="89"/>
        <v>-2.665632395794804</v>
      </c>
      <c r="CO85">
        <f t="shared" si="89"/>
        <v>-3.2884783355903662</v>
      </c>
      <c r="CP85">
        <f t="shared" si="89"/>
        <v>2.8211086030442059</v>
      </c>
      <c r="CQ85">
        <f t="shared" si="89"/>
        <v>0.95329342191966038</v>
      </c>
      <c r="CR85">
        <f t="shared" si="89"/>
        <v>-1.6426644127253633</v>
      </c>
      <c r="CS85">
        <f t="shared" si="89"/>
        <v>-2.7513097335355194</v>
      </c>
      <c r="CT85">
        <f t="shared" si="89"/>
        <v>-4.1325445504163158E-2</v>
      </c>
      <c r="CU85">
        <f t="shared" si="89"/>
        <v>-3.1562068275798052</v>
      </c>
      <c r="CV85">
        <f t="shared" si="89"/>
        <v>-1.6090080561950115</v>
      </c>
      <c r="CW85">
        <f t="shared" si="89"/>
        <v>-2.7023267586751101</v>
      </c>
      <c r="CX85">
        <f t="shared" si="89"/>
        <v>-3.7907776171783656</v>
      </c>
      <c r="CY85">
        <f t="shared" si="89"/>
        <v>-9.2016908270338302E-2</v>
      </c>
      <c r="CZ85">
        <f t="shared" si="89"/>
        <v>2.476861425859227</v>
      </c>
      <c r="DA85">
        <f t="shared" si="89"/>
        <v>-2.2760284659397514</v>
      </c>
    </row>
    <row r="86" spans="1:105" x14ac:dyDescent="0.25">
      <c r="A86" t="s">
        <v>267</v>
      </c>
      <c r="B86" t="s">
        <v>192</v>
      </c>
      <c r="C86">
        <v>50</v>
      </c>
      <c r="F86">
        <f t="shared" ref="F86:BQ86" si="90">LOG((F38+0.0001)/(F$44+0.0001),2)</f>
        <v>2.4721766215122338</v>
      </c>
      <c r="G86">
        <f t="shared" si="90"/>
        <v>-2.286106107427369</v>
      </c>
      <c r="H86">
        <f t="shared" si="90"/>
        <v>-0.97884279411305364</v>
      </c>
      <c r="I86">
        <f t="shared" si="90"/>
        <v>-0.82666143880846821</v>
      </c>
      <c r="J86">
        <f t="shared" si="90"/>
        <v>-1.3535283894453702</v>
      </c>
      <c r="K86">
        <f t="shared" si="90"/>
        <v>-0.89018763312613036</v>
      </c>
      <c r="L86">
        <f t="shared" si="90"/>
        <v>-0.7545647019230951</v>
      </c>
      <c r="M86">
        <f t="shared" si="90"/>
        <v>-1.6792357459792004</v>
      </c>
      <c r="N86">
        <f t="shared" si="90"/>
        <v>-1.5772535798339267</v>
      </c>
      <c r="O86">
        <f t="shared" si="90"/>
        <v>-0.85281913792951847</v>
      </c>
      <c r="P86">
        <f t="shared" si="90"/>
        <v>8.55855249569119E-3</v>
      </c>
      <c r="Q86">
        <f t="shared" si="90"/>
        <v>-0.39446783515603623</v>
      </c>
      <c r="R86">
        <f t="shared" si="90"/>
        <v>-1.6161459074887146</v>
      </c>
      <c r="S86">
        <f t="shared" si="90"/>
        <v>-0.78171632555808757</v>
      </c>
      <c r="T86">
        <f t="shared" si="90"/>
        <v>-2.0876829077242252</v>
      </c>
      <c r="U86">
        <f t="shared" si="90"/>
        <v>-1.1801030474803345</v>
      </c>
      <c r="V86">
        <f t="shared" si="90"/>
        <v>-5.0661340413744265</v>
      </c>
      <c r="W86">
        <f t="shared" si="90"/>
        <v>-2.4297459585817611</v>
      </c>
      <c r="X86">
        <f t="shared" si="90"/>
        <v>-1.0406512329963542</v>
      </c>
      <c r="Y86">
        <f t="shared" si="90"/>
        <v>-1.8783030532971052</v>
      </c>
      <c r="Z86">
        <f t="shared" si="90"/>
        <v>-2.4091486695986712</v>
      </c>
      <c r="AA86">
        <f t="shared" si="90"/>
        <v>-3.2068725573089449</v>
      </c>
      <c r="AB86">
        <f t="shared" si="90"/>
        <v>-2.5659581812067427</v>
      </c>
      <c r="AC86">
        <f t="shared" si="90"/>
        <v>-0.999181916444427</v>
      </c>
      <c r="AD86">
        <f t="shared" si="90"/>
        <v>0.48418577274200497</v>
      </c>
      <c r="AE86">
        <f t="shared" si="90"/>
        <v>-4.0669151585219687</v>
      </c>
      <c r="AF86">
        <f t="shared" si="90"/>
        <v>-1.0340925534272809</v>
      </c>
      <c r="AG86">
        <f t="shared" si="90"/>
        <v>-0.36509468567832498</v>
      </c>
      <c r="AH86">
        <f t="shared" si="90"/>
        <v>1.3977886016647181</v>
      </c>
      <c r="AI86">
        <f t="shared" si="90"/>
        <v>-0.50991378269610577</v>
      </c>
      <c r="AJ86">
        <f t="shared" si="90"/>
        <v>-3.8334352719980842</v>
      </c>
      <c r="AK86">
        <f t="shared" si="90"/>
        <v>-2.4378294699973759</v>
      </c>
      <c r="AL86">
        <f t="shared" si="90"/>
        <v>-2.8073568341416553</v>
      </c>
      <c r="AM86">
        <f t="shared" si="90"/>
        <v>-0.9214301353872546</v>
      </c>
      <c r="AN86">
        <f t="shared" si="90"/>
        <v>-3.1931387812196244</v>
      </c>
      <c r="AO86">
        <f t="shared" si="90"/>
        <v>-2.6497032767485824</v>
      </c>
      <c r="AP86">
        <f t="shared" si="90"/>
        <v>-0.19961822271224186</v>
      </c>
      <c r="AQ86">
        <f t="shared" si="90"/>
        <v>-0.20441435117205209</v>
      </c>
      <c r="AR86">
        <f t="shared" si="90"/>
        <v>-1.6091830744886193</v>
      </c>
      <c r="AS86">
        <f t="shared" si="90"/>
        <v>-4.4976065021256497</v>
      </c>
      <c r="AT86">
        <f t="shared" si="90"/>
        <v>-2.2618243591645766</v>
      </c>
      <c r="AU86">
        <f t="shared" si="90"/>
        <v>-1.7004730646856701</v>
      </c>
      <c r="AV86">
        <f t="shared" si="90"/>
        <v>-1.6574838283708258</v>
      </c>
      <c r="AW86">
        <f t="shared" si="90"/>
        <v>-3.0388650538764046</v>
      </c>
      <c r="AX86">
        <f t="shared" si="90"/>
        <v>1.6690375972132017</v>
      </c>
      <c r="AY86">
        <f t="shared" si="90"/>
        <v>-3.7618393131882697</v>
      </c>
      <c r="AZ86">
        <f t="shared" si="90"/>
        <v>-3.3676951333297063</v>
      </c>
      <c r="BA86">
        <f t="shared" si="90"/>
        <v>-2.7439745477065647</v>
      </c>
      <c r="BB86">
        <f t="shared" si="90"/>
        <v>-5.9298205702361262</v>
      </c>
      <c r="BC86">
        <f t="shared" si="90"/>
        <v>-2.4445948092812118</v>
      </c>
      <c r="BD86">
        <f t="shared" si="90"/>
        <v>-0.58915917080136115</v>
      </c>
      <c r="BE86">
        <f t="shared" si="90"/>
        <v>-1.6155353395477159</v>
      </c>
      <c r="BF86">
        <f t="shared" si="90"/>
        <v>-1.9038746354648381</v>
      </c>
      <c r="BG86">
        <f t="shared" si="90"/>
        <v>-0.57422647817428207</v>
      </c>
      <c r="BH86">
        <f t="shared" si="90"/>
        <v>-2.0699698114332139</v>
      </c>
      <c r="BI86">
        <f t="shared" si="90"/>
        <v>9.0213362783807829E-2</v>
      </c>
      <c r="BJ86">
        <f t="shared" si="90"/>
        <v>-5.3476475477111149</v>
      </c>
      <c r="BK86">
        <f t="shared" si="90"/>
        <v>-2.9083886073721388</v>
      </c>
      <c r="BL86">
        <f t="shared" si="90"/>
        <v>-1.8847466731039042</v>
      </c>
      <c r="BM86">
        <f t="shared" si="90"/>
        <v>-3.8087648515634633</v>
      </c>
      <c r="BN86">
        <f t="shared" si="90"/>
        <v>-0.71549072817953774</v>
      </c>
      <c r="BO86">
        <f t="shared" si="90"/>
        <v>-1.9603965850382981</v>
      </c>
      <c r="BP86">
        <f t="shared" si="90"/>
        <v>-5.1748943604111952</v>
      </c>
      <c r="BQ86">
        <f t="shared" si="90"/>
        <v>-1.3246338335304841</v>
      </c>
      <c r="BR86">
        <f t="shared" ref="BR86:DA86" si="91">LOG((BR38+0.0001)/(BR$44+0.0001),2)</f>
        <v>-1.633283674461125</v>
      </c>
      <c r="BS86">
        <f t="shared" si="91"/>
        <v>-4.294329643917699</v>
      </c>
      <c r="BT86">
        <f t="shared" si="91"/>
        <v>-1.1687209247915176</v>
      </c>
      <c r="BU86">
        <f t="shared" si="91"/>
        <v>-2.1783368019950529</v>
      </c>
      <c r="BV86">
        <f t="shared" si="91"/>
        <v>0.1788714182737341</v>
      </c>
      <c r="BW86">
        <f t="shared" si="91"/>
        <v>-2.7142888480992862</v>
      </c>
      <c r="BX86">
        <f t="shared" si="91"/>
        <v>-3.6332089635682872</v>
      </c>
      <c r="BY86">
        <f t="shared" si="91"/>
        <v>-4.7574951637585361</v>
      </c>
      <c r="BZ86">
        <f t="shared" si="91"/>
        <v>-0.98072696524345226</v>
      </c>
      <c r="CA86">
        <f t="shared" si="91"/>
        <v>-4.0997510351888646</v>
      </c>
      <c r="CB86">
        <f t="shared" si="91"/>
        <v>-0.44773296542505309</v>
      </c>
      <c r="CC86">
        <f t="shared" si="91"/>
        <v>-1.685340558126448</v>
      </c>
      <c r="CD86">
        <f t="shared" si="91"/>
        <v>1.9276561779565256</v>
      </c>
      <c r="CE86">
        <f t="shared" si="91"/>
        <v>-2.8557585266480618</v>
      </c>
      <c r="CF86">
        <f t="shared" si="91"/>
        <v>-1.9271368702834579</v>
      </c>
      <c r="CG86">
        <f t="shared" si="91"/>
        <v>0.26365434853881031</v>
      </c>
      <c r="CH86">
        <f t="shared" si="91"/>
        <v>-0.6998065816106831</v>
      </c>
      <c r="CI86">
        <f t="shared" si="91"/>
        <v>-2.9838443540815041</v>
      </c>
      <c r="CJ86">
        <f t="shared" si="91"/>
        <v>-2.3743904640733184</v>
      </c>
      <c r="CK86">
        <f t="shared" si="91"/>
        <v>-1.7656633607805308</v>
      </c>
      <c r="CL86">
        <f t="shared" si="91"/>
        <v>0.61857637211956307</v>
      </c>
      <c r="CM86">
        <f t="shared" si="91"/>
        <v>-1.8783842476474135</v>
      </c>
      <c r="CN86">
        <f t="shared" si="91"/>
        <v>-2.665632395794804</v>
      </c>
      <c r="CO86">
        <f t="shared" si="91"/>
        <v>-6.1219230088171299</v>
      </c>
      <c r="CP86">
        <f t="shared" si="91"/>
        <v>1.5926948589074583</v>
      </c>
      <c r="CQ86">
        <f t="shared" si="91"/>
        <v>-1.2026739265011062</v>
      </c>
      <c r="CR86">
        <f t="shared" si="91"/>
        <v>0.5900681158318638</v>
      </c>
      <c r="CS86">
        <f t="shared" si="91"/>
        <v>-2.7513097335355194</v>
      </c>
      <c r="CT86">
        <f t="shared" si="91"/>
        <v>-1.3128071797618854</v>
      </c>
      <c r="CU86">
        <f t="shared" si="91"/>
        <v>-3.2643066201750504E-2</v>
      </c>
      <c r="CV86">
        <f t="shared" si="91"/>
        <v>-1.6090080561950115</v>
      </c>
      <c r="CW86">
        <f t="shared" si="91"/>
        <v>-1.5773861454925389</v>
      </c>
      <c r="CX86">
        <f t="shared" si="91"/>
        <v>-3.7907776171783656</v>
      </c>
      <c r="CY86">
        <f t="shared" si="91"/>
        <v>-0.18118372381387937</v>
      </c>
      <c r="CZ86">
        <f t="shared" si="91"/>
        <v>5.0801041883836957</v>
      </c>
      <c r="DA86">
        <f t="shared" si="91"/>
        <v>-2.2760284659397514</v>
      </c>
    </row>
    <row r="87" spans="1:105" x14ac:dyDescent="0.25">
      <c r="A87" t="s">
        <v>268</v>
      </c>
      <c r="B87" t="s">
        <v>192</v>
      </c>
      <c r="C87">
        <v>50</v>
      </c>
      <c r="F87">
        <f t="shared" ref="F87:BQ87" si="92">LOG((F39+0.0001)/(F$44+0.0001),2)</f>
        <v>-1.9820293593225697</v>
      </c>
      <c r="G87">
        <f t="shared" si="92"/>
        <v>0.86583578812779138</v>
      </c>
      <c r="H87">
        <f t="shared" si="92"/>
        <v>0.40570905869483703</v>
      </c>
      <c r="I87">
        <f t="shared" si="92"/>
        <v>3.7915559812619876E-2</v>
      </c>
      <c r="J87">
        <f t="shared" si="92"/>
        <v>-8.9471158249168348E-3</v>
      </c>
      <c r="K87">
        <f t="shared" si="92"/>
        <v>0.57188707129550553</v>
      </c>
      <c r="L87">
        <f t="shared" si="92"/>
        <v>1.0525138163595948</v>
      </c>
      <c r="M87">
        <f t="shared" si="92"/>
        <v>0.14356365203893767</v>
      </c>
      <c r="N87">
        <f t="shared" si="92"/>
        <v>0.11541680788248788</v>
      </c>
      <c r="O87">
        <f t="shared" si="92"/>
        <v>0.51621376712358036</v>
      </c>
      <c r="P87">
        <f t="shared" si="92"/>
        <v>0.20357557786926772</v>
      </c>
      <c r="Q87">
        <f t="shared" si="92"/>
        <v>-1.8756668954602997</v>
      </c>
      <c r="R87">
        <f t="shared" si="92"/>
        <v>2.0743481375930868</v>
      </c>
      <c r="S87">
        <f t="shared" si="92"/>
        <v>-0.26477403020103984</v>
      </c>
      <c r="T87">
        <f t="shared" si="92"/>
        <v>0.36546840560981075</v>
      </c>
      <c r="U87">
        <f t="shared" si="92"/>
        <v>2.1857161387525506</v>
      </c>
      <c r="V87">
        <f t="shared" si="92"/>
        <v>-1.0852075826958996</v>
      </c>
      <c r="W87">
        <f t="shared" si="92"/>
        <v>1.2976305148376441</v>
      </c>
      <c r="X87">
        <f t="shared" si="92"/>
        <v>-0.25940848481527212</v>
      </c>
      <c r="Y87">
        <f t="shared" si="92"/>
        <v>-1.786637359056783</v>
      </c>
      <c r="Z87">
        <f t="shared" si="92"/>
        <v>-4.3277118645030814</v>
      </c>
      <c r="AA87">
        <f t="shared" si="92"/>
        <v>0.86581905133401627</v>
      </c>
      <c r="AB87">
        <f t="shared" si="92"/>
        <v>-7.4011706181114398E-2</v>
      </c>
      <c r="AC87">
        <f t="shared" si="92"/>
        <v>-0.53114671090458121</v>
      </c>
      <c r="AD87">
        <f t="shared" si="92"/>
        <v>6.2263561967510303E-2</v>
      </c>
      <c r="AE87">
        <f t="shared" si="92"/>
        <v>-1.4710214622686757</v>
      </c>
      <c r="AF87">
        <f t="shared" si="92"/>
        <v>-0.75553823495421835</v>
      </c>
      <c r="AG87">
        <f t="shared" si="92"/>
        <v>-1.46857532449774</v>
      </c>
      <c r="AH87">
        <f t="shared" si="92"/>
        <v>-3.1613544155045732</v>
      </c>
      <c r="AI87">
        <f t="shared" si="92"/>
        <v>0.19151442224794241</v>
      </c>
      <c r="AJ87">
        <f t="shared" si="92"/>
        <v>-0.55545111345184472</v>
      </c>
      <c r="AK87">
        <f t="shared" si="92"/>
        <v>0.72589343186347421</v>
      </c>
      <c r="AL87">
        <f t="shared" si="92"/>
        <v>-5.5275728887755875</v>
      </c>
      <c r="AM87">
        <f t="shared" si="92"/>
        <v>2.2999977286126851</v>
      </c>
      <c r="AN87">
        <f t="shared" si="92"/>
        <v>1.6653835329010029</v>
      </c>
      <c r="AO87">
        <f t="shared" si="92"/>
        <v>8.4024320050887377E-2</v>
      </c>
      <c r="AP87">
        <f t="shared" si="92"/>
        <v>-0.11023481060017692</v>
      </c>
      <c r="AQ87">
        <f t="shared" si="92"/>
        <v>1.2338751884002432</v>
      </c>
      <c r="AR87">
        <f t="shared" si="92"/>
        <v>1.952063702220673</v>
      </c>
      <c r="AS87">
        <f t="shared" si="92"/>
        <v>-3.9252740052091113</v>
      </c>
      <c r="AT87">
        <f t="shared" si="92"/>
        <v>-2.5462812013656446</v>
      </c>
      <c r="AU87">
        <f t="shared" si="92"/>
        <v>-0.3965185133876159</v>
      </c>
      <c r="AV87">
        <f t="shared" si="92"/>
        <v>0.71357299445891054</v>
      </c>
      <c r="AW87">
        <f t="shared" si="92"/>
        <v>0.35812478764682604</v>
      </c>
      <c r="AX87">
        <f t="shared" si="92"/>
        <v>1.8742591209865291</v>
      </c>
      <c r="AY87">
        <f t="shared" si="92"/>
        <v>-0.26321350781991476</v>
      </c>
      <c r="AZ87">
        <f t="shared" si="92"/>
        <v>7.5690461462088215E-2</v>
      </c>
      <c r="BA87">
        <f t="shared" si="92"/>
        <v>0.31270028442489667</v>
      </c>
      <c r="BB87">
        <f t="shared" si="92"/>
        <v>-4.5013956791158245</v>
      </c>
      <c r="BC87">
        <f t="shared" si="92"/>
        <v>-0.14365570061525298</v>
      </c>
      <c r="BD87">
        <f t="shared" si="92"/>
        <v>-4.3955020554049993</v>
      </c>
      <c r="BE87">
        <f t="shared" si="92"/>
        <v>1.6138645832632408</v>
      </c>
      <c r="BF87">
        <f t="shared" si="92"/>
        <v>0.97639797523437144</v>
      </c>
      <c r="BG87">
        <f t="shared" si="92"/>
        <v>1.5248847617101036</v>
      </c>
      <c r="BH87">
        <f t="shared" si="92"/>
        <v>-0.47510463409705977</v>
      </c>
      <c r="BI87">
        <f t="shared" si="92"/>
        <v>-4.8191167828674946</v>
      </c>
      <c r="BJ87">
        <f t="shared" si="92"/>
        <v>1.2832902922719778</v>
      </c>
      <c r="BK87">
        <f t="shared" si="92"/>
        <v>-1.9065180437522398</v>
      </c>
      <c r="BL87">
        <f t="shared" si="92"/>
        <v>0.12179953298549601</v>
      </c>
      <c r="BM87">
        <f t="shared" si="92"/>
        <v>1.0713529073729926</v>
      </c>
      <c r="BN87">
        <f t="shared" si="92"/>
        <v>-1.8350825805494491</v>
      </c>
      <c r="BO87">
        <f t="shared" si="92"/>
        <v>-2.1972698305734779</v>
      </c>
      <c r="BP87">
        <f t="shared" si="92"/>
        <v>-0.97509675837768606</v>
      </c>
      <c r="BQ87">
        <f t="shared" si="92"/>
        <v>-3.5329967161040634</v>
      </c>
      <c r="BR87">
        <f t="shared" ref="BR87:DA87" si="93">LOG((BR39+0.0001)/(BR$44+0.0001),2)</f>
        <v>-4.0041744490600744</v>
      </c>
      <c r="BS87">
        <f t="shared" si="93"/>
        <v>-0.81546628119019604</v>
      </c>
      <c r="BT87">
        <f t="shared" si="93"/>
        <v>2.6094127525648125</v>
      </c>
      <c r="BU87">
        <f t="shared" si="93"/>
        <v>-0.25139541696811024</v>
      </c>
      <c r="BV87">
        <f t="shared" si="93"/>
        <v>1.432498352987875</v>
      </c>
      <c r="BW87">
        <f t="shared" si="93"/>
        <v>1.4363922416504173</v>
      </c>
      <c r="BX87">
        <f t="shared" si="93"/>
        <v>-4.1120688640147431</v>
      </c>
      <c r="BY87">
        <f t="shared" si="93"/>
        <v>-6.0307787867865983</v>
      </c>
      <c r="BZ87">
        <f t="shared" si="93"/>
        <v>-1.380128102804002</v>
      </c>
      <c r="CA87">
        <f t="shared" si="93"/>
        <v>-3.2951511611773991</v>
      </c>
      <c r="CB87">
        <f t="shared" si="93"/>
        <v>-1.360879342647122</v>
      </c>
      <c r="CC87">
        <f t="shared" si="93"/>
        <v>-0.76155791603756495</v>
      </c>
      <c r="CD87">
        <f t="shared" si="93"/>
        <v>-3.1220259335212499</v>
      </c>
      <c r="CE87">
        <f t="shared" si="93"/>
        <v>-2.8557585266480618</v>
      </c>
      <c r="CF87">
        <f t="shared" si="93"/>
        <v>-0.12605415838906781</v>
      </c>
      <c r="CG87">
        <f t="shared" si="93"/>
        <v>-4.6607156820500668</v>
      </c>
      <c r="CH87">
        <f t="shared" si="93"/>
        <v>0.59216064488836362</v>
      </c>
      <c r="CI87">
        <f t="shared" si="93"/>
        <v>1.6347873636771908E-3</v>
      </c>
      <c r="CJ87">
        <f t="shared" si="93"/>
        <v>-2.3743904640733184</v>
      </c>
      <c r="CK87">
        <f t="shared" si="93"/>
        <v>0.87318808066743359</v>
      </c>
      <c r="CL87">
        <f t="shared" si="93"/>
        <v>-0.33767149572272009</v>
      </c>
      <c r="CM87">
        <f t="shared" si="93"/>
        <v>-1.2227363954679507</v>
      </c>
      <c r="CN87">
        <f t="shared" si="93"/>
        <v>-2.665632395794804</v>
      </c>
      <c r="CO87">
        <f t="shared" si="93"/>
        <v>-4.5374042777214001</v>
      </c>
      <c r="CP87">
        <f t="shared" si="93"/>
        <v>-1.8870480215211416</v>
      </c>
      <c r="CQ87">
        <f t="shared" si="93"/>
        <v>1.0270998847354129</v>
      </c>
      <c r="CR87">
        <f t="shared" si="93"/>
        <v>-1.6426644127253633</v>
      </c>
      <c r="CS87">
        <f t="shared" si="93"/>
        <v>-2.7513097335355194</v>
      </c>
      <c r="CT87">
        <f t="shared" si="93"/>
        <v>1.326044261686079</v>
      </c>
      <c r="CU87">
        <f t="shared" si="93"/>
        <v>0.59394832345639492</v>
      </c>
      <c r="CV87">
        <f t="shared" si="93"/>
        <v>-1.6090080561950115</v>
      </c>
      <c r="CW87">
        <f t="shared" si="93"/>
        <v>-1.5451527295704339</v>
      </c>
      <c r="CX87">
        <f t="shared" si="93"/>
        <v>2.287846161900978</v>
      </c>
      <c r="CY87">
        <f t="shared" si="93"/>
        <v>5.4114526589096976E-2</v>
      </c>
      <c r="CZ87">
        <f t="shared" si="93"/>
        <v>-1.0501016227303579</v>
      </c>
      <c r="DA87">
        <f t="shared" si="93"/>
        <v>-2.2760284659397514</v>
      </c>
    </row>
    <row r="88" spans="1:105" x14ac:dyDescent="0.25">
      <c r="A88" t="s">
        <v>269</v>
      </c>
      <c r="B88" t="s">
        <v>192</v>
      </c>
      <c r="C88">
        <v>50</v>
      </c>
      <c r="F88">
        <f t="shared" ref="F88:BQ88" si="94">LOG((F40+0.0001)/(F$44+0.0001),2)</f>
        <v>2.4290256192642579</v>
      </c>
      <c r="G88">
        <f t="shared" si="94"/>
        <v>-1.9438137098247812</v>
      </c>
      <c r="H88">
        <f t="shared" si="94"/>
        <v>-0.63918506127929231</v>
      </c>
      <c r="I88">
        <f t="shared" si="94"/>
        <v>-1.1621197497896179</v>
      </c>
      <c r="J88">
        <f t="shared" si="94"/>
        <v>-0.87536141453328931</v>
      </c>
      <c r="K88">
        <f t="shared" si="94"/>
        <v>-1.2892768404914141</v>
      </c>
      <c r="L88">
        <f t="shared" si="94"/>
        <v>-1.350041396907071</v>
      </c>
      <c r="M88">
        <f t="shared" si="94"/>
        <v>-1.2038438405035146</v>
      </c>
      <c r="N88">
        <f t="shared" si="94"/>
        <v>-1.3122212262065907</v>
      </c>
      <c r="O88">
        <f t="shared" si="94"/>
        <v>-1.4233001339120763</v>
      </c>
      <c r="P88">
        <f t="shared" si="94"/>
        <v>-1.6753009743282787</v>
      </c>
      <c r="Q88">
        <f t="shared" si="94"/>
        <v>-1.8165213094652968</v>
      </c>
      <c r="R88">
        <f t="shared" si="94"/>
        <v>-2.9981403801906281</v>
      </c>
      <c r="S88">
        <f t="shared" si="94"/>
        <v>-1.0998693953623313</v>
      </c>
      <c r="T88">
        <f t="shared" si="94"/>
        <v>-2.3669354701970575</v>
      </c>
      <c r="U88">
        <f t="shared" si="94"/>
        <v>-1.1313413929908165</v>
      </c>
      <c r="V88">
        <f t="shared" si="94"/>
        <v>-3.289410133714731</v>
      </c>
      <c r="W88">
        <f t="shared" si="94"/>
        <v>-2.5618350613697616</v>
      </c>
      <c r="X88">
        <f t="shared" si="94"/>
        <v>-1.4635132530996151</v>
      </c>
      <c r="Y88">
        <f t="shared" si="94"/>
        <v>-1.7579223262026156</v>
      </c>
      <c r="Z88">
        <f t="shared" si="94"/>
        <v>-1.9587231336690023</v>
      </c>
      <c r="AA88">
        <f t="shared" si="94"/>
        <v>-1.8287025183960746</v>
      </c>
      <c r="AB88">
        <f t="shared" si="94"/>
        <v>-1.9649044939513882</v>
      </c>
      <c r="AC88">
        <f t="shared" si="94"/>
        <v>-2.0687262887557849</v>
      </c>
      <c r="AD88">
        <f t="shared" si="94"/>
        <v>-0.18988639294882867</v>
      </c>
      <c r="AE88">
        <f t="shared" si="94"/>
        <v>-0.96911152508130116</v>
      </c>
      <c r="AF88">
        <f t="shared" si="94"/>
        <v>-2.0860188901473338</v>
      </c>
      <c r="AG88">
        <f t="shared" si="94"/>
        <v>-1.4459656603973152</v>
      </c>
      <c r="AH88">
        <f t="shared" si="94"/>
        <v>-1.8529647326285477</v>
      </c>
      <c r="AI88">
        <f t="shared" si="94"/>
        <v>-0.97486850481431708</v>
      </c>
      <c r="AJ88">
        <f t="shared" si="94"/>
        <v>-2.227489857437452</v>
      </c>
      <c r="AK88">
        <f t="shared" si="94"/>
        <v>-1.4238874187429555</v>
      </c>
      <c r="AL88">
        <f t="shared" si="94"/>
        <v>-1.003538781771842</v>
      </c>
      <c r="AM88">
        <f t="shared" si="94"/>
        <v>-1.7649920273082911</v>
      </c>
      <c r="AN88">
        <f t="shared" si="94"/>
        <v>-1.3123447658683398</v>
      </c>
      <c r="AO88">
        <f t="shared" si="94"/>
        <v>-1.3592873872792752</v>
      </c>
      <c r="AP88">
        <f t="shared" si="94"/>
        <v>-2.27170039973868</v>
      </c>
      <c r="AQ88">
        <f t="shared" si="94"/>
        <v>-0.28969135706113974</v>
      </c>
      <c r="AR88">
        <f t="shared" si="94"/>
        <v>-2.07548391449878</v>
      </c>
      <c r="AS88">
        <f t="shared" si="94"/>
        <v>-3.3825456665980229</v>
      </c>
      <c r="AT88">
        <f t="shared" si="94"/>
        <v>-0.90017897214664855</v>
      </c>
      <c r="AU88">
        <f t="shared" si="94"/>
        <v>-1.4759294809249264</v>
      </c>
      <c r="AV88">
        <f t="shared" si="94"/>
        <v>0.77646477054509744</v>
      </c>
      <c r="AW88">
        <f t="shared" si="94"/>
        <v>-1.0177544041978546</v>
      </c>
      <c r="AX88">
        <f t="shared" si="94"/>
        <v>-0.20661917960472095</v>
      </c>
      <c r="AY88">
        <f t="shared" si="94"/>
        <v>1.012037229964723E-2</v>
      </c>
      <c r="AZ88">
        <f t="shared" si="94"/>
        <v>-2.1712559536343989</v>
      </c>
      <c r="BA88">
        <f t="shared" si="94"/>
        <v>-0.45419834853112268</v>
      </c>
      <c r="BB88">
        <f t="shared" si="94"/>
        <v>-4.8562573858544553</v>
      </c>
      <c r="BC88">
        <f t="shared" si="94"/>
        <v>-1.913980382970323</v>
      </c>
      <c r="BD88">
        <f t="shared" si="94"/>
        <v>0.71922211348727128</v>
      </c>
      <c r="BE88">
        <f t="shared" si="94"/>
        <v>-1.2736379801936295</v>
      </c>
      <c r="BF88">
        <f t="shared" si="94"/>
        <v>1.6863799125580881</v>
      </c>
      <c r="BG88">
        <f t="shared" si="94"/>
        <v>-2.0313653008944783</v>
      </c>
      <c r="BH88">
        <f t="shared" si="94"/>
        <v>0.50901778440734269</v>
      </c>
      <c r="BI88">
        <f t="shared" si="94"/>
        <v>-1.4362008623820108</v>
      </c>
      <c r="BJ88">
        <f t="shared" si="94"/>
        <v>-1.8089363161604679</v>
      </c>
      <c r="BK88">
        <f t="shared" si="94"/>
        <v>-4.2279135987064373</v>
      </c>
      <c r="BL88">
        <f t="shared" si="94"/>
        <v>-0.37597159173688888</v>
      </c>
      <c r="BM88">
        <f t="shared" si="94"/>
        <v>-1.3936744874110596</v>
      </c>
      <c r="BN88">
        <f t="shared" si="94"/>
        <v>-2.1838590130740281</v>
      </c>
      <c r="BO88">
        <f t="shared" si="94"/>
        <v>-1.3032631792284057</v>
      </c>
      <c r="BP88">
        <f t="shared" si="94"/>
        <v>-2.5867379082281792</v>
      </c>
      <c r="BQ88">
        <f t="shared" si="94"/>
        <v>2.6927396138623547</v>
      </c>
      <c r="BR88">
        <f t="shared" ref="BR88:DA88" si="95">LOG((BR40+0.0001)/(BR$44+0.0001),2)</f>
        <v>-2.0447680998828335</v>
      </c>
      <c r="BS88">
        <f t="shared" si="95"/>
        <v>-2.9078211193550549</v>
      </c>
      <c r="BT88">
        <f t="shared" si="95"/>
        <v>-2.1282986217551891</v>
      </c>
      <c r="BU88">
        <f t="shared" si="95"/>
        <v>-1.7743487703789103</v>
      </c>
      <c r="BV88">
        <f t="shared" si="95"/>
        <v>-2.6412228081852187</v>
      </c>
      <c r="BW88">
        <f t="shared" si="95"/>
        <v>-0.25394702614962006</v>
      </c>
      <c r="BX88">
        <f t="shared" si="95"/>
        <v>-1.6741753590332542</v>
      </c>
      <c r="BY88">
        <f t="shared" si="95"/>
        <v>-2.904404723884511</v>
      </c>
      <c r="BZ88">
        <f t="shared" si="95"/>
        <v>-2.4643174511974317</v>
      </c>
      <c r="CA88">
        <f t="shared" si="95"/>
        <v>1.5701591823324996</v>
      </c>
      <c r="CB88">
        <f t="shared" si="95"/>
        <v>-1.6903222890569749</v>
      </c>
      <c r="CC88">
        <f t="shared" si="95"/>
        <v>-2.0139008329228854</v>
      </c>
      <c r="CD88">
        <f t="shared" si="95"/>
        <v>1.6329242230946019</v>
      </c>
      <c r="CE88">
        <f t="shared" si="95"/>
        <v>1.0773564540587603</v>
      </c>
      <c r="CF88">
        <f t="shared" si="95"/>
        <v>-1.6913424154553611</v>
      </c>
      <c r="CG88">
        <f t="shared" si="95"/>
        <v>-1.6665642161592875</v>
      </c>
      <c r="CH88">
        <f t="shared" si="95"/>
        <v>-1.0191121286413241</v>
      </c>
      <c r="CI88">
        <f t="shared" si="95"/>
        <v>-2.9838443540815041</v>
      </c>
      <c r="CJ88">
        <f t="shared" si="95"/>
        <v>-0.98788193951067471</v>
      </c>
      <c r="CK88">
        <f t="shared" si="95"/>
        <v>1.6635083474720036</v>
      </c>
      <c r="CL88">
        <f t="shared" si="95"/>
        <v>-0.23765075007826139</v>
      </c>
      <c r="CM88">
        <f t="shared" si="95"/>
        <v>-1.2646527620256083</v>
      </c>
      <c r="CN88">
        <f t="shared" si="95"/>
        <v>-0.87312540723067489</v>
      </c>
      <c r="CO88">
        <f t="shared" si="95"/>
        <v>1.6191239684753147</v>
      </c>
      <c r="CP88">
        <f t="shared" si="95"/>
        <v>0.38309271735604938</v>
      </c>
      <c r="CQ88">
        <f t="shared" si="95"/>
        <v>0.90631042643700888</v>
      </c>
      <c r="CR88">
        <f t="shared" si="95"/>
        <v>1.5252214723418556</v>
      </c>
      <c r="CS88">
        <f t="shared" si="95"/>
        <v>-0.58658225701623157</v>
      </c>
      <c r="CT88">
        <f t="shared" si="95"/>
        <v>0.87900444583960202</v>
      </c>
      <c r="CU88">
        <f t="shared" si="95"/>
        <v>-2.0255420362599641</v>
      </c>
      <c r="CV88">
        <f t="shared" si="95"/>
        <v>-1.6090080561950115</v>
      </c>
      <c r="CW88">
        <f t="shared" si="95"/>
        <v>-9.392693581963657E-2</v>
      </c>
      <c r="CX88">
        <f t="shared" si="95"/>
        <v>-2.5522729441202721</v>
      </c>
      <c r="CY88">
        <f t="shared" si="95"/>
        <v>-1.4544673468419411</v>
      </c>
      <c r="CZ88">
        <f t="shared" si="95"/>
        <v>4.534531642018055</v>
      </c>
      <c r="DA88">
        <f t="shared" si="95"/>
        <v>-2.2760284659397514</v>
      </c>
    </row>
    <row r="89" spans="1:105" x14ac:dyDescent="0.25">
      <c r="A89" t="s">
        <v>270</v>
      </c>
      <c r="B89" t="s">
        <v>192</v>
      </c>
      <c r="C89">
        <v>50</v>
      </c>
      <c r="F89">
        <f t="shared" ref="F89:BQ89" si="96">LOG((F41+0.0001)/(F$44+0.0001),2)</f>
        <v>2.3572592370007053</v>
      </c>
      <c r="G89">
        <f t="shared" si="96"/>
        <v>-2.3375898139851135</v>
      </c>
      <c r="H89">
        <f t="shared" si="96"/>
        <v>-0.42497744603335824</v>
      </c>
      <c r="I89">
        <f t="shared" si="96"/>
        <v>-0.87504527332985027</v>
      </c>
      <c r="J89">
        <f t="shared" si="96"/>
        <v>-3.1418487148897021</v>
      </c>
      <c r="K89">
        <f t="shared" si="96"/>
        <v>-1.4794603073496877</v>
      </c>
      <c r="L89">
        <f t="shared" si="96"/>
        <v>-1.2612241761179281</v>
      </c>
      <c r="M89">
        <f t="shared" si="96"/>
        <v>-4.6929043860220114E-2</v>
      </c>
      <c r="N89">
        <f t="shared" si="96"/>
        <v>-0.74822908059436677</v>
      </c>
      <c r="O89">
        <f t="shared" si="96"/>
        <v>-2.8879376810846837</v>
      </c>
      <c r="P89">
        <f t="shared" si="96"/>
        <v>-1.5175803277072017</v>
      </c>
      <c r="Q89">
        <f t="shared" si="96"/>
        <v>-1.3030470229209918</v>
      </c>
      <c r="R89">
        <f t="shared" si="96"/>
        <v>-2.7583857515393713</v>
      </c>
      <c r="S89">
        <f t="shared" si="96"/>
        <v>-1.4182718530925067</v>
      </c>
      <c r="T89">
        <f t="shared" si="96"/>
        <v>-0.89018914899482116</v>
      </c>
      <c r="U89">
        <f t="shared" si="96"/>
        <v>-1.214031374699325</v>
      </c>
      <c r="V89">
        <f t="shared" si="96"/>
        <v>-1.6672911067524701</v>
      </c>
      <c r="W89">
        <f t="shared" si="96"/>
        <v>-1.6758754141952099</v>
      </c>
      <c r="X89">
        <f t="shared" si="96"/>
        <v>-2.4956619987520483</v>
      </c>
      <c r="Y89">
        <f t="shared" si="96"/>
        <v>-0.63290604641925352</v>
      </c>
      <c r="Z89">
        <f t="shared" si="96"/>
        <v>-1.7310039638837567</v>
      </c>
      <c r="AA89">
        <f t="shared" si="96"/>
        <v>-1.5640245099462968</v>
      </c>
      <c r="AB89">
        <f t="shared" si="96"/>
        <v>-2.6883674405299698</v>
      </c>
      <c r="AC89">
        <f t="shared" si="96"/>
        <v>0.20708460155828198</v>
      </c>
      <c r="AD89">
        <f t="shared" si="96"/>
        <v>-0.44768959525556712</v>
      </c>
      <c r="AE89">
        <f t="shared" si="96"/>
        <v>-0.57280867605038543</v>
      </c>
      <c r="AF89">
        <f t="shared" si="96"/>
        <v>-0.70372325510564215</v>
      </c>
      <c r="AG89">
        <f t="shared" si="96"/>
        <v>-3.0155638200951422</v>
      </c>
      <c r="AH89">
        <f t="shared" si="96"/>
        <v>-3.0367218038720978</v>
      </c>
      <c r="AI89">
        <f t="shared" si="96"/>
        <v>-1.1517223214662651</v>
      </c>
      <c r="AJ89">
        <f t="shared" si="96"/>
        <v>-1.9701589060777462</v>
      </c>
      <c r="AK89">
        <f t="shared" si="96"/>
        <v>-0.79196448275443154</v>
      </c>
      <c r="AL89">
        <f t="shared" si="96"/>
        <v>0.62948645662499769</v>
      </c>
      <c r="AM89">
        <f t="shared" si="96"/>
        <v>-0.99587962163936561</v>
      </c>
      <c r="AN89">
        <f t="shared" si="96"/>
        <v>-1.0652635486129161</v>
      </c>
      <c r="AO89">
        <f t="shared" si="96"/>
        <v>-1.2852156112079269</v>
      </c>
      <c r="AP89">
        <f t="shared" si="96"/>
        <v>-1.7981328992446137E-2</v>
      </c>
      <c r="AQ89">
        <f t="shared" si="96"/>
        <v>-0.61666960634430856</v>
      </c>
      <c r="AR89">
        <f t="shared" si="96"/>
        <v>-0.41641673701683202</v>
      </c>
      <c r="AS89">
        <f t="shared" si="96"/>
        <v>-2.3723529820385605</v>
      </c>
      <c r="AT89">
        <f t="shared" si="96"/>
        <v>-1.60351935331455</v>
      </c>
      <c r="AU89">
        <f t="shared" si="96"/>
        <v>-2.384656256141183</v>
      </c>
      <c r="AV89">
        <f t="shared" si="96"/>
        <v>-1.6204778641602642</v>
      </c>
      <c r="AW89">
        <f t="shared" si="96"/>
        <v>-0.74020517971490052</v>
      </c>
      <c r="AX89">
        <f t="shared" si="96"/>
        <v>-0.60797727243786626</v>
      </c>
      <c r="AY89">
        <f t="shared" si="96"/>
        <v>-0.80263330238008068</v>
      </c>
      <c r="AZ89">
        <f t="shared" si="96"/>
        <v>-3.8668881119738847</v>
      </c>
      <c r="BA89">
        <f t="shared" si="96"/>
        <v>-1.1082805864730811</v>
      </c>
      <c r="BB89">
        <f t="shared" si="96"/>
        <v>-3.2709781091031229</v>
      </c>
      <c r="BC89">
        <f t="shared" si="96"/>
        <v>-2.0753854018538762</v>
      </c>
      <c r="BD89">
        <f t="shared" si="96"/>
        <v>-2.1565064446669182</v>
      </c>
      <c r="BE89">
        <f t="shared" si="96"/>
        <v>-2.0040489839525226</v>
      </c>
      <c r="BF89">
        <f t="shared" si="96"/>
        <v>-1.8853246017347476</v>
      </c>
      <c r="BG89">
        <f t="shared" si="96"/>
        <v>-1.4621716741407529</v>
      </c>
      <c r="BH89">
        <f t="shared" si="96"/>
        <v>-3.1252268128915457</v>
      </c>
      <c r="BI89">
        <f t="shared" si="96"/>
        <v>-1.101176046192923</v>
      </c>
      <c r="BJ89">
        <f t="shared" si="96"/>
        <v>-0.34340328148165755</v>
      </c>
      <c r="BK89">
        <f t="shared" si="96"/>
        <v>-3.1831332113364725</v>
      </c>
      <c r="BL89">
        <f t="shared" si="96"/>
        <v>1.2959567303529351E-2</v>
      </c>
      <c r="BM89">
        <f t="shared" si="96"/>
        <v>-0.31072861064515622</v>
      </c>
      <c r="BN89">
        <f t="shared" si="96"/>
        <v>-2.3778549233434312</v>
      </c>
      <c r="BO89">
        <f t="shared" si="96"/>
        <v>-0.21604501330116554</v>
      </c>
      <c r="BP89">
        <f t="shared" si="96"/>
        <v>0.94405567702521975</v>
      </c>
      <c r="BQ89">
        <f t="shared" si="96"/>
        <v>-2.6348038571445014</v>
      </c>
      <c r="BR89">
        <f t="shared" ref="BR89:DA89" si="97">LOG((BR41+0.0001)/(BR$44+0.0001),2)</f>
        <v>-2.4548590229158713</v>
      </c>
      <c r="BS89">
        <f t="shared" si="97"/>
        <v>-0.90187072966017134</v>
      </c>
      <c r="BT89">
        <f t="shared" si="97"/>
        <v>-0.68074059929179664</v>
      </c>
      <c r="BU89">
        <f t="shared" si="97"/>
        <v>-2.2573144185791527</v>
      </c>
      <c r="BV89">
        <f t="shared" si="97"/>
        <v>-2.8648757681244551E-2</v>
      </c>
      <c r="BW89">
        <f t="shared" si="97"/>
        <v>-0.58056778826008693</v>
      </c>
      <c r="BX89">
        <f t="shared" si="97"/>
        <v>0.29830170325083272</v>
      </c>
      <c r="BY89">
        <f t="shared" si="97"/>
        <v>-3.1474876516082007</v>
      </c>
      <c r="BZ89">
        <f t="shared" si="97"/>
        <v>-2.8006330011326748</v>
      </c>
      <c r="CA89">
        <f t="shared" si="97"/>
        <v>-3.369356997253357</v>
      </c>
      <c r="CB89">
        <f t="shared" si="97"/>
        <v>0.13935085261952898</v>
      </c>
      <c r="CC89">
        <f t="shared" si="97"/>
        <v>0.41607067994480879</v>
      </c>
      <c r="CD89">
        <f t="shared" si="97"/>
        <v>1.3457859311030773</v>
      </c>
      <c r="CE89">
        <f t="shared" si="97"/>
        <v>-0.81216340989135449</v>
      </c>
      <c r="CF89">
        <f t="shared" si="97"/>
        <v>-1.3173475773736396</v>
      </c>
      <c r="CG89">
        <f t="shared" si="97"/>
        <v>0.30723633566903374</v>
      </c>
      <c r="CH89">
        <f t="shared" si="97"/>
        <v>-0.12962133750962812</v>
      </c>
      <c r="CI89">
        <f t="shared" si="97"/>
        <v>-1.8933343279898904</v>
      </c>
      <c r="CJ89">
        <f t="shared" si="97"/>
        <v>-2.3743904640733184</v>
      </c>
      <c r="CK89">
        <f t="shared" si="97"/>
        <v>-0.8169348794615936</v>
      </c>
      <c r="CL89">
        <f t="shared" si="97"/>
        <v>-1.9943291872194342</v>
      </c>
      <c r="CM89">
        <f t="shared" si="97"/>
        <v>-1.8596818773160302</v>
      </c>
      <c r="CN89">
        <f t="shared" si="97"/>
        <v>-2.665632395794804</v>
      </c>
      <c r="CO89">
        <f t="shared" si="97"/>
        <v>-4.6057356034403023</v>
      </c>
      <c r="CP89">
        <f t="shared" si="97"/>
        <v>-0.66745176075161072</v>
      </c>
      <c r="CQ89">
        <f t="shared" si="97"/>
        <v>0.31351347887572056</v>
      </c>
      <c r="CR89">
        <f t="shared" si="97"/>
        <v>1.2275765928465261</v>
      </c>
      <c r="CS89">
        <f t="shared" si="97"/>
        <v>-0.90684776789836663</v>
      </c>
      <c r="CT89">
        <f t="shared" si="97"/>
        <v>-1.3128071797618854</v>
      </c>
      <c r="CU89">
        <f t="shared" si="97"/>
        <v>-1.1598779008883371</v>
      </c>
      <c r="CV89">
        <f t="shared" si="97"/>
        <v>-1.6090080561950115</v>
      </c>
      <c r="CW89">
        <f t="shared" si="97"/>
        <v>-1.9108473494028879</v>
      </c>
      <c r="CX89">
        <f t="shared" si="97"/>
        <v>-2.3432195947149732</v>
      </c>
      <c r="CY89">
        <f t="shared" si="97"/>
        <v>-0.40968695947197581</v>
      </c>
      <c r="CZ89">
        <f t="shared" si="97"/>
        <v>0.6834379271826907</v>
      </c>
      <c r="DA89">
        <f t="shared" si="97"/>
        <v>-2.2760284659397514</v>
      </c>
    </row>
    <row r="90" spans="1:105" x14ac:dyDescent="0.25">
      <c r="A90" t="s">
        <v>271</v>
      </c>
      <c r="B90" t="s">
        <v>192</v>
      </c>
      <c r="C90">
        <v>50</v>
      </c>
      <c r="F90">
        <f t="shared" ref="F90:BQ90" si="98">LOG((F42+0.0001)/(F$44+0.0001),2)</f>
        <v>-4.1347465681740454</v>
      </c>
      <c r="G90">
        <f t="shared" si="98"/>
        <v>0.16808223546555542</v>
      </c>
      <c r="H90">
        <f t="shared" si="98"/>
        <v>-0.57070084862891701</v>
      </c>
      <c r="I90">
        <f t="shared" si="98"/>
        <v>-4.8261805439339675E-3</v>
      </c>
      <c r="J90">
        <f t="shared" si="98"/>
        <v>-1.5825763445052194</v>
      </c>
      <c r="K90">
        <f t="shared" si="98"/>
        <v>6.1371656730516498E-2</v>
      </c>
      <c r="L90">
        <f t="shared" si="98"/>
        <v>-1.5808324831607201</v>
      </c>
      <c r="M90">
        <f t="shared" si="98"/>
        <v>-2.0030599576089347</v>
      </c>
      <c r="N90">
        <f t="shared" si="98"/>
        <v>1.7803871621413576E-2</v>
      </c>
      <c r="O90">
        <f t="shared" si="98"/>
        <v>2.0565680798713517</v>
      </c>
      <c r="P90">
        <f t="shared" si="98"/>
        <v>-1.7693039631630931</v>
      </c>
      <c r="Q90">
        <f t="shared" si="98"/>
        <v>0.18511946880607524</v>
      </c>
      <c r="R90">
        <f t="shared" si="98"/>
        <v>-2.1777823946512247</v>
      </c>
      <c r="S90">
        <f t="shared" si="98"/>
        <v>1.0101657878058286</v>
      </c>
      <c r="T90">
        <f t="shared" si="98"/>
        <v>1.5855184343265203</v>
      </c>
      <c r="U90">
        <f t="shared" si="98"/>
        <v>1.6410782136191626</v>
      </c>
      <c r="V90">
        <f t="shared" si="98"/>
        <v>2.8613619868346901E-2</v>
      </c>
      <c r="W90">
        <f t="shared" si="98"/>
        <v>1.9155781553912168</v>
      </c>
      <c r="X90">
        <f t="shared" si="98"/>
        <v>-1.6216216653459594</v>
      </c>
      <c r="Y90">
        <f t="shared" si="98"/>
        <v>-0.3419826691610714</v>
      </c>
      <c r="Z90">
        <f t="shared" si="98"/>
        <v>1.5445493106369841</v>
      </c>
      <c r="AA90">
        <f t="shared" si="98"/>
        <v>-2.3586277022847852</v>
      </c>
      <c r="AB90">
        <f t="shared" si="98"/>
        <v>-5.0629252129201339</v>
      </c>
      <c r="AC90">
        <f t="shared" si="98"/>
        <v>-1.5288952132085536</v>
      </c>
      <c r="AD90">
        <f t="shared" si="98"/>
        <v>-0.57537740608525056</v>
      </c>
      <c r="AE90">
        <f t="shared" si="98"/>
        <v>-3.0043344534873513</v>
      </c>
      <c r="AF90">
        <f t="shared" si="98"/>
        <v>0.44163459693325302</v>
      </c>
      <c r="AG90">
        <f t="shared" si="98"/>
        <v>5.0545396087865964E-2</v>
      </c>
      <c r="AH90">
        <f t="shared" si="98"/>
        <v>2.2098740953041771</v>
      </c>
      <c r="AI90">
        <f t="shared" si="98"/>
        <v>-6.3301823004809226</v>
      </c>
      <c r="AJ90">
        <f t="shared" si="98"/>
        <v>-5.0589461765744641</v>
      </c>
      <c r="AK90">
        <f t="shared" si="98"/>
        <v>1.0384549175256554</v>
      </c>
      <c r="AL90">
        <f t="shared" si="98"/>
        <v>2.305797820607165</v>
      </c>
      <c r="AM90">
        <f t="shared" si="98"/>
        <v>1.1858170785027879</v>
      </c>
      <c r="AN90">
        <f t="shared" si="98"/>
        <v>-0.90728892874333544</v>
      </c>
      <c r="AO90">
        <f t="shared" si="98"/>
        <v>-1.0425770624155171E-2</v>
      </c>
      <c r="AP90">
        <f t="shared" si="98"/>
        <v>1.8576067484389578</v>
      </c>
      <c r="AQ90">
        <f t="shared" si="98"/>
        <v>-3.6003180962489942</v>
      </c>
      <c r="AR90">
        <f t="shared" si="98"/>
        <v>-0.24739631060869174</v>
      </c>
      <c r="AS90">
        <f t="shared" si="98"/>
        <v>-2.5130056705461548</v>
      </c>
      <c r="AT90">
        <f t="shared" si="98"/>
        <v>-0.43182838811059587</v>
      </c>
      <c r="AU90">
        <f t="shared" si="98"/>
        <v>-0.83797778761124619</v>
      </c>
      <c r="AV90">
        <f t="shared" si="98"/>
        <v>2.2360583730349042</v>
      </c>
      <c r="AW90">
        <f t="shared" si="98"/>
        <v>0.12960748028875901</v>
      </c>
      <c r="AX90">
        <f t="shared" si="98"/>
        <v>4.6654761017013779</v>
      </c>
      <c r="AY90">
        <f t="shared" si="98"/>
        <v>-3.7618393131882697</v>
      </c>
      <c r="AZ90">
        <f t="shared" si="98"/>
        <v>-5.6004276618869335</v>
      </c>
      <c r="BA90">
        <f t="shared" si="98"/>
        <v>-4.7967852051848716</v>
      </c>
      <c r="BB90">
        <f t="shared" si="98"/>
        <v>-5.9298205702361262</v>
      </c>
      <c r="BC90">
        <f t="shared" si="98"/>
        <v>1.2769518499683217</v>
      </c>
      <c r="BD90">
        <f t="shared" si="98"/>
        <v>-4.3955020554049993</v>
      </c>
      <c r="BE90">
        <f t="shared" si="98"/>
        <v>-4.2830936623288833</v>
      </c>
      <c r="BF90">
        <f t="shared" si="98"/>
        <v>1.4754688481299876</v>
      </c>
      <c r="BG90">
        <f t="shared" si="98"/>
        <v>0.18762754615717941</v>
      </c>
      <c r="BH90">
        <f t="shared" si="98"/>
        <v>1.5385826857118052</v>
      </c>
      <c r="BI90">
        <f t="shared" si="98"/>
        <v>-4.8191167828674946</v>
      </c>
      <c r="BJ90">
        <f t="shared" si="98"/>
        <v>-5.3476475477111149</v>
      </c>
      <c r="BK90">
        <f t="shared" si="98"/>
        <v>-0.81435694977056983</v>
      </c>
      <c r="BL90">
        <f t="shared" si="98"/>
        <v>-3.4155571070532869</v>
      </c>
      <c r="BM90">
        <f t="shared" si="98"/>
        <v>-3.8087648515634633</v>
      </c>
      <c r="BN90">
        <f t="shared" si="98"/>
        <v>-4.11139447325648</v>
      </c>
      <c r="BO90">
        <f t="shared" si="98"/>
        <v>2.9589010996973619</v>
      </c>
      <c r="BP90">
        <f t="shared" si="98"/>
        <v>-5.1748943604111952</v>
      </c>
      <c r="BQ90">
        <f t="shared" si="98"/>
        <v>-3.5329967161040634</v>
      </c>
      <c r="BR90">
        <f t="shared" ref="BR90:DA90" si="99">LOG((BR42+0.0001)/(BR$44+0.0001),2)</f>
        <v>0.40930556280874453</v>
      </c>
      <c r="BS90">
        <f t="shared" si="99"/>
        <v>2.6046072824097641E-2</v>
      </c>
      <c r="BT90">
        <f t="shared" si="99"/>
        <v>0.92915713193479621</v>
      </c>
      <c r="BU90">
        <f t="shared" si="99"/>
        <v>-3.6692933391755118</v>
      </c>
      <c r="BV90">
        <f t="shared" si="99"/>
        <v>1.5796230741428889</v>
      </c>
      <c r="BW90">
        <f t="shared" si="99"/>
        <v>0.39974288855867723</v>
      </c>
      <c r="BX90">
        <f t="shared" si="99"/>
        <v>-4.1120688640147431</v>
      </c>
      <c r="BY90">
        <f t="shared" si="99"/>
        <v>-6.0307787867865983</v>
      </c>
      <c r="BZ90">
        <f t="shared" si="99"/>
        <v>-0.76801688434000293</v>
      </c>
      <c r="CA90">
        <f t="shared" si="99"/>
        <v>-5.7439147696435207</v>
      </c>
      <c r="CB90">
        <f t="shared" si="99"/>
        <v>-2.7044303225733493</v>
      </c>
      <c r="CC90">
        <f t="shared" si="99"/>
        <v>-3.400409357485529</v>
      </c>
      <c r="CD90">
        <f t="shared" si="99"/>
        <v>-3.1220259335212499</v>
      </c>
      <c r="CE90">
        <f t="shared" si="99"/>
        <v>-2.8557585266480618</v>
      </c>
      <c r="CF90">
        <f t="shared" si="99"/>
        <v>-0.8916247554487895</v>
      </c>
      <c r="CG90">
        <f t="shared" si="99"/>
        <v>-1.6621454432765936</v>
      </c>
      <c r="CH90">
        <f t="shared" si="99"/>
        <v>3.0185593703951494</v>
      </c>
      <c r="CI90">
        <f t="shared" si="99"/>
        <v>0.18462818008365925</v>
      </c>
      <c r="CJ90">
        <f t="shared" si="99"/>
        <v>0.99336743943653805</v>
      </c>
      <c r="CK90">
        <f t="shared" si="99"/>
        <v>4.0907116961160632</v>
      </c>
      <c r="CL90">
        <f t="shared" si="99"/>
        <v>0.87872874688215774</v>
      </c>
      <c r="CM90">
        <f t="shared" si="99"/>
        <v>-2.6511612865882519</v>
      </c>
      <c r="CN90">
        <f t="shared" si="99"/>
        <v>2.0146212176416234</v>
      </c>
      <c r="CO90">
        <f t="shared" si="99"/>
        <v>-6.1219230088171299</v>
      </c>
      <c r="CP90">
        <f t="shared" si="99"/>
        <v>-1.8870480215211416</v>
      </c>
      <c r="CQ90">
        <f t="shared" si="99"/>
        <v>-1.2026739265011062</v>
      </c>
      <c r="CR90">
        <f t="shared" si="99"/>
        <v>-1.6426644127253633</v>
      </c>
      <c r="CS90">
        <f t="shared" si="99"/>
        <v>0.41716280062964411</v>
      </c>
      <c r="CT90">
        <f t="shared" si="99"/>
        <v>0.68596739738748302</v>
      </c>
      <c r="CU90">
        <f t="shared" si="99"/>
        <v>-3.1562068275798052</v>
      </c>
      <c r="CV90">
        <f t="shared" si="99"/>
        <v>2.5324083163781612</v>
      </c>
      <c r="CW90">
        <f t="shared" si="99"/>
        <v>-0.7035521815257415</v>
      </c>
      <c r="CX90">
        <f t="shared" si="99"/>
        <v>2.4743960292844198</v>
      </c>
      <c r="CY90">
        <f t="shared" si="99"/>
        <v>-1.4544673468419411</v>
      </c>
      <c r="CZ90">
        <f t="shared" si="99"/>
        <v>5.3233233793841217</v>
      </c>
      <c r="DA90">
        <f t="shared" si="99"/>
        <v>-2.2760284659397514</v>
      </c>
    </row>
    <row r="91" spans="1:105" x14ac:dyDescent="0.25">
      <c r="A91" t="s">
        <v>272</v>
      </c>
      <c r="B91" t="s">
        <v>192</v>
      </c>
      <c r="C91">
        <v>50</v>
      </c>
      <c r="F91">
        <f t="shared" ref="F91:BQ91" si="100">LOG((F43+0.0001)/(F$44+0.0001),2)</f>
        <v>-1.9120664238878158</v>
      </c>
      <c r="G91">
        <f t="shared" si="100"/>
        <v>2.1422629800161759</v>
      </c>
      <c r="H91">
        <f t="shared" si="100"/>
        <v>-1.2132919432043978</v>
      </c>
      <c r="I91">
        <f t="shared" si="100"/>
        <v>-1.1919116365141658</v>
      </c>
      <c r="J91">
        <f t="shared" si="100"/>
        <v>-0.29268071920867272</v>
      </c>
      <c r="K91">
        <f t="shared" si="100"/>
        <v>-4.9954164193837602</v>
      </c>
      <c r="L91">
        <f t="shared" si="100"/>
        <v>-3.0891606630897845</v>
      </c>
      <c r="M91">
        <f t="shared" si="100"/>
        <v>-3.99570555439825</v>
      </c>
      <c r="N91">
        <f t="shared" si="100"/>
        <v>-2.2339425307755132</v>
      </c>
      <c r="O91">
        <f t="shared" si="100"/>
        <v>-1.66994890397549</v>
      </c>
      <c r="P91">
        <f t="shared" si="100"/>
        <v>-1.0999890408043371</v>
      </c>
      <c r="Q91">
        <f t="shared" si="100"/>
        <v>-2.4369617901514742</v>
      </c>
      <c r="R91">
        <f t="shared" si="100"/>
        <v>1.42663780464103</v>
      </c>
      <c r="S91">
        <f t="shared" si="100"/>
        <v>-2.5050966855601478</v>
      </c>
      <c r="T91">
        <f t="shared" si="100"/>
        <v>-3.0580460812596821</v>
      </c>
      <c r="U91">
        <f t="shared" si="100"/>
        <v>-0.97144477856704659</v>
      </c>
      <c r="V91">
        <f t="shared" si="100"/>
        <v>-8.4182174328912236</v>
      </c>
      <c r="W91">
        <f t="shared" si="100"/>
        <v>1.3792949517116664</v>
      </c>
      <c r="X91">
        <f t="shared" si="100"/>
        <v>-2.0954276564539858</v>
      </c>
      <c r="Y91">
        <f t="shared" si="100"/>
        <v>-2.4962459687582559</v>
      </c>
      <c r="Z91">
        <f t="shared" si="100"/>
        <v>-1.6066414158836804</v>
      </c>
      <c r="AA91">
        <f t="shared" si="100"/>
        <v>-2.1841915114992907</v>
      </c>
      <c r="AB91">
        <f t="shared" si="100"/>
        <v>-1.1744037483686671</v>
      </c>
      <c r="AC91">
        <f t="shared" si="100"/>
        <v>-8.3042572669077437</v>
      </c>
      <c r="AD91">
        <f t="shared" si="100"/>
        <v>-0.57419640307391351</v>
      </c>
      <c r="AE91">
        <f t="shared" si="100"/>
        <v>-6.2252679200379779</v>
      </c>
      <c r="AF91">
        <f t="shared" si="100"/>
        <v>-2.0929594638469426</v>
      </c>
      <c r="AG91">
        <f t="shared" si="100"/>
        <v>1.4545221070147838</v>
      </c>
      <c r="AH91">
        <f t="shared" si="100"/>
        <v>-2.3325593646648071</v>
      </c>
      <c r="AI91">
        <f t="shared" si="100"/>
        <v>-6.3301823004809226</v>
      </c>
      <c r="AJ91">
        <f t="shared" si="100"/>
        <v>-0.24665295828175457</v>
      </c>
      <c r="AK91">
        <f t="shared" si="100"/>
        <v>-1.5380873191668893</v>
      </c>
      <c r="AL91">
        <f t="shared" si="100"/>
        <v>-5.5275728887755875</v>
      </c>
      <c r="AM91">
        <f t="shared" si="100"/>
        <v>-6.8256451216182228</v>
      </c>
      <c r="AN91">
        <f t="shared" si="100"/>
        <v>0.36883848525658464</v>
      </c>
      <c r="AO91">
        <f t="shared" si="100"/>
        <v>-4.8332777841399013</v>
      </c>
      <c r="AP91">
        <f t="shared" si="100"/>
        <v>-6.1723517146724971</v>
      </c>
      <c r="AQ91">
        <f t="shared" si="100"/>
        <v>-0.14557127231800177</v>
      </c>
      <c r="AR91">
        <f t="shared" si="100"/>
        <v>-4.1844682674368947</v>
      </c>
      <c r="AS91">
        <f t="shared" si="100"/>
        <v>-4.8096214178514005</v>
      </c>
      <c r="AT91">
        <f t="shared" si="100"/>
        <v>3.0347061735911312</v>
      </c>
      <c r="AU91">
        <f t="shared" si="100"/>
        <v>-0.99561976789884099</v>
      </c>
      <c r="AV91">
        <f t="shared" si="100"/>
        <v>-0.62228360625693468</v>
      </c>
      <c r="AW91">
        <f t="shared" si="100"/>
        <v>-3.0388650538764046</v>
      </c>
      <c r="AX91">
        <f t="shared" si="100"/>
        <v>6.8072277683782279</v>
      </c>
      <c r="AY91">
        <f t="shared" si="100"/>
        <v>-3.7618393131882697</v>
      </c>
      <c r="AZ91">
        <f t="shared" si="100"/>
        <v>-5.6004276618869335</v>
      </c>
      <c r="BA91">
        <f t="shared" si="100"/>
        <v>-4.7967852051848716</v>
      </c>
      <c r="BB91">
        <f t="shared" si="100"/>
        <v>-0.90894811844136003</v>
      </c>
      <c r="BC91">
        <f t="shared" si="100"/>
        <v>1.5921544412968274</v>
      </c>
      <c r="BD91">
        <f t="shared" si="100"/>
        <v>-4.3955020554049993</v>
      </c>
      <c r="BE91">
        <f t="shared" si="100"/>
        <v>-0.87510030404092731</v>
      </c>
      <c r="BF91">
        <f t="shared" si="100"/>
        <v>2.207217541097636</v>
      </c>
      <c r="BG91">
        <f t="shared" si="100"/>
        <v>-3.9263098696910799</v>
      </c>
      <c r="BH91">
        <f t="shared" si="100"/>
        <v>2.1016277073971437</v>
      </c>
      <c r="BI91">
        <f t="shared" si="100"/>
        <v>-1.8849981188663971</v>
      </c>
      <c r="BJ91">
        <f t="shared" si="100"/>
        <v>0.51006034792208121</v>
      </c>
      <c r="BK91">
        <f t="shared" si="100"/>
        <v>0.47242911549037647</v>
      </c>
      <c r="BL91">
        <f t="shared" si="100"/>
        <v>0.34854828258712101</v>
      </c>
      <c r="BM91">
        <f t="shared" si="100"/>
        <v>-3.8087648515634633</v>
      </c>
      <c r="BN91">
        <f t="shared" si="100"/>
        <v>5.5677756923381763</v>
      </c>
      <c r="BO91">
        <f t="shared" si="100"/>
        <v>-4.1687594676118778</v>
      </c>
      <c r="BP91">
        <f t="shared" si="100"/>
        <v>-5.1748943604111952</v>
      </c>
      <c r="BQ91">
        <f t="shared" si="100"/>
        <v>2.1974872557433982</v>
      </c>
      <c r="BR91">
        <f t="shared" ref="BR91:DA91" si="101">LOG((BR43+0.0001)/(BR$44+0.0001),2)</f>
        <v>-4.0041744490600744</v>
      </c>
      <c r="BS91">
        <f t="shared" si="101"/>
        <v>-4.294329643917699</v>
      </c>
      <c r="BT91">
        <f t="shared" si="101"/>
        <v>1.3264482021758033</v>
      </c>
      <c r="BU91">
        <f t="shared" si="101"/>
        <v>1.8899114616796475</v>
      </c>
      <c r="BV91">
        <f t="shared" si="101"/>
        <v>-0.36446266910405506</v>
      </c>
      <c r="BW91">
        <f t="shared" si="101"/>
        <v>-2.7142888480992862</v>
      </c>
      <c r="BX91">
        <f t="shared" si="101"/>
        <v>-4.1120688640147431</v>
      </c>
      <c r="BY91">
        <f t="shared" si="101"/>
        <v>-6.0307787867865983</v>
      </c>
      <c r="BZ91">
        <f t="shared" si="101"/>
        <v>-0.63046070127151943</v>
      </c>
      <c r="CA91">
        <f t="shared" si="101"/>
        <v>-5.7439147696435207</v>
      </c>
      <c r="CB91">
        <f t="shared" si="101"/>
        <v>-2.7044303225733493</v>
      </c>
      <c r="CC91">
        <f t="shared" si="101"/>
        <v>-3.400409357485529</v>
      </c>
      <c r="CD91">
        <f t="shared" si="101"/>
        <v>-3.1220259335212499</v>
      </c>
      <c r="CE91">
        <f t="shared" si="101"/>
        <v>0.83211743591622955</v>
      </c>
      <c r="CF91">
        <f t="shared" si="101"/>
        <v>-0.84004286432397846</v>
      </c>
      <c r="CG91">
        <f t="shared" si="101"/>
        <v>-4.6607156820500668</v>
      </c>
      <c r="CH91">
        <f t="shared" si="101"/>
        <v>3.7337925665403895</v>
      </c>
      <c r="CI91">
        <f t="shared" si="101"/>
        <v>1.696965281684669</v>
      </c>
      <c r="CJ91">
        <f t="shared" si="101"/>
        <v>-2.3743904640733184</v>
      </c>
      <c r="CK91">
        <f t="shared" si="101"/>
        <v>2.9151462749856423</v>
      </c>
      <c r="CL91">
        <f t="shared" si="101"/>
        <v>-1.9943291872194342</v>
      </c>
      <c r="CM91">
        <f t="shared" si="101"/>
        <v>-2.6511612865882519</v>
      </c>
      <c r="CN91">
        <f t="shared" si="101"/>
        <v>-2.665632395794804</v>
      </c>
      <c r="CO91">
        <f t="shared" si="101"/>
        <v>-6.1219230088171299</v>
      </c>
      <c r="CP91">
        <f t="shared" si="101"/>
        <v>-1.8870480215211416</v>
      </c>
      <c r="CQ91">
        <f t="shared" si="101"/>
        <v>-1.2026739265011062</v>
      </c>
      <c r="CR91">
        <f t="shared" si="101"/>
        <v>-1.6426644127253633</v>
      </c>
      <c r="CS91">
        <f t="shared" si="101"/>
        <v>-2.7513097335355194</v>
      </c>
      <c r="CT91">
        <f t="shared" si="101"/>
        <v>-1.3128071797618854</v>
      </c>
      <c r="CU91">
        <f t="shared" si="101"/>
        <v>0.32136055936701674</v>
      </c>
      <c r="CV91">
        <f t="shared" si="101"/>
        <v>-1.6090080561950115</v>
      </c>
      <c r="CW91">
        <f t="shared" si="101"/>
        <v>-0.84546284101787816</v>
      </c>
      <c r="CX91">
        <f t="shared" si="101"/>
        <v>-3.7907776171783656</v>
      </c>
      <c r="CY91">
        <f t="shared" si="101"/>
        <v>-1.4544673468419411</v>
      </c>
      <c r="CZ91">
        <f t="shared" si="101"/>
        <v>-1.0501016227303579</v>
      </c>
      <c r="DA91">
        <f t="shared" si="101"/>
        <v>1.560479863409822</v>
      </c>
    </row>
    <row r="93" spans="1:105" x14ac:dyDescent="0.25">
      <c r="A93" t="s">
        <v>274</v>
      </c>
      <c r="B93" t="s">
        <v>275</v>
      </c>
    </row>
    <row r="94" spans="1:105" x14ac:dyDescent="0.25">
      <c r="A94">
        <v>-6.6256161721278571E-3</v>
      </c>
      <c r="B94">
        <v>4.0433887771302156E-2</v>
      </c>
      <c r="C94" t="s">
        <v>24</v>
      </c>
    </row>
    <row r="95" spans="1:105" x14ac:dyDescent="0.25">
      <c r="A95">
        <v>-2.7206945516886588E-3</v>
      </c>
      <c r="B95">
        <v>9.8871919131587101E-3</v>
      </c>
      <c r="C95" t="s">
        <v>65</v>
      </c>
    </row>
    <row r="96" spans="1:105" x14ac:dyDescent="0.25">
      <c r="A96">
        <v>-1.6956497291800592E-3</v>
      </c>
      <c r="B96">
        <v>1.3125238032091828E-2</v>
      </c>
      <c r="C96" t="s">
        <v>38</v>
      </c>
    </row>
    <row r="97" spans="1:3" x14ac:dyDescent="0.25">
      <c r="A97">
        <v>-1.4217578970456019E-3</v>
      </c>
      <c r="B97">
        <v>1.0840399267264317E-2</v>
      </c>
      <c r="C97" t="s">
        <v>68</v>
      </c>
    </row>
    <row r="98" spans="1:3" x14ac:dyDescent="0.25">
      <c r="A98">
        <v>-1.2790648242477299E-3</v>
      </c>
      <c r="B98">
        <v>2.4780576060458512E-2</v>
      </c>
      <c r="C98" t="s">
        <v>73</v>
      </c>
    </row>
    <row r="99" spans="1:3" x14ac:dyDescent="0.25">
      <c r="A99">
        <v>-1.033568155849823E-3</v>
      </c>
      <c r="B99">
        <v>4.6751814318772039E-2</v>
      </c>
      <c r="C99" t="s">
        <v>67</v>
      </c>
    </row>
    <row r="100" spans="1:3" x14ac:dyDescent="0.25">
      <c r="A100">
        <v>-7.5957075307100442E-4</v>
      </c>
      <c r="B100">
        <v>4.4102015352755861E-2</v>
      </c>
      <c r="C100" t="s">
        <v>56</v>
      </c>
    </row>
    <row r="101" spans="1:3" x14ac:dyDescent="0.25">
      <c r="A101">
        <v>-6.1672793844381926E-4</v>
      </c>
      <c r="B101">
        <v>3.2750373505152856E-2</v>
      </c>
      <c r="C101" t="s">
        <v>96</v>
      </c>
    </row>
    <row r="102" spans="1:3" x14ac:dyDescent="0.25">
      <c r="A102">
        <v>-3.6792476015637995E-4</v>
      </c>
      <c r="B102">
        <v>2.9361780308015169E-2</v>
      </c>
      <c r="C102" t="s">
        <v>89</v>
      </c>
    </row>
    <row r="103" spans="1:3" x14ac:dyDescent="0.25">
      <c r="A103">
        <v>1.0125664819763394E-3</v>
      </c>
      <c r="B103">
        <v>4.0245848382885016E-2</v>
      </c>
      <c r="C103" t="s">
        <v>101</v>
      </c>
    </row>
  </sheetData>
  <sortState xmlns:xlrd2="http://schemas.microsoft.com/office/spreadsheetml/2017/richdata2" ref="A94:C103">
    <sortCondition ref="A94:A103"/>
  </sortState>
  <conditionalFormatting sqref="F46:DA46">
    <cfRule type="cellIs" dxfId="39" priority="2" operator="lessThan">
      <formula>0</formula>
    </cfRule>
    <cfRule type="cellIs" dxfId="38" priority="3" operator="greaterThan">
      <formula>0</formula>
    </cfRule>
  </conditionalFormatting>
  <conditionalFormatting sqref="F47:DA47">
    <cfRule type="cellIs" dxfId="37" priority="1" operator="lessThan">
      <formula>0.05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1610-04CD-4176-996B-E64E4ACA8933}">
  <dimension ref="A1:CY169"/>
  <sheetViews>
    <sheetView workbookViewId="0">
      <selection activeCell="I14" sqref="I14"/>
    </sheetView>
  </sheetViews>
  <sheetFormatPr defaultRowHeight="15" x14ac:dyDescent="0.25"/>
  <sheetData>
    <row r="1" spans="1:103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</row>
    <row r="2" spans="1:103" x14ac:dyDescent="0.25">
      <c r="A2" t="s">
        <v>104</v>
      </c>
      <c r="B2" t="s">
        <v>103</v>
      </c>
      <c r="C2">
        <v>1</v>
      </c>
      <c r="D2">
        <v>-1.1326662143324993</v>
      </c>
      <c r="E2">
        <v>-0.31203465954939591</v>
      </c>
      <c r="F2">
        <v>-0.85804254219943243</v>
      </c>
      <c r="G2">
        <v>-1.0423309271654644</v>
      </c>
      <c r="H2">
        <v>-1.6326811654663342</v>
      </c>
      <c r="I2">
        <v>-1.3811071801068482</v>
      </c>
      <c r="J2">
        <v>-1.9414721814511905E-2</v>
      </c>
      <c r="K2">
        <v>-0.87888859190002155</v>
      </c>
      <c r="L2">
        <v>-1.4770234820948331</v>
      </c>
      <c r="M2">
        <v>-3.6310615754681015</v>
      </c>
      <c r="N2">
        <v>-1.978555143030241E-2</v>
      </c>
      <c r="O2">
        <v>-0.36270708710745136</v>
      </c>
      <c r="P2">
        <v>0.15221874396625981</v>
      </c>
      <c r="Q2">
        <v>-0.98540408822752112</v>
      </c>
      <c r="R2">
        <v>-0.5556734071442968</v>
      </c>
      <c r="S2">
        <v>-2.3931669025376174</v>
      </c>
      <c r="T2">
        <v>0.15271819304103912</v>
      </c>
      <c r="U2">
        <v>-3.0196115061192117</v>
      </c>
      <c r="V2">
        <v>-2.1497813362635649</v>
      </c>
      <c r="W2">
        <v>1.4511066658870926</v>
      </c>
      <c r="X2">
        <v>-3.5764169688024783</v>
      </c>
      <c r="Y2">
        <v>-0.73209641559936645</v>
      </c>
      <c r="Z2">
        <v>-1.1745412874658883</v>
      </c>
      <c r="AA2">
        <v>0.95461912045829778</v>
      </c>
      <c r="AB2">
        <v>-1.091574496890434</v>
      </c>
      <c r="AC2">
        <v>-0.16200763199660409</v>
      </c>
      <c r="AD2">
        <v>8.8091493241026622E-2</v>
      </c>
      <c r="AE2">
        <v>-1.6998272546744282</v>
      </c>
      <c r="AF2">
        <v>-0.63924050001345833</v>
      </c>
      <c r="AG2">
        <v>-1.4468483641510645</v>
      </c>
      <c r="AH2">
        <v>-4.7771943524081166</v>
      </c>
      <c r="AI2">
        <v>-3.9884317482790452</v>
      </c>
      <c r="AJ2">
        <v>-0.5382106529369528</v>
      </c>
      <c r="AK2">
        <v>0.45487802382376902</v>
      </c>
      <c r="AL2">
        <v>-5.5872169769188993</v>
      </c>
      <c r="AM2">
        <v>-1.5577933030853937</v>
      </c>
      <c r="AN2">
        <v>1.3385279834263168</v>
      </c>
      <c r="AO2">
        <v>-0.44894792720884003</v>
      </c>
      <c r="AP2">
        <v>-0.10892390152329826</v>
      </c>
      <c r="AQ2">
        <v>-5.5165838894107768</v>
      </c>
      <c r="AR2">
        <v>-3.3973304042000376</v>
      </c>
      <c r="AS2">
        <v>-3.0916920153037917</v>
      </c>
      <c r="AT2">
        <v>-4.9047455614891167</v>
      </c>
      <c r="AU2">
        <v>-1.4285914830838049</v>
      </c>
      <c r="AV2">
        <v>-3.7927809131437118</v>
      </c>
      <c r="AW2">
        <v>9.1204694603402706E-2</v>
      </c>
      <c r="AX2">
        <v>1.9668347440845531</v>
      </c>
      <c r="AY2">
        <v>-1.9115605651773881</v>
      </c>
      <c r="AZ2">
        <v>-1.6408481380641717</v>
      </c>
      <c r="BA2">
        <v>-3.439485428578974</v>
      </c>
      <c r="BB2">
        <v>4.0644289357589153E-2</v>
      </c>
      <c r="BC2">
        <v>-4.240362053497436</v>
      </c>
      <c r="BD2">
        <v>-3.620758472675107</v>
      </c>
      <c r="BE2">
        <v>0.25416901038644574</v>
      </c>
      <c r="BF2">
        <v>-4.7728028506318774</v>
      </c>
      <c r="BG2">
        <v>-4.5006802363985212</v>
      </c>
      <c r="BH2">
        <v>-3.7727578938104034</v>
      </c>
      <c r="BI2">
        <v>-1.2681258618220721</v>
      </c>
      <c r="BJ2">
        <v>-1.1834541435513954</v>
      </c>
      <c r="BK2">
        <v>0.87521970043514796</v>
      </c>
      <c r="BL2">
        <v>-3.519600094733851</v>
      </c>
      <c r="BM2">
        <v>0.83302824359504313</v>
      </c>
      <c r="BN2">
        <v>3.2124152114702378</v>
      </c>
      <c r="BO2">
        <v>-5.3004359106860877</v>
      </c>
      <c r="BP2">
        <v>-2.7499774604277532</v>
      </c>
      <c r="BQ2">
        <v>-0.79943731502367632</v>
      </c>
      <c r="BR2">
        <v>-0.59075158046297505</v>
      </c>
      <c r="BS2">
        <v>-3.3322085746799384</v>
      </c>
      <c r="BT2">
        <v>-2.2950820161937635</v>
      </c>
      <c r="BU2">
        <v>0.11369374357477866</v>
      </c>
      <c r="BV2">
        <v>1.3707852892373258</v>
      </c>
      <c r="BW2">
        <v>-3.5970473126661893</v>
      </c>
      <c r="BX2">
        <v>-2.5263891698600749</v>
      </c>
      <c r="BY2">
        <v>-2.9383940479840831</v>
      </c>
      <c r="BZ2">
        <v>-3.8216746561649324</v>
      </c>
      <c r="CA2">
        <v>-1.4683364158680223</v>
      </c>
      <c r="CB2">
        <v>1.9095768150947081</v>
      </c>
      <c r="CC2">
        <v>0.7333398457395951</v>
      </c>
      <c r="CD2">
        <v>2.1771095612354121</v>
      </c>
      <c r="CE2">
        <v>-3.0540300680590686</v>
      </c>
      <c r="CF2">
        <v>-1.928953325206237</v>
      </c>
      <c r="CG2">
        <v>0.32886588264565897</v>
      </c>
      <c r="CH2">
        <v>-7.6268365505773289E-2</v>
      </c>
      <c r="CI2">
        <v>-1.3369968998373563</v>
      </c>
      <c r="CJ2">
        <v>-1.1378154574972923</v>
      </c>
      <c r="CK2">
        <v>-2.2659364952413581</v>
      </c>
      <c r="CL2">
        <v>0.96479987458268146</v>
      </c>
      <c r="CM2">
        <v>-3.8885266470416</v>
      </c>
      <c r="CN2">
        <v>-0.59720341505220798</v>
      </c>
      <c r="CO2">
        <v>-1.588709673699388</v>
      </c>
      <c r="CP2">
        <v>0.76669746285837881</v>
      </c>
      <c r="CQ2">
        <v>1.2563908482336721</v>
      </c>
      <c r="CR2">
        <v>-3.5783473278087428</v>
      </c>
      <c r="CS2">
        <v>-0.13109673303493985</v>
      </c>
      <c r="CT2">
        <v>-2.6111737415573533</v>
      </c>
      <c r="CU2">
        <v>-4.6535817653235139</v>
      </c>
      <c r="CV2">
        <v>-3.2842656925936478</v>
      </c>
      <c r="CW2">
        <v>-0.74625659263379462</v>
      </c>
      <c r="CX2">
        <v>-1.0126586980058503</v>
      </c>
      <c r="CY2">
        <v>-2.5865110589092923</v>
      </c>
    </row>
    <row r="3" spans="1:103" x14ac:dyDescent="0.25">
      <c r="A3" t="s">
        <v>105</v>
      </c>
      <c r="B3" t="s">
        <v>103</v>
      </c>
      <c r="C3">
        <v>1</v>
      </c>
      <c r="D3">
        <v>1.7871104250521033</v>
      </c>
      <c r="E3">
        <v>-5.7102800671232988E-2</v>
      </c>
      <c r="F3">
        <v>-0.23828810832352956</v>
      </c>
      <c r="G3">
        <v>-0.52731435585132891</v>
      </c>
      <c r="H3">
        <v>1.1135365306888756</v>
      </c>
      <c r="I3">
        <v>3.8506031342369768E-2</v>
      </c>
      <c r="J3">
        <v>8.7054730015549808E-2</v>
      </c>
      <c r="K3">
        <v>0.17146115236293061</v>
      </c>
      <c r="L3">
        <v>-0.51959365618393127</v>
      </c>
      <c r="M3">
        <v>-1.9402558741734248</v>
      </c>
      <c r="N3">
        <v>-6.7930369805477467E-2</v>
      </c>
      <c r="O3">
        <v>-1.2317926516494286</v>
      </c>
      <c r="P3">
        <v>0.65561772636726223</v>
      </c>
      <c r="Q3">
        <v>-6.3956251650791676E-2</v>
      </c>
      <c r="R3">
        <v>-0.51593064093033103</v>
      </c>
      <c r="S3">
        <v>1.8309600045962171</v>
      </c>
      <c r="T3">
        <v>-0.16013541519532634</v>
      </c>
      <c r="U3">
        <v>-1.1808936206421186</v>
      </c>
      <c r="V3">
        <v>0.231702408902318</v>
      </c>
      <c r="W3">
        <v>-0.36279892507931105</v>
      </c>
      <c r="X3">
        <v>0.81605502058627044</v>
      </c>
      <c r="Y3">
        <v>4.5631027790243667E-2</v>
      </c>
      <c r="Z3">
        <v>0.3092314302803047</v>
      </c>
      <c r="AA3">
        <v>-2.0152384493141104</v>
      </c>
      <c r="AB3">
        <v>-0.66236988333591273</v>
      </c>
      <c r="AC3">
        <v>0.22306827632163684</v>
      </c>
      <c r="AD3">
        <v>1.0313134948743361</v>
      </c>
      <c r="AE3">
        <v>-4.9025919938433624E-2</v>
      </c>
      <c r="AF3">
        <v>-2.4642856789984542</v>
      </c>
      <c r="AG3">
        <v>0.20053842337548511</v>
      </c>
      <c r="AH3">
        <v>-0.54773067179355772</v>
      </c>
      <c r="AI3">
        <v>0.11894120860232227</v>
      </c>
      <c r="AJ3">
        <v>0.94799084930709443</v>
      </c>
      <c r="AK3">
        <v>1.4208833928331854</v>
      </c>
      <c r="AL3">
        <v>-0.69231822449865044</v>
      </c>
      <c r="AM3">
        <v>0.52176230859638983</v>
      </c>
      <c r="AN3">
        <v>1.1295218352849297</v>
      </c>
      <c r="AO3">
        <v>0.54615415272289436</v>
      </c>
      <c r="AP3">
        <v>0.84905638202157607</v>
      </c>
      <c r="AQ3">
        <v>-1.2684503276984938</v>
      </c>
      <c r="AR3">
        <v>0.75465920700761535</v>
      </c>
      <c r="AS3">
        <v>-1.9378020905410471</v>
      </c>
      <c r="AT3">
        <v>-0.72827321203689688</v>
      </c>
      <c r="AU3">
        <v>-0.20938236033606406</v>
      </c>
      <c r="AV3">
        <v>0.89996643064209447</v>
      </c>
      <c r="AW3">
        <v>-3.6392163985316728</v>
      </c>
      <c r="AX3">
        <v>0.34909215079269151</v>
      </c>
      <c r="AY3">
        <v>-1.1124471325141772</v>
      </c>
      <c r="AZ3">
        <v>-1.8059122419410671</v>
      </c>
      <c r="BA3">
        <v>-1.0531747442007637</v>
      </c>
      <c r="BB3">
        <v>6.3196203412573343E-2</v>
      </c>
      <c r="BC3">
        <v>-2.0013293544810549</v>
      </c>
      <c r="BD3">
        <v>-1.7946493699493398</v>
      </c>
      <c r="BE3">
        <v>1.9140876842603949</v>
      </c>
      <c r="BF3">
        <v>-1.3013537790424323</v>
      </c>
      <c r="BG3">
        <v>6.5166355264789503E-4</v>
      </c>
      <c r="BH3">
        <v>-0.30122246291682736</v>
      </c>
      <c r="BI3">
        <v>-4.7474768100223878E-2</v>
      </c>
      <c r="BJ3">
        <v>-1.0801026232697457</v>
      </c>
      <c r="BK3">
        <v>0.92097330328336968</v>
      </c>
      <c r="BL3">
        <v>-3.5674359978824395</v>
      </c>
      <c r="BM3">
        <v>0.42509842585528362</v>
      </c>
      <c r="BN3">
        <v>0.11734914408830807</v>
      </c>
      <c r="BO3">
        <v>-1.0840387061452825</v>
      </c>
      <c r="BP3">
        <v>-0.86747105929268642</v>
      </c>
      <c r="BQ3">
        <v>-4.3793443568709458</v>
      </c>
      <c r="BR3">
        <v>0.59323016387532235</v>
      </c>
      <c r="BS3">
        <v>0.40615994348318213</v>
      </c>
      <c r="BT3">
        <v>-2.2950820161937635</v>
      </c>
      <c r="BU3">
        <v>0.30483211028830431</v>
      </c>
      <c r="BV3">
        <v>-3.5185406658281897</v>
      </c>
      <c r="BW3">
        <v>-5.6723586621699056</v>
      </c>
      <c r="BX3">
        <v>0.86195722216140558</v>
      </c>
      <c r="BY3">
        <v>-1.572969215230279</v>
      </c>
      <c r="BZ3">
        <v>-2.2225808277814272</v>
      </c>
      <c r="CA3">
        <v>-3.4927435372306097</v>
      </c>
      <c r="CB3">
        <v>2.0392161030390019</v>
      </c>
      <c r="CC3">
        <v>-0.19344503410399835</v>
      </c>
      <c r="CD3">
        <v>-2.421673059127758</v>
      </c>
      <c r="CE3">
        <v>-1.8392618519216684</v>
      </c>
      <c r="CF3">
        <v>0.63290962364568604</v>
      </c>
      <c r="CG3">
        <v>-0.22527222491342627</v>
      </c>
      <c r="CH3">
        <v>0.74458386254748854</v>
      </c>
      <c r="CI3">
        <v>1.5593870367462781</v>
      </c>
      <c r="CJ3">
        <v>-1.1378154574972923</v>
      </c>
      <c r="CK3">
        <v>0.86826204531491713</v>
      </c>
      <c r="CL3">
        <v>-0.24089499433385086</v>
      </c>
      <c r="CM3">
        <v>1.7289390313182627E-3</v>
      </c>
      <c r="CN3">
        <v>1.477788987800428</v>
      </c>
      <c r="CO3">
        <v>-1.588709673699388</v>
      </c>
      <c r="CP3">
        <v>1.6828357470308344</v>
      </c>
      <c r="CQ3">
        <v>-2.6389275820991278</v>
      </c>
      <c r="CR3">
        <v>5.8077157630738278E-3</v>
      </c>
      <c r="CS3">
        <v>5.6149507435771837E-2</v>
      </c>
      <c r="CT3">
        <v>-0.85937387379674202</v>
      </c>
      <c r="CU3">
        <v>-2.4671836138585883</v>
      </c>
      <c r="CV3">
        <v>-1.2683776418846524</v>
      </c>
      <c r="CW3">
        <v>0.21432524020425797</v>
      </c>
      <c r="CX3">
        <v>3.1227524009061982</v>
      </c>
      <c r="CY3">
        <v>-2.5865110589092923</v>
      </c>
    </row>
    <row r="4" spans="1:103" x14ac:dyDescent="0.25">
      <c r="A4" t="s">
        <v>106</v>
      </c>
      <c r="B4" t="s">
        <v>103</v>
      </c>
      <c r="C4">
        <v>1</v>
      </c>
      <c r="D4">
        <v>0.43464609668600962</v>
      </c>
      <c r="E4">
        <v>-0.22082151979283518</v>
      </c>
      <c r="F4">
        <v>0.62420406757201219</v>
      </c>
      <c r="G4">
        <v>6.3962138432475155E-2</v>
      </c>
      <c r="H4">
        <v>0.15831334228278549</v>
      </c>
      <c r="I4">
        <v>-0.130509937777538</v>
      </c>
      <c r="J4">
        <v>-0.47801389071376871</v>
      </c>
      <c r="K4">
        <v>-9.8247311711876215E-2</v>
      </c>
      <c r="L4">
        <v>0.44224035126782063</v>
      </c>
      <c r="M4">
        <v>-0.52856318950450443</v>
      </c>
      <c r="N4">
        <v>0.28702729317556192</v>
      </c>
      <c r="O4">
        <v>0.51512658726265936</v>
      </c>
      <c r="P4">
        <v>-0.50893033976545432</v>
      </c>
      <c r="Q4">
        <v>-0.64395538935396968</v>
      </c>
      <c r="R4">
        <v>-0.43311593628826989</v>
      </c>
      <c r="S4">
        <v>-1.023016935872135</v>
      </c>
      <c r="T4">
        <v>-3.8768406182326012</v>
      </c>
      <c r="U4">
        <v>-0.55116883010187778</v>
      </c>
      <c r="V4">
        <v>-0.7229601430272985</v>
      </c>
      <c r="W4">
        <v>0.82457309374733878</v>
      </c>
      <c r="X4">
        <v>0.45645583677518065</v>
      </c>
      <c r="Y4">
        <v>-0.57006467833618935</v>
      </c>
      <c r="Z4">
        <v>-0.36914133817708905</v>
      </c>
      <c r="AA4">
        <v>1.8586108107352424</v>
      </c>
      <c r="AB4">
        <v>-0.51952595617391961</v>
      </c>
      <c r="AC4">
        <v>-0.18992818736113004</v>
      </c>
      <c r="AD4">
        <v>1.291485200964241</v>
      </c>
      <c r="AE4">
        <v>-1.0457151013161801</v>
      </c>
      <c r="AF4">
        <v>2.0268523589110656</v>
      </c>
      <c r="AG4">
        <v>-1.7150943103450835</v>
      </c>
      <c r="AH4">
        <v>-1.9184599726917845E-2</v>
      </c>
      <c r="AI4">
        <v>0.33137295324573901</v>
      </c>
      <c r="AJ4">
        <v>-0.46965639905181289</v>
      </c>
      <c r="AK4">
        <v>0.82624980004600146</v>
      </c>
      <c r="AL4">
        <v>-0.45874708878315584</v>
      </c>
      <c r="AM4">
        <v>0.32955610768476423</v>
      </c>
      <c r="AN4">
        <v>0.54486176873507774</v>
      </c>
      <c r="AO4">
        <v>-4.7598551510567431</v>
      </c>
      <c r="AP4">
        <v>3.3722271544727678E-2</v>
      </c>
      <c r="AQ4">
        <v>-8.7826675416085287</v>
      </c>
      <c r="AR4">
        <v>-5.3142016285494487</v>
      </c>
      <c r="AS4">
        <v>-4.8305513484824623</v>
      </c>
      <c r="AT4">
        <v>-4.9047455614891167</v>
      </c>
      <c r="AU4">
        <v>1.3752390799770265E-2</v>
      </c>
      <c r="AV4">
        <v>-3.7927809131437118</v>
      </c>
      <c r="AW4">
        <v>0.60325237374175622</v>
      </c>
      <c r="AX4">
        <v>-0.82810337758173136</v>
      </c>
      <c r="AY4">
        <v>0.3285681221971668</v>
      </c>
      <c r="AZ4">
        <v>-2.0177215216212896</v>
      </c>
      <c r="BA4">
        <v>-0.62276877571898781</v>
      </c>
      <c r="BB4">
        <v>0.29507522868519936</v>
      </c>
      <c r="BC4">
        <v>-0.60046562894656363</v>
      </c>
      <c r="BD4">
        <v>-5.2950404454042337</v>
      </c>
      <c r="BE4">
        <v>1.4737132461257838</v>
      </c>
      <c r="BF4">
        <v>-5.4367648779544808</v>
      </c>
      <c r="BG4">
        <v>-4.5006802363985212</v>
      </c>
      <c r="BH4">
        <v>-3.7035964995292066</v>
      </c>
      <c r="BI4">
        <v>-1.0432415571236244</v>
      </c>
      <c r="BJ4">
        <v>0.82686954963248227</v>
      </c>
      <c r="BK4">
        <v>0.88992475784882896</v>
      </c>
      <c r="BL4">
        <v>-2.9317680185234076</v>
      </c>
      <c r="BM4">
        <v>9.8264822166815244E-2</v>
      </c>
      <c r="BN4">
        <v>-1.507702718453432</v>
      </c>
      <c r="BO4">
        <v>-5.3004359106860877</v>
      </c>
      <c r="BP4">
        <v>-0.2254393378298663</v>
      </c>
      <c r="BQ4">
        <v>-0.94665286983016073</v>
      </c>
      <c r="BR4">
        <v>-2.1974296017026429</v>
      </c>
      <c r="BS4">
        <v>-3.3322085746799384</v>
      </c>
      <c r="BT4">
        <v>1.3922781825278885</v>
      </c>
      <c r="BU4">
        <v>-3.1955589651665894</v>
      </c>
      <c r="BV4">
        <v>2.35786890055503</v>
      </c>
      <c r="BW4">
        <v>-2.5840734000677017</v>
      </c>
      <c r="BX4">
        <v>-2.5263891698600749</v>
      </c>
      <c r="BY4">
        <v>-6.330292845657624</v>
      </c>
      <c r="BZ4">
        <v>-3.8216746561649324</v>
      </c>
      <c r="CA4">
        <v>3.1393561603417148</v>
      </c>
      <c r="CB4">
        <v>-1.8048752598423443</v>
      </c>
      <c r="CC4">
        <v>0.63930915767814034</v>
      </c>
      <c r="CD4">
        <v>6.0218783603950901E-2</v>
      </c>
      <c r="CE4">
        <v>1.6443308810830422</v>
      </c>
      <c r="CF4">
        <v>-1.928953325206237</v>
      </c>
      <c r="CG4">
        <v>0.7963130940551999</v>
      </c>
      <c r="CH4">
        <v>3.4112125013461933E-2</v>
      </c>
      <c r="CI4">
        <v>-0.36403722299789387</v>
      </c>
      <c r="CJ4">
        <v>-1.1378154574972923</v>
      </c>
      <c r="CK4">
        <v>4.4662882597716815E-2</v>
      </c>
      <c r="CL4">
        <v>0.68262691534954623</v>
      </c>
      <c r="CM4">
        <v>-4.552488674364203</v>
      </c>
      <c r="CN4">
        <v>-0.59720341505220798</v>
      </c>
      <c r="CO4">
        <v>0.59523902343780721</v>
      </c>
      <c r="CP4">
        <v>-1.451362793525441</v>
      </c>
      <c r="CQ4">
        <v>0.4493576800030763</v>
      </c>
      <c r="CR4">
        <v>-3.5783473278087428</v>
      </c>
      <c r="CS4">
        <v>0.97561372997516815</v>
      </c>
      <c r="CT4">
        <v>0.54615828762261776</v>
      </c>
      <c r="CU4">
        <v>-4.6535817653235139</v>
      </c>
      <c r="CV4">
        <v>-3.2842656925936478</v>
      </c>
      <c r="CW4">
        <v>0.43284585413244858</v>
      </c>
      <c r="CX4">
        <v>-1.0126586980058503</v>
      </c>
      <c r="CY4">
        <v>0.57082097027067891</v>
      </c>
    </row>
    <row r="5" spans="1:103" x14ac:dyDescent="0.25">
      <c r="A5" t="s">
        <v>107</v>
      </c>
      <c r="B5" t="s">
        <v>103</v>
      </c>
      <c r="C5">
        <v>1</v>
      </c>
      <c r="D5">
        <v>0.52511158945949143</v>
      </c>
      <c r="E5">
        <v>-0.71949389805080544</v>
      </c>
      <c r="F5">
        <v>1.0797183746901069</v>
      </c>
      <c r="G5">
        <v>-0.47287615479426148</v>
      </c>
      <c r="H5">
        <v>-0.7060590305051484</v>
      </c>
      <c r="I5">
        <v>-0.31413872060579323</v>
      </c>
      <c r="J5">
        <v>0.37453590523625024</v>
      </c>
      <c r="K5">
        <v>0.68090089975280343</v>
      </c>
      <c r="L5">
        <v>-7.9989969394353821E-2</v>
      </c>
      <c r="M5">
        <v>7.5907423892352957E-2</v>
      </c>
      <c r="N5">
        <v>-0.7339109521101066</v>
      </c>
      <c r="O5">
        <v>-0.69177096148684425</v>
      </c>
      <c r="P5">
        <v>-2.3631433401957689</v>
      </c>
      <c r="Q5">
        <v>0.28172323259240012</v>
      </c>
      <c r="R5">
        <v>0.87739528491705387</v>
      </c>
      <c r="S5">
        <v>-0.57861490658258985</v>
      </c>
      <c r="T5">
        <v>1.542798418589483</v>
      </c>
      <c r="U5">
        <v>-1.0050278353796869</v>
      </c>
      <c r="V5">
        <v>-1.2968998500381561</v>
      </c>
      <c r="W5">
        <v>0.27866532351794021</v>
      </c>
      <c r="X5">
        <v>1.3220784708667628</v>
      </c>
      <c r="Y5">
        <v>0.55958146316379642</v>
      </c>
      <c r="Z5">
        <v>-4.2374161896094484E-2</v>
      </c>
      <c r="AA5">
        <v>0.36443180580995721</v>
      </c>
      <c r="AB5">
        <v>0.51820058227833565</v>
      </c>
      <c r="AC5">
        <v>0.32495644262459078</v>
      </c>
      <c r="AD5">
        <v>-5.9438589431763438</v>
      </c>
      <c r="AE5">
        <v>-4.7790271546058891</v>
      </c>
      <c r="AF5">
        <v>-0.13325306295807424</v>
      </c>
      <c r="AG5">
        <v>-2.0014376382257071</v>
      </c>
      <c r="AH5">
        <v>1.0252588057131495</v>
      </c>
      <c r="AI5">
        <v>-0.15756665021557936</v>
      </c>
      <c r="AJ5">
        <v>0.37328645688374296</v>
      </c>
      <c r="AK5">
        <v>-0.66757864843905057</v>
      </c>
      <c r="AL5">
        <v>9.293998253595509E-2</v>
      </c>
      <c r="AM5">
        <v>0.5123946443483679</v>
      </c>
      <c r="AN5">
        <v>-0.31588888980895691</v>
      </c>
      <c r="AO5">
        <v>-0.85431035315858495</v>
      </c>
      <c r="AP5">
        <v>1.4206139993294338</v>
      </c>
      <c r="AQ5">
        <v>-8.7826675416085287</v>
      </c>
      <c r="AR5">
        <v>-1.2372991837843985</v>
      </c>
      <c r="AS5">
        <v>1.3406569016118068</v>
      </c>
      <c r="AT5">
        <v>-2.5379326253667269</v>
      </c>
      <c r="AU5">
        <v>-2.96434125313972</v>
      </c>
      <c r="AV5">
        <v>-3.7927809131437118</v>
      </c>
      <c r="AW5">
        <v>2.0409405609231812</v>
      </c>
      <c r="AX5">
        <v>1.0210310891095411</v>
      </c>
      <c r="AY5">
        <v>0.30999591328598292</v>
      </c>
      <c r="AZ5">
        <v>-4.2075643446608657</v>
      </c>
      <c r="BA5">
        <v>-3.439485428578974</v>
      </c>
      <c r="BB5">
        <v>1.9964401287479219</v>
      </c>
      <c r="BC5">
        <v>-4.240362053497436</v>
      </c>
      <c r="BD5">
        <v>-5.2950404454042337</v>
      </c>
      <c r="BE5">
        <v>-1.2814054002971123</v>
      </c>
      <c r="BF5">
        <v>-4.6244714119660006</v>
      </c>
      <c r="BG5">
        <v>1.8108039617131005E-2</v>
      </c>
      <c r="BH5">
        <v>-5.511617226989074</v>
      </c>
      <c r="BI5">
        <v>-2.5674114346572758</v>
      </c>
      <c r="BJ5">
        <v>-3.1550950261223818</v>
      </c>
      <c r="BK5">
        <v>-3.7998042561001815</v>
      </c>
      <c r="BL5">
        <v>-4.9020885002122094</v>
      </c>
      <c r="BM5">
        <v>-1.0116458136531998</v>
      </c>
      <c r="BN5">
        <v>-4.6309243932670485</v>
      </c>
      <c r="BO5">
        <v>-5.3004359106860877</v>
      </c>
      <c r="BP5">
        <v>-1.1892856998027028</v>
      </c>
      <c r="BQ5">
        <v>-4.3793443568709458</v>
      </c>
      <c r="BR5">
        <v>-2.1974296017026429</v>
      </c>
      <c r="BS5">
        <v>-3.3322085746799384</v>
      </c>
      <c r="BT5">
        <v>-0.15692175600483407</v>
      </c>
      <c r="BU5">
        <v>-3.1955589651665894</v>
      </c>
      <c r="BV5">
        <v>-3.5185406658281897</v>
      </c>
      <c r="BW5">
        <v>-5.6723586621699056</v>
      </c>
      <c r="BX5">
        <v>0.21129881794942332</v>
      </c>
      <c r="BY5">
        <v>-6.330292845657624</v>
      </c>
      <c r="BZ5">
        <v>-3.8216746561649324</v>
      </c>
      <c r="CA5">
        <v>-2.3991825944247021</v>
      </c>
      <c r="CB5">
        <v>-1.8048752598423443</v>
      </c>
      <c r="CC5">
        <v>-3.6500568151927251</v>
      </c>
      <c r="CD5">
        <v>-2.421673059127758</v>
      </c>
      <c r="CE5">
        <v>-5.7334444619640754</v>
      </c>
      <c r="CF5">
        <v>-1.928953325206237</v>
      </c>
      <c r="CG5">
        <v>-1.9770720926740375</v>
      </c>
      <c r="CH5">
        <v>-1.9362083566753399</v>
      </c>
      <c r="CI5">
        <v>-2.5479859201350892</v>
      </c>
      <c r="CJ5">
        <v>-1.1378154574972923</v>
      </c>
      <c r="CK5">
        <v>3.3037382787353695</v>
      </c>
      <c r="CL5">
        <v>0.2120620800251026</v>
      </c>
      <c r="CM5">
        <v>-4.552488674364203</v>
      </c>
      <c r="CN5">
        <v>-0.59720341505220798</v>
      </c>
      <c r="CO5">
        <v>-1.588709673699388</v>
      </c>
      <c r="CP5">
        <v>-1.451362793525441</v>
      </c>
      <c r="CQ5">
        <v>-2.6389275820991278</v>
      </c>
      <c r="CR5">
        <v>-3.5783473278087428</v>
      </c>
      <c r="CS5">
        <v>-3.185137522067639</v>
      </c>
      <c r="CT5">
        <v>-2.6111737415573533</v>
      </c>
      <c r="CU5">
        <v>-4.6535817653235139</v>
      </c>
      <c r="CV5">
        <v>-3.2842656925936478</v>
      </c>
      <c r="CW5">
        <v>-1.5374746275563533</v>
      </c>
      <c r="CX5">
        <v>-1.0126586980058503</v>
      </c>
      <c r="CY5">
        <v>0.85018513810189666</v>
      </c>
    </row>
    <row r="6" spans="1:103" x14ac:dyDescent="0.25">
      <c r="A6" t="s">
        <v>108</v>
      </c>
      <c r="B6" t="s">
        <v>103</v>
      </c>
      <c r="C6">
        <v>1</v>
      </c>
      <c r="D6">
        <v>-0.1445042549063156</v>
      </c>
      <c r="E6">
        <v>-0.72091250736455681</v>
      </c>
      <c r="F6">
        <v>0.53506438590497718</v>
      </c>
      <c r="G6">
        <v>0.49606846733239307</v>
      </c>
      <c r="H6">
        <v>-1.1668405251426834</v>
      </c>
      <c r="I6">
        <v>-0.24675754677657724</v>
      </c>
      <c r="J6">
        <v>-0.54143520276301615</v>
      </c>
      <c r="K6">
        <v>-9.7452461650235182E-3</v>
      </c>
      <c r="L6">
        <v>-0.5120853099861995</v>
      </c>
      <c r="M6">
        <v>0.2349162511341582</v>
      </c>
      <c r="N6">
        <v>-0.9400031291249924</v>
      </c>
      <c r="O6">
        <v>1.515825293783964</v>
      </c>
      <c r="P6">
        <v>-2.1823080925629128</v>
      </c>
      <c r="Q6">
        <v>0.38038174971690414</v>
      </c>
      <c r="R6">
        <v>1.9165974976319504</v>
      </c>
      <c r="S6">
        <v>-0.31275272557307449</v>
      </c>
      <c r="T6">
        <v>0.87409766214671336</v>
      </c>
      <c r="U6">
        <v>-1.3617679226471835</v>
      </c>
      <c r="V6">
        <v>0.41185263952044826</v>
      </c>
      <c r="W6">
        <v>-0.67385690179671121</v>
      </c>
      <c r="X6">
        <v>1.646351216955062</v>
      </c>
      <c r="Y6">
        <v>-0.39301212663852358</v>
      </c>
      <c r="Z6">
        <v>-1.4852180494651892</v>
      </c>
      <c r="AA6">
        <v>-4.5397754473231346</v>
      </c>
      <c r="AB6">
        <v>0.1434970520399263</v>
      </c>
      <c r="AC6">
        <v>-7.3191091610462139E-2</v>
      </c>
      <c r="AD6">
        <v>-1.6384161832906743</v>
      </c>
      <c r="AE6">
        <v>-1.2028157613308301</v>
      </c>
      <c r="AF6">
        <v>1.731795898390547</v>
      </c>
      <c r="AG6">
        <v>2.5333064671184715</v>
      </c>
      <c r="AH6">
        <v>2.4028931451076043</v>
      </c>
      <c r="AI6">
        <v>2.3268597417276993E-2</v>
      </c>
      <c r="AJ6">
        <v>0.33450995941058742</v>
      </c>
      <c r="AK6">
        <v>-4.0703187183438967</v>
      </c>
      <c r="AL6">
        <v>1.0553005924173926</v>
      </c>
      <c r="AM6">
        <v>-0.94377964857865893</v>
      </c>
      <c r="AN6">
        <v>-1.4401707755304007</v>
      </c>
      <c r="AO6">
        <v>0.54998652392026082</v>
      </c>
      <c r="AP6">
        <v>-0.12362184702135745</v>
      </c>
      <c r="AQ6">
        <v>-8.7826675416085287</v>
      </c>
      <c r="AR6">
        <v>-3.2848915792356319</v>
      </c>
      <c r="AS6">
        <v>1.3258416864452669</v>
      </c>
      <c r="AT6">
        <v>-0.25533786879539372</v>
      </c>
      <c r="AU6">
        <v>0.71011965169713809</v>
      </c>
      <c r="AV6">
        <v>-3.7927809131437118</v>
      </c>
      <c r="AW6">
        <v>1.5090439848056785</v>
      </c>
      <c r="AX6">
        <v>-4.751806123859966</v>
      </c>
      <c r="AY6">
        <v>1.0371685166989977</v>
      </c>
      <c r="AZ6">
        <v>-6.0738799530410708</v>
      </c>
      <c r="BA6">
        <v>-0.43862669653929576</v>
      </c>
      <c r="BB6">
        <v>-4.9647910305051175</v>
      </c>
      <c r="BC6">
        <v>1.2866668345726806</v>
      </c>
      <c r="BD6">
        <v>-1.1403088582403567</v>
      </c>
      <c r="BE6">
        <v>-1.2389768881414192</v>
      </c>
      <c r="BF6">
        <v>-0.8035548544343678</v>
      </c>
      <c r="BG6">
        <v>-0.53999176460396914</v>
      </c>
      <c r="BH6">
        <v>-5.511617226989074</v>
      </c>
      <c r="BI6">
        <v>-2.5674114346572758</v>
      </c>
      <c r="BJ6">
        <v>0.24085588265926397</v>
      </c>
      <c r="BK6">
        <v>-0.60989663875752409</v>
      </c>
      <c r="BL6">
        <v>-4.9020885002122094</v>
      </c>
      <c r="BM6">
        <v>-3.97586084942979</v>
      </c>
      <c r="BN6">
        <v>-4.6309243932670485</v>
      </c>
      <c r="BO6">
        <v>-2.459631979103257</v>
      </c>
      <c r="BP6">
        <v>-3.6581308248706512</v>
      </c>
      <c r="BQ6">
        <v>-4.3793443568709458</v>
      </c>
      <c r="BR6">
        <v>-2.1974296017026429</v>
      </c>
      <c r="BS6">
        <v>-3.3322085746799384</v>
      </c>
      <c r="BT6">
        <v>1.5578302471015244</v>
      </c>
      <c r="BU6">
        <v>-3.1955589651665894</v>
      </c>
      <c r="BV6">
        <v>-0.12258975704654411</v>
      </c>
      <c r="BW6">
        <v>0.72367384687425529</v>
      </c>
      <c r="BX6">
        <v>-2.5263891698600749</v>
      </c>
      <c r="BY6">
        <v>-6.330292845657624</v>
      </c>
      <c r="BZ6">
        <v>-0.77118100917705013</v>
      </c>
      <c r="CA6">
        <v>0.38787694760413072</v>
      </c>
      <c r="CB6">
        <v>-1.8048752598423443</v>
      </c>
      <c r="CC6">
        <v>-0.59956316820484257</v>
      </c>
      <c r="CD6">
        <v>-2.421673059127758</v>
      </c>
      <c r="CE6">
        <v>-5.7334444619640754</v>
      </c>
      <c r="CF6">
        <v>-1.928953325206237</v>
      </c>
      <c r="CG6">
        <v>-0.55422382905939627</v>
      </c>
      <c r="CH6">
        <v>-1.9362083566753399</v>
      </c>
      <c r="CI6">
        <v>-2.5479859201350892</v>
      </c>
      <c r="CJ6">
        <v>-1.1378154574972923</v>
      </c>
      <c r="CK6">
        <v>-0.23662644592754148</v>
      </c>
      <c r="CL6">
        <v>-2.2567830450428459</v>
      </c>
      <c r="CM6">
        <v>-4.552488674364203</v>
      </c>
      <c r="CN6">
        <v>-0.59720341505220798</v>
      </c>
      <c r="CO6">
        <v>-0.16586141008474664</v>
      </c>
      <c r="CP6">
        <v>-1.451362793525441</v>
      </c>
      <c r="CQ6">
        <v>-2.6389275820991278</v>
      </c>
      <c r="CR6">
        <v>-3.5783473278087428</v>
      </c>
      <c r="CS6">
        <v>-3.185137522067639</v>
      </c>
      <c r="CT6">
        <v>-0.31173347031895188</v>
      </c>
      <c r="CU6">
        <v>-1.870334433064831</v>
      </c>
      <c r="CV6">
        <v>-3.2842656925936478</v>
      </c>
      <c r="CW6">
        <v>-1.5374746275563533</v>
      </c>
      <c r="CX6">
        <v>-1.0126586980058503</v>
      </c>
      <c r="CY6">
        <v>-2.5865110589092923</v>
      </c>
    </row>
    <row r="7" spans="1:103" x14ac:dyDescent="0.25">
      <c r="A7" t="s">
        <v>109</v>
      </c>
      <c r="B7" t="s">
        <v>103</v>
      </c>
      <c r="C7">
        <v>1</v>
      </c>
      <c r="D7">
        <v>-1.0506209716624662</v>
      </c>
      <c r="E7">
        <v>-0.24683914424230252</v>
      </c>
      <c r="F7">
        <v>0.12071946273491391</v>
      </c>
      <c r="G7">
        <v>-1.2536952897585725</v>
      </c>
      <c r="H7">
        <v>2.0851106570867741</v>
      </c>
      <c r="I7">
        <v>-0.22295058927645142</v>
      </c>
      <c r="J7">
        <v>1.3047856645597447</v>
      </c>
      <c r="K7">
        <v>1.2680571360401711</v>
      </c>
      <c r="L7">
        <v>-2.8060778965708257</v>
      </c>
      <c r="M7">
        <v>1.8393151135615851</v>
      </c>
      <c r="N7">
        <v>-0.20659276148128269</v>
      </c>
      <c r="O7">
        <v>-3.1987676351883469</v>
      </c>
      <c r="P7">
        <v>-0.26744937274792835</v>
      </c>
      <c r="Q7">
        <v>0.23160669960875332</v>
      </c>
      <c r="R7">
        <v>1.1962943754791184</v>
      </c>
      <c r="S7">
        <v>1.3172347436090632</v>
      </c>
      <c r="T7">
        <v>-4.1124520209355842</v>
      </c>
      <c r="U7">
        <v>1.2937508643112035</v>
      </c>
      <c r="V7">
        <v>-1.7951663514112048</v>
      </c>
      <c r="W7">
        <v>-5.973471658866659</v>
      </c>
      <c r="X7">
        <v>-3.8173417826462641</v>
      </c>
      <c r="Y7">
        <v>-2.4358390575361883</v>
      </c>
      <c r="Z7">
        <v>1.6721573687477427</v>
      </c>
      <c r="AA7">
        <v>-3.8895895250866648</v>
      </c>
      <c r="AB7">
        <v>-5.6903571172536038</v>
      </c>
      <c r="AC7">
        <v>-0.54478501414654079</v>
      </c>
      <c r="AD7">
        <v>0.85298153991392045</v>
      </c>
      <c r="AE7">
        <v>-1.3921507375763069</v>
      </c>
      <c r="AF7">
        <v>-3.1609675300211206</v>
      </c>
      <c r="AG7">
        <v>-0.77243139862695764</v>
      </c>
      <c r="AH7">
        <v>-4.7771943524081166</v>
      </c>
      <c r="AI7">
        <v>-1.0477045446662467</v>
      </c>
      <c r="AJ7">
        <v>0.70791748223971662</v>
      </c>
      <c r="AK7">
        <v>-3.2975229606945886</v>
      </c>
      <c r="AL7">
        <v>-2.8724252371588919</v>
      </c>
      <c r="AM7">
        <v>-4.586228433471077</v>
      </c>
      <c r="AN7">
        <v>-0.73379464291399932</v>
      </c>
      <c r="AO7">
        <v>-1.1545238369818238E-2</v>
      </c>
      <c r="AP7">
        <v>-4.0042423318560978</v>
      </c>
      <c r="AQ7">
        <v>-2.2333525870243447</v>
      </c>
      <c r="AR7">
        <v>-2.4820237981018662</v>
      </c>
      <c r="AS7">
        <v>-4.8305513484824623</v>
      </c>
      <c r="AT7">
        <v>-4.9047455614891167</v>
      </c>
      <c r="AU7">
        <v>1.4492660745515182</v>
      </c>
      <c r="AV7">
        <v>-3.7927809131437118</v>
      </c>
      <c r="AW7">
        <v>-3.6392163985316728</v>
      </c>
      <c r="AX7">
        <v>-4.751806123859966</v>
      </c>
      <c r="AY7">
        <v>-4.6553280315960137</v>
      </c>
      <c r="AZ7">
        <v>-3.7824268074731822</v>
      </c>
      <c r="BA7">
        <v>-3.439485428578974</v>
      </c>
      <c r="BB7">
        <v>-4.9647910305051175</v>
      </c>
      <c r="BC7">
        <v>0.35028117453238916</v>
      </c>
      <c r="BD7">
        <v>-5.2950404454042337</v>
      </c>
      <c r="BE7">
        <v>-1.2469640138119329</v>
      </c>
      <c r="BF7">
        <v>-5.4367648779544808</v>
      </c>
      <c r="BG7">
        <v>-0.77352572953767229</v>
      </c>
      <c r="BH7">
        <v>-3.0648348161981742</v>
      </c>
      <c r="BI7">
        <v>0.20726692345571607</v>
      </c>
      <c r="BJ7">
        <v>0.54142389412046155</v>
      </c>
      <c r="BK7">
        <v>-0.75812659467590549</v>
      </c>
      <c r="BL7">
        <v>-4.9020885002122094</v>
      </c>
      <c r="BM7">
        <v>-3.97586084942979</v>
      </c>
      <c r="BN7">
        <v>-2.4238935677349343</v>
      </c>
      <c r="BO7">
        <v>-3.8838687752210195</v>
      </c>
      <c r="BP7">
        <v>-3.6581308248706512</v>
      </c>
      <c r="BQ7">
        <v>-4.3793443568709458</v>
      </c>
      <c r="BR7">
        <v>1.2273210654700863</v>
      </c>
      <c r="BS7">
        <v>-1.1251777491478241</v>
      </c>
      <c r="BT7">
        <v>-2.2950820161937635</v>
      </c>
      <c r="BU7">
        <v>-3.1955589651665894</v>
      </c>
      <c r="BV7">
        <v>-3.5185406658281897</v>
      </c>
      <c r="BW7">
        <v>-5.6723586621699056</v>
      </c>
      <c r="BX7">
        <v>1.3987284204286969</v>
      </c>
      <c r="BY7">
        <v>-1.5378576355357627</v>
      </c>
      <c r="BZ7">
        <v>2.4074191206553976</v>
      </c>
      <c r="CA7">
        <v>-1.04596112643971</v>
      </c>
      <c r="CB7">
        <v>-1.8048752598423443</v>
      </c>
      <c r="CC7">
        <v>1.2538453951603881</v>
      </c>
      <c r="CD7">
        <v>-2.421673059127758</v>
      </c>
      <c r="CE7">
        <v>-2.5088673422247219</v>
      </c>
      <c r="CF7">
        <v>-1.928953325206237</v>
      </c>
      <c r="CG7">
        <v>-1.9770720926740375</v>
      </c>
      <c r="CH7">
        <v>-1.9362083566753399</v>
      </c>
      <c r="CI7">
        <v>-2.9391023440347386E-2</v>
      </c>
      <c r="CJ7">
        <v>-1.1378154574972923</v>
      </c>
      <c r="CK7">
        <v>-2.2659364952413581</v>
      </c>
      <c r="CL7">
        <v>-2.2567830450428459</v>
      </c>
      <c r="CM7">
        <v>-4.552488674364203</v>
      </c>
      <c r="CN7">
        <v>-0.59720341505220798</v>
      </c>
      <c r="CO7">
        <v>-1.588709673699388</v>
      </c>
      <c r="CP7">
        <v>-1.451362793525441</v>
      </c>
      <c r="CQ7">
        <v>-2.6389275820991278</v>
      </c>
      <c r="CR7">
        <v>-3.5783473278087428</v>
      </c>
      <c r="CS7">
        <v>-0.53282637361415242</v>
      </c>
      <c r="CT7">
        <v>-0.31972059598946573</v>
      </c>
      <c r="CU7">
        <v>-4.6535817653235139</v>
      </c>
      <c r="CV7">
        <v>-0.1482418276403947</v>
      </c>
      <c r="CW7">
        <v>0.57988498881760908</v>
      </c>
      <c r="CX7">
        <v>-1.0126586980058503</v>
      </c>
      <c r="CY7">
        <v>1.6252568019636631</v>
      </c>
    </row>
    <row r="8" spans="1:103" x14ac:dyDescent="0.25">
      <c r="A8" t="s">
        <v>110</v>
      </c>
      <c r="B8" t="s">
        <v>103</v>
      </c>
      <c r="C8">
        <v>1</v>
      </c>
      <c r="D8">
        <v>0.33325661793903821</v>
      </c>
      <c r="E8">
        <v>1.2142088429649103</v>
      </c>
      <c r="F8">
        <v>9.6892896004566881E-2</v>
      </c>
      <c r="G8">
        <v>0.54567721288505544</v>
      </c>
      <c r="H8">
        <v>-3.5598031874811213</v>
      </c>
      <c r="I8">
        <v>-2.9082062444060353</v>
      </c>
      <c r="J8">
        <v>-2.9890703564015677</v>
      </c>
      <c r="K8">
        <v>-4.4987263304346472</v>
      </c>
      <c r="L8">
        <v>0.54488298323361717</v>
      </c>
      <c r="M8">
        <v>-1.2217828341194785</v>
      </c>
      <c r="N8">
        <v>-6.1331518269925889</v>
      </c>
      <c r="O8">
        <v>-3.827633233918081</v>
      </c>
      <c r="P8">
        <v>1.26368545397384</v>
      </c>
      <c r="Q8">
        <v>-2.0145333357252479E-2</v>
      </c>
      <c r="R8">
        <v>-7.2419312009491454</v>
      </c>
      <c r="S8">
        <v>-1.3176718002900862</v>
      </c>
      <c r="T8">
        <v>-5.8219215062584402</v>
      </c>
      <c r="U8">
        <v>0.74841376127327019</v>
      </c>
      <c r="V8">
        <v>0.45874408097040065</v>
      </c>
      <c r="W8">
        <v>-5.973471658866659</v>
      </c>
      <c r="X8">
        <v>-1.5423869326979118</v>
      </c>
      <c r="Y8">
        <v>-6.1010577052799855</v>
      </c>
      <c r="Z8">
        <v>2.639178625115711</v>
      </c>
      <c r="AA8">
        <v>-8.2455535435845384</v>
      </c>
      <c r="AB8">
        <v>-5.6903571172536038</v>
      </c>
      <c r="AC8">
        <v>-6.2352402309208914</v>
      </c>
      <c r="AD8">
        <v>-5.9438589431763438</v>
      </c>
      <c r="AE8">
        <v>1.5997029601692239</v>
      </c>
      <c r="AF8">
        <v>2.1303754749492345</v>
      </c>
      <c r="AG8">
        <v>-1.2834339418447345</v>
      </c>
      <c r="AH8">
        <v>1.7849974447169605</v>
      </c>
      <c r="AI8">
        <v>-3.9884317482790452</v>
      </c>
      <c r="AJ8">
        <v>-0.2449986263193413</v>
      </c>
      <c r="AK8">
        <v>-7.1687962701327326</v>
      </c>
      <c r="AL8">
        <v>-5.5872169769188993</v>
      </c>
      <c r="AM8">
        <v>-4.586228433471077</v>
      </c>
      <c r="AN8">
        <v>-5.7659137907265565</v>
      </c>
      <c r="AO8">
        <v>0.41941590767740589</v>
      </c>
      <c r="AP8">
        <v>-4.0042423318560978</v>
      </c>
      <c r="AQ8">
        <v>-8.7826675416085287</v>
      </c>
      <c r="AR8">
        <v>3.6806197270396557</v>
      </c>
      <c r="AS8">
        <v>-1.5794937372518221</v>
      </c>
      <c r="AT8">
        <v>1.4169765333091484</v>
      </c>
      <c r="AU8">
        <v>-2.96434125313972</v>
      </c>
      <c r="AV8">
        <v>-3.7927809131437118</v>
      </c>
      <c r="AW8">
        <v>-3.6392163985316728</v>
      </c>
      <c r="AX8">
        <v>-4.751806123859966</v>
      </c>
      <c r="AY8">
        <v>-4.6553280315960137</v>
      </c>
      <c r="AZ8">
        <v>-2.754665441984403</v>
      </c>
      <c r="BA8">
        <v>-3.439485428578974</v>
      </c>
      <c r="BB8">
        <v>-4.9647910305051175</v>
      </c>
      <c r="BC8">
        <v>-4.240362053497436</v>
      </c>
      <c r="BD8">
        <v>0.87345154478451914</v>
      </c>
      <c r="BE8">
        <v>-3.5384171593798204</v>
      </c>
      <c r="BF8">
        <v>-0.28526686933556838</v>
      </c>
      <c r="BG8">
        <v>-0.70407268940372469</v>
      </c>
      <c r="BH8">
        <v>-5.511617226989074</v>
      </c>
      <c r="BI8">
        <v>3.3383624209681462</v>
      </c>
      <c r="BJ8">
        <v>-1.0764771372790907</v>
      </c>
      <c r="BK8">
        <v>1.5682759172509602</v>
      </c>
      <c r="BL8">
        <v>0.53663288246539542</v>
      </c>
      <c r="BM8">
        <v>-1.8972429605864984</v>
      </c>
      <c r="BN8">
        <v>-4.6309243932670485</v>
      </c>
      <c r="BO8">
        <v>-0.79918687778631781</v>
      </c>
      <c r="BP8">
        <v>-0.24236259480838174</v>
      </c>
      <c r="BQ8">
        <v>-4.3793443568709458</v>
      </c>
      <c r="BR8">
        <v>9.9728286842682923E-2</v>
      </c>
      <c r="BS8">
        <v>1.1393977579034613</v>
      </c>
      <c r="BT8">
        <v>-2.2950820161937635</v>
      </c>
      <c r="BU8">
        <v>-0.83233932903269026</v>
      </c>
      <c r="BV8">
        <v>-3.5185406658281897</v>
      </c>
      <c r="BW8">
        <v>-2.7754964537458457</v>
      </c>
      <c r="BX8">
        <v>1.6283058323189175</v>
      </c>
      <c r="BY8">
        <v>-2.9145246155953548</v>
      </c>
      <c r="BZ8">
        <v>-3.8216746561649324</v>
      </c>
      <c r="CA8">
        <v>-3.4927435372306097</v>
      </c>
      <c r="CB8">
        <v>1.1359181630344417</v>
      </c>
      <c r="CC8">
        <v>-3.6500568151927251</v>
      </c>
      <c r="CD8">
        <v>-2.421673059127758</v>
      </c>
      <c r="CE8">
        <v>-5.7334444619640754</v>
      </c>
      <c r="CF8">
        <v>1.6897648804029344</v>
      </c>
      <c r="CG8">
        <v>1.6684416590852229</v>
      </c>
      <c r="CH8">
        <v>2.474220341189747</v>
      </c>
      <c r="CI8">
        <v>1.8467342455688089</v>
      </c>
      <c r="CJ8">
        <v>0.24734595177885638</v>
      </c>
      <c r="CK8">
        <v>-2.2659364952413581</v>
      </c>
      <c r="CL8">
        <v>-2.2567830450428459</v>
      </c>
      <c r="CM8">
        <v>-0.82945091716755914</v>
      </c>
      <c r="CN8">
        <v>-0.59720341505220798</v>
      </c>
      <c r="CO8">
        <v>-1.588709673699388</v>
      </c>
      <c r="CP8">
        <v>-1.451362793525441</v>
      </c>
      <c r="CQ8">
        <v>-0.15202069780667454</v>
      </c>
      <c r="CR8">
        <v>-3.5783473278087428</v>
      </c>
      <c r="CS8">
        <v>-3.185137522067639</v>
      </c>
      <c r="CT8">
        <v>-2.6111737415573533</v>
      </c>
      <c r="CU8">
        <v>-3.0341280977988689</v>
      </c>
      <c r="CV8">
        <v>-3.2842656925936478</v>
      </c>
      <c r="CW8">
        <v>-1.5374746275563533</v>
      </c>
      <c r="CX8">
        <v>-1.0126586980058503</v>
      </c>
      <c r="CY8">
        <v>1.7600304367482804</v>
      </c>
    </row>
    <row r="9" spans="1:103" x14ac:dyDescent="0.25">
      <c r="A9" t="s">
        <v>111</v>
      </c>
      <c r="B9" t="s">
        <v>103</v>
      </c>
      <c r="C9">
        <v>1</v>
      </c>
      <c r="D9">
        <v>-1.5147959572565841</v>
      </c>
      <c r="E9">
        <v>-1.0501637892975193</v>
      </c>
      <c r="F9">
        <v>8.5985369468931275E-2</v>
      </c>
      <c r="G9">
        <v>-0.53015616494810924</v>
      </c>
      <c r="H9">
        <v>-1.2716721340274884</v>
      </c>
      <c r="I9">
        <v>0.15436601804028183</v>
      </c>
      <c r="J9">
        <v>-0.79894442500740759</v>
      </c>
      <c r="K9">
        <v>-1.4284433304594106</v>
      </c>
      <c r="L9">
        <v>-1.9948398823740856</v>
      </c>
      <c r="M9">
        <v>-1.603987234002622</v>
      </c>
      <c r="N9">
        <v>-1.9637208128683152</v>
      </c>
      <c r="O9">
        <v>-0.57253383455716644</v>
      </c>
      <c r="P9">
        <v>-1.0201046098717157</v>
      </c>
      <c r="Q9">
        <v>2.6341562618264681E-2</v>
      </c>
      <c r="R9">
        <v>-0.5099569526082055</v>
      </c>
      <c r="S9">
        <v>0.45918165312090231</v>
      </c>
      <c r="T9">
        <v>-0.36296125790088085</v>
      </c>
      <c r="U9">
        <v>-0.20882982897335189</v>
      </c>
      <c r="V9">
        <v>0.94822608042274836</v>
      </c>
      <c r="W9">
        <v>0.87044430617299151</v>
      </c>
      <c r="X9">
        <v>-5.8390850843126847</v>
      </c>
      <c r="Y9">
        <v>1.2987431960570499</v>
      </c>
      <c r="Z9">
        <v>-4.7187558036373858</v>
      </c>
      <c r="AA9">
        <v>5.2876240804227988E-2</v>
      </c>
      <c r="AB9">
        <v>-1.3415474343546083</v>
      </c>
      <c r="AC9">
        <v>-1.6871890663670632</v>
      </c>
      <c r="AD9">
        <v>-5.4208353586644865E-2</v>
      </c>
      <c r="AE9">
        <v>-0.38592435657112467</v>
      </c>
      <c r="AF9">
        <v>-6.0484407225702714</v>
      </c>
      <c r="AG9">
        <v>1.5475727786079501</v>
      </c>
      <c r="AH9">
        <v>-0.81265487295713423</v>
      </c>
      <c r="AI9">
        <v>-0.82798818033240118</v>
      </c>
      <c r="AJ9">
        <v>1.3209585050031887</v>
      </c>
      <c r="AK9">
        <v>0.26585738675254755</v>
      </c>
      <c r="AL9">
        <v>-2.6780857018882189</v>
      </c>
      <c r="AM9">
        <v>0.50942475669855547</v>
      </c>
      <c r="AN9">
        <v>-1.4744541201234789</v>
      </c>
      <c r="AO9">
        <v>-1.8205385969955379</v>
      </c>
      <c r="AP9">
        <v>-0.44354912549144487</v>
      </c>
      <c r="AQ9">
        <v>2.1840898055056108</v>
      </c>
      <c r="AR9">
        <v>-5.3142016285494487</v>
      </c>
      <c r="AS9">
        <v>-4.8305513484824623</v>
      </c>
      <c r="AT9">
        <v>-2.0901552077260299</v>
      </c>
      <c r="AU9">
        <v>-2.96434125313972</v>
      </c>
      <c r="AV9">
        <v>-3.7927809131437118</v>
      </c>
      <c r="AW9">
        <v>0.18678651455689621</v>
      </c>
      <c r="AX9">
        <v>2.197842554071515</v>
      </c>
      <c r="AY9">
        <v>-0.32918552104532067</v>
      </c>
      <c r="AZ9">
        <v>-3.395828096955372</v>
      </c>
      <c r="BA9">
        <v>-1.55197749752008</v>
      </c>
      <c r="BB9">
        <v>-0.650117072617448</v>
      </c>
      <c r="BC9">
        <v>-2.5517372970992103</v>
      </c>
      <c r="BD9">
        <v>-5.2950404454042337</v>
      </c>
      <c r="BE9">
        <v>7.9384963376254045E-2</v>
      </c>
      <c r="BF9">
        <v>-3.549256946895587</v>
      </c>
      <c r="BG9">
        <v>-4.5006802363985212</v>
      </c>
      <c r="BH9">
        <v>2.1033287421343063</v>
      </c>
      <c r="BI9">
        <v>-2.5674114346572758</v>
      </c>
      <c r="BJ9">
        <v>-3.1550950261223818</v>
      </c>
      <c r="BK9">
        <v>0.4073311761799045</v>
      </c>
      <c r="BL9">
        <v>-2.3356512187231324</v>
      </c>
      <c r="BM9">
        <v>-1.6624632357182019</v>
      </c>
      <c r="BN9">
        <v>1.2235173390409178</v>
      </c>
      <c r="BO9">
        <v>-3.2941029259701247</v>
      </c>
      <c r="BP9">
        <v>0.67938978883482493</v>
      </c>
      <c r="BQ9">
        <v>0.65470328261097721</v>
      </c>
      <c r="BR9">
        <v>-0.13516339579823189</v>
      </c>
      <c r="BS9">
        <v>-3.3322085746799384</v>
      </c>
      <c r="BT9">
        <v>-2.2950820161937635</v>
      </c>
      <c r="BU9">
        <v>-0.55376091493406487</v>
      </c>
      <c r="BV9">
        <v>-1.1157735649215113</v>
      </c>
      <c r="BW9">
        <v>-5.6723586621699056</v>
      </c>
      <c r="BX9">
        <v>-2.5263891698600749</v>
      </c>
      <c r="BY9">
        <v>3.323318840669542</v>
      </c>
      <c r="BZ9">
        <v>-3.8216746561649324</v>
      </c>
      <c r="CA9">
        <v>-2.1207893409265219</v>
      </c>
      <c r="CB9">
        <v>-1.8048752598423443</v>
      </c>
      <c r="CC9">
        <v>-0.9021210405564104</v>
      </c>
      <c r="CD9">
        <v>-0.30556146695444281</v>
      </c>
      <c r="CE9">
        <v>1.8375929737146783</v>
      </c>
      <c r="CF9">
        <v>-1.928953325206237</v>
      </c>
      <c r="CG9">
        <v>0.38170216662447926</v>
      </c>
      <c r="CH9">
        <v>-0.17819788354110108</v>
      </c>
      <c r="CI9">
        <v>-1.2673928657434554</v>
      </c>
      <c r="CJ9">
        <v>-1.1378154574972923</v>
      </c>
      <c r="CK9">
        <v>-2.2659364952413581</v>
      </c>
      <c r="CL9">
        <v>-2.2567830450428459</v>
      </c>
      <c r="CM9">
        <v>-4.552488674364203</v>
      </c>
      <c r="CN9">
        <v>-0.59720341505220798</v>
      </c>
      <c r="CO9">
        <v>-1.588709673699388</v>
      </c>
      <c r="CP9">
        <v>-1.451362793525441</v>
      </c>
      <c r="CQ9">
        <v>-2.6389275820991278</v>
      </c>
      <c r="CR9">
        <v>-2.2977542734171088</v>
      </c>
      <c r="CS9">
        <v>0.50545484471583935</v>
      </c>
      <c r="CT9">
        <v>-2.6111737415573533</v>
      </c>
      <c r="CU9">
        <v>-4.6535817653235139</v>
      </c>
      <c r="CV9">
        <v>3.696555941783771</v>
      </c>
      <c r="CW9">
        <v>1.4860832460211611E-3</v>
      </c>
      <c r="CX9">
        <v>-1.0126586980058503</v>
      </c>
      <c r="CY9">
        <v>-2.5865110589092923</v>
      </c>
    </row>
    <row r="10" spans="1:103" x14ac:dyDescent="0.25">
      <c r="A10" t="s">
        <v>112</v>
      </c>
      <c r="B10" t="s">
        <v>103</v>
      </c>
      <c r="C10">
        <v>1</v>
      </c>
      <c r="D10">
        <v>1.6493008081166833</v>
      </c>
      <c r="E10">
        <v>-1.1206746645789418</v>
      </c>
      <c r="F10">
        <v>-1.4725871830908885</v>
      </c>
      <c r="G10">
        <v>-0.91348861943568105</v>
      </c>
      <c r="H10">
        <v>-0.68620026221413633</v>
      </c>
      <c r="I10">
        <v>-1.0467142417851301</v>
      </c>
      <c r="J10">
        <v>-0.43631463308877766</v>
      </c>
      <c r="K10">
        <v>-0.94638365838718308</v>
      </c>
      <c r="L10">
        <v>-1.488928942795114</v>
      </c>
      <c r="M10">
        <v>-1.4145581365821203</v>
      </c>
      <c r="N10">
        <v>-0.69444865203410444</v>
      </c>
      <c r="O10">
        <v>-1.8603501236396127</v>
      </c>
      <c r="P10">
        <v>-2.3554654084144491</v>
      </c>
      <c r="Q10">
        <v>-1.1348747382233844</v>
      </c>
      <c r="R10">
        <v>-0.70510453797395445</v>
      </c>
      <c r="S10">
        <v>-1.4391297591441468</v>
      </c>
      <c r="T10">
        <v>-2.6585566117487947</v>
      </c>
      <c r="U10">
        <v>-1.1404862354976737</v>
      </c>
      <c r="V10">
        <v>-1.5387768452325663</v>
      </c>
      <c r="W10">
        <v>-2.4707953709939341</v>
      </c>
      <c r="X10">
        <v>-1.4101221789143656</v>
      </c>
      <c r="Y10">
        <v>-1.7071259530436687</v>
      </c>
      <c r="Z10">
        <v>-3.4431387829565088</v>
      </c>
      <c r="AA10">
        <v>-0.66011732544125257</v>
      </c>
      <c r="AB10">
        <v>-0.59442114435284266</v>
      </c>
      <c r="AC10">
        <v>-1.1230478116310656</v>
      </c>
      <c r="AD10">
        <v>-1.090675059043962</v>
      </c>
      <c r="AE10">
        <v>-5.3723085779654699E-3</v>
      </c>
      <c r="AF10">
        <v>-0.23361530918486309</v>
      </c>
      <c r="AG10">
        <v>-0.90416849605255378</v>
      </c>
      <c r="AH10">
        <v>-2.5303806024351903</v>
      </c>
      <c r="AI10">
        <v>-0.6057052969526957</v>
      </c>
      <c r="AJ10">
        <v>-1.935279449762892</v>
      </c>
      <c r="AK10">
        <v>-1.8417292494210453</v>
      </c>
      <c r="AL10">
        <v>-2.479219052514452</v>
      </c>
      <c r="AM10">
        <v>-1.7380653538620812</v>
      </c>
      <c r="AN10">
        <v>-1.252922977052298</v>
      </c>
      <c r="AO10">
        <v>-0.69286692133781591</v>
      </c>
      <c r="AP10">
        <v>0.12796802980328217</v>
      </c>
      <c r="AQ10">
        <v>-2.4342651767865364</v>
      </c>
      <c r="AR10">
        <v>0.1028547121317395</v>
      </c>
      <c r="AS10">
        <v>-1.6591195833660155</v>
      </c>
      <c r="AT10">
        <v>3.89167590429359</v>
      </c>
      <c r="AU10">
        <v>-1.1758664480680634</v>
      </c>
      <c r="AV10">
        <v>3.1627213711287716</v>
      </c>
      <c r="AW10">
        <v>-0.22118896517169351</v>
      </c>
      <c r="AX10">
        <v>-0.2470012585752237</v>
      </c>
      <c r="AY10">
        <v>0.13188984501584483</v>
      </c>
      <c r="AZ10">
        <v>-2.3718755501920512</v>
      </c>
      <c r="BA10">
        <v>-0.64403816314810203</v>
      </c>
      <c r="BB10">
        <v>-0.28254734917125651</v>
      </c>
      <c r="BC10">
        <v>-4.240362053497436</v>
      </c>
      <c r="BD10">
        <v>4.0621451589847828</v>
      </c>
      <c r="BE10">
        <v>-1.4578963963892195</v>
      </c>
      <c r="BF10">
        <v>4.1080220529138467</v>
      </c>
      <c r="BG10">
        <v>-0.87211808537535107</v>
      </c>
      <c r="BH10">
        <v>-2.5395221588305761</v>
      </c>
      <c r="BI10">
        <v>-0.53164161585437142</v>
      </c>
      <c r="BJ10">
        <v>-1.4216057465302645</v>
      </c>
      <c r="BK10">
        <v>-0.54791244858554711</v>
      </c>
      <c r="BL10">
        <v>-3.2852870896584876</v>
      </c>
      <c r="BM10">
        <v>-1.0037657812712926</v>
      </c>
      <c r="BN10">
        <v>-2.64133820686691</v>
      </c>
      <c r="BO10">
        <v>4.1141337145913681</v>
      </c>
      <c r="BP10">
        <v>-1.0952192892766421</v>
      </c>
      <c r="BQ10">
        <v>-0.96131692351096687</v>
      </c>
      <c r="BR10">
        <v>-3.1367689586454181E-2</v>
      </c>
      <c r="BS10">
        <v>-0.67764890099725161</v>
      </c>
      <c r="BT10">
        <v>2.8202236796088468E-2</v>
      </c>
      <c r="BU10">
        <v>-0.76467047450764059</v>
      </c>
      <c r="BV10">
        <v>-1.2329850557750031</v>
      </c>
      <c r="BW10">
        <v>-2.3442580694015644</v>
      </c>
      <c r="BX10">
        <v>0.12817050382261191</v>
      </c>
      <c r="BY10">
        <v>0.26552859613439533</v>
      </c>
      <c r="BZ10">
        <v>-1.8797995671711509</v>
      </c>
      <c r="CA10">
        <v>-2.0708382565092642</v>
      </c>
      <c r="CB10">
        <v>2.389735732812893</v>
      </c>
      <c r="CC10">
        <v>-1.0871452795987153</v>
      </c>
      <c r="CD10">
        <v>-0.99976777840641218</v>
      </c>
      <c r="CE10">
        <v>-2.2144184940517695</v>
      </c>
      <c r="CF10">
        <v>-8.751194829437807E-2</v>
      </c>
      <c r="CG10">
        <v>-0.48723364532653834</v>
      </c>
      <c r="CH10">
        <v>-1.0069569633276818</v>
      </c>
      <c r="CI10">
        <v>2.2459659538611039</v>
      </c>
      <c r="CJ10">
        <v>1.3605942306992811</v>
      </c>
      <c r="CK10">
        <v>-2.2659364952413581</v>
      </c>
      <c r="CL10">
        <v>-2.2567830450428459</v>
      </c>
      <c r="CM10">
        <v>-0.55381136424249</v>
      </c>
      <c r="CN10">
        <v>2.4216295923521818</v>
      </c>
      <c r="CO10">
        <v>-1.588709673699388</v>
      </c>
      <c r="CP10">
        <v>2.2362492105541065</v>
      </c>
      <c r="CQ10">
        <v>-0.90543830250701007</v>
      </c>
      <c r="CR10">
        <v>4.0148310727794607</v>
      </c>
      <c r="CS10">
        <v>-3.185137522067639</v>
      </c>
      <c r="CT10">
        <v>0.12955819047771225</v>
      </c>
      <c r="CU10">
        <v>4.2549033408325352</v>
      </c>
      <c r="CV10">
        <v>-1.2946795061935088</v>
      </c>
      <c r="CW10">
        <v>-0.26185760687547582</v>
      </c>
      <c r="CX10">
        <v>1.7556902753886803</v>
      </c>
      <c r="CY10">
        <v>0.26165202069970339</v>
      </c>
    </row>
    <row r="11" spans="1:103" x14ac:dyDescent="0.25">
      <c r="A11" t="s">
        <v>113</v>
      </c>
      <c r="B11" t="s">
        <v>103</v>
      </c>
      <c r="C11">
        <v>1</v>
      </c>
      <c r="D11">
        <v>-1.4781518026465859</v>
      </c>
      <c r="E11">
        <v>0.36125524698767009</v>
      </c>
      <c r="F11">
        <v>-1.0223438248398262</v>
      </c>
      <c r="G11">
        <v>0.55203754088280199</v>
      </c>
      <c r="H11">
        <v>-3.3022266936963582</v>
      </c>
      <c r="I11">
        <v>0.19406922145450836</v>
      </c>
      <c r="J11">
        <v>1.3912675811556909</v>
      </c>
      <c r="K11">
        <v>0.38180307124237234</v>
      </c>
      <c r="L11">
        <v>-0.6139336321636838</v>
      </c>
      <c r="M11">
        <v>-1.826665521135848</v>
      </c>
      <c r="N11">
        <v>1.4078340543182664</v>
      </c>
      <c r="O11">
        <v>-0.74599252687057849</v>
      </c>
      <c r="P11">
        <v>-3.331149916804077</v>
      </c>
      <c r="Q11">
        <v>0.36313430443466876</v>
      </c>
      <c r="R11">
        <v>0.78890328978890989</v>
      </c>
      <c r="S11">
        <v>-1.7122411308705874</v>
      </c>
      <c r="T11">
        <v>-1.1757706573247175</v>
      </c>
      <c r="U11">
        <v>0.39524865423938721</v>
      </c>
      <c r="V11">
        <v>0.55149387962575136</v>
      </c>
      <c r="W11">
        <v>-3.3450885752215349</v>
      </c>
      <c r="X11">
        <v>0.20969134987902902</v>
      </c>
      <c r="Y11">
        <v>-0.61171168359493533</v>
      </c>
      <c r="Z11">
        <v>-4.7187558036373858</v>
      </c>
      <c r="AA11">
        <v>1.2816316101750502</v>
      </c>
      <c r="AB11">
        <v>0.88954561912966257</v>
      </c>
      <c r="AC11">
        <v>-0.19242127826645108</v>
      </c>
      <c r="AD11">
        <v>-0.273596034702975</v>
      </c>
      <c r="AE11">
        <v>0.1628267584839817</v>
      </c>
      <c r="AF11">
        <v>-0.61264452256150048</v>
      </c>
      <c r="AG11">
        <v>-2.7435884123866904E-2</v>
      </c>
      <c r="AH11">
        <v>-2.1488112687629934</v>
      </c>
      <c r="AI11">
        <v>1.0878193200808994</v>
      </c>
      <c r="AJ11">
        <v>-5.8499444233435307</v>
      </c>
      <c r="AK11">
        <v>-7.1687962701327326</v>
      </c>
      <c r="AL11">
        <v>-5.5872169769188993</v>
      </c>
      <c r="AM11">
        <v>-4.586228433471077</v>
      </c>
      <c r="AN11">
        <v>-5.7659137907265565</v>
      </c>
      <c r="AO11">
        <v>0.30468239529507485</v>
      </c>
      <c r="AP11">
        <v>1.4585772218979671</v>
      </c>
      <c r="AQ11">
        <v>-8.7826675416085287</v>
      </c>
      <c r="AR11">
        <v>-4.2498522737217348</v>
      </c>
      <c r="AS11">
        <v>-2.0801722354914158</v>
      </c>
      <c r="AT11">
        <v>-4.9047455614891167</v>
      </c>
      <c r="AU11">
        <v>-2.96434125313972</v>
      </c>
      <c r="AV11">
        <v>-3.7927809131437118</v>
      </c>
      <c r="AW11">
        <v>0.78439522425450581</v>
      </c>
      <c r="AX11">
        <v>1.5323280188067827</v>
      </c>
      <c r="AY11">
        <v>1.7544777211282385</v>
      </c>
      <c r="AZ11">
        <v>-6.0738799530410708</v>
      </c>
      <c r="BA11">
        <v>-1.2547334387180138</v>
      </c>
      <c r="BB11">
        <v>1.530388761542899</v>
      </c>
      <c r="BC11">
        <v>-1.9715405721560197</v>
      </c>
      <c r="BD11">
        <v>-5.2950404454042337</v>
      </c>
      <c r="BE11">
        <v>-3.5384171593798204</v>
      </c>
      <c r="BF11">
        <v>-5.4367648779544808</v>
      </c>
      <c r="BG11">
        <v>0.26429413302609334</v>
      </c>
      <c r="BH11">
        <v>-5.511617226989074</v>
      </c>
      <c r="BI11">
        <v>-0.56709660758763847</v>
      </c>
      <c r="BJ11">
        <v>-1.6142511673168087</v>
      </c>
      <c r="BK11">
        <v>0.92107704995698458</v>
      </c>
      <c r="BL11">
        <v>-4.9020885002122094</v>
      </c>
      <c r="BM11">
        <v>-3.97586084942979</v>
      </c>
      <c r="BN11">
        <v>-4.6309243932670485</v>
      </c>
      <c r="BO11">
        <v>-5.3004359106860877</v>
      </c>
      <c r="BP11">
        <v>0.4827463556122259</v>
      </c>
      <c r="BQ11">
        <v>-1.1828071750999805E-2</v>
      </c>
      <c r="BR11">
        <v>0.71854234211816137</v>
      </c>
      <c r="BS11">
        <v>-0.31553888130372354</v>
      </c>
      <c r="BT11">
        <v>0.20002796611554197</v>
      </c>
      <c r="BU11">
        <v>-3.1955589651665894</v>
      </c>
      <c r="BV11">
        <v>-3.5185406658281897</v>
      </c>
      <c r="BW11">
        <v>-5.6723586621699056</v>
      </c>
      <c r="BX11">
        <v>-2.5263891698600749</v>
      </c>
      <c r="BY11">
        <v>3.26156370912833</v>
      </c>
      <c r="BZ11">
        <v>-3.8216746561649324</v>
      </c>
      <c r="CA11">
        <v>-3.4927435372306097</v>
      </c>
      <c r="CB11">
        <v>-1.8048752598423443</v>
      </c>
      <c r="CC11">
        <v>-3.6500568151927251</v>
      </c>
      <c r="CD11">
        <v>-2.421673059127758</v>
      </c>
      <c r="CE11">
        <v>-5.7334444619640754</v>
      </c>
      <c r="CF11">
        <v>0.56615665710306873</v>
      </c>
      <c r="CG11">
        <v>-1.9770720926740375</v>
      </c>
      <c r="CH11">
        <v>-1.9362083566753399</v>
      </c>
      <c r="CI11">
        <v>-2.5479859201350892</v>
      </c>
      <c r="CJ11">
        <v>-1.1378154574972923</v>
      </c>
      <c r="CK11">
        <v>-2.2659364952413581</v>
      </c>
      <c r="CL11">
        <v>-2.2567830450428459</v>
      </c>
      <c r="CM11">
        <v>-4.552488674364203</v>
      </c>
      <c r="CN11">
        <v>-0.59720341505220798</v>
      </c>
      <c r="CO11">
        <v>-1.588709673699388</v>
      </c>
      <c r="CP11">
        <v>-1.451362793525441</v>
      </c>
      <c r="CQ11">
        <v>-2.6389275820991278</v>
      </c>
      <c r="CR11">
        <v>-3.5783473278087428</v>
      </c>
      <c r="CS11">
        <v>0.35581454562910736</v>
      </c>
      <c r="CT11">
        <v>0.74995250072215847</v>
      </c>
      <c r="CU11">
        <v>-4.6535817653235139</v>
      </c>
      <c r="CV11">
        <v>-3.2842656925936478</v>
      </c>
      <c r="CW11">
        <v>1.325383893898805</v>
      </c>
      <c r="CX11">
        <v>-1.0126586980058503</v>
      </c>
      <c r="CY11">
        <v>0.81241827270905653</v>
      </c>
    </row>
    <row r="12" spans="1:103" x14ac:dyDescent="0.25">
      <c r="A12" t="s">
        <v>114</v>
      </c>
      <c r="B12" t="s">
        <v>103</v>
      </c>
      <c r="C12">
        <v>1</v>
      </c>
      <c r="D12">
        <v>-1.5686626575703593</v>
      </c>
      <c r="E12">
        <v>-1.2272834351454349</v>
      </c>
      <c r="F12">
        <v>-0.83156643656215767</v>
      </c>
      <c r="G12">
        <v>0.10859030889534567</v>
      </c>
      <c r="H12">
        <v>0.3980948330442769</v>
      </c>
      <c r="I12">
        <v>0.16560165797159332</v>
      </c>
      <c r="J12">
        <v>-1.0328863659357022</v>
      </c>
      <c r="K12">
        <v>0.68127196726427808</v>
      </c>
      <c r="L12">
        <v>2.2137556900152808</v>
      </c>
      <c r="M12">
        <v>-0.87601592382557336</v>
      </c>
      <c r="N12">
        <v>-1.926800040103376</v>
      </c>
      <c r="O12">
        <v>3.0930574806234774</v>
      </c>
      <c r="P12">
        <v>-7.1805069328442911E-2</v>
      </c>
      <c r="Q12">
        <v>1.3463985097870521</v>
      </c>
      <c r="R12">
        <v>0.77519388254856125</v>
      </c>
      <c r="S12">
        <v>1.6301533847709713</v>
      </c>
      <c r="T12">
        <v>0.14251009241776241</v>
      </c>
      <c r="U12">
        <v>-0.85902353077449523</v>
      </c>
      <c r="V12">
        <v>-0.18223964533797729</v>
      </c>
      <c r="W12">
        <v>1.6673053108529399</v>
      </c>
      <c r="X12">
        <v>-2.3715642023831869</v>
      </c>
      <c r="Y12">
        <v>2.1286844595822556</v>
      </c>
      <c r="Z12">
        <v>-2.1263764152123761</v>
      </c>
      <c r="AA12">
        <v>0.4317882608487254</v>
      </c>
      <c r="AB12">
        <v>0.80746135488667004</v>
      </c>
      <c r="AC12">
        <v>0.57941489229700793</v>
      </c>
      <c r="AD12">
        <v>0.45117364103468549</v>
      </c>
      <c r="AE12">
        <v>-0.6932127661149794</v>
      </c>
      <c r="AF12">
        <v>-6.0484407225702714</v>
      </c>
      <c r="AG12">
        <v>-1.139310864619399</v>
      </c>
      <c r="AH12">
        <v>-0.99843047897152581</v>
      </c>
      <c r="AI12">
        <v>1.2814980172487225</v>
      </c>
      <c r="AJ12">
        <v>1.6207414994371097</v>
      </c>
      <c r="AK12">
        <v>-1.8988665046049655</v>
      </c>
      <c r="AL12">
        <v>-1.1465587178833097</v>
      </c>
      <c r="AM12">
        <v>1.9068580110087032</v>
      </c>
      <c r="AN12">
        <v>1.1334396897962915</v>
      </c>
      <c r="AO12">
        <v>-4.7598551510567431</v>
      </c>
      <c r="AP12">
        <v>-4.0042423318560978</v>
      </c>
      <c r="AQ12">
        <v>-1.2438152004830461</v>
      </c>
      <c r="AR12">
        <v>-2.8708464579434283</v>
      </c>
      <c r="AS12">
        <v>-4.8305513484824623</v>
      </c>
      <c r="AT12">
        <v>-4.9047455614891167</v>
      </c>
      <c r="AU12">
        <v>5.4022819368718403E-2</v>
      </c>
      <c r="AV12">
        <v>-3.7927809131437118</v>
      </c>
      <c r="AW12">
        <v>-1.2765739772420817</v>
      </c>
      <c r="AX12">
        <v>-2.3084509532539452</v>
      </c>
      <c r="AY12">
        <v>0.67951168170495324</v>
      </c>
      <c r="AZ12">
        <v>-6.0738799530410708</v>
      </c>
      <c r="BA12">
        <v>-3.439485428578974</v>
      </c>
      <c r="BB12">
        <v>-4.9647910305051175</v>
      </c>
      <c r="BC12">
        <v>-1.5129209864763149</v>
      </c>
      <c r="BD12">
        <v>-5.2950404454042337</v>
      </c>
      <c r="BE12">
        <v>-0.27806522481147367</v>
      </c>
      <c r="BF12">
        <v>-5.4367648779544808</v>
      </c>
      <c r="BG12">
        <v>-4.5006802363985212</v>
      </c>
      <c r="BH12">
        <v>0.63489711421478057</v>
      </c>
      <c r="BI12">
        <v>-2.5674114346572758</v>
      </c>
      <c r="BJ12">
        <v>-3.1550950261223818</v>
      </c>
      <c r="BK12">
        <v>-3.7998042561001815</v>
      </c>
      <c r="BL12">
        <v>-3.0288930212718501</v>
      </c>
      <c r="BM12">
        <v>1.0406933909433034</v>
      </c>
      <c r="BN12">
        <v>1.2445527909885525</v>
      </c>
      <c r="BO12">
        <v>-5.3004359106860877</v>
      </c>
      <c r="BP12">
        <v>-3.6581308248706512</v>
      </c>
      <c r="BQ12">
        <v>0.81097081466671783</v>
      </c>
      <c r="BR12">
        <v>-2.1974296017026429</v>
      </c>
      <c r="BS12">
        <v>-3.3322085746799384</v>
      </c>
      <c r="BT12">
        <v>1.8156590026444934</v>
      </c>
      <c r="BU12">
        <v>-3.1955589651665894</v>
      </c>
      <c r="BV12">
        <v>-3.5185406658281897</v>
      </c>
      <c r="BW12">
        <v>-2.2841722649296834</v>
      </c>
      <c r="BX12">
        <v>-2.5263891698600749</v>
      </c>
      <c r="BY12">
        <v>-6.330292845657624</v>
      </c>
      <c r="BZ12">
        <v>-3.8216746561649324</v>
      </c>
      <c r="CA12">
        <v>2.5213083963060998</v>
      </c>
      <c r="CB12">
        <v>-1.8048752598423443</v>
      </c>
      <c r="CC12">
        <v>-3.6500568151927251</v>
      </c>
      <c r="CD12">
        <v>-2.421673059127758</v>
      </c>
      <c r="CE12">
        <v>-1.8353300636605532</v>
      </c>
      <c r="CF12">
        <v>1.0357310675704245</v>
      </c>
      <c r="CG12">
        <v>-1.9770720926740375</v>
      </c>
      <c r="CH12">
        <v>-1.9362083566753399</v>
      </c>
      <c r="CI12">
        <v>-2.5479859201350892</v>
      </c>
      <c r="CJ12">
        <v>-1.1378154574972923</v>
      </c>
      <c r="CK12">
        <v>-0.28066637569295111</v>
      </c>
      <c r="CL12">
        <v>-2.2567830450428459</v>
      </c>
      <c r="CM12">
        <v>-4.552488674364203</v>
      </c>
      <c r="CN12">
        <v>-0.59720341505220798</v>
      </c>
      <c r="CO12">
        <v>-1.588709673699388</v>
      </c>
      <c r="CP12">
        <v>-1.451362793525441</v>
      </c>
      <c r="CQ12">
        <v>-2.6389275820991278</v>
      </c>
      <c r="CR12">
        <v>-3.5783473278087428</v>
      </c>
      <c r="CS12">
        <v>-3.185137522067639</v>
      </c>
      <c r="CT12">
        <v>-2.6111737415573533</v>
      </c>
      <c r="CU12">
        <v>-4.6535817653235139</v>
      </c>
      <c r="CV12">
        <v>-3.2842656925936478</v>
      </c>
      <c r="CW12">
        <v>-1.5374746275563533</v>
      </c>
      <c r="CX12">
        <v>-1.0126586980058503</v>
      </c>
      <c r="CY12">
        <v>-2.5865110589092923</v>
      </c>
    </row>
    <row r="13" spans="1:103" x14ac:dyDescent="0.25">
      <c r="A13" t="s">
        <v>115</v>
      </c>
      <c r="B13" t="s">
        <v>103</v>
      </c>
      <c r="C13">
        <v>1</v>
      </c>
      <c r="D13">
        <v>-0.97802595974933015</v>
      </c>
      <c r="E13">
        <v>-0.90173363524604411</v>
      </c>
      <c r="F13">
        <v>0.52611906849204571</v>
      </c>
      <c r="G13">
        <v>-0.38134296347493024</v>
      </c>
      <c r="H13">
        <v>0.23833462933786081</v>
      </c>
      <c r="I13">
        <v>-0.68223806807474952</v>
      </c>
      <c r="J13">
        <v>-1.0689211835293779</v>
      </c>
      <c r="K13">
        <v>-9.0555134346058497E-2</v>
      </c>
      <c r="L13">
        <v>-3.9304097442200869E-2</v>
      </c>
      <c r="M13">
        <v>-6.0935534810819725</v>
      </c>
      <c r="N13">
        <v>-0.48599703725337023</v>
      </c>
      <c r="O13">
        <v>-3.0633439065166321</v>
      </c>
      <c r="P13">
        <v>-2.1777946874162288</v>
      </c>
      <c r="Q13">
        <v>0.20987715169092422</v>
      </c>
      <c r="R13">
        <v>-0.54160916998028119</v>
      </c>
      <c r="S13">
        <v>-1.8857769363473702</v>
      </c>
      <c r="T13">
        <v>-5.0551309035849954</v>
      </c>
      <c r="U13">
        <v>-0.52218132699148345</v>
      </c>
      <c r="V13">
        <v>0.2950166637466573</v>
      </c>
      <c r="W13">
        <v>-2.8459626953313104</v>
      </c>
      <c r="X13">
        <v>-0.26216560051117399</v>
      </c>
      <c r="Y13">
        <v>-0.56983758298074894</v>
      </c>
      <c r="Z13">
        <v>-1.3229763645311683</v>
      </c>
      <c r="AA13">
        <v>-4.5891864187124165</v>
      </c>
      <c r="AB13">
        <v>-0.57615845548201861</v>
      </c>
      <c r="AC13">
        <v>-0.58808544118167261</v>
      </c>
      <c r="AD13">
        <v>-5.9438589431763438</v>
      </c>
      <c r="AE13">
        <v>-7.8380990934243111E-2</v>
      </c>
      <c r="AF13">
        <v>-4.0568931442258922</v>
      </c>
      <c r="AG13">
        <v>-6.698990464138264</v>
      </c>
      <c r="AH13">
        <v>-3.0196134532437675</v>
      </c>
      <c r="AI13">
        <v>-1.3198723079795092</v>
      </c>
      <c r="AJ13">
        <v>0.52778811809899229</v>
      </c>
      <c r="AK13">
        <v>-2.6250065134938803</v>
      </c>
      <c r="AL13">
        <v>-3.3944041597327437</v>
      </c>
      <c r="AM13">
        <v>0.45159205151280718</v>
      </c>
      <c r="AN13">
        <v>-1.2038292899702254</v>
      </c>
      <c r="AO13">
        <v>-4.7598551510567431</v>
      </c>
      <c r="AP13">
        <v>-0.92672867026728922</v>
      </c>
      <c r="AQ13">
        <v>3.2740598384629753</v>
      </c>
      <c r="AR13">
        <v>0.79154437049933957</v>
      </c>
      <c r="AS13">
        <v>-4.8305513484824623</v>
      </c>
      <c r="AT13">
        <v>-4.9047455614891167</v>
      </c>
      <c r="AU13">
        <v>6.1382176422893828E-2</v>
      </c>
      <c r="AV13">
        <v>-1.1933972171869422</v>
      </c>
      <c r="AW13">
        <v>-3.6392163985316728</v>
      </c>
      <c r="AX13">
        <v>-4.751806123859966</v>
      </c>
      <c r="AY13">
        <v>0.83826085592030142</v>
      </c>
      <c r="AZ13">
        <v>-6.0738799530410708</v>
      </c>
      <c r="BA13">
        <v>-0.98927709482221304</v>
      </c>
      <c r="BB13">
        <v>0.91164459476557225</v>
      </c>
      <c r="BC13">
        <v>-4.240362053497436</v>
      </c>
      <c r="BD13">
        <v>-5.2950404454042337</v>
      </c>
      <c r="BE13">
        <v>-3.5384171593798204</v>
      </c>
      <c r="BF13">
        <v>-5.4367648779544808</v>
      </c>
      <c r="BG13">
        <v>-4.5006802363985212</v>
      </c>
      <c r="BH13">
        <v>1.7523682816526251</v>
      </c>
      <c r="BI13">
        <v>-2.5674114346572758</v>
      </c>
      <c r="BJ13">
        <v>-3.1550950261223818</v>
      </c>
      <c r="BK13">
        <v>-3.7998042561001815</v>
      </c>
      <c r="BL13">
        <v>-4.9020885002122094</v>
      </c>
      <c r="BM13">
        <v>-1.3764771534730205</v>
      </c>
      <c r="BN13">
        <v>-4.6309243932670485</v>
      </c>
      <c r="BO13">
        <v>-5.3004359106860877</v>
      </c>
      <c r="BP13">
        <v>-0.86043986596529387</v>
      </c>
      <c r="BQ13">
        <v>-4.3793443568709458</v>
      </c>
      <c r="BR13">
        <v>0.32929365536340632</v>
      </c>
      <c r="BS13">
        <v>-3.3322085746799384</v>
      </c>
      <c r="BT13">
        <v>-2.2950820161937635</v>
      </c>
      <c r="BU13">
        <v>2.7025156570748655E-2</v>
      </c>
      <c r="BV13">
        <v>1.1654957893320437</v>
      </c>
      <c r="BW13">
        <v>-5.6723586621699056</v>
      </c>
      <c r="BX13">
        <v>-2.5263891698600749</v>
      </c>
      <c r="BY13">
        <v>-6.330292845657624</v>
      </c>
      <c r="BZ13">
        <v>-3.8216746561649324</v>
      </c>
      <c r="CA13">
        <v>-3.4927435372306097</v>
      </c>
      <c r="CB13">
        <v>-1.8048752598423443</v>
      </c>
      <c r="CC13">
        <v>-0.13679133501845639</v>
      </c>
      <c r="CD13">
        <v>0.75415653625088386</v>
      </c>
      <c r="CE13">
        <v>-5.7334444619640754</v>
      </c>
      <c r="CF13">
        <v>-1.928953325206237</v>
      </c>
      <c r="CG13">
        <v>-1.9770720926740375</v>
      </c>
      <c r="CH13">
        <v>-1.9362083566753399</v>
      </c>
      <c r="CI13">
        <v>-2.5479859201350892</v>
      </c>
      <c r="CJ13">
        <v>0.8537321208470865</v>
      </c>
      <c r="CK13">
        <v>-2.2659364952413581</v>
      </c>
      <c r="CL13">
        <v>0.96580107669449222</v>
      </c>
      <c r="CM13">
        <v>-1.2407094442501179</v>
      </c>
      <c r="CN13">
        <v>-0.59720341505220798</v>
      </c>
      <c r="CO13">
        <v>0.16887122546496167</v>
      </c>
      <c r="CP13">
        <v>1.5743606360371727</v>
      </c>
      <c r="CQ13">
        <v>-2.6389275820991278</v>
      </c>
      <c r="CR13">
        <v>-3.5783473278087428</v>
      </c>
      <c r="CS13">
        <v>-3.185137522067639</v>
      </c>
      <c r="CT13">
        <v>-2.6111737415573533</v>
      </c>
      <c r="CU13">
        <v>-4.6535817653235139</v>
      </c>
      <c r="CV13">
        <v>-3.2842656925936478</v>
      </c>
      <c r="CW13">
        <v>-1.5374746275563533</v>
      </c>
      <c r="CX13">
        <v>-1.0126586980058503</v>
      </c>
      <c r="CY13">
        <v>-2.5865110589092923</v>
      </c>
    </row>
    <row r="14" spans="1:103" x14ac:dyDescent="0.25">
      <c r="A14" t="s">
        <v>116</v>
      </c>
      <c r="B14" t="s">
        <v>103</v>
      </c>
      <c r="C14">
        <v>1</v>
      </c>
      <c r="D14">
        <v>-0.34043538644103777</v>
      </c>
      <c r="E14">
        <v>1.2992887269323943</v>
      </c>
      <c r="F14">
        <v>-2.2996335721073837</v>
      </c>
      <c r="G14">
        <v>0.86147524289472521</v>
      </c>
      <c r="H14">
        <v>-1.410389585532156</v>
      </c>
      <c r="I14">
        <v>0.95114787008248369</v>
      </c>
      <c r="J14">
        <v>7.2017569602529072E-2</v>
      </c>
      <c r="K14">
        <v>0.91527704967814116</v>
      </c>
      <c r="L14">
        <v>-4.9548020163888387</v>
      </c>
      <c r="M14">
        <v>-2.5821144231069972</v>
      </c>
      <c r="N14">
        <v>-1.0113202605237848</v>
      </c>
      <c r="O14">
        <v>-2.3955334612606922</v>
      </c>
      <c r="P14">
        <v>1.0727204687732423</v>
      </c>
      <c r="Q14">
        <v>-0.26075170737151204</v>
      </c>
      <c r="R14">
        <v>-1.9802985374320861</v>
      </c>
      <c r="S14">
        <v>0.81861330201616245</v>
      </c>
      <c r="T14">
        <v>-4.1161630517641044</v>
      </c>
      <c r="U14">
        <v>2.4470548782278896</v>
      </c>
      <c r="V14">
        <v>-5.6387446841831395</v>
      </c>
      <c r="W14">
        <v>-5.973471658866659</v>
      </c>
      <c r="X14">
        <v>-3.8760435359417333</v>
      </c>
      <c r="Y14">
        <v>-0.76851939593398499</v>
      </c>
      <c r="Z14">
        <v>0.62526856205385573</v>
      </c>
      <c r="AA14">
        <v>-4.2622182025347106</v>
      </c>
      <c r="AB14">
        <v>-5.6903571172536038</v>
      </c>
      <c r="AC14">
        <v>-0.28394509587258776</v>
      </c>
      <c r="AD14">
        <v>-5.9438589431763438</v>
      </c>
      <c r="AE14">
        <v>1.7111815832390462</v>
      </c>
      <c r="AF14">
        <v>-0.36906194974421053</v>
      </c>
      <c r="AG14">
        <v>1.5944887010340028</v>
      </c>
      <c r="AH14">
        <v>-4.7771943524081166</v>
      </c>
      <c r="AI14">
        <v>1.6999862305383258</v>
      </c>
      <c r="AJ14">
        <v>-5.8499444233435307</v>
      </c>
      <c r="AK14">
        <v>-7.1687962701327326</v>
      </c>
      <c r="AL14">
        <v>-2.2169582353105088</v>
      </c>
      <c r="AM14">
        <v>-4.586228433471077</v>
      </c>
      <c r="AN14">
        <v>-5.7659137907265565</v>
      </c>
      <c r="AO14">
        <v>-0.99839964178707907</v>
      </c>
      <c r="AP14">
        <v>-4.0042423318560978</v>
      </c>
      <c r="AQ14">
        <v>-8.7826675416085287</v>
      </c>
      <c r="AR14">
        <v>0.67416286847509976</v>
      </c>
      <c r="AS14">
        <v>0.56957037637108543</v>
      </c>
      <c r="AT14">
        <v>-2.4428785366448587</v>
      </c>
      <c r="AU14">
        <v>-2.96434125313972</v>
      </c>
      <c r="AV14">
        <v>-3.7927809131437118</v>
      </c>
      <c r="AW14">
        <v>-3.6392163985316728</v>
      </c>
      <c r="AX14">
        <v>-4.751806123859966</v>
      </c>
      <c r="AY14">
        <v>-4.6553280315960137</v>
      </c>
      <c r="AZ14">
        <v>-6.0738799530410708</v>
      </c>
      <c r="BA14">
        <v>2.7081068424189985</v>
      </c>
      <c r="BB14">
        <v>-4.9647910305051175</v>
      </c>
      <c r="BC14">
        <v>1.3741049980848032</v>
      </c>
      <c r="BD14">
        <v>-5.2950404454042337</v>
      </c>
      <c r="BE14">
        <v>-3.5384171593798204</v>
      </c>
      <c r="BF14">
        <v>-5.4367648779544808</v>
      </c>
      <c r="BG14">
        <v>1.5166688816242893</v>
      </c>
      <c r="BH14">
        <v>-5.511617226989074</v>
      </c>
      <c r="BI14">
        <v>-0.60436988628632415</v>
      </c>
      <c r="BJ14">
        <v>1.9123424960203865</v>
      </c>
      <c r="BK14">
        <v>-3.7998042561001815</v>
      </c>
      <c r="BL14">
        <v>3.8461947972351642</v>
      </c>
      <c r="BM14">
        <v>-3.97586084942979</v>
      </c>
      <c r="BN14">
        <v>-4.6309243932670485</v>
      </c>
      <c r="BO14">
        <v>-5.3004359106860877</v>
      </c>
      <c r="BP14">
        <v>3.0071027673073272</v>
      </c>
      <c r="BQ14">
        <v>-4.3793443568709458</v>
      </c>
      <c r="BR14">
        <v>-2.1974296017026429</v>
      </c>
      <c r="BS14">
        <v>3.4516316688934503</v>
      </c>
      <c r="BT14">
        <v>-2.2950820161937635</v>
      </c>
      <c r="BU14">
        <v>2.7330285741350298</v>
      </c>
      <c r="BV14">
        <v>-3.5185406658281897</v>
      </c>
      <c r="BW14">
        <v>-5.6723586621699056</v>
      </c>
      <c r="BX14">
        <v>2.6349329965679131</v>
      </c>
      <c r="BY14">
        <v>-3.635285813085591</v>
      </c>
      <c r="BZ14">
        <v>1.6534900811704054</v>
      </c>
      <c r="CA14">
        <v>-3.4927435372306097</v>
      </c>
      <c r="CB14">
        <v>-1.8048752598423443</v>
      </c>
      <c r="CC14">
        <v>0.67211986260211887</v>
      </c>
      <c r="CD14">
        <v>1.4707149940759723</v>
      </c>
      <c r="CE14">
        <v>-5.7334444619640754</v>
      </c>
      <c r="CF14">
        <v>1.7258629144909496</v>
      </c>
      <c r="CG14">
        <v>2.4781564953898911</v>
      </c>
      <c r="CH14">
        <v>0.75879867589669392</v>
      </c>
      <c r="CI14">
        <v>-0.99582830985907189</v>
      </c>
      <c r="CJ14">
        <v>-1.1378154574972923</v>
      </c>
      <c r="CK14">
        <v>-2.2659364952413581</v>
      </c>
      <c r="CL14">
        <v>-2.2567830450428459</v>
      </c>
      <c r="CM14">
        <v>-4.552488674364203</v>
      </c>
      <c r="CN14">
        <v>-0.59720341505220798</v>
      </c>
      <c r="CO14">
        <v>2.1380679145011152</v>
      </c>
      <c r="CP14">
        <v>-1.451362793525441</v>
      </c>
      <c r="CQ14">
        <v>-2.6389275820991278</v>
      </c>
      <c r="CR14">
        <v>-3.5783473278087428</v>
      </c>
      <c r="CS14">
        <v>-3.185137522067639</v>
      </c>
      <c r="CT14">
        <v>1.5899099738750064</v>
      </c>
      <c r="CU14">
        <v>-4.6535817653235139</v>
      </c>
      <c r="CV14">
        <v>-3.2842656925936478</v>
      </c>
      <c r="CW14">
        <v>-1.5374746275563533</v>
      </c>
      <c r="CX14">
        <v>-1.0126586980058503</v>
      </c>
      <c r="CY14">
        <v>0.9531498200804267</v>
      </c>
    </row>
    <row r="15" spans="1:103" x14ac:dyDescent="0.25">
      <c r="A15" t="s">
        <v>117</v>
      </c>
      <c r="B15" t="s">
        <v>103</v>
      </c>
      <c r="C15">
        <v>1</v>
      </c>
      <c r="D15">
        <v>-0.94479544589342301</v>
      </c>
      <c r="E15">
        <v>-3.2093372754483251</v>
      </c>
      <c r="F15">
        <v>-1.8554859031744633</v>
      </c>
      <c r="G15">
        <v>-0.29020827832362761</v>
      </c>
      <c r="H15">
        <v>-1.035520857660468</v>
      </c>
      <c r="I15">
        <v>-0.17779621722203515</v>
      </c>
      <c r="J15">
        <v>0.8874670819215329</v>
      </c>
      <c r="K15">
        <v>-0.24785993432312575</v>
      </c>
      <c r="L15">
        <v>-1.2798624316931237</v>
      </c>
      <c r="M15">
        <v>2.5811991605507685</v>
      </c>
      <c r="N15">
        <v>-2.6226187967695562</v>
      </c>
      <c r="O15">
        <v>-0.35243770445214001</v>
      </c>
      <c r="P15">
        <v>-3.6076577963351601</v>
      </c>
      <c r="Q15">
        <v>0.43245025552387351</v>
      </c>
      <c r="R15">
        <v>1.3750061032777596</v>
      </c>
      <c r="S15">
        <v>-2.0368686237559519</v>
      </c>
      <c r="T15">
        <v>1.9625658903460397</v>
      </c>
      <c r="U15">
        <v>-2.8328160985494995</v>
      </c>
      <c r="V15">
        <v>-1.3124623058512399</v>
      </c>
      <c r="W15">
        <v>-2.2800571627996842</v>
      </c>
      <c r="X15">
        <v>-3.4507146286244996</v>
      </c>
      <c r="Y15">
        <v>-1.9357385498822779</v>
      </c>
      <c r="Z15">
        <v>-2.1794118298465759</v>
      </c>
      <c r="AA15">
        <v>-3.8918411121810452</v>
      </c>
      <c r="AB15">
        <v>-2.3340115097991783</v>
      </c>
      <c r="AC15">
        <v>-0.73437879890256985</v>
      </c>
      <c r="AD15">
        <v>-2.6712619421051018</v>
      </c>
      <c r="AE15">
        <v>-4.7790271546058891</v>
      </c>
      <c r="AF15">
        <v>-6.0484407225702714</v>
      </c>
      <c r="AG15">
        <v>-3.6768705214359758</v>
      </c>
      <c r="AH15">
        <v>2.2747259651221956</v>
      </c>
      <c r="AI15">
        <v>-3.9884317482790452</v>
      </c>
      <c r="AJ15">
        <v>0.2497289672172629</v>
      </c>
      <c r="AK15">
        <v>-2.4561229472718886</v>
      </c>
      <c r="AL15">
        <v>3.3635985528638397</v>
      </c>
      <c r="AM15">
        <v>-1.7078003334521124</v>
      </c>
      <c r="AN15">
        <v>-2.0724992946595813</v>
      </c>
      <c r="AO15">
        <v>-2.8741176718983206</v>
      </c>
      <c r="AP15">
        <v>-1.4178916899320233</v>
      </c>
      <c r="AQ15">
        <v>-5.5100705405372858</v>
      </c>
      <c r="AR15">
        <v>-2.1929882959410576</v>
      </c>
      <c r="AS15">
        <v>-1.248693860692397</v>
      </c>
      <c r="AT15">
        <v>-1.0683609584653124</v>
      </c>
      <c r="AU15">
        <v>-2.96434125313972</v>
      </c>
      <c r="AV15">
        <v>2.5210485675604208</v>
      </c>
      <c r="AW15">
        <v>-3.6392163985316728</v>
      </c>
      <c r="AX15">
        <v>-0.66604353306424835</v>
      </c>
      <c r="AY15">
        <v>-4.6553280315960137</v>
      </c>
      <c r="AZ15">
        <v>-6.0738799530410708</v>
      </c>
      <c r="BA15">
        <v>-3.439485428578974</v>
      </c>
      <c r="BB15">
        <v>-0.37361543287289239</v>
      </c>
      <c r="BC15">
        <v>-2.5998205899878357</v>
      </c>
      <c r="BD15">
        <v>-1.4014696479548934</v>
      </c>
      <c r="BE15">
        <v>-3.5384171593798204</v>
      </c>
      <c r="BF15">
        <v>-1.6199574071127252</v>
      </c>
      <c r="BG15">
        <v>-1.3478926790459513</v>
      </c>
      <c r="BH15">
        <v>-3.2334549521113081</v>
      </c>
      <c r="BI15">
        <v>-2.5674114346572758</v>
      </c>
      <c r="BJ15">
        <v>-3.1550950261223818</v>
      </c>
      <c r="BK15">
        <v>-3.7998042561001815</v>
      </c>
      <c r="BL15">
        <v>-4.9020885002122094</v>
      </c>
      <c r="BM15">
        <v>-1.3439869304306888</v>
      </c>
      <c r="BN15">
        <v>-3.0823405860396265</v>
      </c>
      <c r="BO15">
        <v>-2.2115033144476914</v>
      </c>
      <c r="BP15">
        <v>-1.2697603691824662</v>
      </c>
      <c r="BQ15">
        <v>-0.94384617815781946</v>
      </c>
      <c r="BR15">
        <v>-2.1974296017026429</v>
      </c>
      <c r="BS15">
        <v>-3.3322085746799384</v>
      </c>
      <c r="BT15">
        <v>-2.2950820161937635</v>
      </c>
      <c r="BU15">
        <v>-3.1955589651665894</v>
      </c>
      <c r="BV15">
        <v>-3.5185406658281897</v>
      </c>
      <c r="BW15">
        <v>-0.37540801146620673</v>
      </c>
      <c r="BX15">
        <v>-2.5263891698600749</v>
      </c>
      <c r="BY15">
        <v>-6.330292845657624</v>
      </c>
      <c r="BZ15">
        <v>-2.2730908489375112</v>
      </c>
      <c r="CA15">
        <v>-2.1477794463328932</v>
      </c>
      <c r="CB15">
        <v>0.87112931101886049</v>
      </c>
      <c r="CC15">
        <v>-0.11535504470621712</v>
      </c>
      <c r="CD15">
        <v>-2.421673059127758</v>
      </c>
      <c r="CE15">
        <v>-5.7334444619640754</v>
      </c>
      <c r="CF15">
        <v>-1.928953325206237</v>
      </c>
      <c r="CG15">
        <v>-1.9770720926740375</v>
      </c>
      <c r="CH15">
        <v>-0.20922106438818489</v>
      </c>
      <c r="CI15">
        <v>-2.5479859201350892</v>
      </c>
      <c r="CJ15">
        <v>1.9511171387411039</v>
      </c>
      <c r="CK15">
        <v>-1.2931341560143887</v>
      </c>
      <c r="CL15">
        <v>-2.2567830450428459</v>
      </c>
      <c r="CM15">
        <v>-4.552488674364203</v>
      </c>
      <c r="CN15">
        <v>0.37559892417476126</v>
      </c>
      <c r="CO15">
        <v>2.1047048223675868</v>
      </c>
      <c r="CP15">
        <v>1.6698505390829503</v>
      </c>
      <c r="CQ15">
        <v>-2.6389275820991278</v>
      </c>
      <c r="CR15">
        <v>-3.5783473278087428</v>
      </c>
      <c r="CS15">
        <v>-3.185137522067639</v>
      </c>
      <c r="CT15">
        <v>-2.6111737415573533</v>
      </c>
      <c r="CU15">
        <v>-4.6535817653235139</v>
      </c>
      <c r="CV15">
        <v>-3.2842656925936478</v>
      </c>
      <c r="CW15">
        <v>-1.5374746275563533</v>
      </c>
      <c r="CX15">
        <v>-1.0126586980058503</v>
      </c>
      <c r="CY15">
        <v>-2.5865110589092923</v>
      </c>
    </row>
    <row r="16" spans="1:103" x14ac:dyDescent="0.25">
      <c r="A16" t="s">
        <v>118</v>
      </c>
      <c r="B16" t="s">
        <v>103</v>
      </c>
      <c r="C16">
        <v>1</v>
      </c>
      <c r="D16">
        <v>-0.65999122353654105</v>
      </c>
      <c r="E16">
        <v>-0.57582767101404642</v>
      </c>
      <c r="F16">
        <v>-0.38412931558344698</v>
      </c>
      <c r="G16">
        <v>-0.33429093076677097</v>
      </c>
      <c r="H16">
        <v>1.1238152751353998</v>
      </c>
      <c r="I16">
        <v>0.31907206966686641</v>
      </c>
      <c r="J16">
        <v>0.57335071762961676</v>
      </c>
      <c r="K16">
        <v>-0.83454002436875796</v>
      </c>
      <c r="L16">
        <v>0.72918026793157753</v>
      </c>
      <c r="M16">
        <v>1.9559773932351829</v>
      </c>
      <c r="N16">
        <v>-1.9586298753291211</v>
      </c>
      <c r="O16">
        <v>1.1646612986988987</v>
      </c>
      <c r="P16">
        <v>0.36643581994371521</v>
      </c>
      <c r="Q16">
        <v>-0.207908844911076</v>
      </c>
      <c r="R16">
        <v>-0.35115054629609593</v>
      </c>
      <c r="S16">
        <v>-0.5285273527346237</v>
      </c>
      <c r="T16">
        <v>-3.5505014042781262</v>
      </c>
      <c r="U16">
        <v>-6.3912883847143656</v>
      </c>
      <c r="V16">
        <v>-5.6387446841831395</v>
      </c>
      <c r="W16">
        <v>-0.35050484631980927</v>
      </c>
      <c r="X16">
        <v>2.5043332424089204</v>
      </c>
      <c r="Y16">
        <v>0.42811551294159106</v>
      </c>
      <c r="Z16">
        <v>-1.8967814909982168</v>
      </c>
      <c r="AA16">
        <v>1.8813033964562824</v>
      </c>
      <c r="AB16">
        <v>1.2989140127723759</v>
      </c>
      <c r="AC16">
        <v>-1.2914007811864368</v>
      </c>
      <c r="AD16">
        <v>1.5453429241574643</v>
      </c>
      <c r="AE16">
        <v>-4.7790271546058891</v>
      </c>
      <c r="AF16">
        <v>-0.45109078393218172</v>
      </c>
      <c r="AG16">
        <v>-2.6701746531694694</v>
      </c>
      <c r="AH16">
        <v>1.1567258152988791</v>
      </c>
      <c r="AI16">
        <v>-3.9884317482790452</v>
      </c>
      <c r="AJ16">
        <v>-1.8469106316064414</v>
      </c>
      <c r="AK16">
        <v>0.80983378508117543</v>
      </c>
      <c r="AL16">
        <v>1.1081336207990469</v>
      </c>
      <c r="AM16">
        <v>1.9429447847504993</v>
      </c>
      <c r="AN16">
        <v>0.80334195206685133</v>
      </c>
      <c r="AO16">
        <v>-4.7598551510567431</v>
      </c>
      <c r="AP16">
        <v>2.1564894837388477</v>
      </c>
      <c r="AQ16">
        <v>-8.7826675416085287</v>
      </c>
      <c r="AR16">
        <v>-5.3142016285494487</v>
      </c>
      <c r="AS16">
        <v>2.6953238642024457</v>
      </c>
      <c r="AT16">
        <v>-4.9047455614891167</v>
      </c>
      <c r="AU16">
        <v>0.39342131897180693</v>
      </c>
      <c r="AV16">
        <v>-3.7927809131437118</v>
      </c>
      <c r="AW16">
        <v>-3.6392163985316728</v>
      </c>
      <c r="AX16">
        <v>-1.0356285589351073</v>
      </c>
      <c r="AY16">
        <v>-0.93915046667115587</v>
      </c>
      <c r="AZ16">
        <v>-3.0849913303537759</v>
      </c>
      <c r="BA16">
        <v>-3.439485428578974</v>
      </c>
      <c r="BB16">
        <v>-4.9647910305051175</v>
      </c>
      <c r="BC16">
        <v>-4.240362053497436</v>
      </c>
      <c r="BD16">
        <v>-5.2950404454042337</v>
      </c>
      <c r="BE16">
        <v>0.35661824878664605</v>
      </c>
      <c r="BF16">
        <v>-5.4367648779544808</v>
      </c>
      <c r="BG16">
        <v>-4.5006802363985212</v>
      </c>
      <c r="BH16">
        <v>-5.511617226989074</v>
      </c>
      <c r="BI16">
        <v>-0.31692872529595656</v>
      </c>
      <c r="BJ16">
        <v>0.46258675933992621</v>
      </c>
      <c r="BK16">
        <v>-3.7998042561001815</v>
      </c>
      <c r="BL16">
        <v>-1.3187918710533215</v>
      </c>
      <c r="BM16">
        <v>2.0696166819284549</v>
      </c>
      <c r="BN16">
        <v>-4.6309243932670485</v>
      </c>
      <c r="BO16">
        <v>-5.3004359106860877</v>
      </c>
      <c r="BP16">
        <v>-3.6581308248706512</v>
      </c>
      <c r="BQ16">
        <v>-0.42929941445614833</v>
      </c>
      <c r="BR16">
        <v>2.0666476028605496</v>
      </c>
      <c r="BS16">
        <v>-3.3322085746799384</v>
      </c>
      <c r="BT16">
        <v>1.7079517755433251</v>
      </c>
      <c r="BU16">
        <v>1.0466451839633626</v>
      </c>
      <c r="BV16">
        <v>-3.5185406658281897</v>
      </c>
      <c r="BW16">
        <v>-5.6723586621699056</v>
      </c>
      <c r="BX16">
        <v>-2.5263891698600749</v>
      </c>
      <c r="BY16">
        <v>-6.330292845657624</v>
      </c>
      <c r="BZ16">
        <v>-3.8216746561649324</v>
      </c>
      <c r="CA16">
        <v>-3.4927435372306097</v>
      </c>
      <c r="CB16">
        <v>-1.8048752598423443</v>
      </c>
      <c r="CC16">
        <v>-3.6500568151927251</v>
      </c>
      <c r="CD16">
        <v>0.80855584030164984</v>
      </c>
      <c r="CE16">
        <v>-5.7334444619640754</v>
      </c>
      <c r="CF16">
        <v>0.56309162275080837</v>
      </c>
      <c r="CG16">
        <v>-1.9770720926740375</v>
      </c>
      <c r="CH16">
        <v>-1.9362083566753399</v>
      </c>
      <c r="CI16">
        <v>-2.5479859201350892</v>
      </c>
      <c r="CJ16">
        <v>-1.1378154574972923</v>
      </c>
      <c r="CK16">
        <v>-2.2659364952413581</v>
      </c>
      <c r="CL16">
        <v>-2.2567830450428459</v>
      </c>
      <c r="CM16">
        <v>-4.552488674364203</v>
      </c>
      <c r="CN16">
        <v>-0.59720341505220798</v>
      </c>
      <c r="CO16">
        <v>-1.588709673699388</v>
      </c>
      <c r="CP16">
        <v>-1.451362793525441</v>
      </c>
      <c r="CQ16">
        <v>0.59130131733028002</v>
      </c>
      <c r="CR16">
        <v>-3.5783473278087428</v>
      </c>
      <c r="CS16">
        <v>-3.185137522067639</v>
      </c>
      <c r="CT16">
        <v>1.1972027051555316</v>
      </c>
      <c r="CU16">
        <v>-4.6535817653235139</v>
      </c>
      <c r="CV16">
        <v>-3.2842656925936478</v>
      </c>
      <c r="CW16">
        <v>-1.5374746275563533</v>
      </c>
      <c r="CX16">
        <v>-1.0126586980058503</v>
      </c>
      <c r="CY16">
        <v>0.64371784052011538</v>
      </c>
    </row>
    <row r="17" spans="1:103" x14ac:dyDescent="0.25">
      <c r="A17" t="s">
        <v>119</v>
      </c>
      <c r="B17" t="s">
        <v>103</v>
      </c>
      <c r="C17">
        <v>1</v>
      </c>
      <c r="D17">
        <v>0.25886583211474062</v>
      </c>
      <c r="E17">
        <v>-5.0463069540210581</v>
      </c>
      <c r="F17">
        <v>-0.30698241109041563</v>
      </c>
      <c r="G17">
        <v>1.0225989728485805</v>
      </c>
      <c r="H17">
        <v>-6.2646607717928321E-2</v>
      </c>
      <c r="I17">
        <v>0.82546399914920243</v>
      </c>
      <c r="J17">
        <v>0.78966062293433836</v>
      </c>
      <c r="K17">
        <v>1.1504489891946494</v>
      </c>
      <c r="L17">
        <v>-1.5898376036867796</v>
      </c>
      <c r="M17">
        <v>-4.431613592869347</v>
      </c>
      <c r="N17">
        <v>1.2852071530197753</v>
      </c>
      <c r="O17">
        <v>-6.1908528700519811</v>
      </c>
      <c r="P17">
        <v>-3.6840749920834694</v>
      </c>
      <c r="Q17">
        <v>0.87574050125244729</v>
      </c>
      <c r="R17">
        <v>-1.9852194158622687</v>
      </c>
      <c r="S17">
        <v>-1.0263556584798512</v>
      </c>
      <c r="T17">
        <v>2.7282428984628422</v>
      </c>
      <c r="U17">
        <v>-3.7988045192614677</v>
      </c>
      <c r="V17">
        <v>0.30086616657376059</v>
      </c>
      <c r="W17">
        <v>-0.42032291468873156</v>
      </c>
      <c r="X17">
        <v>1.9402832660728975</v>
      </c>
      <c r="Y17">
        <v>1.0164225284782931</v>
      </c>
      <c r="Z17">
        <v>1.4056126477814248</v>
      </c>
      <c r="AA17">
        <v>-2.4907457999454552</v>
      </c>
      <c r="AB17">
        <v>1.028236153558403</v>
      </c>
      <c r="AC17">
        <v>-1.1249432107628732</v>
      </c>
      <c r="AD17">
        <v>-0.73868606571643336</v>
      </c>
      <c r="AE17">
        <v>-1.8325802064994479</v>
      </c>
      <c r="AF17">
        <v>-6.0484407225702714</v>
      </c>
      <c r="AG17">
        <v>-6.698990464138264</v>
      </c>
      <c r="AH17">
        <v>-4.7771943524081166</v>
      </c>
      <c r="AI17">
        <v>1.4240989374687669</v>
      </c>
      <c r="AJ17">
        <v>-5.8499444233435307</v>
      </c>
      <c r="AK17">
        <v>-7.1687962701327326</v>
      </c>
      <c r="AL17">
        <v>-5.5872169769188993</v>
      </c>
      <c r="AM17">
        <v>0.78012516157170864</v>
      </c>
      <c r="AN17">
        <v>-5.7659137907265565</v>
      </c>
      <c r="AO17">
        <v>-4.7598551510567431</v>
      </c>
      <c r="AP17">
        <v>-4.0042423318560978</v>
      </c>
      <c r="AQ17">
        <v>-8.7826675416085287</v>
      </c>
      <c r="AR17">
        <v>-5.3142016285494487</v>
      </c>
      <c r="AS17">
        <v>-4.8305513484824623</v>
      </c>
      <c r="AT17">
        <v>-2.8979745711428007</v>
      </c>
      <c r="AU17">
        <v>1.7813080153034471</v>
      </c>
      <c r="AV17">
        <v>-3.7927809131437118</v>
      </c>
      <c r="AW17">
        <v>3.2059425286346206E-2</v>
      </c>
      <c r="AX17">
        <v>-1.573859724832753</v>
      </c>
      <c r="AY17">
        <v>1.5499674905796468</v>
      </c>
      <c r="AZ17">
        <v>-2.4410974746618681</v>
      </c>
      <c r="BA17">
        <v>-3.439485428578974</v>
      </c>
      <c r="BB17">
        <v>2.1939137017011645</v>
      </c>
      <c r="BC17">
        <v>-4.240362053497436</v>
      </c>
      <c r="BD17">
        <v>-2.0645909164813854</v>
      </c>
      <c r="BE17">
        <v>-3.5384171593798204</v>
      </c>
      <c r="BF17">
        <v>-1.5538880920983782</v>
      </c>
      <c r="BG17">
        <v>2.9233255133985558</v>
      </c>
      <c r="BH17">
        <v>-5.511617226989074</v>
      </c>
      <c r="BI17">
        <v>0.17722555229496473</v>
      </c>
      <c r="BJ17">
        <v>-3.1550950261223818</v>
      </c>
      <c r="BK17">
        <v>-3.7998042561001815</v>
      </c>
      <c r="BL17">
        <v>-4.9020885002122094</v>
      </c>
      <c r="BM17">
        <v>-3.97586084942979</v>
      </c>
      <c r="BN17">
        <v>-4.6309243932670485</v>
      </c>
      <c r="BO17">
        <v>-2.7905024645103227</v>
      </c>
      <c r="BP17">
        <v>0.74277924947563223</v>
      </c>
      <c r="BQ17">
        <v>-4.3793443568709458</v>
      </c>
      <c r="BR17">
        <v>-2.1974296017026429</v>
      </c>
      <c r="BS17">
        <v>-3.3322085746799384</v>
      </c>
      <c r="BT17">
        <v>-2.2950820161937635</v>
      </c>
      <c r="BU17">
        <v>-3.1955589651665894</v>
      </c>
      <c r="BV17">
        <v>-3.5185406658281897</v>
      </c>
      <c r="BW17">
        <v>-5.6723586621699056</v>
      </c>
      <c r="BX17">
        <v>0.35587407946487087</v>
      </c>
      <c r="BY17">
        <v>-6.330292845657624</v>
      </c>
      <c r="BZ17">
        <v>1.5090495448888457</v>
      </c>
      <c r="CA17">
        <v>-3.4927435372306097</v>
      </c>
      <c r="CB17">
        <v>-1.8048752598423443</v>
      </c>
      <c r="CC17">
        <v>-3.6500568151927251</v>
      </c>
      <c r="CD17">
        <v>-2.421673059127758</v>
      </c>
      <c r="CE17">
        <v>-5.7334444619640754</v>
      </c>
      <c r="CF17">
        <v>-1.928953325206237</v>
      </c>
      <c r="CG17">
        <v>-1.9770720926740375</v>
      </c>
      <c r="CH17">
        <v>-1.9362083566753399</v>
      </c>
      <c r="CI17">
        <v>-1.3204317689933345</v>
      </c>
      <c r="CJ17">
        <v>-1.1378154574972923</v>
      </c>
      <c r="CK17">
        <v>-2.2659364952413581</v>
      </c>
      <c r="CL17">
        <v>1.5241692427234144</v>
      </c>
      <c r="CM17">
        <v>-4.552488674364203</v>
      </c>
      <c r="CN17">
        <v>-0.59720341505220798</v>
      </c>
      <c r="CO17">
        <v>1.4191867319190559</v>
      </c>
      <c r="CP17">
        <v>-1.451362793525441</v>
      </c>
      <c r="CQ17">
        <v>3.4432087809897478</v>
      </c>
      <c r="CR17">
        <v>-3.5783473278087428</v>
      </c>
      <c r="CS17">
        <v>-3.185137522067639</v>
      </c>
      <c r="CT17">
        <v>-0.38168869306112574</v>
      </c>
      <c r="CU17">
        <v>-4.6535817653235139</v>
      </c>
      <c r="CV17">
        <v>-3.2842656925936478</v>
      </c>
      <c r="CW17">
        <v>-1.5374746275563533</v>
      </c>
      <c r="CX17">
        <v>-1.0126586980058503</v>
      </c>
      <c r="CY17">
        <v>-2.5865110589092923</v>
      </c>
    </row>
    <row r="18" spans="1:103" x14ac:dyDescent="0.25">
      <c r="A18" t="s">
        <v>120</v>
      </c>
      <c r="B18" t="s">
        <v>103</v>
      </c>
      <c r="C18">
        <v>1</v>
      </c>
      <c r="D18">
        <v>-0.13613471996230361</v>
      </c>
      <c r="E18">
        <v>0.32972688202103678</v>
      </c>
      <c r="F18">
        <v>3.5285071718791375E-2</v>
      </c>
      <c r="G18">
        <v>-7.6590391283262449E-2</v>
      </c>
      <c r="H18">
        <v>0.43732666958775057</v>
      </c>
      <c r="I18">
        <v>0.58697445817184701</v>
      </c>
      <c r="J18">
        <v>-1.0787691887616306</v>
      </c>
      <c r="K18">
        <v>0.14947203216055252</v>
      </c>
      <c r="L18">
        <v>1.7350927777526068</v>
      </c>
      <c r="M18">
        <v>0.31163944378633612</v>
      </c>
      <c r="N18">
        <v>0.29251467774596113</v>
      </c>
      <c r="O18">
        <v>-2.9093003655109744</v>
      </c>
      <c r="P18">
        <v>-0.77704839458987818</v>
      </c>
      <c r="Q18">
        <v>-7.6737072594211737</v>
      </c>
      <c r="R18">
        <v>-0.45742888589481223</v>
      </c>
      <c r="S18">
        <v>0.34470757663695833</v>
      </c>
      <c r="T18">
        <v>-1.2630994751768665</v>
      </c>
      <c r="U18">
        <v>-1.4387170015797883</v>
      </c>
      <c r="V18">
        <v>-8.7354217955709926E-2</v>
      </c>
      <c r="W18">
        <v>-1.8918921634730825</v>
      </c>
      <c r="X18">
        <v>-5.8390850843126847</v>
      </c>
      <c r="Y18">
        <v>-1.2586181877679552</v>
      </c>
      <c r="Z18">
        <v>0.41618220461401106</v>
      </c>
      <c r="AA18">
        <v>0.56000371087317447</v>
      </c>
      <c r="AB18">
        <v>-0.16249517954552156</v>
      </c>
      <c r="AC18">
        <v>0.30657104774689226</v>
      </c>
      <c r="AD18">
        <v>0.53799038811410738</v>
      </c>
      <c r="AE18">
        <v>1.5272506409130944</v>
      </c>
      <c r="AF18">
        <v>1.3847291976585738</v>
      </c>
      <c r="AG18">
        <v>-0.45632875657938793</v>
      </c>
      <c r="AH18">
        <v>-2.6351907382254391</v>
      </c>
      <c r="AI18">
        <v>-0.59850323078604062</v>
      </c>
      <c r="AJ18">
        <v>-5.8499444233435307</v>
      </c>
      <c r="AK18">
        <v>2.2235012831532859</v>
      </c>
      <c r="AL18">
        <v>1.2698863097322159</v>
      </c>
      <c r="AM18">
        <v>-4.586228433471077</v>
      </c>
      <c r="AN18">
        <v>-5.7659137907265565</v>
      </c>
      <c r="AO18">
        <v>2.2150341270659553</v>
      </c>
      <c r="AP18">
        <v>-4.0042423318560978</v>
      </c>
      <c r="AQ18">
        <v>-4.2355261215571991</v>
      </c>
      <c r="AR18">
        <v>0.52215571270643768</v>
      </c>
      <c r="AS18">
        <v>2.1702060125997802</v>
      </c>
      <c r="AT18">
        <v>-2.7627419473064379</v>
      </c>
      <c r="AU18">
        <v>0.37241667659844724</v>
      </c>
      <c r="AV18">
        <v>-0.97129889285857862</v>
      </c>
      <c r="AW18">
        <v>0.505598847751076</v>
      </c>
      <c r="AX18">
        <v>-0.48827246470587821</v>
      </c>
      <c r="AY18">
        <v>-4.6553280315960137</v>
      </c>
      <c r="AZ18">
        <v>-3.4161778555609708</v>
      </c>
      <c r="BA18">
        <v>-4.9556911085969553E-2</v>
      </c>
      <c r="BB18">
        <v>-4.9647910305051175</v>
      </c>
      <c r="BC18">
        <v>-0.95880954895642978</v>
      </c>
      <c r="BD18">
        <v>-5.2950404454042337</v>
      </c>
      <c r="BE18">
        <v>-3.5384171593798204</v>
      </c>
      <c r="BF18">
        <v>-3.4243961203210502</v>
      </c>
      <c r="BG18">
        <v>0.13717469553317857</v>
      </c>
      <c r="BH18">
        <v>-4.6971814640390095</v>
      </c>
      <c r="BI18">
        <v>0.71414106988373038</v>
      </c>
      <c r="BJ18">
        <v>-5.3091670706047943E-2</v>
      </c>
      <c r="BK18">
        <v>1.3506240320079286</v>
      </c>
      <c r="BL18">
        <v>-0.13803684265579186</v>
      </c>
      <c r="BM18">
        <v>-3.97586084942979</v>
      </c>
      <c r="BN18">
        <v>-4.6309243932670485</v>
      </c>
      <c r="BO18">
        <v>-5.3004359106860877</v>
      </c>
      <c r="BP18">
        <v>-3.6581308248706512</v>
      </c>
      <c r="BQ18">
        <v>-0.88861532669527077</v>
      </c>
      <c r="BR18">
        <v>-0.48556881311132893</v>
      </c>
      <c r="BS18">
        <v>0.15852045549573709</v>
      </c>
      <c r="BT18">
        <v>0.60180726339243362</v>
      </c>
      <c r="BU18">
        <v>0.43428178188294153</v>
      </c>
      <c r="BV18">
        <v>-3.5185406658281897</v>
      </c>
      <c r="BW18">
        <v>-5.6723586621699056</v>
      </c>
      <c r="BX18">
        <v>-2.5263891698600749</v>
      </c>
      <c r="BY18">
        <v>-6.330292845657624</v>
      </c>
      <c r="BZ18">
        <v>2.4566750474220984</v>
      </c>
      <c r="CA18">
        <v>-3.4927435372306097</v>
      </c>
      <c r="CB18">
        <v>-1.8048752598423443</v>
      </c>
      <c r="CC18">
        <v>1.3715261527970071</v>
      </c>
      <c r="CD18">
        <v>-2.421673059127758</v>
      </c>
      <c r="CE18">
        <v>-5.7334444619640754</v>
      </c>
      <c r="CF18">
        <v>-1.928953325206237</v>
      </c>
      <c r="CG18">
        <v>0.91981718691215986</v>
      </c>
      <c r="CH18">
        <v>-1.9362083566753399</v>
      </c>
      <c r="CI18">
        <v>-2.5479859201350892</v>
      </c>
      <c r="CJ18">
        <v>-1.1378154574972923</v>
      </c>
      <c r="CK18">
        <v>-2.2659364952413581</v>
      </c>
      <c r="CL18">
        <v>-2.2567830450428459</v>
      </c>
      <c r="CM18">
        <v>-4.552488674364203</v>
      </c>
      <c r="CN18">
        <v>-0.59720341505220798</v>
      </c>
      <c r="CO18">
        <v>0.42365908393404289</v>
      </c>
      <c r="CP18">
        <v>-1.451362793525441</v>
      </c>
      <c r="CQ18">
        <v>-2.6389275820991278</v>
      </c>
      <c r="CR18">
        <v>0.33183742630872837</v>
      </c>
      <c r="CS18">
        <v>1.4080735199293402</v>
      </c>
      <c r="CT18">
        <v>0.35737639369294583</v>
      </c>
      <c r="CU18">
        <v>-4.6535817653235139</v>
      </c>
      <c r="CV18">
        <v>-3.2842656925936478</v>
      </c>
      <c r="CW18">
        <v>-0.44126990372184227</v>
      </c>
      <c r="CX18">
        <v>-1.0126586980058503</v>
      </c>
      <c r="CY18">
        <v>1.3236736952081782</v>
      </c>
    </row>
    <row r="19" spans="1:103" x14ac:dyDescent="0.25">
      <c r="A19" t="s">
        <v>121</v>
      </c>
      <c r="B19" t="s">
        <v>103</v>
      </c>
      <c r="C19">
        <v>1</v>
      </c>
      <c r="D19">
        <v>-1.8599758072639578</v>
      </c>
      <c r="E19">
        <v>-0.99292172413098179</v>
      </c>
      <c r="F19">
        <v>0.18348260965296156</v>
      </c>
      <c r="G19">
        <v>8.6084202689379705E-2</v>
      </c>
      <c r="H19">
        <v>1.4996701649590813</v>
      </c>
      <c r="I19">
        <v>0.606716278483031</v>
      </c>
      <c r="J19">
        <v>-0.72452679906862949</v>
      </c>
      <c r="K19">
        <v>0.31818491809607319</v>
      </c>
      <c r="L19">
        <v>1.1023711994581771</v>
      </c>
      <c r="M19">
        <v>0.20152143089106309</v>
      </c>
      <c r="N19">
        <v>0.46995289613954511</v>
      </c>
      <c r="O19">
        <v>9.7936384869379514E-2</v>
      </c>
      <c r="P19">
        <v>-1.5169307496002451</v>
      </c>
      <c r="Q19">
        <v>-0.23404089197664565</v>
      </c>
      <c r="R19">
        <v>-0.84058791011298473</v>
      </c>
      <c r="S19">
        <v>-0.73686248997801851</v>
      </c>
      <c r="T19">
        <v>-0.89896680108347449</v>
      </c>
      <c r="U19">
        <v>-1.5063358613405686</v>
      </c>
      <c r="V19">
        <v>-0.48385485775803122</v>
      </c>
      <c r="W19">
        <v>-0.3401545177628455</v>
      </c>
      <c r="X19">
        <v>-5.8390850843126847</v>
      </c>
      <c r="Y19">
        <v>-0.22116811874162262</v>
      </c>
      <c r="Z19">
        <v>-2.4859198022029316</v>
      </c>
      <c r="AA19">
        <v>1.4406815003474902</v>
      </c>
      <c r="AB19">
        <v>1.0002604719424346</v>
      </c>
      <c r="AC19">
        <v>1.5136534092078437</v>
      </c>
      <c r="AD19">
        <v>-5.107558584719947E-2</v>
      </c>
      <c r="AE19">
        <v>-1.0610471387476212</v>
      </c>
      <c r="AF19">
        <v>-0.12391825675332975</v>
      </c>
      <c r="AG19">
        <v>-7.2539593872507899E-2</v>
      </c>
      <c r="AH19">
        <v>-4.7771943524081166</v>
      </c>
      <c r="AI19">
        <v>4.1103895569559984E-2</v>
      </c>
      <c r="AJ19">
        <v>-0.93940771989686844</v>
      </c>
      <c r="AK19">
        <v>0.47342532260160197</v>
      </c>
      <c r="AL19">
        <v>-2.610397159032313</v>
      </c>
      <c r="AM19">
        <v>-2.0606914807936261</v>
      </c>
      <c r="AN19">
        <v>0.48331772606609175</v>
      </c>
      <c r="AO19">
        <v>-2.1075912621095414</v>
      </c>
      <c r="AP19">
        <v>1.1399037700506542</v>
      </c>
      <c r="AQ19">
        <v>-8.7826675416085287</v>
      </c>
      <c r="AR19">
        <v>-2.6025181006758897</v>
      </c>
      <c r="AS19">
        <v>-1.0281514832953969</v>
      </c>
      <c r="AT19">
        <v>-4.9047455614891167</v>
      </c>
      <c r="AU19">
        <v>0.81046391576451182</v>
      </c>
      <c r="AV19">
        <v>0.53141819480146468</v>
      </c>
      <c r="AW19">
        <v>0.3903192453169323</v>
      </c>
      <c r="AX19">
        <v>-4.751806123859966</v>
      </c>
      <c r="AY19">
        <v>0.16360579965172589</v>
      </c>
      <c r="AZ19">
        <v>-2.0211803414737264</v>
      </c>
      <c r="BA19">
        <v>-0.28085839155253178</v>
      </c>
      <c r="BB19">
        <v>0.52315182404500016</v>
      </c>
      <c r="BC19">
        <v>-4.240362053497436</v>
      </c>
      <c r="BD19">
        <v>-0.31036572309470151</v>
      </c>
      <c r="BE19">
        <v>2.6388659055378008</v>
      </c>
      <c r="BF19">
        <v>-0.63140521161737639</v>
      </c>
      <c r="BG19">
        <v>-4.5006802363985212</v>
      </c>
      <c r="BH19">
        <v>-5.511617226989074</v>
      </c>
      <c r="BI19">
        <v>-2.5674114346572758</v>
      </c>
      <c r="BJ19">
        <v>1.2790305353666656</v>
      </c>
      <c r="BK19">
        <v>1.5264570028293232</v>
      </c>
      <c r="BL19">
        <v>-1.660485042548852</v>
      </c>
      <c r="BM19">
        <v>1.3692861985533815</v>
      </c>
      <c r="BN19">
        <v>1.1484037616061482</v>
      </c>
      <c r="BO19">
        <v>-0.1033538306212288</v>
      </c>
      <c r="BP19">
        <v>-3.6581308248706512</v>
      </c>
      <c r="BQ19">
        <v>2.1718424815122752</v>
      </c>
      <c r="BR19">
        <v>3.5406399731811325E-2</v>
      </c>
      <c r="BS19">
        <v>-1.099372573245484</v>
      </c>
      <c r="BT19">
        <v>1.2701966519629277</v>
      </c>
      <c r="BU19">
        <v>-3.1955589651665894</v>
      </c>
      <c r="BV19">
        <v>-3.5185406658281897</v>
      </c>
      <c r="BW19">
        <v>-5.6723586621699056</v>
      </c>
      <c r="BX19">
        <v>-0.5601095300402309</v>
      </c>
      <c r="BY19">
        <v>-6.330292845657624</v>
      </c>
      <c r="BZ19">
        <v>-0.66304761913848997</v>
      </c>
      <c r="CA19">
        <v>-3.4927435372306097</v>
      </c>
      <c r="CB19">
        <v>-1.8048752598423443</v>
      </c>
      <c r="CC19">
        <v>3.864862955733489E-2</v>
      </c>
      <c r="CD19">
        <v>-2.421673059127758</v>
      </c>
      <c r="CE19">
        <v>3.5298289583034248</v>
      </c>
      <c r="CF19">
        <v>-1.928953325206237</v>
      </c>
      <c r="CG19">
        <v>-1.9770720926740375</v>
      </c>
      <c r="CH19">
        <v>3.0071283144503917E-2</v>
      </c>
      <c r="CI19">
        <v>-0.2362220034746759</v>
      </c>
      <c r="CJ19">
        <v>-1.1378154574972923</v>
      </c>
      <c r="CK19">
        <v>-2.2659364952413581</v>
      </c>
      <c r="CL19">
        <v>0.39548084390435584</v>
      </c>
      <c r="CM19">
        <v>3.9135328963886158</v>
      </c>
      <c r="CN19">
        <v>-0.59720341505220798</v>
      </c>
      <c r="CO19">
        <v>-1.588709673699388</v>
      </c>
      <c r="CP19">
        <v>-1.451362793525441</v>
      </c>
      <c r="CQ19">
        <v>0.64244046012974554</v>
      </c>
      <c r="CR19">
        <v>0.1683250265120089</v>
      </c>
      <c r="CS19">
        <v>2.1219874379472765</v>
      </c>
      <c r="CT19">
        <v>-0.85460366431642831</v>
      </c>
      <c r="CU19">
        <v>8.1922547167546003E-2</v>
      </c>
      <c r="CV19">
        <v>-3.2842656925936478</v>
      </c>
      <c r="CW19">
        <v>1.1742089003172056</v>
      </c>
      <c r="CX19">
        <v>-1.0126586980058503</v>
      </c>
      <c r="CY19">
        <v>-2.5865110589092923</v>
      </c>
    </row>
    <row r="20" spans="1:103" x14ac:dyDescent="0.25">
      <c r="A20" t="s">
        <v>122</v>
      </c>
      <c r="B20" t="s">
        <v>103</v>
      </c>
      <c r="C20">
        <v>1</v>
      </c>
      <c r="D20">
        <v>0.14871776556109365</v>
      </c>
      <c r="E20">
        <v>0.65887546659420415</v>
      </c>
      <c r="F20">
        <v>0.46443883340173164</v>
      </c>
      <c r="G20">
        <v>0.23217060176520765</v>
      </c>
      <c r="H20">
        <v>-0.74143162573570587</v>
      </c>
      <c r="I20">
        <v>-0.61638271004593603</v>
      </c>
      <c r="J20">
        <v>-0.27077193264287824</v>
      </c>
      <c r="K20">
        <v>-1.5132702463205836</v>
      </c>
      <c r="L20">
        <v>-0.75093224028068761</v>
      </c>
      <c r="M20">
        <v>-1.2567578494860001</v>
      </c>
      <c r="N20">
        <v>0.95252203162754145</v>
      </c>
      <c r="O20">
        <v>-3.0168168915351785</v>
      </c>
      <c r="P20">
        <v>0.20630908613812171</v>
      </c>
      <c r="Q20">
        <v>-0.81434376760878191</v>
      </c>
      <c r="R20">
        <v>-1.9626323086498427</v>
      </c>
      <c r="S20">
        <v>0.49235053219364605</v>
      </c>
      <c r="T20">
        <v>-2.0388707422758476</v>
      </c>
      <c r="U20">
        <v>-0.20596633684459842</v>
      </c>
      <c r="V20">
        <v>2.0020664274965694</v>
      </c>
      <c r="W20">
        <v>1.3330765063150416</v>
      </c>
      <c r="X20">
        <v>-3.931555049966736</v>
      </c>
      <c r="Y20">
        <v>0.58922139355658554</v>
      </c>
      <c r="Z20">
        <v>-1.6590948221017079</v>
      </c>
      <c r="AA20">
        <v>-8.2455535435845384</v>
      </c>
      <c r="AB20">
        <v>-0.3941211136334492</v>
      </c>
      <c r="AC20">
        <v>1.1953820345138282</v>
      </c>
      <c r="AD20">
        <v>-0.23334545875462534</v>
      </c>
      <c r="AE20">
        <v>-0.70674474537618015</v>
      </c>
      <c r="AF20">
        <v>-6.0484407225702714</v>
      </c>
      <c r="AG20">
        <v>-0.81599981794368726</v>
      </c>
      <c r="AH20">
        <v>-1.5669633282737945</v>
      </c>
      <c r="AI20">
        <v>-3.9884317482790452</v>
      </c>
      <c r="AJ20">
        <v>-0.43264724700857016</v>
      </c>
      <c r="AK20">
        <v>0.89434340982074045</v>
      </c>
      <c r="AL20">
        <v>-0.81268824998627764</v>
      </c>
      <c r="AM20">
        <v>0.71840213966353395</v>
      </c>
      <c r="AN20">
        <v>0.44196062237666234</v>
      </c>
      <c r="AO20">
        <v>-0.12481233920268245</v>
      </c>
      <c r="AP20">
        <v>0.16316258121565544</v>
      </c>
      <c r="AQ20">
        <v>-8.7826675416085287</v>
      </c>
      <c r="AR20">
        <v>-5.3142016285494487</v>
      </c>
      <c r="AS20">
        <v>-0.27768800238175156</v>
      </c>
      <c r="AT20">
        <v>-3.4016809956007821</v>
      </c>
      <c r="AU20">
        <v>-2.96434125313972</v>
      </c>
      <c r="AV20">
        <v>0.65788755597777659</v>
      </c>
      <c r="AW20">
        <v>-3.6392163985316728</v>
      </c>
      <c r="AX20">
        <v>-0.58440121078821217</v>
      </c>
      <c r="AY20">
        <v>-1.0695662767269043</v>
      </c>
      <c r="AZ20">
        <v>-2.4340388530681571</v>
      </c>
      <c r="BA20">
        <v>-0.89960469114968833</v>
      </c>
      <c r="BB20">
        <v>0.4602268499042822</v>
      </c>
      <c r="BC20">
        <v>0.71564727759694469</v>
      </c>
      <c r="BD20">
        <v>-5.2950404454042337</v>
      </c>
      <c r="BE20">
        <v>-3.5384171593798204</v>
      </c>
      <c r="BF20">
        <v>-4.3347612127128272</v>
      </c>
      <c r="BG20">
        <v>-4.5006802363985212</v>
      </c>
      <c r="BH20">
        <v>0.81229853812801212</v>
      </c>
      <c r="BI20">
        <v>-2.5674114346572758</v>
      </c>
      <c r="BJ20">
        <v>0.53687128761973424</v>
      </c>
      <c r="BK20">
        <v>-3.7998042561001815</v>
      </c>
      <c r="BL20">
        <v>-2.7516659256844163</v>
      </c>
      <c r="BM20">
        <v>1.8382423015423213</v>
      </c>
      <c r="BN20">
        <v>0.45738470329474246</v>
      </c>
      <c r="BO20">
        <v>-3.9190769791621189</v>
      </c>
      <c r="BP20">
        <v>1.2435786986382857</v>
      </c>
      <c r="BQ20">
        <v>3.1601968001198539</v>
      </c>
      <c r="BR20">
        <v>0.16082421074868397</v>
      </c>
      <c r="BS20">
        <v>-3.3322085746799384</v>
      </c>
      <c r="BT20">
        <v>-2.2950820161937635</v>
      </c>
      <c r="BU20">
        <v>0.27555421598351143</v>
      </c>
      <c r="BV20">
        <v>1.1035369049983756E-2</v>
      </c>
      <c r="BW20">
        <v>3.9348787652195081</v>
      </c>
      <c r="BX20">
        <v>-2.5263891698600749</v>
      </c>
      <c r="BY20">
        <v>-6.330292845657624</v>
      </c>
      <c r="BZ20">
        <v>-3.8216746561649324</v>
      </c>
      <c r="CA20">
        <v>1.4525681003034836</v>
      </c>
      <c r="CB20">
        <v>-1.8048752598423443</v>
      </c>
      <c r="CC20">
        <v>1.5594323140450963</v>
      </c>
      <c r="CD20">
        <v>0.82386711197940499</v>
      </c>
      <c r="CE20">
        <v>-5.7334444619640754</v>
      </c>
      <c r="CF20">
        <v>-1.928953325206237</v>
      </c>
      <c r="CG20">
        <v>-1.9770720926740375</v>
      </c>
      <c r="CH20">
        <v>0.13770538256564219</v>
      </c>
      <c r="CI20">
        <v>-2.5479859201350892</v>
      </c>
      <c r="CJ20">
        <v>1.4578587467427808</v>
      </c>
      <c r="CK20">
        <v>2.0249096865906777</v>
      </c>
      <c r="CL20">
        <v>-0.34925301069689707</v>
      </c>
      <c r="CM20">
        <v>-4.552488674364203</v>
      </c>
      <c r="CN20">
        <v>-0.59720341505220798</v>
      </c>
      <c r="CO20">
        <v>-1.588709673699388</v>
      </c>
      <c r="CP20">
        <v>-1.451362793525441</v>
      </c>
      <c r="CQ20">
        <v>-2.6389275820991278</v>
      </c>
      <c r="CR20">
        <v>-1.858922011449426</v>
      </c>
      <c r="CS20">
        <v>-3.185137522067639</v>
      </c>
      <c r="CT20">
        <v>-2.6111737415573533</v>
      </c>
      <c r="CU20">
        <v>-4.6535817653235139</v>
      </c>
      <c r="CV20">
        <v>-3.2842656925936478</v>
      </c>
      <c r="CW20">
        <v>0.27906661537161354</v>
      </c>
      <c r="CX20">
        <v>-1.0126586980058503</v>
      </c>
      <c r="CY20">
        <v>-2.5865110589092923</v>
      </c>
    </row>
    <row r="21" spans="1:103" x14ac:dyDescent="0.25">
      <c r="A21" t="s">
        <v>123</v>
      </c>
      <c r="B21" t="s">
        <v>103</v>
      </c>
      <c r="C21">
        <v>1</v>
      </c>
      <c r="D21">
        <v>0.13002029577076032</v>
      </c>
      <c r="E21">
        <v>0.81761400882480373</v>
      </c>
      <c r="F21">
        <v>0.76061815909121611</v>
      </c>
      <c r="G21">
        <v>-0.35863266647278474</v>
      </c>
      <c r="H21">
        <v>-2.5702769007796951</v>
      </c>
      <c r="I21">
        <v>-0.87979445024737735</v>
      </c>
      <c r="J21">
        <v>-0.76903848579272571</v>
      </c>
      <c r="K21">
        <v>-1.2038565562463013</v>
      </c>
      <c r="L21">
        <v>-1.9328813390741764</v>
      </c>
      <c r="M21">
        <v>-2.4123856027932669</v>
      </c>
      <c r="N21">
        <v>1.5890424449110818</v>
      </c>
      <c r="O21">
        <v>-6.1908528700519811</v>
      </c>
      <c r="P21">
        <v>1.5015392569767183</v>
      </c>
      <c r="Q21">
        <v>-0.11021921148570632</v>
      </c>
      <c r="R21">
        <v>-0.82040403554561192</v>
      </c>
      <c r="S21">
        <v>-3.2810960397830899</v>
      </c>
      <c r="T21">
        <v>-0.50175102965387519</v>
      </c>
      <c r="U21">
        <v>-0.26275850278194007</v>
      </c>
      <c r="V21">
        <v>0.42073276633095508</v>
      </c>
      <c r="W21">
        <v>1.7648791933448449</v>
      </c>
      <c r="X21">
        <v>-4.5250953648765684</v>
      </c>
      <c r="Y21">
        <v>-7.4094665747279131E-2</v>
      </c>
      <c r="Z21">
        <v>-0.33220875128440835</v>
      </c>
      <c r="AA21">
        <v>-4.2311917754082105</v>
      </c>
      <c r="AB21">
        <v>0.79956533833197208</v>
      </c>
      <c r="AC21">
        <v>0.77397501273260028</v>
      </c>
      <c r="AD21">
        <v>-1.347759059994567</v>
      </c>
      <c r="AE21">
        <v>-4.7790271546058891</v>
      </c>
      <c r="AF21">
        <v>-3.3815446766832853</v>
      </c>
      <c r="AG21">
        <v>0.43454445745886067</v>
      </c>
      <c r="AH21">
        <v>-2.7871241656451295</v>
      </c>
      <c r="AI21">
        <v>-0.36834505230635101</v>
      </c>
      <c r="AJ21">
        <v>1.0232194005520199</v>
      </c>
      <c r="AK21">
        <v>0.17205906264182158</v>
      </c>
      <c r="AL21">
        <v>-3.3959462142329113</v>
      </c>
      <c r="AM21">
        <v>0.56277616128666064</v>
      </c>
      <c r="AN21">
        <v>1.4008321342804593</v>
      </c>
      <c r="AO21">
        <v>1.557972137572216</v>
      </c>
      <c r="AP21">
        <v>-0.15859827596423201</v>
      </c>
      <c r="AQ21">
        <v>-3.3101985083178302</v>
      </c>
      <c r="AR21">
        <v>-5.3142016285494487</v>
      </c>
      <c r="AS21">
        <v>-1.4779416693498364</v>
      </c>
      <c r="AT21">
        <v>-1.0591015055972499</v>
      </c>
      <c r="AU21">
        <v>0.42965179634307377</v>
      </c>
      <c r="AV21">
        <v>-1.1258848672567265</v>
      </c>
      <c r="AW21">
        <v>1.1859373681942822</v>
      </c>
      <c r="AX21">
        <v>0.63100346888871339</v>
      </c>
      <c r="AY21">
        <v>-4.6553280315960137</v>
      </c>
      <c r="AZ21">
        <v>-3.6252842561605547</v>
      </c>
      <c r="BA21">
        <v>-1.0716702887241423</v>
      </c>
      <c r="BB21">
        <v>-4.9647910305051175</v>
      </c>
      <c r="BC21">
        <v>0.39077168389795469</v>
      </c>
      <c r="BD21">
        <v>-3.2008653398644307</v>
      </c>
      <c r="BE21">
        <v>-0.62392168583705809</v>
      </c>
      <c r="BF21">
        <v>-2.0841551988218554</v>
      </c>
      <c r="BG21">
        <v>-0.15573381040930545</v>
      </c>
      <c r="BH21">
        <v>1.084073447345818</v>
      </c>
      <c r="BI21">
        <v>-2.5674114346572758</v>
      </c>
      <c r="BJ21">
        <v>-0.24059955257961962</v>
      </c>
      <c r="BK21">
        <v>-0.32644398036454536</v>
      </c>
      <c r="BL21">
        <v>-2.0456240656345872</v>
      </c>
      <c r="BM21">
        <v>0.25951234281496133</v>
      </c>
      <c r="BN21">
        <v>0.88904847357223937</v>
      </c>
      <c r="BO21">
        <v>-1.4252661826611708</v>
      </c>
      <c r="BP21">
        <v>-0.26413777538785799</v>
      </c>
      <c r="BQ21">
        <v>-4.3793443568709458</v>
      </c>
      <c r="BR21">
        <v>-2.1974296017026429</v>
      </c>
      <c r="BS21">
        <v>0.17925583944566437</v>
      </c>
      <c r="BT21">
        <v>-2.2950820161937635</v>
      </c>
      <c r="BU21">
        <v>1.2113470416149199</v>
      </c>
      <c r="BV21">
        <v>2.6991226400715549</v>
      </c>
      <c r="BW21">
        <v>1.6921107695323678</v>
      </c>
      <c r="BX21">
        <v>-2.5263891698600749</v>
      </c>
      <c r="BY21">
        <v>-6.330292845657624</v>
      </c>
      <c r="BZ21">
        <v>-6.8416115813874107E-2</v>
      </c>
      <c r="CA21">
        <v>-0.52246128579551798</v>
      </c>
      <c r="CB21">
        <v>-1.8048752598423443</v>
      </c>
      <c r="CC21">
        <v>1.2772886213916332</v>
      </c>
      <c r="CD21">
        <v>-2.421673059127758</v>
      </c>
      <c r="CE21">
        <v>1.2454937500614178</v>
      </c>
      <c r="CF21">
        <v>-1.928953325206237</v>
      </c>
      <c r="CG21">
        <v>0.81892887570239281</v>
      </c>
      <c r="CH21">
        <v>1.1895525673439034</v>
      </c>
      <c r="CI21">
        <v>-2.5479859201350892</v>
      </c>
      <c r="CJ21">
        <v>-1.1378154574972923</v>
      </c>
      <c r="CK21">
        <v>-2.2659364952413581</v>
      </c>
      <c r="CL21">
        <v>-2.2567830450428459</v>
      </c>
      <c r="CM21">
        <v>1.2849865050504454</v>
      </c>
      <c r="CN21">
        <v>-0.59720341505220798</v>
      </c>
      <c r="CO21">
        <v>-1.588709673699388</v>
      </c>
      <c r="CP21">
        <v>-1.451362793525441</v>
      </c>
      <c r="CQ21">
        <v>-2.6389275820991278</v>
      </c>
      <c r="CR21">
        <v>-1.2105321879539102</v>
      </c>
      <c r="CS21">
        <v>2.6448182813573142</v>
      </c>
      <c r="CT21">
        <v>2.152161155739146</v>
      </c>
      <c r="CU21">
        <v>-4.6535817653235139</v>
      </c>
      <c r="CV21">
        <v>-3.2842656925936478</v>
      </c>
      <c r="CW21">
        <v>0.91112106932416181</v>
      </c>
      <c r="CX21">
        <v>-1.0126586980058503</v>
      </c>
      <c r="CY21">
        <v>-2.5865110589092923</v>
      </c>
    </row>
    <row r="22" spans="1:103" x14ac:dyDescent="0.25">
      <c r="A22" t="s">
        <v>124</v>
      </c>
      <c r="B22" t="s">
        <v>103</v>
      </c>
      <c r="C22">
        <v>1</v>
      </c>
      <c r="D22">
        <v>8.6500179976466918E-2</v>
      </c>
      <c r="E22">
        <v>1.6347830871520679</v>
      </c>
      <c r="F22">
        <v>-0.33475082051960553</v>
      </c>
      <c r="G22">
        <v>-0.15455106572664368</v>
      </c>
      <c r="H22">
        <v>-3.0090196737599966</v>
      </c>
      <c r="I22">
        <v>0.31663625365520542</v>
      </c>
      <c r="J22">
        <v>-0.98631156167415557</v>
      </c>
      <c r="K22">
        <v>-5.4181751556860283</v>
      </c>
      <c r="L22">
        <v>-5.0222698657185054</v>
      </c>
      <c r="M22">
        <v>-5.6292394999297057</v>
      </c>
      <c r="N22">
        <v>-2.1033846936109728</v>
      </c>
      <c r="O22">
        <v>-0.26333826865191462</v>
      </c>
      <c r="P22">
        <v>1.2840017555514933</v>
      </c>
      <c r="Q22">
        <v>-7.6737072594211737</v>
      </c>
      <c r="R22">
        <v>-1.3548081235750906</v>
      </c>
      <c r="S22">
        <v>0.13913347415124025</v>
      </c>
      <c r="T22">
        <v>-5.7720822559081153</v>
      </c>
      <c r="U22">
        <v>1.6275234645291696</v>
      </c>
      <c r="V22">
        <v>-2.5058712627313375</v>
      </c>
      <c r="W22">
        <v>-4.9376762851474822</v>
      </c>
      <c r="X22">
        <v>-5.8390850843126847</v>
      </c>
      <c r="Y22">
        <v>-6.1010577052799855</v>
      </c>
      <c r="Z22">
        <v>-1.6208493645400937</v>
      </c>
      <c r="AA22">
        <v>-4.524965729428887</v>
      </c>
      <c r="AB22">
        <v>1.1130724790584428</v>
      </c>
      <c r="AC22">
        <v>-4.2567948102300548</v>
      </c>
      <c r="AD22">
        <v>0.82664105453467895</v>
      </c>
      <c r="AE22">
        <v>1.0073750753425956</v>
      </c>
      <c r="AF22">
        <v>0.67121120906902398</v>
      </c>
      <c r="AG22">
        <v>-6.698990464138264</v>
      </c>
      <c r="AH22">
        <v>-4.7771943524081166</v>
      </c>
      <c r="AI22">
        <v>-7.4511702582068268E-2</v>
      </c>
      <c r="AJ22">
        <v>-2.0402191086368031</v>
      </c>
      <c r="AK22">
        <v>-4.763873361994163E-3</v>
      </c>
      <c r="AL22">
        <v>-1.653331499536683</v>
      </c>
      <c r="AM22">
        <v>-4.586228433471077</v>
      </c>
      <c r="AN22">
        <v>0.94797612056830871</v>
      </c>
      <c r="AO22">
        <v>1.4997477105353076</v>
      </c>
      <c r="AP22">
        <v>-4.0042423318560978</v>
      </c>
      <c r="AQ22">
        <v>-5.684761102511235</v>
      </c>
      <c r="AR22">
        <v>-3.2608362021303807</v>
      </c>
      <c r="AS22">
        <v>-0.16574696225337424</v>
      </c>
      <c r="AT22">
        <v>-1.7718721400373134</v>
      </c>
      <c r="AU22">
        <v>-2.96434125313972</v>
      </c>
      <c r="AV22">
        <v>-3.7927809131437118</v>
      </c>
      <c r="AW22">
        <v>-0.69032416321075096</v>
      </c>
      <c r="AX22">
        <v>-4.751806123859966</v>
      </c>
      <c r="AY22">
        <v>-4.6553280315960137</v>
      </c>
      <c r="AZ22">
        <v>4.2661486805319413</v>
      </c>
      <c r="BA22">
        <v>2.7921620576334774</v>
      </c>
      <c r="BB22">
        <v>-4.9647910305051175</v>
      </c>
      <c r="BC22">
        <v>3.3073281837357777</v>
      </c>
      <c r="BD22">
        <v>-2.4268550880930451</v>
      </c>
      <c r="BE22">
        <v>-3.5384171593798204</v>
      </c>
      <c r="BF22">
        <v>-0.99085120311168218</v>
      </c>
      <c r="BG22">
        <v>-1.3646048233050065E-2</v>
      </c>
      <c r="BH22">
        <v>-5.511617226989074</v>
      </c>
      <c r="BI22">
        <v>-2.3638219141510135E-2</v>
      </c>
      <c r="BJ22">
        <v>0.81791105299996802</v>
      </c>
      <c r="BK22">
        <v>-0.38536537761714346</v>
      </c>
      <c r="BL22">
        <v>-3.8662931264930331</v>
      </c>
      <c r="BM22">
        <v>-3.97586084942979</v>
      </c>
      <c r="BN22">
        <v>-4.6309243932670485</v>
      </c>
      <c r="BO22">
        <v>-0.3641809614006381</v>
      </c>
      <c r="BP22">
        <v>-3.6581308248706512</v>
      </c>
      <c r="BQ22">
        <v>-4.3793443568709458</v>
      </c>
      <c r="BR22">
        <v>-2.1974296017026429</v>
      </c>
      <c r="BS22">
        <v>2.4237293196840967E-2</v>
      </c>
      <c r="BT22">
        <v>-2.2950820161937635</v>
      </c>
      <c r="BU22">
        <v>-3.1955589651665894</v>
      </c>
      <c r="BV22">
        <v>-3.5185406658281897</v>
      </c>
      <c r="BW22">
        <v>-5.6723586621699056</v>
      </c>
      <c r="BX22">
        <v>0.83005669801670434</v>
      </c>
      <c r="BY22">
        <v>-6.330292845657624</v>
      </c>
      <c r="BZ22">
        <v>0.65178250558517492</v>
      </c>
      <c r="CA22">
        <v>-3.4927435372306097</v>
      </c>
      <c r="CB22">
        <v>-1.8048752598423443</v>
      </c>
      <c r="CC22">
        <v>-3.6500568151927251</v>
      </c>
      <c r="CD22">
        <v>1.2757424530894983</v>
      </c>
      <c r="CE22">
        <v>-3.6088583521821334</v>
      </c>
      <c r="CF22">
        <v>2.1008138081753787</v>
      </c>
      <c r="CG22">
        <v>-1.9770720926740375</v>
      </c>
      <c r="CH22">
        <v>-0.20914351851619412</v>
      </c>
      <c r="CI22">
        <v>-0.73217083704349628</v>
      </c>
      <c r="CJ22">
        <v>-1.1378154574972923</v>
      </c>
      <c r="CK22">
        <v>-2.2659364952413581</v>
      </c>
      <c r="CL22">
        <v>-2.2567830450428459</v>
      </c>
      <c r="CM22">
        <v>0.21601811168028859</v>
      </c>
      <c r="CN22">
        <v>-0.59720341505220798</v>
      </c>
      <c r="CO22">
        <v>0.13835516445975807</v>
      </c>
      <c r="CP22">
        <v>-1.451362793525441</v>
      </c>
      <c r="CQ22">
        <v>-2.6389275820991278</v>
      </c>
      <c r="CR22">
        <v>-1.4537612180268003</v>
      </c>
      <c r="CS22">
        <v>-3.185137522067639</v>
      </c>
      <c r="CT22">
        <v>-2.6111737415573533</v>
      </c>
      <c r="CU22">
        <v>-0.93299395116786366</v>
      </c>
      <c r="CV22">
        <v>-3.2842656925936478</v>
      </c>
      <c r="CW22">
        <v>-1.5374746275563533</v>
      </c>
      <c r="CX22">
        <v>-1.0126586980058503</v>
      </c>
      <c r="CY22">
        <v>0.36238117641162965</v>
      </c>
    </row>
    <row r="23" spans="1:103" x14ac:dyDescent="0.25">
      <c r="A23" t="s">
        <v>125</v>
      </c>
      <c r="B23" t="s">
        <v>103</v>
      </c>
      <c r="C23">
        <v>1</v>
      </c>
      <c r="D23">
        <v>-1.413422220300534</v>
      </c>
      <c r="E23">
        <v>-1.5894968567718417</v>
      </c>
      <c r="F23">
        <v>0.42487403643724708</v>
      </c>
      <c r="G23">
        <v>-0.13962857668776554</v>
      </c>
      <c r="H23">
        <v>-1.7193772937325607</v>
      </c>
      <c r="I23">
        <v>0.321241485916263</v>
      </c>
      <c r="J23">
        <v>-0.65709973649050135</v>
      </c>
      <c r="K23">
        <v>-9.1906955758502343E-2</v>
      </c>
      <c r="L23">
        <v>-0.58673994034717192</v>
      </c>
      <c r="M23">
        <v>-3.5247531518289663</v>
      </c>
      <c r="N23">
        <v>0.25367592174471904</v>
      </c>
      <c r="O23">
        <v>-3.1842534670091673</v>
      </c>
      <c r="P23">
        <v>1.0691008151934362</v>
      </c>
      <c r="Q23">
        <v>0.60527114695313888</v>
      </c>
      <c r="R23">
        <v>-2.804287731889239</v>
      </c>
      <c r="S23">
        <v>-1.7138414690702266</v>
      </c>
      <c r="T23">
        <v>-8.366910133699081</v>
      </c>
      <c r="U23">
        <v>-0.59028093910010648</v>
      </c>
      <c r="V23">
        <v>0.92282415445667065</v>
      </c>
      <c r="W23">
        <v>-0.59979204493184957</v>
      </c>
      <c r="X23">
        <v>-1.6055349708554076</v>
      </c>
      <c r="Y23">
        <v>-0.27187696515912957</v>
      </c>
      <c r="Z23">
        <v>-1.4265853625839502</v>
      </c>
      <c r="AA23">
        <v>3.5466103256759224E-2</v>
      </c>
      <c r="AB23">
        <v>-5.6903571172536038</v>
      </c>
      <c r="AC23">
        <v>0.94279831895257704</v>
      </c>
      <c r="AD23">
        <v>0.60081820092964366</v>
      </c>
      <c r="AE23">
        <v>1.1782176074075492</v>
      </c>
      <c r="AF23">
        <v>-6.0484407225702714</v>
      </c>
      <c r="AG23">
        <v>0.45251695084942278</v>
      </c>
      <c r="AH23">
        <v>-4.7771943524081166</v>
      </c>
      <c r="AI23">
        <v>0.50661280666929065</v>
      </c>
      <c r="AJ23">
        <v>0.35101789845731296</v>
      </c>
      <c r="AK23">
        <v>0.55831049563667701</v>
      </c>
      <c r="AL23">
        <v>-2.4307777202812058</v>
      </c>
      <c r="AM23">
        <v>-0.51304855556815354</v>
      </c>
      <c r="AN23">
        <v>0.31364675417492355</v>
      </c>
      <c r="AO23">
        <v>-9.2617029437125395E-2</v>
      </c>
      <c r="AP23">
        <v>-4.0042423318560978</v>
      </c>
      <c r="AQ23">
        <v>2.6569708823832654</v>
      </c>
      <c r="AR23">
        <v>-5.3142016285494487</v>
      </c>
      <c r="AS23">
        <v>-4.8305513484824623</v>
      </c>
      <c r="AT23">
        <v>-0.83156568358619276</v>
      </c>
      <c r="AU23">
        <v>1.4287011147146009</v>
      </c>
      <c r="AV23">
        <v>-3.7927809131437118</v>
      </c>
      <c r="AW23">
        <v>4.7216366383065853E-2</v>
      </c>
      <c r="AX23">
        <v>8.0426991756475247E-2</v>
      </c>
      <c r="AY23">
        <v>1.4567011500623026</v>
      </c>
      <c r="AZ23">
        <v>-1.5372353515527033</v>
      </c>
      <c r="BA23">
        <v>0.29540707893362045</v>
      </c>
      <c r="BB23">
        <v>-4.9647910305051175</v>
      </c>
      <c r="BC23">
        <v>-4.240362053497436</v>
      </c>
      <c r="BD23">
        <v>-0.64034238654278774</v>
      </c>
      <c r="BE23">
        <v>0.86964596977802611</v>
      </c>
      <c r="BF23">
        <v>-1.1864483319808872</v>
      </c>
      <c r="BG23">
        <v>1.1186526480687426</v>
      </c>
      <c r="BH23">
        <v>2.8698524757870154</v>
      </c>
      <c r="BI23">
        <v>-0.39161880817692385</v>
      </c>
      <c r="BJ23">
        <v>1.1604041087011476</v>
      </c>
      <c r="BK23">
        <v>-0.44427473958808167</v>
      </c>
      <c r="BL23">
        <v>1.6425886438937771</v>
      </c>
      <c r="BM23">
        <v>0.47634841724512567</v>
      </c>
      <c r="BN23">
        <v>-1.8365714053118958</v>
      </c>
      <c r="BO23">
        <v>-0.86279244162618163</v>
      </c>
      <c r="BP23">
        <v>0.33761979571004375</v>
      </c>
      <c r="BQ23">
        <v>-1.5399704588849725</v>
      </c>
      <c r="BR23">
        <v>1.3869088525023152</v>
      </c>
      <c r="BS23">
        <v>-0.28666514707909002</v>
      </c>
      <c r="BT23">
        <v>-2.2950820161937635</v>
      </c>
      <c r="BU23">
        <v>1.1039185336775563</v>
      </c>
      <c r="BV23">
        <v>0.68088045233949746</v>
      </c>
      <c r="BW23">
        <v>-5.6723586621699056</v>
      </c>
      <c r="BX23">
        <v>-2.5263891698600749</v>
      </c>
      <c r="BY23">
        <v>-6.330292845657624</v>
      </c>
      <c r="BZ23">
        <v>-3.8216746561649324</v>
      </c>
      <c r="CA23">
        <v>-3.4927435372306097</v>
      </c>
      <c r="CB23">
        <v>-1.8048752598423443</v>
      </c>
      <c r="CC23">
        <v>-0.17559148825271678</v>
      </c>
      <c r="CD23">
        <v>1.313219448384837</v>
      </c>
      <c r="CE23">
        <v>-5.7334444619640754</v>
      </c>
      <c r="CF23">
        <v>-1.928953325206237</v>
      </c>
      <c r="CG23">
        <v>-1.9770720926740375</v>
      </c>
      <c r="CH23">
        <v>0.30814156466277876</v>
      </c>
      <c r="CI23">
        <v>2.0290927352483914</v>
      </c>
      <c r="CJ23">
        <v>1.3521950423027769</v>
      </c>
      <c r="CK23">
        <v>-2.2659364952413581</v>
      </c>
      <c r="CL23">
        <v>2.763148236363083</v>
      </c>
      <c r="CM23">
        <v>-4.552488674364203</v>
      </c>
      <c r="CN23">
        <v>-0.59720341505220798</v>
      </c>
      <c r="CO23">
        <v>-1.588709673699388</v>
      </c>
      <c r="CP23">
        <v>-1.451362793525441</v>
      </c>
      <c r="CQ23">
        <v>-0.69083112434530014</v>
      </c>
      <c r="CR23">
        <v>-3.5783473278087428</v>
      </c>
      <c r="CS23">
        <v>-3.185137522067639</v>
      </c>
      <c r="CT23">
        <v>0.83446416824045722</v>
      </c>
      <c r="CU23">
        <v>-2.7054853075696865</v>
      </c>
      <c r="CV23">
        <v>2.4763513437340552</v>
      </c>
      <c r="CW23">
        <v>1.8180548889557464</v>
      </c>
      <c r="CX23">
        <v>-1.0126586980058503</v>
      </c>
      <c r="CY23">
        <v>-2.5865110589092923</v>
      </c>
    </row>
    <row r="24" spans="1:103" x14ac:dyDescent="0.25">
      <c r="A24" t="s">
        <v>193</v>
      </c>
      <c r="B24" t="s">
        <v>192</v>
      </c>
      <c r="C24">
        <v>1</v>
      </c>
      <c r="D24">
        <v>-1.4564837410513096</v>
      </c>
      <c r="E24">
        <v>-0.5784543658743645</v>
      </c>
      <c r="F24">
        <v>-0.3713935465528494</v>
      </c>
      <c r="G24">
        <v>-0.60707687316288739</v>
      </c>
      <c r="H24">
        <v>-0.74207346154904852</v>
      </c>
      <c r="I24">
        <v>-0.50569119933303019</v>
      </c>
      <c r="J24">
        <v>4.8559653627416099E-2</v>
      </c>
      <c r="K24">
        <v>-0.38978009540667802</v>
      </c>
      <c r="L24">
        <v>-0.99778894705437482</v>
      </c>
      <c r="M24">
        <v>-1.0907965934357189</v>
      </c>
      <c r="N24">
        <v>-0.94002991070182407</v>
      </c>
      <c r="O24">
        <v>-1.216943787521952</v>
      </c>
      <c r="P24">
        <v>-0.31306203907295305</v>
      </c>
      <c r="Q24">
        <v>-0.74682375238275078</v>
      </c>
      <c r="R24">
        <v>-0.43839056464023274</v>
      </c>
      <c r="S24">
        <v>1.0035828466975392</v>
      </c>
      <c r="T24">
        <v>-2.2932225515879257</v>
      </c>
      <c r="U24">
        <v>-0.13456900227822527</v>
      </c>
      <c r="V24">
        <v>-1.3233874313424265</v>
      </c>
      <c r="W24">
        <v>-1.258157299506564</v>
      </c>
      <c r="X24">
        <v>-0.55404791793445174</v>
      </c>
      <c r="Y24">
        <v>0.46663946544028834</v>
      </c>
      <c r="Z24">
        <v>-1.6205305826191359</v>
      </c>
      <c r="AA24">
        <v>-0.75135557745486936</v>
      </c>
      <c r="AB24">
        <v>-0.58096707393066194</v>
      </c>
      <c r="AC24">
        <v>-1.5581914980841725</v>
      </c>
      <c r="AD24">
        <v>-0.71062565560968627</v>
      </c>
      <c r="AE24">
        <v>-1.4659475278180696</v>
      </c>
      <c r="AF24">
        <v>1.2889803499610162</v>
      </c>
      <c r="AG24">
        <v>-0.81384184135039161</v>
      </c>
      <c r="AH24">
        <v>-1.8974221396161841</v>
      </c>
      <c r="AI24">
        <v>-0.28432627943957867</v>
      </c>
      <c r="AJ24">
        <v>-1.8539723038012155</v>
      </c>
      <c r="AK24">
        <v>0.71797543857803714</v>
      </c>
      <c r="AL24">
        <v>-0.78934463792500931</v>
      </c>
      <c r="AM24">
        <v>-0.57479606328754584</v>
      </c>
      <c r="AN24">
        <v>-0.71517280807017947</v>
      </c>
      <c r="AO24">
        <v>-0.53444073013403459</v>
      </c>
      <c r="AP24">
        <v>1.2421173565302586</v>
      </c>
      <c r="AQ24">
        <v>-4.1956181775582824</v>
      </c>
      <c r="AR24">
        <v>-2.9088827716192505</v>
      </c>
      <c r="AS24">
        <v>-1.7914402892289552</v>
      </c>
      <c r="AT24">
        <v>4.7486818031492275</v>
      </c>
      <c r="AU24">
        <v>-0.51295145008499554</v>
      </c>
      <c r="AV24">
        <v>-0.50487224935602903</v>
      </c>
      <c r="AW24">
        <v>-0.2064760752608617</v>
      </c>
      <c r="AX24">
        <v>-0.27181698464438403</v>
      </c>
      <c r="AY24">
        <v>-0.89523731430422404</v>
      </c>
      <c r="AZ24">
        <v>-3.4119177340806379</v>
      </c>
      <c r="BA24">
        <v>1.3936155883774715</v>
      </c>
      <c r="BB24">
        <v>-1.2231217174541857</v>
      </c>
      <c r="BC24">
        <v>-0.67601237490802801</v>
      </c>
      <c r="BD24">
        <v>4.5590235858140105</v>
      </c>
      <c r="BE24">
        <v>0.57683254706248177</v>
      </c>
      <c r="BF24">
        <v>4.407619879187231</v>
      </c>
      <c r="BG24">
        <v>-1.2383895079314018</v>
      </c>
      <c r="BH24">
        <v>-1.3540638707039603</v>
      </c>
      <c r="BI24">
        <v>0.44120868910535932</v>
      </c>
      <c r="BJ24">
        <v>-0.74977616919218382</v>
      </c>
      <c r="BK24">
        <v>0.25703899395286078</v>
      </c>
      <c r="BL24">
        <v>3.4013394315404208</v>
      </c>
      <c r="BM24">
        <v>-0.3701806206795798</v>
      </c>
      <c r="BN24">
        <v>-1.6852902678127299</v>
      </c>
      <c r="BO24">
        <v>-3.2668476478537194</v>
      </c>
      <c r="BP24">
        <v>-1.9644927984665512</v>
      </c>
      <c r="BQ24">
        <v>-4.3793443568709458</v>
      </c>
      <c r="BR24">
        <v>1.5255800432961988</v>
      </c>
      <c r="BS24">
        <v>-0.55723479048918834</v>
      </c>
      <c r="BT24">
        <v>0.5846901965981689</v>
      </c>
      <c r="BU24">
        <v>0.25996699536419959</v>
      </c>
      <c r="BV24">
        <v>-1.3686241472735239</v>
      </c>
      <c r="BW24">
        <v>-2.2627696307604008</v>
      </c>
      <c r="BX24">
        <v>0.62862306289601355</v>
      </c>
      <c r="BY24">
        <v>-3.0172132188698049</v>
      </c>
      <c r="BZ24">
        <v>-3.8216746561649324</v>
      </c>
      <c r="CA24">
        <v>-0.28309513550950677</v>
      </c>
      <c r="CB24">
        <v>1.7169248151459278</v>
      </c>
      <c r="CC24">
        <v>-3.6500568151927251</v>
      </c>
      <c r="CD24">
        <v>-2.421673059127758</v>
      </c>
      <c r="CE24">
        <v>-1.5483624665255382</v>
      </c>
      <c r="CF24">
        <v>4.9354496175891303</v>
      </c>
      <c r="CG24">
        <v>-0.83740131788358085</v>
      </c>
      <c r="CH24">
        <v>-1.9362083566753399</v>
      </c>
      <c r="CI24">
        <v>5.3324849624000006</v>
      </c>
      <c r="CJ24">
        <v>4.9686358051594519</v>
      </c>
      <c r="CK24">
        <v>-1.3710176595185706</v>
      </c>
      <c r="CL24">
        <v>-2.2567830450428459</v>
      </c>
      <c r="CM24">
        <v>3.0088974337595542</v>
      </c>
      <c r="CN24">
        <v>0.42527542175363886</v>
      </c>
      <c r="CO24">
        <v>-1.588709673699388</v>
      </c>
      <c r="CP24">
        <v>-1.451362793525441</v>
      </c>
      <c r="CQ24">
        <v>-2.6389275820991278</v>
      </c>
      <c r="CR24">
        <v>3.6931870487226601</v>
      </c>
      <c r="CS24">
        <v>-0.56290254613610524</v>
      </c>
      <c r="CT24">
        <v>-2.6111737415573533</v>
      </c>
      <c r="CU24">
        <v>2.7380134696436627</v>
      </c>
      <c r="CV24">
        <v>1.0434947361027112</v>
      </c>
      <c r="CW24">
        <v>-1.5374746275563533</v>
      </c>
      <c r="CX24">
        <v>3.3273991819283921</v>
      </c>
      <c r="CY24">
        <v>-1.0549865693473801</v>
      </c>
    </row>
    <row r="25" spans="1:103" x14ac:dyDescent="0.25">
      <c r="A25" t="s">
        <v>194</v>
      </c>
      <c r="B25" t="s">
        <v>192</v>
      </c>
      <c r="C25">
        <v>1</v>
      </c>
      <c r="D25">
        <v>3.147610551275438</v>
      </c>
      <c r="E25">
        <v>-1.6356829499090011</v>
      </c>
      <c r="F25">
        <v>-1.1880023544417875</v>
      </c>
      <c r="G25">
        <v>-1.3101840541688063</v>
      </c>
      <c r="H25">
        <v>-0.8192284376828417</v>
      </c>
      <c r="I25">
        <v>-0.97701503360300912</v>
      </c>
      <c r="J25">
        <v>-1.129128881922761</v>
      </c>
      <c r="K25">
        <v>-0.73842364897142099</v>
      </c>
      <c r="L25">
        <v>-1.7854021807509792</v>
      </c>
      <c r="M25">
        <v>-3.5378897373401945</v>
      </c>
      <c r="N25">
        <v>-1.4229777185790125</v>
      </c>
      <c r="O25">
        <v>-2.5411754747651774</v>
      </c>
      <c r="P25">
        <v>-1.086495768558712</v>
      </c>
      <c r="Q25">
        <v>-1.2163901128434886</v>
      </c>
      <c r="R25">
        <v>-1.71105370998423</v>
      </c>
      <c r="S25">
        <v>9.4742031448062661E-2</v>
      </c>
      <c r="T25">
        <v>-1.6561401370492688</v>
      </c>
      <c r="U25">
        <v>-1.7554242273360152</v>
      </c>
      <c r="V25">
        <v>-0.30160469380280192</v>
      </c>
      <c r="W25">
        <v>-1.4201975808042753</v>
      </c>
      <c r="X25">
        <v>-1.5561242616624722</v>
      </c>
      <c r="Y25">
        <v>-0.64095179604515473</v>
      </c>
      <c r="Z25">
        <v>-1.6130543750242197</v>
      </c>
      <c r="AA25">
        <v>-2.2531611940563008</v>
      </c>
      <c r="AB25">
        <v>-2.0647307813825346</v>
      </c>
      <c r="AC25">
        <v>-1.4220930948064019</v>
      </c>
      <c r="AD25">
        <v>-0.65184929997137064</v>
      </c>
      <c r="AE25">
        <v>-2.2326776068303338</v>
      </c>
      <c r="AF25">
        <v>-3.0262531458068787</v>
      </c>
      <c r="AG25">
        <v>-0.99159838943582213</v>
      </c>
      <c r="AH25">
        <v>-1.7427761407126456</v>
      </c>
      <c r="AI25">
        <v>-1.1493436095208527</v>
      </c>
      <c r="AJ25">
        <v>-0.10671690674772541</v>
      </c>
      <c r="AK25">
        <v>-0.21811163294041389</v>
      </c>
      <c r="AL25">
        <v>-2.4931541721742327</v>
      </c>
      <c r="AM25">
        <v>-0.7573433803398758</v>
      </c>
      <c r="AN25">
        <v>-1.4475113728877194</v>
      </c>
      <c r="AO25">
        <v>-0.93800908393758464</v>
      </c>
      <c r="AP25">
        <v>-0.55923329837358404</v>
      </c>
      <c r="AQ25">
        <v>0.72935466743226529</v>
      </c>
      <c r="AR25">
        <v>-2.3420006050495918</v>
      </c>
      <c r="AS25">
        <v>-3.1157819181304021</v>
      </c>
      <c r="AT25">
        <v>-3.2520929548491453</v>
      </c>
      <c r="AU25">
        <v>-1.1611404638162657</v>
      </c>
      <c r="AV25">
        <v>-0.50236496196724256</v>
      </c>
      <c r="AW25">
        <v>-1.4171105278847163</v>
      </c>
      <c r="AX25">
        <v>-1.1755192541507336</v>
      </c>
      <c r="AY25">
        <v>-2.1970198722930268</v>
      </c>
      <c r="AZ25">
        <v>-3.652349929639473</v>
      </c>
      <c r="BA25">
        <v>-2.2290135484183087</v>
      </c>
      <c r="BB25">
        <v>-0.96399921342896</v>
      </c>
      <c r="BC25">
        <v>-3.1188138821565081</v>
      </c>
      <c r="BD25">
        <v>-4.3180839845871333</v>
      </c>
      <c r="BE25">
        <v>0.35231946274746073</v>
      </c>
      <c r="BF25">
        <v>-3.9522206951724996</v>
      </c>
      <c r="BG25">
        <v>-1.3949788077853553</v>
      </c>
      <c r="BH25">
        <v>-1.6618189608924361</v>
      </c>
      <c r="BI25">
        <v>-1.64206233329028</v>
      </c>
      <c r="BJ25">
        <v>-1.2685717174658706</v>
      </c>
      <c r="BK25">
        <v>-0.45927514367206901</v>
      </c>
      <c r="BL25">
        <v>-3.0988877108887558</v>
      </c>
      <c r="BM25">
        <v>-3.0505117480627937</v>
      </c>
      <c r="BN25">
        <v>-1.6714953904201229</v>
      </c>
      <c r="BO25">
        <v>-4.0062045620751556</v>
      </c>
      <c r="BP25">
        <v>-3.6581308248706512</v>
      </c>
      <c r="BQ25">
        <v>-1.816013379431221</v>
      </c>
      <c r="BR25">
        <v>-0.82403597961018571</v>
      </c>
      <c r="BS25">
        <v>-1.648163268472892</v>
      </c>
      <c r="BT25">
        <v>-0.2550941800418412</v>
      </c>
      <c r="BU25">
        <v>-0.97345309451963291</v>
      </c>
      <c r="BV25">
        <v>-2.0701034734917307</v>
      </c>
      <c r="BW25">
        <v>-3.3671470411459632</v>
      </c>
      <c r="BX25">
        <v>-2.5263891698600749</v>
      </c>
      <c r="BY25">
        <v>0.24995444641716541</v>
      </c>
      <c r="BZ25">
        <v>-2.8963255547979361</v>
      </c>
      <c r="CA25">
        <v>-2.3260484936524857</v>
      </c>
      <c r="CB25">
        <v>2.9317393018848539</v>
      </c>
      <c r="CC25">
        <v>-1.4067214082446926</v>
      </c>
      <c r="CD25">
        <v>-1.6054305933030628</v>
      </c>
      <c r="CE25">
        <v>-2.2344825668216841</v>
      </c>
      <c r="CF25">
        <v>-1.928953325206237</v>
      </c>
      <c r="CG25">
        <v>-1.9770720926740375</v>
      </c>
      <c r="CH25">
        <v>-1.9362083566753399</v>
      </c>
      <c r="CI25">
        <v>-1.7895556399481352</v>
      </c>
      <c r="CJ25">
        <v>0.7214648951948156</v>
      </c>
      <c r="CK25">
        <v>-0.52108363148043524</v>
      </c>
      <c r="CL25">
        <v>-1.0038236563819851</v>
      </c>
      <c r="CM25">
        <v>-4.552488674364203</v>
      </c>
      <c r="CN25">
        <v>0.5243447562887199</v>
      </c>
      <c r="CO25">
        <v>-1.588709673699388</v>
      </c>
      <c r="CP25">
        <v>0.98867349122331327</v>
      </c>
      <c r="CQ25">
        <v>-2.6389275820991278</v>
      </c>
      <c r="CR25">
        <v>-3.5783473278087428</v>
      </c>
      <c r="CS25">
        <v>-1.0286615729894319</v>
      </c>
      <c r="CT25">
        <v>-2.6111737415573533</v>
      </c>
      <c r="CU25">
        <v>-4.6535817653235139</v>
      </c>
      <c r="CV25">
        <v>-0.48763021993414146</v>
      </c>
      <c r="CW25">
        <v>-1.5374746275563533</v>
      </c>
      <c r="CX25">
        <v>0.39874458974702481</v>
      </c>
      <c r="CY25">
        <v>-2.5865110589092923</v>
      </c>
    </row>
    <row r="26" spans="1:103" x14ac:dyDescent="0.25">
      <c r="A26" t="s">
        <v>195</v>
      </c>
      <c r="B26" t="s">
        <v>192</v>
      </c>
      <c r="C26">
        <v>1</v>
      </c>
      <c r="D26">
        <v>3.5948020904949618</v>
      </c>
      <c r="E26">
        <v>-1.6168135314673384</v>
      </c>
      <c r="F26">
        <v>-2.0359178414366559</v>
      </c>
      <c r="G26">
        <v>-1.5945961264629611</v>
      </c>
      <c r="H26">
        <v>-2.7427879338895509</v>
      </c>
      <c r="I26">
        <v>-3.1362804223914842</v>
      </c>
      <c r="J26">
        <v>-3.1997188832037371</v>
      </c>
      <c r="K26">
        <v>-2.5353661957114912</v>
      </c>
      <c r="L26">
        <v>-1.8145249685829552</v>
      </c>
      <c r="M26">
        <v>-4.7892964486566285</v>
      </c>
      <c r="N26">
        <v>-3.7460320925463453</v>
      </c>
      <c r="O26">
        <v>-1.9483667777827962</v>
      </c>
      <c r="P26">
        <v>-2.4186040028701128</v>
      </c>
      <c r="Q26">
        <v>-1.8755015834006714</v>
      </c>
      <c r="R26">
        <v>-3.999749591837702</v>
      </c>
      <c r="S26">
        <v>-2.7202366859010287</v>
      </c>
      <c r="T26">
        <v>-5.4550337426445141</v>
      </c>
      <c r="U26">
        <v>-3.4122629926953585</v>
      </c>
      <c r="V26">
        <v>-1.8558043842048735</v>
      </c>
      <c r="W26">
        <v>-4.2532612850041591</v>
      </c>
      <c r="X26">
        <v>-3.1986691489262991</v>
      </c>
      <c r="Y26">
        <v>-4.4450571725445318</v>
      </c>
      <c r="Z26">
        <v>5.3076846573157525E-2</v>
      </c>
      <c r="AA26">
        <v>-4.0195590735452837</v>
      </c>
      <c r="AB26">
        <v>-1.7508692931134624</v>
      </c>
      <c r="AC26">
        <v>-3.6283986024261816</v>
      </c>
      <c r="AD26">
        <v>-3.5968476804572971</v>
      </c>
      <c r="AE26">
        <v>-1.1134792847948964</v>
      </c>
      <c r="AF26">
        <v>-1.3624281530503453</v>
      </c>
      <c r="AG26">
        <v>-3.4459159597140459</v>
      </c>
      <c r="AH26">
        <v>-1.6252498450989226</v>
      </c>
      <c r="AI26">
        <v>-3.0381271548825075</v>
      </c>
      <c r="AJ26">
        <v>-2.1441949869994423</v>
      </c>
      <c r="AK26">
        <v>-3.8729544701969498</v>
      </c>
      <c r="AL26">
        <v>-5.5872169769188993</v>
      </c>
      <c r="AM26">
        <v>-4.586228433471077</v>
      </c>
      <c r="AN26">
        <v>-3.12549785534017</v>
      </c>
      <c r="AO26">
        <v>-4.7598551510567431</v>
      </c>
      <c r="AP26">
        <v>-4.0042423318560978</v>
      </c>
      <c r="AQ26">
        <v>-5.4763291157298646</v>
      </c>
      <c r="AR26">
        <v>-3.210254565061164</v>
      </c>
      <c r="AS26">
        <v>-3.2765642385802027</v>
      </c>
      <c r="AT26">
        <v>-2.3854259010493624</v>
      </c>
      <c r="AU26">
        <v>-2.96434125313972</v>
      </c>
      <c r="AV26">
        <v>-2.6901750192268001</v>
      </c>
      <c r="AW26">
        <v>-3.6392163985316728</v>
      </c>
      <c r="AX26">
        <v>-3.4264244900602727</v>
      </c>
      <c r="AY26">
        <v>-1.7572648027926341</v>
      </c>
      <c r="AZ26">
        <v>-4.0955856446360004</v>
      </c>
      <c r="BA26">
        <v>-2.659478682170807</v>
      </c>
      <c r="BB26">
        <v>-3.9619125076114039</v>
      </c>
      <c r="BC26">
        <v>-3.7240610778219341</v>
      </c>
      <c r="BD26">
        <v>-3.6065777992008234</v>
      </c>
      <c r="BE26">
        <v>-2.8199568799525774</v>
      </c>
      <c r="BF26">
        <v>-3.2396246283593566</v>
      </c>
      <c r="BG26">
        <v>-4.5006802363985212</v>
      </c>
      <c r="BH26">
        <v>-4.7931569475618305</v>
      </c>
      <c r="BI26">
        <v>2.2344047112303258</v>
      </c>
      <c r="BJ26">
        <v>-3.1550950261223818</v>
      </c>
      <c r="BK26">
        <v>-3.7998042561001815</v>
      </c>
      <c r="BL26">
        <v>-3.1508140177331083</v>
      </c>
      <c r="BM26">
        <v>-2.8732549555128784</v>
      </c>
      <c r="BN26">
        <v>-4.6309243932670485</v>
      </c>
      <c r="BO26">
        <v>-5.3004359106860877</v>
      </c>
      <c r="BP26">
        <v>-2.6045270718618219</v>
      </c>
      <c r="BQ26">
        <v>-4.3793443568709458</v>
      </c>
      <c r="BR26">
        <v>-2.1974296017026429</v>
      </c>
      <c r="BS26">
        <v>-1.5809340922008368</v>
      </c>
      <c r="BT26">
        <v>-2.2950820161937635</v>
      </c>
      <c r="BU26">
        <v>-3.1955589651665894</v>
      </c>
      <c r="BV26">
        <v>-2.6795059948692765</v>
      </c>
      <c r="BW26">
        <v>-4.3888648411140228</v>
      </c>
      <c r="BX26">
        <v>-2.5263891698600749</v>
      </c>
      <c r="BY26">
        <v>-1.0821995314370132</v>
      </c>
      <c r="BZ26">
        <v>-3.0416679097567654</v>
      </c>
      <c r="CA26">
        <v>-3.4927435372306097</v>
      </c>
      <c r="CB26">
        <v>2.2511557143393857</v>
      </c>
      <c r="CC26">
        <v>-3.6500568151927251</v>
      </c>
      <c r="CD26">
        <v>-2.421673059127758</v>
      </c>
      <c r="CE26">
        <v>-4.4499506409081935</v>
      </c>
      <c r="CF26">
        <v>-1.928953325206237</v>
      </c>
      <c r="CG26">
        <v>-0.73671873323957948</v>
      </c>
      <c r="CH26">
        <v>-0.12474301505297472</v>
      </c>
      <c r="CI26">
        <v>-1.7679791737269219</v>
      </c>
      <c r="CJ26">
        <v>-1.1378154574972923</v>
      </c>
      <c r="CK26">
        <v>-1.6790543412499257</v>
      </c>
      <c r="CL26">
        <v>-2.2567830450428459</v>
      </c>
      <c r="CM26">
        <v>-4.552488674364203</v>
      </c>
      <c r="CN26">
        <v>-0.59720341505220798</v>
      </c>
      <c r="CO26">
        <v>-1.588709673699388</v>
      </c>
      <c r="CP26">
        <v>0.74577745606968349</v>
      </c>
      <c r="CQ26">
        <v>-2.6389275820991278</v>
      </c>
      <c r="CR26">
        <v>-3.5783473278087428</v>
      </c>
      <c r="CS26">
        <v>-3.185137522067639</v>
      </c>
      <c r="CT26">
        <v>-2.6111737415573533</v>
      </c>
      <c r="CU26">
        <v>-3.2479054851801297</v>
      </c>
      <c r="CV26">
        <v>-3.2842656925936478</v>
      </c>
      <c r="CW26">
        <v>-1.5374746275563533</v>
      </c>
      <c r="CX26">
        <v>-1.0126586980058503</v>
      </c>
      <c r="CY26">
        <v>-2.5865110589092923</v>
      </c>
    </row>
    <row r="27" spans="1:103" x14ac:dyDescent="0.25">
      <c r="A27" t="s">
        <v>196</v>
      </c>
      <c r="B27" t="s">
        <v>192</v>
      </c>
      <c r="C27">
        <v>1</v>
      </c>
      <c r="D27">
        <v>-2.0326538647678798</v>
      </c>
      <c r="E27">
        <v>-0.6812291609627168</v>
      </c>
      <c r="F27">
        <v>0.48481438927824433</v>
      </c>
      <c r="G27">
        <v>-0.53103160523411752</v>
      </c>
      <c r="H27">
        <v>-2.0240141754412408</v>
      </c>
      <c r="I27">
        <v>1.8142474975785385E-2</v>
      </c>
      <c r="J27">
        <v>-1.0128718998015804</v>
      </c>
      <c r="K27">
        <v>-0.97679015452918083</v>
      </c>
      <c r="L27">
        <v>-9.2448420018007016E-2</v>
      </c>
      <c r="M27">
        <v>-0.15488189662726101</v>
      </c>
      <c r="N27">
        <v>0.69572130739656501</v>
      </c>
      <c r="O27">
        <v>1.5070679413367363</v>
      </c>
      <c r="P27">
        <v>1.1050806201175762</v>
      </c>
      <c r="Q27">
        <v>-0.31898721903028943</v>
      </c>
      <c r="R27">
        <v>-0.14168665639524466</v>
      </c>
      <c r="S27">
        <v>-0.48835590834028697</v>
      </c>
      <c r="T27">
        <v>-1.6588504802796107</v>
      </c>
      <c r="U27">
        <v>-0.22044129742003296</v>
      </c>
      <c r="V27">
        <v>-0.78768583509872248</v>
      </c>
      <c r="W27">
        <v>1.4608684356774597</v>
      </c>
      <c r="X27">
        <v>-2.3318544650289685</v>
      </c>
      <c r="Y27">
        <v>-0.62550544008379172</v>
      </c>
      <c r="Z27">
        <v>-2.1451145944451238</v>
      </c>
      <c r="AA27">
        <v>1.5215592796484889</v>
      </c>
      <c r="AB27">
        <v>-0.63074500625832464</v>
      </c>
      <c r="AC27">
        <v>-1.4801509398097739</v>
      </c>
      <c r="AD27">
        <v>1.6022333003655367</v>
      </c>
      <c r="AE27">
        <v>-0.12674924230262766</v>
      </c>
      <c r="AF27">
        <v>2.3522919052336935</v>
      </c>
      <c r="AG27">
        <v>-1.2335107946238566</v>
      </c>
      <c r="AH27">
        <v>-0.89202900844873545</v>
      </c>
      <c r="AI27">
        <v>-1.2720470507858657</v>
      </c>
      <c r="AJ27">
        <v>-0.68077017572049225</v>
      </c>
      <c r="AK27">
        <v>1.2927459550514115</v>
      </c>
      <c r="AL27">
        <v>-1.572070046897029</v>
      </c>
      <c r="AM27">
        <v>-0.35355199778738239</v>
      </c>
      <c r="AN27">
        <v>2.0615241075836175</v>
      </c>
      <c r="AO27">
        <v>-0.36979382536235489</v>
      </c>
      <c r="AP27">
        <v>1.114407930937976</v>
      </c>
      <c r="AQ27">
        <v>-0.62457047525712128</v>
      </c>
      <c r="AR27">
        <v>-1.0696959371583517</v>
      </c>
      <c r="AS27">
        <v>0.86347295521744627</v>
      </c>
      <c r="AT27">
        <v>0.18796331820871179</v>
      </c>
      <c r="AU27">
        <v>0.28558053770355041</v>
      </c>
      <c r="AV27">
        <v>-0.54285912230044153</v>
      </c>
      <c r="AW27">
        <v>-0.29832963285992892</v>
      </c>
      <c r="AX27">
        <v>0.28757723459016193</v>
      </c>
      <c r="AY27">
        <v>-0.50828892236588252</v>
      </c>
      <c r="AZ27">
        <v>-2.4533803261635017</v>
      </c>
      <c r="BA27">
        <v>0.7075536806511572</v>
      </c>
      <c r="BB27">
        <v>1.3135333561779405</v>
      </c>
      <c r="BC27">
        <v>0.71514468779060647</v>
      </c>
      <c r="BD27">
        <v>-6.5102083275397099E-2</v>
      </c>
      <c r="BE27">
        <v>0.53094193167771075</v>
      </c>
      <c r="BF27">
        <v>7.8388914918903652E-2</v>
      </c>
      <c r="BG27">
        <v>-1.3229556605867883</v>
      </c>
      <c r="BH27">
        <v>-4.5639837488813715</v>
      </c>
      <c r="BI27">
        <v>-2.5674114346572758</v>
      </c>
      <c r="BJ27">
        <v>0.1181113416586234</v>
      </c>
      <c r="BK27">
        <v>-1.3845964955363423</v>
      </c>
      <c r="BL27">
        <v>2.8548352376117738</v>
      </c>
      <c r="BM27">
        <v>1.5586933854681206</v>
      </c>
      <c r="BN27">
        <v>-2.095290446355111</v>
      </c>
      <c r="BO27">
        <v>-4.6890844977278773E-2</v>
      </c>
      <c r="BP27">
        <v>0.50145783731875904</v>
      </c>
      <c r="BQ27">
        <v>-1.2016197810592129</v>
      </c>
      <c r="BR27">
        <v>1.3098010175810735</v>
      </c>
      <c r="BS27">
        <v>-3.3322085746799384</v>
      </c>
      <c r="BT27">
        <v>2.2749743191116201</v>
      </c>
      <c r="BU27">
        <v>-0.47917426767340993</v>
      </c>
      <c r="BV27">
        <v>-1.7865903142492938</v>
      </c>
      <c r="BW27">
        <v>-2.4224368713266355</v>
      </c>
      <c r="BX27">
        <v>-2.5263891698600749</v>
      </c>
      <c r="BY27">
        <v>-2.0857871542665278</v>
      </c>
      <c r="BZ27">
        <v>-3.8216746561649324</v>
      </c>
      <c r="CA27">
        <v>2.3757705586597071</v>
      </c>
      <c r="CB27">
        <v>-1.8048752598423443</v>
      </c>
      <c r="CC27">
        <v>6.3055651397039662E-3</v>
      </c>
      <c r="CD27">
        <v>-0.137866934044412</v>
      </c>
      <c r="CE27">
        <v>2.1470765604380433</v>
      </c>
      <c r="CF27">
        <v>0.39999628137142823</v>
      </c>
      <c r="CG27">
        <v>1.5689114183790873</v>
      </c>
      <c r="CH27">
        <v>-1.9362083566753399</v>
      </c>
      <c r="CI27">
        <v>-0.13277815957124992</v>
      </c>
      <c r="CJ27">
        <v>1.0014105590087909</v>
      </c>
      <c r="CK27">
        <v>-2.2659364952413581</v>
      </c>
      <c r="CL27">
        <v>-1.9578745594668552E-2</v>
      </c>
      <c r="CM27">
        <v>-3.1181255993524046</v>
      </c>
      <c r="CN27">
        <v>-0.59720341505220798</v>
      </c>
      <c r="CO27">
        <v>0.14324067787950825</v>
      </c>
      <c r="CP27">
        <v>-1.451362793525441</v>
      </c>
      <c r="CQ27">
        <v>-2.6389275820991278</v>
      </c>
      <c r="CR27">
        <v>-1.4391213113026591</v>
      </c>
      <c r="CS27">
        <v>-3.185137522067639</v>
      </c>
      <c r="CT27">
        <v>-2.6111737415573533</v>
      </c>
      <c r="CU27">
        <v>0.23565380489258131</v>
      </c>
      <c r="CV27">
        <v>-1.2501599774276029</v>
      </c>
      <c r="CW27">
        <v>1.4562535903269369</v>
      </c>
      <c r="CX27">
        <v>8.2350542340959816</v>
      </c>
      <c r="CY27">
        <v>-2.5865110589092923</v>
      </c>
    </row>
    <row r="28" spans="1:103" x14ac:dyDescent="0.25">
      <c r="A28" t="s">
        <v>197</v>
      </c>
      <c r="B28" t="s">
        <v>192</v>
      </c>
      <c r="C28">
        <v>1</v>
      </c>
      <c r="D28">
        <v>-1.955529020117756</v>
      </c>
      <c r="E28">
        <v>-0.15316276560249947</v>
      </c>
      <c r="F28">
        <v>-0.97298320795479176</v>
      </c>
      <c r="G28">
        <v>-1.0876831402559948</v>
      </c>
      <c r="H28">
        <v>1.356103489332372</v>
      </c>
      <c r="I28">
        <v>8.7312096825993599E-2</v>
      </c>
      <c r="J28">
        <v>-0.26138941227190066</v>
      </c>
      <c r="K28">
        <v>8.6528663177546455E-2</v>
      </c>
      <c r="L28">
        <v>-0.96904381989889699</v>
      </c>
      <c r="M28">
        <v>-2.8683524262024918</v>
      </c>
      <c r="N28">
        <v>5.9687794110791767E-2</v>
      </c>
      <c r="O28">
        <v>-3.3123319703508751</v>
      </c>
      <c r="P28">
        <v>0.29712969505534204</v>
      </c>
      <c r="Q28">
        <v>-0.53344527401321418</v>
      </c>
      <c r="R28">
        <v>-2.0998702218665373</v>
      </c>
      <c r="S28">
        <v>1.2485587902386408</v>
      </c>
      <c r="T28">
        <v>6.1594794005191689E-3</v>
      </c>
      <c r="U28">
        <v>-4.2117847992288482</v>
      </c>
      <c r="V28">
        <v>-0.40721407798470927</v>
      </c>
      <c r="W28">
        <v>-2.7298111460146983</v>
      </c>
      <c r="X28">
        <v>-0.70280455339878678</v>
      </c>
      <c r="Y28">
        <v>-0.56734177824796128</v>
      </c>
      <c r="Z28">
        <v>0.44619810978460733</v>
      </c>
      <c r="AA28">
        <v>-3.7291692779480488</v>
      </c>
      <c r="AB28">
        <v>-2.3631382745187226</v>
      </c>
      <c r="AC28">
        <v>-0.49307091127766006</v>
      </c>
      <c r="AD28">
        <v>2.4249033469435481</v>
      </c>
      <c r="AE28">
        <v>-1.2979436392773447</v>
      </c>
      <c r="AF28">
        <v>-3.169919822869165</v>
      </c>
      <c r="AG28">
        <v>-0.16545527986071382</v>
      </c>
      <c r="AH28">
        <v>-1.1243266554790055</v>
      </c>
      <c r="AI28">
        <v>-1.0031582944416826</v>
      </c>
      <c r="AJ28">
        <v>0.59049340676399953</v>
      </c>
      <c r="AK28">
        <v>1.2555754903420493</v>
      </c>
      <c r="AL28">
        <v>-1.3552407519666656</v>
      </c>
      <c r="AM28">
        <v>-0.52677832369656552</v>
      </c>
      <c r="AN28">
        <v>-0.94566236084893041</v>
      </c>
      <c r="AO28">
        <v>6.7588831445652878E-2</v>
      </c>
      <c r="AP28">
        <v>-4.6002520026964235E-2</v>
      </c>
      <c r="AQ28">
        <v>-4.9192137046634965</v>
      </c>
      <c r="AR28">
        <v>-2.2537475717369975</v>
      </c>
      <c r="AS28">
        <v>-2.4037040141201493</v>
      </c>
      <c r="AT28">
        <v>-2.8668786424724133</v>
      </c>
      <c r="AU28">
        <v>-0.78483766765420304</v>
      </c>
      <c r="AV28">
        <v>-0.20619306595018366</v>
      </c>
      <c r="AW28">
        <v>-0.48425291420124572</v>
      </c>
      <c r="AX28">
        <v>1.1657403285423991</v>
      </c>
      <c r="AY28">
        <v>-4.6553280315960137</v>
      </c>
      <c r="AZ28">
        <v>-6.0738799530410708</v>
      </c>
      <c r="BA28">
        <v>-3.439485428578974</v>
      </c>
      <c r="BB28">
        <v>-0.55937954541280466</v>
      </c>
      <c r="BC28">
        <v>-4.240362053497436</v>
      </c>
      <c r="BD28">
        <v>-2.6247520158759308</v>
      </c>
      <c r="BE28">
        <v>2.7117467185412658</v>
      </c>
      <c r="BF28">
        <v>-3.1282951469789868</v>
      </c>
      <c r="BG28">
        <v>-0.33525966158264942</v>
      </c>
      <c r="BH28">
        <v>-0.72050004682043944</v>
      </c>
      <c r="BI28">
        <v>-2.5674114346572758</v>
      </c>
      <c r="BJ28">
        <v>-3.1550950261223818</v>
      </c>
      <c r="BK28">
        <v>0.84427355007174365</v>
      </c>
      <c r="BL28">
        <v>-4.9020885002122094</v>
      </c>
      <c r="BM28">
        <v>-2.151466445497654</v>
      </c>
      <c r="BN28">
        <v>1.4550176315814098</v>
      </c>
      <c r="BO28">
        <v>-5.3004359106860877</v>
      </c>
      <c r="BP28">
        <v>-3.6581308248706512</v>
      </c>
      <c r="BQ28">
        <v>-4.3793443568709458</v>
      </c>
      <c r="BR28">
        <v>-0.69378176772868849</v>
      </c>
      <c r="BS28">
        <v>-0.59929633107672209</v>
      </c>
      <c r="BT28">
        <v>-2.2950820161937635</v>
      </c>
      <c r="BU28">
        <v>-0.43232554798170447</v>
      </c>
      <c r="BV28">
        <v>-2.7479269834673596</v>
      </c>
      <c r="BW28">
        <v>-3.4485729746348177</v>
      </c>
      <c r="BX28">
        <v>-1.0964311504756106</v>
      </c>
      <c r="BY28">
        <v>-3.7940488947752473</v>
      </c>
      <c r="BZ28">
        <v>-3.8216746561649324</v>
      </c>
      <c r="CA28">
        <v>-3.4927435372306097</v>
      </c>
      <c r="CB28">
        <v>2.5010569908716853</v>
      </c>
      <c r="CC28">
        <v>-0.38504864919622511</v>
      </c>
      <c r="CD28">
        <v>-0.91802522515380303</v>
      </c>
      <c r="CE28">
        <v>-5.7334444619640754</v>
      </c>
      <c r="CF28">
        <v>-1.928953325206237</v>
      </c>
      <c r="CG28">
        <v>-1.9770720926740375</v>
      </c>
      <c r="CH28">
        <v>-1.9362083566753399</v>
      </c>
      <c r="CI28">
        <v>-0.72359151620295303</v>
      </c>
      <c r="CJ28">
        <v>-1.1378154574972923</v>
      </c>
      <c r="CK28">
        <v>0.74483495257108934</v>
      </c>
      <c r="CL28">
        <v>-2.2567830450428459</v>
      </c>
      <c r="CM28">
        <v>-3.2001879489696177</v>
      </c>
      <c r="CN28">
        <v>0.58599187075895076</v>
      </c>
      <c r="CO28">
        <v>-1.588709673699388</v>
      </c>
      <c r="CP28">
        <v>1.3118706236594442</v>
      </c>
      <c r="CQ28">
        <v>-2.6389275820991278</v>
      </c>
      <c r="CR28">
        <v>-2.2260466024141565</v>
      </c>
      <c r="CS28">
        <v>-3.185137522067639</v>
      </c>
      <c r="CT28">
        <v>-2.6111737415573533</v>
      </c>
      <c r="CU28">
        <v>-4.6535817653235139</v>
      </c>
      <c r="CV28">
        <v>-3.2842656925936478</v>
      </c>
      <c r="CW28">
        <v>-1.5374746275563533</v>
      </c>
      <c r="CX28">
        <v>0.6918525471610274</v>
      </c>
      <c r="CY28">
        <v>-1.4033157730981336</v>
      </c>
    </row>
    <row r="29" spans="1:103" x14ac:dyDescent="0.25">
      <c r="A29" t="s">
        <v>198</v>
      </c>
      <c r="B29" t="s">
        <v>192</v>
      </c>
      <c r="C29">
        <v>1</v>
      </c>
      <c r="D29">
        <v>-1.4651259585451857</v>
      </c>
      <c r="E29">
        <v>-0.71091249328647854</v>
      </c>
      <c r="F29">
        <v>0.6707205111764718</v>
      </c>
      <c r="G29">
        <v>-0.34410367040008322</v>
      </c>
      <c r="H29">
        <v>-2.056871787887423</v>
      </c>
      <c r="I29">
        <v>-9.4010931282041174E-2</v>
      </c>
      <c r="J29">
        <v>-0.82652646143908415</v>
      </c>
      <c r="K29">
        <v>-0.68212673480834463</v>
      </c>
      <c r="L29">
        <v>-0.15189727939992986</v>
      </c>
      <c r="M29">
        <v>-0.46060979418963616</v>
      </c>
      <c r="N29">
        <v>0.34692805473075616</v>
      </c>
      <c r="O29">
        <v>1.0896389853908197</v>
      </c>
      <c r="P29">
        <v>0.36505426508954508</v>
      </c>
      <c r="Q29">
        <v>-0.11680634470885733</v>
      </c>
      <c r="R29">
        <v>-7.3926597012781148E-2</v>
      </c>
      <c r="S29">
        <v>-0.17249115602393625</v>
      </c>
      <c r="T29">
        <v>-1.4802067525365472</v>
      </c>
      <c r="U29">
        <v>-0.71225518415546507</v>
      </c>
      <c r="V29">
        <v>-1.0133688206845985</v>
      </c>
      <c r="W29">
        <v>1.1963316511836555</v>
      </c>
      <c r="X29">
        <v>0.50423737241243172</v>
      </c>
      <c r="Y29">
        <v>-0.53768111837263388</v>
      </c>
      <c r="Z29">
        <v>-1.4011073407767705</v>
      </c>
      <c r="AA29">
        <v>1.5134395311153759</v>
      </c>
      <c r="AB29">
        <v>-0.43045269521940149</v>
      </c>
      <c r="AC29">
        <v>-1.1703239804493273</v>
      </c>
      <c r="AD29">
        <v>1.2736806318571618</v>
      </c>
      <c r="AE29">
        <v>0.2064140245322417</v>
      </c>
      <c r="AF29">
        <v>2.0385206426973732</v>
      </c>
      <c r="AG29">
        <v>-0.86219331885242811</v>
      </c>
      <c r="AH29">
        <v>-0.39078046589815779</v>
      </c>
      <c r="AI29">
        <v>-1.7351807989459342</v>
      </c>
      <c r="AJ29">
        <v>-0.35953920310925463</v>
      </c>
      <c r="AK29">
        <v>1.2829389890607426</v>
      </c>
      <c r="AL29">
        <v>-1.5648806220880147</v>
      </c>
      <c r="AM29">
        <v>-0.37039886497752827</v>
      </c>
      <c r="AN29">
        <v>1.8905618434795544</v>
      </c>
      <c r="AO29">
        <v>-0.42381370025365395</v>
      </c>
      <c r="AP29">
        <v>0.9143079219279211</v>
      </c>
      <c r="AQ29">
        <v>-1.0056487032660377</v>
      </c>
      <c r="AR29">
        <v>-0.18871435735927744</v>
      </c>
      <c r="AS29">
        <v>0.74915325608920424</v>
      </c>
      <c r="AT29">
        <v>1.4979073809552912</v>
      </c>
      <c r="AU29">
        <v>-0.55677576930133188</v>
      </c>
      <c r="AV29">
        <v>-0.50132879156139942</v>
      </c>
      <c r="AW29">
        <v>0.30119541912110392</v>
      </c>
      <c r="AX29">
        <v>0.16674412992405355</v>
      </c>
      <c r="AY29">
        <v>-0.76640121041738618</v>
      </c>
      <c r="AZ29">
        <v>-2.2750676433383465</v>
      </c>
      <c r="BA29">
        <v>0.59869201283900086</v>
      </c>
      <c r="BB29">
        <v>1.3785314262199995</v>
      </c>
      <c r="BC29">
        <v>-0.36901345010818054</v>
      </c>
      <c r="BD29">
        <v>1.4708120469524233</v>
      </c>
      <c r="BE29">
        <v>0.57645715578508006</v>
      </c>
      <c r="BF29">
        <v>1.1655624051664202</v>
      </c>
      <c r="BG29">
        <v>-1.15730263255337</v>
      </c>
      <c r="BH29">
        <v>-5.511617226989074</v>
      </c>
      <c r="BI29">
        <v>-2.5674114346572758</v>
      </c>
      <c r="BJ29">
        <v>-3.1550950261223818</v>
      </c>
      <c r="BK29">
        <v>-1.1668799293876495</v>
      </c>
      <c r="BL29">
        <v>2.0981434174938989</v>
      </c>
      <c r="BM29">
        <v>0.98485824930806287</v>
      </c>
      <c r="BN29">
        <v>-2.0839669572916959</v>
      </c>
      <c r="BO29">
        <v>-0.44307267080254659</v>
      </c>
      <c r="BP29">
        <v>0.34818857211384524</v>
      </c>
      <c r="BQ29">
        <v>-4.3793443568709458</v>
      </c>
      <c r="BR29">
        <v>0.63036062318287256</v>
      </c>
      <c r="BS29">
        <v>-0.78525113870458563</v>
      </c>
      <c r="BT29">
        <v>1.892616794862229</v>
      </c>
      <c r="BU29">
        <v>-3.1955589651665894</v>
      </c>
      <c r="BV29">
        <v>-1.6344843927038712</v>
      </c>
      <c r="BW29">
        <v>-2.1835566622203464</v>
      </c>
      <c r="BX29">
        <v>-0.32847600736517196</v>
      </c>
      <c r="BY29">
        <v>-2.7520951844046668</v>
      </c>
      <c r="BZ29">
        <v>-2.6480014863595636</v>
      </c>
      <c r="CA29">
        <v>1.173980853341301</v>
      </c>
      <c r="CB29">
        <v>2.4656218983455278</v>
      </c>
      <c r="CC29">
        <v>-3.6500568151927251</v>
      </c>
      <c r="CD29">
        <v>-0.84951896117596126</v>
      </c>
      <c r="CE29">
        <v>1.8012942474704841</v>
      </c>
      <c r="CF29">
        <v>1.7128338440209552</v>
      </c>
      <c r="CG29">
        <v>1.0223680778742921</v>
      </c>
      <c r="CH29">
        <v>1.216613379294323</v>
      </c>
      <c r="CI29">
        <v>1.3754675630294608</v>
      </c>
      <c r="CJ29">
        <v>2.6794756878312098</v>
      </c>
      <c r="CK29">
        <v>-6.8023332746455098E-2</v>
      </c>
      <c r="CL29">
        <v>-2.2567830450428459</v>
      </c>
      <c r="CM29">
        <v>-0.46780560788693343</v>
      </c>
      <c r="CN29">
        <v>1.9933776928286038</v>
      </c>
      <c r="CO29">
        <v>0.1478080742859168</v>
      </c>
      <c r="CP29">
        <v>-1.451362793525441</v>
      </c>
      <c r="CQ29">
        <v>-2.6389275820991278</v>
      </c>
      <c r="CR29">
        <v>0.42797206917575431</v>
      </c>
      <c r="CS29">
        <v>-1.702766278942841</v>
      </c>
      <c r="CT29">
        <v>-2.6111737415573533</v>
      </c>
      <c r="CU29">
        <v>-0.38308460713564163</v>
      </c>
      <c r="CV29">
        <v>-1.2663690287746372</v>
      </c>
      <c r="CW29">
        <v>3.4679470395443134E-2</v>
      </c>
      <c r="CX29">
        <v>7.9622200652934767</v>
      </c>
      <c r="CY29">
        <v>0.12754439073583204</v>
      </c>
    </row>
    <row r="30" spans="1:103" x14ac:dyDescent="0.25">
      <c r="A30" t="s">
        <v>199</v>
      </c>
      <c r="B30" t="s">
        <v>192</v>
      </c>
      <c r="C30">
        <v>1</v>
      </c>
      <c r="D30">
        <v>-1.9790397389711039</v>
      </c>
      <c r="E30">
        <v>-0.4661231867475758</v>
      </c>
      <c r="F30">
        <v>-0.83228831407708381</v>
      </c>
      <c r="G30">
        <v>-1.2338777850988298</v>
      </c>
      <c r="H30">
        <v>0.98518568908342818</v>
      </c>
      <c r="I30">
        <v>-0.56379005631538526</v>
      </c>
      <c r="J30">
        <v>-0.50142796052054761</v>
      </c>
      <c r="K30">
        <v>-0.4624623918415684</v>
      </c>
      <c r="L30">
        <v>-0.53378086854737439</v>
      </c>
      <c r="M30">
        <v>-2.763645845977821</v>
      </c>
      <c r="N30">
        <v>-0.37445940325334592</v>
      </c>
      <c r="O30">
        <v>-2.0879828951227291</v>
      </c>
      <c r="P30">
        <v>0.12277065826995072</v>
      </c>
      <c r="Q30">
        <v>-1.0313927584938594</v>
      </c>
      <c r="R30">
        <v>-1.520992936978278</v>
      </c>
      <c r="S30">
        <v>1.2863112477705421</v>
      </c>
      <c r="T30">
        <v>-0.65558910925051306</v>
      </c>
      <c r="U30">
        <v>-3.5852681624608453</v>
      </c>
      <c r="V30">
        <v>-0.60463054173088671</v>
      </c>
      <c r="W30">
        <v>-2.6243789337932433</v>
      </c>
      <c r="X30">
        <v>-1.0332317863892371</v>
      </c>
      <c r="Y30">
        <v>-0.8931194990368424</v>
      </c>
      <c r="Z30">
        <v>-0.12331354781914862</v>
      </c>
      <c r="AA30">
        <v>-2.3742554652455397</v>
      </c>
      <c r="AB30">
        <v>-2.3412643921801886</v>
      </c>
      <c r="AC30">
        <v>-7.0863861312774251E-2</v>
      </c>
      <c r="AD30">
        <v>3.3899765535818323</v>
      </c>
      <c r="AE30">
        <v>-1.2443972106047119</v>
      </c>
      <c r="AF30">
        <v>-3.2424205003167512</v>
      </c>
      <c r="AG30">
        <v>-0.40407050348228651</v>
      </c>
      <c r="AH30">
        <v>-1.4000901884714234</v>
      </c>
      <c r="AI30">
        <v>-0.55688534858155958</v>
      </c>
      <c r="AJ30">
        <v>0.25704534470188595</v>
      </c>
      <c r="AK30">
        <v>1.2734233275120883</v>
      </c>
      <c r="AL30">
        <v>-1.8231249380152492</v>
      </c>
      <c r="AM30">
        <v>-0.53458050784744482</v>
      </c>
      <c r="AN30">
        <v>-0.87017835037682045</v>
      </c>
      <c r="AO30">
        <v>0.22959143582859351</v>
      </c>
      <c r="AP30">
        <v>0.13179244832187456</v>
      </c>
      <c r="AQ30">
        <v>-5.646544240564598</v>
      </c>
      <c r="AR30">
        <v>-1.804660309243225</v>
      </c>
      <c r="AS30">
        <v>-1.831913867667033</v>
      </c>
      <c r="AT30">
        <v>0.11166716567164775</v>
      </c>
      <c r="AU30">
        <v>-0.11768522842704807</v>
      </c>
      <c r="AV30">
        <v>0.87247975050601845</v>
      </c>
      <c r="AW30">
        <v>-0.83319617627815323</v>
      </c>
      <c r="AX30">
        <v>2.3509845895191352</v>
      </c>
      <c r="AY30">
        <v>-4.6553280315960137</v>
      </c>
      <c r="AZ30">
        <v>-6.0738799530410708</v>
      </c>
      <c r="BA30">
        <v>-1.1188030150828396</v>
      </c>
      <c r="BB30">
        <v>-0.58776176990020812</v>
      </c>
      <c r="BC30">
        <v>-4.240362053497436</v>
      </c>
      <c r="BD30">
        <v>-1.3896032493617727</v>
      </c>
      <c r="BE30">
        <v>3.5538506504817775</v>
      </c>
      <c r="BF30">
        <v>-1.1019616278313891</v>
      </c>
      <c r="BG30">
        <v>-0.20937626378946225</v>
      </c>
      <c r="BH30">
        <v>-0.4513516500070186</v>
      </c>
      <c r="BI30">
        <v>-0.43111110817415299</v>
      </c>
      <c r="BJ30">
        <v>-3.1550950261223818</v>
      </c>
      <c r="BK30">
        <v>1.1528850451751558</v>
      </c>
      <c r="BL30">
        <v>-4.9020885002122094</v>
      </c>
      <c r="BM30">
        <v>-2.7137346467263774</v>
      </c>
      <c r="BN30">
        <v>2.5374541584777797</v>
      </c>
      <c r="BO30">
        <v>-2.2314183752252998</v>
      </c>
      <c r="BP30">
        <v>-3.6581308248706512</v>
      </c>
      <c r="BQ30">
        <v>-4.3793443568709458</v>
      </c>
      <c r="BR30">
        <v>-0.43299393014116971</v>
      </c>
      <c r="BS30">
        <v>-3.3322085746799384</v>
      </c>
      <c r="BT30">
        <v>-2.2950820161937635</v>
      </c>
      <c r="BU30">
        <v>-0.76386831760207485</v>
      </c>
      <c r="BV30">
        <v>-3.5185406658281897</v>
      </c>
      <c r="BW30">
        <v>-5.6723586621699056</v>
      </c>
      <c r="BX30">
        <v>0.15036889963181055</v>
      </c>
      <c r="BY30">
        <v>-6.330292845657624</v>
      </c>
      <c r="BZ30">
        <v>-3.8216746561649324</v>
      </c>
      <c r="CA30">
        <v>-3.4927435372306097</v>
      </c>
      <c r="CB30">
        <v>3.6530345000961968</v>
      </c>
      <c r="CC30">
        <v>-3.6500568151927251</v>
      </c>
      <c r="CD30">
        <v>-2.421673059127758</v>
      </c>
      <c r="CE30">
        <v>-5.7334444619640754</v>
      </c>
      <c r="CF30">
        <v>-1.928953325206237</v>
      </c>
      <c r="CG30">
        <v>-1.9770720926740375</v>
      </c>
      <c r="CH30">
        <v>-1.9362083566753399</v>
      </c>
      <c r="CI30">
        <v>-0.87098445746337516</v>
      </c>
      <c r="CJ30">
        <v>2.6680934840155031</v>
      </c>
      <c r="CK30">
        <v>0.41082157425052745</v>
      </c>
      <c r="CL30">
        <v>-2.2567830450428459</v>
      </c>
      <c r="CM30">
        <v>-1.1753845104275098</v>
      </c>
      <c r="CN30">
        <v>2.9620863067851948</v>
      </c>
      <c r="CO30">
        <v>-1.588709673699388</v>
      </c>
      <c r="CP30">
        <v>-1.451362793525441</v>
      </c>
      <c r="CQ30">
        <v>-2.6389275820991278</v>
      </c>
      <c r="CR30">
        <v>-1.5091443387513495</v>
      </c>
      <c r="CS30">
        <v>1.510841914501335E-2</v>
      </c>
      <c r="CT30">
        <v>-2.6111737415573533</v>
      </c>
      <c r="CU30">
        <v>-2.8067093850343081</v>
      </c>
      <c r="CV30">
        <v>-3.2842656925936478</v>
      </c>
      <c r="CW30">
        <v>-1.5374746275563533</v>
      </c>
      <c r="CX30">
        <v>-1.0126586980058503</v>
      </c>
      <c r="CY30">
        <v>-2.5865110589092923</v>
      </c>
    </row>
    <row r="31" spans="1:103" x14ac:dyDescent="0.25">
      <c r="A31" t="s">
        <v>200</v>
      </c>
      <c r="B31" t="s">
        <v>192</v>
      </c>
      <c r="C31">
        <v>1</v>
      </c>
      <c r="D31">
        <v>-0.18997194539132656</v>
      </c>
      <c r="E31">
        <v>1.0431919936543506</v>
      </c>
      <c r="F31">
        <v>0.46191808782479676</v>
      </c>
      <c r="G31">
        <v>-0.6212365258804865</v>
      </c>
      <c r="H31">
        <v>-1.5266637905670446</v>
      </c>
      <c r="I31">
        <v>-0.81051955400928233</v>
      </c>
      <c r="J31">
        <v>0.56279982507372617</v>
      </c>
      <c r="K31">
        <v>-0.34306381076143327</v>
      </c>
      <c r="L31">
        <v>-0.82460173234160639</v>
      </c>
      <c r="M31">
        <v>-2.0218340239318762</v>
      </c>
      <c r="N31">
        <v>-1.5620274590356724E-3</v>
      </c>
      <c r="O31">
        <v>4.7501558683223331E-2</v>
      </c>
      <c r="P31">
        <v>1.2157237026581216</v>
      </c>
      <c r="Q31">
        <v>-0.49768991004247715</v>
      </c>
      <c r="R31">
        <v>-9.3030576463250955E-2</v>
      </c>
      <c r="S31">
        <v>-2.2432074487244926</v>
      </c>
      <c r="T31">
        <v>5.2508540590189799E-2</v>
      </c>
      <c r="U31">
        <v>-0.54463976671633463</v>
      </c>
      <c r="V31">
        <v>-1.4645289088365969</v>
      </c>
      <c r="W31">
        <v>2.0073282965511341</v>
      </c>
      <c r="X31">
        <v>-5.8390850843126847</v>
      </c>
      <c r="Y31">
        <v>-0.11169343927296892</v>
      </c>
      <c r="Z31">
        <v>-0.80593810976158342</v>
      </c>
      <c r="AA31">
        <v>0.93342529756676484</v>
      </c>
      <c r="AB31">
        <v>-0.42738745804264539</v>
      </c>
      <c r="AC31">
        <v>1.0078448587550028</v>
      </c>
      <c r="AD31">
        <v>0.1248151600482709</v>
      </c>
      <c r="AE31">
        <v>-0.42520254503673727</v>
      </c>
      <c r="AF31">
        <v>0.52963518604196302</v>
      </c>
      <c r="AG31">
        <v>-0.78636765546663656</v>
      </c>
      <c r="AH31">
        <v>-4.7771943524081166</v>
      </c>
      <c r="AI31">
        <v>-3.9884317482790452</v>
      </c>
      <c r="AJ31">
        <v>2.6399124317825581E-2</v>
      </c>
      <c r="AK31">
        <v>1.3818842146730199</v>
      </c>
      <c r="AL31">
        <v>-5.5872169769188993</v>
      </c>
      <c r="AM31">
        <v>-0.79285197505706106</v>
      </c>
      <c r="AN31">
        <v>1.6714742560987697</v>
      </c>
      <c r="AO31">
        <v>2.8181775160090235E-2</v>
      </c>
      <c r="AP31">
        <v>0.45144884197286461</v>
      </c>
      <c r="AQ31">
        <v>-8.7826675416085287</v>
      </c>
      <c r="AR31">
        <v>-3.0245380619041411</v>
      </c>
      <c r="AS31">
        <v>-4.8305513484824623</v>
      </c>
      <c r="AT31">
        <v>-4.9047455614891167</v>
      </c>
      <c r="AU31">
        <v>-0.16034465324697392</v>
      </c>
      <c r="AV31">
        <v>-3.7927809131437118</v>
      </c>
      <c r="AW31">
        <v>-3.6392163985316728</v>
      </c>
      <c r="AX31">
        <v>1.6789486653827073</v>
      </c>
      <c r="AY31">
        <v>-1.21263063799585</v>
      </c>
      <c r="AZ31">
        <v>-1.5603517139479683</v>
      </c>
      <c r="BA31">
        <v>-0.98325931138393663</v>
      </c>
      <c r="BB31">
        <v>0.85917827591138674</v>
      </c>
      <c r="BC31">
        <v>-4.240362053497436</v>
      </c>
      <c r="BD31">
        <v>-5.2950404454042337</v>
      </c>
      <c r="BE31">
        <v>0.37440053449598204</v>
      </c>
      <c r="BF31">
        <v>-5.4367648779544808</v>
      </c>
      <c r="BG31">
        <v>-4.5006802363985212</v>
      </c>
      <c r="BH31">
        <v>-5.511617226989074</v>
      </c>
      <c r="BI31">
        <v>-0.9377967289725897</v>
      </c>
      <c r="BJ31">
        <v>-3.1550950261223818</v>
      </c>
      <c r="BK31">
        <v>1.3090904830166883</v>
      </c>
      <c r="BL31">
        <v>-2.5267412371257181</v>
      </c>
      <c r="BM31">
        <v>1.626150789792171</v>
      </c>
      <c r="BN31">
        <v>2.2876248938744577</v>
      </c>
      <c r="BO31">
        <v>-5.3004359106860877</v>
      </c>
      <c r="BP31">
        <v>0.69569378469850063</v>
      </c>
      <c r="BQ31">
        <v>-0.5859678984569302</v>
      </c>
      <c r="BR31">
        <v>1.1636049604907701</v>
      </c>
      <c r="BS31">
        <v>-3.3322085746799384</v>
      </c>
      <c r="BT31">
        <v>0.31045157983245386</v>
      </c>
      <c r="BU31">
        <v>1.5121669063316638</v>
      </c>
      <c r="BV31">
        <v>2.1528687079875684</v>
      </c>
      <c r="BW31">
        <v>-5.6723586621699056</v>
      </c>
      <c r="BX31">
        <v>-2.5263891698600749</v>
      </c>
      <c r="BY31">
        <v>-6.330292845657624</v>
      </c>
      <c r="BZ31">
        <v>-3.8216746561649324</v>
      </c>
      <c r="CA31">
        <v>-0.95993302471118946</v>
      </c>
      <c r="CB31">
        <v>-1.8048752598423443</v>
      </c>
      <c r="CC31">
        <v>1.5319987285227237</v>
      </c>
      <c r="CD31">
        <v>2.0728326286940923</v>
      </c>
      <c r="CE31">
        <v>-2.7012608824355744</v>
      </c>
      <c r="CF31">
        <v>-1.928953325206237</v>
      </c>
      <c r="CG31">
        <v>1.3839624695193755</v>
      </c>
      <c r="CH31">
        <v>0.4391389064111515</v>
      </c>
      <c r="CI31">
        <v>-2.5479859201350892</v>
      </c>
      <c r="CJ31">
        <v>-1.1378154574972923</v>
      </c>
      <c r="CK31">
        <v>-2.2659364952413581</v>
      </c>
      <c r="CL31">
        <v>2.0970415645263065</v>
      </c>
      <c r="CM31">
        <v>-4.552488674364203</v>
      </c>
      <c r="CN31">
        <v>-0.59720341505220798</v>
      </c>
      <c r="CO31">
        <v>-1.588709673699388</v>
      </c>
      <c r="CP31">
        <v>-1.451362793525441</v>
      </c>
      <c r="CQ31">
        <v>1.8555781057227225</v>
      </c>
      <c r="CR31">
        <v>-3.5783473278087428</v>
      </c>
      <c r="CS31">
        <v>0.40820308882913325</v>
      </c>
      <c r="CT31">
        <v>-2.6111737415573533</v>
      </c>
      <c r="CU31">
        <v>-4.6535817653235139</v>
      </c>
      <c r="CV31">
        <v>-3.2842656925936478</v>
      </c>
      <c r="CW31">
        <v>-1.5374746275563533</v>
      </c>
      <c r="CX31">
        <v>-1.0126586980058503</v>
      </c>
      <c r="CY31">
        <v>-2.5865110589092923</v>
      </c>
    </row>
    <row r="32" spans="1:103" x14ac:dyDescent="0.25">
      <c r="A32" t="s">
        <v>201</v>
      </c>
      <c r="B32" t="s">
        <v>192</v>
      </c>
      <c r="C32">
        <v>1</v>
      </c>
      <c r="D32">
        <v>2.5084423352294274</v>
      </c>
      <c r="E32">
        <v>-3.1654567531909938</v>
      </c>
      <c r="F32">
        <v>-0.96122495194826385</v>
      </c>
      <c r="G32">
        <v>-0.49007653291726921</v>
      </c>
      <c r="H32">
        <v>-2.8282345907155571</v>
      </c>
      <c r="I32">
        <v>-0.80176183642949728</v>
      </c>
      <c r="J32">
        <v>-9.7494638682772708E-2</v>
      </c>
      <c r="K32">
        <v>0.28036857536517962</v>
      </c>
      <c r="L32">
        <v>5.5237805130757635E-2</v>
      </c>
      <c r="M32">
        <v>-1.0120317887386536</v>
      </c>
      <c r="N32">
        <v>0.15954723062147266</v>
      </c>
      <c r="O32">
        <v>0.24025318721208699</v>
      </c>
      <c r="P32">
        <v>-1.6858680173968046</v>
      </c>
      <c r="Q32">
        <v>-0.29871216940187256</v>
      </c>
      <c r="R32">
        <v>8.8889062973715821E-2</v>
      </c>
      <c r="S32">
        <v>-0.28551730355686</v>
      </c>
      <c r="T32">
        <v>-1.355348747909918</v>
      </c>
      <c r="U32">
        <v>-2.4071992406741627</v>
      </c>
      <c r="V32">
        <v>-3.4190351060486015</v>
      </c>
      <c r="W32">
        <v>1.3010544927654233</v>
      </c>
      <c r="X32">
        <v>0.20692206657694343</v>
      </c>
      <c r="Y32">
        <v>-0.69529949237134958</v>
      </c>
      <c r="Z32">
        <v>-2.1324283127262134</v>
      </c>
      <c r="AA32">
        <v>1.7158059955357285</v>
      </c>
      <c r="AB32">
        <v>-0.12945045291557131</v>
      </c>
      <c r="AC32">
        <v>-0.26252714338245009</v>
      </c>
      <c r="AD32">
        <v>2.1551973327049083</v>
      </c>
      <c r="AE32">
        <v>-2.0602254319984272</v>
      </c>
      <c r="AF32">
        <v>-1.9791558994575416</v>
      </c>
      <c r="AG32">
        <v>-0.25825986171219684</v>
      </c>
      <c r="AH32">
        <v>-0.98025910852139253</v>
      </c>
      <c r="AI32">
        <v>0.25225889937687379</v>
      </c>
      <c r="AJ32">
        <v>-0.7174857824666877</v>
      </c>
      <c r="AK32">
        <v>0.11645370876892777</v>
      </c>
      <c r="AL32">
        <v>-5.5872169769188993</v>
      </c>
      <c r="AM32">
        <v>-0.63767802916710425</v>
      </c>
      <c r="AN32">
        <v>1.7201505265447472</v>
      </c>
      <c r="AO32">
        <v>-1.403534607383665</v>
      </c>
      <c r="AP32">
        <v>-0.82058151546750679</v>
      </c>
      <c r="AQ32">
        <v>-8.7826675416085287</v>
      </c>
      <c r="AR32">
        <v>-2.8234704873944207</v>
      </c>
      <c r="AS32">
        <v>-0.42352196727880831</v>
      </c>
      <c r="AT32">
        <v>-4.9047455614891167</v>
      </c>
      <c r="AU32">
        <v>-0.52389365759380091</v>
      </c>
      <c r="AV32">
        <v>0.24302691386339462</v>
      </c>
      <c r="AW32">
        <v>-1.4195068203971346</v>
      </c>
      <c r="AX32">
        <v>-1.8734020224815287</v>
      </c>
      <c r="AY32">
        <v>-1.5994394624492145</v>
      </c>
      <c r="AZ32">
        <v>-2.1434326952801275</v>
      </c>
      <c r="BA32">
        <v>-3.439485428578974</v>
      </c>
      <c r="BB32">
        <v>-4.9647910305051175</v>
      </c>
      <c r="BC32">
        <v>-1.0875991489435697</v>
      </c>
      <c r="BD32">
        <v>-5.2950404454042337</v>
      </c>
      <c r="BE32">
        <v>1.5620148105327747</v>
      </c>
      <c r="BF32">
        <v>-5.4367648779544808</v>
      </c>
      <c r="BG32">
        <v>-4.5006802363985212</v>
      </c>
      <c r="BH32">
        <v>-0.54691348635715342</v>
      </c>
      <c r="BI32">
        <v>-2.5674114346572758</v>
      </c>
      <c r="BJ32">
        <v>-3.1550950261223818</v>
      </c>
      <c r="BK32">
        <v>0.69607808453335762</v>
      </c>
      <c r="BL32">
        <v>-1.658548896180905</v>
      </c>
      <c r="BM32">
        <v>1.3559637135601907</v>
      </c>
      <c r="BN32">
        <v>-2.5356938816492405</v>
      </c>
      <c r="BO32">
        <v>-3.9554886612691669</v>
      </c>
      <c r="BP32">
        <v>-3.6581308248706512</v>
      </c>
      <c r="BQ32">
        <v>-0.94387138673044535</v>
      </c>
      <c r="BR32">
        <v>-0.47046169466849991</v>
      </c>
      <c r="BS32">
        <v>-3.3322085746799384</v>
      </c>
      <c r="BT32">
        <v>-2.2950820161937635</v>
      </c>
      <c r="BU32">
        <v>0.10547289237143201</v>
      </c>
      <c r="BV32">
        <v>-0.5310486377930107</v>
      </c>
      <c r="BW32">
        <v>-5.6723586621699056</v>
      </c>
      <c r="BX32">
        <v>-1.1814419204431541</v>
      </c>
      <c r="BY32">
        <v>-6.330292845657624</v>
      </c>
      <c r="BZ32">
        <v>-3.8216746561649324</v>
      </c>
      <c r="CA32">
        <v>2.3310071765515024</v>
      </c>
      <c r="CB32">
        <v>3.0774678754817715</v>
      </c>
      <c r="CC32">
        <v>-1.3719165899000492</v>
      </c>
      <c r="CD32">
        <v>2.6787589107848375</v>
      </c>
      <c r="CE32">
        <v>-5.7334444619640754</v>
      </c>
      <c r="CF32">
        <v>0.40534287321670259</v>
      </c>
      <c r="CG32">
        <v>-1.0042833770399793</v>
      </c>
      <c r="CH32">
        <v>-1.9362083566753399</v>
      </c>
      <c r="CI32">
        <v>-0.73946092743422476</v>
      </c>
      <c r="CJ32">
        <v>2.2453746443479625</v>
      </c>
      <c r="CK32">
        <v>-2.2659364952413581</v>
      </c>
      <c r="CL32">
        <v>-2.2567830450428459</v>
      </c>
      <c r="CM32">
        <v>-4.552488674364203</v>
      </c>
      <c r="CN32">
        <v>2.2036054326665933</v>
      </c>
      <c r="CO32">
        <v>1.3987823543357913</v>
      </c>
      <c r="CP32">
        <v>-1.451362793525441</v>
      </c>
      <c r="CQ32">
        <v>-2.6389275820991278</v>
      </c>
      <c r="CR32">
        <v>-3.5783473278087428</v>
      </c>
      <c r="CS32">
        <v>-3.185137522067639</v>
      </c>
      <c r="CT32">
        <v>-0.17072614601143468</v>
      </c>
      <c r="CU32">
        <v>-4.6535817653235139</v>
      </c>
      <c r="CV32">
        <v>-3.2842656925936478</v>
      </c>
      <c r="CW32">
        <v>0.42151352759915017</v>
      </c>
      <c r="CX32">
        <v>-1.0126586980058503</v>
      </c>
      <c r="CY32">
        <v>-2.5865110589092923</v>
      </c>
    </row>
    <row r="33" spans="1:103" x14ac:dyDescent="0.25">
      <c r="A33" t="s">
        <v>202</v>
      </c>
      <c r="B33" t="s">
        <v>192</v>
      </c>
      <c r="C33">
        <v>1</v>
      </c>
      <c r="D33">
        <v>3.2123981603610239</v>
      </c>
      <c r="E33">
        <v>-8.4477852229983927</v>
      </c>
      <c r="F33">
        <v>-8.3324946135647409</v>
      </c>
      <c r="G33">
        <v>-7.4297194990335909</v>
      </c>
      <c r="H33">
        <v>-0.98235143341879916</v>
      </c>
      <c r="I33">
        <v>-7.2709867236236088</v>
      </c>
      <c r="J33">
        <v>-7.7815789542794613</v>
      </c>
      <c r="K33">
        <v>-8.0623125357081715</v>
      </c>
      <c r="L33">
        <v>-8.5722451973866605</v>
      </c>
      <c r="M33">
        <v>-8.7621129213815081</v>
      </c>
      <c r="N33">
        <v>-6.1331518269925889</v>
      </c>
      <c r="O33">
        <v>-4.6502950818249795</v>
      </c>
      <c r="P33">
        <v>-6.1940084382592353</v>
      </c>
      <c r="Q33">
        <v>-7.6737072594211737</v>
      </c>
      <c r="R33">
        <v>-7.2419312009491454</v>
      </c>
      <c r="S33">
        <v>-5.4723668024690779</v>
      </c>
      <c r="T33">
        <v>-8.366910133699081</v>
      </c>
      <c r="U33">
        <v>-6.3912883847143656</v>
      </c>
      <c r="V33">
        <v>-5.6387446841831395</v>
      </c>
      <c r="W33">
        <v>-5.973471658866659</v>
      </c>
      <c r="X33">
        <v>-5.8390850843126847</v>
      </c>
      <c r="Y33">
        <v>-6.1010577052799855</v>
      </c>
      <c r="Z33">
        <v>-4.7187558036373858</v>
      </c>
      <c r="AA33">
        <v>-8.2455535435845384</v>
      </c>
      <c r="AB33">
        <v>-5.6903571172536038</v>
      </c>
      <c r="AC33">
        <v>-6.2352402309208914</v>
      </c>
      <c r="AD33">
        <v>-5.9438589431763438</v>
      </c>
      <c r="AE33">
        <v>-4.7790271546058891</v>
      </c>
      <c r="AF33">
        <v>-6.0484407225702714</v>
      </c>
      <c r="AG33">
        <v>-6.698990464138264</v>
      </c>
      <c r="AH33">
        <v>-3.3371630397058554</v>
      </c>
      <c r="AI33">
        <v>-3.9884317482790452</v>
      </c>
      <c r="AJ33">
        <v>-5.8499444233435307</v>
      </c>
      <c r="AK33">
        <v>-7.1687962701327326</v>
      </c>
      <c r="AL33">
        <v>-3.4251727540289441</v>
      </c>
      <c r="AM33">
        <v>-4.586228433471077</v>
      </c>
      <c r="AN33">
        <v>-5.7659137907265565</v>
      </c>
      <c r="AO33">
        <v>-4.7598551510567431</v>
      </c>
      <c r="AP33">
        <v>-4.0042423318560978</v>
      </c>
      <c r="AQ33">
        <v>-7.8710840767221786</v>
      </c>
      <c r="AR33">
        <v>-1.5047014346602878</v>
      </c>
      <c r="AS33">
        <v>-4.8305513484824623</v>
      </c>
      <c r="AT33">
        <v>-4.9047455614891167</v>
      </c>
      <c r="AU33">
        <v>-2.96434125313972</v>
      </c>
      <c r="AV33">
        <v>2.8493431840158241</v>
      </c>
      <c r="AW33">
        <v>-3.6392163985316728</v>
      </c>
      <c r="AX33">
        <v>-4.751806123859966</v>
      </c>
      <c r="AY33">
        <v>-4.6553280315960137</v>
      </c>
      <c r="AZ33">
        <v>-6.0738799530410708</v>
      </c>
      <c r="BA33">
        <v>-3.439485428578974</v>
      </c>
      <c r="BB33">
        <v>-4.9647910305051175</v>
      </c>
      <c r="BC33">
        <v>-4.240362053497436</v>
      </c>
      <c r="BD33">
        <v>-4.5007223060679422</v>
      </c>
      <c r="BE33">
        <v>-3.5384171593798204</v>
      </c>
      <c r="BF33">
        <v>-5.4367648779544808</v>
      </c>
      <c r="BG33">
        <v>-4.5006802363985212</v>
      </c>
      <c r="BH33">
        <v>-5.511617226989074</v>
      </c>
      <c r="BI33">
        <v>-2.5674114346572758</v>
      </c>
      <c r="BJ33">
        <v>-3.1550950261223818</v>
      </c>
      <c r="BK33">
        <v>-3.7998042561001815</v>
      </c>
      <c r="BL33">
        <v>-4.7044098993197156</v>
      </c>
      <c r="BM33">
        <v>-3.97586084942979</v>
      </c>
      <c r="BN33">
        <v>-4.6309243932670485</v>
      </c>
      <c r="BO33">
        <v>-5.3004359106860877</v>
      </c>
      <c r="BP33">
        <v>-3.6581308248706512</v>
      </c>
      <c r="BQ33">
        <v>-4.3793443568709458</v>
      </c>
      <c r="BR33">
        <v>-2.1974296017026429</v>
      </c>
      <c r="BS33">
        <v>-3.3322085746799384</v>
      </c>
      <c r="BT33">
        <v>-2.2950820161937635</v>
      </c>
      <c r="BU33">
        <v>-3.1955589651665894</v>
      </c>
      <c r="BV33">
        <v>-3.5185406658281897</v>
      </c>
      <c r="BW33">
        <v>-5.6723586621699056</v>
      </c>
      <c r="BX33">
        <v>-2.5263891698600749</v>
      </c>
      <c r="BY33">
        <v>-6.330292845657624</v>
      </c>
      <c r="BZ33">
        <v>-3.8216746561649324</v>
      </c>
      <c r="CA33">
        <v>-3.4927435372306097</v>
      </c>
      <c r="CB33">
        <v>5.087805448078293</v>
      </c>
      <c r="CC33">
        <v>-3.6500568151927251</v>
      </c>
      <c r="CD33">
        <v>-1.7111859537271028</v>
      </c>
      <c r="CE33">
        <v>-5.7334444619640754</v>
      </c>
      <c r="CF33">
        <v>-1.928953325206237</v>
      </c>
      <c r="CG33">
        <v>-1.9770720926740375</v>
      </c>
      <c r="CH33">
        <v>-1.9362083566753399</v>
      </c>
      <c r="CI33">
        <v>-2.1228988757358525</v>
      </c>
      <c r="CJ33">
        <v>4.6788614735785838</v>
      </c>
      <c r="CK33">
        <v>-1.3172911537684189</v>
      </c>
      <c r="CL33">
        <v>-2.2567830450428459</v>
      </c>
      <c r="CM33">
        <v>-1.60646554986802</v>
      </c>
      <c r="CN33">
        <v>6.0949510287138198</v>
      </c>
      <c r="CO33">
        <v>-0.5006620458744907</v>
      </c>
      <c r="CP33">
        <v>3.1916705723723036</v>
      </c>
      <c r="CQ33">
        <v>-2.6389275820991278</v>
      </c>
      <c r="CR33">
        <v>-3.5783473278087428</v>
      </c>
      <c r="CS33">
        <v>-3.185137522067639</v>
      </c>
      <c r="CT33">
        <v>-2.6111737415573533</v>
      </c>
      <c r="CU33">
        <v>-4.6535817653235139</v>
      </c>
      <c r="CV33">
        <v>-3.2842656925936478</v>
      </c>
      <c r="CW33">
        <v>-1.5374746275563533</v>
      </c>
      <c r="CX33">
        <v>-1.0126586980058503</v>
      </c>
      <c r="CY33">
        <v>-2.5865110589092923</v>
      </c>
    </row>
    <row r="34" spans="1:103" x14ac:dyDescent="0.25">
      <c r="A34" t="s">
        <v>203</v>
      </c>
      <c r="B34" t="s">
        <v>192</v>
      </c>
      <c r="C34">
        <v>1</v>
      </c>
      <c r="D34">
        <v>-1.0276353374612497</v>
      </c>
      <c r="E34">
        <v>6.0481246496418345E-3</v>
      </c>
      <c r="F34">
        <v>9.871434774723975E-2</v>
      </c>
      <c r="G34">
        <v>-0.22918621572710171</v>
      </c>
      <c r="H34">
        <v>-1.4211485488205402</v>
      </c>
      <c r="I34">
        <v>-7.8764567368402229E-3</v>
      </c>
      <c r="J34">
        <v>-0.56530778619722388</v>
      </c>
      <c r="K34">
        <v>-0.16744212462124095</v>
      </c>
      <c r="L34">
        <v>-1.5991148867231959</v>
      </c>
      <c r="M34">
        <v>-1.2421555306803045</v>
      </c>
      <c r="N34">
        <v>-0.82863913716326176</v>
      </c>
      <c r="O34">
        <v>-0.31058995521955401</v>
      </c>
      <c r="P34">
        <v>-1.0206756248768962</v>
      </c>
      <c r="Q34">
        <v>0.35323823357181511</v>
      </c>
      <c r="R34">
        <v>0.2088971721950143</v>
      </c>
      <c r="S34">
        <v>-0.26990251424182399</v>
      </c>
      <c r="T34">
        <v>-0.58812734094907559</v>
      </c>
      <c r="U34">
        <v>-0.70360547681763741</v>
      </c>
      <c r="V34">
        <v>0.62914103107965935</v>
      </c>
      <c r="W34">
        <v>-0.61619594692990065</v>
      </c>
      <c r="X34">
        <v>0.32896169145855492</v>
      </c>
      <c r="Y34">
        <v>1.0369564649717509</v>
      </c>
      <c r="Z34">
        <v>-1.3509202665538955</v>
      </c>
      <c r="AA34">
        <v>-0.69695423979435545</v>
      </c>
      <c r="AB34">
        <v>-4.4479074652920968E-2</v>
      </c>
      <c r="AC34">
        <v>-1.354521880663466</v>
      </c>
      <c r="AD34">
        <v>-0.90403715179920696</v>
      </c>
      <c r="AE34">
        <v>-1.8026970718315978</v>
      </c>
      <c r="AF34">
        <v>-0.20469200413538008</v>
      </c>
      <c r="AG34">
        <v>1.4687764346563208</v>
      </c>
      <c r="AH34">
        <v>-0.24852586483283579</v>
      </c>
      <c r="AI34">
        <v>-0.65529823976304102</v>
      </c>
      <c r="AJ34">
        <v>1.4200623704082718</v>
      </c>
      <c r="AK34">
        <v>-0.25021389280520007</v>
      </c>
      <c r="AL34">
        <v>-0.30982752635161048</v>
      </c>
      <c r="AM34">
        <v>1.7149112858947158E-2</v>
      </c>
      <c r="AN34">
        <v>-2.0360858522139362</v>
      </c>
      <c r="AO34">
        <v>5.9502250823220602E-2</v>
      </c>
      <c r="AP34">
        <v>-0.44408663221760392</v>
      </c>
      <c r="AQ34">
        <v>1.8173443255832213</v>
      </c>
      <c r="AR34">
        <v>-0.96492851289123494</v>
      </c>
      <c r="AS34">
        <v>-4.8305513484824623</v>
      </c>
      <c r="AT34">
        <v>-2.6044432478188884</v>
      </c>
      <c r="AU34">
        <v>-2.96434125313972</v>
      </c>
      <c r="AV34">
        <v>-3.7927809131437118</v>
      </c>
      <c r="AW34">
        <v>1.129101063314778</v>
      </c>
      <c r="AX34">
        <v>0.63114468114781563</v>
      </c>
      <c r="AY34">
        <v>0.29573627794422747</v>
      </c>
      <c r="AZ34">
        <v>-6.0738799530410708</v>
      </c>
      <c r="BA34">
        <v>-1.069053199359149</v>
      </c>
      <c r="BB34">
        <v>-1.2618919839144358</v>
      </c>
      <c r="BC34">
        <v>-4.240362053497436</v>
      </c>
      <c r="BD34">
        <v>-5.2950404454042337</v>
      </c>
      <c r="BE34">
        <v>-0.75424519272942558</v>
      </c>
      <c r="BF34">
        <v>-3.7550208273434342</v>
      </c>
      <c r="BG34">
        <v>-0.77085229788590148</v>
      </c>
      <c r="BH34">
        <v>0.70958670621339626</v>
      </c>
      <c r="BI34">
        <v>-2.5674114346572758</v>
      </c>
      <c r="BJ34">
        <v>-0.27164707843619484</v>
      </c>
      <c r="BK34">
        <v>0.69786260579322346</v>
      </c>
      <c r="BL34">
        <v>-3.1140267449410977</v>
      </c>
      <c r="BM34">
        <v>-3.97586084942979</v>
      </c>
      <c r="BN34">
        <v>1.181673594152133</v>
      </c>
      <c r="BO34">
        <v>-3.6186918600750411</v>
      </c>
      <c r="BP34">
        <v>-3.6581308248706512</v>
      </c>
      <c r="BQ34">
        <v>-0.40471993601972733</v>
      </c>
      <c r="BR34">
        <v>-2.1974296017026429</v>
      </c>
      <c r="BS34">
        <v>-3.3322085746799384</v>
      </c>
      <c r="BT34">
        <v>-2.2950820161937635</v>
      </c>
      <c r="BU34">
        <v>-3.1955589651665894</v>
      </c>
      <c r="BV34">
        <v>-3.5185406658281897</v>
      </c>
      <c r="BW34">
        <v>-5.6723586621699056</v>
      </c>
      <c r="BX34">
        <v>0.25778279679032023</v>
      </c>
      <c r="BY34">
        <v>2.9869618617342963</v>
      </c>
      <c r="BZ34">
        <v>-3.8216746561649324</v>
      </c>
      <c r="CA34">
        <v>-3.4927435372306097</v>
      </c>
      <c r="CB34">
        <v>-1.8048752598423443</v>
      </c>
      <c r="CC34">
        <v>0.7335368321370368</v>
      </c>
      <c r="CD34">
        <v>-0.27276872477469638</v>
      </c>
      <c r="CE34">
        <v>1.3637895555388908</v>
      </c>
      <c r="CF34">
        <v>-1.928953325206237</v>
      </c>
      <c r="CG34">
        <v>-1.9770720926740375</v>
      </c>
      <c r="CH34">
        <v>0.79564044350410712</v>
      </c>
      <c r="CI34">
        <v>-2.5479859201350892</v>
      </c>
      <c r="CJ34">
        <v>-1.1378154574972923</v>
      </c>
      <c r="CK34">
        <v>-2.2659364952413581</v>
      </c>
      <c r="CL34">
        <v>-2.2567830450428459</v>
      </c>
      <c r="CM34">
        <v>-2.6654092784720871</v>
      </c>
      <c r="CN34">
        <v>-0.59720341505220798</v>
      </c>
      <c r="CO34">
        <v>1.5966129838162733</v>
      </c>
      <c r="CP34">
        <v>-1.451362793525441</v>
      </c>
      <c r="CQ34">
        <v>-1.6524056598526145</v>
      </c>
      <c r="CR34">
        <v>-3.5783473278087428</v>
      </c>
      <c r="CS34">
        <v>0.83382929992409727</v>
      </c>
      <c r="CT34">
        <v>-2.6111737415573533</v>
      </c>
      <c r="CU34">
        <v>-4.6535817653235139</v>
      </c>
      <c r="CV34">
        <v>3.4437916668905673</v>
      </c>
      <c r="CW34">
        <v>-9.5218884938146883E-2</v>
      </c>
      <c r="CX34">
        <v>-1.0126586980058503</v>
      </c>
      <c r="CY34">
        <v>-2.5865110589092923</v>
      </c>
    </row>
    <row r="35" spans="1:103" x14ac:dyDescent="0.25">
      <c r="A35" t="s">
        <v>204</v>
      </c>
      <c r="B35" t="s">
        <v>192</v>
      </c>
      <c r="C35">
        <v>1</v>
      </c>
      <c r="D35">
        <v>-2.331037849571131</v>
      </c>
      <c r="E35">
        <v>-3.4742970366407588</v>
      </c>
      <c r="F35">
        <v>-0.72506755971439485</v>
      </c>
      <c r="G35">
        <v>-0.5180202347606081</v>
      </c>
      <c r="H35">
        <v>-3.4495643796614668</v>
      </c>
      <c r="I35">
        <v>-0.66262772851502405</v>
      </c>
      <c r="J35">
        <v>2.2279656408643086E-2</v>
      </c>
      <c r="K35">
        <v>0.24321671147026855</v>
      </c>
      <c r="L35">
        <v>-0.36597988951467436</v>
      </c>
      <c r="M35">
        <v>-1.4610946349965062</v>
      </c>
      <c r="N35">
        <v>7.0774273966008563E-2</v>
      </c>
      <c r="O35">
        <v>0.17250116312594815</v>
      </c>
      <c r="P35">
        <v>-1.2406834807383915</v>
      </c>
      <c r="Q35">
        <v>-0.65278484503275469</v>
      </c>
      <c r="R35">
        <v>1.758051856098158E-2</v>
      </c>
      <c r="S35">
        <v>-0.17725343014384548</v>
      </c>
      <c r="T35">
        <v>-1.5899975757165621</v>
      </c>
      <c r="U35">
        <v>-1.8148474352997919</v>
      </c>
      <c r="V35">
        <v>-3.423335154996384</v>
      </c>
      <c r="W35">
        <v>1.2222667654144705</v>
      </c>
      <c r="X35">
        <v>2.6642884588570767E-2</v>
      </c>
      <c r="Y35">
        <v>-1.1947718343710139</v>
      </c>
      <c r="Z35">
        <v>-2.5557429908384495</v>
      </c>
      <c r="AA35">
        <v>1.3743138241828701</v>
      </c>
      <c r="AB35">
        <v>-0.32980069898587566</v>
      </c>
      <c r="AC35">
        <v>-0.16718567971337392</v>
      </c>
      <c r="AD35">
        <v>1.8896370719302653</v>
      </c>
      <c r="AE35">
        <v>-1.8171556424463744</v>
      </c>
      <c r="AF35">
        <v>-2.0123992559467201</v>
      </c>
      <c r="AG35">
        <v>2.4650342080647789E-2</v>
      </c>
      <c r="AH35">
        <v>-1.0305394093573716</v>
      </c>
      <c r="AI35">
        <v>0.46251210034789975</v>
      </c>
      <c r="AJ35">
        <v>-0.57938427879956911</v>
      </c>
      <c r="AK35">
        <v>0.19740370137445357</v>
      </c>
      <c r="AL35">
        <v>-5.5872169769188993</v>
      </c>
      <c r="AM35">
        <v>-1.0918343879240942</v>
      </c>
      <c r="AN35">
        <v>1.892939814674478</v>
      </c>
      <c r="AO35">
        <v>-1.4701608990990467</v>
      </c>
      <c r="AP35">
        <v>-0.17121103793099487</v>
      </c>
      <c r="AQ35">
        <v>-6.0897492637110151</v>
      </c>
      <c r="AR35">
        <v>-3.2620617648578927</v>
      </c>
      <c r="AS35">
        <v>-0.34719503043145883</v>
      </c>
      <c r="AT35">
        <v>-4.9047455614891167</v>
      </c>
      <c r="AU35">
        <v>-0.46916073376811673</v>
      </c>
      <c r="AV35">
        <v>-0.21596841296863173</v>
      </c>
      <c r="AW35">
        <v>0.15988237538352951</v>
      </c>
      <c r="AX35">
        <v>-2.0223962479842976</v>
      </c>
      <c r="AY35">
        <v>-1.5202537423014582</v>
      </c>
      <c r="AZ35">
        <v>-1.6229361044141251</v>
      </c>
      <c r="BA35">
        <v>-3.439485428578974</v>
      </c>
      <c r="BB35">
        <v>-3.555305352294154</v>
      </c>
      <c r="BC35">
        <v>-0.5116207623746859</v>
      </c>
      <c r="BD35">
        <v>-5.2950404454042337</v>
      </c>
      <c r="BE35">
        <v>1.3598775632859597</v>
      </c>
      <c r="BF35">
        <v>-4.7033499871778144</v>
      </c>
      <c r="BG35">
        <v>-4.5006802363985212</v>
      </c>
      <c r="BH35">
        <v>-0.43987336744057809</v>
      </c>
      <c r="BI35">
        <v>-2.5674114346572758</v>
      </c>
      <c r="BJ35">
        <v>-0.1628735715722601</v>
      </c>
      <c r="BK35">
        <v>0.42699259366696912</v>
      </c>
      <c r="BL35">
        <v>-2.5872705725184488</v>
      </c>
      <c r="BM35">
        <v>1.3846955688379377</v>
      </c>
      <c r="BN35">
        <v>-4.6309243932670485</v>
      </c>
      <c r="BO35">
        <v>-3.7213961131760609</v>
      </c>
      <c r="BP35">
        <v>-1.6647955785254878</v>
      </c>
      <c r="BQ35">
        <v>4.5045991401698824E-3</v>
      </c>
      <c r="BR35">
        <v>6.8540170036680712E-2</v>
      </c>
      <c r="BS35">
        <v>-3.3322085746799384</v>
      </c>
      <c r="BT35">
        <v>0.11273394101664166</v>
      </c>
      <c r="BU35">
        <v>-0.11594021331624721</v>
      </c>
      <c r="BV35">
        <v>-1.0233601464565871</v>
      </c>
      <c r="BW35">
        <v>-5.6723586621699056</v>
      </c>
      <c r="BX35">
        <v>-2.5263891698600749</v>
      </c>
      <c r="BY35">
        <v>-6.330292845657624</v>
      </c>
      <c r="BZ35">
        <v>-3.8216746561649324</v>
      </c>
      <c r="CA35">
        <v>2.1662416745242545</v>
      </c>
      <c r="CB35">
        <v>-1.8048752598423443</v>
      </c>
      <c r="CC35">
        <v>-3.6500568151927251</v>
      </c>
      <c r="CD35">
        <v>2.973366638108947</v>
      </c>
      <c r="CE35">
        <v>-5.7334444619640754</v>
      </c>
      <c r="CF35">
        <v>-0.12794508844802946</v>
      </c>
      <c r="CG35">
        <v>-1.9770720926740375</v>
      </c>
      <c r="CH35">
        <v>-6.8201577165402788E-2</v>
      </c>
      <c r="CI35">
        <v>-1.3306686114523454</v>
      </c>
      <c r="CJ35">
        <v>1.8544059970528295</v>
      </c>
      <c r="CK35">
        <v>-2.2659364952413581</v>
      </c>
      <c r="CL35">
        <v>-4.1373515856090268E-2</v>
      </c>
      <c r="CM35">
        <v>-4.552488674364203</v>
      </c>
      <c r="CN35">
        <v>2.2364498483408615</v>
      </c>
      <c r="CO35">
        <v>1.4909090781509542</v>
      </c>
      <c r="CP35">
        <v>0.91070336621394821</v>
      </c>
      <c r="CQ35">
        <v>-0.37295781035980397</v>
      </c>
      <c r="CR35">
        <v>-3.5783473278087428</v>
      </c>
      <c r="CS35">
        <v>-3.185137522067639</v>
      </c>
      <c r="CT35">
        <v>-7.4217976304658581E-2</v>
      </c>
      <c r="CU35">
        <v>-4.6535817653235139</v>
      </c>
      <c r="CV35">
        <v>-3.2842656925936478</v>
      </c>
      <c r="CW35">
        <v>0.33053215195358376</v>
      </c>
      <c r="CX35">
        <v>-1.0126586980058503</v>
      </c>
      <c r="CY35">
        <v>-2.5865110589092923</v>
      </c>
    </row>
    <row r="36" spans="1:103" x14ac:dyDescent="0.25">
      <c r="A36" t="s">
        <v>205</v>
      </c>
      <c r="B36" t="s">
        <v>192</v>
      </c>
      <c r="C36">
        <v>1</v>
      </c>
      <c r="D36">
        <v>-1.546815352923266</v>
      </c>
      <c r="E36">
        <v>-3.1664899086943645</v>
      </c>
      <c r="F36">
        <v>-0.40442204029149237</v>
      </c>
      <c r="G36">
        <v>0.69128669297539791</v>
      </c>
      <c r="H36">
        <v>-1.1486922437117812</v>
      </c>
      <c r="I36">
        <v>0.73573715976117482</v>
      </c>
      <c r="J36">
        <v>0.16602522383968576</v>
      </c>
      <c r="K36">
        <v>1.5530226287379576</v>
      </c>
      <c r="L36">
        <v>-0.3270758909155545</v>
      </c>
      <c r="M36">
        <v>-0.80021131244277444</v>
      </c>
      <c r="N36">
        <v>1.4391272455029629</v>
      </c>
      <c r="O36">
        <v>0.72194697524899221</v>
      </c>
      <c r="P36">
        <v>-4.3047049389609224</v>
      </c>
      <c r="Q36">
        <v>0.83077655360059011</v>
      </c>
      <c r="R36">
        <v>0.15834026502689671</v>
      </c>
      <c r="S36">
        <v>0.84819144409917679</v>
      </c>
      <c r="T36">
        <v>-3.8663307031358349</v>
      </c>
      <c r="U36">
        <v>-2.6586425803608704</v>
      </c>
      <c r="V36">
        <v>1.5900437370197837</v>
      </c>
      <c r="W36">
        <v>-2.1132222748426877</v>
      </c>
      <c r="X36">
        <v>0.89532607852539992</v>
      </c>
      <c r="Y36">
        <v>-2.4792997706555013</v>
      </c>
      <c r="Z36">
        <v>-2.0386280196389297</v>
      </c>
      <c r="AA36">
        <v>-4.5129077392310437</v>
      </c>
      <c r="AB36">
        <v>2.9358214889558636</v>
      </c>
      <c r="AC36">
        <v>-0.12450487278855471</v>
      </c>
      <c r="AD36">
        <v>-5.9438589431763438</v>
      </c>
      <c r="AE36">
        <v>1.4499201733003946</v>
      </c>
      <c r="AF36">
        <v>-2.8604054228581024</v>
      </c>
      <c r="AG36">
        <v>0.70128100183777786</v>
      </c>
      <c r="AH36">
        <v>-0.5520276919162711</v>
      </c>
      <c r="AI36">
        <v>1.1878640281338033</v>
      </c>
      <c r="AJ36">
        <v>-5.8499444233435307</v>
      </c>
      <c r="AK36">
        <v>-7.1687962701327326</v>
      </c>
      <c r="AL36">
        <v>-0.85546801245807713</v>
      </c>
      <c r="AM36">
        <v>-4.586228433471077</v>
      </c>
      <c r="AN36">
        <v>-2.5778784910143875</v>
      </c>
      <c r="AO36">
        <v>-0.76003251923716142</v>
      </c>
      <c r="AP36">
        <v>-4.0042423318560978</v>
      </c>
      <c r="AQ36">
        <v>-8.7826675416085287</v>
      </c>
      <c r="AR36">
        <v>-3.2450830760978753</v>
      </c>
      <c r="AS36">
        <v>-4.8305513484824623</v>
      </c>
      <c r="AT36">
        <v>-4.9047455614891167</v>
      </c>
      <c r="AU36">
        <v>0.82070792960125749</v>
      </c>
      <c r="AV36">
        <v>-3.7927809131437118</v>
      </c>
      <c r="AW36">
        <v>0.29250682485969837</v>
      </c>
      <c r="AX36">
        <v>-4.751806123859966</v>
      </c>
      <c r="AY36">
        <v>0.55968267651438086</v>
      </c>
      <c r="AZ36">
        <v>-6.0738799530410708</v>
      </c>
      <c r="BA36">
        <v>-3.439485428578974</v>
      </c>
      <c r="BB36">
        <v>-2.8956724780535441</v>
      </c>
      <c r="BC36">
        <v>-2.9328074130867083</v>
      </c>
      <c r="BD36">
        <v>-5.2950404454042337</v>
      </c>
      <c r="BE36">
        <v>-3.5384171593798204</v>
      </c>
      <c r="BF36">
        <v>-5.4367648779544808</v>
      </c>
      <c r="BG36">
        <v>-0.43582831245633391</v>
      </c>
      <c r="BH36">
        <v>-0.1342001768324157</v>
      </c>
      <c r="BI36">
        <v>-6.3676381359432654E-2</v>
      </c>
      <c r="BJ36">
        <v>-0.13180197771233507</v>
      </c>
      <c r="BK36">
        <v>-1.234843789550045</v>
      </c>
      <c r="BL36">
        <v>-4.9020885002122094</v>
      </c>
      <c r="BM36">
        <v>-3.97586084942979</v>
      </c>
      <c r="BN36">
        <v>-4.6309243932670485</v>
      </c>
      <c r="BO36">
        <v>-5.3004359106860877</v>
      </c>
      <c r="BP36">
        <v>1.9549449594191741</v>
      </c>
      <c r="BQ36">
        <v>-0.62025894374986745</v>
      </c>
      <c r="BR36">
        <v>0.78156094573174628</v>
      </c>
      <c r="BS36">
        <v>-3.3322085746799384</v>
      </c>
      <c r="BT36">
        <v>0.14471372789037534</v>
      </c>
      <c r="BU36">
        <v>-3.1955589651665894</v>
      </c>
      <c r="BV36">
        <v>-3.5185406658281897</v>
      </c>
      <c r="BW36">
        <v>-1.1875349758028984</v>
      </c>
      <c r="BX36">
        <v>-2.5263891698600749</v>
      </c>
      <c r="BY36">
        <v>4.997447936693626</v>
      </c>
      <c r="BZ36">
        <v>-3.8216746561649324</v>
      </c>
      <c r="CA36">
        <v>-3.4927435372306097</v>
      </c>
      <c r="CB36">
        <v>-1.8048752598423443</v>
      </c>
      <c r="CC36">
        <v>2.8210169735694814E-2</v>
      </c>
      <c r="CD36">
        <v>-2.421673059127758</v>
      </c>
      <c r="CE36">
        <v>-5.7334444619640754</v>
      </c>
      <c r="CF36">
        <v>-1.928953325206237</v>
      </c>
      <c r="CG36">
        <v>-1.9770720926740375</v>
      </c>
      <c r="CH36">
        <v>-1.9362083566753399</v>
      </c>
      <c r="CI36">
        <v>-2.5479859201350892</v>
      </c>
      <c r="CJ36">
        <v>-1.1378154574972923</v>
      </c>
      <c r="CK36">
        <v>-2.2659364952413581</v>
      </c>
      <c r="CL36">
        <v>-2.2567830450428459</v>
      </c>
      <c r="CM36">
        <v>-4.552488674364203</v>
      </c>
      <c r="CN36">
        <v>-0.59720341505220798</v>
      </c>
      <c r="CO36">
        <v>-1.588709673699388</v>
      </c>
      <c r="CP36">
        <v>-1.451362793525441</v>
      </c>
      <c r="CQ36">
        <v>-2.6389275820991278</v>
      </c>
      <c r="CR36">
        <v>-3.5783473278087428</v>
      </c>
      <c r="CS36">
        <v>-3.185137522067639</v>
      </c>
      <c r="CT36">
        <v>-2.6111737415573533</v>
      </c>
      <c r="CU36">
        <v>-4.6535817653235139</v>
      </c>
      <c r="CV36">
        <v>-3.2842656925936478</v>
      </c>
      <c r="CW36">
        <v>-1.5374746275563533</v>
      </c>
      <c r="CX36">
        <v>-1.0126586980058503</v>
      </c>
      <c r="CY36">
        <v>-2.5865110589092923</v>
      </c>
    </row>
    <row r="37" spans="1:103" x14ac:dyDescent="0.25">
      <c r="A37" t="s">
        <v>206</v>
      </c>
      <c r="B37" t="s">
        <v>192</v>
      </c>
      <c r="C37">
        <v>1</v>
      </c>
      <c r="D37">
        <v>0.96934199544508703</v>
      </c>
      <c r="E37">
        <v>-0.38210533424628318</v>
      </c>
      <c r="F37">
        <v>0.56260424206732329</v>
      </c>
      <c r="G37">
        <v>7.1422020414998802E-2</v>
      </c>
      <c r="H37">
        <v>-0.80515450564592395</v>
      </c>
      <c r="I37">
        <v>-0.27006710868805828</v>
      </c>
      <c r="J37">
        <v>-0.58380391124882525</v>
      </c>
      <c r="K37">
        <v>0.45836388792378335</v>
      </c>
      <c r="L37">
        <v>0.24123203601035234</v>
      </c>
      <c r="M37">
        <v>0.70816258058027215</v>
      </c>
      <c r="N37">
        <v>-0.24021224243084638</v>
      </c>
      <c r="O37">
        <v>0.21240084268624679</v>
      </c>
      <c r="P37">
        <v>-2.2650560628591241</v>
      </c>
      <c r="Q37">
        <v>0.12043064474602182</v>
      </c>
      <c r="R37">
        <v>-4.0341814994341689</v>
      </c>
      <c r="S37">
        <v>-0.31435230179704421</v>
      </c>
      <c r="T37">
        <v>1.6375074977944677</v>
      </c>
      <c r="U37">
        <v>0.32791861740377254</v>
      </c>
      <c r="V37">
        <v>0.12093147853053915</v>
      </c>
      <c r="W37">
        <v>-2.9307561581766932</v>
      </c>
      <c r="X37">
        <v>0.68650233760399304</v>
      </c>
      <c r="Y37">
        <v>-0.43759442779524915</v>
      </c>
      <c r="Z37">
        <v>-0.51110941918118458</v>
      </c>
      <c r="AA37">
        <v>-1.167964931846641</v>
      </c>
      <c r="AB37">
        <v>0.43188129471911219</v>
      </c>
      <c r="AC37">
        <v>1.4031039814478101</v>
      </c>
      <c r="AD37">
        <v>-5.9438589431763438</v>
      </c>
      <c r="AE37">
        <v>-0.21100136695400343</v>
      </c>
      <c r="AF37">
        <v>-7.8777011290372345E-2</v>
      </c>
      <c r="AG37">
        <v>-4.1156197090662765</v>
      </c>
      <c r="AH37">
        <v>0.48773153299438837</v>
      </c>
      <c r="AI37">
        <v>-1.9024295013630121</v>
      </c>
      <c r="AJ37">
        <v>1.4745866681978652</v>
      </c>
      <c r="AK37">
        <v>-3.6159550463705825</v>
      </c>
      <c r="AL37">
        <v>1.6300540671903208</v>
      </c>
      <c r="AM37">
        <v>0.47800751204605124</v>
      </c>
      <c r="AN37">
        <v>-2.0127950032958042</v>
      </c>
      <c r="AO37">
        <v>-4.7598551510567431</v>
      </c>
      <c r="AP37">
        <v>-2.8751349509312771E-2</v>
      </c>
      <c r="AQ37">
        <v>-3.3333230430190075</v>
      </c>
      <c r="AR37">
        <v>-1.889669369884601</v>
      </c>
      <c r="AS37">
        <v>2.1533953642385062</v>
      </c>
      <c r="AT37">
        <v>-4.9047455614891167</v>
      </c>
      <c r="AU37">
        <v>-1.0588513009494374</v>
      </c>
      <c r="AV37">
        <v>-3.7927809131437118</v>
      </c>
      <c r="AW37">
        <v>-0.78288206816993267</v>
      </c>
      <c r="AX37">
        <v>1.3124012915940919</v>
      </c>
      <c r="AY37">
        <v>-0.42831769988365032</v>
      </c>
      <c r="AZ37">
        <v>-6.0738799530410708</v>
      </c>
      <c r="BA37">
        <v>-3.439485428578974</v>
      </c>
      <c r="BB37">
        <v>-4.9647910305051175</v>
      </c>
      <c r="BC37">
        <v>-1.5981103504206988</v>
      </c>
      <c r="BD37">
        <v>-3.209038198488201</v>
      </c>
      <c r="BE37">
        <v>-3.5384171593798204</v>
      </c>
      <c r="BF37">
        <v>-3.5312749257641989</v>
      </c>
      <c r="BG37">
        <v>-0.1101820949352216</v>
      </c>
      <c r="BH37">
        <v>-4.3427531941561499</v>
      </c>
      <c r="BI37">
        <v>0.38512120332948496</v>
      </c>
      <c r="BJ37">
        <v>-3.1550950261223818</v>
      </c>
      <c r="BK37">
        <v>-3.7998042561001815</v>
      </c>
      <c r="BL37">
        <v>-4.9020885002122094</v>
      </c>
      <c r="BM37">
        <v>-3.97586084942979</v>
      </c>
      <c r="BN37">
        <v>-4.6309243932670485</v>
      </c>
      <c r="BO37">
        <v>-3.494445234491649</v>
      </c>
      <c r="BP37">
        <v>-3.6581308248706512</v>
      </c>
      <c r="BQ37">
        <v>-0.76638878021891488</v>
      </c>
      <c r="BR37">
        <v>-1.1983844383332194</v>
      </c>
      <c r="BS37">
        <v>-3.3322085746799384</v>
      </c>
      <c r="BT37">
        <v>-2.2950820161937635</v>
      </c>
      <c r="BU37">
        <v>-3.1955589651665894</v>
      </c>
      <c r="BV37">
        <v>-3.5185406658281897</v>
      </c>
      <c r="BW37">
        <v>-5.6723586621699056</v>
      </c>
      <c r="BX37">
        <v>-0.20598911706555276</v>
      </c>
      <c r="BY37">
        <v>-2.332083683052208</v>
      </c>
      <c r="BZ37">
        <v>-3.8216746561649324</v>
      </c>
      <c r="CA37">
        <v>-3.4927435372306097</v>
      </c>
      <c r="CB37">
        <v>-1.8048752598423443</v>
      </c>
      <c r="CC37">
        <v>1.2184629501317958</v>
      </c>
      <c r="CD37">
        <v>-2.421673059127758</v>
      </c>
      <c r="CE37">
        <v>-5.7334444619640754</v>
      </c>
      <c r="CF37">
        <v>-1.928953325206237</v>
      </c>
      <c r="CG37">
        <v>-1.9770720926740375</v>
      </c>
      <c r="CH37">
        <v>-0.13021768048090057</v>
      </c>
      <c r="CI37">
        <v>-2.5479859201350892</v>
      </c>
      <c r="CJ37">
        <v>-1.1378154574972923</v>
      </c>
      <c r="CK37">
        <v>-9.7497068416997693E-2</v>
      </c>
      <c r="CL37">
        <v>-2.2567830450428459</v>
      </c>
      <c r="CM37">
        <v>-4.552488674364203</v>
      </c>
      <c r="CN37">
        <v>-0.59720341505220798</v>
      </c>
      <c r="CO37">
        <v>2.024245902952643</v>
      </c>
      <c r="CP37">
        <v>-1.451362793525441</v>
      </c>
      <c r="CQ37">
        <v>-2.6389275820991278</v>
      </c>
      <c r="CR37">
        <v>-3.5783473278087428</v>
      </c>
      <c r="CS37">
        <v>-3.185137522067639</v>
      </c>
      <c r="CT37">
        <v>-2.6111737415573533</v>
      </c>
      <c r="CU37">
        <v>-4.6535817653235139</v>
      </c>
      <c r="CV37">
        <v>-3.2842656925936478</v>
      </c>
      <c r="CW37">
        <v>-1.5374746275563533</v>
      </c>
      <c r="CX37">
        <v>-1.0126586980058503</v>
      </c>
      <c r="CY37">
        <v>-2.5865110589092923</v>
      </c>
    </row>
    <row r="38" spans="1:103" x14ac:dyDescent="0.25">
      <c r="A38" t="s">
        <v>207</v>
      </c>
      <c r="B38" t="s">
        <v>192</v>
      </c>
      <c r="C38">
        <v>1</v>
      </c>
      <c r="D38">
        <v>2.852232458990942</v>
      </c>
      <c r="E38">
        <v>-0.63129461524211961</v>
      </c>
      <c r="F38">
        <v>-0.65707651836960446</v>
      </c>
      <c r="G38">
        <v>-0.18336632794495153</v>
      </c>
      <c r="H38">
        <v>-1.9071137086890337</v>
      </c>
      <c r="I38">
        <v>0.79561872111633103</v>
      </c>
      <c r="J38">
        <v>-0.59061743425039537</v>
      </c>
      <c r="K38">
        <v>0.73141143790780605</v>
      </c>
      <c r="L38">
        <v>-0.6852626563395926</v>
      </c>
      <c r="M38">
        <v>-1.9058421679979993</v>
      </c>
      <c r="N38">
        <v>-2.8026532390068586</v>
      </c>
      <c r="O38">
        <v>-1.9096945333437525</v>
      </c>
      <c r="P38">
        <v>-1.9741560239441032</v>
      </c>
      <c r="Q38">
        <v>-0.55647889068245926</v>
      </c>
      <c r="R38">
        <v>-0.34788522608554112</v>
      </c>
      <c r="S38">
        <v>0.17203216592068857</v>
      </c>
      <c r="T38">
        <v>-8.366910133699081</v>
      </c>
      <c r="U38">
        <v>-2.0981753930935465</v>
      </c>
      <c r="V38">
        <v>-1.231236702889976</v>
      </c>
      <c r="W38">
        <v>-2.8685348058843783</v>
      </c>
      <c r="X38">
        <v>-4.2053667738016811</v>
      </c>
      <c r="Y38">
        <v>-2.4037740876833711</v>
      </c>
      <c r="Z38">
        <v>-1.0953010874436346</v>
      </c>
      <c r="AA38">
        <v>-8.2455535435845384</v>
      </c>
      <c r="AB38">
        <v>0.62477863166230252</v>
      </c>
      <c r="AC38">
        <v>-6.2352402309208914</v>
      </c>
      <c r="AD38">
        <v>-0.51550381781161558</v>
      </c>
      <c r="AE38">
        <v>0.90676779818856557</v>
      </c>
      <c r="AF38">
        <v>1.2172255337685116</v>
      </c>
      <c r="AG38">
        <v>-1.8256104998188005</v>
      </c>
      <c r="AH38">
        <v>-4.7771943524081166</v>
      </c>
      <c r="AI38">
        <v>0.26851592956863307</v>
      </c>
      <c r="AJ38">
        <v>-5.8499444233435307</v>
      </c>
      <c r="AK38">
        <v>-7.1687962701327326</v>
      </c>
      <c r="AL38">
        <v>-5.5872169769188993</v>
      </c>
      <c r="AM38">
        <v>-0.80167387649650745</v>
      </c>
      <c r="AN38">
        <v>-0.63106799884309794</v>
      </c>
      <c r="AO38">
        <v>-4.7598551510567431</v>
      </c>
      <c r="AP38">
        <v>-4.0042423318560978</v>
      </c>
      <c r="AQ38">
        <v>-6.2738409390087293</v>
      </c>
      <c r="AR38">
        <v>-2.2930339736340395</v>
      </c>
      <c r="AS38">
        <v>-4.8305513484824623</v>
      </c>
      <c r="AT38">
        <v>-3.8122350898198487</v>
      </c>
      <c r="AU38">
        <v>-2.96434125313972</v>
      </c>
      <c r="AV38">
        <v>0.13667753252175635</v>
      </c>
      <c r="AW38">
        <v>-3.6392163985316728</v>
      </c>
      <c r="AX38">
        <v>1.5865909014508885</v>
      </c>
      <c r="AY38">
        <v>-4.6553280315960137</v>
      </c>
      <c r="AZ38">
        <v>-6.0738799530410708</v>
      </c>
      <c r="BA38">
        <v>-1.2507294549133483</v>
      </c>
      <c r="BB38">
        <v>-4.9647910305051175</v>
      </c>
      <c r="BC38">
        <v>-1.6517670311060983</v>
      </c>
      <c r="BD38">
        <v>-3.9066951182303709</v>
      </c>
      <c r="BE38">
        <v>0.52271027313623641</v>
      </c>
      <c r="BF38">
        <v>-5.4367648779544808</v>
      </c>
      <c r="BG38">
        <v>1.3067934630201534</v>
      </c>
      <c r="BH38">
        <v>-5.511617226989074</v>
      </c>
      <c r="BI38">
        <v>0.36482154459458044</v>
      </c>
      <c r="BJ38">
        <v>-3.1550950261223818</v>
      </c>
      <c r="BK38">
        <v>-3.7998042561001815</v>
      </c>
      <c r="BL38">
        <v>1.9257009796959841</v>
      </c>
      <c r="BM38">
        <v>-3.97586084942979</v>
      </c>
      <c r="BN38">
        <v>-4.6309243932670485</v>
      </c>
      <c r="BO38">
        <v>-3.5933989913728999</v>
      </c>
      <c r="BP38">
        <v>-0.49993357061813753</v>
      </c>
      <c r="BQ38">
        <v>-4.3793443568709458</v>
      </c>
      <c r="BR38">
        <v>-2.1974296017026429</v>
      </c>
      <c r="BS38">
        <v>0.23328427853828568</v>
      </c>
      <c r="BT38">
        <v>0.86311523805875023</v>
      </c>
      <c r="BU38">
        <v>-0.77117074572470101</v>
      </c>
      <c r="BV38">
        <v>-3.5185406658281897</v>
      </c>
      <c r="BW38">
        <v>-5.6723586621699056</v>
      </c>
      <c r="BX38">
        <v>1.8700789604303105</v>
      </c>
      <c r="BY38">
        <v>-6.330292845657624</v>
      </c>
      <c r="BZ38">
        <v>-2.7291641844956653</v>
      </c>
      <c r="CA38">
        <v>-3.4927435372306097</v>
      </c>
      <c r="CB38">
        <v>3.5224650593499116</v>
      </c>
      <c r="CC38">
        <v>-3.6500568151927251</v>
      </c>
      <c r="CD38">
        <v>-2.421673059127758</v>
      </c>
      <c r="CE38">
        <v>-5.7334444619640754</v>
      </c>
      <c r="CF38">
        <v>-0.37248015721750288</v>
      </c>
      <c r="CG38">
        <v>-1.1219663498748169</v>
      </c>
      <c r="CH38">
        <v>1.4622675784658206</v>
      </c>
      <c r="CI38">
        <v>-2.5479859201350892</v>
      </c>
      <c r="CJ38">
        <v>2.1213437393295798</v>
      </c>
      <c r="CK38">
        <v>-2.2659364952413581</v>
      </c>
      <c r="CL38">
        <v>-2.2567830450428459</v>
      </c>
      <c r="CM38">
        <v>-4.552488674364203</v>
      </c>
      <c r="CN38">
        <v>2.2072210713303377</v>
      </c>
      <c r="CO38">
        <v>-1.588709673699388</v>
      </c>
      <c r="CP38">
        <v>-1.451362793525441</v>
      </c>
      <c r="CQ38">
        <v>-2.6389275820991278</v>
      </c>
      <c r="CR38">
        <v>-2.1900020006348795</v>
      </c>
      <c r="CS38">
        <v>-0.38071303568509307</v>
      </c>
      <c r="CT38">
        <v>-2.6111737415573533</v>
      </c>
      <c r="CU38">
        <v>-4.6535817653235139</v>
      </c>
      <c r="CV38">
        <v>-3.2842656925936478</v>
      </c>
      <c r="CW38">
        <v>-1.5374746275563533</v>
      </c>
      <c r="CX38">
        <v>-1.0126586980058503</v>
      </c>
      <c r="CY38">
        <v>-0.8794741395961041</v>
      </c>
    </row>
    <row r="39" spans="1:103" x14ac:dyDescent="0.25">
      <c r="A39" t="s">
        <v>208</v>
      </c>
      <c r="B39" t="s">
        <v>192</v>
      </c>
      <c r="C39">
        <v>1</v>
      </c>
      <c r="D39">
        <v>-0.74558863546361154</v>
      </c>
      <c r="E39">
        <v>-1.123030681658892</v>
      </c>
      <c r="F39">
        <v>-2.5923878219370387E-2</v>
      </c>
      <c r="G39">
        <v>-5.8014384901310348E-2</v>
      </c>
      <c r="H39">
        <v>-0.91598757461595071</v>
      </c>
      <c r="I39">
        <v>-0.11387669664747646</v>
      </c>
      <c r="J39">
        <v>9.6116453424848633E-2</v>
      </c>
      <c r="K39">
        <v>0.19723818547789942</v>
      </c>
      <c r="L39">
        <v>-1.9382288057406387</v>
      </c>
      <c r="M39">
        <v>-2.9465945055084881</v>
      </c>
      <c r="N39">
        <v>-1.547262429707372</v>
      </c>
      <c r="O39">
        <v>-1.0483885028906179</v>
      </c>
      <c r="P39">
        <v>-0.97135286196577897</v>
      </c>
      <c r="Q39">
        <v>-0.19750984225872159</v>
      </c>
      <c r="R39">
        <v>-5.6530275061310489E-2</v>
      </c>
      <c r="S39">
        <v>-0.16636235493021112</v>
      </c>
      <c r="T39">
        <v>-0.41793832912884532</v>
      </c>
      <c r="U39">
        <v>0.89831611745299955</v>
      </c>
      <c r="V39">
        <v>1.3993044555735157</v>
      </c>
      <c r="W39">
        <v>3.3532643089008978E-3</v>
      </c>
      <c r="X39">
        <v>-3.1495574454092923</v>
      </c>
      <c r="Y39">
        <v>0.80963665008602648</v>
      </c>
      <c r="Z39">
        <v>-4.7187558036373858</v>
      </c>
      <c r="AA39">
        <v>-0.84836289372126805</v>
      </c>
      <c r="AB39">
        <v>-0.49129437868376336</v>
      </c>
      <c r="AC39">
        <v>-0.9366170807359735</v>
      </c>
      <c r="AD39">
        <v>-1.31025434536161</v>
      </c>
      <c r="AE39">
        <v>-0.85946986200644715</v>
      </c>
      <c r="AF39">
        <v>-6.0484407225702714</v>
      </c>
      <c r="AG39">
        <v>-0.4722579637587358</v>
      </c>
      <c r="AH39">
        <v>-0.27880327196261229</v>
      </c>
      <c r="AI39">
        <v>0.4440432143452907</v>
      </c>
      <c r="AJ39">
        <v>0.60309035379046139</v>
      </c>
      <c r="AK39">
        <v>-2.3380847243902108</v>
      </c>
      <c r="AL39">
        <v>-3.6512083080749127</v>
      </c>
      <c r="AM39">
        <v>0.69002149227009701</v>
      </c>
      <c r="AN39">
        <v>-1.33343882810222</v>
      </c>
      <c r="AO39">
        <v>0.14078106366191764</v>
      </c>
      <c r="AP39">
        <v>0.50697812603830639</v>
      </c>
      <c r="AQ39">
        <v>2.7219463630715173</v>
      </c>
      <c r="AR39">
        <v>-5.3142016285494487</v>
      </c>
      <c r="AS39">
        <v>-4.8305513484824623</v>
      </c>
      <c r="AT39">
        <v>-1.4864604718483816</v>
      </c>
      <c r="AU39">
        <v>-0.8836034424340059</v>
      </c>
      <c r="AV39">
        <v>-2.405905143509846</v>
      </c>
      <c r="AW39">
        <v>-0.14142853661150523</v>
      </c>
      <c r="AX39">
        <v>1.4072478092408889</v>
      </c>
      <c r="AY39">
        <v>-0.29192565915750462</v>
      </c>
      <c r="AZ39">
        <v>-4.8029158384838899</v>
      </c>
      <c r="BA39">
        <v>-3.439485428578974</v>
      </c>
      <c r="BB39">
        <v>-0.14435124172734981</v>
      </c>
      <c r="BC39">
        <v>-0.99557134862806207</v>
      </c>
      <c r="BD39">
        <v>-3.8008772008146758</v>
      </c>
      <c r="BE39">
        <v>0.4561478004992276</v>
      </c>
      <c r="BF39">
        <v>-2.840487519107517</v>
      </c>
      <c r="BG39">
        <v>-4.5006802363985212</v>
      </c>
      <c r="BH39">
        <v>1.0190782588835698</v>
      </c>
      <c r="BI39">
        <v>-2.5674114346572758</v>
      </c>
      <c r="BJ39">
        <v>-1.297286791763018</v>
      </c>
      <c r="BK39">
        <v>-3.7998042561001815</v>
      </c>
      <c r="BL39">
        <v>-3.1269636656634252</v>
      </c>
      <c r="BM39">
        <v>-1.0765943283132022</v>
      </c>
      <c r="BN39">
        <v>-0.6922464250869178</v>
      </c>
      <c r="BO39">
        <v>-4.6172613348904505</v>
      </c>
      <c r="BP39">
        <v>-0.44439827656453812</v>
      </c>
      <c r="BQ39">
        <v>0.84331121942251008</v>
      </c>
      <c r="BR39">
        <v>0.34986042626968344</v>
      </c>
      <c r="BS39">
        <v>-3.3322085746799384</v>
      </c>
      <c r="BT39">
        <v>0.56460538636190549</v>
      </c>
      <c r="BU39">
        <v>-3.1955589651665894</v>
      </c>
      <c r="BV39">
        <v>-3.5185406658281897</v>
      </c>
      <c r="BW39">
        <v>-5.6723586621699056</v>
      </c>
      <c r="BX39">
        <v>-2.5263891698600749</v>
      </c>
      <c r="BY39">
        <v>2.7912515483330038</v>
      </c>
      <c r="BZ39">
        <v>-3.8216746561649324</v>
      </c>
      <c r="CA39">
        <v>-2.1058677675967439</v>
      </c>
      <c r="CB39">
        <v>-1.8048752598423443</v>
      </c>
      <c r="CC39">
        <v>-3.6500568151927251</v>
      </c>
      <c r="CD39">
        <v>-2.421673059127758</v>
      </c>
      <c r="CE39">
        <v>-0.46473005049405758</v>
      </c>
      <c r="CF39">
        <v>-1.928953325206237</v>
      </c>
      <c r="CG39">
        <v>-1.9770720926740375</v>
      </c>
      <c r="CH39">
        <v>7.3979000634707567E-2</v>
      </c>
      <c r="CI39">
        <v>-1.4030662827032678</v>
      </c>
      <c r="CJ39">
        <v>-1.1378154574972923</v>
      </c>
      <c r="CK39">
        <v>-0.408128260881994</v>
      </c>
      <c r="CL39">
        <v>-0.5693699868759805</v>
      </c>
      <c r="CM39">
        <v>-4.552488674364203</v>
      </c>
      <c r="CN39">
        <v>-0.59720341505220798</v>
      </c>
      <c r="CO39">
        <v>0.18641516084939677</v>
      </c>
      <c r="CP39">
        <v>-1.451362793525441</v>
      </c>
      <c r="CQ39">
        <v>-2.6389275820991278</v>
      </c>
      <c r="CR39">
        <v>-3.5783473278087428</v>
      </c>
      <c r="CS39">
        <v>-0.63784749409531238</v>
      </c>
      <c r="CT39">
        <v>-2.6111737415573533</v>
      </c>
      <c r="CU39">
        <v>-4.6535817653235139</v>
      </c>
      <c r="CV39">
        <v>1.4180771963259471</v>
      </c>
      <c r="CW39">
        <v>-0.39255499012453204</v>
      </c>
      <c r="CX39">
        <v>-1.0126586980058503</v>
      </c>
      <c r="CY39">
        <v>-2.5865110589092923</v>
      </c>
    </row>
    <row r="40" spans="1:103" x14ac:dyDescent="0.25">
      <c r="A40" t="s">
        <v>209</v>
      </c>
      <c r="B40" t="s">
        <v>192</v>
      </c>
      <c r="C40">
        <v>1</v>
      </c>
      <c r="D40">
        <v>-0.44109658264745144</v>
      </c>
      <c r="E40">
        <v>0.54160548449310775</v>
      </c>
      <c r="F40">
        <v>0.95925960644369468</v>
      </c>
      <c r="G40">
        <v>-0.47061104976294393</v>
      </c>
      <c r="H40">
        <v>-0.13331278075720737</v>
      </c>
      <c r="I40">
        <v>-0.7296950437227161</v>
      </c>
      <c r="J40">
        <v>-1.0662160681909407</v>
      </c>
      <c r="K40">
        <v>0.66611965528644956</v>
      </c>
      <c r="L40">
        <v>-1.3113889003660237</v>
      </c>
      <c r="M40">
        <v>-0.19111972471990013</v>
      </c>
      <c r="N40">
        <v>-2.1165093029571018</v>
      </c>
      <c r="O40">
        <v>1.5944007595771701</v>
      </c>
      <c r="P40">
        <v>-3.225916427888202</v>
      </c>
      <c r="Q40">
        <v>-5.1301612612114085E-2</v>
      </c>
      <c r="R40">
        <v>-0.54306018576088311</v>
      </c>
      <c r="S40">
        <v>-2.5686041874222738</v>
      </c>
      <c r="T40">
        <v>-3.011954150128564</v>
      </c>
      <c r="U40">
        <v>-0.88244240194734025</v>
      </c>
      <c r="V40">
        <v>-1.7492089551807224</v>
      </c>
      <c r="W40">
        <v>-2.4614805530064841</v>
      </c>
      <c r="X40">
        <v>0.26036935412230455</v>
      </c>
      <c r="Y40">
        <v>-0.5922117225129605</v>
      </c>
      <c r="Z40">
        <v>-1.3778734162564161E-2</v>
      </c>
      <c r="AA40">
        <v>-5.0189473946165499</v>
      </c>
      <c r="AB40">
        <v>1.3693132439386451</v>
      </c>
      <c r="AC40">
        <v>-0.6372980146936067</v>
      </c>
      <c r="AD40">
        <v>-5.9438589431763438</v>
      </c>
      <c r="AE40">
        <v>0.38316413910279695</v>
      </c>
      <c r="AF40">
        <v>-2.902965772596227</v>
      </c>
      <c r="AG40">
        <v>-1.0510989591566231</v>
      </c>
      <c r="AH40">
        <v>1.182910389848429</v>
      </c>
      <c r="AI40">
        <v>-3.9884317482790452</v>
      </c>
      <c r="AJ40">
        <v>0.35671731585519384</v>
      </c>
      <c r="AK40">
        <v>-4.5963601040008486</v>
      </c>
      <c r="AL40">
        <v>-5.5872169769188993</v>
      </c>
      <c r="AM40">
        <v>-0.78222517888543919</v>
      </c>
      <c r="AN40">
        <v>-4.4235715195695491</v>
      </c>
      <c r="AO40">
        <v>-2.2726570590343083</v>
      </c>
      <c r="AP40">
        <v>-4.0042423318560978</v>
      </c>
      <c r="AQ40">
        <v>-5.9121782746049316</v>
      </c>
      <c r="AR40">
        <v>-1.1948440918229337</v>
      </c>
      <c r="AS40">
        <v>6.0139923265664044E-2</v>
      </c>
      <c r="AT40">
        <v>0.45621263675977358</v>
      </c>
      <c r="AU40">
        <v>-1.6219989819827128</v>
      </c>
      <c r="AV40">
        <v>-3.7927809131437118</v>
      </c>
      <c r="AW40">
        <v>1.4159860789960685</v>
      </c>
      <c r="AX40">
        <v>-0.17505587774349302</v>
      </c>
      <c r="AY40">
        <v>1.5612980099242704</v>
      </c>
      <c r="AZ40">
        <v>-6.0738799530410708</v>
      </c>
      <c r="BA40">
        <v>-3.439485428578974</v>
      </c>
      <c r="BB40">
        <v>1.937095487943534</v>
      </c>
      <c r="BC40">
        <v>1.8227377895237382</v>
      </c>
      <c r="BD40">
        <v>1.3133821530656038</v>
      </c>
      <c r="BE40">
        <v>-3.5384171593798204</v>
      </c>
      <c r="BF40">
        <v>0.23546738436210959</v>
      </c>
      <c r="BG40">
        <v>1.5660965688009276</v>
      </c>
      <c r="BH40">
        <v>0.76339124457671526</v>
      </c>
      <c r="BI40">
        <v>-1.3255704184160171</v>
      </c>
      <c r="BJ40">
        <v>1.4113029456727493</v>
      </c>
      <c r="BK40">
        <v>-3.7998042561001815</v>
      </c>
      <c r="BL40">
        <v>-4.9020885002122094</v>
      </c>
      <c r="BM40">
        <v>-3.97586084942979</v>
      </c>
      <c r="BN40">
        <v>-4.6309243932670485</v>
      </c>
      <c r="BO40">
        <v>1.8503980641613789</v>
      </c>
      <c r="BP40">
        <v>0.21469927888251589</v>
      </c>
      <c r="BQ40">
        <v>-4.3793443568709458</v>
      </c>
      <c r="BR40">
        <v>0.28976849031979185</v>
      </c>
      <c r="BS40">
        <v>-0.46171930767634228</v>
      </c>
      <c r="BT40">
        <v>0.14753096480708389</v>
      </c>
      <c r="BU40">
        <v>0.31643214069358511</v>
      </c>
      <c r="BV40">
        <v>-3.5185406658281897</v>
      </c>
      <c r="BW40">
        <v>-3.7731819757751941</v>
      </c>
      <c r="BX40">
        <v>-2.5263891698600749</v>
      </c>
      <c r="BY40">
        <v>-6.330292845657624</v>
      </c>
      <c r="BZ40">
        <v>-2.214047466026563</v>
      </c>
      <c r="CA40">
        <v>-3.4927435372306097</v>
      </c>
      <c r="CB40">
        <v>-1.8048752598423443</v>
      </c>
      <c r="CC40">
        <v>2.0836039899398004</v>
      </c>
      <c r="CD40">
        <v>-0.45796667971509453</v>
      </c>
      <c r="CE40">
        <v>-5.7334444619640754</v>
      </c>
      <c r="CF40">
        <v>-1.928953325206237</v>
      </c>
      <c r="CG40">
        <v>0.32286968687557749</v>
      </c>
      <c r="CH40">
        <v>-1.9362083566753399</v>
      </c>
      <c r="CI40">
        <v>1.0478323217930761</v>
      </c>
      <c r="CJ40">
        <v>-1.1378154574972923</v>
      </c>
      <c r="CK40">
        <v>-0.50518227021341044</v>
      </c>
      <c r="CL40">
        <v>-2.2567830450428459</v>
      </c>
      <c r="CM40">
        <v>4.4095791271822691</v>
      </c>
      <c r="CN40">
        <v>-0.59720341505220798</v>
      </c>
      <c r="CO40">
        <v>1.0245284879300458</v>
      </c>
      <c r="CP40">
        <v>-1.451362793525441</v>
      </c>
      <c r="CQ40">
        <v>-2.2153490440566688</v>
      </c>
      <c r="CR40">
        <v>-0.54867232715212011</v>
      </c>
      <c r="CS40">
        <v>-3.185137522067639</v>
      </c>
      <c r="CT40">
        <v>-2.6111737415573533</v>
      </c>
      <c r="CU40">
        <v>-0.73120414682918844</v>
      </c>
      <c r="CV40">
        <v>-3.2842656925936478</v>
      </c>
      <c r="CW40">
        <v>-1.5374746275563533</v>
      </c>
      <c r="CX40">
        <v>7.3713061763434409</v>
      </c>
      <c r="CY40">
        <v>-2.5865110589092923</v>
      </c>
    </row>
    <row r="41" spans="1:103" x14ac:dyDescent="0.25">
      <c r="A41" t="s">
        <v>210</v>
      </c>
      <c r="B41" t="s">
        <v>192</v>
      </c>
      <c r="C41">
        <v>1</v>
      </c>
      <c r="D41">
        <v>3.1510715765090072</v>
      </c>
      <c r="E41">
        <v>-2.0244917901824562</v>
      </c>
      <c r="F41">
        <v>-0.66490442771720704</v>
      </c>
      <c r="G41">
        <v>-0.89917823995854906</v>
      </c>
      <c r="H41">
        <v>-0.81718233032976828</v>
      </c>
      <c r="I41">
        <v>-1.5664573685273298</v>
      </c>
      <c r="J41">
        <v>-1.9846991567982171</v>
      </c>
      <c r="K41">
        <v>-0.36915091266857875</v>
      </c>
      <c r="L41">
        <v>-0.6022807220501134</v>
      </c>
      <c r="M41">
        <v>-3.398783909315366</v>
      </c>
      <c r="N41">
        <v>-2.8855463683579203</v>
      </c>
      <c r="O41">
        <v>-1.6444485286259158</v>
      </c>
      <c r="P41">
        <v>-1.4928682638582549</v>
      </c>
      <c r="Q41">
        <v>-1.1452590764833843</v>
      </c>
      <c r="R41">
        <v>-0.77752942986358564</v>
      </c>
      <c r="S41">
        <v>-0.3567157734635753</v>
      </c>
      <c r="T41">
        <v>-2.0528426334266481</v>
      </c>
      <c r="U41">
        <v>-1.2557594453161536</v>
      </c>
      <c r="V41">
        <v>-3.0804062230321274</v>
      </c>
      <c r="W41">
        <v>0.34350018709328839</v>
      </c>
      <c r="X41">
        <v>-2.9028711802840932</v>
      </c>
      <c r="Y41">
        <v>-0.77761036285807383</v>
      </c>
      <c r="Z41">
        <v>-0.4498380567951123</v>
      </c>
      <c r="AA41">
        <v>-0.5236197689288582</v>
      </c>
      <c r="AB41">
        <v>-0.65354769684249392</v>
      </c>
      <c r="AC41">
        <v>-0.24401919764144775</v>
      </c>
      <c r="AD41">
        <v>0.12349986540822089</v>
      </c>
      <c r="AE41">
        <v>-2.626112667427829</v>
      </c>
      <c r="AF41">
        <v>-3.3233960569890879</v>
      </c>
      <c r="AG41">
        <v>-2.5166083137003477</v>
      </c>
      <c r="AH41">
        <v>-2.1056063066609076</v>
      </c>
      <c r="AI41">
        <v>-0.52623747612593819</v>
      </c>
      <c r="AJ41">
        <v>-0.56158141000370732</v>
      </c>
      <c r="AK41">
        <v>-1.4731659628482996</v>
      </c>
      <c r="AL41">
        <v>-2.7446427663939725</v>
      </c>
      <c r="AM41">
        <v>-0.28175609344416541</v>
      </c>
      <c r="AN41">
        <v>1.0490825412749334</v>
      </c>
      <c r="AO41">
        <v>-1.2976608789036364</v>
      </c>
      <c r="AP41">
        <v>-0.75663687322142903</v>
      </c>
      <c r="AQ41">
        <v>-4.0334292450218507</v>
      </c>
      <c r="AR41">
        <v>-2.9669321528634027</v>
      </c>
      <c r="AS41">
        <v>-2.3738908441843405</v>
      </c>
      <c r="AT41">
        <v>-3.4381388793814578</v>
      </c>
      <c r="AU41">
        <v>-0.68692286890423493</v>
      </c>
      <c r="AV41">
        <v>-2.6020404043947414</v>
      </c>
      <c r="AW41">
        <v>-0.46659007843434325</v>
      </c>
      <c r="AX41">
        <v>-3.3276675631526</v>
      </c>
      <c r="AY41">
        <v>-1.8289688399823691</v>
      </c>
      <c r="AZ41">
        <v>-2.6870822974577555</v>
      </c>
      <c r="BA41">
        <v>-1.6382320082717319</v>
      </c>
      <c r="BB41">
        <v>-3.377802066755081</v>
      </c>
      <c r="BC41">
        <v>-1.5507341541636255</v>
      </c>
      <c r="BD41">
        <v>-3.5969451697159629</v>
      </c>
      <c r="BE41">
        <v>-0.11882303366796385</v>
      </c>
      <c r="BF41">
        <v>-5.4367648779544808</v>
      </c>
      <c r="BG41">
        <v>1.0593363316674114</v>
      </c>
      <c r="BH41">
        <v>-0.15957092520885166</v>
      </c>
      <c r="BI41">
        <v>-0.76615801435003361</v>
      </c>
      <c r="BJ41">
        <v>-0.53902081571058746</v>
      </c>
      <c r="BK41">
        <v>0.63872268983198943</v>
      </c>
      <c r="BL41">
        <v>-0.29747837874848587</v>
      </c>
      <c r="BM41">
        <v>1.3330715678522325</v>
      </c>
      <c r="BN41">
        <v>-2.3298445389252032</v>
      </c>
      <c r="BO41">
        <v>-4.1612741600747185</v>
      </c>
      <c r="BP41">
        <v>-3.6581308248706512</v>
      </c>
      <c r="BQ41">
        <v>-2.2006546678448258</v>
      </c>
      <c r="BR41">
        <v>-1.2852738064533491</v>
      </c>
      <c r="BS41">
        <v>-1.3444362427737819</v>
      </c>
      <c r="BT41">
        <v>2.927749297859137E-2</v>
      </c>
      <c r="BU41">
        <v>-0.12938053019009049</v>
      </c>
      <c r="BV41">
        <v>2.0633731712651935</v>
      </c>
      <c r="BW41">
        <v>-3.5456882667041607</v>
      </c>
      <c r="BX41">
        <v>-2.5263891698600749</v>
      </c>
      <c r="BY41">
        <v>-4.2036224501918795</v>
      </c>
      <c r="BZ41">
        <v>0.24813309291857458</v>
      </c>
      <c r="CA41">
        <v>-0.87666932681881515</v>
      </c>
      <c r="CB41">
        <v>-1.8048752598423443</v>
      </c>
      <c r="CC41">
        <v>-3.6500568151927251</v>
      </c>
      <c r="CD41">
        <v>-1.5723248609979079</v>
      </c>
      <c r="CE41">
        <v>-3.5045460461017761</v>
      </c>
      <c r="CF41">
        <v>-0.78979157459486771</v>
      </c>
      <c r="CG41">
        <v>-1.9770720926740375</v>
      </c>
      <c r="CH41">
        <v>-0.90608930026191703</v>
      </c>
      <c r="CI41">
        <v>-1.6358301248857952</v>
      </c>
      <c r="CJ41">
        <v>-1.1378154574972923</v>
      </c>
      <c r="CK41">
        <v>-2.2659364952413581</v>
      </c>
      <c r="CL41">
        <v>-2.7884629180546291E-2</v>
      </c>
      <c r="CM41">
        <v>-4.552488674364203</v>
      </c>
      <c r="CN41">
        <v>0.43291564136121502</v>
      </c>
      <c r="CO41">
        <v>-0.80502834601646278</v>
      </c>
      <c r="CP41">
        <v>0.94066324942857271</v>
      </c>
      <c r="CQ41">
        <v>-1.3502523716930583</v>
      </c>
      <c r="CR41">
        <v>-3.5783473278087428</v>
      </c>
      <c r="CS41">
        <v>-1.168495140830619</v>
      </c>
      <c r="CT41">
        <v>0.53556784083890951</v>
      </c>
      <c r="CU41">
        <v>-4.6535817653235139</v>
      </c>
      <c r="CV41">
        <v>0.50514932193036322</v>
      </c>
      <c r="CW41">
        <v>-1.5374746275563533</v>
      </c>
      <c r="CX41">
        <v>0.32259862485876933</v>
      </c>
      <c r="CY41">
        <v>-2.5865110589092923</v>
      </c>
    </row>
    <row r="42" spans="1:103" x14ac:dyDescent="0.25">
      <c r="A42" t="s">
        <v>211</v>
      </c>
      <c r="B42" t="s">
        <v>192</v>
      </c>
      <c r="C42">
        <v>1</v>
      </c>
      <c r="D42">
        <v>-0.37776429915044574</v>
      </c>
      <c r="E42">
        <v>0.58720156366567811</v>
      </c>
      <c r="F42">
        <v>-0.37823510844587638</v>
      </c>
      <c r="G42">
        <v>0.53818655660561421</v>
      </c>
      <c r="H42">
        <v>0.36126650194043719</v>
      </c>
      <c r="I42">
        <v>0.56741442494133809</v>
      </c>
      <c r="J42">
        <v>9.2189598867210218E-2</v>
      </c>
      <c r="K42">
        <v>1.0214729983902087</v>
      </c>
      <c r="L42">
        <v>-0.18081967925429282</v>
      </c>
      <c r="M42">
        <v>-0.84183394073417173</v>
      </c>
      <c r="N42">
        <v>-0.44797587741728373</v>
      </c>
      <c r="O42">
        <v>-0.73905213822617521</v>
      </c>
      <c r="P42">
        <v>0.25231423632567218</v>
      </c>
      <c r="Q42">
        <v>-0.42555111261891659</v>
      </c>
      <c r="R42">
        <v>-0.77366538107923299</v>
      </c>
      <c r="S42">
        <v>0.1651888947600505</v>
      </c>
      <c r="T42">
        <v>-2.1737139228850837</v>
      </c>
      <c r="U42">
        <v>1.6510360470898238</v>
      </c>
      <c r="V42">
        <v>-0.68124009423794274</v>
      </c>
      <c r="W42">
        <v>-1.5551757924501306</v>
      </c>
      <c r="X42">
        <v>-2.6661210831254016</v>
      </c>
      <c r="Y42">
        <v>-0.660312763471814</v>
      </c>
      <c r="Z42">
        <v>-0.51912641667299886</v>
      </c>
      <c r="AA42">
        <v>-0.30944220550542023</v>
      </c>
      <c r="AB42">
        <v>1.3435363269937635E-2</v>
      </c>
      <c r="AC42">
        <v>0.67904234562864951</v>
      </c>
      <c r="AD42">
        <v>-0.82506179580205563</v>
      </c>
      <c r="AE42">
        <v>0.73738608328593847</v>
      </c>
      <c r="AF42">
        <v>0.10467673129535666</v>
      </c>
      <c r="AG42">
        <v>0.88937267825032418</v>
      </c>
      <c r="AH42">
        <v>-3.0378350105272811</v>
      </c>
      <c r="AI42">
        <v>0.98450405404000085</v>
      </c>
      <c r="AJ42">
        <v>-2.1463489485973688</v>
      </c>
      <c r="AK42">
        <v>-0.46035422496554657</v>
      </c>
      <c r="AL42">
        <v>-1.7427345300463255</v>
      </c>
      <c r="AM42">
        <v>-2.0809123311443622</v>
      </c>
      <c r="AN42">
        <v>-1.1776751377841737</v>
      </c>
      <c r="AO42">
        <v>-0.50868892792815745</v>
      </c>
      <c r="AP42">
        <v>-0.15975988498352436</v>
      </c>
      <c r="AQ42">
        <v>-4.557039619992544</v>
      </c>
      <c r="AR42">
        <v>-0.12765535627093932</v>
      </c>
      <c r="AS42">
        <v>-0.36785651220840754</v>
      </c>
      <c r="AT42">
        <v>-1.4866097706914341</v>
      </c>
      <c r="AU42">
        <v>-0.15405575688297121</v>
      </c>
      <c r="AV42">
        <v>1.6028736376211141</v>
      </c>
      <c r="AW42">
        <v>-3.6392163985316728</v>
      </c>
      <c r="AX42">
        <v>-4.751806123859966</v>
      </c>
      <c r="AY42">
        <v>-0.7776733059853066</v>
      </c>
      <c r="AZ42">
        <v>0.63916409830936571</v>
      </c>
      <c r="BA42">
        <v>1.8368631852359916</v>
      </c>
      <c r="BB42">
        <v>-0.76516164354073046</v>
      </c>
      <c r="BC42">
        <v>0.30723054980497738</v>
      </c>
      <c r="BD42">
        <v>-1.5914449706580724</v>
      </c>
      <c r="BE42">
        <v>1.2722342404403075</v>
      </c>
      <c r="BF42">
        <v>-0.36019889166765823</v>
      </c>
      <c r="BG42">
        <v>1.5470805740255387</v>
      </c>
      <c r="BH42">
        <v>-5.511617226989074</v>
      </c>
      <c r="BI42">
        <v>-0.34233242639760925</v>
      </c>
      <c r="BJ42">
        <v>1.2173919872286039</v>
      </c>
      <c r="BK42">
        <v>0.57268275725080398</v>
      </c>
      <c r="BL42">
        <v>1.950966046960956</v>
      </c>
      <c r="BM42">
        <v>-9.8206123819082905E-2</v>
      </c>
      <c r="BN42">
        <v>-0.72084301583792554</v>
      </c>
      <c r="BO42">
        <v>-0.99951055994933102</v>
      </c>
      <c r="BP42">
        <v>2.2278727775096052</v>
      </c>
      <c r="BQ42">
        <v>0.83343515031011484</v>
      </c>
      <c r="BR42">
        <v>-0.32047355351229345</v>
      </c>
      <c r="BS42">
        <v>2.7796848225037851</v>
      </c>
      <c r="BT42">
        <v>-2.2950820161937635</v>
      </c>
      <c r="BU42">
        <v>1.5803240420412907</v>
      </c>
      <c r="BV42">
        <v>-1.2934616575685232</v>
      </c>
      <c r="BW42">
        <v>-3.4472796539102384</v>
      </c>
      <c r="BX42">
        <v>0.9792282955355881</v>
      </c>
      <c r="BY42">
        <v>-1.5900368713612159</v>
      </c>
      <c r="BZ42">
        <v>0.74638411089770484</v>
      </c>
      <c r="CA42">
        <v>-3.4927435372306097</v>
      </c>
      <c r="CB42">
        <v>2.4960500908944128</v>
      </c>
      <c r="CC42">
        <v>0.99708121798365434</v>
      </c>
      <c r="CD42">
        <v>0.38861243712899068</v>
      </c>
      <c r="CE42">
        <v>1.570686179812697</v>
      </c>
      <c r="CF42">
        <v>1.2964916484954723</v>
      </c>
      <c r="CG42">
        <v>2.1691110065246266</v>
      </c>
      <c r="CH42">
        <v>-1.9362083566753399</v>
      </c>
      <c r="CI42">
        <v>-0.80862657825425344</v>
      </c>
      <c r="CJ42">
        <v>3.1133507656312931</v>
      </c>
      <c r="CK42">
        <v>-2.2659364952413581</v>
      </c>
      <c r="CL42">
        <v>-2.2567830450428459</v>
      </c>
      <c r="CM42">
        <v>2.2013258917655629</v>
      </c>
      <c r="CN42">
        <v>3.8654914212218472</v>
      </c>
      <c r="CO42">
        <v>1.4142818908719539</v>
      </c>
      <c r="CP42">
        <v>-1.451362793525441</v>
      </c>
      <c r="CQ42">
        <v>-1.0516852316323826</v>
      </c>
      <c r="CR42">
        <v>-3.0901077269986348E-2</v>
      </c>
      <c r="CS42">
        <v>0.75665766423549496</v>
      </c>
      <c r="CT42">
        <v>0.76114803155798672</v>
      </c>
      <c r="CU42">
        <v>0.2883247722914335</v>
      </c>
      <c r="CV42">
        <v>-3.2842656925936478</v>
      </c>
      <c r="CW42">
        <v>0.58063286617051468</v>
      </c>
      <c r="CX42">
        <v>2.1603053031814334</v>
      </c>
      <c r="CY42">
        <v>-2.5865110589092923</v>
      </c>
    </row>
    <row r="43" spans="1:103" x14ac:dyDescent="0.25">
      <c r="A43" t="s">
        <v>212</v>
      </c>
      <c r="B43" t="s">
        <v>192</v>
      </c>
      <c r="C43">
        <v>1</v>
      </c>
      <c r="D43">
        <v>-7.1076299601783369E-2</v>
      </c>
      <c r="E43">
        <v>1.2315263794193585</v>
      </c>
      <c r="F43">
        <v>0.23549935092192914</v>
      </c>
      <c r="G43">
        <v>-0.34983079382729693</v>
      </c>
      <c r="H43">
        <v>0.21699260803324952</v>
      </c>
      <c r="I43">
        <v>-5.3899442798979962</v>
      </c>
      <c r="J43">
        <v>-0.76537296814552613</v>
      </c>
      <c r="K43">
        <v>-1.0126039457827438</v>
      </c>
      <c r="L43">
        <v>-0.40707876562714645</v>
      </c>
      <c r="M43">
        <v>1.3105140919742229</v>
      </c>
      <c r="N43">
        <v>-0.29589629606425255</v>
      </c>
      <c r="O43">
        <v>-1.4201596819734803</v>
      </c>
      <c r="P43">
        <v>0.67320193648330973</v>
      </c>
      <c r="Q43">
        <v>-1.0969421851056056</v>
      </c>
      <c r="R43">
        <v>-1.7498234786878355</v>
      </c>
      <c r="S43">
        <v>1.455452654736187</v>
      </c>
      <c r="T43">
        <v>-8.366910133699081</v>
      </c>
      <c r="U43">
        <v>1.0852969253488758</v>
      </c>
      <c r="V43">
        <v>-1.412967428094722</v>
      </c>
      <c r="W43">
        <v>-0.54586186419997285</v>
      </c>
      <c r="X43">
        <v>1.0950797125608105</v>
      </c>
      <c r="Y43">
        <v>-0.58619316258891474</v>
      </c>
      <c r="Z43">
        <v>-0.59291833831276508</v>
      </c>
      <c r="AA43">
        <v>-5.9955695715566728</v>
      </c>
      <c r="AB43">
        <v>0.60683483754579903</v>
      </c>
      <c r="AC43">
        <v>-6.2352402309208914</v>
      </c>
      <c r="AD43">
        <v>1.1366862897019154</v>
      </c>
      <c r="AE43">
        <v>0.12694176679385785</v>
      </c>
      <c r="AF43">
        <v>-3.5498717318807889</v>
      </c>
      <c r="AG43">
        <v>-2.4324140974240742</v>
      </c>
      <c r="AH43">
        <v>-1.3390114073752366</v>
      </c>
      <c r="AI43">
        <v>3.0024083333127387E-2</v>
      </c>
      <c r="AJ43">
        <v>-5.8499444233435307</v>
      </c>
      <c r="AK43">
        <v>-7.1687962701327326</v>
      </c>
      <c r="AL43">
        <v>-0.68988232573595831</v>
      </c>
      <c r="AM43">
        <v>-4.586228433471077</v>
      </c>
      <c r="AN43">
        <v>-5.7659137907265565</v>
      </c>
      <c r="AO43">
        <v>-1.6700941075225364</v>
      </c>
      <c r="AP43">
        <v>-4.0042423318560978</v>
      </c>
      <c r="AQ43">
        <v>-8.7826675416085287</v>
      </c>
      <c r="AR43">
        <v>-5.3142016285494487</v>
      </c>
      <c r="AS43">
        <v>-4.8305513484824623</v>
      </c>
      <c r="AT43">
        <v>-3.0955299078009744</v>
      </c>
      <c r="AU43">
        <v>-0.60973005878438469</v>
      </c>
      <c r="AV43">
        <v>4.8162219762857692</v>
      </c>
      <c r="AW43">
        <v>-3.6392163985316728</v>
      </c>
      <c r="AX43">
        <v>-4.751806123859966</v>
      </c>
      <c r="AY43">
        <v>-4.6553280315960137</v>
      </c>
      <c r="AZ43">
        <v>-3.2496419092193891</v>
      </c>
      <c r="BA43">
        <v>1.8497750293273842</v>
      </c>
      <c r="BB43">
        <v>-4.9647910305051175</v>
      </c>
      <c r="BC43">
        <v>-1.1205999696167444</v>
      </c>
      <c r="BD43">
        <v>-3.6411875438609034</v>
      </c>
      <c r="BE43">
        <v>-3.5384171593798204</v>
      </c>
      <c r="BF43">
        <v>-2.0225914309926476</v>
      </c>
      <c r="BG43">
        <v>-1.4109191928643146</v>
      </c>
      <c r="BH43">
        <v>0.95564926725866528</v>
      </c>
      <c r="BI43">
        <v>-0.31742746262941096</v>
      </c>
      <c r="BJ43">
        <v>1.6155981619561184</v>
      </c>
      <c r="BK43">
        <v>-3.7998042561001815</v>
      </c>
      <c r="BL43">
        <v>-4.9020885002122094</v>
      </c>
      <c r="BM43">
        <v>-3.97586084942979</v>
      </c>
      <c r="BN43">
        <v>-4.6309243932670485</v>
      </c>
      <c r="BO43">
        <v>-1.4687449265103456</v>
      </c>
      <c r="BP43">
        <v>-3.6581308248706512</v>
      </c>
      <c r="BQ43">
        <v>-4.3793443568709458</v>
      </c>
      <c r="BR43">
        <v>0.95172233494770175</v>
      </c>
      <c r="BS43">
        <v>1.1916024724401995</v>
      </c>
      <c r="BT43">
        <v>-0.64122911465043342</v>
      </c>
      <c r="BU43">
        <v>-3.1955589651665894</v>
      </c>
      <c r="BV43">
        <v>-3.5185406658281897</v>
      </c>
      <c r="BW43">
        <v>-4.0185057606265753</v>
      </c>
      <c r="BX43">
        <v>-1.604594583228987</v>
      </c>
      <c r="BY43">
        <v>-6.330292845657624</v>
      </c>
      <c r="BZ43">
        <v>-2.3419573615882916</v>
      </c>
      <c r="CA43">
        <v>-3.4927435372306097</v>
      </c>
      <c r="CB43">
        <v>-1.8048752598423443</v>
      </c>
      <c r="CC43">
        <v>-0.47210180724212153</v>
      </c>
      <c r="CD43">
        <v>0.72747887752258689</v>
      </c>
      <c r="CE43">
        <v>-5.7334444619640754</v>
      </c>
      <c r="CF43">
        <v>0.85837560069543151</v>
      </c>
      <c r="CG43">
        <v>1.5755072033612378</v>
      </c>
      <c r="CH43">
        <v>-1.9362083566753399</v>
      </c>
      <c r="CI43">
        <v>0.44783666459320814</v>
      </c>
      <c r="CJ43">
        <v>-1.1378154574972923</v>
      </c>
      <c r="CK43">
        <v>-2.2659364952413581</v>
      </c>
      <c r="CL43">
        <v>1.1813998999900341</v>
      </c>
      <c r="CM43">
        <v>-3.3811162298601198</v>
      </c>
      <c r="CN43">
        <v>-0.59720341505220798</v>
      </c>
      <c r="CO43">
        <v>-1.588709673699388</v>
      </c>
      <c r="CP43">
        <v>4.0521682087510689</v>
      </c>
      <c r="CQ43">
        <v>-2.6389275820991278</v>
      </c>
      <c r="CR43">
        <v>-3.5783473278087428</v>
      </c>
      <c r="CS43">
        <v>-3.185137522067639</v>
      </c>
      <c r="CT43">
        <v>-2.6111737415573533</v>
      </c>
      <c r="CU43">
        <v>-4.6535817653235139</v>
      </c>
      <c r="CV43">
        <v>-3.2842656925936478</v>
      </c>
      <c r="CW43">
        <v>-1.5374746275563533</v>
      </c>
      <c r="CX43">
        <v>-1.0126586980058503</v>
      </c>
      <c r="CY43">
        <v>3.1813907603290841</v>
      </c>
    </row>
    <row r="44" spans="1:103" x14ac:dyDescent="0.25">
      <c r="A44" t="s">
        <v>126</v>
      </c>
      <c r="B44" t="s">
        <v>103</v>
      </c>
      <c r="C44">
        <v>7</v>
      </c>
      <c r="D44">
        <v>-2.3114539960573457</v>
      </c>
      <c r="E44">
        <v>-0.84348614652582965</v>
      </c>
      <c r="F44">
        <v>-0.61259749240389161</v>
      </c>
      <c r="G44">
        <v>-1.6207164231871476</v>
      </c>
      <c r="H44">
        <v>-0.3624886662897715</v>
      </c>
      <c r="I44">
        <v>-1.5574204984169651</v>
      </c>
      <c r="J44">
        <v>-1.3804921783816317</v>
      </c>
      <c r="K44">
        <v>-1.3338539404662677</v>
      </c>
      <c r="L44">
        <v>2.6687570435020559E-2</v>
      </c>
      <c r="M44">
        <v>-0.41005575819317175</v>
      </c>
      <c r="N44">
        <v>-0.97869353346395005</v>
      </c>
      <c r="O44">
        <v>-0.20534704656433875</v>
      </c>
      <c r="P44">
        <v>-0.66574887580269138</v>
      </c>
      <c r="Q44">
        <v>-1.3048092893678243</v>
      </c>
      <c r="R44">
        <v>-0.58885036351728437</v>
      </c>
      <c r="S44">
        <v>-1.539194469475571</v>
      </c>
      <c r="T44">
        <v>-1.5289094296442296</v>
      </c>
      <c r="U44">
        <v>-2.1309573469636676</v>
      </c>
      <c r="V44">
        <v>-0.97443754919212444</v>
      </c>
      <c r="W44">
        <v>0.50091410054621799</v>
      </c>
      <c r="X44">
        <v>-2.4381996749258148</v>
      </c>
      <c r="Y44">
        <v>-0.62970518041050239</v>
      </c>
      <c r="Z44">
        <v>-1.3072600300007358</v>
      </c>
      <c r="AA44">
        <v>-1.3617525145699484E-2</v>
      </c>
      <c r="AB44">
        <v>-1.2812077274213385</v>
      </c>
      <c r="AC44">
        <v>-0.85582485963088295</v>
      </c>
      <c r="AD44">
        <v>-1.0049035876657813</v>
      </c>
      <c r="AE44">
        <v>-0.9022010442735986</v>
      </c>
      <c r="AF44">
        <v>-1.339963493284569</v>
      </c>
      <c r="AG44">
        <v>-1.4535771840749301E-2</v>
      </c>
      <c r="AH44">
        <v>-1.9143081565905968</v>
      </c>
      <c r="AI44">
        <v>-2.2317818104852534</v>
      </c>
      <c r="AJ44">
        <v>-0.92487373224033076</v>
      </c>
      <c r="AK44">
        <v>-1.2444281908814343</v>
      </c>
      <c r="AL44">
        <v>-2.1745560830574751</v>
      </c>
      <c r="AM44">
        <v>-1.8851520091827689</v>
      </c>
      <c r="AN44">
        <v>-1.2336958563005869</v>
      </c>
      <c r="AO44">
        <v>0.49937801334998211</v>
      </c>
      <c r="AP44">
        <v>-1.5767706546412064</v>
      </c>
      <c r="AQ44">
        <v>-3.095346900946673</v>
      </c>
      <c r="AR44">
        <v>1.1061699256447064</v>
      </c>
      <c r="AS44">
        <v>-2.0712392623595983</v>
      </c>
      <c r="AT44">
        <v>-2.9350101825952053</v>
      </c>
      <c r="AU44">
        <v>-1.0861256314274781</v>
      </c>
      <c r="AV44">
        <v>-1.5994508199031205</v>
      </c>
      <c r="AW44">
        <v>0.16658115906573998</v>
      </c>
      <c r="AX44">
        <v>3.0192216034621779</v>
      </c>
      <c r="AY44">
        <v>-1.4499300918637881</v>
      </c>
      <c r="AZ44">
        <v>-4.736078155114245</v>
      </c>
      <c r="BA44">
        <v>-2.2949331298533329</v>
      </c>
      <c r="BB44">
        <v>-0.29289806369903137</v>
      </c>
      <c r="BC44">
        <v>-1.5775534781460117</v>
      </c>
      <c r="BD44">
        <v>-2.3584216602475108</v>
      </c>
      <c r="BE44">
        <v>0.930340751478968</v>
      </c>
      <c r="BF44">
        <v>-3.367829347312739</v>
      </c>
      <c r="BG44">
        <v>-1.8530073298825034</v>
      </c>
      <c r="BH44">
        <v>-3.0598751056719911</v>
      </c>
      <c r="BI44">
        <v>-2.4148187613737826</v>
      </c>
      <c r="BJ44">
        <v>-1.1569083669583162</v>
      </c>
      <c r="BK44">
        <v>-0.11116977589391611</v>
      </c>
      <c r="BL44">
        <v>-1.7676584712419829</v>
      </c>
      <c r="BM44">
        <v>-0.83478518554942271</v>
      </c>
      <c r="BN44">
        <v>1.9911602437817721</v>
      </c>
      <c r="BO44">
        <v>-3.8352984743517036</v>
      </c>
      <c r="BP44">
        <v>-1.7386450118413641</v>
      </c>
      <c r="BQ44">
        <v>-4.2093900900541001</v>
      </c>
      <c r="BR44">
        <v>-0.75754245357446548</v>
      </c>
      <c r="BS44">
        <v>-1.5042501588128403</v>
      </c>
      <c r="BT44">
        <v>-2.8631058109253265</v>
      </c>
      <c r="BU44">
        <v>-1.1352641117764175</v>
      </c>
      <c r="BV44">
        <v>-0.9540641843979597</v>
      </c>
      <c r="BW44">
        <v>-1.0348889130140557</v>
      </c>
      <c r="BX44">
        <v>-0.67550105165273044</v>
      </c>
      <c r="BY44">
        <v>-1.0341792784175425</v>
      </c>
      <c r="BZ44">
        <v>-2.8951149183823399</v>
      </c>
      <c r="CA44">
        <v>-1.83445601481412</v>
      </c>
      <c r="CB44">
        <v>1.0521246702418376</v>
      </c>
      <c r="CC44">
        <v>0.25850362218317552</v>
      </c>
      <c r="CD44">
        <v>-2.4233417547302256</v>
      </c>
      <c r="CE44">
        <v>-1.5031521720530412</v>
      </c>
      <c r="CF44">
        <v>-2.0686593757941627</v>
      </c>
      <c r="CG44">
        <v>-0.27990673768964586</v>
      </c>
      <c r="CH44">
        <v>-2.0428604065943974</v>
      </c>
      <c r="CI44">
        <v>-3.9781057169396927</v>
      </c>
      <c r="CJ44">
        <v>-0.40556440163157054</v>
      </c>
      <c r="CK44">
        <v>1.559597267963065</v>
      </c>
      <c r="CL44">
        <v>-1.9243824411660579</v>
      </c>
      <c r="CM44">
        <v>-3.9430280295845241</v>
      </c>
      <c r="CN44">
        <v>-0.38053610717618797</v>
      </c>
      <c r="CO44">
        <v>-1.3944642624668515</v>
      </c>
      <c r="CP44">
        <v>1.0408911405747017</v>
      </c>
      <c r="CQ44">
        <v>4.4181037760935222</v>
      </c>
      <c r="CR44">
        <v>-4.1018929312009718</v>
      </c>
      <c r="CS44">
        <v>-1.0884027932582045</v>
      </c>
      <c r="CT44">
        <v>-1.7853739776323228</v>
      </c>
      <c r="CU44">
        <v>-4.3901962607299314</v>
      </c>
      <c r="CV44">
        <v>0.85469322356834587</v>
      </c>
      <c r="CW44">
        <v>-0.94924421329683994</v>
      </c>
      <c r="CX44">
        <v>0.98033190609974918</v>
      </c>
      <c r="CY44">
        <v>-2.0380812367856764</v>
      </c>
    </row>
    <row r="45" spans="1:103" x14ac:dyDescent="0.25">
      <c r="A45" t="s">
        <v>127</v>
      </c>
      <c r="B45" t="s">
        <v>103</v>
      </c>
      <c r="C45">
        <v>7</v>
      </c>
      <c r="D45">
        <v>1.924980350456168</v>
      </c>
      <c r="E45">
        <v>-2.157690056950317</v>
      </c>
      <c r="F45">
        <v>-1.3207746634125668</v>
      </c>
      <c r="G45">
        <v>-1.1514782401187182</v>
      </c>
      <c r="H45">
        <v>-1.2638162764469045</v>
      </c>
      <c r="I45">
        <v>-0.89120915745688833</v>
      </c>
      <c r="J45">
        <v>-0.95967477776755472</v>
      </c>
      <c r="K45">
        <v>-1.1912648152438061</v>
      </c>
      <c r="L45">
        <v>-0.93766509453805302</v>
      </c>
      <c r="M45">
        <v>-2.1016439782145828</v>
      </c>
      <c r="N45">
        <v>-1.5204036768999354</v>
      </c>
      <c r="O45">
        <v>-0.39942079029634692</v>
      </c>
      <c r="P45">
        <v>-1.7062388326094691</v>
      </c>
      <c r="Q45">
        <v>-1.2168614571847465</v>
      </c>
      <c r="R45">
        <v>2.9327157919290969E-2</v>
      </c>
      <c r="S45">
        <v>-0.58882619664508229</v>
      </c>
      <c r="T45">
        <v>-1.4681463558138459</v>
      </c>
      <c r="U45">
        <v>-1.9212505738751908</v>
      </c>
      <c r="V45">
        <v>-1.4614002898968852</v>
      </c>
      <c r="W45">
        <v>-4.4268492334307991E-2</v>
      </c>
      <c r="X45">
        <v>-1.0417298789355141</v>
      </c>
      <c r="Y45">
        <v>-1.1340970421649412</v>
      </c>
      <c r="Z45">
        <v>-1.6148887968670969</v>
      </c>
      <c r="AA45">
        <v>0.31543951519596863</v>
      </c>
      <c r="AB45">
        <v>-0.62699922734407054</v>
      </c>
      <c r="AC45">
        <v>-1.0243065690856292</v>
      </c>
      <c r="AD45">
        <v>0.4244315590693083</v>
      </c>
      <c r="AE45">
        <v>-2.093523054273871</v>
      </c>
      <c r="AF45">
        <v>-2.116821417319132</v>
      </c>
      <c r="AG45">
        <v>-0.69807353191653776</v>
      </c>
      <c r="AH45">
        <v>-1.2953687469727881</v>
      </c>
      <c r="AI45">
        <v>-0.42673573566865947</v>
      </c>
      <c r="AJ45">
        <v>0.16623783169901479</v>
      </c>
      <c r="AK45">
        <v>-1.67482279125612</v>
      </c>
      <c r="AL45">
        <v>0.51980913723977029</v>
      </c>
      <c r="AM45">
        <v>0.30715371957351612</v>
      </c>
      <c r="AN45">
        <v>0.84716141851041626</v>
      </c>
      <c r="AO45">
        <v>-1.7659311412172316</v>
      </c>
      <c r="AP45">
        <v>0.61968717008148755</v>
      </c>
      <c r="AQ45">
        <v>-2.5984900550802434</v>
      </c>
      <c r="AR45">
        <v>2.0190354457353945</v>
      </c>
      <c r="AS45">
        <v>-0.43571271843896048</v>
      </c>
      <c r="AT45">
        <v>-0.84441002332466863</v>
      </c>
      <c r="AU45">
        <v>-0.88076381840060169</v>
      </c>
      <c r="AV45">
        <v>1.795894576493384</v>
      </c>
      <c r="AW45">
        <v>-0.60955732594193157</v>
      </c>
      <c r="AX45">
        <v>-1.6292880213748304</v>
      </c>
      <c r="AY45">
        <v>-1.3559666730463888</v>
      </c>
      <c r="AZ45">
        <v>-3.1495327296097715</v>
      </c>
      <c r="BA45">
        <v>-1.7269788949853861</v>
      </c>
      <c r="BB45">
        <v>-1.5207501155140266</v>
      </c>
      <c r="BC45">
        <v>-1.1520675017055484</v>
      </c>
      <c r="BD45">
        <v>-1.3989556880783756</v>
      </c>
      <c r="BE45">
        <v>-1.7506976947494155</v>
      </c>
      <c r="BF45">
        <v>-1.1621265727265075</v>
      </c>
      <c r="BG45">
        <v>-1.7430175392800786</v>
      </c>
      <c r="BH45">
        <v>-1.7702577174800689</v>
      </c>
      <c r="BI45">
        <v>-2.3743613274542859</v>
      </c>
      <c r="BJ45">
        <v>-0.76353340109572065</v>
      </c>
      <c r="BK45">
        <v>-0.73364788224117783</v>
      </c>
      <c r="BL45">
        <v>-1.9577722572788852</v>
      </c>
      <c r="BM45">
        <v>0.37895300328359383</v>
      </c>
      <c r="BN45">
        <v>2.356117573409648</v>
      </c>
      <c r="BO45">
        <v>-0.65824811692559559</v>
      </c>
      <c r="BP45">
        <v>-0.73450967767139752</v>
      </c>
      <c r="BQ45">
        <v>-1.072543079827559</v>
      </c>
      <c r="BR45">
        <v>-0.44357645482756664</v>
      </c>
      <c r="BS45">
        <v>-0.8896480850704791</v>
      </c>
      <c r="BT45">
        <v>0.14436691899755122</v>
      </c>
      <c r="BU45">
        <v>-0.54654879851527505</v>
      </c>
      <c r="BV45">
        <v>-2.0680865479355361</v>
      </c>
      <c r="BW45">
        <v>-0.79499720410746755</v>
      </c>
      <c r="BX45">
        <v>-1.6863116315228526</v>
      </c>
      <c r="BY45">
        <v>-1.0113693300741164</v>
      </c>
      <c r="BZ45">
        <v>-2.8951149183823399</v>
      </c>
      <c r="CA45">
        <v>-3.6980423231953776</v>
      </c>
      <c r="CB45">
        <v>2.0289439815277333</v>
      </c>
      <c r="CC45">
        <v>-3.1805764389054385</v>
      </c>
      <c r="CD45">
        <v>-0.95847158777364694</v>
      </c>
      <c r="CE45">
        <v>-1.2769546370765927</v>
      </c>
      <c r="CF45">
        <v>-2.0686593757941627</v>
      </c>
      <c r="CG45">
        <v>-0.58287443312977116</v>
      </c>
      <c r="CH45">
        <v>9.3012830036632188E-2</v>
      </c>
      <c r="CI45">
        <v>-3.9781057169396927</v>
      </c>
      <c r="CJ45">
        <v>2.0439582344936436</v>
      </c>
      <c r="CK45">
        <v>-0.2644247883402755</v>
      </c>
      <c r="CL45">
        <v>0.43718439511658597</v>
      </c>
      <c r="CM45">
        <v>-1.949596598558563</v>
      </c>
      <c r="CN45">
        <v>2.8871248245581405</v>
      </c>
      <c r="CO45">
        <v>-2.0806516874149388</v>
      </c>
      <c r="CP45">
        <v>1.7862192299473147</v>
      </c>
      <c r="CQ45">
        <v>-5.5983168957198792</v>
      </c>
      <c r="CR45">
        <v>-1.8857440413721747</v>
      </c>
      <c r="CS45">
        <v>-2.8691760961478194</v>
      </c>
      <c r="CT45">
        <v>-1.7853739776323228</v>
      </c>
      <c r="CU45">
        <v>-2.7405293436543805</v>
      </c>
      <c r="CV45">
        <v>-1.4714161427242516</v>
      </c>
      <c r="CW45">
        <v>-0.94924421329683994</v>
      </c>
      <c r="CX45">
        <v>1.4363208761725323</v>
      </c>
      <c r="CY45">
        <v>-2.0380812367856764</v>
      </c>
    </row>
    <row r="46" spans="1:103" x14ac:dyDescent="0.25">
      <c r="A46" t="s">
        <v>128</v>
      </c>
      <c r="B46" t="s">
        <v>103</v>
      </c>
      <c r="C46">
        <v>7</v>
      </c>
      <c r="D46">
        <v>-2.3975603464832949</v>
      </c>
      <c r="E46">
        <v>0.42831746029029966</v>
      </c>
      <c r="F46">
        <v>4.6920518957428749E-3</v>
      </c>
      <c r="G46">
        <v>0.4057907288082967</v>
      </c>
      <c r="H46">
        <v>0.13525499009870598</v>
      </c>
      <c r="I46">
        <v>0.51506567954574078</v>
      </c>
      <c r="J46">
        <v>1.1112087120833132</v>
      </c>
      <c r="K46">
        <v>0.12192856648119207</v>
      </c>
      <c r="L46">
        <v>1.1635521085963641E-3</v>
      </c>
      <c r="M46">
        <v>1.3781367688799511</v>
      </c>
      <c r="N46">
        <v>7.4165883989625703E-2</v>
      </c>
      <c r="O46">
        <v>1.6395661267630595</v>
      </c>
      <c r="P46">
        <v>9.4539275204633899E-2</v>
      </c>
      <c r="Q46">
        <v>0.34404968491352644</v>
      </c>
      <c r="R46">
        <v>0.89578007033651896</v>
      </c>
      <c r="S46">
        <v>2.2338680669893654</v>
      </c>
      <c r="T46">
        <v>-0.17020961547960989</v>
      </c>
      <c r="U46">
        <v>-0.82907955313263593</v>
      </c>
      <c r="V46">
        <v>-0.93739990270140161</v>
      </c>
      <c r="W46">
        <v>1.7349604691270046</v>
      </c>
      <c r="X46">
        <v>1.2901372639506909</v>
      </c>
      <c r="Y46">
        <v>0.73017980305701435</v>
      </c>
      <c r="Z46">
        <v>-1.3554536100681225</v>
      </c>
      <c r="AA46">
        <v>2.0204874884098887</v>
      </c>
      <c r="AB46">
        <v>-0.28759574818193884</v>
      </c>
      <c r="AC46">
        <v>-4.5866049958986077E-2</v>
      </c>
      <c r="AD46">
        <v>-1.0694895070166384</v>
      </c>
      <c r="AE46">
        <v>-0.37314610237685941</v>
      </c>
      <c r="AF46">
        <v>-0.76948209728677497</v>
      </c>
      <c r="AG46">
        <v>-0.67475622232753751</v>
      </c>
      <c r="AH46">
        <v>0.27895914200023059</v>
      </c>
      <c r="AI46">
        <v>0.99970128498657673</v>
      </c>
      <c r="AJ46">
        <v>0.22501782798667805</v>
      </c>
      <c r="AK46">
        <v>-0.54921927534250792</v>
      </c>
      <c r="AL46">
        <v>-0.33160655218858498</v>
      </c>
      <c r="AM46">
        <v>0.19917803300974399</v>
      </c>
      <c r="AN46">
        <v>-0.52541589815322531</v>
      </c>
      <c r="AO46">
        <v>1.9530676653255166</v>
      </c>
      <c r="AP46">
        <v>-0.62345408260271995</v>
      </c>
      <c r="AQ46">
        <v>-4.7903706057701987</v>
      </c>
      <c r="AR46">
        <v>-0.5378035224368074</v>
      </c>
      <c r="AS46">
        <v>0.36931032370468264</v>
      </c>
      <c r="AT46">
        <v>-2.0426240510165941</v>
      </c>
      <c r="AU46">
        <v>-0.10505505626984166</v>
      </c>
      <c r="AV46">
        <v>-0.5297101298353768</v>
      </c>
      <c r="AW46">
        <v>1.5732170801320977</v>
      </c>
      <c r="AX46">
        <v>0.41532896824343324</v>
      </c>
      <c r="AY46">
        <v>-1.5363086658008001</v>
      </c>
      <c r="AZ46">
        <v>-4.1259304794411991</v>
      </c>
      <c r="BA46">
        <v>-3.3766458120609366</v>
      </c>
      <c r="BB46">
        <v>-0.40845106222800864</v>
      </c>
      <c r="BC46">
        <v>-3.4808293213035109</v>
      </c>
      <c r="BD46">
        <v>-2.3787482614147768</v>
      </c>
      <c r="BE46">
        <v>-1.9710704048691239</v>
      </c>
      <c r="BF46">
        <v>-3.0489335383052767</v>
      </c>
      <c r="BG46">
        <v>-1.413192952541751</v>
      </c>
      <c r="BH46">
        <v>-3.7324012224061458</v>
      </c>
      <c r="BI46">
        <v>-2.7036336331272306</v>
      </c>
      <c r="BJ46">
        <v>1.2348755284486512</v>
      </c>
      <c r="BK46">
        <v>-0.40684303094125707</v>
      </c>
      <c r="BL46">
        <v>-9.1568031135137298E-2</v>
      </c>
      <c r="BM46">
        <v>0.4879286236889625</v>
      </c>
      <c r="BN46">
        <v>-0.62745592674419781</v>
      </c>
      <c r="BO46">
        <v>-3.2993360336540221</v>
      </c>
      <c r="BP46">
        <v>-0.50045800555245867</v>
      </c>
      <c r="BQ46">
        <v>0.31146988870547981</v>
      </c>
      <c r="BR46">
        <v>-2.3077445365076814</v>
      </c>
      <c r="BS46">
        <v>-0.76073452806034936</v>
      </c>
      <c r="BT46">
        <v>0.17003798213478086</v>
      </c>
      <c r="BU46">
        <v>0.12194949636787319</v>
      </c>
      <c r="BV46">
        <v>0.22830695912789431</v>
      </c>
      <c r="BW46">
        <v>-4.4467093911215887</v>
      </c>
      <c r="BX46">
        <v>-1.6863116315228526</v>
      </c>
      <c r="BY46">
        <v>-4.7874659029441231</v>
      </c>
      <c r="BZ46">
        <v>-2.8951149183823399</v>
      </c>
      <c r="CA46">
        <v>2.8841247174817126</v>
      </c>
      <c r="CB46">
        <v>0.31094373250114304</v>
      </c>
      <c r="CC46">
        <v>0.35289529168976108</v>
      </c>
      <c r="CD46">
        <v>0.15926703464478348</v>
      </c>
      <c r="CE46">
        <v>-0.62392040849724817</v>
      </c>
      <c r="CF46">
        <v>-2.0686593757941627</v>
      </c>
      <c r="CG46">
        <v>0.76704317035198355</v>
      </c>
      <c r="CH46">
        <v>0.58703889985057545</v>
      </c>
      <c r="CI46">
        <v>-2.8421423700369624</v>
      </c>
      <c r="CJ46">
        <v>0.10343834375478921</v>
      </c>
      <c r="CK46">
        <v>2.037610040354374</v>
      </c>
      <c r="CL46">
        <v>-3.2000213406342852</v>
      </c>
      <c r="CM46">
        <v>-5.5423867098389952</v>
      </c>
      <c r="CN46">
        <v>-2.2033100311423892</v>
      </c>
      <c r="CO46">
        <v>-0.70387781854496834</v>
      </c>
      <c r="CP46">
        <v>-2.6227943298985772</v>
      </c>
      <c r="CQ46">
        <v>-5.4964206729510332</v>
      </c>
      <c r="CR46">
        <v>-1.9665718102488194</v>
      </c>
      <c r="CS46">
        <v>-2.8691760961478194</v>
      </c>
      <c r="CT46">
        <v>0.13854446123214062</v>
      </c>
      <c r="CU46">
        <v>-2.7140658901794628</v>
      </c>
      <c r="CV46">
        <v>1.0263005527247364</v>
      </c>
      <c r="CW46">
        <v>-0.94924421329683994</v>
      </c>
      <c r="CX46">
        <v>-6.4803430358406577E-2</v>
      </c>
      <c r="CY46">
        <v>-2.0380812367856764</v>
      </c>
    </row>
    <row r="47" spans="1:103" x14ac:dyDescent="0.25">
      <c r="A47" t="s">
        <v>129</v>
      </c>
      <c r="B47" t="s">
        <v>103</v>
      </c>
      <c r="C47">
        <v>7</v>
      </c>
      <c r="D47">
        <v>1.6851367090071492</v>
      </c>
      <c r="E47">
        <v>-1.1673505661575359</v>
      </c>
      <c r="F47">
        <v>-0.46549476230562026</v>
      </c>
      <c r="G47">
        <v>-1.4372632817071007</v>
      </c>
      <c r="H47">
        <v>-2.1583864775741444</v>
      </c>
      <c r="I47">
        <v>-0.99989239320890222</v>
      </c>
      <c r="J47">
        <v>-2.1944142010075081</v>
      </c>
      <c r="K47">
        <v>-0.40768052366042101</v>
      </c>
      <c r="L47">
        <v>0.40259910421386674</v>
      </c>
      <c r="M47">
        <v>-0.71995543731485423</v>
      </c>
      <c r="N47">
        <v>-1.2716202791824849</v>
      </c>
      <c r="O47">
        <v>1.6438105481767713</v>
      </c>
      <c r="P47">
        <v>-2.035830809044513</v>
      </c>
      <c r="Q47">
        <v>-0.90855195006983203</v>
      </c>
      <c r="R47">
        <v>-4.2397275394795708E-2</v>
      </c>
      <c r="S47">
        <v>0.69413721870580158</v>
      </c>
      <c r="T47">
        <v>-0.89371142064814713</v>
      </c>
      <c r="U47">
        <v>-2.2601945693147458</v>
      </c>
      <c r="V47">
        <v>-2.8824491430887913</v>
      </c>
      <c r="W47">
        <v>1.358088648900176</v>
      </c>
      <c r="X47">
        <v>1.4559051129377667</v>
      </c>
      <c r="Y47">
        <v>0.29203853425271098</v>
      </c>
      <c r="Z47">
        <v>-0.92139925730810268</v>
      </c>
      <c r="AA47">
        <v>1.1901668993697412</v>
      </c>
      <c r="AB47">
        <v>-0.42942475628665278</v>
      </c>
      <c r="AC47">
        <v>-1.4722635822034329</v>
      </c>
      <c r="AD47">
        <v>-1.6793237972792896</v>
      </c>
      <c r="AE47">
        <v>-0.67164328823771491</v>
      </c>
      <c r="AF47">
        <v>8.2291162147288571E-2</v>
      </c>
      <c r="AG47">
        <v>-6.3100619243924561</v>
      </c>
      <c r="AH47">
        <v>1.546185958076695</v>
      </c>
      <c r="AI47">
        <v>-0.69446044141694419</v>
      </c>
      <c r="AJ47">
        <v>-1.325268281419586</v>
      </c>
      <c r="AK47">
        <v>2.098095671858109</v>
      </c>
      <c r="AL47">
        <v>1.66347515006026</v>
      </c>
      <c r="AM47">
        <v>-1.4356212213017305</v>
      </c>
      <c r="AN47">
        <v>0.25199180236224356</v>
      </c>
      <c r="AO47">
        <v>-2.1870026464001127</v>
      </c>
      <c r="AP47">
        <v>-0.613253161564142</v>
      </c>
      <c r="AQ47">
        <v>-6.1177516223707142</v>
      </c>
      <c r="AR47">
        <v>-2.9140339135204529</v>
      </c>
      <c r="AS47">
        <v>2.5070247624635349</v>
      </c>
      <c r="AT47">
        <v>-3.6456429420824046</v>
      </c>
      <c r="AU47">
        <v>-3.1729560589697225</v>
      </c>
      <c r="AV47">
        <v>0.27431192764157136</v>
      </c>
      <c r="AW47">
        <v>1.4732179140211099</v>
      </c>
      <c r="AX47">
        <v>-4.5909227137640078</v>
      </c>
      <c r="AY47">
        <v>-0.58490462961849621</v>
      </c>
      <c r="AZ47">
        <v>-6.4875080405824859</v>
      </c>
      <c r="BA47">
        <v>-3.3766458120609366</v>
      </c>
      <c r="BB47">
        <v>0.10513867587396876</v>
      </c>
      <c r="BC47">
        <v>-3.4808293213035109</v>
      </c>
      <c r="BD47">
        <v>-4.9613570507897853</v>
      </c>
      <c r="BE47">
        <v>-0.78810099533065114</v>
      </c>
      <c r="BF47">
        <v>-5.3097320096050167</v>
      </c>
      <c r="BG47">
        <v>-4.8166271352698047</v>
      </c>
      <c r="BH47">
        <v>-5.8006387361715532</v>
      </c>
      <c r="BI47">
        <v>-1.865464379797078</v>
      </c>
      <c r="BJ47">
        <v>-2.9796822909245173</v>
      </c>
      <c r="BK47">
        <v>-3.9892162378434373</v>
      </c>
      <c r="BL47">
        <v>-3.5484317741315983</v>
      </c>
      <c r="BM47">
        <v>-1.7637692363143156</v>
      </c>
      <c r="BN47">
        <v>-5.9681084799405903</v>
      </c>
      <c r="BO47">
        <v>-5.4346571546061746</v>
      </c>
      <c r="BP47">
        <v>-0.25097427615995477</v>
      </c>
      <c r="BQ47">
        <v>-1.5799011689848288</v>
      </c>
      <c r="BR47">
        <v>-2.3077445365076814</v>
      </c>
      <c r="BS47">
        <v>-2.8960556490125016</v>
      </c>
      <c r="BT47">
        <v>-2.8631058109253265</v>
      </c>
      <c r="BU47">
        <v>-3.077166774068695</v>
      </c>
      <c r="BV47">
        <v>-4.5345068276299081</v>
      </c>
      <c r="BW47">
        <v>-4.4467093911215887</v>
      </c>
      <c r="BX47">
        <v>0.52521373714817865</v>
      </c>
      <c r="BY47">
        <v>-3.2502735265045786</v>
      </c>
      <c r="BZ47">
        <v>-2.8951149183823399</v>
      </c>
      <c r="CA47">
        <v>-3.0951040126091969</v>
      </c>
      <c r="CB47">
        <v>1.3540010674945877</v>
      </c>
      <c r="CC47">
        <v>-3.1805764389054385</v>
      </c>
      <c r="CD47">
        <v>-2.4233417547302256</v>
      </c>
      <c r="CE47">
        <v>-4.9286668240907137</v>
      </c>
      <c r="CF47">
        <v>-9.0498574278637944E-2</v>
      </c>
      <c r="CG47">
        <v>-1.4937553009477562</v>
      </c>
      <c r="CH47">
        <v>-2.0428604065943974</v>
      </c>
      <c r="CI47">
        <v>-3.9781057169396927</v>
      </c>
      <c r="CJ47">
        <v>0.32667258805135951</v>
      </c>
      <c r="CK47">
        <v>-0.45706056439947557</v>
      </c>
      <c r="CL47">
        <v>-3.2000213406342852</v>
      </c>
      <c r="CM47">
        <v>-5.5423867098389952</v>
      </c>
      <c r="CN47">
        <v>0.64982351959915363</v>
      </c>
      <c r="CO47">
        <v>-2.0806516874149388</v>
      </c>
      <c r="CP47">
        <v>0.86304454790117413</v>
      </c>
      <c r="CQ47">
        <v>-7.9270787153178413</v>
      </c>
      <c r="CR47">
        <v>-4.1018929312009718</v>
      </c>
      <c r="CS47">
        <v>-2.8691760961478194</v>
      </c>
      <c r="CT47">
        <v>-1.7853739776323228</v>
      </c>
      <c r="CU47">
        <v>-4.3901962607299314</v>
      </c>
      <c r="CV47">
        <v>-3.3355842244043665</v>
      </c>
      <c r="CW47">
        <v>-0.94924421329683994</v>
      </c>
      <c r="CX47">
        <v>-1.5484148759947125</v>
      </c>
      <c r="CY47">
        <v>1.9024288308955808</v>
      </c>
    </row>
    <row r="48" spans="1:103" x14ac:dyDescent="0.25">
      <c r="A48" t="s">
        <v>130</v>
      </c>
      <c r="B48" t="s">
        <v>103</v>
      </c>
      <c r="C48">
        <v>7</v>
      </c>
      <c r="D48">
        <v>-1.4457160179698509</v>
      </c>
      <c r="E48">
        <v>1.1319231024936822</v>
      </c>
      <c r="F48">
        <v>0.48711102446062732</v>
      </c>
      <c r="G48">
        <v>-1.2509734199201919E-2</v>
      </c>
      <c r="H48">
        <v>-1.9530632753824113</v>
      </c>
      <c r="I48">
        <v>5.3114083046207856E-2</v>
      </c>
      <c r="J48">
        <v>-0.24385085038510476</v>
      </c>
      <c r="K48">
        <v>-0.21790820318225895</v>
      </c>
      <c r="L48">
        <v>0.19351529917159846</v>
      </c>
      <c r="M48">
        <v>-0.2223779481917465</v>
      </c>
      <c r="N48">
        <v>0.20241919005823833</v>
      </c>
      <c r="O48">
        <v>1.5793693204703847</v>
      </c>
      <c r="P48">
        <v>0.61131397395559617</v>
      </c>
      <c r="Q48">
        <v>0.40451975182524563</v>
      </c>
      <c r="R48">
        <v>1.096649247082867</v>
      </c>
      <c r="S48">
        <v>-1.3854060038210601</v>
      </c>
      <c r="T48">
        <v>-1.3302394004326643</v>
      </c>
      <c r="U48">
        <v>1.9982951275233671E-2</v>
      </c>
      <c r="V48">
        <v>-0.64386468222425997</v>
      </c>
      <c r="W48">
        <v>-0.99333351205863696</v>
      </c>
      <c r="X48">
        <v>0.42494422656411407</v>
      </c>
      <c r="Y48">
        <v>-0.92110724808546007</v>
      </c>
      <c r="Z48">
        <v>-1.0034799046727503</v>
      </c>
      <c r="AA48">
        <v>-3.3519846008209471</v>
      </c>
      <c r="AB48">
        <v>-1.1869999928923294</v>
      </c>
      <c r="AC48">
        <v>-0.40359595516699254</v>
      </c>
      <c r="AD48">
        <v>0.13201546122352578</v>
      </c>
      <c r="AE48">
        <v>0.57569822664926662</v>
      </c>
      <c r="AF48">
        <v>1.7221886000543836</v>
      </c>
      <c r="AG48">
        <v>2.2001965337620009</v>
      </c>
      <c r="AH48">
        <v>1.3345265421771157</v>
      </c>
      <c r="AI48">
        <v>0.63519397253642718</v>
      </c>
      <c r="AJ48">
        <v>-1.096105252806733</v>
      </c>
      <c r="AK48">
        <v>1.163988076100263</v>
      </c>
      <c r="AL48">
        <v>-0.11616590603142575</v>
      </c>
      <c r="AM48">
        <v>-1.9923083015754863</v>
      </c>
      <c r="AN48">
        <v>0.12897206497967753</v>
      </c>
      <c r="AO48">
        <v>0.6591068203143039</v>
      </c>
      <c r="AP48">
        <v>-0.54143192428740394</v>
      </c>
      <c r="AQ48">
        <v>-7.8922111136206885</v>
      </c>
      <c r="AR48">
        <v>-0.61998133418461776</v>
      </c>
      <c r="AS48">
        <v>2.1348670953783317</v>
      </c>
      <c r="AT48">
        <v>0.67882388846330444</v>
      </c>
      <c r="AU48">
        <v>0.92615803624605553</v>
      </c>
      <c r="AV48">
        <v>0.79166858537329887</v>
      </c>
      <c r="AW48">
        <v>1.7196658853498312</v>
      </c>
      <c r="AX48">
        <v>1.3911308741427251</v>
      </c>
      <c r="AY48">
        <v>-0.87231153880048073</v>
      </c>
      <c r="AZ48">
        <v>-7.3864344906807959</v>
      </c>
      <c r="BA48">
        <v>0.78674923048448686</v>
      </c>
      <c r="BB48">
        <v>-8.1653636233323418E-2</v>
      </c>
      <c r="BC48">
        <v>1.8142441284318742</v>
      </c>
      <c r="BD48">
        <v>-0.63935573213457009</v>
      </c>
      <c r="BE48">
        <v>0.1617375607512104</v>
      </c>
      <c r="BF48">
        <v>-0.91452065331398036</v>
      </c>
      <c r="BG48">
        <v>1.6796872794975197</v>
      </c>
      <c r="BH48">
        <v>-5.8006387361715532</v>
      </c>
      <c r="BI48">
        <v>-3.9650208443069985</v>
      </c>
      <c r="BJ48">
        <v>0.90738061505222289</v>
      </c>
      <c r="BK48">
        <v>1.9008530663104781</v>
      </c>
      <c r="BL48">
        <v>-3.5484317741315983</v>
      </c>
      <c r="BM48">
        <v>-1.3715194520974496</v>
      </c>
      <c r="BN48">
        <v>-2.7066528873356153</v>
      </c>
      <c r="BO48">
        <v>-3.4848732358434003</v>
      </c>
      <c r="BP48">
        <v>-3.3855404301579131</v>
      </c>
      <c r="BQ48">
        <v>-4.2093900900541001</v>
      </c>
      <c r="BR48">
        <v>1.5793183694690589</v>
      </c>
      <c r="BS48">
        <v>-0.26244831090565723</v>
      </c>
      <c r="BT48">
        <v>0.39834978167964841</v>
      </c>
      <c r="BU48">
        <v>-3.077166774068695</v>
      </c>
      <c r="BV48">
        <v>3.8352420511357446</v>
      </c>
      <c r="BW48">
        <v>3.1386385487827893</v>
      </c>
      <c r="BX48">
        <v>-1.6863116315228526</v>
      </c>
      <c r="BY48">
        <v>-4.7874659029441231</v>
      </c>
      <c r="BZ48">
        <v>0.80235227433608691</v>
      </c>
      <c r="CA48">
        <v>2.7560655061041963</v>
      </c>
      <c r="CB48">
        <v>-1.172821860706982</v>
      </c>
      <c r="CC48">
        <v>-3.1805764389054385</v>
      </c>
      <c r="CD48">
        <v>1.6084931728738059</v>
      </c>
      <c r="CE48">
        <v>-4.9286668240907137</v>
      </c>
      <c r="CF48">
        <v>0.43854711118681544</v>
      </c>
      <c r="CG48">
        <v>-1.4937553009477562</v>
      </c>
      <c r="CH48">
        <v>-0.68574351664540878</v>
      </c>
      <c r="CI48">
        <v>0.61677845764981665</v>
      </c>
      <c r="CJ48">
        <v>-2.5264609626901833</v>
      </c>
      <c r="CK48">
        <v>-2.5566170289093959</v>
      </c>
      <c r="CL48">
        <v>-1.4590545440581961</v>
      </c>
      <c r="CM48">
        <v>-3.1027917795221946</v>
      </c>
      <c r="CN48">
        <v>-2.2033100311423892</v>
      </c>
      <c r="CO48">
        <v>-2.0806516874149388</v>
      </c>
      <c r="CP48">
        <v>0.55813709629019759</v>
      </c>
      <c r="CQ48">
        <v>-7.9270787153178413</v>
      </c>
      <c r="CR48">
        <v>-1.4090092837944019</v>
      </c>
      <c r="CS48">
        <v>1.2516847738489605</v>
      </c>
      <c r="CT48">
        <v>0.84823336047452158</v>
      </c>
      <c r="CU48">
        <v>-2.0961436813940959</v>
      </c>
      <c r="CV48">
        <v>-3.3355842244043665</v>
      </c>
      <c r="CW48">
        <v>-0.94924421329683994</v>
      </c>
      <c r="CX48">
        <v>-1.5484148759947125</v>
      </c>
      <c r="CY48">
        <v>-2.0380812367856764</v>
      </c>
    </row>
    <row r="49" spans="1:103" x14ac:dyDescent="0.25">
      <c r="A49" t="s">
        <v>131</v>
      </c>
      <c r="B49" t="s">
        <v>103</v>
      </c>
      <c r="C49">
        <v>7</v>
      </c>
      <c r="D49">
        <v>-1.8908161119972593</v>
      </c>
      <c r="E49">
        <v>0.64989422697751131</v>
      </c>
      <c r="F49">
        <v>0.4623057859213674</v>
      </c>
      <c r="G49">
        <v>0.26279521730493194</v>
      </c>
      <c r="H49">
        <v>0.85570854541415309</v>
      </c>
      <c r="I49">
        <v>0.78761681081356694</v>
      </c>
      <c r="J49">
        <v>0.23382073238064863</v>
      </c>
      <c r="K49">
        <v>0.56631456493540622</v>
      </c>
      <c r="L49">
        <v>-0.29605132112162691</v>
      </c>
      <c r="M49">
        <v>8.6942040022901804E-2</v>
      </c>
      <c r="N49">
        <v>0.45579198283969985</v>
      </c>
      <c r="O49">
        <v>0.13163916522439281</v>
      </c>
      <c r="P49">
        <v>0.19347867043020145</v>
      </c>
      <c r="Q49">
        <v>0.40819448696625299</v>
      </c>
      <c r="R49">
        <v>1.454811161820093</v>
      </c>
      <c r="S49">
        <v>1.2894039362427088</v>
      </c>
      <c r="T49">
        <v>0.29988032427067068</v>
      </c>
      <c r="U49">
        <v>1.8795902810747698</v>
      </c>
      <c r="V49">
        <v>0.6384949491948011</v>
      </c>
      <c r="W49">
        <v>0.16204726240174055</v>
      </c>
      <c r="X49">
        <v>-0.14091976337245687</v>
      </c>
      <c r="Y49">
        <v>1.3552855522894398</v>
      </c>
      <c r="Z49">
        <v>0.30212112714897682</v>
      </c>
      <c r="AA49">
        <v>0.82467761346347357</v>
      </c>
      <c r="AB49">
        <v>-0.11553321153436041</v>
      </c>
      <c r="AC49">
        <v>0.56976719104135454</v>
      </c>
      <c r="AD49">
        <v>0.14473731253456651</v>
      </c>
      <c r="AE49">
        <v>-0.60428535775844383</v>
      </c>
      <c r="AF49">
        <v>-0.57296054338290503</v>
      </c>
      <c r="AG49">
        <v>0.4272335166008297</v>
      </c>
      <c r="AH49">
        <v>-1.2364974125105059</v>
      </c>
      <c r="AI49">
        <v>0.49892847721368272</v>
      </c>
      <c r="AJ49">
        <v>1.8604897799527973</v>
      </c>
      <c r="AK49">
        <v>0.70192739359594591</v>
      </c>
      <c r="AL49">
        <v>1.674809200132624</v>
      </c>
      <c r="AM49">
        <v>1.1801025135179943</v>
      </c>
      <c r="AN49">
        <v>1.4345296298906176</v>
      </c>
      <c r="AO49">
        <v>7.8372231510895035E-2</v>
      </c>
      <c r="AP49">
        <v>0.98877776564833642</v>
      </c>
      <c r="AQ49">
        <v>-4.1856862925673646</v>
      </c>
      <c r="AR49">
        <v>-0.45839445460469508</v>
      </c>
      <c r="AS49">
        <v>0.59461973009309543</v>
      </c>
      <c r="AT49">
        <v>-0.24858374673110259</v>
      </c>
      <c r="AU49">
        <v>-0.17138964212082944</v>
      </c>
      <c r="AV49">
        <v>-1.3934565915601951</v>
      </c>
      <c r="AW49">
        <v>0.85433492050594173</v>
      </c>
      <c r="AX49">
        <v>-0.26441132974846826</v>
      </c>
      <c r="AY49">
        <v>-1.3827197562396931</v>
      </c>
      <c r="AZ49">
        <v>-7.3864344906807959</v>
      </c>
      <c r="BA49">
        <v>0.1308776837104908</v>
      </c>
      <c r="BB49">
        <v>-0.11237730842429794</v>
      </c>
      <c r="BC49">
        <v>0.99855776231985671</v>
      </c>
      <c r="BD49">
        <v>-1.5267732438750874</v>
      </c>
      <c r="BE49">
        <v>0.11347402318866641</v>
      </c>
      <c r="BF49">
        <v>-1.1317181343441911</v>
      </c>
      <c r="BG49">
        <v>-0.99121406628251596</v>
      </c>
      <c r="BH49">
        <v>-1.4148845572998563</v>
      </c>
      <c r="BI49">
        <v>-1.8393130235139061</v>
      </c>
      <c r="BJ49">
        <v>0.33807387946398737</v>
      </c>
      <c r="BK49">
        <v>0.79910535776997293</v>
      </c>
      <c r="BL49">
        <v>-1.0927923152158401</v>
      </c>
      <c r="BM49">
        <v>-0.89950209567574257</v>
      </c>
      <c r="BN49">
        <v>-0.39710807645105706</v>
      </c>
      <c r="BO49">
        <v>-1.2126331242818609</v>
      </c>
      <c r="BP49">
        <v>-3.3855404301579131</v>
      </c>
      <c r="BQ49">
        <v>-1.2078236732052068</v>
      </c>
      <c r="BR49">
        <v>0.28829785212246217</v>
      </c>
      <c r="BS49">
        <v>0.95760934675294807</v>
      </c>
      <c r="BT49">
        <v>1.0721397971510658</v>
      </c>
      <c r="BU49">
        <v>0.6900264783676805</v>
      </c>
      <c r="BV49">
        <v>-0.70909375864261837</v>
      </c>
      <c r="BW49">
        <v>-1.1700971115896401</v>
      </c>
      <c r="BX49">
        <v>-1.6863116315228526</v>
      </c>
      <c r="BY49">
        <v>-4.7874659029441231</v>
      </c>
      <c r="BZ49">
        <v>-0.43947545946658256</v>
      </c>
      <c r="CA49">
        <v>-3.6980423231953776</v>
      </c>
      <c r="CB49">
        <v>-3.6124167910237825</v>
      </c>
      <c r="CC49">
        <v>-3.1805764389054385</v>
      </c>
      <c r="CD49">
        <v>0.23808976739291515</v>
      </c>
      <c r="CE49">
        <v>-0.91620791423522951</v>
      </c>
      <c r="CF49">
        <v>-2.0686593757941627</v>
      </c>
      <c r="CG49">
        <v>0.72177395697849067</v>
      </c>
      <c r="CH49">
        <v>-2.0428604065943974</v>
      </c>
      <c r="CI49">
        <v>-3.9781057169396927</v>
      </c>
      <c r="CJ49">
        <v>-2.5264609626901833</v>
      </c>
      <c r="CK49">
        <v>0.84006576099102193</v>
      </c>
      <c r="CL49">
        <v>1.2049518875744167</v>
      </c>
      <c r="CM49">
        <v>-1.8052087918256272</v>
      </c>
      <c r="CN49">
        <v>-1.118299801816947</v>
      </c>
      <c r="CO49">
        <v>-5.0731016088811948E-2</v>
      </c>
      <c r="CP49">
        <v>0.27405787413398602</v>
      </c>
      <c r="CQ49">
        <v>-5.1431401425308136</v>
      </c>
      <c r="CR49">
        <v>-1.8018082156192534</v>
      </c>
      <c r="CS49">
        <v>-2.8691760961478194</v>
      </c>
      <c r="CT49">
        <v>-1.7853739776323228</v>
      </c>
      <c r="CU49">
        <v>-3.1261173880475988</v>
      </c>
      <c r="CV49">
        <v>-3.3355842244043665</v>
      </c>
      <c r="CW49">
        <v>0.61753851559607231</v>
      </c>
      <c r="CX49">
        <v>-1.5484148759947125</v>
      </c>
      <c r="CY49">
        <v>-2.0380812367856764</v>
      </c>
    </row>
    <row r="50" spans="1:103" x14ac:dyDescent="0.25">
      <c r="A50" t="s">
        <v>132</v>
      </c>
      <c r="B50" t="s">
        <v>103</v>
      </c>
      <c r="C50">
        <v>7</v>
      </c>
      <c r="D50">
        <v>-3.1636325074246709</v>
      </c>
      <c r="E50">
        <v>1.0331711891403963</v>
      </c>
      <c r="F50">
        <v>0.73977728469704052</v>
      </c>
      <c r="G50">
        <v>1.2936757463568054</v>
      </c>
      <c r="H50">
        <v>-0.83874323076808055</v>
      </c>
      <c r="I50">
        <v>-3.4006979634369503</v>
      </c>
      <c r="J50">
        <v>-1.8590549046904883</v>
      </c>
      <c r="K50">
        <v>-3.3175876115583227</v>
      </c>
      <c r="L50">
        <v>2.0145604524299348</v>
      </c>
      <c r="M50">
        <v>-3.6198052005058901</v>
      </c>
      <c r="N50">
        <v>-3.482529518630666</v>
      </c>
      <c r="O50">
        <v>-2.3614551860498398</v>
      </c>
      <c r="P50">
        <v>0.22627194182108154</v>
      </c>
      <c r="Q50">
        <v>1.6313439431613899</v>
      </c>
      <c r="R50">
        <v>-2.3120369782797385</v>
      </c>
      <c r="S50">
        <v>-2.8339566714065452</v>
      </c>
      <c r="T50">
        <v>-2.9190746276761148</v>
      </c>
      <c r="U50">
        <v>4.7281003308814844E-2</v>
      </c>
      <c r="V50">
        <v>1.1843568891402634</v>
      </c>
      <c r="W50">
        <v>-5.9075269042724656</v>
      </c>
      <c r="X50">
        <v>-5.1110007493542788</v>
      </c>
      <c r="Y50">
        <v>-5.7716468161186274</v>
      </c>
      <c r="Z50">
        <v>3.5357038695915599</v>
      </c>
      <c r="AA50">
        <v>-7.7292387807585312</v>
      </c>
      <c r="AB50">
        <v>-5.9572516190715099</v>
      </c>
      <c r="AC50">
        <v>-5.6099159437137001</v>
      </c>
      <c r="AD50">
        <v>-5.3334983159996376</v>
      </c>
      <c r="AE50">
        <v>-1.7904036110987429E-2</v>
      </c>
      <c r="AF50">
        <v>1.5948820669266865</v>
      </c>
      <c r="AG50">
        <v>-3.1046999144120351</v>
      </c>
      <c r="AH50">
        <v>1.979985657047159</v>
      </c>
      <c r="AI50">
        <v>-2.2697857682904092</v>
      </c>
      <c r="AJ50">
        <v>2.1785427909182524</v>
      </c>
      <c r="AK50">
        <v>-7.1010132936657815</v>
      </c>
      <c r="AL50">
        <v>0.91812863203352046</v>
      </c>
      <c r="AM50">
        <v>-4.6259156396823311</v>
      </c>
      <c r="AN50">
        <v>-6.3756374920087122</v>
      </c>
      <c r="AO50">
        <v>-2.3592468983306283</v>
      </c>
      <c r="AP50">
        <v>-3.0338100635637186</v>
      </c>
      <c r="AQ50">
        <v>-5.0805345705250353</v>
      </c>
      <c r="AR50">
        <v>-0.93691037507880504</v>
      </c>
      <c r="AS50">
        <v>-0.62982419170483139</v>
      </c>
      <c r="AT50">
        <v>-0.98376710059988792</v>
      </c>
      <c r="AU50">
        <v>-3.1729560589697225</v>
      </c>
      <c r="AV50">
        <v>-1.8719725120343051</v>
      </c>
      <c r="AW50">
        <v>-3.2314139122767958</v>
      </c>
      <c r="AX50">
        <v>-4.5909227137640078</v>
      </c>
      <c r="AY50">
        <v>-4.9931724087972604</v>
      </c>
      <c r="AZ50">
        <v>-2.7981081431667132</v>
      </c>
      <c r="BA50">
        <v>-3.3766458120609366</v>
      </c>
      <c r="BB50">
        <v>-4.4589078161709077</v>
      </c>
      <c r="BC50">
        <v>-3.4808293213035109</v>
      </c>
      <c r="BD50">
        <v>-2.649549144761838</v>
      </c>
      <c r="BE50">
        <v>-4.4017284472359313</v>
      </c>
      <c r="BF50">
        <v>-3.0412391762309268</v>
      </c>
      <c r="BG50">
        <v>-1.3784413928750929</v>
      </c>
      <c r="BH50">
        <v>-5.0063116268282828</v>
      </c>
      <c r="BI50">
        <v>4.1330162646404256</v>
      </c>
      <c r="BJ50">
        <v>-2.9796822909245173</v>
      </c>
      <c r="BK50">
        <v>0.81922408418419246</v>
      </c>
      <c r="BL50">
        <v>-3.5484317741315983</v>
      </c>
      <c r="BM50">
        <v>-4.1761143752076899</v>
      </c>
      <c r="BN50">
        <v>-5.9681084799405903</v>
      </c>
      <c r="BO50">
        <v>-5.4346571546061746</v>
      </c>
      <c r="BP50">
        <v>-0.83804845331448918</v>
      </c>
      <c r="BQ50">
        <v>-4.2093900900541001</v>
      </c>
      <c r="BR50">
        <v>-2.3077445365076814</v>
      </c>
      <c r="BS50">
        <v>2.0074729713555417</v>
      </c>
      <c r="BT50">
        <v>-2.8631058109253265</v>
      </c>
      <c r="BU50">
        <v>-3.077166774068695</v>
      </c>
      <c r="BV50">
        <v>-4.5345068276299081</v>
      </c>
      <c r="BW50">
        <v>-4.4467093911215887</v>
      </c>
      <c r="BX50">
        <v>2.2158678764226813</v>
      </c>
      <c r="BY50">
        <v>-7.2735195027018459E-2</v>
      </c>
      <c r="BZ50">
        <v>-2.8951149183823399</v>
      </c>
      <c r="CA50">
        <v>-3.6980423231953776</v>
      </c>
      <c r="CB50">
        <v>-0.19391086382168896</v>
      </c>
      <c r="CC50">
        <v>-3.1805764389054385</v>
      </c>
      <c r="CD50">
        <v>-2.4233417547302256</v>
      </c>
      <c r="CE50">
        <v>-4.9286668240907137</v>
      </c>
      <c r="CF50">
        <v>-2.0686593757941627</v>
      </c>
      <c r="CG50">
        <v>1.0170337707001142</v>
      </c>
      <c r="CH50">
        <v>0.67532344717714698</v>
      </c>
      <c r="CI50">
        <v>-3.9781057169396927</v>
      </c>
      <c r="CJ50">
        <v>-2.5264609626901833</v>
      </c>
      <c r="CK50">
        <v>1.7398708371102514</v>
      </c>
      <c r="CL50">
        <v>-3.2000213406342852</v>
      </c>
      <c r="CM50">
        <v>-5.5423867098389952</v>
      </c>
      <c r="CN50">
        <v>-2.2033100311423892</v>
      </c>
      <c r="CO50">
        <v>9.7102807284662265E-2</v>
      </c>
      <c r="CP50">
        <v>-2.6227943298985772</v>
      </c>
      <c r="CQ50">
        <v>-7.9270787153178413</v>
      </c>
      <c r="CR50">
        <v>-4.1018929312009718</v>
      </c>
      <c r="CS50">
        <v>-2.8691760961478194</v>
      </c>
      <c r="CT50">
        <v>-1.7853739776323228</v>
      </c>
      <c r="CU50">
        <v>-4.3901962607299314</v>
      </c>
      <c r="CV50">
        <v>-3.3355842244043665</v>
      </c>
      <c r="CW50">
        <v>-0.94924421329683994</v>
      </c>
      <c r="CX50">
        <v>-1.5484148759947125</v>
      </c>
      <c r="CY50">
        <v>1.1672807731947443</v>
      </c>
    </row>
    <row r="51" spans="1:103" x14ac:dyDescent="0.25">
      <c r="A51" t="s">
        <v>133</v>
      </c>
      <c r="B51" t="s">
        <v>103</v>
      </c>
      <c r="C51">
        <v>7</v>
      </c>
      <c r="D51">
        <v>1.9970035461539315</v>
      </c>
      <c r="E51">
        <v>-0.49584688540690003</v>
      </c>
      <c r="F51">
        <v>-0.49093617882828888</v>
      </c>
      <c r="G51">
        <v>-0.95939071630254114</v>
      </c>
      <c r="H51">
        <v>-0.48764765188906861</v>
      </c>
      <c r="I51">
        <v>-0.69767993448366383</v>
      </c>
      <c r="J51">
        <v>-0.95024995388247602</v>
      </c>
      <c r="K51">
        <v>-0.71149175993634872</v>
      </c>
      <c r="L51">
        <v>-2.1181664290460192</v>
      </c>
      <c r="M51">
        <v>-2.6236148143256228</v>
      </c>
      <c r="N51">
        <v>0.21867212665319857</v>
      </c>
      <c r="O51">
        <v>-2.8224177095802752</v>
      </c>
      <c r="P51">
        <v>-0.21612657593272222</v>
      </c>
      <c r="Q51">
        <v>-1.1688800187533968</v>
      </c>
      <c r="R51">
        <v>-1.3866890872776989</v>
      </c>
      <c r="S51">
        <v>1.0247543821038807</v>
      </c>
      <c r="T51">
        <v>-0.35267152374396732</v>
      </c>
      <c r="U51">
        <v>-0.99543040455710896</v>
      </c>
      <c r="V51">
        <v>0.91235910624017513</v>
      </c>
      <c r="W51">
        <v>-1.5820551352408809</v>
      </c>
      <c r="X51">
        <v>-6.3261717155847563</v>
      </c>
      <c r="Y51">
        <v>-0.20324471269622268</v>
      </c>
      <c r="Z51">
        <v>-0.90674699229117584</v>
      </c>
      <c r="AA51">
        <v>-2.8169859015544674</v>
      </c>
      <c r="AB51">
        <v>-2.0949713185811176</v>
      </c>
      <c r="AC51">
        <v>-0.62378395563984201</v>
      </c>
      <c r="AD51">
        <v>-2.7123877969839798</v>
      </c>
      <c r="AE51">
        <v>-1.2520537910041798</v>
      </c>
      <c r="AF51">
        <v>-4.1884701767466135</v>
      </c>
      <c r="AG51">
        <v>-9.3823216218461833E-2</v>
      </c>
      <c r="AH51">
        <v>-1.5526834598942556</v>
      </c>
      <c r="AI51">
        <v>-1.1192623021186643</v>
      </c>
      <c r="AJ51">
        <v>0.61122425502971955</v>
      </c>
      <c r="AK51">
        <v>-1.3985754268576149</v>
      </c>
      <c r="AL51">
        <v>0.17025895575265926</v>
      </c>
      <c r="AM51">
        <v>-0.43894906333948858</v>
      </c>
      <c r="AN51">
        <v>-2.0053302421305625</v>
      </c>
      <c r="AO51">
        <v>-0.52653046147385385</v>
      </c>
      <c r="AP51">
        <v>-0.47508847057699738</v>
      </c>
      <c r="AQ51">
        <v>0.97753690661637316</v>
      </c>
      <c r="AR51">
        <v>-0.92327591326265945</v>
      </c>
      <c r="AS51">
        <v>-2.2671628840493119</v>
      </c>
      <c r="AT51">
        <v>-3.0163769778680116</v>
      </c>
      <c r="AU51">
        <v>-1.8401782565304903</v>
      </c>
      <c r="AV51">
        <v>0.17905689749369219</v>
      </c>
      <c r="AW51">
        <v>-0.10693149203675567</v>
      </c>
      <c r="AX51">
        <v>-0.61403530110559301</v>
      </c>
      <c r="AY51">
        <v>-2.5354915471895354</v>
      </c>
      <c r="AZ51">
        <v>-6.9898018583259578</v>
      </c>
      <c r="BA51">
        <v>-2.2375428847566736</v>
      </c>
      <c r="BB51">
        <v>-0.45331495688439638</v>
      </c>
      <c r="BC51">
        <v>-1.7678779282889512</v>
      </c>
      <c r="BD51">
        <v>-3.864316711266147</v>
      </c>
      <c r="BE51">
        <v>-1.994791670358582</v>
      </c>
      <c r="BF51">
        <v>-3.8387957404453701</v>
      </c>
      <c r="BG51">
        <v>-1.6306574514926009</v>
      </c>
      <c r="BH51">
        <v>-1.1686229510345374</v>
      </c>
      <c r="BI51">
        <v>-3.9650208443069985</v>
      </c>
      <c r="BJ51">
        <v>-2.9796822909245173</v>
      </c>
      <c r="BK51">
        <v>-0.66921409259836084</v>
      </c>
      <c r="BL51">
        <v>-3.5484317741315983</v>
      </c>
      <c r="BM51">
        <v>-3.2607780766044971</v>
      </c>
      <c r="BN51">
        <v>-2.2099445605880002</v>
      </c>
      <c r="BO51">
        <v>-3.8376444445861129</v>
      </c>
      <c r="BP51">
        <v>-0.86286319233031894</v>
      </c>
      <c r="BQ51">
        <v>-0.907789775926654</v>
      </c>
      <c r="BR51">
        <v>-2.3077445365076814</v>
      </c>
      <c r="BS51">
        <v>-1.0249903304681804</v>
      </c>
      <c r="BT51">
        <v>-1.236223313482669</v>
      </c>
      <c r="BU51">
        <v>-0.68754922388871653</v>
      </c>
      <c r="BV51">
        <v>-4.5345068276299081</v>
      </c>
      <c r="BW51">
        <v>-4.4467093911215887</v>
      </c>
      <c r="BX51">
        <v>-1.6863116315228526</v>
      </c>
      <c r="BY51">
        <v>1.8432572150898823</v>
      </c>
      <c r="BZ51">
        <v>-2.8951149183823399</v>
      </c>
      <c r="CA51">
        <v>-3.6980423231953776</v>
      </c>
      <c r="CB51">
        <v>1.1896053292323745</v>
      </c>
      <c r="CC51">
        <v>-0.65789920107784505</v>
      </c>
      <c r="CD51">
        <v>-1.0905639522909938</v>
      </c>
      <c r="CE51">
        <v>-1.0476743604208376</v>
      </c>
      <c r="CF51">
        <v>-2.0686593757941627</v>
      </c>
      <c r="CG51">
        <v>-1.0293818797421643</v>
      </c>
      <c r="CH51">
        <v>-1.513784778901454</v>
      </c>
      <c r="CI51">
        <v>-3.9781057169396927</v>
      </c>
      <c r="CJ51">
        <v>0.79354118255489225</v>
      </c>
      <c r="CK51">
        <v>2.1366763711473418</v>
      </c>
      <c r="CL51">
        <v>-1.9039541954944976</v>
      </c>
      <c r="CM51">
        <v>-4.1047695904028325</v>
      </c>
      <c r="CN51">
        <v>1.5882045882410987</v>
      </c>
      <c r="CO51">
        <v>-0.18484021591468749</v>
      </c>
      <c r="CP51">
        <v>-0.32303604850994366</v>
      </c>
      <c r="CQ51">
        <v>-7.2196746751517447</v>
      </c>
      <c r="CR51">
        <v>-4.1018929312009718</v>
      </c>
      <c r="CS51">
        <v>-0.97336462464756801</v>
      </c>
      <c r="CT51">
        <v>-1.7853739776323228</v>
      </c>
      <c r="CU51">
        <v>-4.2182558884936059</v>
      </c>
      <c r="CV51">
        <v>-0.46204005207653165</v>
      </c>
      <c r="CW51">
        <v>0.76370717971771951</v>
      </c>
      <c r="CX51">
        <v>-1.5484148759947125</v>
      </c>
      <c r="CY51">
        <v>-1.0751288040796456</v>
      </c>
    </row>
    <row r="52" spans="1:103" x14ac:dyDescent="0.25">
      <c r="A52" t="s">
        <v>134</v>
      </c>
      <c r="B52" t="s">
        <v>103</v>
      </c>
      <c r="C52">
        <v>7</v>
      </c>
      <c r="D52">
        <v>-2.1155333836925845</v>
      </c>
      <c r="E52">
        <v>-0.53679390803440308</v>
      </c>
      <c r="F52">
        <v>-0.69468477925852479</v>
      </c>
      <c r="G52">
        <v>-0.81916726513061455</v>
      </c>
      <c r="H52">
        <v>1.0714406010828064</v>
      </c>
      <c r="I52">
        <v>-0.87584958813085179</v>
      </c>
      <c r="J52">
        <v>-0.78438529901070764</v>
      </c>
      <c r="K52">
        <v>-0.80902204814415357</v>
      </c>
      <c r="L52">
        <v>-0.82508133704964426</v>
      </c>
      <c r="M52">
        <v>-1.4126972383474761</v>
      </c>
      <c r="N52">
        <v>-1.7574493589663067</v>
      </c>
      <c r="O52">
        <v>-1.8673103976859582</v>
      </c>
      <c r="P52">
        <v>-1.6030122487726641</v>
      </c>
      <c r="Q52">
        <v>-1.548266336992733</v>
      </c>
      <c r="R52">
        <v>-0.16321731419061813</v>
      </c>
      <c r="S52">
        <v>-1.1201608067378672</v>
      </c>
      <c r="T52">
        <v>-1.9406358519803355</v>
      </c>
      <c r="U52">
        <v>8.2053491012958446E-2</v>
      </c>
      <c r="V52">
        <v>-0.90364008687399522</v>
      </c>
      <c r="W52">
        <v>-1.6816849800437059</v>
      </c>
      <c r="X52">
        <v>-1.9284248636541037</v>
      </c>
      <c r="Y52">
        <v>-0.52967695834686213</v>
      </c>
      <c r="Z52">
        <v>-3.187660311341399</v>
      </c>
      <c r="AA52">
        <v>-0.6103287723379438</v>
      </c>
      <c r="AB52">
        <v>-0.97143021896198523</v>
      </c>
      <c r="AC52">
        <v>-0.48445929153521472</v>
      </c>
      <c r="AD52">
        <v>-1.7486133555714232</v>
      </c>
      <c r="AE52">
        <v>3.3894847904988396E-2</v>
      </c>
      <c r="AF52">
        <v>0.44120218089872604</v>
      </c>
      <c r="AG52">
        <v>2.1912227302963508E-2</v>
      </c>
      <c r="AH52">
        <v>-2.8023396213162206</v>
      </c>
      <c r="AI52">
        <v>-0.63378037666408826</v>
      </c>
      <c r="AJ52">
        <v>-2.2325783005096476</v>
      </c>
      <c r="AK52">
        <v>-1.9217698515285322</v>
      </c>
      <c r="AL52">
        <v>-2.660725393270178</v>
      </c>
      <c r="AM52">
        <v>-2.1792580636678132</v>
      </c>
      <c r="AN52">
        <v>-2.2956789080196849</v>
      </c>
      <c r="AO52">
        <v>-0.17693696163939537</v>
      </c>
      <c r="AP52">
        <v>-0.10048208787576554</v>
      </c>
      <c r="AQ52">
        <v>-1.8055510673158295</v>
      </c>
      <c r="AR52">
        <v>1.7385583597250642</v>
      </c>
      <c r="AS52">
        <v>-1.0688826743054469</v>
      </c>
      <c r="AT52">
        <v>3.2544892617840548</v>
      </c>
      <c r="AU52">
        <v>-3.1729560589697225</v>
      </c>
      <c r="AV52">
        <v>2.3005086462475908</v>
      </c>
      <c r="AW52">
        <v>-1.0600836996129941</v>
      </c>
      <c r="AX52">
        <v>-1.555616115309236</v>
      </c>
      <c r="AY52">
        <v>0.79031536430873917</v>
      </c>
      <c r="AZ52">
        <v>-3.7146399838585871</v>
      </c>
      <c r="BA52">
        <v>-0.44497826387781947</v>
      </c>
      <c r="BB52">
        <v>-0.18283225026880356</v>
      </c>
      <c r="BC52">
        <v>-0.91399421883121135</v>
      </c>
      <c r="BD52">
        <v>3.5070030760496209</v>
      </c>
      <c r="BE52">
        <v>-2.7334270126939977</v>
      </c>
      <c r="BF52">
        <v>3.0727933241925838</v>
      </c>
      <c r="BG52">
        <v>-1.2562429390057135</v>
      </c>
      <c r="BH52">
        <v>-3.0807820363521969</v>
      </c>
      <c r="BI52">
        <v>-0.53802476289042933</v>
      </c>
      <c r="BJ52">
        <v>-0.66413032328271149</v>
      </c>
      <c r="BK52">
        <v>-1.5177089298454691</v>
      </c>
      <c r="BL52">
        <v>-1.9687807539218984</v>
      </c>
      <c r="BM52">
        <v>-0.55894985063923863</v>
      </c>
      <c r="BN52">
        <v>-3.957035246437429</v>
      </c>
      <c r="BO52">
        <v>3.4125506531918131</v>
      </c>
      <c r="BP52">
        <v>-1.0278766664541042E-2</v>
      </c>
      <c r="BQ52">
        <v>-0.90151968493212831</v>
      </c>
      <c r="BR52">
        <v>0.37002245361066216</v>
      </c>
      <c r="BS52">
        <v>0.10552511741390679</v>
      </c>
      <c r="BT52">
        <v>-0.52036223578264629</v>
      </c>
      <c r="BU52">
        <v>-3.077166774068695</v>
      </c>
      <c r="BV52">
        <v>-2.6658330231647978</v>
      </c>
      <c r="BW52">
        <v>-1.5150418429384713</v>
      </c>
      <c r="BX52">
        <v>0.25531809466185046</v>
      </c>
      <c r="BY52">
        <v>1.7773888635142354</v>
      </c>
      <c r="BZ52">
        <v>-1.4099204015527438</v>
      </c>
      <c r="CA52">
        <v>-2.7366922699869249</v>
      </c>
      <c r="CB52">
        <v>0.21185441698706844</v>
      </c>
      <c r="CC52">
        <v>-0.73391886289092112</v>
      </c>
      <c r="CD52">
        <v>-1.0925482841739051</v>
      </c>
      <c r="CE52">
        <v>-1.0200901391859392</v>
      </c>
      <c r="CF52">
        <v>0.82673859803181948</v>
      </c>
      <c r="CG52">
        <v>-0.84457335112001675</v>
      </c>
      <c r="CH52">
        <v>-2.0428604065943974</v>
      </c>
      <c r="CI52">
        <v>4.0767025026809138</v>
      </c>
      <c r="CJ52">
        <v>2.2805454798270097</v>
      </c>
      <c r="CK52">
        <v>-1.5952669757009432</v>
      </c>
      <c r="CL52">
        <v>-3.2000213406342852</v>
      </c>
      <c r="CM52">
        <v>-0.53092114478557173</v>
      </c>
      <c r="CN52">
        <v>0.9441901744760236</v>
      </c>
      <c r="CO52">
        <v>-2.0806516874149388</v>
      </c>
      <c r="CP52">
        <v>-5.5959227426278069E-2</v>
      </c>
      <c r="CQ52">
        <v>-7.0376690142921197</v>
      </c>
      <c r="CR52">
        <v>2.7356920822598947</v>
      </c>
      <c r="CS52">
        <v>0.24714910437117063</v>
      </c>
      <c r="CT52">
        <v>0.19139529106285508</v>
      </c>
      <c r="CU52">
        <v>3.2966816412557995</v>
      </c>
      <c r="CV52">
        <v>-1.2262373767794452</v>
      </c>
      <c r="CW52">
        <v>0.4862969372387061</v>
      </c>
      <c r="CX52">
        <v>1.1078376419583387</v>
      </c>
      <c r="CY52">
        <v>0.40857633922884146</v>
      </c>
    </row>
    <row r="53" spans="1:103" x14ac:dyDescent="0.25">
      <c r="A53" t="s">
        <v>135</v>
      </c>
      <c r="B53" t="s">
        <v>103</v>
      </c>
      <c r="C53">
        <v>7</v>
      </c>
      <c r="D53">
        <v>-0.79991344431720823</v>
      </c>
      <c r="E53">
        <v>0.70972942012989892</v>
      </c>
      <c r="F53">
        <v>0.20689110210541636</v>
      </c>
      <c r="G53">
        <v>1.8326239714305512E-2</v>
      </c>
      <c r="H53">
        <v>-1.7860786970672689</v>
      </c>
      <c r="I53">
        <v>1.780276675557399E-2</v>
      </c>
      <c r="J53">
        <v>0.39776928235113523</v>
      </c>
      <c r="K53">
        <v>0.12957075306833582</v>
      </c>
      <c r="L53">
        <v>-0.20560573609215266</v>
      </c>
      <c r="M53">
        <v>-0.71018718815498849</v>
      </c>
      <c r="N53">
        <v>-3.3642825311152511</v>
      </c>
      <c r="O53">
        <v>-5.8382130611043621</v>
      </c>
      <c r="P53">
        <v>-2.784992910119001</v>
      </c>
      <c r="Q53">
        <v>-0.90402575794568707</v>
      </c>
      <c r="R53">
        <v>0.43294451940792661</v>
      </c>
      <c r="S53">
        <v>-2.1108673098657711</v>
      </c>
      <c r="T53">
        <v>-0.14572618740648646</v>
      </c>
      <c r="U53">
        <v>1.1906922089493894</v>
      </c>
      <c r="V53">
        <v>-0.17745635707408547</v>
      </c>
      <c r="W53">
        <v>-2.1283871973563575</v>
      </c>
      <c r="X53">
        <v>-2.5288239668825336</v>
      </c>
      <c r="Y53">
        <v>0.54692849701993929</v>
      </c>
      <c r="Z53">
        <v>-3.779364902557238</v>
      </c>
      <c r="AA53">
        <v>-0.23957451609878541</v>
      </c>
      <c r="AB53">
        <v>0.19797687116410159</v>
      </c>
      <c r="AC53">
        <v>-0.36327990675668165</v>
      </c>
      <c r="AD53">
        <v>-1.537531346707359</v>
      </c>
      <c r="AE53">
        <v>-0.36694044487374311</v>
      </c>
      <c r="AF53">
        <v>0.24967545112914799</v>
      </c>
      <c r="AG53">
        <v>0.34690367536535044</v>
      </c>
      <c r="AH53">
        <v>-5.0036906649468813</v>
      </c>
      <c r="AI53">
        <v>-0.16725224516060019</v>
      </c>
      <c r="AJ53">
        <v>-5.7217379449143451</v>
      </c>
      <c r="AK53">
        <v>-7.1010132936657815</v>
      </c>
      <c r="AL53">
        <v>-4.8013967763374312</v>
      </c>
      <c r="AM53">
        <v>-4.6259156396823311</v>
      </c>
      <c r="AN53">
        <v>-6.3756374920087122</v>
      </c>
      <c r="AO53">
        <v>0.106010542287786</v>
      </c>
      <c r="AP53">
        <v>0.79909063353627485</v>
      </c>
      <c r="AQ53">
        <v>-5.5672674558011028</v>
      </c>
      <c r="AR53">
        <v>-2.9140339135204529</v>
      </c>
      <c r="AS53">
        <v>-2.1003752927243666</v>
      </c>
      <c r="AT53">
        <v>-4.672523357461567</v>
      </c>
      <c r="AU53">
        <v>-3.1729560589697225</v>
      </c>
      <c r="AV53">
        <v>-3.8490960504759526</v>
      </c>
      <c r="AW53">
        <v>0.43337045082486531</v>
      </c>
      <c r="AX53">
        <v>-1.1626994632290271</v>
      </c>
      <c r="AY53">
        <v>2.7744406007375946</v>
      </c>
      <c r="AZ53">
        <v>-7.3864344906807959</v>
      </c>
      <c r="BA53">
        <v>-0.62087346374170915</v>
      </c>
      <c r="BB53">
        <v>0.75421229805876611</v>
      </c>
      <c r="BC53">
        <v>0.29831038561259815</v>
      </c>
      <c r="BD53">
        <v>-4.9613570507897853</v>
      </c>
      <c r="BE53">
        <v>-4.4017284472359313</v>
      </c>
      <c r="BF53">
        <v>-3.948350340496841</v>
      </c>
      <c r="BG53">
        <v>-4.8166271352698047</v>
      </c>
      <c r="BH53">
        <v>-5.8006387361715532</v>
      </c>
      <c r="BI53">
        <v>-3.9650208443069985</v>
      </c>
      <c r="BJ53">
        <v>-2.9796822909245173</v>
      </c>
      <c r="BK53">
        <v>-3.9892162378434373</v>
      </c>
      <c r="BL53">
        <v>-3.5484317741315983</v>
      </c>
      <c r="BM53">
        <v>-1.4968244919383809</v>
      </c>
      <c r="BN53">
        <v>-5.9681084799405903</v>
      </c>
      <c r="BO53">
        <v>-5.4346571546061746</v>
      </c>
      <c r="BP53">
        <v>-5.3959649641742949E-2</v>
      </c>
      <c r="BQ53">
        <v>-0.64735398618245088</v>
      </c>
      <c r="BR53">
        <v>-3.3902202398154314E-2</v>
      </c>
      <c r="BS53">
        <v>0.24906030657519795</v>
      </c>
      <c r="BT53">
        <v>0.28201014466237351</v>
      </c>
      <c r="BU53">
        <v>-3.077166774068695</v>
      </c>
      <c r="BV53">
        <v>-4.5345068276299081</v>
      </c>
      <c r="BW53">
        <v>-4.4467093911215887</v>
      </c>
      <c r="BX53">
        <v>-1.6863116315228526</v>
      </c>
      <c r="BY53">
        <v>3.5543975014335567</v>
      </c>
      <c r="BZ53">
        <v>-2.8951149183823399</v>
      </c>
      <c r="CA53">
        <v>-3.6980423231953776</v>
      </c>
      <c r="CB53">
        <v>-3.6124167910237825</v>
      </c>
      <c r="CC53">
        <v>0.44398241351607565</v>
      </c>
      <c r="CD53">
        <v>-1.0619600856220508</v>
      </c>
      <c r="CE53">
        <v>-4.9286668240907137</v>
      </c>
      <c r="CF53">
        <v>4.0029132348635386E-2</v>
      </c>
      <c r="CG53">
        <v>-1.4937553009477562</v>
      </c>
      <c r="CH53">
        <v>-2.0428604065943974</v>
      </c>
      <c r="CI53">
        <v>-3.9781057169396927</v>
      </c>
      <c r="CJ53">
        <v>-2.5264609626901833</v>
      </c>
      <c r="CK53">
        <v>-2.5566170289093959</v>
      </c>
      <c r="CL53">
        <v>-3.2000213406342852</v>
      </c>
      <c r="CM53">
        <v>-5.5423867098389952</v>
      </c>
      <c r="CN53">
        <v>-2.2033100311423892</v>
      </c>
      <c r="CO53">
        <v>-2.0806516874149388</v>
      </c>
      <c r="CP53">
        <v>-2.6227943298985772</v>
      </c>
      <c r="CQ53">
        <v>-7.9270787153178413</v>
      </c>
      <c r="CR53">
        <v>-4.1018929312009718</v>
      </c>
      <c r="CS53">
        <v>-2.8691760961478194</v>
      </c>
      <c r="CT53">
        <v>0.32331453051047554</v>
      </c>
      <c r="CU53">
        <v>-4.3901962607299314</v>
      </c>
      <c r="CV53">
        <v>-3.3355842244043665</v>
      </c>
      <c r="CW53">
        <v>1.563724374275854</v>
      </c>
      <c r="CX53">
        <v>-1.5484148759947125</v>
      </c>
      <c r="CY53">
        <v>0.859471494243506</v>
      </c>
    </row>
    <row r="54" spans="1:103" x14ac:dyDescent="0.25">
      <c r="A54" t="s">
        <v>136</v>
      </c>
      <c r="B54" t="s">
        <v>103</v>
      </c>
      <c r="C54">
        <v>7</v>
      </c>
      <c r="D54">
        <v>-3.0755240329423064</v>
      </c>
      <c r="E54">
        <v>-1.0203784476062092</v>
      </c>
      <c r="F54">
        <v>0.71947363498489914</v>
      </c>
      <c r="G54">
        <v>0.42085617552184845</v>
      </c>
      <c r="H54">
        <v>-6.7640173170796052</v>
      </c>
      <c r="I54">
        <v>-0.11263805048519616</v>
      </c>
      <c r="J54">
        <v>0.70981202806880805</v>
      </c>
      <c r="K54">
        <v>0.95927296648298521</v>
      </c>
      <c r="L54">
        <v>0.66560282377723856</v>
      </c>
      <c r="M54">
        <v>-1.0054222376493449</v>
      </c>
      <c r="N54">
        <v>-2.8877133976729783</v>
      </c>
      <c r="O54">
        <v>1.3084334566378255</v>
      </c>
      <c r="P54">
        <v>0.81680597065395766</v>
      </c>
      <c r="Q54">
        <v>1.5668018950666216</v>
      </c>
      <c r="R54">
        <v>0.72687307560540182</v>
      </c>
      <c r="S54">
        <v>0.77650764303025632</v>
      </c>
      <c r="T54">
        <v>-0.61774579742353575</v>
      </c>
      <c r="U54">
        <v>-5.7235899494870566</v>
      </c>
      <c r="V54">
        <v>0.1652214367734321</v>
      </c>
      <c r="W54">
        <v>1.2129668112926355</v>
      </c>
      <c r="X54">
        <v>-4.5975698660907556</v>
      </c>
      <c r="Y54">
        <v>-0.20844908758844313</v>
      </c>
      <c r="Z54">
        <v>-4.8123173530645831</v>
      </c>
      <c r="AA54">
        <v>0.54977687315504264</v>
      </c>
      <c r="AB54">
        <v>0.4832323458627667</v>
      </c>
      <c r="AC54">
        <v>1.0244995566631487</v>
      </c>
      <c r="AD54">
        <v>1.5883826243626913</v>
      </c>
      <c r="AE54">
        <v>0.14920566340233518</v>
      </c>
      <c r="AF54">
        <v>-4.6256186389247969</v>
      </c>
      <c r="AG54">
        <v>-1.6892725046088997</v>
      </c>
      <c r="AH54">
        <v>2.1192002657601674</v>
      </c>
      <c r="AI54">
        <v>1.8792258682790852</v>
      </c>
      <c r="AJ54">
        <v>0.96222309617895752</v>
      </c>
      <c r="AK54">
        <v>-1.7586537761734176</v>
      </c>
      <c r="AL54">
        <v>-1.4758875914695853</v>
      </c>
      <c r="AM54">
        <v>2.2321775934132662</v>
      </c>
      <c r="AN54">
        <v>2.7780810735448798</v>
      </c>
      <c r="AO54">
        <v>-4.1651634479156376</v>
      </c>
      <c r="AP54">
        <v>-0.45601991106382567</v>
      </c>
      <c r="AQ54">
        <v>-1.8987369494124542</v>
      </c>
      <c r="AR54">
        <v>-2.9140339135204529</v>
      </c>
      <c r="AS54">
        <v>-0.43547492530619664</v>
      </c>
      <c r="AT54">
        <v>1.4565013122459124E-2</v>
      </c>
      <c r="AU54">
        <v>-0.27003705107370468</v>
      </c>
      <c r="AV54">
        <v>-3.8490960504759526</v>
      </c>
      <c r="AW54">
        <v>-3.2314139122767958</v>
      </c>
      <c r="AX54">
        <v>-1.9304619836489316</v>
      </c>
      <c r="AY54">
        <v>0.51240244651595723</v>
      </c>
      <c r="AZ54">
        <v>-5.762259463444428</v>
      </c>
      <c r="BA54">
        <v>-1.143216696912964</v>
      </c>
      <c r="BB54">
        <v>-0.4761409599109212</v>
      </c>
      <c r="BC54">
        <v>-0.49129160028854396</v>
      </c>
      <c r="BD54">
        <v>-0.76321759166237713</v>
      </c>
      <c r="BE54">
        <v>1.6432169234642318</v>
      </c>
      <c r="BF54">
        <v>-1.1298961379859125</v>
      </c>
      <c r="BG54">
        <v>-4.8166271352698047</v>
      </c>
      <c r="BH54">
        <v>2.351508922293593</v>
      </c>
      <c r="BI54">
        <v>-2.855972968561109</v>
      </c>
      <c r="BJ54">
        <v>1.2365314429034358</v>
      </c>
      <c r="BK54">
        <v>-1.13163822019016</v>
      </c>
      <c r="BL54">
        <v>-3.5484317741315983</v>
      </c>
      <c r="BM54">
        <v>2.2720369636078015</v>
      </c>
      <c r="BN54">
        <v>-0.86702430018826404</v>
      </c>
      <c r="BO54">
        <v>-1.0652219726665528</v>
      </c>
      <c r="BP54">
        <v>-0.48262142226189519</v>
      </c>
      <c r="BQ54">
        <v>1.8705227715352781</v>
      </c>
      <c r="BR54">
        <v>0.50302114885130766</v>
      </c>
      <c r="BS54">
        <v>-2.8960556490125016</v>
      </c>
      <c r="BT54">
        <v>1.8873681403453879</v>
      </c>
      <c r="BU54">
        <v>2.7789722714333007</v>
      </c>
      <c r="BV54">
        <v>-2.5315219690239936</v>
      </c>
      <c r="BW54">
        <v>-4.4467093911215887</v>
      </c>
      <c r="BX54">
        <v>0.13966581687032917</v>
      </c>
      <c r="BY54">
        <v>-4.7874659029441231</v>
      </c>
      <c r="BZ54">
        <v>-1.0691374699891587</v>
      </c>
      <c r="CA54">
        <v>2.3519505929738758</v>
      </c>
      <c r="CB54">
        <v>-3.6124167910237825</v>
      </c>
      <c r="CC54">
        <v>0.82315367042536403</v>
      </c>
      <c r="CD54">
        <v>-2.4233417547302256</v>
      </c>
      <c r="CE54">
        <v>-0.49602955523189146</v>
      </c>
      <c r="CF54">
        <v>1.1533156739333288</v>
      </c>
      <c r="CG54">
        <v>0.66687365073873739</v>
      </c>
      <c r="CH54">
        <v>0.25987108264597331</v>
      </c>
      <c r="CI54">
        <v>-0.90685658670944747</v>
      </c>
      <c r="CJ54">
        <v>-2.5264609626901833</v>
      </c>
      <c r="CK54">
        <v>-2.5566170289093959</v>
      </c>
      <c r="CL54">
        <v>2.1988199802839539</v>
      </c>
      <c r="CM54">
        <v>-5.5423867098389952</v>
      </c>
      <c r="CN54">
        <v>-2.2033100311423892</v>
      </c>
      <c r="CO54">
        <v>-2.0806516874149388</v>
      </c>
      <c r="CP54">
        <v>-2.6227943298985772</v>
      </c>
      <c r="CQ54">
        <v>-4.8166462915690049</v>
      </c>
      <c r="CR54">
        <v>-4.1018929312009718</v>
      </c>
      <c r="CS54">
        <v>-0.56644460690744869</v>
      </c>
      <c r="CT54">
        <v>0.51735751160804777</v>
      </c>
      <c r="CU54">
        <v>-2.3872114021240169</v>
      </c>
      <c r="CV54">
        <v>-3.3355842244043665</v>
      </c>
      <c r="CW54">
        <v>-0.94924421329683994</v>
      </c>
      <c r="CX54">
        <v>-1.5484148759947125</v>
      </c>
      <c r="CY54">
        <v>-2.0380812367856764</v>
      </c>
    </row>
    <row r="55" spans="1:103" x14ac:dyDescent="0.25">
      <c r="A55" t="s">
        <v>137</v>
      </c>
      <c r="B55" t="s">
        <v>103</v>
      </c>
      <c r="C55">
        <v>7</v>
      </c>
      <c r="D55">
        <v>-2.5294981526127334</v>
      </c>
      <c r="E55">
        <v>-1.4255627688659067</v>
      </c>
      <c r="F55">
        <v>-1.1265158049577957</v>
      </c>
      <c r="G55">
        <v>-1.1326464818570738</v>
      </c>
      <c r="H55">
        <v>-1.0426181775643237</v>
      </c>
      <c r="I55">
        <v>-1.2289535518083747</v>
      </c>
      <c r="J55">
        <v>-1.5270901914005577</v>
      </c>
      <c r="K55">
        <v>-1.2677438275810273</v>
      </c>
      <c r="L55">
        <v>0.52199224213401607</v>
      </c>
      <c r="M55">
        <v>-2.6509358493800912</v>
      </c>
      <c r="N55">
        <v>-0.51542672275576529</v>
      </c>
      <c r="O55">
        <v>-0.96315589185669381</v>
      </c>
      <c r="P55">
        <v>-1.2849351472578219</v>
      </c>
      <c r="Q55">
        <v>-0.8352398835649163</v>
      </c>
      <c r="R55">
        <v>0.31017425908439994</v>
      </c>
      <c r="S55">
        <v>-0.91672329993847634</v>
      </c>
      <c r="T55">
        <v>-2.9621991007434705</v>
      </c>
      <c r="U55">
        <v>-1.6815132590290776</v>
      </c>
      <c r="V55">
        <v>-1.4431384788823058</v>
      </c>
      <c r="W55">
        <v>-1.1156041470191891</v>
      </c>
      <c r="X55">
        <v>-1.1322902962791366</v>
      </c>
      <c r="Y55">
        <v>-0.61051776272697555</v>
      </c>
      <c r="Z55">
        <v>-1.8656323076577319</v>
      </c>
      <c r="AA55">
        <v>-0.9264963416776395</v>
      </c>
      <c r="AB55">
        <v>-0.64428666270176949</v>
      </c>
      <c r="AC55">
        <v>-1.1006970151789295</v>
      </c>
      <c r="AD55">
        <v>-1.7807644520592634</v>
      </c>
      <c r="AE55">
        <v>-1.9237188212846734</v>
      </c>
      <c r="AF55">
        <v>-1.8391095116057641</v>
      </c>
      <c r="AG55">
        <v>-0.39615943621774413</v>
      </c>
      <c r="AH55">
        <v>-2.2195735835729029</v>
      </c>
      <c r="AI55">
        <v>-1.1629736436855425</v>
      </c>
      <c r="AJ55">
        <v>-0.39886782657520953</v>
      </c>
      <c r="AK55">
        <v>-1.1136514228510059</v>
      </c>
      <c r="AL55">
        <v>-1.1731476800844418</v>
      </c>
      <c r="AM55">
        <v>-1.8133996978994416</v>
      </c>
      <c r="AN55">
        <v>-0.40392992272940481</v>
      </c>
      <c r="AO55">
        <v>-1.2443325469442807</v>
      </c>
      <c r="AP55">
        <v>-1.2987024169480028</v>
      </c>
      <c r="AQ55">
        <v>-1.5949930486555246</v>
      </c>
      <c r="AR55">
        <v>1.6038341465752728</v>
      </c>
      <c r="AS55">
        <v>-0.97167721680599584</v>
      </c>
      <c r="AT55">
        <v>-3.346980611102468</v>
      </c>
      <c r="AU55">
        <v>-0.53987746374013945</v>
      </c>
      <c r="AV55">
        <v>-1.3148645182367324</v>
      </c>
      <c r="AW55">
        <v>-0.44729683090281719</v>
      </c>
      <c r="AX55">
        <v>-1.7232330194020526</v>
      </c>
      <c r="AY55">
        <v>-1.3972348491642701</v>
      </c>
      <c r="AZ55">
        <v>-4.2480745565616882</v>
      </c>
      <c r="BA55">
        <v>-0.91228736540296351</v>
      </c>
      <c r="BB55">
        <v>-0.58181362395536451</v>
      </c>
      <c r="BC55">
        <v>-1.578302034513408</v>
      </c>
      <c r="BD55">
        <v>-2.3934183622855025</v>
      </c>
      <c r="BE55">
        <v>-2.2126065928375516</v>
      </c>
      <c r="BF55">
        <v>-3.6357503195534444</v>
      </c>
      <c r="BG55">
        <v>-1.5090972426577072</v>
      </c>
      <c r="BH55">
        <v>-0.28407682827311009</v>
      </c>
      <c r="BI55">
        <v>-2.1722454278572454</v>
      </c>
      <c r="BJ55">
        <v>-2.9796822909245173</v>
      </c>
      <c r="BK55">
        <v>-0.58521719209418022</v>
      </c>
      <c r="BL55">
        <v>-2.1461432644014287</v>
      </c>
      <c r="BM55">
        <v>-1.0377544410885831</v>
      </c>
      <c r="BN55">
        <v>-3.1277419230499821</v>
      </c>
      <c r="BO55">
        <v>-3.5859623938444223</v>
      </c>
      <c r="BP55">
        <v>-3.3855404301579131</v>
      </c>
      <c r="BQ55">
        <v>-2.1564606096513517</v>
      </c>
      <c r="BR55">
        <v>5.8146641942476811E-3</v>
      </c>
      <c r="BS55">
        <v>-0.39633768633948507</v>
      </c>
      <c r="BT55">
        <v>-0.51034351117554688</v>
      </c>
      <c r="BU55">
        <v>-0.84536205694312749</v>
      </c>
      <c r="BV55">
        <v>-1.6668171332679527</v>
      </c>
      <c r="BW55">
        <v>-0.63845728992661765</v>
      </c>
      <c r="BX55">
        <v>-1.6863116315228526</v>
      </c>
      <c r="BY55">
        <v>-1.0966869209888268</v>
      </c>
      <c r="BZ55">
        <v>-1.4199578377643558</v>
      </c>
      <c r="CA55">
        <v>-1.3452800234455984</v>
      </c>
      <c r="CB55">
        <v>1.9127504689224373</v>
      </c>
      <c r="CC55">
        <v>-3.1805764389054385</v>
      </c>
      <c r="CD55">
        <v>-0.81263853587993573</v>
      </c>
      <c r="CE55">
        <v>-1.3164830392641556</v>
      </c>
      <c r="CF55">
        <v>0.24489982490776621</v>
      </c>
      <c r="CG55">
        <v>-0.42648127505349953</v>
      </c>
      <c r="CH55">
        <v>-2.0428604065943974</v>
      </c>
      <c r="CI55">
        <v>-3.9781057169396927</v>
      </c>
      <c r="CJ55">
        <v>-2.674300001716675E-2</v>
      </c>
      <c r="CK55">
        <v>-1.4893430030151393</v>
      </c>
      <c r="CL55">
        <v>-0.41590425926030683</v>
      </c>
      <c r="CM55">
        <v>-3.6936919490772424</v>
      </c>
      <c r="CN55">
        <v>6.9950957060393018E-2</v>
      </c>
      <c r="CO55">
        <v>0.7597148694756698</v>
      </c>
      <c r="CP55">
        <v>1.2809424983715785</v>
      </c>
      <c r="CQ55">
        <v>-5.695273998192274</v>
      </c>
      <c r="CR55">
        <v>-4.1018929312009718</v>
      </c>
      <c r="CS55">
        <v>-2.8691760961478194</v>
      </c>
      <c r="CT55">
        <v>-0.11139228758075087</v>
      </c>
      <c r="CU55">
        <v>-3.4204202811258781</v>
      </c>
      <c r="CV55">
        <v>-1.4330569376142639</v>
      </c>
      <c r="CW55">
        <v>-0.94924421329683994</v>
      </c>
      <c r="CX55">
        <v>1.206733080847235</v>
      </c>
      <c r="CY55">
        <v>-0.42737801793538649</v>
      </c>
    </row>
    <row r="56" spans="1:103" x14ac:dyDescent="0.25">
      <c r="A56" t="s">
        <v>138</v>
      </c>
      <c r="B56" t="s">
        <v>103</v>
      </c>
      <c r="C56">
        <v>7</v>
      </c>
      <c r="D56">
        <v>1.5268932924419325</v>
      </c>
      <c r="E56">
        <v>1.5157554583134438</v>
      </c>
      <c r="F56">
        <v>-4.109206231108959</v>
      </c>
      <c r="G56">
        <v>-2.3326436771137819E-2</v>
      </c>
      <c r="H56">
        <v>-1.5730853942620515</v>
      </c>
      <c r="I56">
        <v>-0.82991117365015254</v>
      </c>
      <c r="J56">
        <v>0.23012361460600617</v>
      </c>
      <c r="K56">
        <v>1.1572355727791219</v>
      </c>
      <c r="L56">
        <v>-8.4579082170534612</v>
      </c>
      <c r="M56">
        <v>-2.4124184064238401</v>
      </c>
      <c r="N56">
        <v>-1.3629338864394618</v>
      </c>
      <c r="O56">
        <v>0.96232519485433876</v>
      </c>
      <c r="P56">
        <v>0.467903885732534</v>
      </c>
      <c r="Q56">
        <v>-0.59623157804844984</v>
      </c>
      <c r="R56">
        <v>-9.0099066572331951E-2</v>
      </c>
      <c r="S56">
        <v>-0.91995097585262597</v>
      </c>
      <c r="T56">
        <v>-3.8705756438387446</v>
      </c>
      <c r="U56">
        <v>1.7244692981843779</v>
      </c>
      <c r="V56">
        <v>-2.0686881458632729</v>
      </c>
      <c r="W56">
        <v>-4.952603894819454</v>
      </c>
      <c r="X56">
        <v>-4.8016303813472607</v>
      </c>
      <c r="Y56">
        <v>-5.7716468161186274</v>
      </c>
      <c r="Z56">
        <v>-0.76339320591555937</v>
      </c>
      <c r="AA56">
        <v>-4.9711648148144727</v>
      </c>
      <c r="AB56">
        <v>-5.9572516190715099</v>
      </c>
      <c r="AC56">
        <v>7.4049315765260595E-2</v>
      </c>
      <c r="AD56">
        <v>-6.8740700077499088</v>
      </c>
      <c r="AE56">
        <v>1.0837852866115105</v>
      </c>
      <c r="AF56">
        <v>0.18659496909357795</v>
      </c>
      <c r="AG56">
        <v>-3.133087920830532</v>
      </c>
      <c r="AH56">
        <v>-5.0036906649468813</v>
      </c>
      <c r="AI56">
        <v>0.42916784786065343</v>
      </c>
      <c r="AJ56">
        <v>-5.7217379449143451</v>
      </c>
      <c r="AK56">
        <v>-7.1010132936657815</v>
      </c>
      <c r="AL56">
        <v>-4.8013967763374312</v>
      </c>
      <c r="AM56">
        <v>-4.6259156396823311</v>
      </c>
      <c r="AN56">
        <v>-6.3756374920087122</v>
      </c>
      <c r="AO56">
        <v>0.91577839488895618</v>
      </c>
      <c r="AP56">
        <v>-4.0538503737899498</v>
      </c>
      <c r="AQ56">
        <v>-6.367669779383192</v>
      </c>
      <c r="AR56">
        <v>-0.21430704710593407</v>
      </c>
      <c r="AS56">
        <v>0.53292529399330268</v>
      </c>
      <c r="AT56">
        <v>-1.2234858148468715</v>
      </c>
      <c r="AU56">
        <v>-3.1729560589697225</v>
      </c>
      <c r="AV56">
        <v>-1.8674272796341846</v>
      </c>
      <c r="AW56">
        <v>-3.2314139122767958</v>
      </c>
      <c r="AX56">
        <v>-4.5909227137640078</v>
      </c>
      <c r="AY56">
        <v>-4.9931724087972604</v>
      </c>
      <c r="AZ56">
        <v>-5.3566054398245937</v>
      </c>
      <c r="BA56">
        <v>1.2199177895972733</v>
      </c>
      <c r="BB56">
        <v>-4.4589078161709077</v>
      </c>
      <c r="BC56">
        <v>2.5194405337909429</v>
      </c>
      <c r="BD56">
        <v>-2.0669728393510636</v>
      </c>
      <c r="BE56">
        <v>-4.4017284472359313</v>
      </c>
      <c r="BF56">
        <v>-1.8606944669903214</v>
      </c>
      <c r="BG56">
        <v>2.1646958743323323</v>
      </c>
      <c r="BH56">
        <v>-5.8006387361715532</v>
      </c>
      <c r="BI56">
        <v>-2.3119202681500544</v>
      </c>
      <c r="BJ56">
        <v>1.1377051644820972</v>
      </c>
      <c r="BK56">
        <v>-3.9892162378434373</v>
      </c>
      <c r="BL56">
        <v>-1.0393995689676561</v>
      </c>
      <c r="BM56">
        <v>-4.1761143752076899</v>
      </c>
      <c r="BN56">
        <v>-5.9681084799405903</v>
      </c>
      <c r="BO56">
        <v>-4.2928240255432204</v>
      </c>
      <c r="BP56">
        <v>3.3031971429226621</v>
      </c>
      <c r="BQ56">
        <v>-4.2093900900541001</v>
      </c>
      <c r="BR56">
        <v>-2.3077445365076814</v>
      </c>
      <c r="BS56">
        <v>2.524467988910708</v>
      </c>
      <c r="BT56">
        <v>-2.8631058109253265</v>
      </c>
      <c r="BU56">
        <v>0.38947365168799386</v>
      </c>
      <c r="BV56">
        <v>-4.5345068276299081</v>
      </c>
      <c r="BW56">
        <v>-4.4467093911215887</v>
      </c>
      <c r="BX56">
        <v>1.2840762611291709</v>
      </c>
      <c r="BY56">
        <v>-3.4040705352854435</v>
      </c>
      <c r="BZ56">
        <v>2.2252844107066854</v>
      </c>
      <c r="CA56">
        <v>-3.6980423231953776</v>
      </c>
      <c r="CB56">
        <v>-2.65749378157077</v>
      </c>
      <c r="CC56">
        <v>-0.36642367264014336</v>
      </c>
      <c r="CD56">
        <v>1.176885907782659</v>
      </c>
      <c r="CE56">
        <v>-4.9286668240907137</v>
      </c>
      <c r="CF56">
        <v>1.2699969035846121</v>
      </c>
      <c r="CG56">
        <v>1.4517402829859807</v>
      </c>
      <c r="CH56">
        <v>-2.0428604065943974</v>
      </c>
      <c r="CI56">
        <v>-3.9781057169396927</v>
      </c>
      <c r="CJ56">
        <v>-2.5264609626901833</v>
      </c>
      <c r="CK56">
        <v>-2.5566170289093959</v>
      </c>
      <c r="CL56">
        <v>-3.2000213406342852</v>
      </c>
      <c r="CM56">
        <v>-5.5423867098389952</v>
      </c>
      <c r="CN56">
        <v>-2.2033100311423892</v>
      </c>
      <c r="CO56">
        <v>-0.20041264502601108</v>
      </c>
      <c r="CP56">
        <v>-2.6227943298985772</v>
      </c>
      <c r="CQ56">
        <v>-7.9270787153178413</v>
      </c>
      <c r="CR56">
        <v>-2.0254594952878349</v>
      </c>
      <c r="CS56">
        <v>-2.8691760961478194</v>
      </c>
      <c r="CT56">
        <v>-1.7853739776323228</v>
      </c>
      <c r="CU56">
        <v>-3.7707624919391369</v>
      </c>
      <c r="CV56">
        <v>-3.3355842244043665</v>
      </c>
      <c r="CW56">
        <v>-0.94924421329683994</v>
      </c>
      <c r="CX56">
        <v>-1.5484148759947125</v>
      </c>
      <c r="CY56">
        <v>1.0732635419564103</v>
      </c>
    </row>
    <row r="57" spans="1:103" x14ac:dyDescent="0.25">
      <c r="A57" t="s">
        <v>139</v>
      </c>
      <c r="B57" t="s">
        <v>103</v>
      </c>
      <c r="C57">
        <v>7</v>
      </c>
      <c r="D57">
        <v>1.2019727051853799</v>
      </c>
      <c r="E57">
        <v>-2.1287493312144243</v>
      </c>
      <c r="F57">
        <v>-0.87744381070290223</v>
      </c>
      <c r="G57">
        <v>0.4210387991053301</v>
      </c>
      <c r="H57">
        <v>-1.9715425425352771</v>
      </c>
      <c r="I57">
        <v>0.82501538080574655</v>
      </c>
      <c r="J57">
        <v>1.1354239094419736</v>
      </c>
      <c r="K57">
        <v>0.53572129628428478</v>
      </c>
      <c r="L57">
        <v>-2.045296197251854</v>
      </c>
      <c r="M57">
        <v>-3.4333217025371496</v>
      </c>
      <c r="N57">
        <v>1.322611209662637</v>
      </c>
      <c r="O57">
        <v>-3.0302705965818952</v>
      </c>
      <c r="P57">
        <v>-0.69795722791022863</v>
      </c>
      <c r="Q57">
        <v>0.30873976943869003</v>
      </c>
      <c r="R57">
        <v>-1.7362475962673962</v>
      </c>
      <c r="S57">
        <v>-0.36781688003140106</v>
      </c>
      <c r="T57">
        <v>2.5410504858658882</v>
      </c>
      <c r="U57">
        <v>-1.8064732456041646</v>
      </c>
      <c r="V57">
        <v>0.43732743576511901</v>
      </c>
      <c r="W57">
        <v>-0.31439862682157543</v>
      </c>
      <c r="X57">
        <v>0.90860807335119076</v>
      </c>
      <c r="Y57">
        <v>0.81549602179334113</v>
      </c>
      <c r="Z57">
        <v>0.26302444131423025</v>
      </c>
      <c r="AA57">
        <v>-2.105051496590701</v>
      </c>
      <c r="AB57">
        <v>0.13829323051782241</v>
      </c>
      <c r="AC57">
        <v>-1.3499937990338446</v>
      </c>
      <c r="AD57">
        <v>-1.0455776050242975</v>
      </c>
      <c r="AE57">
        <v>-0.86038640402098854</v>
      </c>
      <c r="AF57">
        <v>-4.9816446893452033</v>
      </c>
      <c r="AG57">
        <v>-2.4365944994675668</v>
      </c>
      <c r="AH57">
        <v>-2.3943083247027861</v>
      </c>
      <c r="AI57">
        <v>1.1875387520892913</v>
      </c>
      <c r="AJ57">
        <v>-2.3991929367190035</v>
      </c>
      <c r="AK57">
        <v>-3.5034493441628758</v>
      </c>
      <c r="AL57">
        <v>-2.6965340498510506</v>
      </c>
      <c r="AM57">
        <v>-0.38877393319338849</v>
      </c>
      <c r="AN57">
        <v>-2.1970721181411159</v>
      </c>
      <c r="AO57">
        <v>-2.399144825666681</v>
      </c>
      <c r="AP57">
        <v>-1.8516800513068448</v>
      </c>
      <c r="AQ57">
        <v>-6.0041856226684818</v>
      </c>
      <c r="AR57">
        <v>-0.75969713824892404</v>
      </c>
      <c r="AS57">
        <v>-2.6015573990033394</v>
      </c>
      <c r="AT57">
        <v>-4.672523357461567</v>
      </c>
      <c r="AU57">
        <v>1.4005902588301617</v>
      </c>
      <c r="AV57">
        <v>-1.4289998114453388</v>
      </c>
      <c r="AW57">
        <v>-0.89458078688313492</v>
      </c>
      <c r="AX57">
        <v>-1.752389875483559</v>
      </c>
      <c r="AY57">
        <v>2.9760707341325151E-3</v>
      </c>
      <c r="AZ57">
        <v>-4.5179464607847653</v>
      </c>
      <c r="BA57">
        <v>-3.3766458120609366</v>
      </c>
      <c r="BB57">
        <v>1.3997468066833931</v>
      </c>
      <c r="BC57">
        <v>-1.9196612409370533</v>
      </c>
      <c r="BD57">
        <v>-4.9613570507897853</v>
      </c>
      <c r="BE57">
        <v>-4.4017284472359313</v>
      </c>
      <c r="BF57">
        <v>-5.3097320096050167</v>
      </c>
      <c r="BG57">
        <v>1.7317167307328905</v>
      </c>
      <c r="BH57">
        <v>-2.932150706275523</v>
      </c>
      <c r="BI57">
        <v>-2.1367094263156425</v>
      </c>
      <c r="BJ57">
        <v>-2.9796822909245173</v>
      </c>
      <c r="BK57">
        <v>-3.9892162378434373</v>
      </c>
      <c r="BL57">
        <v>-1.0496167572735924</v>
      </c>
      <c r="BM57">
        <v>-4.1761143752076899</v>
      </c>
      <c r="BN57">
        <v>-1.2809491228739616</v>
      </c>
      <c r="BO57">
        <v>-5.4346571546061746</v>
      </c>
      <c r="BP57">
        <v>-3.3855404301579131</v>
      </c>
      <c r="BQ57">
        <v>-1.2269387407443484</v>
      </c>
      <c r="BR57">
        <v>-2.3077445365076814</v>
      </c>
      <c r="BS57">
        <v>-0.1513113947364387</v>
      </c>
      <c r="BT57">
        <v>0.75223353381901337</v>
      </c>
      <c r="BU57">
        <v>-3.077166774068695</v>
      </c>
      <c r="BV57">
        <v>-2.6464813366777022</v>
      </c>
      <c r="BW57">
        <v>-0.109774485465641</v>
      </c>
      <c r="BX57">
        <v>0.77368082829395524</v>
      </c>
      <c r="BY57">
        <v>-4.7874659029441231</v>
      </c>
      <c r="BZ57">
        <v>1.8416084381336113</v>
      </c>
      <c r="CA57">
        <v>-3.6980423231953776</v>
      </c>
      <c r="CB57">
        <v>-3.6124167910237825</v>
      </c>
      <c r="CC57">
        <v>-3.1805764389054385</v>
      </c>
      <c r="CD57">
        <v>-2.4233417547302256</v>
      </c>
      <c r="CE57">
        <v>-4.9286668240907137</v>
      </c>
      <c r="CF57">
        <v>-0.1806338848419575</v>
      </c>
      <c r="CG57">
        <v>-1.4937553009477562</v>
      </c>
      <c r="CH57">
        <v>-2.0428604065943974</v>
      </c>
      <c r="CI57">
        <v>-3.9781057169396927</v>
      </c>
      <c r="CJ57">
        <v>-2.5264609626901833</v>
      </c>
      <c r="CK57">
        <v>-2.5566170289093959</v>
      </c>
      <c r="CL57">
        <v>1.0022607195185365</v>
      </c>
      <c r="CM57">
        <v>-5.5423867098389952</v>
      </c>
      <c r="CN57">
        <v>-0.71744252469264724</v>
      </c>
      <c r="CO57">
        <v>0.66409256686112428</v>
      </c>
      <c r="CP57">
        <v>0.21573850838187164</v>
      </c>
      <c r="CQ57">
        <v>-2.6937507412284303</v>
      </c>
      <c r="CR57">
        <v>-4.1018929312009718</v>
      </c>
      <c r="CS57">
        <v>-2.8691760961478194</v>
      </c>
      <c r="CT57">
        <v>0.5514591477613382</v>
      </c>
      <c r="CU57">
        <v>-4.3901962607299314</v>
      </c>
      <c r="CV57">
        <v>-3.3355842244043665</v>
      </c>
      <c r="CW57">
        <v>-0.94924421329683994</v>
      </c>
      <c r="CX57">
        <v>-1.5484148759947125</v>
      </c>
      <c r="CY57">
        <v>-2.0380812367856764</v>
      </c>
    </row>
    <row r="58" spans="1:103" x14ac:dyDescent="0.25">
      <c r="A58" t="s">
        <v>140</v>
      </c>
      <c r="B58" t="s">
        <v>103</v>
      </c>
      <c r="C58">
        <v>7</v>
      </c>
      <c r="D58">
        <v>-2.7844053589914926</v>
      </c>
      <c r="E58">
        <v>-1.014019732059471</v>
      </c>
      <c r="F58">
        <v>0.38827042627157959</v>
      </c>
      <c r="G58">
        <v>-0.20759280861694709</v>
      </c>
      <c r="H58">
        <v>1.8628872591984513</v>
      </c>
      <c r="I58">
        <v>1.0925261930916832</v>
      </c>
      <c r="J58">
        <v>-2.2074257016123294E-2</v>
      </c>
      <c r="K58">
        <v>0.96939138339456898</v>
      </c>
      <c r="L58">
        <v>0.85312496060068765</v>
      </c>
      <c r="M58">
        <v>2.596959359691752</v>
      </c>
      <c r="N58">
        <v>-1.4021907858587248</v>
      </c>
      <c r="O58">
        <v>-2.0665433457272244</v>
      </c>
      <c r="P58">
        <v>-0.46644070833005008</v>
      </c>
      <c r="Q58">
        <v>-2.8766934825775838E-2</v>
      </c>
      <c r="R58">
        <v>0.12864610407047419</v>
      </c>
      <c r="S58">
        <v>-0.97028746034857072</v>
      </c>
      <c r="T58">
        <v>-3.0760680499440203</v>
      </c>
      <c r="U58">
        <v>-5.7235899494870566</v>
      </c>
      <c r="V58">
        <v>-2.0247432700545533</v>
      </c>
      <c r="W58">
        <v>-0.36225758481894021</v>
      </c>
      <c r="X58">
        <v>2.029321941163174</v>
      </c>
      <c r="Y58">
        <v>-0.117882386653683</v>
      </c>
      <c r="Z58">
        <v>-2.5308418300024478</v>
      </c>
      <c r="AA58">
        <v>0.67549011513476664</v>
      </c>
      <c r="AB58">
        <v>1.722433200839441</v>
      </c>
      <c r="AC58">
        <v>-0.62444040794941269</v>
      </c>
      <c r="AD58">
        <v>-0.39200986847982711</v>
      </c>
      <c r="AE58">
        <v>-4.457950353523894</v>
      </c>
      <c r="AF58">
        <v>-0.14267288671773573</v>
      </c>
      <c r="AG58">
        <v>-1.0577483707264266</v>
      </c>
      <c r="AH58">
        <v>1.278117066080567</v>
      </c>
      <c r="AI58">
        <v>-4.135057653642753</v>
      </c>
      <c r="AJ58">
        <v>-1.3625479341862214</v>
      </c>
      <c r="AK58">
        <v>1.4404167733702322</v>
      </c>
      <c r="AL58">
        <v>-0.92064617598559062</v>
      </c>
      <c r="AM58">
        <v>2.0072258889722989</v>
      </c>
      <c r="AN58">
        <v>-7.8004552241623351E-2</v>
      </c>
      <c r="AO58">
        <v>-4.1651634479156376</v>
      </c>
      <c r="AP58">
        <v>1.8886814946580004</v>
      </c>
      <c r="AQ58">
        <v>-5.6758469756099901</v>
      </c>
      <c r="AR58">
        <v>-2.9140339135204529</v>
      </c>
      <c r="AS58">
        <v>-1.8059493823909454</v>
      </c>
      <c r="AT58">
        <v>-4.672523357461567</v>
      </c>
      <c r="AU58">
        <v>-0.23734722417824378</v>
      </c>
      <c r="AV58">
        <v>-2.1958450698684264</v>
      </c>
      <c r="AW58">
        <v>-3.2314139122767958</v>
      </c>
      <c r="AX58">
        <v>-0.51401472277273852</v>
      </c>
      <c r="AY58">
        <v>-0.58943340650391851</v>
      </c>
      <c r="AZ58">
        <v>-7.3864344906807959</v>
      </c>
      <c r="BA58">
        <v>-1.0951702889988009</v>
      </c>
      <c r="BB58">
        <v>-1.6949388064804014</v>
      </c>
      <c r="BC58">
        <v>0.1480266679286458</v>
      </c>
      <c r="BD58">
        <v>-4.9613570507897853</v>
      </c>
      <c r="BE58">
        <v>1.8880135867851811</v>
      </c>
      <c r="BF58">
        <v>-5.3097320096050167</v>
      </c>
      <c r="BG58">
        <v>-4.8166271352698047</v>
      </c>
      <c r="BH58">
        <v>-5.8006387361715532</v>
      </c>
      <c r="BI58">
        <v>-3.9650208443069985</v>
      </c>
      <c r="BJ58">
        <v>-1.5380219090904248</v>
      </c>
      <c r="BK58">
        <v>-3.9892162378434373</v>
      </c>
      <c r="BL58">
        <v>-1.4718301043722419</v>
      </c>
      <c r="BM58">
        <v>1.5140743157326393</v>
      </c>
      <c r="BN58">
        <v>-5.9681084799405903</v>
      </c>
      <c r="BO58">
        <v>-5.4346571546061746</v>
      </c>
      <c r="BP58">
        <v>-0.33340011406512571</v>
      </c>
      <c r="BQ58">
        <v>-0.68425583145337721</v>
      </c>
      <c r="BR58">
        <v>0.70658823195306142</v>
      </c>
      <c r="BS58">
        <v>-0.74788095360516593</v>
      </c>
      <c r="BT58">
        <v>0.39717060402171633</v>
      </c>
      <c r="BU58">
        <v>0.69450294130844314</v>
      </c>
      <c r="BV58">
        <v>-4.5345068276299081</v>
      </c>
      <c r="BW58">
        <v>-4.4467093911215887</v>
      </c>
      <c r="BX58">
        <v>-1.6863116315228526</v>
      </c>
      <c r="BY58">
        <v>-4.7874659029441231</v>
      </c>
      <c r="BZ58">
        <v>-2.8951149183823399</v>
      </c>
      <c r="CA58">
        <v>-3.6980423231953776</v>
      </c>
      <c r="CB58">
        <v>-3.6124167910237825</v>
      </c>
      <c r="CC58">
        <v>-3.1805764389054385</v>
      </c>
      <c r="CD58">
        <v>0.93072812389684989</v>
      </c>
      <c r="CE58">
        <v>-4.9286668240907137</v>
      </c>
      <c r="CF58">
        <v>-2.0686593757941627</v>
      </c>
      <c r="CG58">
        <v>-1.4937553009477562</v>
      </c>
      <c r="CH58">
        <v>1.1170981553889099</v>
      </c>
      <c r="CI58">
        <v>-3.9781057169396927</v>
      </c>
      <c r="CJ58">
        <v>-2.5264609626901833</v>
      </c>
      <c r="CK58">
        <v>-2.5566170289093959</v>
      </c>
      <c r="CL58">
        <v>0.45364041367687136</v>
      </c>
      <c r="CM58">
        <v>-5.5423867098389952</v>
      </c>
      <c r="CN58">
        <v>-2.2033100311423892</v>
      </c>
      <c r="CO58">
        <v>0.26312308830120507</v>
      </c>
      <c r="CP58">
        <v>1.3196534890951486</v>
      </c>
      <c r="CQ58">
        <v>-4.3234624754582551</v>
      </c>
      <c r="CR58">
        <v>-4.1018929312009718</v>
      </c>
      <c r="CS58">
        <v>-0.58770057308568358</v>
      </c>
      <c r="CT58">
        <v>0.21591768224583024</v>
      </c>
      <c r="CU58">
        <v>-4.3901962607299314</v>
      </c>
      <c r="CV58">
        <v>-3.3355842244043665</v>
      </c>
      <c r="CW58">
        <v>-0.94924421329683994</v>
      </c>
      <c r="CX58">
        <v>-1.5484148759947125</v>
      </c>
      <c r="CY58">
        <v>0.77074977362304575</v>
      </c>
    </row>
    <row r="59" spans="1:103" x14ac:dyDescent="0.25">
      <c r="A59" t="s">
        <v>141</v>
      </c>
      <c r="B59" t="s">
        <v>103</v>
      </c>
      <c r="C59">
        <v>7</v>
      </c>
      <c r="D59">
        <v>0.96876644722904359</v>
      </c>
      <c r="E59">
        <v>-4.1350342293951465</v>
      </c>
      <c r="F59">
        <v>-1.5665272773561707</v>
      </c>
      <c r="G59">
        <v>5.0450187791437742E-2</v>
      </c>
      <c r="H59">
        <v>-1.0302905834794458</v>
      </c>
      <c r="I59">
        <v>0.50901246737172012</v>
      </c>
      <c r="J59">
        <v>0.94832665982742126</v>
      </c>
      <c r="K59">
        <v>0.91852773024838241</v>
      </c>
      <c r="L59">
        <v>-2.3800006101346787</v>
      </c>
      <c r="M59">
        <v>-4.7911349047746228</v>
      </c>
      <c r="N59">
        <v>1.2770390310219708</v>
      </c>
      <c r="O59">
        <v>-3.1236908950474875</v>
      </c>
      <c r="P59">
        <v>-1.6529900568138065</v>
      </c>
      <c r="Q59">
        <v>0.10996788396039606</v>
      </c>
      <c r="R59">
        <v>-6.4729709527833483</v>
      </c>
      <c r="S59">
        <v>-0.19310720402255721</v>
      </c>
      <c r="T59">
        <v>2.6723916999174828</v>
      </c>
      <c r="U59">
        <v>-3.2657842541163364</v>
      </c>
      <c r="V59">
        <v>-0.15835306033849841</v>
      </c>
      <c r="W59">
        <v>-0.77723339287375404</v>
      </c>
      <c r="X59">
        <v>0.78634116341481719</v>
      </c>
      <c r="Y59">
        <v>1.3092897204263503</v>
      </c>
      <c r="Z59">
        <v>1.0004273904143859</v>
      </c>
      <c r="AA59">
        <v>-2.2554481455731286</v>
      </c>
      <c r="AB59">
        <v>5.0420462460857775E-2</v>
      </c>
      <c r="AC59">
        <v>-5.6099159437137001</v>
      </c>
      <c r="AD59">
        <v>3.0106210328053464</v>
      </c>
      <c r="AE59">
        <v>-0.73576080326073001</v>
      </c>
      <c r="AF59">
        <v>-4.5443031293624268</v>
      </c>
      <c r="AG59">
        <v>-6.3100619243924561</v>
      </c>
      <c r="AH59">
        <v>-5.0036906649468813</v>
      </c>
      <c r="AI59">
        <v>0.90428327409740805</v>
      </c>
      <c r="AJ59">
        <v>-5.7217379449143451</v>
      </c>
      <c r="AK59">
        <v>-4.0153039766049181</v>
      </c>
      <c r="AL59">
        <v>-2.587943068030385</v>
      </c>
      <c r="AM59">
        <v>-1.0775362750668762</v>
      </c>
      <c r="AN59">
        <v>-6.3756374920087122</v>
      </c>
      <c r="AO59">
        <v>-4.1651634479156376</v>
      </c>
      <c r="AP59">
        <v>-4.0538503737899498</v>
      </c>
      <c r="AQ59">
        <v>-5.3792774211197205</v>
      </c>
      <c r="AR59">
        <v>-2.2668899900208882E-2</v>
      </c>
      <c r="AS59">
        <v>-4.0874249054530809</v>
      </c>
      <c r="AT59">
        <v>-4.672523357461567</v>
      </c>
      <c r="AU59">
        <v>1.2704582518541536</v>
      </c>
      <c r="AV59">
        <v>0.6084384794422335</v>
      </c>
      <c r="AW59">
        <v>-0.61416783687919607</v>
      </c>
      <c r="AX59">
        <v>0.21451574866315992</v>
      </c>
      <c r="AY59">
        <v>0.56166208692237929</v>
      </c>
      <c r="AZ59">
        <v>-4.9859473142358599</v>
      </c>
      <c r="BA59">
        <v>-3.3766458120609366</v>
      </c>
      <c r="BB59">
        <v>1.2034642040214534</v>
      </c>
      <c r="BC59">
        <v>-3.4808293213035109</v>
      </c>
      <c r="BD59">
        <v>-4.0691892168912283</v>
      </c>
      <c r="BE59">
        <v>-4.4017284472359313</v>
      </c>
      <c r="BF59">
        <v>-5.3097320096050167</v>
      </c>
      <c r="BG59">
        <v>1.7749304849623007</v>
      </c>
      <c r="BH59">
        <v>-4.6091112836049737</v>
      </c>
      <c r="BI59">
        <v>-2.5257031902471936</v>
      </c>
      <c r="BJ59">
        <v>-2.9796822909245173</v>
      </c>
      <c r="BK59">
        <v>-3.9892162378434373</v>
      </c>
      <c r="BL59">
        <v>-1.147944597686662</v>
      </c>
      <c r="BM59">
        <v>-4.1761143752076899</v>
      </c>
      <c r="BN59">
        <v>1.7063746087747287</v>
      </c>
      <c r="BO59">
        <v>-5.4346571546061746</v>
      </c>
      <c r="BP59">
        <v>-3.3855404301579131</v>
      </c>
      <c r="BQ59">
        <v>-4.2093900900541001</v>
      </c>
      <c r="BR59">
        <v>-2.3077445365076814</v>
      </c>
      <c r="BS59">
        <v>-2.8960556490125016</v>
      </c>
      <c r="BT59">
        <v>0.42578708811266974</v>
      </c>
      <c r="BU59">
        <v>-3.077166774068695</v>
      </c>
      <c r="BV59">
        <v>-4.5345068276299081</v>
      </c>
      <c r="BW59">
        <v>-4.4467093911215887</v>
      </c>
      <c r="BX59">
        <v>-1.6863116315228526</v>
      </c>
      <c r="BY59">
        <v>-4.7874659029441231</v>
      </c>
      <c r="BZ59">
        <v>2.4779849479311058</v>
      </c>
      <c r="CA59">
        <v>-3.6980423231953776</v>
      </c>
      <c r="CB59">
        <v>1.1819387200415015</v>
      </c>
      <c r="CC59">
        <v>-3.1805764389054385</v>
      </c>
      <c r="CD59">
        <v>-2.4233417547302256</v>
      </c>
      <c r="CE59">
        <v>-4.9286668240907137</v>
      </c>
      <c r="CF59">
        <v>1.1556337492267252</v>
      </c>
      <c r="CG59">
        <v>-1.4937553009477562</v>
      </c>
      <c r="CH59">
        <v>0.47007328590656944</v>
      </c>
      <c r="CI59">
        <v>-3.9781057169396927</v>
      </c>
      <c r="CJ59">
        <v>0.73049359336816433</v>
      </c>
      <c r="CK59">
        <v>-2.5566170289093959</v>
      </c>
      <c r="CL59">
        <v>0.79811546911559195</v>
      </c>
      <c r="CM59">
        <v>-5.5423867098389952</v>
      </c>
      <c r="CN59">
        <v>-2.2033100311423892</v>
      </c>
      <c r="CO59">
        <v>1.7540013051260865</v>
      </c>
      <c r="CP59">
        <v>-2.6227943298985772</v>
      </c>
      <c r="CQ59">
        <v>-3.0359144765908992</v>
      </c>
      <c r="CR59">
        <v>-4.1018929312009718</v>
      </c>
      <c r="CS59">
        <v>-2.8691760961478194</v>
      </c>
      <c r="CT59">
        <v>0.72755971486864368</v>
      </c>
      <c r="CU59">
        <v>-4.3901962607299314</v>
      </c>
      <c r="CV59">
        <v>-3.3355842244043665</v>
      </c>
      <c r="CW59">
        <v>-0.94924421329683994</v>
      </c>
      <c r="CX59">
        <v>4.736805428422626E-4</v>
      </c>
      <c r="CY59">
        <v>-2.0380812367856764</v>
      </c>
    </row>
    <row r="60" spans="1:103" x14ac:dyDescent="0.25">
      <c r="A60" t="s">
        <v>142</v>
      </c>
      <c r="B60" t="s">
        <v>103</v>
      </c>
      <c r="C60">
        <v>7</v>
      </c>
      <c r="D60">
        <v>-2.2700805044985053</v>
      </c>
      <c r="E60">
        <v>-0.48926636991965033</v>
      </c>
      <c r="F60">
        <v>0.57971749050906562</v>
      </c>
      <c r="G60">
        <v>-0.16123068663123463</v>
      </c>
      <c r="H60">
        <v>1.6619063989320528</v>
      </c>
      <c r="I60">
        <v>1.0374730099675891</v>
      </c>
      <c r="J60">
        <v>-0.15777779929813557</v>
      </c>
      <c r="K60">
        <v>0.88380986718197119</v>
      </c>
      <c r="L60">
        <v>0.9199429792816306</v>
      </c>
      <c r="M60">
        <v>2.2906640741565258</v>
      </c>
      <c r="N60">
        <v>-0.86329509680076366</v>
      </c>
      <c r="O60">
        <v>-2.3762212137983552</v>
      </c>
      <c r="P60">
        <v>5.3323165203874021E-2</v>
      </c>
      <c r="Q60">
        <v>-0.36871950475638565</v>
      </c>
      <c r="R60">
        <v>0.27465265548351209</v>
      </c>
      <c r="S60">
        <v>-1.1857562871913947</v>
      </c>
      <c r="T60">
        <v>-2.8134839801066365</v>
      </c>
      <c r="U60">
        <v>-2.7211256474437211</v>
      </c>
      <c r="V60">
        <v>-1.1057071866823898</v>
      </c>
      <c r="W60">
        <v>4.9440032139575658E-2</v>
      </c>
      <c r="X60">
        <v>1.8994297723230844</v>
      </c>
      <c r="Y60">
        <v>-0.16155820950013483</v>
      </c>
      <c r="Z60">
        <v>-2.0550306878567239</v>
      </c>
      <c r="AA60">
        <v>0.37816575386652806</v>
      </c>
      <c r="AB60">
        <v>1.5632184187980682</v>
      </c>
      <c r="AC60">
        <v>-0.32176985958222065</v>
      </c>
      <c r="AD60">
        <v>-9.3202509923536458E-2</v>
      </c>
      <c r="AE60">
        <v>-1.4110812732931921</v>
      </c>
      <c r="AF60">
        <v>-0.22714919989609161</v>
      </c>
      <c r="AG60">
        <v>-0.44310807495071747</v>
      </c>
      <c r="AH60">
        <v>0.4420041587406352</v>
      </c>
      <c r="AI60">
        <v>-2.1329451371389641</v>
      </c>
      <c r="AJ60">
        <v>-0.99110765301102233</v>
      </c>
      <c r="AK60">
        <v>1.2549409304040458</v>
      </c>
      <c r="AL60">
        <v>-0.32297378752899986</v>
      </c>
      <c r="AM60">
        <v>1.7691842933975133</v>
      </c>
      <c r="AN60">
        <v>-7.8236579385018032E-2</v>
      </c>
      <c r="AO60">
        <v>0.74444937129210198</v>
      </c>
      <c r="AP60">
        <v>2.046956640989833</v>
      </c>
      <c r="AQ60">
        <v>-2.0628961981379192</v>
      </c>
      <c r="AR60">
        <v>4.2615352327928756E-2</v>
      </c>
      <c r="AS60">
        <v>-0.5302594978057098</v>
      </c>
      <c r="AT60">
        <v>-4.672523357461567</v>
      </c>
      <c r="AU60">
        <v>0.22190941167251071</v>
      </c>
      <c r="AV60">
        <v>6.0422984410124725E-2</v>
      </c>
      <c r="AW60">
        <v>-3.2314139122767958</v>
      </c>
      <c r="AX60">
        <v>-0.73031974746785988</v>
      </c>
      <c r="AY60">
        <v>-0.59817295495347456</v>
      </c>
      <c r="AZ60">
        <v>-3.6289393910280929</v>
      </c>
      <c r="BA60">
        <v>-1.126494682675909</v>
      </c>
      <c r="BB60">
        <v>-1.0640423455286745</v>
      </c>
      <c r="BC60">
        <v>-1.8837473997502661E-2</v>
      </c>
      <c r="BD60">
        <v>-4.9613570507897853</v>
      </c>
      <c r="BE60">
        <v>1.6344676050238229</v>
      </c>
      <c r="BF60">
        <v>-4.1382418841654918</v>
      </c>
      <c r="BG60">
        <v>-4.8166271352698047</v>
      </c>
      <c r="BH60">
        <v>-2.7537696559408515</v>
      </c>
      <c r="BI60">
        <v>-3.9650208443069985</v>
      </c>
      <c r="BJ60">
        <v>-0.45379367781981972</v>
      </c>
      <c r="BK60">
        <v>-1.7390651084584092</v>
      </c>
      <c r="BL60">
        <v>-0.41665430608802262</v>
      </c>
      <c r="BM60">
        <v>1.2103385341562025</v>
      </c>
      <c r="BN60">
        <v>-3.6439271440399623</v>
      </c>
      <c r="BO60">
        <v>-5.4346571546061746</v>
      </c>
      <c r="BP60">
        <v>-3.3855404301579131</v>
      </c>
      <c r="BQ60">
        <v>-1.119442256164471</v>
      </c>
      <c r="BR60">
        <v>1.2797995090438883</v>
      </c>
      <c r="BS60">
        <v>-2.8960556490125016</v>
      </c>
      <c r="BT60">
        <v>0.63131319841364197</v>
      </c>
      <c r="BU60">
        <v>0.78343619222745275</v>
      </c>
      <c r="BV60">
        <v>-1.8882848271166979</v>
      </c>
      <c r="BW60">
        <v>-0.19611394952193142</v>
      </c>
      <c r="BX60">
        <v>-1.6863116315228526</v>
      </c>
      <c r="BY60">
        <v>-4.7874659029441231</v>
      </c>
      <c r="BZ60">
        <v>0.35533243434930878</v>
      </c>
      <c r="CA60">
        <v>-3.6980423231953776</v>
      </c>
      <c r="CB60">
        <v>-3.6124167910237825</v>
      </c>
      <c r="CC60">
        <v>0.75279241292746768</v>
      </c>
      <c r="CD60">
        <v>0.53330751111815577</v>
      </c>
      <c r="CE60">
        <v>-2.4669307952943642</v>
      </c>
      <c r="CF60">
        <v>-2.0686593757941627</v>
      </c>
      <c r="CG60">
        <v>-1.4937553009477562</v>
      </c>
      <c r="CH60">
        <v>1.6876637130113799</v>
      </c>
      <c r="CI60">
        <v>-3.9781057169396927</v>
      </c>
      <c r="CJ60">
        <v>0.33394794685079332</v>
      </c>
      <c r="CK60">
        <v>-2.5566170289093959</v>
      </c>
      <c r="CL60">
        <v>0.63548724041949833</v>
      </c>
      <c r="CM60">
        <v>-3.0164980967342965</v>
      </c>
      <c r="CN60">
        <v>1.2586818161636186</v>
      </c>
      <c r="CO60">
        <v>0.50665786303378868</v>
      </c>
      <c r="CP60">
        <v>1.2378086363975707</v>
      </c>
      <c r="CQ60">
        <v>-7.9270787153178413</v>
      </c>
      <c r="CR60">
        <v>-4.1018929312009718</v>
      </c>
      <c r="CS60">
        <v>-0.40744006735146981</v>
      </c>
      <c r="CT60">
        <v>1.0750349319086538</v>
      </c>
      <c r="CU60">
        <v>-4.3901962607299314</v>
      </c>
      <c r="CV60">
        <v>-3.3355842244043665</v>
      </c>
      <c r="CW60">
        <v>-0.94924421329683994</v>
      </c>
      <c r="CX60">
        <v>-1.5484148759947125</v>
      </c>
      <c r="CY60">
        <v>0.5492283136630508</v>
      </c>
    </row>
    <row r="61" spans="1:103" x14ac:dyDescent="0.25">
      <c r="A61" t="s">
        <v>143</v>
      </c>
      <c r="B61" t="s">
        <v>103</v>
      </c>
      <c r="C61">
        <v>7</v>
      </c>
      <c r="D61">
        <v>-2.3611861546265032</v>
      </c>
      <c r="E61">
        <v>0.43065061755722478</v>
      </c>
      <c r="F61">
        <v>0.38927821162738202</v>
      </c>
      <c r="G61">
        <v>-0.90960421270796155</v>
      </c>
      <c r="H61">
        <v>2.1287049118641623</v>
      </c>
      <c r="I61">
        <v>-0.11634846688482015</v>
      </c>
      <c r="J61">
        <v>-1.1809314465271112</v>
      </c>
      <c r="K61">
        <v>-0.17401801677589052</v>
      </c>
      <c r="L61">
        <v>0.51652354563751202</v>
      </c>
      <c r="M61">
        <v>0.31016830149209934</v>
      </c>
      <c r="N61">
        <v>0.43023134484954234</v>
      </c>
      <c r="O61">
        <v>-5.7688009260251132E-2</v>
      </c>
      <c r="P61">
        <v>0.30840955503432632</v>
      </c>
      <c r="Q61">
        <v>-1.1052758744845612</v>
      </c>
      <c r="R61">
        <v>-4.4574235529613787E-2</v>
      </c>
      <c r="S61">
        <v>-1.5053485771165453</v>
      </c>
      <c r="T61">
        <v>-2.0903413128557382</v>
      </c>
      <c r="U61">
        <v>-0.43511278556900518</v>
      </c>
      <c r="V61">
        <v>0.94081968534039706</v>
      </c>
      <c r="W61">
        <v>-0.56736390078281163</v>
      </c>
      <c r="X61">
        <v>-3.3774649177170022</v>
      </c>
      <c r="Y61">
        <v>-0.43148381262897328</v>
      </c>
      <c r="Z61">
        <v>-3.3100468939347123</v>
      </c>
      <c r="AA61">
        <v>0.88926812793693544</v>
      </c>
      <c r="AB61">
        <v>0.3796064018886911</v>
      </c>
      <c r="AC61">
        <v>2.4843454085327248</v>
      </c>
      <c r="AD61">
        <v>-0.21303954168902553</v>
      </c>
      <c r="AE61">
        <v>-0.60583822904157514</v>
      </c>
      <c r="AF61">
        <v>-1.0513070638656312</v>
      </c>
      <c r="AG61">
        <v>1.5850754144352386</v>
      </c>
      <c r="AH61">
        <v>-5.0036906649468813</v>
      </c>
      <c r="AI61">
        <v>-0.50225451886628469</v>
      </c>
      <c r="AJ61">
        <v>-0.63461993950056372</v>
      </c>
      <c r="AK61">
        <v>0.63095757166376032</v>
      </c>
      <c r="AL61">
        <v>-1.1685936415609635</v>
      </c>
      <c r="AM61">
        <v>-2.0191563342691041</v>
      </c>
      <c r="AN61">
        <v>-0.97858700807294119</v>
      </c>
      <c r="AO61">
        <v>1.3776639511972937</v>
      </c>
      <c r="AP61">
        <v>0.44358799745796745</v>
      </c>
      <c r="AQ61">
        <v>-5.6700978387493626</v>
      </c>
      <c r="AR61">
        <v>-2.9140339135204529</v>
      </c>
      <c r="AS61">
        <v>1.2010522584649701</v>
      </c>
      <c r="AT61">
        <v>-1.1632923466835321</v>
      </c>
      <c r="AU61">
        <v>0.55160828968261799</v>
      </c>
      <c r="AV61">
        <v>1.2118554842359128</v>
      </c>
      <c r="AW61">
        <v>0.66082565011469774</v>
      </c>
      <c r="AX61">
        <v>-1.846266611418069</v>
      </c>
      <c r="AY61">
        <v>-0.91550414434087113</v>
      </c>
      <c r="AZ61">
        <v>-1.7054793595539341</v>
      </c>
      <c r="BA61">
        <v>0.62968473716767426</v>
      </c>
      <c r="BB61">
        <v>0.61081871310401892</v>
      </c>
      <c r="BC61">
        <v>-3.4808293213035109</v>
      </c>
      <c r="BD61">
        <v>1.2738634410352203</v>
      </c>
      <c r="BE61">
        <v>0.50125212027524946</v>
      </c>
      <c r="BF61">
        <v>2.5158741661003949</v>
      </c>
      <c r="BG61">
        <v>-1.623463851276048</v>
      </c>
      <c r="BH61">
        <v>-5.8006387361715532</v>
      </c>
      <c r="BI61">
        <v>-3.9650208443069985</v>
      </c>
      <c r="BJ61">
        <v>0.4224554591193746</v>
      </c>
      <c r="BK61">
        <v>1.8642639713487135</v>
      </c>
      <c r="BL61">
        <v>-0.99073126983442472</v>
      </c>
      <c r="BM61">
        <v>1.499102339700876</v>
      </c>
      <c r="BN61">
        <v>0.13657686623995596</v>
      </c>
      <c r="BO61">
        <v>1.6158466085518204</v>
      </c>
      <c r="BP61">
        <v>-0.25809951801447362</v>
      </c>
      <c r="BQ61">
        <v>2.4487341197732446</v>
      </c>
      <c r="BR61">
        <v>-2.3077445365076814</v>
      </c>
      <c r="BS61">
        <v>0.16252539237023725</v>
      </c>
      <c r="BT61">
        <v>-0.57935665475341291</v>
      </c>
      <c r="BU61">
        <v>0.91076422056209305</v>
      </c>
      <c r="BV61">
        <v>0.20211680467230753</v>
      </c>
      <c r="BW61">
        <v>-1.7465702944879749</v>
      </c>
      <c r="BX61">
        <v>9.7707547491317978E-2</v>
      </c>
      <c r="BY61">
        <v>-2.3331905038316516</v>
      </c>
      <c r="BZ61">
        <v>-2.8951149183823399</v>
      </c>
      <c r="CA61">
        <v>-3.6980423231953776</v>
      </c>
      <c r="CB61">
        <v>-1.8283976120096119</v>
      </c>
      <c r="CC61">
        <v>1.7224041286057414</v>
      </c>
      <c r="CD61">
        <v>0.80159302928175835</v>
      </c>
      <c r="CE61">
        <v>3.9503917140306335</v>
      </c>
      <c r="CF61">
        <v>-2.0686593757941627</v>
      </c>
      <c r="CG61">
        <v>1.5996664722449174</v>
      </c>
      <c r="CH61">
        <v>1.7254848308097188</v>
      </c>
      <c r="CI61">
        <v>-0.20976047953557678</v>
      </c>
      <c r="CJ61">
        <v>-2.5264609626901833</v>
      </c>
      <c r="CK61">
        <v>-2.5566170289093959</v>
      </c>
      <c r="CL61">
        <v>-3.2000213406342852</v>
      </c>
      <c r="CM61">
        <v>3.4396185468735707</v>
      </c>
      <c r="CN61">
        <v>-2.2033100311423892</v>
      </c>
      <c r="CO61">
        <v>-2.0806516874149388</v>
      </c>
      <c r="CP61">
        <v>-2.6227943298985772</v>
      </c>
      <c r="CQ61">
        <v>-3.8494104508614515</v>
      </c>
      <c r="CR61">
        <v>1.6839673341504022</v>
      </c>
      <c r="CS61">
        <v>3.2609012481587416</v>
      </c>
      <c r="CT61">
        <v>0.4367392972390024</v>
      </c>
      <c r="CU61">
        <v>3.1903718391040448</v>
      </c>
      <c r="CV61">
        <v>9.8702758554625146E-3</v>
      </c>
      <c r="CW61">
        <v>1.3345049428750735</v>
      </c>
      <c r="CX61">
        <v>2.5292533884616772</v>
      </c>
      <c r="CY61">
        <v>-2.0380812367856764</v>
      </c>
    </row>
    <row r="62" spans="1:103" x14ac:dyDescent="0.25">
      <c r="A62" t="s">
        <v>144</v>
      </c>
      <c r="B62" t="s">
        <v>103</v>
      </c>
      <c r="C62">
        <v>7</v>
      </c>
      <c r="D62">
        <v>-1.6804997175736849</v>
      </c>
      <c r="E62">
        <v>0.87059729978480571</v>
      </c>
      <c r="F62">
        <v>0.53551839819367275</v>
      </c>
      <c r="G62">
        <v>0.76114108406583414</v>
      </c>
      <c r="H62">
        <v>-2.5621579275253628</v>
      </c>
      <c r="I62">
        <v>0.22489280162412278</v>
      </c>
      <c r="J62">
        <v>1.5534114724055985</v>
      </c>
      <c r="K62">
        <v>-0.17202190378477886</v>
      </c>
      <c r="L62">
        <v>-1.3964671211221256</v>
      </c>
      <c r="M62">
        <v>1.6172388511875364E-2</v>
      </c>
      <c r="N62">
        <v>2.1322552267381156</v>
      </c>
      <c r="O62">
        <v>-1.3966036222218052</v>
      </c>
      <c r="P62">
        <v>0.78569332326014907</v>
      </c>
      <c r="Q62">
        <v>0.52873050935820132</v>
      </c>
      <c r="R62">
        <v>-0.36285918313950649</v>
      </c>
      <c r="S62">
        <v>0.51685784779427202</v>
      </c>
      <c r="T62">
        <v>1.2385068156313719</v>
      </c>
      <c r="U62">
        <v>0.25217243878639023</v>
      </c>
      <c r="V62">
        <v>1.7223203509098237</v>
      </c>
      <c r="W62">
        <v>0.55632941613003728</v>
      </c>
      <c r="X62">
        <v>-1.1848246046014963</v>
      </c>
      <c r="Y62">
        <v>0.11954927817174203</v>
      </c>
      <c r="Z62">
        <v>-0.71443242709251165</v>
      </c>
      <c r="AA62">
        <v>-7.7292387807585312</v>
      </c>
      <c r="AB62">
        <v>-0.35430825771483038</v>
      </c>
      <c r="AC62">
        <v>0.83711121056023685</v>
      </c>
      <c r="AD62">
        <v>-2.1833907918163828</v>
      </c>
      <c r="AE62">
        <v>-0.72629098410781234</v>
      </c>
      <c r="AF62">
        <v>-6.5428127697116611</v>
      </c>
      <c r="AG62">
        <v>0.20313512786695254</v>
      </c>
      <c r="AH62">
        <v>-1.0895226435590957</v>
      </c>
      <c r="AI62">
        <v>-4.135057653642753</v>
      </c>
      <c r="AJ62">
        <v>0.37764372439499944</v>
      </c>
      <c r="AK62">
        <v>-1.959666182682521</v>
      </c>
      <c r="AL62">
        <v>-4.8013967763374312</v>
      </c>
      <c r="AM62">
        <v>-1.5085963327936729</v>
      </c>
      <c r="AN62">
        <v>-6.6153049655810398E-2</v>
      </c>
      <c r="AO62">
        <v>-4.1651634479156376</v>
      </c>
      <c r="AP62">
        <v>0.26362913807023264</v>
      </c>
      <c r="AQ62">
        <v>-7.8922111136206885</v>
      </c>
      <c r="AR62">
        <v>-2.9140339135204529</v>
      </c>
      <c r="AS62">
        <v>-4.0874249054530809</v>
      </c>
      <c r="AT62">
        <v>-1.8888012207295928</v>
      </c>
      <c r="AU62">
        <v>-3.1729560589697225</v>
      </c>
      <c r="AV62">
        <v>-1.5744259185445875</v>
      </c>
      <c r="AW62">
        <v>-3.2314139122767958</v>
      </c>
      <c r="AX62">
        <v>-4.5909227137640078</v>
      </c>
      <c r="AY62">
        <v>-0.96147027131996543</v>
      </c>
      <c r="AZ62">
        <v>-4.0706707724137274</v>
      </c>
      <c r="BA62">
        <v>-1.2632718478824694</v>
      </c>
      <c r="BB62">
        <v>2.3126625924642306</v>
      </c>
      <c r="BC62">
        <v>1.2931796350050322</v>
      </c>
      <c r="BD62">
        <v>-1.2296976813737044</v>
      </c>
      <c r="BE62">
        <v>-4.4017284472359313</v>
      </c>
      <c r="BF62">
        <v>-5.3097320096050167</v>
      </c>
      <c r="BG62">
        <v>-4.8166271352698047</v>
      </c>
      <c r="BH62">
        <v>0.5088457061813485</v>
      </c>
      <c r="BI62">
        <v>-1.7687458153394466</v>
      </c>
      <c r="BJ62">
        <v>-0.19596015419254331</v>
      </c>
      <c r="BK62">
        <v>6.4885872672621872E-2</v>
      </c>
      <c r="BL62">
        <v>-3.5484317741315983</v>
      </c>
      <c r="BM62">
        <v>-0.26194635381990489</v>
      </c>
      <c r="BN62">
        <v>2.313500214619804</v>
      </c>
      <c r="BO62">
        <v>-5.4346571546061746</v>
      </c>
      <c r="BP62">
        <v>1.5297610743524495</v>
      </c>
      <c r="BQ62">
        <v>2.5105771928944622</v>
      </c>
      <c r="BR62">
        <v>0.11198826938669132</v>
      </c>
      <c r="BS62">
        <v>-2.8960556490125016</v>
      </c>
      <c r="BT62">
        <v>-0.51408185700305353</v>
      </c>
      <c r="BU62">
        <v>-3.077166774068695</v>
      </c>
      <c r="BV62">
        <v>-1.7507846908979336</v>
      </c>
      <c r="BW62">
        <v>1.9918289853075726</v>
      </c>
      <c r="BX62">
        <v>-1.6863116315228526</v>
      </c>
      <c r="BY62">
        <v>-4.7874659029441231</v>
      </c>
      <c r="BZ62">
        <v>-2.8951149183823399</v>
      </c>
      <c r="CA62">
        <v>-0.96895894226159474</v>
      </c>
      <c r="CB62">
        <v>-3.6124167910237825</v>
      </c>
      <c r="CC62">
        <v>0.95980162739582575</v>
      </c>
      <c r="CD62">
        <v>0.69397755215843282</v>
      </c>
      <c r="CE62">
        <v>-4.9286668240907137</v>
      </c>
      <c r="CF62">
        <v>-0.46108179968166008</v>
      </c>
      <c r="CG62">
        <v>0.23016226323723477</v>
      </c>
      <c r="CH62">
        <v>-0.56183401626090101</v>
      </c>
      <c r="CI62">
        <v>-3.9781057169396927</v>
      </c>
      <c r="CJ62">
        <v>1.1485119270828439</v>
      </c>
      <c r="CK62">
        <v>-6.9479612116354561E-2</v>
      </c>
      <c r="CL62">
        <v>-0.17041114307336758</v>
      </c>
      <c r="CM62">
        <v>-2.8700931351870498</v>
      </c>
      <c r="CN62">
        <v>-2.2033100311423892</v>
      </c>
      <c r="CO62">
        <v>-2.0806516874149388</v>
      </c>
      <c r="CP62">
        <v>-2.6227943298985772</v>
      </c>
      <c r="CQ62">
        <v>-7.9270787153178413</v>
      </c>
      <c r="CR62">
        <v>-4.1018929312009718</v>
      </c>
      <c r="CS62">
        <v>-2.8691760961478194</v>
      </c>
      <c r="CT62">
        <v>-1.7853739776323228</v>
      </c>
      <c r="CU62">
        <v>-4.3901962607299314</v>
      </c>
      <c r="CV62">
        <v>-3.3355842244043665</v>
      </c>
      <c r="CW62">
        <v>-0.94924421329683994</v>
      </c>
      <c r="CX62">
        <v>-1.5484148759947125</v>
      </c>
      <c r="CY62">
        <v>-2.0380812367856764</v>
      </c>
    </row>
    <row r="63" spans="1:103" x14ac:dyDescent="0.25">
      <c r="A63" t="s">
        <v>145</v>
      </c>
      <c r="B63" t="s">
        <v>103</v>
      </c>
      <c r="C63">
        <v>7</v>
      </c>
      <c r="D63">
        <v>-1.6264901385272004</v>
      </c>
      <c r="E63">
        <v>1.5728716902827206E-2</v>
      </c>
      <c r="F63">
        <v>0.29002459011572129</v>
      </c>
      <c r="G63">
        <v>-0.43886339168679511</v>
      </c>
      <c r="H63">
        <v>-2.3774436144448159</v>
      </c>
      <c r="I63">
        <v>-0.30238413991128055</v>
      </c>
      <c r="J63">
        <v>-0.96885973281612225</v>
      </c>
      <c r="K63">
        <v>-0.75287280742314699</v>
      </c>
      <c r="L63">
        <v>-0.51493333570457445</v>
      </c>
      <c r="M63">
        <v>-1.5538346016958886</v>
      </c>
      <c r="N63">
        <v>0.26868682000836441</v>
      </c>
      <c r="O63">
        <v>-2.9724050691444655</v>
      </c>
      <c r="P63">
        <v>1.0272189348878511</v>
      </c>
      <c r="Q63">
        <v>-0.25853366449814719</v>
      </c>
      <c r="R63">
        <v>-0.55815808600746131</v>
      </c>
      <c r="S63">
        <v>-1.8697851731619624</v>
      </c>
      <c r="T63">
        <v>-2.1919854242061239</v>
      </c>
      <c r="U63">
        <v>0.32518087589880729</v>
      </c>
      <c r="V63">
        <v>0.26744987095177791</v>
      </c>
      <c r="W63">
        <v>0.69266529487210271</v>
      </c>
      <c r="X63">
        <v>-1.5714791440522289</v>
      </c>
      <c r="Y63">
        <v>2.2989473597503411E-2</v>
      </c>
      <c r="Z63">
        <v>-1.4290747906241064</v>
      </c>
      <c r="AA63">
        <v>0.3508183236930848</v>
      </c>
      <c r="AB63">
        <v>-0.71319997546360347</v>
      </c>
      <c r="AC63">
        <v>0.50580918082551418</v>
      </c>
      <c r="AD63">
        <v>-0.90031730966300838</v>
      </c>
      <c r="AE63">
        <v>0.66112888590231322</v>
      </c>
      <c r="AF63">
        <v>-2.1418508309373068</v>
      </c>
      <c r="AG63">
        <v>0.94925245604175923</v>
      </c>
      <c r="AH63">
        <v>-3.1898475047502846</v>
      </c>
      <c r="AI63">
        <v>-0.58760189537962304</v>
      </c>
      <c r="AJ63">
        <v>0.51523371327969414</v>
      </c>
      <c r="AK63">
        <v>0.3485331656009456</v>
      </c>
      <c r="AL63">
        <v>-1.5390285623034667</v>
      </c>
      <c r="AM63">
        <v>-0.29837427015447854</v>
      </c>
      <c r="AN63">
        <v>0.33552369084408717</v>
      </c>
      <c r="AO63">
        <v>0.84550684880240112</v>
      </c>
      <c r="AP63">
        <v>-0.76030095554278132</v>
      </c>
      <c r="AQ63">
        <v>2.6593258590766897</v>
      </c>
      <c r="AR63">
        <v>7.1172124720202484E-2</v>
      </c>
      <c r="AS63">
        <v>-2.2735817452564842</v>
      </c>
      <c r="AT63">
        <v>2.3327192436532469</v>
      </c>
      <c r="AU63">
        <v>1.0612448031318242</v>
      </c>
      <c r="AV63">
        <v>-4.1929096787495214E-2</v>
      </c>
      <c r="AW63">
        <v>0.59719980451571331</v>
      </c>
      <c r="AX63">
        <v>0.24013812680255853</v>
      </c>
      <c r="AY63">
        <v>0.69989119132234756</v>
      </c>
      <c r="AZ63">
        <v>-3.0439070454090444</v>
      </c>
      <c r="BA63">
        <v>0.84139383413817492</v>
      </c>
      <c r="BB63">
        <v>-4.4589078161709077</v>
      </c>
      <c r="BC63">
        <v>-0.74519969816746001</v>
      </c>
      <c r="BD63">
        <v>1.7868516953487674</v>
      </c>
      <c r="BE63">
        <v>0.69983894379441125</v>
      </c>
      <c r="BF63">
        <v>1.3364811248060375</v>
      </c>
      <c r="BG63">
        <v>0.20339495394011556</v>
      </c>
      <c r="BH63">
        <v>1.7826673283129018</v>
      </c>
      <c r="BI63">
        <v>-3.9650208443069985</v>
      </c>
      <c r="BJ63">
        <v>0.89089154908175827</v>
      </c>
      <c r="BK63">
        <v>0.8733756040841586</v>
      </c>
      <c r="BL63">
        <v>2.0849510811080649</v>
      </c>
      <c r="BM63">
        <v>-0.16760453220097635</v>
      </c>
      <c r="BN63">
        <v>-2.0171071258004094</v>
      </c>
      <c r="BO63">
        <v>2.1119115194752371</v>
      </c>
      <c r="BP63">
        <v>-0.69605160098307106</v>
      </c>
      <c r="BQ63">
        <v>-0.8554300016915205</v>
      </c>
      <c r="BR63">
        <v>-2.3077445365076814</v>
      </c>
      <c r="BS63">
        <v>-2.8960556490125016</v>
      </c>
      <c r="BT63">
        <v>-1.0492626507287297</v>
      </c>
      <c r="BU63">
        <v>0.39051754968207347</v>
      </c>
      <c r="BV63">
        <v>1.5922059399192206E-2</v>
      </c>
      <c r="BW63">
        <v>2.0400227488540854</v>
      </c>
      <c r="BX63">
        <v>-1.6863116315228526</v>
      </c>
      <c r="BY63">
        <v>-4.7874659029441231</v>
      </c>
      <c r="BZ63">
        <v>-0.57801001035645605</v>
      </c>
      <c r="CA63">
        <v>-1.7216522850693603</v>
      </c>
      <c r="CB63">
        <v>-3.6124167910237825</v>
      </c>
      <c r="CC63">
        <v>1.6820154030221561</v>
      </c>
      <c r="CD63">
        <v>1.1241140035329036</v>
      </c>
      <c r="CE63">
        <v>0.9760843110414682</v>
      </c>
      <c r="CF63">
        <v>0.52386990484568896</v>
      </c>
      <c r="CG63">
        <v>0.69654855372894586</v>
      </c>
      <c r="CH63">
        <v>0.59896304298889413</v>
      </c>
      <c r="CI63">
        <v>-8.7000762058591946E-2</v>
      </c>
      <c r="CJ63">
        <v>-2.5264609626901833</v>
      </c>
      <c r="CK63">
        <v>-1.52223225410779</v>
      </c>
      <c r="CL63">
        <v>0.24006126497502983</v>
      </c>
      <c r="CM63">
        <v>3.0284299971737028</v>
      </c>
      <c r="CN63">
        <v>-2.2033100311423892</v>
      </c>
      <c r="CO63">
        <v>-0.77758055033000362</v>
      </c>
      <c r="CP63">
        <v>-2.6227943298985772</v>
      </c>
      <c r="CQ63">
        <v>-6.5063624137023712</v>
      </c>
      <c r="CR63">
        <v>3.2730854606173412</v>
      </c>
      <c r="CS63">
        <v>1.3650247659537273</v>
      </c>
      <c r="CT63">
        <v>-1.7853739776323228</v>
      </c>
      <c r="CU63">
        <v>-0.40060234273261069</v>
      </c>
      <c r="CV63">
        <v>2.0454122487766706</v>
      </c>
      <c r="CW63">
        <v>-0.94924421329683994</v>
      </c>
      <c r="CX63">
        <v>-1.5484148759947125</v>
      </c>
      <c r="CY63">
        <v>-2.0380812367856764</v>
      </c>
    </row>
    <row r="64" spans="1:103" x14ac:dyDescent="0.25">
      <c r="A64" t="s">
        <v>146</v>
      </c>
      <c r="B64" t="s">
        <v>103</v>
      </c>
      <c r="C64">
        <v>7</v>
      </c>
      <c r="D64">
        <v>-2.6874926441389673</v>
      </c>
      <c r="E64">
        <v>-0.80905900860350688</v>
      </c>
      <c r="F64">
        <v>0.14036112302401718</v>
      </c>
      <c r="G64">
        <v>1.2457561456304724</v>
      </c>
      <c r="H64">
        <v>-1.6919499108110954</v>
      </c>
      <c r="I64">
        <v>-0.45451850934125881</v>
      </c>
      <c r="J64">
        <v>-1.7013147114623939</v>
      </c>
      <c r="K64">
        <v>-8.1260279335859522</v>
      </c>
      <c r="L64">
        <v>-6.2160120956182574</v>
      </c>
      <c r="M64">
        <v>-8.6257878973156483</v>
      </c>
      <c r="N64">
        <v>-1.292120455358627</v>
      </c>
      <c r="O64">
        <v>1.0989171844007046</v>
      </c>
      <c r="P64">
        <v>-1.8422769264389816</v>
      </c>
      <c r="Q64">
        <v>-7.6003354419195297</v>
      </c>
      <c r="R64">
        <v>-1.6875482128583821</v>
      </c>
      <c r="S64">
        <v>3.3695953237303698E-2</v>
      </c>
      <c r="T64">
        <v>-4.8098278953772855</v>
      </c>
      <c r="U64">
        <v>-0.23720845920946051</v>
      </c>
      <c r="V64">
        <v>-1.7838265586268571</v>
      </c>
      <c r="W64">
        <v>-5.9075269042724656</v>
      </c>
      <c r="X64">
        <v>-5.2640706226637421</v>
      </c>
      <c r="Y64">
        <v>-5.7716468161186274</v>
      </c>
      <c r="Z64">
        <v>-1.7053340809691993</v>
      </c>
      <c r="AA64">
        <v>-5.2277412281159581</v>
      </c>
      <c r="AB64">
        <v>1.5633557659939632</v>
      </c>
      <c r="AC64">
        <v>-5.6099159437137001</v>
      </c>
      <c r="AD64">
        <v>-1.7178505526874623</v>
      </c>
      <c r="AE64">
        <v>0.72320460723087421</v>
      </c>
      <c r="AF64">
        <v>2.6116331484132536</v>
      </c>
      <c r="AG64">
        <v>-6.3100619243924561</v>
      </c>
      <c r="AH64">
        <v>-0.86369728164597726</v>
      </c>
      <c r="AI64">
        <v>-0.3219802175769142</v>
      </c>
      <c r="AJ64">
        <v>-1.892795050600117</v>
      </c>
      <c r="AK64">
        <v>-0.19346137151257919</v>
      </c>
      <c r="AL64">
        <v>2.4691676008998598</v>
      </c>
      <c r="AM64">
        <v>-4.6259156396823311</v>
      </c>
      <c r="AN64">
        <v>-3.9555915528730261</v>
      </c>
      <c r="AO64">
        <v>-1.9232673264804343</v>
      </c>
      <c r="AP64">
        <v>-4.0538503737899498</v>
      </c>
      <c r="AQ64">
        <v>-4.6606385205602727</v>
      </c>
      <c r="AR64">
        <v>-0.22700665113979343</v>
      </c>
      <c r="AS64">
        <v>-4.0874249054530809</v>
      </c>
      <c r="AT64">
        <v>-0.78180785589161894</v>
      </c>
      <c r="AU64">
        <v>-0.55730384198657101</v>
      </c>
      <c r="AV64">
        <v>-3.8490960504759526</v>
      </c>
      <c r="AW64">
        <v>-3.2314139122767958</v>
      </c>
      <c r="AX64">
        <v>-4.5909227137640078</v>
      </c>
      <c r="AY64">
        <v>-4.9931724087972604</v>
      </c>
      <c r="AZ64">
        <v>4.3507969578157146</v>
      </c>
      <c r="BA64">
        <v>2.0432011007013187</v>
      </c>
      <c r="BB64">
        <v>-4.4589078161709077</v>
      </c>
      <c r="BC64">
        <v>-0.72579234029818529</v>
      </c>
      <c r="BD64">
        <v>-0.15174557920183779</v>
      </c>
      <c r="BE64">
        <v>-4.4017284472359313</v>
      </c>
      <c r="BF64">
        <v>1.2535090189719622</v>
      </c>
      <c r="BG64">
        <v>0.90038763132017319</v>
      </c>
      <c r="BH64">
        <v>-4.7385376432505382</v>
      </c>
      <c r="BI64">
        <v>-0.1360779499927702</v>
      </c>
      <c r="BJ64">
        <v>4.7032476005405034E-2</v>
      </c>
      <c r="BK64">
        <v>-0.30976457752976422</v>
      </c>
      <c r="BL64">
        <v>-3.5484317741315983</v>
      </c>
      <c r="BM64">
        <v>-4.1761143752076899</v>
      </c>
      <c r="BN64">
        <v>-5.9681084799405903</v>
      </c>
      <c r="BO64">
        <v>0.77272817847301101</v>
      </c>
      <c r="BP64">
        <v>-3.3855404301579131</v>
      </c>
      <c r="BQ64">
        <v>-4.2093900900541001</v>
      </c>
      <c r="BR64">
        <v>-2.3077445365076814</v>
      </c>
      <c r="BS64">
        <v>-2.8960556490125016</v>
      </c>
      <c r="BT64">
        <v>-0.62120968949012256</v>
      </c>
      <c r="BU64">
        <v>-3.077166774068695</v>
      </c>
      <c r="BV64">
        <v>-4.5345068276299081</v>
      </c>
      <c r="BW64">
        <v>-4.4467093911215887</v>
      </c>
      <c r="BX64">
        <v>1.9028676965979383</v>
      </c>
      <c r="BY64">
        <v>-4.7874659029441231</v>
      </c>
      <c r="BZ64">
        <v>4.6600888782125885E-2</v>
      </c>
      <c r="CA64">
        <v>-3.6980423231953776</v>
      </c>
      <c r="CB64">
        <v>-3.6124167910237825</v>
      </c>
      <c r="CC64">
        <v>-3.1805764389054385</v>
      </c>
      <c r="CD64">
        <v>-2.4233417547302256</v>
      </c>
      <c r="CE64">
        <v>-4.9286668240907137</v>
      </c>
      <c r="CF64">
        <v>1.7759763989100352</v>
      </c>
      <c r="CG64">
        <v>-1.4937553009477562</v>
      </c>
      <c r="CH64">
        <v>-2.0428604065943974</v>
      </c>
      <c r="CI64">
        <v>-2.6252098861658966</v>
      </c>
      <c r="CJ64">
        <v>-2.5264609626901833</v>
      </c>
      <c r="CK64">
        <v>-2.5566170289093959</v>
      </c>
      <c r="CL64">
        <v>-3.2000213406342852</v>
      </c>
      <c r="CM64">
        <v>-5.6005219561398978E-2</v>
      </c>
      <c r="CN64">
        <v>-2.2033100311423892</v>
      </c>
      <c r="CO64">
        <v>2.2936148894245756</v>
      </c>
      <c r="CP64">
        <v>-2.6227943298985772</v>
      </c>
      <c r="CQ64">
        <v>-7.9270787153178413</v>
      </c>
      <c r="CR64">
        <v>-1.9081971583973705</v>
      </c>
      <c r="CS64">
        <v>-2.8691760961478194</v>
      </c>
      <c r="CT64">
        <v>-1.7853739776323228</v>
      </c>
      <c r="CU64">
        <v>-0.48444221073856725</v>
      </c>
      <c r="CV64">
        <v>-3.3355842244043665</v>
      </c>
      <c r="CW64">
        <v>-0.94924421329683994</v>
      </c>
      <c r="CX64">
        <v>-1.5484148759947125</v>
      </c>
      <c r="CY64">
        <v>1.7908616575285519</v>
      </c>
    </row>
    <row r="65" spans="1:103" x14ac:dyDescent="0.25">
      <c r="A65" t="s">
        <v>147</v>
      </c>
      <c r="B65" t="s">
        <v>103</v>
      </c>
      <c r="C65">
        <v>7</v>
      </c>
      <c r="D65">
        <v>-1.830486996845337</v>
      </c>
      <c r="E65">
        <v>-0.71118017974541359</v>
      </c>
      <c r="F65">
        <v>0.43654691610722068</v>
      </c>
      <c r="G65">
        <v>-0.87758345546234884</v>
      </c>
      <c r="H65">
        <v>-1.5987000603932249</v>
      </c>
      <c r="I65">
        <v>0.30330896552624764</v>
      </c>
      <c r="J65">
        <v>-0.61370334318886954</v>
      </c>
      <c r="K65">
        <v>-0.99118252313189037</v>
      </c>
      <c r="L65">
        <v>-0.33186154110115168</v>
      </c>
      <c r="M65">
        <v>-2.7640969884384963</v>
      </c>
      <c r="N65">
        <v>0.12192677771809392</v>
      </c>
      <c r="O65">
        <v>-2.2802463664313386</v>
      </c>
      <c r="P65">
        <v>1.6066372491208263</v>
      </c>
      <c r="Q65">
        <v>0.36473399795791717</v>
      </c>
      <c r="R65">
        <v>-0.75935901844674492</v>
      </c>
      <c r="S65">
        <v>-0.93095928821922269</v>
      </c>
      <c r="T65">
        <v>-8.1560805200490911</v>
      </c>
      <c r="U65">
        <v>1.5552222201946022</v>
      </c>
      <c r="V65">
        <v>0.37682031593106596</v>
      </c>
      <c r="W65">
        <v>0.50584727699614673</v>
      </c>
      <c r="X65">
        <v>-0.81748098736278818</v>
      </c>
      <c r="Y65">
        <v>0.51904165682810677</v>
      </c>
      <c r="Z65">
        <v>-1.3074283171255088</v>
      </c>
      <c r="AA65">
        <v>0.47380595202216752</v>
      </c>
      <c r="AB65">
        <v>-5.9572516190715099</v>
      </c>
      <c r="AC65">
        <v>-1.82767492278849E-2</v>
      </c>
      <c r="AD65">
        <v>-0.18811263552322496</v>
      </c>
      <c r="AE65">
        <v>2.2978236148036069</v>
      </c>
      <c r="AF65">
        <v>-6.5428127697116611</v>
      </c>
      <c r="AG65">
        <v>0.8334914803497333</v>
      </c>
      <c r="AH65">
        <v>-5.0036906649468813</v>
      </c>
      <c r="AI65">
        <v>0.16644881935053435</v>
      </c>
      <c r="AJ65">
        <v>-0.10486526253841497</v>
      </c>
      <c r="AK65">
        <v>0.85254774581783999</v>
      </c>
      <c r="AL65">
        <v>-2.2599978139679284</v>
      </c>
      <c r="AM65">
        <v>-1.8573711719038233</v>
      </c>
      <c r="AN65">
        <v>0.10571781462872407</v>
      </c>
      <c r="AO65">
        <v>0.73146610433078885</v>
      </c>
      <c r="AP65">
        <v>-4.0538503737899498</v>
      </c>
      <c r="AQ65">
        <v>3.5863792756924013</v>
      </c>
      <c r="AR65">
        <v>-2.9140339135204529</v>
      </c>
      <c r="AS65">
        <v>-4.0874249054530809</v>
      </c>
      <c r="AT65">
        <v>-1.7077792470672866</v>
      </c>
      <c r="AU65">
        <v>1.8103071750475326</v>
      </c>
      <c r="AV65">
        <v>-2.415219318660101</v>
      </c>
      <c r="AW65">
        <v>-0.2406987874769079</v>
      </c>
      <c r="AX65">
        <v>1.2315380465363155</v>
      </c>
      <c r="AY65">
        <v>1.128587607064812</v>
      </c>
      <c r="AZ65">
        <v>-1.3713520165590596</v>
      </c>
      <c r="BA65">
        <v>2.1631624755594507</v>
      </c>
      <c r="BB65">
        <v>-4.4589078161709077</v>
      </c>
      <c r="BC65">
        <v>-1.2964714474809258</v>
      </c>
      <c r="BD65">
        <v>-2.2231532062434134</v>
      </c>
      <c r="BE65">
        <v>1.5083968106406069</v>
      </c>
      <c r="BF65">
        <v>-4.2158485741905896</v>
      </c>
      <c r="BG65">
        <v>0.11394149096099335</v>
      </c>
      <c r="BH65">
        <v>3.2154865469222536</v>
      </c>
      <c r="BI65">
        <v>-3.9650208443069985</v>
      </c>
      <c r="BJ65">
        <v>1.6865790157051546</v>
      </c>
      <c r="BK65">
        <v>1.2483754744360793</v>
      </c>
      <c r="BL65">
        <v>3.5360501774615822</v>
      </c>
      <c r="BM65">
        <v>9.3925698617123118E-2</v>
      </c>
      <c r="BN65">
        <v>-2.0988550850521066</v>
      </c>
      <c r="BO65">
        <v>-4.0007804227903225</v>
      </c>
      <c r="BP65">
        <v>-3.3855404301579131</v>
      </c>
      <c r="BQ65">
        <v>-1.382014023794192</v>
      </c>
      <c r="BR65">
        <v>2.2056644431185939</v>
      </c>
      <c r="BS65">
        <v>-0.15785180446612962</v>
      </c>
      <c r="BT65">
        <v>-0.59142199025662689</v>
      </c>
      <c r="BU65">
        <v>0.27582269132584791</v>
      </c>
      <c r="BV65">
        <v>0.38933755613329907</v>
      </c>
      <c r="BW65">
        <v>-4.4467093911215887</v>
      </c>
      <c r="BX65">
        <v>-1.6863116315228526</v>
      </c>
      <c r="BY65">
        <v>-4.7874659029441231</v>
      </c>
      <c r="BZ65">
        <v>-2.8951149183823399</v>
      </c>
      <c r="CA65">
        <v>-3.6980423231953776</v>
      </c>
      <c r="CB65">
        <v>-3.6124167910237825</v>
      </c>
      <c r="CC65">
        <v>1.6528751863345061</v>
      </c>
      <c r="CD65">
        <v>0.75985210240226708</v>
      </c>
      <c r="CE65">
        <v>-4.9286668240907137</v>
      </c>
      <c r="CF65">
        <v>-2.0686593757941627</v>
      </c>
      <c r="CG65">
        <v>-1.4937553009477562</v>
      </c>
      <c r="CH65">
        <v>0.2705810051432499</v>
      </c>
      <c r="CI65">
        <v>-3.9781057169396927</v>
      </c>
      <c r="CJ65">
        <v>-2.5264609626901833</v>
      </c>
      <c r="CK65">
        <v>-2.5566170289093959</v>
      </c>
      <c r="CL65">
        <v>1.3223179049527098</v>
      </c>
      <c r="CM65">
        <v>-5.5423867098389952</v>
      </c>
      <c r="CN65">
        <v>-2.2033100311423892</v>
      </c>
      <c r="CO65">
        <v>-0.80677911350780851</v>
      </c>
      <c r="CP65">
        <v>-2.6227943298985772</v>
      </c>
      <c r="CQ65">
        <v>-4.5942525517675064</v>
      </c>
      <c r="CR65">
        <v>-4.1018929312009718</v>
      </c>
      <c r="CS65">
        <v>0.6357129397912552</v>
      </c>
      <c r="CT65">
        <v>1.8893365294195603</v>
      </c>
      <c r="CU65">
        <v>-3.6170025994882167</v>
      </c>
      <c r="CV65">
        <v>3.2998217075293459</v>
      </c>
      <c r="CW65">
        <v>1.8490159193462608</v>
      </c>
      <c r="CX65">
        <v>-1.5484148759947125</v>
      </c>
      <c r="CY65">
        <v>-2.0380812367856764</v>
      </c>
    </row>
    <row r="66" spans="1:103" x14ac:dyDescent="0.25">
      <c r="A66" t="s">
        <v>213</v>
      </c>
      <c r="B66" t="s">
        <v>192</v>
      </c>
      <c r="C66">
        <v>7</v>
      </c>
      <c r="D66">
        <v>-3.4734415993174008</v>
      </c>
      <c r="E66">
        <v>0.84665138578315147</v>
      </c>
      <c r="F66">
        <v>-1.3291137334283618</v>
      </c>
      <c r="G66">
        <v>-2.3287050760498365</v>
      </c>
      <c r="H66">
        <v>-1.5119329201880687</v>
      </c>
      <c r="I66">
        <v>-1.9052059309603437</v>
      </c>
      <c r="J66">
        <v>-2.581797310030856</v>
      </c>
      <c r="K66">
        <v>-2.8739435366944157</v>
      </c>
      <c r="L66">
        <v>-2.6158180270105791</v>
      </c>
      <c r="M66">
        <v>-3.3670920754035314</v>
      </c>
      <c r="N66">
        <v>-1.562198292954559</v>
      </c>
      <c r="O66">
        <v>-1.3111593395216929</v>
      </c>
      <c r="P66">
        <v>0.78224106528392023</v>
      </c>
      <c r="Q66">
        <v>-2.2397807544963162</v>
      </c>
      <c r="R66">
        <v>-1.5549377792727084</v>
      </c>
      <c r="S66">
        <v>0.22698290579809283</v>
      </c>
      <c r="T66">
        <v>-4.7227806952561595</v>
      </c>
      <c r="U66">
        <v>0.64703214710418899</v>
      </c>
      <c r="V66">
        <v>-1.8889960350163433</v>
      </c>
      <c r="W66">
        <v>-1.871550717235422</v>
      </c>
      <c r="X66">
        <v>-1.1280986289107433</v>
      </c>
      <c r="Y66">
        <v>-1.8147744645820174</v>
      </c>
      <c r="Z66">
        <v>-2.1681460311697518</v>
      </c>
      <c r="AA66">
        <v>-1.1700642698205443</v>
      </c>
      <c r="AB66">
        <v>-2.0500108809115827</v>
      </c>
      <c r="AC66">
        <v>-5.6099159437137001</v>
      </c>
      <c r="AD66">
        <v>-2.4728331783414741</v>
      </c>
      <c r="AE66">
        <v>1.3619586145591971</v>
      </c>
      <c r="AF66">
        <v>0.72878951475488074</v>
      </c>
      <c r="AG66">
        <v>-6.3100619243924561</v>
      </c>
      <c r="AH66">
        <v>-3.0774148109989046</v>
      </c>
      <c r="AI66">
        <v>-0.90206165225309665</v>
      </c>
      <c r="AJ66">
        <v>-2.9244037899308544</v>
      </c>
      <c r="AK66">
        <v>-1.2855817895409454</v>
      </c>
      <c r="AL66">
        <v>-2.2838114549082857</v>
      </c>
      <c r="AM66">
        <v>-4.6259156396823311</v>
      </c>
      <c r="AN66">
        <v>-2.3396613049716684</v>
      </c>
      <c r="AO66">
        <v>-0.5980047988382361</v>
      </c>
      <c r="AP66">
        <v>2.5318590230488329</v>
      </c>
      <c r="AQ66">
        <v>-3.2697993772787175</v>
      </c>
      <c r="AR66">
        <v>2.2207568771193364</v>
      </c>
      <c r="AS66">
        <v>-1.2192046765523123</v>
      </c>
      <c r="AT66">
        <v>3.9222687404034735</v>
      </c>
      <c r="AU66">
        <v>-3.1729560589697225</v>
      </c>
      <c r="AV66">
        <v>-3.8490960504759526</v>
      </c>
      <c r="AW66">
        <v>-3.2314139122767958</v>
      </c>
      <c r="AX66">
        <v>-4.5909227137640078</v>
      </c>
      <c r="AY66">
        <v>-4.9931724087972604</v>
      </c>
      <c r="AZ66">
        <v>-1.0497805956771824</v>
      </c>
      <c r="BA66">
        <v>3.9510550844284391</v>
      </c>
      <c r="BB66">
        <v>-1.4904898516329277</v>
      </c>
      <c r="BC66">
        <v>-1.1020146851230765</v>
      </c>
      <c r="BD66">
        <v>4.3623538024493831</v>
      </c>
      <c r="BE66">
        <v>-2.1234458928798103</v>
      </c>
      <c r="BF66">
        <v>3.7693269923399679</v>
      </c>
      <c r="BG66">
        <v>-4.8166271352698047</v>
      </c>
      <c r="BH66">
        <v>-5.8006387361715532</v>
      </c>
      <c r="BI66">
        <v>2.0274370210002233</v>
      </c>
      <c r="BJ66">
        <v>0.69025713198231897</v>
      </c>
      <c r="BK66">
        <v>-3.9892162378434373</v>
      </c>
      <c r="BL66">
        <v>7.9859177665152457</v>
      </c>
      <c r="BM66">
        <v>1.1596418385184211</v>
      </c>
      <c r="BN66">
        <v>-5.9681084799405903</v>
      </c>
      <c r="BO66">
        <v>-2.4343288934747651</v>
      </c>
      <c r="BP66">
        <v>-1.1602791533528143</v>
      </c>
      <c r="BQ66">
        <v>-4.2093900900541001</v>
      </c>
      <c r="BR66">
        <v>1.9817081285297837</v>
      </c>
      <c r="BS66">
        <v>3.5776151498748128</v>
      </c>
      <c r="BT66">
        <v>7.2680052756253763E-2</v>
      </c>
      <c r="BU66">
        <v>-0.17476822684557733</v>
      </c>
      <c r="BV66">
        <v>-4.5345068276299081</v>
      </c>
      <c r="BW66">
        <v>-3.0819074868771579</v>
      </c>
      <c r="BX66">
        <v>1.8808470175545491</v>
      </c>
      <c r="BY66">
        <v>-4.7874659029441231</v>
      </c>
      <c r="BZ66">
        <v>-0.37752959695319427</v>
      </c>
      <c r="CA66">
        <v>-2.6622262515432187</v>
      </c>
      <c r="CB66">
        <v>-0.27579539283942411</v>
      </c>
      <c r="CC66">
        <v>-3.1805764389054385</v>
      </c>
      <c r="CD66">
        <v>-2.4233417547302256</v>
      </c>
      <c r="CE66">
        <v>-0.36912171986127129</v>
      </c>
      <c r="CF66">
        <v>6.6872701677730166</v>
      </c>
      <c r="CG66">
        <v>0.7845272534083646</v>
      </c>
      <c r="CH66">
        <v>-2.0428604065943974</v>
      </c>
      <c r="CI66">
        <v>4.1193784219549094</v>
      </c>
      <c r="CJ66">
        <v>0.65179053080011096</v>
      </c>
      <c r="CK66">
        <v>-2.5566170289093959</v>
      </c>
      <c r="CL66">
        <v>-0.97476006382918701</v>
      </c>
      <c r="CM66">
        <v>-2.3093907084493388</v>
      </c>
      <c r="CN66">
        <v>-2.2033100311423892</v>
      </c>
      <c r="CO66">
        <v>-2.0806516874149388</v>
      </c>
      <c r="CP66">
        <v>-2.6227943298985772</v>
      </c>
      <c r="CQ66">
        <v>-6.3783951863986861</v>
      </c>
      <c r="CR66">
        <v>0.54087997206061134</v>
      </c>
      <c r="CS66">
        <v>-2.8691760961478194</v>
      </c>
      <c r="CT66">
        <v>-1.7853739776323228</v>
      </c>
      <c r="CU66">
        <v>2.8992731928281037</v>
      </c>
      <c r="CV66">
        <v>-3.3355842244043665</v>
      </c>
      <c r="CW66">
        <v>-0.94924421329683994</v>
      </c>
      <c r="CX66">
        <v>3.0218000880178306</v>
      </c>
      <c r="CY66">
        <v>1.4636999359996132</v>
      </c>
    </row>
    <row r="67" spans="1:103" x14ac:dyDescent="0.25">
      <c r="A67" t="s">
        <v>214</v>
      </c>
      <c r="B67" t="s">
        <v>192</v>
      </c>
      <c r="C67">
        <v>7</v>
      </c>
      <c r="D67">
        <v>2.4611183750214138</v>
      </c>
      <c r="E67">
        <v>-1.9306414504388247</v>
      </c>
      <c r="F67">
        <v>-1.8501782285762123</v>
      </c>
      <c r="G67">
        <v>-1.1438119634312067</v>
      </c>
      <c r="H67">
        <v>-1.7302911208902669</v>
      </c>
      <c r="I67">
        <v>-0.64089967011110938</v>
      </c>
      <c r="J67">
        <v>-2.8190000112588081</v>
      </c>
      <c r="K67">
        <v>-1.3805573540285745</v>
      </c>
      <c r="L67">
        <v>-2.4712447806921727</v>
      </c>
      <c r="M67">
        <v>-1.1818570621400291</v>
      </c>
      <c r="N67">
        <v>-3.3014515894803815</v>
      </c>
      <c r="O67">
        <v>-2.2902827310172906</v>
      </c>
      <c r="P67">
        <v>-2.0753662216653965</v>
      </c>
      <c r="Q67">
        <v>-2.1589589275861738</v>
      </c>
      <c r="R67">
        <v>-0.79259786716727154</v>
      </c>
      <c r="S67">
        <v>-4.4227317277862177</v>
      </c>
      <c r="T67">
        <v>-1.9970046992672807</v>
      </c>
      <c r="U67">
        <v>1.5102405346166414</v>
      </c>
      <c r="V67">
        <v>-3.2169006467073467</v>
      </c>
      <c r="W67">
        <v>-3.5627332302797838</v>
      </c>
      <c r="X67">
        <v>-1.7584441782416884</v>
      </c>
      <c r="Y67">
        <v>0.63626933517465256</v>
      </c>
      <c r="Z67">
        <v>-2.9458417731035786</v>
      </c>
      <c r="AA67">
        <v>-3.3939234376936436</v>
      </c>
      <c r="AB67">
        <v>-2.0821495675922668</v>
      </c>
      <c r="AC67">
        <v>-1.5234116534740445</v>
      </c>
      <c r="AD67">
        <v>-2.4471576034029203</v>
      </c>
      <c r="AE67">
        <v>-2.6357749617159443</v>
      </c>
      <c r="AF67">
        <v>-1.1385190052628993</v>
      </c>
      <c r="AG67">
        <v>-2.4789918905681398</v>
      </c>
      <c r="AH67">
        <v>-3.323213662377249</v>
      </c>
      <c r="AI67">
        <v>-4.135057653642753</v>
      </c>
      <c r="AJ67">
        <v>-0.59401295046793323</v>
      </c>
      <c r="AK67">
        <v>-1.0126530902830098</v>
      </c>
      <c r="AL67">
        <v>-3.2237599911789672</v>
      </c>
      <c r="AM67">
        <v>-1.5960472045673333</v>
      </c>
      <c r="AN67">
        <v>-3.7219322133242452</v>
      </c>
      <c r="AO67">
        <v>-1.3672341536097101</v>
      </c>
      <c r="AP67">
        <v>-4.0538503737899498</v>
      </c>
      <c r="AQ67">
        <v>-4.3173310905309474</v>
      </c>
      <c r="AR67">
        <v>-0.18641514521337632</v>
      </c>
      <c r="AS67">
        <v>-1.117206012652818</v>
      </c>
      <c r="AT67">
        <v>-3.5265612911330941</v>
      </c>
      <c r="AU67">
        <v>-1.8260063224172076</v>
      </c>
      <c r="AV67">
        <v>-2.5660808053388027</v>
      </c>
      <c r="AW67">
        <v>-1.4092385204688465</v>
      </c>
      <c r="AX67">
        <v>-4.5909227137640078</v>
      </c>
      <c r="AY67">
        <v>-4.9931724087972604</v>
      </c>
      <c r="AZ67">
        <v>-7.3864344906807959</v>
      </c>
      <c r="BA67">
        <v>-0.67324654290792052</v>
      </c>
      <c r="BB67">
        <v>-2.636732424362958</v>
      </c>
      <c r="BC67">
        <v>0.46823596142910473</v>
      </c>
      <c r="BD67">
        <v>-4.0489864401937226</v>
      </c>
      <c r="BE67">
        <v>-4.4017284472359313</v>
      </c>
      <c r="BF67">
        <v>-4.0267167644678663</v>
      </c>
      <c r="BG67">
        <v>-2.9501515553088011</v>
      </c>
      <c r="BH67">
        <v>-4.6546766698430799</v>
      </c>
      <c r="BI67">
        <v>-3.2324462141501225</v>
      </c>
      <c r="BJ67">
        <v>-0.54387283743923553</v>
      </c>
      <c r="BK67">
        <v>-3.9892162378434373</v>
      </c>
      <c r="BL67">
        <v>-2.0815325574145973</v>
      </c>
      <c r="BM67">
        <v>-4.1761143752076899</v>
      </c>
      <c r="BN67">
        <v>-4.9735992763017167</v>
      </c>
      <c r="BO67">
        <v>-5.4346571546061746</v>
      </c>
      <c r="BP67">
        <v>-3.3855404301579131</v>
      </c>
      <c r="BQ67">
        <v>-1.3444182417090638</v>
      </c>
      <c r="BR67">
        <v>-0.73010775134921713</v>
      </c>
      <c r="BS67">
        <v>-3.1083800667466095E-2</v>
      </c>
      <c r="BT67">
        <v>-2.3359675720234363</v>
      </c>
      <c r="BU67">
        <v>-3.077166774068695</v>
      </c>
      <c r="BV67">
        <v>-4.5345068276299081</v>
      </c>
      <c r="BW67">
        <v>-2.7174367765779395</v>
      </c>
      <c r="BX67">
        <v>-0.61408948485801718</v>
      </c>
      <c r="BY67">
        <v>-2.5737112840587217</v>
      </c>
      <c r="BZ67">
        <v>-2.8951149183823399</v>
      </c>
      <c r="CA67">
        <v>-2.965467693038502</v>
      </c>
      <c r="CB67">
        <v>0.41678047973126031</v>
      </c>
      <c r="CC67">
        <v>-3.1805764389054385</v>
      </c>
      <c r="CD67">
        <v>-2.4233417547302256</v>
      </c>
      <c r="CE67">
        <v>-3.6456515789535633</v>
      </c>
      <c r="CF67">
        <v>-0.78564413065701277</v>
      </c>
      <c r="CG67">
        <v>-0.66848360528141892</v>
      </c>
      <c r="CH67">
        <v>-2.0428604065943974</v>
      </c>
      <c r="CI67">
        <v>-3.9781057169396927</v>
      </c>
      <c r="CJ67">
        <v>-2.5264609626901833</v>
      </c>
      <c r="CK67">
        <v>-1.8240423987525198</v>
      </c>
      <c r="CL67">
        <v>-3.2000213406342852</v>
      </c>
      <c r="CM67">
        <v>-5.5423867098389952</v>
      </c>
      <c r="CN67">
        <v>-0.62567324598392504</v>
      </c>
      <c r="CO67">
        <v>-2.0806516874149388</v>
      </c>
      <c r="CP67">
        <v>0.3269804411533439</v>
      </c>
      <c r="CQ67">
        <v>-7.9270787153178413</v>
      </c>
      <c r="CR67">
        <v>-4.1018929312009718</v>
      </c>
      <c r="CS67">
        <v>-1.5861608510106691</v>
      </c>
      <c r="CT67">
        <v>-1.7853739776323228</v>
      </c>
      <c r="CU67">
        <v>-4.3901962607299314</v>
      </c>
      <c r="CV67">
        <v>-3.3355842244043665</v>
      </c>
      <c r="CW67">
        <v>-0.94924421329683994</v>
      </c>
      <c r="CX67">
        <v>-0.81584024583783643</v>
      </c>
      <c r="CY67">
        <v>-2.0380812367856764</v>
      </c>
    </row>
    <row r="68" spans="1:103" x14ac:dyDescent="0.25">
      <c r="A68" t="s">
        <v>215</v>
      </c>
      <c r="B68" t="s">
        <v>192</v>
      </c>
      <c r="C68">
        <v>7</v>
      </c>
      <c r="D68">
        <v>2.6616020881777018</v>
      </c>
      <c r="E68">
        <v>-7.6752790621772222</v>
      </c>
      <c r="F68">
        <v>-7.870824300427917</v>
      </c>
      <c r="G68">
        <v>-10.099577228536498</v>
      </c>
      <c r="H68">
        <v>-0.14124713964210045</v>
      </c>
      <c r="I68">
        <v>-5.1336374081799914</v>
      </c>
      <c r="J68">
        <v>-7.9237932184875026</v>
      </c>
      <c r="K68">
        <v>-8.1260279335859522</v>
      </c>
      <c r="L68">
        <v>-8.4579082170534612</v>
      </c>
      <c r="M68">
        <v>-8.6257878973156483</v>
      </c>
      <c r="N68">
        <v>-5.877251118687945</v>
      </c>
      <c r="O68">
        <v>-4.0184049902836305</v>
      </c>
      <c r="P68">
        <v>-5.2532023613859549</v>
      </c>
      <c r="Q68">
        <v>-7.6003354419195297</v>
      </c>
      <c r="R68">
        <v>-6.4729709527833483</v>
      </c>
      <c r="S68">
        <v>-5.4172409314250913</v>
      </c>
      <c r="T68">
        <v>-8.1560805200490911</v>
      </c>
      <c r="U68">
        <v>-5.7235899494870566</v>
      </c>
      <c r="V68">
        <v>-5.0390760385152964</v>
      </c>
      <c r="W68">
        <v>-5.9075269042724656</v>
      </c>
      <c r="X68">
        <v>-6.3261717155847563</v>
      </c>
      <c r="Y68">
        <v>-5.7716468161186274</v>
      </c>
      <c r="Z68">
        <v>-4.8123173530645831</v>
      </c>
      <c r="AA68">
        <v>-7.7292387807585312</v>
      </c>
      <c r="AB68">
        <v>-5.9572516190715099</v>
      </c>
      <c r="AC68">
        <v>-5.6099159437137001</v>
      </c>
      <c r="AD68">
        <v>-6.8740700077499088</v>
      </c>
      <c r="AE68">
        <v>-4.457950353523894</v>
      </c>
      <c r="AF68">
        <v>-6.5428127697116611</v>
      </c>
      <c r="AG68">
        <v>-6.3100619243924561</v>
      </c>
      <c r="AH68">
        <v>-2.8091684470873082</v>
      </c>
      <c r="AI68">
        <v>-4.135057653642753</v>
      </c>
      <c r="AJ68">
        <v>-5.7217379449143451</v>
      </c>
      <c r="AK68">
        <v>-7.1010132936657815</v>
      </c>
      <c r="AL68">
        <v>-1.5067655241431941</v>
      </c>
      <c r="AM68">
        <v>-4.6259156396823311</v>
      </c>
      <c r="AN68">
        <v>-6.3756374920087122</v>
      </c>
      <c r="AO68">
        <v>-4.1651634479156376</v>
      </c>
      <c r="AP68">
        <v>-4.0538503737899498</v>
      </c>
      <c r="AQ68">
        <v>-7.8922111136206885</v>
      </c>
      <c r="AR68">
        <v>1.8958171110998876</v>
      </c>
      <c r="AS68">
        <v>-4.0874249054530809</v>
      </c>
      <c r="AT68">
        <v>-4.672523357461567</v>
      </c>
      <c r="AU68">
        <v>-3.1729560589697225</v>
      </c>
      <c r="AV68">
        <v>3.7624791322591262</v>
      </c>
      <c r="AW68">
        <v>-3.2314139122767958</v>
      </c>
      <c r="AX68">
        <v>-4.5909227137640078</v>
      </c>
      <c r="AY68">
        <v>-4.9931724087972604</v>
      </c>
      <c r="AZ68">
        <v>-7.3864344906807959</v>
      </c>
      <c r="BA68">
        <v>-3.3766458120609366</v>
      </c>
      <c r="BB68">
        <v>-4.4589078161709077</v>
      </c>
      <c r="BC68">
        <v>-3.4808293213035109</v>
      </c>
      <c r="BD68">
        <v>-4.4390341738005397</v>
      </c>
      <c r="BE68">
        <v>-4.4017284472359313</v>
      </c>
      <c r="BF68">
        <v>-5.3097320096050167</v>
      </c>
      <c r="BG68">
        <v>-4.8166271352698047</v>
      </c>
      <c r="BH68">
        <v>-5.8006387361715532</v>
      </c>
      <c r="BI68">
        <v>-3.9650208443069985</v>
      </c>
      <c r="BJ68">
        <v>-2.9796822909245173</v>
      </c>
      <c r="BK68">
        <v>-3.9892162378434373</v>
      </c>
      <c r="BL68">
        <v>-3.5484317741315983</v>
      </c>
      <c r="BM68">
        <v>-4.1761143752076899</v>
      </c>
      <c r="BN68">
        <v>-5.9681084799405903</v>
      </c>
      <c r="BO68">
        <v>-5.4346571546061746</v>
      </c>
      <c r="BP68">
        <v>-3.3855404301579131</v>
      </c>
      <c r="BQ68">
        <v>-4.2093900900541001</v>
      </c>
      <c r="BR68">
        <v>-2.3077445365076814</v>
      </c>
      <c r="BS68">
        <v>-2.8960556490125016</v>
      </c>
      <c r="BT68">
        <v>-2.8631058109253265</v>
      </c>
      <c r="BU68">
        <v>-3.077166774068695</v>
      </c>
      <c r="BV68">
        <v>-4.5345068276299081</v>
      </c>
      <c r="BW68">
        <v>-4.4467093911215887</v>
      </c>
      <c r="BX68">
        <v>-1.6863116315228526</v>
      </c>
      <c r="BY68">
        <v>-4.7874659029441231</v>
      </c>
      <c r="BZ68">
        <v>-2.8951149183823399</v>
      </c>
      <c r="CA68">
        <v>-3.6980423231953776</v>
      </c>
      <c r="CB68">
        <v>1.9681797375396832</v>
      </c>
      <c r="CC68">
        <v>-3.1805764389054385</v>
      </c>
      <c r="CD68">
        <v>-2.4233417547302256</v>
      </c>
      <c r="CE68">
        <v>-4.9286668240907137</v>
      </c>
      <c r="CF68">
        <v>-2.0686593757941627</v>
      </c>
      <c r="CG68">
        <v>-1.4937553009477562</v>
      </c>
      <c r="CH68">
        <v>-2.0428604065943974</v>
      </c>
      <c r="CI68">
        <v>-3.9781057169396927</v>
      </c>
      <c r="CJ68">
        <v>4.3347680856536384</v>
      </c>
      <c r="CK68">
        <v>-2.5566170289093959</v>
      </c>
      <c r="CL68">
        <v>-3.2000213406342852</v>
      </c>
      <c r="CM68">
        <v>-1.6309096413073279</v>
      </c>
      <c r="CN68">
        <v>5.0736436425915592</v>
      </c>
      <c r="CO68">
        <v>-0.22562059406333429</v>
      </c>
      <c r="CP68">
        <v>2.8342931640561653</v>
      </c>
      <c r="CQ68">
        <v>-7.9270787153178413</v>
      </c>
      <c r="CR68">
        <v>-4.1018929312009718</v>
      </c>
      <c r="CS68">
        <v>-2.8691760961478194</v>
      </c>
      <c r="CT68">
        <v>-1.7853739776323228</v>
      </c>
      <c r="CU68">
        <v>-4.3901962607299314</v>
      </c>
      <c r="CV68">
        <v>-3.3355842244043665</v>
      </c>
      <c r="CW68">
        <v>-0.94924421329683994</v>
      </c>
      <c r="CX68">
        <v>-1.5484148759947125</v>
      </c>
      <c r="CY68">
        <v>-2.0380812367856764</v>
      </c>
    </row>
    <row r="69" spans="1:103" x14ac:dyDescent="0.25">
      <c r="A69" t="s">
        <v>216</v>
      </c>
      <c r="B69" t="s">
        <v>192</v>
      </c>
      <c r="C69">
        <v>7</v>
      </c>
      <c r="D69">
        <v>-3.3043284821170098</v>
      </c>
      <c r="E69">
        <v>-0.69095019401027091</v>
      </c>
      <c r="F69">
        <v>0.20202638551077923</v>
      </c>
      <c r="G69">
        <v>-0.67821183806745067</v>
      </c>
      <c r="H69">
        <v>-2.5229263504769883</v>
      </c>
      <c r="I69">
        <v>-0.14462757969793669</v>
      </c>
      <c r="J69">
        <v>-2.5459307020319302</v>
      </c>
      <c r="K69">
        <v>-1.4584234494236346</v>
      </c>
      <c r="L69">
        <v>0.1199033749263469</v>
      </c>
      <c r="M69">
        <v>0.14633582349106791</v>
      </c>
      <c r="N69">
        <v>0.78390427161784071</v>
      </c>
      <c r="O69">
        <v>2.3874851234336738</v>
      </c>
      <c r="P69">
        <v>0.98254846501065152</v>
      </c>
      <c r="Q69">
        <v>1.5832986420437022E-2</v>
      </c>
      <c r="R69">
        <v>1.467320789263129</v>
      </c>
      <c r="S69">
        <v>1.4115355638136409</v>
      </c>
      <c r="T69">
        <v>-2.3290000216511424</v>
      </c>
      <c r="U69">
        <v>-8.7171614596849231E-2</v>
      </c>
      <c r="V69">
        <v>-0.61926756458769883</v>
      </c>
      <c r="W69">
        <v>2.0072395164186867</v>
      </c>
      <c r="X69">
        <v>1.0274326422622713</v>
      </c>
      <c r="Y69">
        <v>0.72176776304747636</v>
      </c>
      <c r="Z69">
        <v>-4.8123173530645831</v>
      </c>
      <c r="AA69">
        <v>2.5102604051748347</v>
      </c>
      <c r="AB69">
        <v>-1.1163476148284368</v>
      </c>
      <c r="AC69">
        <v>-0.73517366971279818</v>
      </c>
      <c r="AD69">
        <v>1.2165712162405038</v>
      </c>
      <c r="AE69">
        <v>1.0692297726382523</v>
      </c>
      <c r="AF69">
        <v>1.7013412422008933</v>
      </c>
      <c r="AG69">
        <v>-2.2336929143758559</v>
      </c>
      <c r="AH69">
        <v>-2.4217021585321259</v>
      </c>
      <c r="AI69">
        <v>-4.135057653642753</v>
      </c>
      <c r="AJ69">
        <v>-0.41646460270499169</v>
      </c>
      <c r="AK69">
        <v>1.9193043789043862</v>
      </c>
      <c r="AL69">
        <v>-2.1140972008327377</v>
      </c>
      <c r="AM69">
        <v>-0.78032974473111438</v>
      </c>
      <c r="AN69">
        <v>1.9214688634220554</v>
      </c>
      <c r="AO69">
        <v>0.14350478638628655</v>
      </c>
      <c r="AP69">
        <v>-0.53925962078698886</v>
      </c>
      <c r="AQ69">
        <v>0.49849778083354895</v>
      </c>
      <c r="AR69">
        <v>-0.27842917404489514</v>
      </c>
      <c r="AS69">
        <v>0.25388085587776871</v>
      </c>
      <c r="AT69">
        <v>1.4362797971634431</v>
      </c>
      <c r="AU69">
        <v>-0.53735131949416459</v>
      </c>
      <c r="AV69">
        <v>-0.68964631319087399</v>
      </c>
      <c r="AW69">
        <v>0.59123914561751101</v>
      </c>
      <c r="AX69">
        <v>-8.2223689254323648E-2</v>
      </c>
      <c r="AY69">
        <v>-1.1475865138460437</v>
      </c>
      <c r="AZ69">
        <v>-4.4652606035662821</v>
      </c>
      <c r="BA69">
        <v>0.4227039760034903</v>
      </c>
      <c r="BB69">
        <v>1.3033641577036006</v>
      </c>
      <c r="BC69">
        <v>-0.74362334705210043</v>
      </c>
      <c r="BD69">
        <v>1.4188205132820459</v>
      </c>
      <c r="BE69">
        <v>1.089545973751231</v>
      </c>
      <c r="BF69">
        <v>1.373870200757709</v>
      </c>
      <c r="BG69">
        <v>-4.8166271352698047</v>
      </c>
      <c r="BH69">
        <v>-5.8006387361715532</v>
      </c>
      <c r="BI69">
        <v>-3.9650208443069985</v>
      </c>
      <c r="BJ69">
        <v>0.7474103647758954</v>
      </c>
      <c r="BK69">
        <v>-3.9892162378434373</v>
      </c>
      <c r="BL69">
        <v>4.2667419388817889</v>
      </c>
      <c r="BM69">
        <v>1.8244645335578977</v>
      </c>
      <c r="BN69">
        <v>-5.9681084799405903</v>
      </c>
      <c r="BO69">
        <v>1.9388081087622893</v>
      </c>
      <c r="BP69">
        <v>0.34155222554249981</v>
      </c>
      <c r="BQ69">
        <v>-4.2093900900541001</v>
      </c>
      <c r="BR69">
        <v>1.20684621649528</v>
      </c>
      <c r="BS69">
        <v>-2.8960556490125016</v>
      </c>
      <c r="BT69">
        <v>1.9777981933177462</v>
      </c>
      <c r="BU69">
        <v>0.54758395944621807</v>
      </c>
      <c r="BV69">
        <v>-4.5345068276299081</v>
      </c>
      <c r="BW69">
        <v>-2.1016537622920777</v>
      </c>
      <c r="BX69">
        <v>-1.6863116315228526</v>
      </c>
      <c r="BY69">
        <v>-4.7874659029441231</v>
      </c>
      <c r="BZ69">
        <v>-2.8951149183823399</v>
      </c>
      <c r="CA69">
        <v>0.98630011863828992</v>
      </c>
      <c r="CB69">
        <v>-1.5510015962004262</v>
      </c>
      <c r="CC69">
        <v>-3.1805764389054385</v>
      </c>
      <c r="CD69">
        <v>-2.4233417547302256</v>
      </c>
      <c r="CE69">
        <v>2.8733769446684083</v>
      </c>
      <c r="CF69">
        <v>0.45764313927483474</v>
      </c>
      <c r="CG69">
        <v>-1.4937553009477562</v>
      </c>
      <c r="CH69">
        <v>-2.0428604065943974</v>
      </c>
      <c r="CI69">
        <v>-0.32708087544948206</v>
      </c>
      <c r="CJ69">
        <v>-2.5264609626901833</v>
      </c>
      <c r="CK69">
        <v>-2.5566170289093959</v>
      </c>
      <c r="CL69">
        <v>-3.2000213406342852</v>
      </c>
      <c r="CM69">
        <v>-0.61295343570924277</v>
      </c>
      <c r="CN69">
        <v>-2.2033100311423892</v>
      </c>
      <c r="CO69">
        <v>-2.0806516874149388</v>
      </c>
      <c r="CP69">
        <v>-2.6227943298985772</v>
      </c>
      <c r="CQ69">
        <v>-6.6881288818093001</v>
      </c>
      <c r="CR69">
        <v>-1.6938574916644495</v>
      </c>
      <c r="CS69">
        <v>-2.8691760961478194</v>
      </c>
      <c r="CT69">
        <v>-1.7853739776323228</v>
      </c>
      <c r="CU69">
        <v>1.4253153545780828</v>
      </c>
      <c r="CV69">
        <v>1.6670922399227697</v>
      </c>
      <c r="CW69">
        <v>1.1121709815265159</v>
      </c>
      <c r="CX69">
        <v>6.4077684966022028</v>
      </c>
      <c r="CY69">
        <v>-2.0380812367856764</v>
      </c>
    </row>
    <row r="70" spans="1:103" x14ac:dyDescent="0.25">
      <c r="A70" t="s">
        <v>217</v>
      </c>
      <c r="B70" t="s">
        <v>192</v>
      </c>
      <c r="C70">
        <v>7</v>
      </c>
      <c r="D70">
        <v>-3.2782458439533735</v>
      </c>
      <c r="E70">
        <v>0.96952952697384787</v>
      </c>
      <c r="F70">
        <v>0.16819803650189244</v>
      </c>
      <c r="G70">
        <v>3.1951914350740983E-2</v>
      </c>
      <c r="H70">
        <v>1.0528362578391739</v>
      </c>
      <c r="I70">
        <v>0.46093908972529546</v>
      </c>
      <c r="J70">
        <v>-5.2728854472269777E-2</v>
      </c>
      <c r="K70">
        <v>1.3239914923484173</v>
      </c>
      <c r="L70">
        <v>-1.1978248759064685</v>
      </c>
      <c r="M70">
        <v>-1.3989339966774352</v>
      </c>
      <c r="N70">
        <v>2.0912007322508734</v>
      </c>
      <c r="O70">
        <v>-2.7767922259094551</v>
      </c>
      <c r="P70">
        <v>1.1077724310830959</v>
      </c>
      <c r="Q70">
        <v>3.5153269553402297E-2</v>
      </c>
      <c r="R70">
        <v>-2.5876509808316839</v>
      </c>
      <c r="S70">
        <v>2.3627083013573218</v>
      </c>
      <c r="T70">
        <v>1.4449017432170888</v>
      </c>
      <c r="U70">
        <v>-5.7235899494870566</v>
      </c>
      <c r="V70">
        <v>2.3965990253216565</v>
      </c>
      <c r="W70">
        <v>-1.837302592966217</v>
      </c>
      <c r="X70">
        <v>-2.0099568459651778</v>
      </c>
      <c r="Y70">
        <v>0.59896860885788672</v>
      </c>
      <c r="Z70">
        <v>0.96923605374521127</v>
      </c>
      <c r="AA70">
        <v>-4.8359832600678789</v>
      </c>
      <c r="AB70">
        <v>-1.9189312178060614</v>
      </c>
      <c r="AC70">
        <v>-0.52746680457955086</v>
      </c>
      <c r="AD70">
        <v>-6.8740700077499088</v>
      </c>
      <c r="AE70">
        <v>-1.1358447054652869</v>
      </c>
      <c r="AF70">
        <v>-4.9479372809181212</v>
      </c>
      <c r="AG70">
        <v>0.56827845464840399</v>
      </c>
      <c r="AH70">
        <v>-2.7790416514849574</v>
      </c>
      <c r="AI70">
        <v>-0.36156735948278101</v>
      </c>
      <c r="AJ70">
        <v>2.2243203621215666</v>
      </c>
      <c r="AK70">
        <v>-0.40747320490713312</v>
      </c>
      <c r="AL70">
        <v>1.4594534873268703</v>
      </c>
      <c r="AM70">
        <v>-4.3219744196871121E-2</v>
      </c>
      <c r="AN70">
        <v>-1.6966861093910266</v>
      </c>
      <c r="AO70">
        <v>-1.1358439876478525</v>
      </c>
      <c r="AP70">
        <v>-0.48847051364902155</v>
      </c>
      <c r="AQ70">
        <v>-5.1101475795476263</v>
      </c>
      <c r="AR70">
        <v>-1.0773906015182553</v>
      </c>
      <c r="AS70">
        <v>-4.0874249054530809</v>
      </c>
      <c r="AT70">
        <v>-4.672523357461567</v>
      </c>
      <c r="AU70">
        <v>-1.1950616699293211</v>
      </c>
      <c r="AV70">
        <v>-3.8490960504759526</v>
      </c>
      <c r="AW70">
        <v>1.6677945079679313</v>
      </c>
      <c r="AX70">
        <v>-1.0943170871048131</v>
      </c>
      <c r="AY70">
        <v>-4.9931724087972604</v>
      </c>
      <c r="AZ70">
        <v>-5.7915590018872551</v>
      </c>
      <c r="BA70">
        <v>-1.7817703232673967</v>
      </c>
      <c r="BB70">
        <v>1.0820261133324161</v>
      </c>
      <c r="BC70">
        <v>-3.4808293213035109</v>
      </c>
      <c r="BD70">
        <v>-3.0523601927691071</v>
      </c>
      <c r="BE70">
        <v>-2.0162787699269313</v>
      </c>
      <c r="BF70">
        <v>-3.8053730426969365</v>
      </c>
      <c r="BG70">
        <v>0.28909882911242119</v>
      </c>
      <c r="BH70">
        <v>-2.2130438875593161</v>
      </c>
      <c r="BI70">
        <v>-3.9650208443069985</v>
      </c>
      <c r="BJ70">
        <v>-2.9796822909245173</v>
      </c>
      <c r="BK70">
        <v>0.7305369960185194</v>
      </c>
      <c r="BL70">
        <v>-3.5484317741315983</v>
      </c>
      <c r="BM70">
        <v>-4.1761143752076899</v>
      </c>
      <c r="BN70">
        <v>-0.93337088531375079</v>
      </c>
      <c r="BO70">
        <v>-5.4346571546061746</v>
      </c>
      <c r="BP70">
        <v>-3.3855404301579131</v>
      </c>
      <c r="BQ70">
        <v>-4.2093900900541001</v>
      </c>
      <c r="BR70">
        <v>-2.3077445365076814</v>
      </c>
      <c r="BS70">
        <v>-0.32077675760904351</v>
      </c>
      <c r="BT70">
        <v>-2.8631058109253265</v>
      </c>
      <c r="BU70">
        <v>-0.54705525148140122</v>
      </c>
      <c r="BV70">
        <v>-4.5345068276299081</v>
      </c>
      <c r="BW70">
        <v>-4.4467093911215887</v>
      </c>
      <c r="BX70">
        <v>0.22268522649782665</v>
      </c>
      <c r="BY70">
        <v>-3.1074192867694466</v>
      </c>
      <c r="BZ70">
        <v>-0.72831170631104836</v>
      </c>
      <c r="CA70">
        <v>-3.6980423231953776</v>
      </c>
      <c r="CB70">
        <v>-3.6124167910237825</v>
      </c>
      <c r="CC70">
        <v>-3.1805764389054385</v>
      </c>
      <c r="CD70">
        <v>-2.4233417547302256</v>
      </c>
      <c r="CE70">
        <v>-4.9286668240907137</v>
      </c>
      <c r="CF70">
        <v>-2.0686593757941627</v>
      </c>
      <c r="CG70">
        <v>-1.042322951370648</v>
      </c>
      <c r="CH70">
        <v>-2.0428604065943974</v>
      </c>
      <c r="CI70">
        <v>-3.9781057169396927</v>
      </c>
      <c r="CJ70">
        <v>-2.5264609626901833</v>
      </c>
      <c r="CK70">
        <v>3.4185184171457941</v>
      </c>
      <c r="CL70">
        <v>-3.2000213406342852</v>
      </c>
      <c r="CM70">
        <v>-5.5423867098389952</v>
      </c>
      <c r="CN70">
        <v>-2.2033100311423892</v>
      </c>
      <c r="CO70">
        <v>0.19961289747478739</v>
      </c>
      <c r="CP70">
        <v>-2.6227943298985772</v>
      </c>
      <c r="CQ70">
        <v>-7.9270787153178413</v>
      </c>
      <c r="CR70">
        <v>-4.1018929312009718</v>
      </c>
      <c r="CS70">
        <v>-2.8691760961478194</v>
      </c>
      <c r="CT70">
        <v>-1.7853739776323228</v>
      </c>
      <c r="CU70">
        <v>-4.3901962607299314</v>
      </c>
      <c r="CV70">
        <v>-3.3355842244043665</v>
      </c>
      <c r="CW70">
        <v>-0.94924421329683994</v>
      </c>
      <c r="CX70">
        <v>-1.5484148759947125</v>
      </c>
      <c r="CY70">
        <v>0.18656777667624772</v>
      </c>
    </row>
    <row r="71" spans="1:103" x14ac:dyDescent="0.25">
      <c r="A71" t="s">
        <v>218</v>
      </c>
      <c r="B71" t="s">
        <v>192</v>
      </c>
      <c r="C71">
        <v>7</v>
      </c>
      <c r="D71">
        <v>1.2249981216082435</v>
      </c>
      <c r="E71">
        <v>-0.75791369280898724</v>
      </c>
      <c r="F71">
        <v>-0.12808961834263727</v>
      </c>
      <c r="G71">
        <v>-0.98740570639171155</v>
      </c>
      <c r="H71">
        <v>-2.1568725486533595</v>
      </c>
      <c r="I71">
        <v>-0.64455604950545586</v>
      </c>
      <c r="J71">
        <v>-1.8394746940756812</v>
      </c>
      <c r="K71">
        <v>-1.3314013592641085</v>
      </c>
      <c r="L71">
        <v>-0.40441353622683501</v>
      </c>
      <c r="M71">
        <v>-0.23212899537304119</v>
      </c>
      <c r="N71">
        <v>0.27484296050712581</v>
      </c>
      <c r="O71">
        <v>1.3398110047332212</v>
      </c>
      <c r="P71">
        <v>0.31446156093162381</v>
      </c>
      <c r="Q71">
        <v>-0.65637591269392626</v>
      </c>
      <c r="R71">
        <v>0.6219429003418897</v>
      </c>
      <c r="S71">
        <v>2.6782813073802841E-2</v>
      </c>
      <c r="T71">
        <v>-1.2257548247094183</v>
      </c>
      <c r="U71">
        <v>-0.73052018436225685</v>
      </c>
      <c r="V71">
        <v>-0.52192862420797981</v>
      </c>
      <c r="W71">
        <v>0.97468333658673623</v>
      </c>
      <c r="X71">
        <v>1.0040129098070203</v>
      </c>
      <c r="Y71">
        <v>8.7851707055640299E-2</v>
      </c>
      <c r="Z71">
        <v>-2.5522819942514565</v>
      </c>
      <c r="AA71">
        <v>1.5944431366748943</v>
      </c>
      <c r="AB71">
        <v>-1.2890954937954706</v>
      </c>
      <c r="AC71">
        <v>-1.112806412522273</v>
      </c>
      <c r="AD71">
        <v>5.0015639850749825E-2</v>
      </c>
      <c r="AE71">
        <v>0.13037627215171985</v>
      </c>
      <c r="AF71">
        <v>1.0740443386969361</v>
      </c>
      <c r="AG71">
        <v>-1.3507693294205034</v>
      </c>
      <c r="AH71">
        <v>-0.12470830858722325</v>
      </c>
      <c r="AI71">
        <v>-4.135057653642753</v>
      </c>
      <c r="AJ71">
        <v>-0.98361886556556322</v>
      </c>
      <c r="AK71">
        <v>1.0662205180141797</v>
      </c>
      <c r="AL71">
        <v>-0.33831487367778762</v>
      </c>
      <c r="AM71">
        <v>-1.1254564688877753</v>
      </c>
      <c r="AN71">
        <v>0.81803419469962224</v>
      </c>
      <c r="AO71">
        <v>-0.34143099242320285</v>
      </c>
      <c r="AP71">
        <v>-0.10682219636636588</v>
      </c>
      <c r="AQ71">
        <v>-0.4956203041254354</v>
      </c>
      <c r="AR71">
        <v>7.6629183509588472E-2</v>
      </c>
      <c r="AS71">
        <v>0.64499178297670312</v>
      </c>
      <c r="AT71">
        <v>0.97002177283281055</v>
      </c>
      <c r="AU71">
        <v>-0.55034075592060305</v>
      </c>
      <c r="AV71">
        <v>-0.80221592149283016</v>
      </c>
      <c r="AW71">
        <v>0.28240381454172064</v>
      </c>
      <c r="AX71">
        <v>-0.3833218922697198</v>
      </c>
      <c r="AY71">
        <v>-0.74504346191789872</v>
      </c>
      <c r="AZ71">
        <v>-5.3674153026635958</v>
      </c>
      <c r="BA71">
        <v>0.20216998967691419</v>
      </c>
      <c r="BB71">
        <v>1.0698057200845812</v>
      </c>
      <c r="BC71">
        <v>-0.80971435917980306</v>
      </c>
      <c r="BD71">
        <v>0.95205641411635389</v>
      </c>
      <c r="BE71">
        <v>-0.25285054297357201</v>
      </c>
      <c r="BF71">
        <v>0.49647518169764854</v>
      </c>
      <c r="BG71">
        <v>-1.4277377041816526</v>
      </c>
      <c r="BH71">
        <v>-4.7630549892191514</v>
      </c>
      <c r="BI71">
        <v>-3.9650208443069985</v>
      </c>
      <c r="BJ71">
        <v>0.33482386979238826</v>
      </c>
      <c r="BK71">
        <v>-3.9892162378434373</v>
      </c>
      <c r="BL71">
        <v>3.2786619241803656</v>
      </c>
      <c r="BM71">
        <v>0.71315467173121316</v>
      </c>
      <c r="BN71">
        <v>-4.434537104664507</v>
      </c>
      <c r="BO71">
        <v>0.44561866631894204</v>
      </c>
      <c r="BP71">
        <v>-0.66750335231267033</v>
      </c>
      <c r="BQ71">
        <v>-2.4347993153135112</v>
      </c>
      <c r="BR71">
        <v>-1.6344052119243904E-2</v>
      </c>
      <c r="BS71">
        <v>-0.9940803157314001</v>
      </c>
      <c r="BT71">
        <v>0.87215690700921789</v>
      </c>
      <c r="BU71">
        <v>-0.10574025499499966</v>
      </c>
      <c r="BV71">
        <v>-3.2904583918705348</v>
      </c>
      <c r="BW71">
        <v>-1.2765953895917708</v>
      </c>
      <c r="BX71">
        <v>0.25574269996177074</v>
      </c>
      <c r="BY71">
        <v>-1.7042890054822026</v>
      </c>
      <c r="BZ71">
        <v>-1.0343638970246227</v>
      </c>
      <c r="CA71">
        <v>0.26854830628992565</v>
      </c>
      <c r="CB71">
        <v>0.95684298525281553</v>
      </c>
      <c r="CC71">
        <v>2.2896699535588788E-2</v>
      </c>
      <c r="CD71">
        <v>-2.4233417547302256</v>
      </c>
      <c r="CE71">
        <v>1.9340997686161616</v>
      </c>
      <c r="CF71">
        <v>0.80253774506781705</v>
      </c>
      <c r="CG71">
        <v>-1.4937553009477562</v>
      </c>
      <c r="CH71">
        <v>-2.0428604065943974</v>
      </c>
      <c r="CI71">
        <v>-0.63338450020016834</v>
      </c>
      <c r="CJ71">
        <v>-0.5074417746729839</v>
      </c>
      <c r="CK71">
        <v>-6.2902685855624349E-2</v>
      </c>
      <c r="CL71">
        <v>-3.2000213406342852</v>
      </c>
      <c r="CM71">
        <v>-1.4458181214353598</v>
      </c>
      <c r="CN71">
        <v>-0.61820577803441101</v>
      </c>
      <c r="CO71">
        <v>-0.71373917545784316</v>
      </c>
      <c r="CP71">
        <v>-0.42761215644755429</v>
      </c>
      <c r="CQ71">
        <v>-7.9270787153178413</v>
      </c>
      <c r="CR71">
        <v>-1.1112298341709304</v>
      </c>
      <c r="CS71">
        <v>-1.2840718430398412</v>
      </c>
      <c r="CT71">
        <v>-1.7853739776323228</v>
      </c>
      <c r="CU71">
        <v>0.49393860915795257</v>
      </c>
      <c r="CV71">
        <v>-0.66446926228065917</v>
      </c>
      <c r="CW71">
        <v>0.58432716197924339</v>
      </c>
      <c r="CX71">
        <v>6.2355704718763612</v>
      </c>
      <c r="CY71">
        <v>8.9194634424027835E-2</v>
      </c>
    </row>
    <row r="72" spans="1:103" x14ac:dyDescent="0.25">
      <c r="A72" t="s">
        <v>219</v>
      </c>
      <c r="B72" t="s">
        <v>192</v>
      </c>
      <c r="C72">
        <v>7</v>
      </c>
      <c r="D72">
        <v>-2.5930541385878914</v>
      </c>
      <c r="E72">
        <v>1.3639741082625021</v>
      </c>
      <c r="F72">
        <v>0.24229180738190026</v>
      </c>
      <c r="G72">
        <v>0.14034616091952046</v>
      </c>
      <c r="H72">
        <v>1.5002598688211644</v>
      </c>
      <c r="I72">
        <v>0.81968699452561866</v>
      </c>
      <c r="J72">
        <v>0.39594618084277428</v>
      </c>
      <c r="K72">
        <v>0.48920261436261114</v>
      </c>
      <c r="L72">
        <v>-0.21208654870729121</v>
      </c>
      <c r="M72">
        <v>-1.644086542847351</v>
      </c>
      <c r="N72">
        <v>0.97623697121977859</v>
      </c>
      <c r="O72">
        <v>-1.4327549298950308</v>
      </c>
      <c r="P72">
        <v>2.1536588053330532</v>
      </c>
      <c r="Q72">
        <v>4.3451442325197459E-2</v>
      </c>
      <c r="R72">
        <v>0.88889641365745631</v>
      </c>
      <c r="S72">
        <v>2.1142116407872455</v>
      </c>
      <c r="T72">
        <v>0.65073574918090271</v>
      </c>
      <c r="U72">
        <v>-1.9820329466172255</v>
      </c>
      <c r="V72">
        <v>1.3315354226851308</v>
      </c>
      <c r="W72">
        <v>-1.6662669564463548</v>
      </c>
      <c r="X72">
        <v>0.31778079160112505</v>
      </c>
      <c r="Y72">
        <v>0.29687376138061961</v>
      </c>
      <c r="Z72">
        <v>0.69921837793970143</v>
      </c>
      <c r="AA72">
        <v>-0.75499187322259387</v>
      </c>
      <c r="AB72">
        <v>-1.9298362651359759</v>
      </c>
      <c r="AC72">
        <v>0.83807910867960456</v>
      </c>
      <c r="AD72">
        <v>0.26591448084859665</v>
      </c>
      <c r="AE72">
        <v>-0.14402020477155386</v>
      </c>
      <c r="AF72">
        <v>-2.699545013162806</v>
      </c>
      <c r="AG72">
        <v>1.2264610091402226</v>
      </c>
      <c r="AH72">
        <v>-0.29896535800792701</v>
      </c>
      <c r="AI72">
        <v>0.29240310076427073</v>
      </c>
      <c r="AJ72">
        <v>1.4248938398869802</v>
      </c>
      <c r="AK72">
        <v>1.9494605615954967</v>
      </c>
      <c r="AL72">
        <v>0.71013895466685317</v>
      </c>
      <c r="AM72">
        <v>0.21619770860361709</v>
      </c>
      <c r="AN72">
        <v>-9.8866042122888326E-2</v>
      </c>
      <c r="AO72">
        <v>1.7404775709293008</v>
      </c>
      <c r="AP72">
        <v>0.57694120571368313</v>
      </c>
      <c r="AQ72">
        <v>-3.1695795809375071</v>
      </c>
      <c r="AR72">
        <v>0.75550029663951312</v>
      </c>
      <c r="AS72">
        <v>-0.57371241441252596</v>
      </c>
      <c r="AT72">
        <v>1.1607952342516152</v>
      </c>
      <c r="AU72">
        <v>0.45917195053632076</v>
      </c>
      <c r="AV72">
        <v>0.87353548220722743</v>
      </c>
      <c r="AW72">
        <v>-3.2314139122767958</v>
      </c>
      <c r="AX72">
        <v>0.93087620279596051</v>
      </c>
      <c r="AY72">
        <v>-4.9931724087972604</v>
      </c>
      <c r="AZ72">
        <v>-7.3864344906807959</v>
      </c>
      <c r="BA72">
        <v>-0.90168600430656554</v>
      </c>
      <c r="BB72">
        <v>1.0318798783143168</v>
      </c>
      <c r="BC72">
        <v>7.3444592033311093E-2</v>
      </c>
      <c r="BD72">
        <v>-0.22103881629649055</v>
      </c>
      <c r="BE72">
        <v>1.4802056610596108</v>
      </c>
      <c r="BF72">
        <v>-0.25478345829647892</v>
      </c>
      <c r="BG72">
        <v>0.46057147776149349</v>
      </c>
      <c r="BH72">
        <v>-1.1698471566679198</v>
      </c>
      <c r="BI72">
        <v>-1.1194470387273876</v>
      </c>
      <c r="BJ72">
        <v>-2.9796822909245173</v>
      </c>
      <c r="BK72">
        <v>1.4043256487427305</v>
      </c>
      <c r="BL72">
        <v>-3.5484317741315983</v>
      </c>
      <c r="BM72">
        <v>-2.0863455522370957</v>
      </c>
      <c r="BN72">
        <v>-1.777412053264525</v>
      </c>
      <c r="BO72">
        <v>-2.0056578046908511</v>
      </c>
      <c r="BP72">
        <v>0.49009751665962076</v>
      </c>
      <c r="BQ72">
        <v>-4.2093900900541001</v>
      </c>
      <c r="BR72">
        <v>0.60175922675215066</v>
      </c>
      <c r="BS72">
        <v>1.3201440454485969</v>
      </c>
      <c r="BT72">
        <v>-0.15457476128711836</v>
      </c>
      <c r="BU72">
        <v>-3.077166774068695</v>
      </c>
      <c r="BV72">
        <v>-1.0207943365893526</v>
      </c>
      <c r="BW72">
        <v>-0.41929403718605479</v>
      </c>
      <c r="BX72">
        <v>1.1592621740567586</v>
      </c>
      <c r="BY72">
        <v>-1.7580206419188356</v>
      </c>
      <c r="BZ72">
        <v>-2.8951149183823399</v>
      </c>
      <c r="CA72">
        <v>-3.6980423231953776</v>
      </c>
      <c r="CB72">
        <v>-3.6124167910237825</v>
      </c>
      <c r="CC72">
        <v>-3.1805764389054385</v>
      </c>
      <c r="CD72">
        <v>-2.4233417547302256</v>
      </c>
      <c r="CE72">
        <v>-4.9286668240907137</v>
      </c>
      <c r="CF72">
        <v>-2.0686593757941627</v>
      </c>
      <c r="CG72">
        <v>-1.4937553009477562</v>
      </c>
      <c r="CH72">
        <v>-2.0428604065943974</v>
      </c>
      <c r="CI72">
        <v>-3.9781057169396927</v>
      </c>
      <c r="CJ72">
        <v>-2.5264609626901833</v>
      </c>
      <c r="CK72">
        <v>1.1849399739604347</v>
      </c>
      <c r="CL72">
        <v>-3.2000213406342852</v>
      </c>
      <c r="CM72">
        <v>-1.0932538608773379</v>
      </c>
      <c r="CN72">
        <v>0.43148713011620571</v>
      </c>
      <c r="CO72">
        <v>-2.0806516874149388</v>
      </c>
      <c r="CP72">
        <v>-2.6227943298985772</v>
      </c>
      <c r="CQ72">
        <v>-7.9270787153178413</v>
      </c>
      <c r="CR72">
        <v>-1.1923891679411398</v>
      </c>
      <c r="CS72">
        <v>1.2691200930088273</v>
      </c>
      <c r="CT72">
        <v>-1.7853739776323228</v>
      </c>
      <c r="CU72">
        <v>-2.4152563303979848</v>
      </c>
      <c r="CV72">
        <v>-3.3355842244043665</v>
      </c>
      <c r="CW72">
        <v>-0.94924421329683994</v>
      </c>
      <c r="CX72">
        <v>-1.5484148759947125</v>
      </c>
      <c r="CY72">
        <v>1.1544280168068</v>
      </c>
    </row>
    <row r="73" spans="1:103" x14ac:dyDescent="0.25">
      <c r="A73" t="s">
        <v>220</v>
      </c>
      <c r="B73" t="s">
        <v>192</v>
      </c>
      <c r="C73">
        <v>7</v>
      </c>
      <c r="D73">
        <v>-0.49336529432522991</v>
      </c>
      <c r="E73">
        <v>1.177778190688243</v>
      </c>
      <c r="F73">
        <v>0.36805843862086424</v>
      </c>
      <c r="G73">
        <v>-0.75962640852707397</v>
      </c>
      <c r="H73">
        <v>-1.8405941681720177</v>
      </c>
      <c r="I73">
        <v>0.2177360401017813</v>
      </c>
      <c r="J73">
        <v>0.38014908211131898</v>
      </c>
      <c r="K73">
        <v>-0.74726020787212277</v>
      </c>
      <c r="L73">
        <v>-0.84909973987329768</v>
      </c>
      <c r="M73">
        <v>2.3053138974856391</v>
      </c>
      <c r="N73">
        <v>-0.27819862334871531</v>
      </c>
      <c r="O73">
        <v>0.63812465762178738</v>
      </c>
      <c r="P73">
        <v>-1.5755987814134136</v>
      </c>
      <c r="Q73">
        <v>-1.0691141842968455</v>
      </c>
      <c r="R73">
        <v>0.97160946476656618</v>
      </c>
      <c r="S73">
        <v>1.0403282807976615</v>
      </c>
      <c r="T73">
        <v>-3.4381073683216021</v>
      </c>
      <c r="U73">
        <v>0.71496336851404185</v>
      </c>
      <c r="V73">
        <v>0.24547024684323437</v>
      </c>
      <c r="W73">
        <v>-3.5775853800147392</v>
      </c>
      <c r="X73">
        <v>-5.2212888132344153</v>
      </c>
      <c r="Y73">
        <v>-5.7716468161186274</v>
      </c>
      <c r="Z73">
        <v>-4.7789499063984914E-2</v>
      </c>
      <c r="AA73">
        <v>1.2617069102504912</v>
      </c>
      <c r="AB73">
        <v>1.4729610150927308</v>
      </c>
      <c r="AC73">
        <v>-3.8867381894902397</v>
      </c>
      <c r="AD73">
        <v>-2.3589713501632064</v>
      </c>
      <c r="AE73">
        <v>0.72742213009021639</v>
      </c>
      <c r="AF73">
        <v>1.1120335585864614</v>
      </c>
      <c r="AG73">
        <v>-2.0098846843717215</v>
      </c>
      <c r="AH73">
        <v>0.12348938758982513</v>
      </c>
      <c r="AI73">
        <v>0.32452866404460678</v>
      </c>
      <c r="AJ73">
        <v>1.7228424726355684</v>
      </c>
      <c r="AK73">
        <v>-0.95892136991303878</v>
      </c>
      <c r="AL73">
        <v>-4.8013967763374312</v>
      </c>
      <c r="AM73">
        <v>-4.6259156396823311</v>
      </c>
      <c r="AN73">
        <v>-6.3756374920087122</v>
      </c>
      <c r="AO73">
        <v>0.19687443858267753</v>
      </c>
      <c r="AP73">
        <v>0.30818751270836481</v>
      </c>
      <c r="AQ73">
        <v>-7.8922111136206885</v>
      </c>
      <c r="AR73">
        <v>0.59151761395755476</v>
      </c>
      <c r="AS73">
        <v>3.2039541412157915</v>
      </c>
      <c r="AT73">
        <v>0.93506704242679839</v>
      </c>
      <c r="AU73">
        <v>0.65835000022365164</v>
      </c>
      <c r="AV73">
        <v>0.91543180352464537</v>
      </c>
      <c r="AW73">
        <v>1.3195407244303887</v>
      </c>
      <c r="AX73">
        <v>-1.6081782016582986</v>
      </c>
      <c r="AY73">
        <v>-4.9931724087972604</v>
      </c>
      <c r="AZ73">
        <v>-7.3864344906807959</v>
      </c>
      <c r="BA73">
        <v>-0.50293533689936731</v>
      </c>
      <c r="BB73">
        <v>-4.4589078161709077</v>
      </c>
      <c r="BC73">
        <v>-3.4808293213035109</v>
      </c>
      <c r="BD73">
        <v>0.66315905454833923</v>
      </c>
      <c r="BE73">
        <v>-4.4017284472359313</v>
      </c>
      <c r="BF73">
        <v>0.40448425531891319</v>
      </c>
      <c r="BG73">
        <v>-0.47491616170827211</v>
      </c>
      <c r="BH73">
        <v>-5.8006387361715532</v>
      </c>
      <c r="BI73">
        <v>-0.35379670051312823</v>
      </c>
      <c r="BJ73">
        <v>0.4118403533015918</v>
      </c>
      <c r="BK73">
        <v>-3.9892162378434373</v>
      </c>
      <c r="BL73">
        <v>-3.5484317741315983</v>
      </c>
      <c r="BM73">
        <v>-4.1761143752076899</v>
      </c>
      <c r="BN73">
        <v>-5.9681084799405903</v>
      </c>
      <c r="BO73">
        <v>-3.1047156303484473</v>
      </c>
      <c r="BP73">
        <v>0.47463446515613616</v>
      </c>
      <c r="BQ73">
        <v>-0.77884779013961924</v>
      </c>
      <c r="BR73">
        <v>1.1978069909703264</v>
      </c>
      <c r="BS73">
        <v>2.5303674021946203</v>
      </c>
      <c r="BT73">
        <v>-2.8631058109253265</v>
      </c>
      <c r="BU73">
        <v>0.724680957415197</v>
      </c>
      <c r="BV73">
        <v>-4.5345068276299081</v>
      </c>
      <c r="BW73">
        <v>-4.4467093911215887</v>
      </c>
      <c r="BX73">
        <v>2.5270291612547173</v>
      </c>
      <c r="BY73">
        <v>-4.7874659029441231</v>
      </c>
      <c r="BZ73">
        <v>-0.40884930380107293</v>
      </c>
      <c r="CA73">
        <v>-3.6980423231953776</v>
      </c>
      <c r="CB73">
        <v>-3.6124167910237825</v>
      </c>
      <c r="CC73">
        <v>-3.1805764389054385</v>
      </c>
      <c r="CD73">
        <v>-0.365115650234206</v>
      </c>
      <c r="CE73">
        <v>-4.9286668240907137</v>
      </c>
      <c r="CF73">
        <v>-2.0686593757941627</v>
      </c>
      <c r="CG73">
        <v>1.1992001908043162</v>
      </c>
      <c r="CH73">
        <v>0.93988410551131185</v>
      </c>
      <c r="CI73">
        <v>-3.9781057169396927</v>
      </c>
      <c r="CJ73">
        <v>2.0244936740170014</v>
      </c>
      <c r="CK73">
        <v>-1.4517341265590549</v>
      </c>
      <c r="CL73">
        <v>0.68845602977392439</v>
      </c>
      <c r="CM73">
        <v>-3.9507432641175666</v>
      </c>
      <c r="CN73">
        <v>-2.2033100311423892</v>
      </c>
      <c r="CO73">
        <v>-2.0806516874149388</v>
      </c>
      <c r="CP73">
        <v>1.3474041722245549</v>
      </c>
      <c r="CQ73">
        <v>-7.9270787153178413</v>
      </c>
      <c r="CR73">
        <v>-0.21341556079276189</v>
      </c>
      <c r="CS73">
        <v>-2.8691760961478194</v>
      </c>
      <c r="CT73">
        <v>-1.7853739776323228</v>
      </c>
      <c r="CU73">
        <v>-4.3901962607299314</v>
      </c>
      <c r="CV73">
        <v>-3.3355842244043665</v>
      </c>
      <c r="CW73">
        <v>-0.94924421329683994</v>
      </c>
      <c r="CX73">
        <v>-1.5484148759947125</v>
      </c>
      <c r="CY73">
        <v>2.7416368906233468</v>
      </c>
    </row>
    <row r="74" spans="1:103" x14ac:dyDescent="0.25">
      <c r="A74" t="s">
        <v>221</v>
      </c>
      <c r="B74" t="s">
        <v>192</v>
      </c>
      <c r="C74">
        <v>7</v>
      </c>
      <c r="D74">
        <v>-3.7362841428581746</v>
      </c>
      <c r="E74">
        <v>1.5733650315163052</v>
      </c>
      <c r="F74">
        <v>-8.9745716798363059E-2</v>
      </c>
      <c r="G74">
        <v>-6.7672975184637968E-2</v>
      </c>
      <c r="H74">
        <v>-1.7573651083479689</v>
      </c>
      <c r="I74">
        <v>-0.18877894791255892</v>
      </c>
      <c r="J74">
        <v>-0.16699076476864172</v>
      </c>
      <c r="K74">
        <v>0.41914201928576383</v>
      </c>
      <c r="L74">
        <v>0.85536640755570048</v>
      </c>
      <c r="M74">
        <v>-1.270322260377029</v>
      </c>
      <c r="N74">
        <v>-0.67842447331451727</v>
      </c>
      <c r="O74">
        <v>1.1060432824444397</v>
      </c>
      <c r="P74">
        <v>1.8817862269332399</v>
      </c>
      <c r="Q74">
        <v>1.8077598093355482E-3</v>
      </c>
      <c r="R74">
        <v>0.47842260703592282</v>
      </c>
      <c r="S74">
        <v>-0.50985552727603889</v>
      </c>
      <c r="T74">
        <v>-6.4483174178634334E-2</v>
      </c>
      <c r="U74">
        <v>-0.95477321915948443</v>
      </c>
      <c r="V74">
        <v>-1.2182870518545155</v>
      </c>
      <c r="W74">
        <v>0.5014762887893579</v>
      </c>
      <c r="X74">
        <v>5.1384661005997465E-2</v>
      </c>
      <c r="Y74">
        <v>0.18427729380363372</v>
      </c>
      <c r="Z74">
        <v>-0.12665241697184659</v>
      </c>
      <c r="AA74">
        <v>1.3661693566153099</v>
      </c>
      <c r="AB74">
        <v>-0.10427659307857759</v>
      </c>
      <c r="AC74">
        <v>-1.4991838241009589E-2</v>
      </c>
      <c r="AD74">
        <v>-0.68290870346670396</v>
      </c>
      <c r="AE74">
        <v>2.5930152307593751E-2</v>
      </c>
      <c r="AF74">
        <v>0.87838770462822746</v>
      </c>
      <c r="AG74">
        <v>0.99057042073387935</v>
      </c>
      <c r="AH74">
        <v>-1.0070124380493468</v>
      </c>
      <c r="AI74">
        <v>4.2924151903402097E-2</v>
      </c>
      <c r="AJ74">
        <v>0.36309924519252418</v>
      </c>
      <c r="AK74">
        <v>-0.24908556081569741</v>
      </c>
      <c r="AL74">
        <v>-0.69834496607237107</v>
      </c>
      <c r="AM74">
        <v>0.25180643235026218</v>
      </c>
      <c r="AN74">
        <v>0.37764638581390858</v>
      </c>
      <c r="AO74">
        <v>4.9644678037727203</v>
      </c>
      <c r="AP74">
        <v>-0.20221672120701617</v>
      </c>
      <c r="AQ74">
        <v>-5.3349373584911675</v>
      </c>
      <c r="AR74">
        <v>-2.9140339135204529</v>
      </c>
      <c r="AS74">
        <v>-4.0874249054530809</v>
      </c>
      <c r="AT74">
        <v>0.84757222693405043</v>
      </c>
      <c r="AU74">
        <v>3.5721954535913057E-2</v>
      </c>
      <c r="AV74">
        <v>-0.59353465539110417</v>
      </c>
      <c r="AW74">
        <v>1.553473158116516</v>
      </c>
      <c r="AX74">
        <v>2.7455874236583808</v>
      </c>
      <c r="AY74">
        <v>-0.76731554353937126</v>
      </c>
      <c r="AZ74">
        <v>-7.3864344906807959</v>
      </c>
      <c r="BA74">
        <v>-3.3766458120609366</v>
      </c>
      <c r="BB74">
        <v>0.95151883668686676</v>
      </c>
      <c r="BC74">
        <v>-3.4808293213035109</v>
      </c>
      <c r="BD74">
        <v>0.40702843550433404</v>
      </c>
      <c r="BE74">
        <v>-1.7020243094324894</v>
      </c>
      <c r="BF74">
        <v>0.50461944455327135</v>
      </c>
      <c r="BG74">
        <v>-4.8166271352698047</v>
      </c>
      <c r="BH74">
        <v>-5.8006387361715532</v>
      </c>
      <c r="BI74">
        <v>-1.6518245450566884</v>
      </c>
      <c r="BJ74">
        <v>-2.9796822909245173</v>
      </c>
      <c r="BK74">
        <v>-0.26512707007681435</v>
      </c>
      <c r="BL74">
        <v>-1.2352354748812875</v>
      </c>
      <c r="BM74">
        <v>0.26784103612945892</v>
      </c>
      <c r="BN74">
        <v>0.22305282434261489</v>
      </c>
      <c r="BO74">
        <v>0.50700212837884884</v>
      </c>
      <c r="BP74">
        <v>-0.22532069418181142</v>
      </c>
      <c r="BQ74">
        <v>-4.2093900900541001</v>
      </c>
      <c r="BR74">
        <v>-2.3077445365076814</v>
      </c>
      <c r="BS74">
        <v>-2.8960556490125016</v>
      </c>
      <c r="BT74">
        <v>-2.8631058109253265</v>
      </c>
      <c r="BU74">
        <v>1.8154632013547058</v>
      </c>
      <c r="BV74">
        <v>1.5950637820371545</v>
      </c>
      <c r="BW74">
        <v>-4.4467093911215887</v>
      </c>
      <c r="BX74">
        <v>-1.6863116315228526</v>
      </c>
      <c r="BY74">
        <v>-4.7874659029441231</v>
      </c>
      <c r="BZ74">
        <v>-0.7710891428867005</v>
      </c>
      <c r="CA74">
        <v>-0.63991364549537533</v>
      </c>
      <c r="CB74">
        <v>-3.6124167910237825</v>
      </c>
      <c r="CC74">
        <v>0.57647144213964141</v>
      </c>
      <c r="CD74">
        <v>-2.4233417547302256</v>
      </c>
      <c r="CE74">
        <v>2.0155895194580893</v>
      </c>
      <c r="CF74">
        <v>-2.0686593757941627</v>
      </c>
      <c r="CG74">
        <v>1.2059488368556852</v>
      </c>
      <c r="CH74">
        <v>-2.0428604065943974</v>
      </c>
      <c r="CI74">
        <v>-2.1944513209725338</v>
      </c>
      <c r="CJ74">
        <v>1.4975549508111203</v>
      </c>
      <c r="CK74">
        <v>-2.5566170289093959</v>
      </c>
      <c r="CL74">
        <v>0.79665688626324926</v>
      </c>
      <c r="CM74">
        <v>-2.0728576773515055</v>
      </c>
      <c r="CN74">
        <v>-2.2033100311423892</v>
      </c>
      <c r="CO74">
        <v>1.1280263260906964</v>
      </c>
      <c r="CP74">
        <v>-2.6227943298985772</v>
      </c>
      <c r="CQ74">
        <v>-7.9270787153178413</v>
      </c>
      <c r="CR74">
        <v>-0.22006028797070573</v>
      </c>
      <c r="CS74">
        <v>1.4479131753963288</v>
      </c>
      <c r="CT74">
        <v>1.6023354103506833</v>
      </c>
      <c r="CU74">
        <v>0.13253414207210518</v>
      </c>
      <c r="CV74">
        <v>-3.3355842244043665</v>
      </c>
      <c r="CW74">
        <v>-0.94924421329683994</v>
      </c>
      <c r="CX74">
        <v>-1.5484148759947125</v>
      </c>
      <c r="CY74">
        <v>-2.0380812367856764</v>
      </c>
    </row>
    <row r="75" spans="1:103" x14ac:dyDescent="0.25">
      <c r="A75" t="s">
        <v>222</v>
      </c>
      <c r="B75" t="s">
        <v>192</v>
      </c>
      <c r="C75">
        <v>7</v>
      </c>
      <c r="D75">
        <v>1.9988710709184003</v>
      </c>
      <c r="E75">
        <v>-0.78388668884134571</v>
      </c>
      <c r="F75">
        <v>-0.67703723341331312</v>
      </c>
      <c r="G75">
        <v>-0.71492156541977836</v>
      </c>
      <c r="H75">
        <v>-2.2474191778568673</v>
      </c>
      <c r="I75">
        <v>-0.56488731180661977</v>
      </c>
      <c r="J75">
        <v>-1.1334367911925809</v>
      </c>
      <c r="K75">
        <v>-1.272450809449746</v>
      </c>
      <c r="L75">
        <v>0.51789738835710808</v>
      </c>
      <c r="M75">
        <v>-1.8802557291091992</v>
      </c>
      <c r="N75">
        <v>-0.24452055500204781</v>
      </c>
      <c r="O75">
        <v>-0.67028375611549196</v>
      </c>
      <c r="P75">
        <v>-1.7731252315475807</v>
      </c>
      <c r="Q75">
        <v>-0.67753824528227968</v>
      </c>
      <c r="R75">
        <v>-2.4303538451875828</v>
      </c>
      <c r="S75">
        <v>-0.30370921840530918</v>
      </c>
      <c r="T75">
        <v>-3.2833105345046181</v>
      </c>
      <c r="U75">
        <v>-1.0759255210481216</v>
      </c>
      <c r="V75">
        <v>-2.014903699113991</v>
      </c>
      <c r="W75">
        <v>-4.239938442436606</v>
      </c>
      <c r="X75">
        <v>-5.4413429117498415</v>
      </c>
      <c r="Y75">
        <v>-5.7716468161186274</v>
      </c>
      <c r="Z75">
        <v>-1.1284371373658815</v>
      </c>
      <c r="AA75">
        <v>-7.7292387807585312</v>
      </c>
      <c r="AB75">
        <v>-5.9572516190715099</v>
      </c>
      <c r="AC75">
        <v>-1.688726889344659</v>
      </c>
      <c r="AD75">
        <v>-1.1560022973431523</v>
      </c>
      <c r="AE75">
        <v>0.15448492809374698</v>
      </c>
      <c r="AF75">
        <v>2.4890662239344286</v>
      </c>
      <c r="AG75">
        <v>1.6585417996471654</v>
      </c>
      <c r="AH75">
        <v>-0.7451521053846093</v>
      </c>
      <c r="AI75">
        <v>-0.94877109355996625</v>
      </c>
      <c r="AJ75">
        <v>-5.7217379449143451</v>
      </c>
      <c r="AK75">
        <v>-7.1010132936657815</v>
      </c>
      <c r="AL75">
        <v>-1.3690064552536172</v>
      </c>
      <c r="AM75">
        <v>-2.4537107290623013</v>
      </c>
      <c r="AN75">
        <v>-6.3756374920087122</v>
      </c>
      <c r="AO75">
        <v>-3.1027545869844646</v>
      </c>
      <c r="AP75">
        <v>-0.57377324395157536</v>
      </c>
      <c r="AQ75">
        <v>-7.8922111136206885</v>
      </c>
      <c r="AR75">
        <v>-0.49350771553854461</v>
      </c>
      <c r="AS75">
        <v>-4.0874249054530809</v>
      </c>
      <c r="AT75">
        <v>-4.672523357461567</v>
      </c>
      <c r="AU75">
        <v>0.81572986422067861</v>
      </c>
      <c r="AV75">
        <v>1.2644356625438298</v>
      </c>
      <c r="AW75">
        <v>0.5571796608242372</v>
      </c>
      <c r="AX75">
        <v>-4.5909227137640078</v>
      </c>
      <c r="AY75">
        <v>-4.9931724087972604</v>
      </c>
      <c r="AZ75">
        <v>-4.0372015251273607</v>
      </c>
      <c r="BA75">
        <v>-0.15252527977208735</v>
      </c>
      <c r="BB75">
        <v>0.3152912551190572</v>
      </c>
      <c r="BC75">
        <v>-0.8769305290400865</v>
      </c>
      <c r="BD75">
        <v>-4.9613570507897853</v>
      </c>
      <c r="BE75">
        <v>-4.4017284472359313</v>
      </c>
      <c r="BF75">
        <v>-5.3097320096050167</v>
      </c>
      <c r="BG75">
        <v>1.8208973595415094</v>
      </c>
      <c r="BH75">
        <v>-5.8006387361715532</v>
      </c>
      <c r="BI75">
        <v>-2.191572425829071</v>
      </c>
      <c r="BJ75">
        <v>0.50039483891385772</v>
      </c>
      <c r="BK75">
        <v>0.71977074655708906</v>
      </c>
      <c r="BL75">
        <v>-3.5484317741315983</v>
      </c>
      <c r="BM75">
        <v>-4.1761143752076899</v>
      </c>
      <c r="BN75">
        <v>-5.9681084799405903</v>
      </c>
      <c r="BO75">
        <v>-4.8654185759721171</v>
      </c>
      <c r="BP75">
        <v>-3.3855404301579131</v>
      </c>
      <c r="BQ75">
        <v>-4.2093900900541001</v>
      </c>
      <c r="BR75">
        <v>0.45882589633153642</v>
      </c>
      <c r="BS75">
        <v>-0.18169731025593591</v>
      </c>
      <c r="BT75">
        <v>-2.8631058109253265</v>
      </c>
      <c r="BU75">
        <v>-3.077166774068695</v>
      </c>
      <c r="BV75">
        <v>-4.5345068276299081</v>
      </c>
      <c r="BW75">
        <v>2.8754857309089319</v>
      </c>
      <c r="BX75">
        <v>0.32209520673866088</v>
      </c>
      <c r="BY75">
        <v>-4.7874659029441231</v>
      </c>
      <c r="BZ75">
        <v>-5.7272960724902662E-3</v>
      </c>
      <c r="CA75">
        <v>-3.6980423231953776</v>
      </c>
      <c r="CB75">
        <v>1.3014468726673583</v>
      </c>
      <c r="CC75">
        <v>-0.17801179424756775</v>
      </c>
      <c r="CD75">
        <v>-2.4233417547302256</v>
      </c>
      <c r="CE75">
        <v>-4.9286668240907137</v>
      </c>
      <c r="CF75">
        <v>0.44646458856588472</v>
      </c>
      <c r="CG75">
        <v>-6.4492332382305284E-2</v>
      </c>
      <c r="CH75">
        <v>-2.0428604065943974</v>
      </c>
      <c r="CI75">
        <v>-3.9781057169396927</v>
      </c>
      <c r="CJ75">
        <v>-0.17263172193409601</v>
      </c>
      <c r="CK75">
        <v>-2.5566170289093959</v>
      </c>
      <c r="CL75">
        <v>-1.0670556777868117</v>
      </c>
      <c r="CM75">
        <v>-5.5423867098389952</v>
      </c>
      <c r="CN75">
        <v>0.66233637488455699</v>
      </c>
      <c r="CO75">
        <v>-7.2244849153425356E-2</v>
      </c>
      <c r="CP75">
        <v>0.11790624181622891</v>
      </c>
      <c r="CQ75">
        <v>-7.9270787153178413</v>
      </c>
      <c r="CR75">
        <v>-4.1018929312009718</v>
      </c>
      <c r="CS75">
        <v>-2.8691760961478194</v>
      </c>
      <c r="CT75">
        <v>-1.7853739776323228</v>
      </c>
      <c r="CU75">
        <v>-4.3901962607299314</v>
      </c>
      <c r="CV75">
        <v>-3.3355842244043665</v>
      </c>
      <c r="CW75">
        <v>-0.94924421329683994</v>
      </c>
      <c r="CX75">
        <v>-1.5484148759947125</v>
      </c>
      <c r="CY75">
        <v>-2.0380812367856764</v>
      </c>
    </row>
    <row r="76" spans="1:103" x14ac:dyDescent="0.25">
      <c r="A76" t="s">
        <v>223</v>
      </c>
      <c r="B76" t="s">
        <v>192</v>
      </c>
      <c r="C76">
        <v>7</v>
      </c>
      <c r="D76">
        <v>-2.4560009855524978</v>
      </c>
      <c r="E76">
        <v>0.26673355340996602</v>
      </c>
      <c r="F76">
        <v>-8.143244333650089E-2</v>
      </c>
      <c r="G76">
        <v>0.10205970056796575</v>
      </c>
      <c r="H76">
        <v>0.49627166520769261</v>
      </c>
      <c r="I76">
        <v>0.8040182532990231</v>
      </c>
      <c r="J76">
        <v>3.0732459563607158E-2</v>
      </c>
      <c r="K76">
        <v>0.59521755386569508</v>
      </c>
      <c r="L76">
        <v>-0.55990733260074377</v>
      </c>
      <c r="M76">
        <v>-0.51095212367724252</v>
      </c>
      <c r="N76">
        <v>0.98915385904221798</v>
      </c>
      <c r="O76">
        <v>-0.23925946784437174</v>
      </c>
      <c r="P76">
        <v>-0.13889480178864072</v>
      </c>
      <c r="Q76">
        <v>0.10701337003909502</v>
      </c>
      <c r="R76">
        <v>0.7114975981786843</v>
      </c>
      <c r="S76">
        <v>1.6251480861322789</v>
      </c>
      <c r="T76">
        <v>0.8780765249673339</v>
      </c>
      <c r="U76">
        <v>2.0194346552403011</v>
      </c>
      <c r="V76">
        <v>1.0855042175442915</v>
      </c>
      <c r="W76">
        <v>0.18184970689305174</v>
      </c>
      <c r="X76">
        <v>-0.58433941307249992</v>
      </c>
      <c r="Y76">
        <v>1.4016574835012394</v>
      </c>
      <c r="Z76">
        <v>0.3997859787171511</v>
      </c>
      <c r="AA76">
        <v>0.77082233318231241</v>
      </c>
      <c r="AB76">
        <v>8.1594740009118521E-3</v>
      </c>
      <c r="AC76">
        <v>-0.4346460569043365</v>
      </c>
      <c r="AD76">
        <v>-0.12057367622443996</v>
      </c>
      <c r="AE76">
        <v>-0.42900656827140415</v>
      </c>
      <c r="AF76">
        <v>-0.71302900281842396</v>
      </c>
      <c r="AG76">
        <v>0.10728754197439706</v>
      </c>
      <c r="AH76">
        <v>-1.3076544134990953</v>
      </c>
      <c r="AI76">
        <v>0.28245898937195163</v>
      </c>
      <c r="AJ76">
        <v>2.0275655302588755</v>
      </c>
      <c r="AK76">
        <v>-0.26496470849214282</v>
      </c>
      <c r="AL76">
        <v>2.137118422716338</v>
      </c>
      <c r="AM76">
        <v>1.447534870087348</v>
      </c>
      <c r="AN76">
        <v>1.3997428387184716</v>
      </c>
      <c r="AO76">
        <v>-0.84752856908992125</v>
      </c>
      <c r="AP76">
        <v>0.65923663012572786</v>
      </c>
      <c r="AQ76">
        <v>-4.777491083050962</v>
      </c>
      <c r="AR76">
        <v>0.10415092565331566</v>
      </c>
      <c r="AS76">
        <v>0.57332830189136896</v>
      </c>
      <c r="AT76">
        <v>0.25064057429660691</v>
      </c>
      <c r="AU76">
        <v>-0.71742683566709065</v>
      </c>
      <c r="AV76">
        <v>-0.97057618610870933</v>
      </c>
      <c r="AW76">
        <v>1.04018609656789</v>
      </c>
      <c r="AX76">
        <v>-1.5398365138921464</v>
      </c>
      <c r="AY76">
        <v>-1.4506401443263581</v>
      </c>
      <c r="AZ76">
        <v>-3.820947532143983</v>
      </c>
      <c r="BA76">
        <v>-0.20098051814554535</v>
      </c>
      <c r="BB76">
        <v>0.20184539117354255</v>
      </c>
      <c r="BC76">
        <v>1.1256199902190407</v>
      </c>
      <c r="BD76">
        <v>-1.2042245277243573</v>
      </c>
      <c r="BE76">
        <v>-1.487004453703898</v>
      </c>
      <c r="BF76">
        <v>-1.2807882243525266</v>
      </c>
      <c r="BG76">
        <v>-0.43746495996772194</v>
      </c>
      <c r="BH76">
        <v>-1.3957939565231567</v>
      </c>
      <c r="BI76">
        <v>-1.7789202590115585</v>
      </c>
      <c r="BJ76">
        <v>-0.17641585610574517</v>
      </c>
      <c r="BK76">
        <v>3.972754740905296E-2</v>
      </c>
      <c r="BL76">
        <v>-3.5484317741315983</v>
      </c>
      <c r="BM76">
        <v>0.35070269716521069</v>
      </c>
      <c r="BN76">
        <v>0.51400879518514409</v>
      </c>
      <c r="BO76">
        <v>-0.16550906394748713</v>
      </c>
      <c r="BP76">
        <v>-0.74569084422690091</v>
      </c>
      <c r="BQ76">
        <v>-0.37462347139831836</v>
      </c>
      <c r="BR76">
        <v>-2.3077445365076814</v>
      </c>
      <c r="BS76">
        <v>0.24945881105177439</v>
      </c>
      <c r="BT76">
        <v>0.81197620016188354</v>
      </c>
      <c r="BU76">
        <v>9.8498519846695845E-2</v>
      </c>
      <c r="BV76">
        <v>-3.4495678600696147</v>
      </c>
      <c r="BW76">
        <v>-4.4467093911215887</v>
      </c>
      <c r="BX76">
        <v>0.49978895377258797</v>
      </c>
      <c r="BY76">
        <v>-4.7874659029441231</v>
      </c>
      <c r="BZ76">
        <v>-2.8951149183823399</v>
      </c>
      <c r="CA76">
        <v>-3.6980423231953776</v>
      </c>
      <c r="CB76">
        <v>-3.6124167910237825</v>
      </c>
      <c r="CC76">
        <v>-3.1805764389054385</v>
      </c>
      <c r="CD76">
        <v>-0.56881406645569732</v>
      </c>
      <c r="CE76">
        <v>-2.3327369501677144</v>
      </c>
      <c r="CF76">
        <v>0.11744120950127743</v>
      </c>
      <c r="CG76">
        <v>-1.4937553009477562</v>
      </c>
      <c r="CH76">
        <v>1.4285314972728838</v>
      </c>
      <c r="CI76">
        <v>-2.2809673381323776</v>
      </c>
      <c r="CJ76">
        <v>-2.5264609626901833</v>
      </c>
      <c r="CK76">
        <v>2.3576331511241353</v>
      </c>
      <c r="CL76">
        <v>0.95534629429206042</v>
      </c>
      <c r="CM76">
        <v>-2.3371878255633556</v>
      </c>
      <c r="CN76">
        <v>-2.2033100311423892</v>
      </c>
      <c r="CO76">
        <v>0.16351053568626556</v>
      </c>
      <c r="CP76">
        <v>-2.6227943298985772</v>
      </c>
      <c r="CQ76">
        <v>-5.8014748151029556</v>
      </c>
      <c r="CR76">
        <v>-4.1018929312009718</v>
      </c>
      <c r="CS76">
        <v>-2.8691760961478194</v>
      </c>
      <c r="CT76">
        <v>-1.7853739776323228</v>
      </c>
      <c r="CU76">
        <v>-3.0711288898720062</v>
      </c>
      <c r="CV76">
        <v>-3.3355842244043665</v>
      </c>
      <c r="CW76">
        <v>-0.94924421329683994</v>
      </c>
      <c r="CX76">
        <v>-1.5484148759947125</v>
      </c>
      <c r="CY76">
        <v>-2.0380812367856764</v>
      </c>
    </row>
    <row r="77" spans="1:103" x14ac:dyDescent="0.25">
      <c r="A77" t="s">
        <v>224</v>
      </c>
      <c r="B77" t="s">
        <v>192</v>
      </c>
      <c r="C77">
        <v>7</v>
      </c>
      <c r="D77">
        <v>-4.6567273125771154</v>
      </c>
      <c r="E77">
        <v>-3.9231406463132434</v>
      </c>
      <c r="F77">
        <v>-0.20557991065903056</v>
      </c>
      <c r="G77">
        <v>-1.3264443905760686</v>
      </c>
      <c r="H77">
        <v>-1.6699523448714861</v>
      </c>
      <c r="I77">
        <v>-0.52468652875976718</v>
      </c>
      <c r="J77">
        <v>-0.18886488131480039</v>
      </c>
      <c r="K77">
        <v>-0.40463519687526678</v>
      </c>
      <c r="L77">
        <v>0.5701241856587308</v>
      </c>
      <c r="M77">
        <v>-0.37528712233207956</v>
      </c>
      <c r="N77">
        <v>1.4915846790564671</v>
      </c>
      <c r="O77">
        <v>1.0730161182971831</v>
      </c>
      <c r="P77">
        <v>-3.3202886543924546</v>
      </c>
      <c r="Q77">
        <v>0.22594477115987283</v>
      </c>
      <c r="R77">
        <v>1.0624044074548429</v>
      </c>
      <c r="S77">
        <v>0.69064975999804334</v>
      </c>
      <c r="T77">
        <v>-1.8659997043008612</v>
      </c>
      <c r="U77">
        <v>-3.5596486077719982</v>
      </c>
      <c r="V77">
        <v>-5.0390760385152964</v>
      </c>
      <c r="W77">
        <v>3.562207069599193</v>
      </c>
      <c r="X77">
        <v>-0.18401373510163338</v>
      </c>
      <c r="Y77">
        <v>0.4749977373210526</v>
      </c>
      <c r="Z77">
        <v>-0.22474926133004827</v>
      </c>
      <c r="AA77">
        <v>-0.13574513601953092</v>
      </c>
      <c r="AB77">
        <v>-8.6256406282564521E-2</v>
      </c>
      <c r="AC77">
        <v>-5.6099159437137001</v>
      </c>
      <c r="AD77">
        <v>1.7770577754369805</v>
      </c>
      <c r="AE77">
        <v>-4.457950353523894</v>
      </c>
      <c r="AF77">
        <v>-2.8680852649070929</v>
      </c>
      <c r="AG77">
        <v>-2.6353344195878878</v>
      </c>
      <c r="AH77">
        <v>0.3345761115415215</v>
      </c>
      <c r="AI77">
        <v>0.19152791860143026</v>
      </c>
      <c r="AJ77">
        <v>-1.7747416030098055</v>
      </c>
      <c r="AK77">
        <v>-2.0352329149399213</v>
      </c>
      <c r="AL77">
        <v>-0.48678065717962565</v>
      </c>
      <c r="AM77">
        <v>-1.4103943269097408</v>
      </c>
      <c r="AN77">
        <v>1.4229802341224198</v>
      </c>
      <c r="AO77">
        <v>-4.1651634479156376</v>
      </c>
      <c r="AP77">
        <v>-1.7380772655362384</v>
      </c>
      <c r="AQ77">
        <v>-5.625294433251339</v>
      </c>
      <c r="AR77">
        <v>-0.11327462644637001</v>
      </c>
      <c r="AS77">
        <v>0.14050348052599612</v>
      </c>
      <c r="AT77">
        <v>-3.2622921958766278</v>
      </c>
      <c r="AU77">
        <v>0.48292032888528613</v>
      </c>
      <c r="AV77">
        <v>1.173189706643043</v>
      </c>
      <c r="AW77">
        <v>-0.12274422792569119</v>
      </c>
      <c r="AX77">
        <v>-4.5909227137640078</v>
      </c>
      <c r="AY77">
        <v>-1.7024049947382678</v>
      </c>
      <c r="AZ77">
        <v>-0.81159615284471709</v>
      </c>
      <c r="BA77">
        <v>-3.3766458120609366</v>
      </c>
      <c r="BB77">
        <v>-4.4589078161709077</v>
      </c>
      <c r="BC77">
        <v>-3.4808293213035109</v>
      </c>
      <c r="BD77">
        <v>-4.9613570507897853</v>
      </c>
      <c r="BE77">
        <v>-0.27970229025659504</v>
      </c>
      <c r="BF77">
        <v>-5.3097320096050167</v>
      </c>
      <c r="BG77">
        <v>-1.5505082496965468</v>
      </c>
      <c r="BH77">
        <v>-3.3044748094147822</v>
      </c>
      <c r="BI77">
        <v>-1.7486732685430626</v>
      </c>
      <c r="BJ77">
        <v>0.20985884050315637</v>
      </c>
      <c r="BK77">
        <v>-4.2219895938896669E-2</v>
      </c>
      <c r="BL77">
        <v>0.65374089794625534</v>
      </c>
      <c r="BM77">
        <v>0.77836736745088597</v>
      </c>
      <c r="BN77">
        <v>-5.5549915946894997</v>
      </c>
      <c r="BO77">
        <v>-5.4346571546061746</v>
      </c>
      <c r="BP77">
        <v>-0.6195196885892188</v>
      </c>
      <c r="BQ77">
        <v>-0.91862267599510661</v>
      </c>
      <c r="BR77">
        <v>-2.3077445365076814</v>
      </c>
      <c r="BS77">
        <v>-1.6780569655688335</v>
      </c>
      <c r="BT77">
        <v>0.40301307464793246</v>
      </c>
      <c r="BU77">
        <v>-3.077166774068695</v>
      </c>
      <c r="BV77">
        <v>-2.3705654859148497</v>
      </c>
      <c r="BW77">
        <v>-4.4467093911215887</v>
      </c>
      <c r="BX77">
        <v>-1.6863116315228526</v>
      </c>
      <c r="BY77">
        <v>-4.7874659029441231</v>
      </c>
      <c r="BZ77">
        <v>-2.8951149183823399</v>
      </c>
      <c r="CA77">
        <v>3.8165563919758583</v>
      </c>
      <c r="CB77">
        <v>1.9140305108877409</v>
      </c>
      <c r="CC77">
        <v>-3.1805764389054385</v>
      </c>
      <c r="CD77">
        <v>1.7123551795393497</v>
      </c>
      <c r="CE77">
        <v>-4.9286668240907137</v>
      </c>
      <c r="CF77">
        <v>1.953862601411154</v>
      </c>
      <c r="CG77">
        <v>0.61580414629175939</v>
      </c>
      <c r="CH77">
        <v>-2.0428604065943974</v>
      </c>
      <c r="CI77">
        <v>-3.9781057169396927</v>
      </c>
      <c r="CJ77">
        <v>1.1668745127665061</v>
      </c>
      <c r="CK77">
        <v>-1.2393027104574923</v>
      </c>
      <c r="CL77">
        <v>-2.2038651289509428</v>
      </c>
      <c r="CM77">
        <v>-5.5423867098389952</v>
      </c>
      <c r="CN77">
        <v>2.6136929482824458</v>
      </c>
      <c r="CO77">
        <v>-2.0806516874149388</v>
      </c>
      <c r="CP77">
        <v>0.27742717624795071</v>
      </c>
      <c r="CQ77">
        <v>-5.0268572091713128</v>
      </c>
      <c r="CR77">
        <v>-4.1018929312009718</v>
      </c>
      <c r="CS77">
        <v>-2.8691760961478194</v>
      </c>
      <c r="CT77">
        <v>-1.7853739776323228</v>
      </c>
      <c r="CU77">
        <v>-4.3901962607299314</v>
      </c>
      <c r="CV77">
        <v>-3.3355842244043665</v>
      </c>
      <c r="CW77">
        <v>-0.94924421329683994</v>
      </c>
      <c r="CX77">
        <v>-1.5484148759947125</v>
      </c>
      <c r="CY77">
        <v>-2.0380812367856764</v>
      </c>
    </row>
    <row r="78" spans="1:103" x14ac:dyDescent="0.25">
      <c r="A78" t="s">
        <v>225</v>
      </c>
      <c r="B78" t="s">
        <v>192</v>
      </c>
      <c r="C78">
        <v>7</v>
      </c>
      <c r="D78">
        <v>-0.24487966319714671</v>
      </c>
      <c r="E78">
        <v>-0.10238419603348306</v>
      </c>
      <c r="F78">
        <v>-0.11999721090095553</v>
      </c>
      <c r="G78">
        <v>-0.50754618773799021</v>
      </c>
      <c r="H78">
        <v>-1.8173920125259817</v>
      </c>
      <c r="I78">
        <v>-5.0991086670472204E-2</v>
      </c>
      <c r="J78">
        <v>-1.3264222080865942</v>
      </c>
      <c r="K78">
        <v>0.66198018796006031</v>
      </c>
      <c r="L78">
        <v>0.48943492455761256</v>
      </c>
      <c r="M78">
        <v>0.27695407713955034</v>
      </c>
      <c r="N78">
        <v>-0.44255659972100397</v>
      </c>
      <c r="O78">
        <v>2.3738996138316462</v>
      </c>
      <c r="P78">
        <v>-1.3949017742844687</v>
      </c>
      <c r="Q78">
        <v>0.26219374370773713</v>
      </c>
      <c r="R78">
        <v>0.89524289776387056</v>
      </c>
      <c r="S78">
        <v>1.6188300355559955</v>
      </c>
      <c r="T78">
        <v>-4.5582111274322266E-3</v>
      </c>
      <c r="U78">
        <v>-1.5546340875343945</v>
      </c>
      <c r="V78">
        <v>-2.2116177366232082</v>
      </c>
      <c r="W78">
        <v>1.6190297436098469</v>
      </c>
      <c r="X78">
        <v>2.3866977293233989</v>
      </c>
      <c r="Y78">
        <v>0.79621963008745023</v>
      </c>
      <c r="Z78">
        <v>-0.35891830657484403</v>
      </c>
      <c r="AA78">
        <v>2.1964312417485896</v>
      </c>
      <c r="AB78">
        <v>0.14569737409023781</v>
      </c>
      <c r="AC78">
        <v>-0.90691044630701201</v>
      </c>
      <c r="AD78">
        <v>-0.51235307514822848</v>
      </c>
      <c r="AE78">
        <v>-0.155612112484529</v>
      </c>
      <c r="AF78">
        <v>1.2420582483560558</v>
      </c>
      <c r="AG78">
        <v>-6.3100619243924561</v>
      </c>
      <c r="AH78">
        <v>2.4953390870138881</v>
      </c>
      <c r="AI78">
        <v>5.1261145006535266E-2</v>
      </c>
      <c r="AJ78">
        <v>-0.62065757835876101</v>
      </c>
      <c r="AK78">
        <v>2.0451998943257834</v>
      </c>
      <c r="AL78">
        <v>2.9342006194949586</v>
      </c>
      <c r="AM78">
        <v>-0.27657558049425823</v>
      </c>
      <c r="AN78">
        <v>-0.18404067275490485</v>
      </c>
      <c r="AO78">
        <v>-4.1651634479156376</v>
      </c>
      <c r="AP78">
        <v>-0.50888362754233862</v>
      </c>
      <c r="AQ78">
        <v>-7.8922111136206885</v>
      </c>
      <c r="AR78">
        <v>-2.9140339135204529</v>
      </c>
      <c r="AS78">
        <v>2.9629399230753029</v>
      </c>
      <c r="AT78">
        <v>-2.9088010771444024</v>
      </c>
      <c r="AU78">
        <v>-3.1729560589697225</v>
      </c>
      <c r="AV78">
        <v>-1.4279737639405221</v>
      </c>
      <c r="AW78">
        <v>1.6527434731279396</v>
      </c>
      <c r="AX78">
        <v>-4.5909227137640078</v>
      </c>
      <c r="AY78">
        <v>0.31241490941424921</v>
      </c>
      <c r="AZ78">
        <v>-4.7992480510624773</v>
      </c>
      <c r="BA78">
        <v>-1.438804758329725</v>
      </c>
      <c r="BB78">
        <v>0.94643152079005355</v>
      </c>
      <c r="BC78">
        <v>-2.4180384131334578</v>
      </c>
      <c r="BD78">
        <v>-4.9613570507897853</v>
      </c>
      <c r="BE78">
        <v>-1.3683594140677922</v>
      </c>
      <c r="BF78">
        <v>-5.3097320096050167</v>
      </c>
      <c r="BG78">
        <v>-4.8166271352698047</v>
      </c>
      <c r="BH78">
        <v>-5.8006387361715532</v>
      </c>
      <c r="BI78">
        <v>-1.8718304349338601</v>
      </c>
      <c r="BJ78">
        <v>-1.524269582977946</v>
      </c>
      <c r="BK78">
        <v>-3.9892162378434373</v>
      </c>
      <c r="BL78">
        <v>-3.5484317741315983</v>
      </c>
      <c r="BM78">
        <v>-4.1761143752076899</v>
      </c>
      <c r="BN78">
        <v>-5.9681084799405903</v>
      </c>
      <c r="BO78">
        <v>-5.4346571546061746</v>
      </c>
      <c r="BP78">
        <v>-0.31429476026057235</v>
      </c>
      <c r="BQ78">
        <v>0.15528300794079411</v>
      </c>
      <c r="BR78">
        <v>-9.0019231722769811E-3</v>
      </c>
      <c r="BS78">
        <v>-2.8960556490125016</v>
      </c>
      <c r="BT78">
        <v>0.35042227841811063</v>
      </c>
      <c r="BU78">
        <v>-3.077166774068695</v>
      </c>
      <c r="BV78">
        <v>-4.5345068276299081</v>
      </c>
      <c r="BW78">
        <v>-4.4467093911215887</v>
      </c>
      <c r="BX78">
        <v>-1.6863116315228526</v>
      </c>
      <c r="BY78">
        <v>-4.7874659029441231</v>
      </c>
      <c r="BZ78">
        <v>-2.8951149183823399</v>
      </c>
      <c r="CA78">
        <v>-3.6980423231953776</v>
      </c>
      <c r="CB78">
        <v>-0.74135802238573834</v>
      </c>
      <c r="CC78">
        <v>-3.1805764389054385</v>
      </c>
      <c r="CD78">
        <v>-2.4233417547302256</v>
      </c>
      <c r="CE78">
        <v>-4.9286668240907137</v>
      </c>
      <c r="CF78">
        <v>1.1105918903148684</v>
      </c>
      <c r="CG78">
        <v>-1.4937553009477562</v>
      </c>
      <c r="CH78">
        <v>5.0330002778741161E-2</v>
      </c>
      <c r="CI78">
        <v>-3.9781057169396927</v>
      </c>
      <c r="CJ78">
        <v>-2.5264609626901833</v>
      </c>
      <c r="CK78">
        <v>0.35676309541065915</v>
      </c>
      <c r="CL78">
        <v>-3.2000213406342852</v>
      </c>
      <c r="CM78">
        <v>-5.5423867098389952</v>
      </c>
      <c r="CN78">
        <v>-2.2033100311423892</v>
      </c>
      <c r="CO78">
        <v>1.2538721958199767E-2</v>
      </c>
      <c r="CP78">
        <v>1.0508596042326999</v>
      </c>
      <c r="CQ78">
        <v>-5.8338883059447033</v>
      </c>
      <c r="CR78">
        <v>-4.1018929312009718</v>
      </c>
      <c r="CS78">
        <v>-2.8691760961478194</v>
      </c>
      <c r="CT78">
        <v>-1.7853739776323228</v>
      </c>
      <c r="CU78">
        <v>-4.3901962607299314</v>
      </c>
      <c r="CV78">
        <v>-3.3355842244043665</v>
      </c>
      <c r="CW78">
        <v>-0.94924421329683994</v>
      </c>
      <c r="CX78">
        <v>-1.5484148759947125</v>
      </c>
      <c r="CY78">
        <v>2.1133001761513053</v>
      </c>
    </row>
    <row r="79" spans="1:103" x14ac:dyDescent="0.25">
      <c r="A79" t="s">
        <v>226</v>
      </c>
      <c r="B79" t="s">
        <v>192</v>
      </c>
      <c r="C79">
        <v>7</v>
      </c>
      <c r="D79">
        <v>-2.9676518987899358</v>
      </c>
      <c r="E79">
        <v>1.4294047049344638</v>
      </c>
      <c r="F79">
        <v>0.45476288661756031</v>
      </c>
      <c r="G79">
        <v>0.16757383582754909</v>
      </c>
      <c r="H79">
        <v>1.4613573016358987</v>
      </c>
      <c r="I79">
        <v>0.83538530449176607</v>
      </c>
      <c r="J79">
        <v>0.23520208623728106</v>
      </c>
      <c r="K79">
        <v>1.2121350218498053</v>
      </c>
      <c r="L79">
        <v>-1.0582107396509324</v>
      </c>
      <c r="M79">
        <v>-1.1329923440031833</v>
      </c>
      <c r="N79">
        <v>2.4636835831712895</v>
      </c>
      <c r="O79">
        <v>-2.4738569138426336</v>
      </c>
      <c r="P79">
        <v>1.4843324787690189</v>
      </c>
      <c r="Q79">
        <v>0.30696504226313076</v>
      </c>
      <c r="R79">
        <v>-2.3728385013006683</v>
      </c>
      <c r="S79">
        <v>2.7915247122473037</v>
      </c>
      <c r="T79">
        <v>1.7444913957935815</v>
      </c>
      <c r="U79">
        <v>-5.7235899494870566</v>
      </c>
      <c r="V79">
        <v>2.2964993403073151</v>
      </c>
      <c r="W79">
        <v>-1.7273205760023669</v>
      </c>
      <c r="X79">
        <v>-2.0157146611713985</v>
      </c>
      <c r="Y79">
        <v>0.75616929995386895</v>
      </c>
      <c r="Z79">
        <v>1.5234475060887978</v>
      </c>
      <c r="AA79">
        <v>-7.7292387807585312</v>
      </c>
      <c r="AB79">
        <v>-1.4322690653609274</v>
      </c>
      <c r="AC79">
        <v>0.12790569543725486</v>
      </c>
      <c r="AD79">
        <v>-6.8740700077499088</v>
      </c>
      <c r="AE79">
        <v>-0.35781790204121461</v>
      </c>
      <c r="AF79">
        <v>-6.5428127697116611</v>
      </c>
      <c r="AG79">
        <v>0.8366372872818677</v>
      </c>
      <c r="AH79">
        <v>-2.6363655749901258</v>
      </c>
      <c r="AI79">
        <v>-0.35640719842007051</v>
      </c>
      <c r="AJ79">
        <v>2.366379266288424</v>
      </c>
      <c r="AK79">
        <v>-0.1121179209536928</v>
      </c>
      <c r="AL79">
        <v>2.0778199883870498</v>
      </c>
      <c r="AM79">
        <v>8.5783520204582242E-2</v>
      </c>
      <c r="AN79">
        <v>-2.0127681104283903</v>
      </c>
      <c r="AO79">
        <v>-0.43889781686537838</v>
      </c>
      <c r="AP79">
        <v>0.12635595448014883</v>
      </c>
      <c r="AQ79">
        <v>-5.7462901536247308</v>
      </c>
      <c r="AR79">
        <v>-0.5467088235636971</v>
      </c>
      <c r="AS79">
        <v>-1.6532552711885158</v>
      </c>
      <c r="AT79">
        <v>-3.3690773487280361</v>
      </c>
      <c r="AU79">
        <v>-1.027035098973766</v>
      </c>
      <c r="AV79">
        <v>-3.8490960504759526</v>
      </c>
      <c r="AW79">
        <v>1.3239145937578822</v>
      </c>
      <c r="AX79">
        <v>-0.51152295789133873</v>
      </c>
      <c r="AY79">
        <v>-4.9931724087972604</v>
      </c>
      <c r="AZ79">
        <v>-7.3864344906807959</v>
      </c>
      <c r="BA79">
        <v>-1.3127802654456</v>
      </c>
      <c r="BB79">
        <v>1.1107132921690424</v>
      </c>
      <c r="BC79">
        <v>-3.4808293213035109</v>
      </c>
      <c r="BD79">
        <v>-4.9613570507897853</v>
      </c>
      <c r="BE79">
        <v>-1.7274222400112134</v>
      </c>
      <c r="BF79">
        <v>-5.3097320096050167</v>
      </c>
      <c r="BG79">
        <v>0.20865911679616425</v>
      </c>
      <c r="BH79">
        <v>-1.9714391115949361</v>
      </c>
      <c r="BI79">
        <v>-1.7414614008976499</v>
      </c>
      <c r="BJ79">
        <v>-2.9796822909245173</v>
      </c>
      <c r="BK79">
        <v>0.94663201258967034</v>
      </c>
      <c r="BL79">
        <v>-3.5484317741315983</v>
      </c>
      <c r="BM79">
        <v>-4.1761143752076899</v>
      </c>
      <c r="BN79">
        <v>-0.77903707003469402</v>
      </c>
      <c r="BO79">
        <v>-5.4346571546061746</v>
      </c>
      <c r="BP79">
        <v>-3.3855404301579131</v>
      </c>
      <c r="BQ79">
        <v>-4.2093900900541001</v>
      </c>
      <c r="BR79">
        <v>-2.3077445365076814</v>
      </c>
      <c r="BS79">
        <v>-1.5938018562988949E-2</v>
      </c>
      <c r="BT79">
        <v>-2.8631058109253265</v>
      </c>
      <c r="BU79">
        <v>-0.10419959849542221</v>
      </c>
      <c r="BV79">
        <v>-4.5345068276299081</v>
      </c>
      <c r="BW79">
        <v>-4.4467093911215887</v>
      </c>
      <c r="BX79">
        <v>-7.218530480486228E-3</v>
      </c>
      <c r="BY79">
        <v>-2.6415449429481663</v>
      </c>
      <c r="BZ79">
        <v>-1.1097894837356788</v>
      </c>
      <c r="CA79">
        <v>-3.6980423231953776</v>
      </c>
      <c r="CB79">
        <v>-3.6124167910237825</v>
      </c>
      <c r="CC79">
        <v>-3.1805764389054385</v>
      </c>
      <c r="CD79">
        <v>-2.4233417547302256</v>
      </c>
      <c r="CE79">
        <v>-4.9286668240907137</v>
      </c>
      <c r="CF79">
        <v>-2.0686593757941627</v>
      </c>
      <c r="CG79">
        <v>-1.4937553009477562</v>
      </c>
      <c r="CH79">
        <v>-2.0428604065943974</v>
      </c>
      <c r="CI79">
        <v>-3.9781057169396927</v>
      </c>
      <c r="CJ79">
        <v>-2.5264609626901833</v>
      </c>
      <c r="CK79">
        <v>4.2519234967594004</v>
      </c>
      <c r="CL79">
        <v>-3.2000213406342852</v>
      </c>
      <c r="CM79">
        <v>-5.5423867098389952</v>
      </c>
      <c r="CN79">
        <v>-2.2033100311423892</v>
      </c>
      <c r="CO79">
        <v>1.1396273586716672</v>
      </c>
      <c r="CP79">
        <v>-2.6227943298985772</v>
      </c>
      <c r="CQ79">
        <v>-7.9270787153178413</v>
      </c>
      <c r="CR79">
        <v>-4.1018929312009718</v>
      </c>
      <c r="CS79">
        <v>-2.8691760961478194</v>
      </c>
      <c r="CT79">
        <v>-1.7853739776323228</v>
      </c>
      <c r="CU79">
        <v>-4.3901962607299314</v>
      </c>
      <c r="CV79">
        <v>-3.3355842244043665</v>
      </c>
      <c r="CW79">
        <v>1.1146213333184967</v>
      </c>
      <c r="CX79">
        <v>-1.5484148759947125</v>
      </c>
      <c r="CY79">
        <v>-2.0380812367856764</v>
      </c>
    </row>
    <row r="80" spans="1:103" x14ac:dyDescent="0.25">
      <c r="A80" t="s">
        <v>227</v>
      </c>
      <c r="B80" t="s">
        <v>192</v>
      </c>
      <c r="C80">
        <v>7</v>
      </c>
      <c r="D80">
        <v>-2.6748074641594695</v>
      </c>
      <c r="E80">
        <v>-0.56777484872691775</v>
      </c>
      <c r="F80">
        <v>-2.0837580705005555E-2</v>
      </c>
      <c r="G80">
        <v>0.75774031310182255</v>
      </c>
      <c r="H80">
        <v>2.1599505726827108</v>
      </c>
      <c r="I80">
        <v>2.0462049644911859</v>
      </c>
      <c r="J80">
        <v>1.7789871158159429</v>
      </c>
      <c r="K80">
        <v>0.24145942445063465</v>
      </c>
      <c r="L80">
        <v>-0.62498784455919665</v>
      </c>
      <c r="M80">
        <v>1.4144379665794327</v>
      </c>
      <c r="N80">
        <v>2.0067948763976204</v>
      </c>
      <c r="O80">
        <v>-0.36841365419867617</v>
      </c>
      <c r="P80">
        <v>-1.3218653696283162</v>
      </c>
      <c r="Q80">
        <v>1.55903620990909</v>
      </c>
      <c r="R80">
        <v>0.27721197029017874</v>
      </c>
      <c r="S80">
        <v>3.6705181632369297</v>
      </c>
      <c r="T80">
        <v>-3.7817679982878576</v>
      </c>
      <c r="U80">
        <v>-2.434768930381455</v>
      </c>
      <c r="V80">
        <v>0.50041234313463434</v>
      </c>
      <c r="W80">
        <v>-1.652435219372717</v>
      </c>
      <c r="X80">
        <v>-2.2707034227765446</v>
      </c>
      <c r="Y80">
        <v>-0.44234612778937249</v>
      </c>
      <c r="Z80">
        <v>-4.8123173530645831</v>
      </c>
      <c r="AA80">
        <v>-3.0164914035949346</v>
      </c>
      <c r="AB80">
        <v>1.7104302391932642</v>
      </c>
      <c r="AC80">
        <v>-5.6099159437137001</v>
      </c>
      <c r="AD80">
        <v>-0.9294587892655497</v>
      </c>
      <c r="AE80">
        <v>0.62523092861542773</v>
      </c>
      <c r="AF80">
        <v>1.7784322565304873</v>
      </c>
      <c r="AG80">
        <v>-3.6133541369058557</v>
      </c>
      <c r="AH80">
        <v>-1.7559192901467378</v>
      </c>
      <c r="AI80">
        <v>1.0053139795172097</v>
      </c>
      <c r="AJ80">
        <v>-5.7217379449143451</v>
      </c>
      <c r="AK80">
        <v>-7.1010132936657815</v>
      </c>
      <c r="AL80">
        <v>-0.81911861573713873</v>
      </c>
      <c r="AM80">
        <v>-1.4639230020911649</v>
      </c>
      <c r="AN80">
        <v>-2.0597042236508645</v>
      </c>
      <c r="AO80">
        <v>-0.87634242881003643</v>
      </c>
      <c r="AP80">
        <v>-4.0538503737899498</v>
      </c>
      <c r="AQ80">
        <v>-4.4499610981934534</v>
      </c>
      <c r="AR80">
        <v>2.3027767569300126</v>
      </c>
      <c r="AS80">
        <v>-0.64517489002584749</v>
      </c>
      <c r="AT80">
        <v>-4.672523357461567</v>
      </c>
      <c r="AU80">
        <v>-3.1729560589697225</v>
      </c>
      <c r="AV80">
        <v>3.5381919769516963</v>
      </c>
      <c r="AW80">
        <v>-3.2314139122767958</v>
      </c>
      <c r="AX80">
        <v>-4.5909227137640078</v>
      </c>
      <c r="AY80">
        <v>-4.9931724087972604</v>
      </c>
      <c r="AZ80">
        <v>-4.4642653419636078</v>
      </c>
      <c r="BA80">
        <v>-0.94727994349738343</v>
      </c>
      <c r="BB80">
        <v>-4.4589078161709077</v>
      </c>
      <c r="BC80">
        <v>-1.0514634527399578</v>
      </c>
      <c r="BD80">
        <v>-4.9613570507897853</v>
      </c>
      <c r="BE80">
        <v>-1.8325079081198481</v>
      </c>
      <c r="BF80">
        <v>-5.3097320096050167</v>
      </c>
      <c r="BG80">
        <v>1.0213887107938311</v>
      </c>
      <c r="BH80">
        <v>-5.8006387361715532</v>
      </c>
      <c r="BI80">
        <v>-3.9650208443069985</v>
      </c>
      <c r="BJ80">
        <v>-2.9796822909245173</v>
      </c>
      <c r="BK80">
        <v>-3.9892162378434373</v>
      </c>
      <c r="BL80">
        <v>4.2775328836257938</v>
      </c>
      <c r="BM80">
        <v>-4.1761143752076899</v>
      </c>
      <c r="BN80">
        <v>-5.9681084799405903</v>
      </c>
      <c r="BO80">
        <v>-5.4346571546061746</v>
      </c>
      <c r="BP80">
        <v>-3.3855404301579131</v>
      </c>
      <c r="BQ80">
        <v>-4.2093900900541001</v>
      </c>
      <c r="BR80">
        <v>-2.3077445365076814</v>
      </c>
      <c r="BS80">
        <v>0.2210560059301479</v>
      </c>
      <c r="BT80">
        <v>-2.8631058109253265</v>
      </c>
      <c r="BU80">
        <v>-3.077166774068695</v>
      </c>
      <c r="BV80">
        <v>-3.4664266039895959</v>
      </c>
      <c r="BW80">
        <v>-4.4467093911215887</v>
      </c>
      <c r="BX80">
        <v>1.9592443347765924</v>
      </c>
      <c r="BY80">
        <v>-4.7874659029441231</v>
      </c>
      <c r="BZ80">
        <v>-0.19840713089574044</v>
      </c>
      <c r="CA80">
        <v>-1.0013345357087777</v>
      </c>
      <c r="CB80">
        <v>-3.6124167910237825</v>
      </c>
      <c r="CC80">
        <v>-3.1805764389054385</v>
      </c>
      <c r="CD80">
        <v>-2.4233417547302256</v>
      </c>
      <c r="CE80">
        <v>-4.9286668240907137</v>
      </c>
      <c r="CF80">
        <v>-2.0686593757941627</v>
      </c>
      <c r="CG80">
        <v>-1.4937553009477562</v>
      </c>
      <c r="CH80">
        <v>1.7808582271996116</v>
      </c>
      <c r="CI80">
        <v>-3.9781057169396927</v>
      </c>
      <c r="CJ80">
        <v>-2.5264609626901833</v>
      </c>
      <c r="CK80">
        <v>-2.5566170289093959</v>
      </c>
      <c r="CL80">
        <v>-3.2000213406342852</v>
      </c>
      <c r="CM80">
        <v>-5.5423867098389952</v>
      </c>
      <c r="CN80">
        <v>-2.2033100311423892</v>
      </c>
      <c r="CO80">
        <v>-2.0806516874149388</v>
      </c>
      <c r="CP80">
        <v>-2.6227943298985772</v>
      </c>
      <c r="CQ80">
        <v>-7.9270787153178413</v>
      </c>
      <c r="CR80">
        <v>-4.1018929312009718</v>
      </c>
      <c r="CS80">
        <v>-2.8691760961478194</v>
      </c>
      <c r="CT80">
        <v>0.56862836587322962</v>
      </c>
      <c r="CU80">
        <v>-4.3901962607299314</v>
      </c>
      <c r="CV80">
        <v>-3.3355842244043665</v>
      </c>
      <c r="CW80">
        <v>1.9197760928376479</v>
      </c>
      <c r="CX80">
        <v>-1.5484148759947125</v>
      </c>
      <c r="CY80">
        <v>2.0641958187224767</v>
      </c>
    </row>
    <row r="81" spans="1:103" x14ac:dyDescent="0.25">
      <c r="A81" t="s">
        <v>228</v>
      </c>
      <c r="B81" t="s">
        <v>192</v>
      </c>
      <c r="C81">
        <v>7</v>
      </c>
      <c r="D81">
        <v>1.5236747854959916</v>
      </c>
      <c r="E81">
        <v>-1.2275463025745688</v>
      </c>
      <c r="F81">
        <v>-0.38059952572411043</v>
      </c>
      <c r="G81">
        <v>-0.36114669881829697</v>
      </c>
      <c r="H81">
        <v>-0.24316313205786899</v>
      </c>
      <c r="I81">
        <v>7.906062205022063E-2</v>
      </c>
      <c r="J81">
        <v>-0.16603638431250076</v>
      </c>
      <c r="K81">
        <v>-0.46039557128022035</v>
      </c>
      <c r="L81">
        <v>-1.8178258456526941</v>
      </c>
      <c r="M81">
        <v>-0.65269299751524945</v>
      </c>
      <c r="N81">
        <v>-0.51924949443658142</v>
      </c>
      <c r="O81">
        <v>-1.4402417629057025</v>
      </c>
      <c r="P81">
        <v>-1.1170730591484963</v>
      </c>
      <c r="Q81">
        <v>-0.41061687421979709</v>
      </c>
      <c r="R81">
        <v>-0.18788759448775619</v>
      </c>
      <c r="S81">
        <v>1.2810683589317458</v>
      </c>
      <c r="T81">
        <v>-1.7418523650777591</v>
      </c>
      <c r="U81">
        <v>0.24137460923762794</v>
      </c>
      <c r="V81">
        <v>0.7973430822056804</v>
      </c>
      <c r="W81">
        <v>-1.333366221335039</v>
      </c>
      <c r="X81">
        <v>-3.2206625294829978</v>
      </c>
      <c r="Y81">
        <v>-3.0496793708797185E-2</v>
      </c>
      <c r="Z81">
        <v>-4.8123173530645831</v>
      </c>
      <c r="AA81">
        <v>-1.7926625694342353</v>
      </c>
      <c r="AB81">
        <v>-2.0675407747213593E-2</v>
      </c>
      <c r="AC81">
        <v>-0.80623669379767049</v>
      </c>
      <c r="AD81">
        <v>-2.2725281921858507</v>
      </c>
      <c r="AE81">
        <v>-0.50810866238787378</v>
      </c>
      <c r="AF81">
        <v>-1.1117669498097069</v>
      </c>
      <c r="AG81">
        <v>-1.3360847691530759</v>
      </c>
      <c r="AH81">
        <v>-2.8340168810920923</v>
      </c>
      <c r="AI81">
        <v>2.5824064132447224E-2</v>
      </c>
      <c r="AJ81">
        <v>-0.53394706859313712</v>
      </c>
      <c r="AK81">
        <v>-2.9037814568501847</v>
      </c>
      <c r="AL81">
        <v>-2.6317229924826422</v>
      </c>
      <c r="AM81">
        <v>-0.69034787172092749</v>
      </c>
      <c r="AN81">
        <v>-2.2646927085710109</v>
      </c>
      <c r="AO81">
        <v>-0.5140970148521441</v>
      </c>
      <c r="AP81">
        <v>-0.49289957834019538</v>
      </c>
      <c r="AQ81">
        <v>2.560803857572906</v>
      </c>
      <c r="AR81">
        <v>0.46900268145341467</v>
      </c>
      <c r="AS81">
        <v>-4.0874249054530809</v>
      </c>
      <c r="AT81">
        <v>-2.95790517062678</v>
      </c>
      <c r="AU81">
        <v>-1.4583378721349358</v>
      </c>
      <c r="AV81">
        <v>1.0009828447269296</v>
      </c>
      <c r="AW81">
        <v>-0.83637423048000692</v>
      </c>
      <c r="AX81">
        <v>0.51637875310692927</v>
      </c>
      <c r="AY81">
        <v>-1.6968455293174001</v>
      </c>
      <c r="AZ81">
        <v>-7.3864344906807959</v>
      </c>
      <c r="BA81">
        <v>-2.5604973251591101</v>
      </c>
      <c r="BB81">
        <v>-0.82541981508018558</v>
      </c>
      <c r="BC81">
        <v>-0.56587960398165071</v>
      </c>
      <c r="BD81">
        <v>-4.9613570507897853</v>
      </c>
      <c r="BE81">
        <v>-1.1279184871855328</v>
      </c>
      <c r="BF81">
        <v>-3.8909816564092927</v>
      </c>
      <c r="BG81">
        <v>-1.4981293761503789</v>
      </c>
      <c r="BH81">
        <v>-1.0530486439921876</v>
      </c>
      <c r="BI81">
        <v>-2.4664236881023092</v>
      </c>
      <c r="BJ81">
        <v>-2.9796822909245173</v>
      </c>
      <c r="BK81">
        <v>-3.9892162378434373</v>
      </c>
      <c r="BL81">
        <v>1.6573127625916511</v>
      </c>
      <c r="BM81">
        <v>-1.7810746934109019</v>
      </c>
      <c r="BN81">
        <v>-3.573068798143801</v>
      </c>
      <c r="BO81">
        <v>-5.4346571546061746</v>
      </c>
      <c r="BP81">
        <v>-1.1214555917387476</v>
      </c>
      <c r="BQ81">
        <v>-4.2093900900541001</v>
      </c>
      <c r="BR81">
        <v>-0.4652172240612984</v>
      </c>
      <c r="BS81">
        <v>-2.8960556490125016</v>
      </c>
      <c r="BT81">
        <v>-2.8631058109253265</v>
      </c>
      <c r="BU81">
        <v>2.8342412033063712E-2</v>
      </c>
      <c r="BV81">
        <v>-4.5345068276299081</v>
      </c>
      <c r="BW81">
        <v>-4.4467093911215887</v>
      </c>
      <c r="BX81">
        <v>-1.6863116315228526</v>
      </c>
      <c r="BY81">
        <v>2.6865360833467</v>
      </c>
      <c r="BZ81">
        <v>-2.8951149183823399</v>
      </c>
      <c r="CA81">
        <v>-2.4536066349293271</v>
      </c>
      <c r="CB81">
        <v>1.6458858828995402</v>
      </c>
      <c r="CC81">
        <v>-0.51953499057079489</v>
      </c>
      <c r="CD81">
        <v>-2.4233417547302256</v>
      </c>
      <c r="CE81">
        <v>-0.85634282755269753</v>
      </c>
      <c r="CF81">
        <v>-2.0686593757941627</v>
      </c>
      <c r="CG81">
        <v>-0.24931961268170524</v>
      </c>
      <c r="CH81">
        <v>-0.5442632503897078</v>
      </c>
      <c r="CI81">
        <v>-3.9781057169396927</v>
      </c>
      <c r="CJ81">
        <v>-0.30880949796783058</v>
      </c>
      <c r="CK81">
        <v>-0.59660319675410256</v>
      </c>
      <c r="CL81">
        <v>-3.2000213406342852</v>
      </c>
      <c r="CM81">
        <v>-5.5423867098389952</v>
      </c>
      <c r="CN81">
        <v>6.0774807276776033E-2</v>
      </c>
      <c r="CO81">
        <v>-0.74642755473786893</v>
      </c>
      <c r="CP81">
        <v>-2.6227943298985772</v>
      </c>
      <c r="CQ81">
        <v>-7.9270787153178413</v>
      </c>
      <c r="CR81">
        <v>-4.1018929312009718</v>
      </c>
      <c r="CS81">
        <v>0.59565288368815472</v>
      </c>
      <c r="CT81">
        <v>-1.7853739776323228</v>
      </c>
      <c r="CU81">
        <v>-4.3901962607299314</v>
      </c>
      <c r="CV81">
        <v>0.10922727054981358</v>
      </c>
      <c r="CW81">
        <v>0.295191474969211</v>
      </c>
      <c r="CX81">
        <v>-1.5484148759947125</v>
      </c>
      <c r="CY81">
        <v>-2.0380812367856764</v>
      </c>
    </row>
    <row r="82" spans="1:103" x14ac:dyDescent="0.25">
      <c r="A82" t="s">
        <v>229</v>
      </c>
      <c r="B82" t="s">
        <v>192</v>
      </c>
      <c r="C82">
        <v>7</v>
      </c>
      <c r="D82">
        <v>1.0083183079189106</v>
      </c>
      <c r="E82">
        <v>0.34062228070660611</v>
      </c>
      <c r="F82">
        <v>1.043071315141556</v>
      </c>
      <c r="G82">
        <v>-1.055409362111547</v>
      </c>
      <c r="H82">
        <v>-1.3385531930974384</v>
      </c>
      <c r="I82">
        <v>-0.97895247576554789</v>
      </c>
      <c r="J82">
        <v>0.38023531176253561</v>
      </c>
      <c r="K82">
        <v>-0.1518562615003082</v>
      </c>
      <c r="L82">
        <v>-2.5315290834252515</v>
      </c>
      <c r="M82">
        <v>1.0483506715840392</v>
      </c>
      <c r="N82">
        <v>-1.9711255607754001</v>
      </c>
      <c r="O82">
        <v>0.1792728139063931</v>
      </c>
      <c r="P82">
        <v>-2.7219790352239617</v>
      </c>
      <c r="Q82">
        <v>-0.78843571479907448</v>
      </c>
      <c r="R82">
        <v>-6.835582769886446E-2</v>
      </c>
      <c r="S82">
        <v>-2.4391508479685968</v>
      </c>
      <c r="T82">
        <v>-3.1139392323480881</v>
      </c>
      <c r="U82">
        <v>-1.0064736319789658</v>
      </c>
      <c r="V82">
        <v>-1.7893532426614347</v>
      </c>
      <c r="W82">
        <v>-2.4142849892055001</v>
      </c>
      <c r="X82">
        <v>-0.90855738278963383</v>
      </c>
      <c r="Y82">
        <v>-1.3206684417758456</v>
      </c>
      <c r="Z82">
        <v>-1.3340917122045908</v>
      </c>
      <c r="AA82">
        <v>-3.1887975547691734</v>
      </c>
      <c r="AB82">
        <v>0.68651423437023784</v>
      </c>
      <c r="AC82">
        <v>-0.4931554964361714</v>
      </c>
      <c r="AD82">
        <v>-3.489380209100625</v>
      </c>
      <c r="AE82">
        <v>-0.38261846147937018</v>
      </c>
      <c r="AF82">
        <v>-3.5647226862551662</v>
      </c>
      <c r="AG82">
        <v>-0.77532934825921196</v>
      </c>
      <c r="AH82">
        <v>-2.0689434392833137</v>
      </c>
      <c r="AI82">
        <v>-2.301071092549178</v>
      </c>
      <c r="AJ82">
        <v>0.34426135865894308</v>
      </c>
      <c r="AK82">
        <v>-4.4049707809919099</v>
      </c>
      <c r="AL82">
        <v>-4.8013967763374312</v>
      </c>
      <c r="AM82">
        <v>-0.8735692321598858</v>
      </c>
      <c r="AN82">
        <v>-2.8238462889038169</v>
      </c>
      <c r="AO82">
        <v>-0.74861644904400515</v>
      </c>
      <c r="AP82">
        <v>-4.0538503737899498</v>
      </c>
      <c r="AQ82">
        <v>-4.8929283245734618</v>
      </c>
      <c r="AR82">
        <v>-0.21799140084658108</v>
      </c>
      <c r="AS82">
        <v>-4.0874249054530809</v>
      </c>
      <c r="AT82">
        <v>-0.72219964486480726</v>
      </c>
      <c r="AU82">
        <v>-1.776574272307498</v>
      </c>
      <c r="AV82">
        <v>-2.452714263813728</v>
      </c>
      <c r="AW82">
        <v>5.3252700919080534E-2</v>
      </c>
      <c r="AX82">
        <v>-0.28548734352065291</v>
      </c>
      <c r="AY82">
        <v>0.48229997587191803</v>
      </c>
      <c r="AZ82">
        <v>-7.3864344906807959</v>
      </c>
      <c r="BA82">
        <v>-1.4962309583363118</v>
      </c>
      <c r="BB82">
        <v>1.4081829889069246</v>
      </c>
      <c r="BC82">
        <v>1.6310748099261114</v>
      </c>
      <c r="BD82">
        <v>0.57337552534345781</v>
      </c>
      <c r="BE82">
        <v>-2.8253481530929161</v>
      </c>
      <c r="BF82">
        <v>0.71034828532560923</v>
      </c>
      <c r="BG82">
        <v>-1.8818799096062375</v>
      </c>
      <c r="BH82">
        <v>-0.62219017649355302</v>
      </c>
      <c r="BI82">
        <v>-2.7743400062432126</v>
      </c>
      <c r="BJ82">
        <v>1.1543132410043833</v>
      </c>
      <c r="BK82">
        <v>-3.9892162378434373</v>
      </c>
      <c r="BL82">
        <v>-3.5484317741315983</v>
      </c>
      <c r="BM82">
        <v>-2.7797325885454662</v>
      </c>
      <c r="BN82">
        <v>-4.087693626215966</v>
      </c>
      <c r="BO82">
        <v>1.4530703907652855</v>
      </c>
      <c r="BP82">
        <v>-0.94437167052847393</v>
      </c>
      <c r="BQ82">
        <v>-4.2093900900541001</v>
      </c>
      <c r="BR82">
        <v>-2.3077445365076814</v>
      </c>
      <c r="BS82">
        <v>-0.25288797490565512</v>
      </c>
      <c r="BT82">
        <v>-1.2867255167823113</v>
      </c>
      <c r="BU82">
        <v>-0.14241954840512741</v>
      </c>
      <c r="BV82">
        <v>-4.5345068276299081</v>
      </c>
      <c r="BW82">
        <v>-2.3942201930628331</v>
      </c>
      <c r="BX82">
        <v>-1.6863116315228526</v>
      </c>
      <c r="BY82">
        <v>-3.1024642815320265</v>
      </c>
      <c r="BZ82">
        <v>-2.8951149183823399</v>
      </c>
      <c r="CA82">
        <v>-2.7473475821785245</v>
      </c>
      <c r="CB82">
        <v>-3.6124167910237825</v>
      </c>
      <c r="CC82">
        <v>1.5492747004574692</v>
      </c>
      <c r="CD82">
        <v>0.16493924807371091</v>
      </c>
      <c r="CE82">
        <v>-4.9286668240907137</v>
      </c>
      <c r="CF82">
        <v>-2.0686593757941627</v>
      </c>
      <c r="CG82">
        <v>-9.7373514285531579E-2</v>
      </c>
      <c r="CH82">
        <v>-2.0428604065943974</v>
      </c>
      <c r="CI82">
        <v>-0.41204107081359498</v>
      </c>
      <c r="CJ82">
        <v>-1.0675509166556405</v>
      </c>
      <c r="CK82">
        <v>-2.5566170289093959</v>
      </c>
      <c r="CL82">
        <v>-3.2000213406342852</v>
      </c>
      <c r="CM82">
        <v>3.2408849576259229</v>
      </c>
      <c r="CN82">
        <v>-1.0882741321120086</v>
      </c>
      <c r="CO82">
        <v>-2.0806516874149388</v>
      </c>
      <c r="CP82">
        <v>-2.6227943298985772</v>
      </c>
      <c r="CQ82">
        <v>-7.9270787153178413</v>
      </c>
      <c r="CR82">
        <v>-2.3158786262990882</v>
      </c>
      <c r="CS82">
        <v>-2.8691760961478194</v>
      </c>
      <c r="CT82">
        <v>-1.7853739776323228</v>
      </c>
      <c r="CU82">
        <v>-0.26581384145644399</v>
      </c>
      <c r="CV82">
        <v>-3.3355842244043665</v>
      </c>
      <c r="CW82">
        <v>-0.94924421329683994</v>
      </c>
      <c r="CX82">
        <v>6.5543184990153573</v>
      </c>
      <c r="CY82">
        <v>-2.0380812367856764</v>
      </c>
    </row>
    <row r="83" spans="1:103" x14ac:dyDescent="0.25">
      <c r="A83" t="s">
        <v>230</v>
      </c>
      <c r="B83" t="s">
        <v>192</v>
      </c>
      <c r="C83">
        <v>7</v>
      </c>
      <c r="D83">
        <v>-2.8203022727280107</v>
      </c>
      <c r="E83">
        <v>-2.1505998844762044</v>
      </c>
      <c r="F83">
        <v>-1.5295779630958926</v>
      </c>
      <c r="G83">
        <v>-0.90797848980036089</v>
      </c>
      <c r="H83">
        <v>-1.6154920411238611</v>
      </c>
      <c r="I83">
        <v>-1.1718988639989034</v>
      </c>
      <c r="J83">
        <v>-1.5860917873757989</v>
      </c>
      <c r="K83">
        <v>-1.1716164676133518</v>
      </c>
      <c r="L83">
        <v>-1.0272540507396775</v>
      </c>
      <c r="M83">
        <v>-2.4599250642414785</v>
      </c>
      <c r="N83">
        <v>-1.6325620920137982</v>
      </c>
      <c r="O83">
        <v>-0.71509623315629112</v>
      </c>
      <c r="P83">
        <v>-1.6264854821492816</v>
      </c>
      <c r="Q83">
        <v>-1.3189458772061604</v>
      </c>
      <c r="R83">
        <v>-0.40136690158119687</v>
      </c>
      <c r="S83">
        <v>-0.61852196387509251</v>
      </c>
      <c r="T83">
        <v>-2.1571156843655079</v>
      </c>
      <c r="U83">
        <v>-2.026305589118524</v>
      </c>
      <c r="V83">
        <v>-1.4613977810132486</v>
      </c>
      <c r="W83">
        <v>-0.66948822708103739</v>
      </c>
      <c r="X83">
        <v>-2.5836898438579872</v>
      </c>
      <c r="Y83">
        <v>-0.70961672362561989</v>
      </c>
      <c r="Z83">
        <v>-1.6677062510773033</v>
      </c>
      <c r="AA83">
        <v>0.14133157202455429</v>
      </c>
      <c r="AB83">
        <v>-1.3286652271328743</v>
      </c>
      <c r="AC83">
        <v>-1.4459854918906472</v>
      </c>
      <c r="AD83">
        <v>-0.76315836463932507</v>
      </c>
      <c r="AE83">
        <v>-1.4923642862882198</v>
      </c>
      <c r="AF83">
        <v>-1.7228530759607859</v>
      </c>
      <c r="AG83">
        <v>-0.89409415583247775</v>
      </c>
      <c r="AH83">
        <v>-0.82324279251201038</v>
      </c>
      <c r="AI83">
        <v>-0.14761903150117259</v>
      </c>
      <c r="AJ83">
        <v>-1.0574820756250307</v>
      </c>
      <c r="AK83">
        <v>-1.0294092424636305</v>
      </c>
      <c r="AL83">
        <v>-1.6235000429236417</v>
      </c>
      <c r="AM83">
        <v>-1.5153763031922194</v>
      </c>
      <c r="AN83">
        <v>-1.4056209091215401</v>
      </c>
      <c r="AO83">
        <v>-0.71791094802130506</v>
      </c>
      <c r="AP83">
        <v>-0.66225915503628341</v>
      </c>
      <c r="AQ83">
        <v>-2.9221945307335151</v>
      </c>
      <c r="AR83">
        <v>1.4655218600055753</v>
      </c>
      <c r="AS83">
        <v>-0.78357178671651229</v>
      </c>
      <c r="AT83">
        <v>-2.9630229235036061</v>
      </c>
      <c r="AU83">
        <v>-1.0677775445595505</v>
      </c>
      <c r="AV83">
        <v>-2.0513017667264428</v>
      </c>
      <c r="AW83">
        <v>-3.2314139122767958</v>
      </c>
      <c r="AX83">
        <v>-1.5152793104704272</v>
      </c>
      <c r="AY83">
        <v>-2.0275863415615865</v>
      </c>
      <c r="AZ83">
        <v>-5.6769340567228346</v>
      </c>
      <c r="BA83">
        <v>-1.6671453781029757</v>
      </c>
      <c r="BB83">
        <v>-1.1550546974343388</v>
      </c>
      <c r="BC83">
        <v>-1.865380680439406</v>
      </c>
      <c r="BD83">
        <v>-2.4912234098136214</v>
      </c>
      <c r="BE83">
        <v>-1.9863634247540587</v>
      </c>
      <c r="BF83">
        <v>-3.7948968122647133</v>
      </c>
      <c r="BG83">
        <v>-0.73824539267186051</v>
      </c>
      <c r="BH83">
        <v>-2.0805786309266088</v>
      </c>
      <c r="BI83">
        <v>-3.9650208443069985</v>
      </c>
      <c r="BJ83">
        <v>-2.9796822909245173</v>
      </c>
      <c r="BK83">
        <v>-0.59762501908976962</v>
      </c>
      <c r="BL83">
        <v>-1.5887743059300021</v>
      </c>
      <c r="BM83">
        <v>-1.5531438049191357</v>
      </c>
      <c r="BN83">
        <v>-2.1603792517201508</v>
      </c>
      <c r="BO83">
        <v>-3.7251567206482137</v>
      </c>
      <c r="BP83">
        <v>-3.3855404301579131</v>
      </c>
      <c r="BQ83">
        <v>-1.4928412943989511</v>
      </c>
      <c r="BR83">
        <v>-0.50995025275817152</v>
      </c>
      <c r="BS83">
        <v>-2.8960556490125016</v>
      </c>
      <c r="BT83">
        <v>-2.8631058109253265</v>
      </c>
      <c r="BU83">
        <v>-0.66180175158682286</v>
      </c>
      <c r="BV83">
        <v>-1.6075548206991028</v>
      </c>
      <c r="BW83">
        <v>-0.94586356580221487</v>
      </c>
      <c r="BX83">
        <v>-1.6863116315228526</v>
      </c>
      <c r="BY83">
        <v>-1.1133226220722201</v>
      </c>
      <c r="BZ83">
        <v>-9.0689742390877362E-2</v>
      </c>
      <c r="CA83">
        <v>-1.1751434084740491</v>
      </c>
      <c r="CB83">
        <v>1.5107000369242896</v>
      </c>
      <c r="CC83">
        <v>-3.1805764389054385</v>
      </c>
      <c r="CD83">
        <v>-2.4233417547302256</v>
      </c>
      <c r="CE83">
        <v>-1.3761474581093323</v>
      </c>
      <c r="CF83">
        <v>-2.0686593757941627</v>
      </c>
      <c r="CG83">
        <v>-0.33126086944949362</v>
      </c>
      <c r="CH83">
        <v>-2.0428604065943974</v>
      </c>
      <c r="CI83">
        <v>-3.9781057169396927</v>
      </c>
      <c r="CJ83">
        <v>4.734128203944396E-2</v>
      </c>
      <c r="CK83">
        <v>-2.5566170289093959</v>
      </c>
      <c r="CL83">
        <v>-3.2000213406342852</v>
      </c>
      <c r="CM83">
        <v>-3.1270216873571219</v>
      </c>
      <c r="CN83">
        <v>-2.2033100311423892</v>
      </c>
      <c r="CO83">
        <v>-2.0806516874149388</v>
      </c>
      <c r="CP83">
        <v>1.5411361219244759</v>
      </c>
      <c r="CQ83">
        <v>-7.9270787153178413</v>
      </c>
      <c r="CR83">
        <v>-4.1018929312009718</v>
      </c>
      <c r="CS83">
        <v>-2.8691760961478194</v>
      </c>
      <c r="CT83">
        <v>-1.7853739776323228</v>
      </c>
      <c r="CU83">
        <v>-2.5092015441620248</v>
      </c>
      <c r="CV83">
        <v>-1.5377899406548567</v>
      </c>
      <c r="CW83">
        <v>-0.94924421329683994</v>
      </c>
      <c r="CX83">
        <v>1.0253873687349149</v>
      </c>
      <c r="CY83">
        <v>-2.0380812367856764</v>
      </c>
    </row>
    <row r="84" spans="1:103" x14ac:dyDescent="0.25">
      <c r="A84" t="s">
        <v>231</v>
      </c>
      <c r="B84" t="s">
        <v>192</v>
      </c>
      <c r="C84">
        <v>7</v>
      </c>
      <c r="D84">
        <v>-1.8458334036586668</v>
      </c>
      <c r="E84">
        <v>1.1213978048230908</v>
      </c>
      <c r="F84">
        <v>-0.84492409836496618</v>
      </c>
      <c r="G84">
        <v>-0.350252263552637</v>
      </c>
      <c r="H84">
        <v>0.12677482009255131</v>
      </c>
      <c r="I84">
        <v>-0.49119074316184658</v>
      </c>
      <c r="J84">
        <v>-0.39072752944964012</v>
      </c>
      <c r="K84">
        <v>0.45191728494953437</v>
      </c>
      <c r="L84">
        <v>-0.31674509677648854</v>
      </c>
      <c r="M84">
        <v>1.2201185235771854</v>
      </c>
      <c r="N84">
        <v>-1.1055458619888328</v>
      </c>
      <c r="O84">
        <v>0.4384667323293448</v>
      </c>
      <c r="P84">
        <v>-0.17985918914444796</v>
      </c>
      <c r="Q84">
        <v>-0.22917492843302362</v>
      </c>
      <c r="R84">
        <v>2.1675493595153483</v>
      </c>
      <c r="S84">
        <v>-0.33099410509608962</v>
      </c>
      <c r="T84">
        <v>-2.7384457112215705</v>
      </c>
      <c r="U84">
        <v>3.4644851839333346</v>
      </c>
      <c r="V84">
        <v>-1.5427872153830839</v>
      </c>
      <c r="W84">
        <v>-1.896346672570449</v>
      </c>
      <c r="X84">
        <v>0.14995785342716877</v>
      </c>
      <c r="Y84">
        <v>-2.4389840392232927</v>
      </c>
      <c r="Z84">
        <v>-0.34150302561566215</v>
      </c>
      <c r="AA84">
        <v>-3.5887118933864048</v>
      </c>
      <c r="AB84">
        <v>-1.5673884354811469</v>
      </c>
      <c r="AC84">
        <v>0.6325894581995386</v>
      </c>
      <c r="AD84">
        <v>-1.0888956509144241</v>
      </c>
      <c r="AE84">
        <v>0.77475752442090806</v>
      </c>
      <c r="AF84">
        <v>1.1443030351094108</v>
      </c>
      <c r="AG84">
        <v>-0.50134000348177254</v>
      </c>
      <c r="AH84">
        <v>-5.0036906649468813</v>
      </c>
      <c r="AI84">
        <v>0.39362196704181646</v>
      </c>
      <c r="AJ84">
        <v>0.11015336275643516</v>
      </c>
      <c r="AK84">
        <v>0.17761865398199431</v>
      </c>
      <c r="AL84">
        <v>-2.6879015046741297</v>
      </c>
      <c r="AM84">
        <v>-1.1688266132860581</v>
      </c>
      <c r="AN84">
        <v>0.42408012086110419</v>
      </c>
      <c r="AO84">
        <v>1.1132371692109602</v>
      </c>
      <c r="AP84">
        <v>0.92578349603914545</v>
      </c>
      <c r="AQ84">
        <v>-0.53962157322146853</v>
      </c>
      <c r="AR84">
        <v>3.0565403676205949</v>
      </c>
      <c r="AS84">
        <v>-0.44419202963116744</v>
      </c>
      <c r="AT84">
        <v>4.2680411978742576</v>
      </c>
      <c r="AU84">
        <v>-0.87067697689453505</v>
      </c>
      <c r="AV84">
        <v>3.8080653135447284</v>
      </c>
      <c r="AW84">
        <v>0.48003468858298448</v>
      </c>
      <c r="AX84">
        <v>-4.5909227137640078</v>
      </c>
      <c r="AY84">
        <v>-4.9931724087972604</v>
      </c>
      <c r="AZ84">
        <v>-4.0537717137854612</v>
      </c>
      <c r="BA84">
        <v>1.6438966944046853</v>
      </c>
      <c r="BB84">
        <v>-4.4589078161709077</v>
      </c>
      <c r="BC84">
        <v>0.26355451651743017</v>
      </c>
      <c r="BD84">
        <v>0.87817542918272062</v>
      </c>
      <c r="BE84">
        <v>-1.3037406420437745</v>
      </c>
      <c r="BF84">
        <v>2.6257662079236157</v>
      </c>
      <c r="BG84">
        <v>1.6297863302101532</v>
      </c>
      <c r="BH84">
        <v>-5.8006387361715532</v>
      </c>
      <c r="BI84">
        <v>1.432048621646228</v>
      </c>
      <c r="BJ84">
        <v>0.79690165739592578</v>
      </c>
      <c r="BK84">
        <v>-3.9892162378434373</v>
      </c>
      <c r="BL84">
        <v>-1.7744709229137472</v>
      </c>
      <c r="BM84">
        <v>1.8220317794824508</v>
      </c>
      <c r="BN84">
        <v>-5.9681084799405903</v>
      </c>
      <c r="BO84">
        <v>-5.4346571546061746</v>
      </c>
      <c r="BP84">
        <v>2.556924757580822</v>
      </c>
      <c r="BQ84">
        <v>-4.2093900900541001</v>
      </c>
      <c r="BR84">
        <v>-2.3077445365076814</v>
      </c>
      <c r="BS84">
        <v>1.8595848508283599</v>
      </c>
      <c r="BT84">
        <v>0.4255768658729609</v>
      </c>
      <c r="BU84">
        <v>0.69941717425174799</v>
      </c>
      <c r="BV84">
        <v>-4.5345068276299081</v>
      </c>
      <c r="BW84">
        <v>-4.4467093911215887</v>
      </c>
      <c r="BX84">
        <v>-1.6863116315228526</v>
      </c>
      <c r="BY84">
        <v>-1.6393897493784939</v>
      </c>
      <c r="BZ84">
        <v>0.48022680665203377</v>
      </c>
      <c r="CA84">
        <v>-3.6980423231953776</v>
      </c>
      <c r="CB84">
        <v>-3.6124167910237825</v>
      </c>
      <c r="CC84">
        <v>-3.1805764389054385</v>
      </c>
      <c r="CD84">
        <v>-0.41439064877247661</v>
      </c>
      <c r="CE84">
        <v>-1.7805906705250847</v>
      </c>
      <c r="CF84">
        <v>4.4172410820179095</v>
      </c>
      <c r="CG84">
        <v>1.5523424173520546</v>
      </c>
      <c r="CH84">
        <v>-2.0428604065943974</v>
      </c>
      <c r="CI84">
        <v>3.3556706762973425</v>
      </c>
      <c r="CJ84">
        <v>0.46581045655190806</v>
      </c>
      <c r="CK84">
        <v>-2.5566170289093959</v>
      </c>
      <c r="CL84">
        <v>0.57656260768615786</v>
      </c>
      <c r="CM84">
        <v>-5.5423867098389952</v>
      </c>
      <c r="CN84">
        <v>-2.2033100311423892</v>
      </c>
      <c r="CO84">
        <v>-2.0806516874149388</v>
      </c>
      <c r="CP84">
        <v>-2.6227943298985772</v>
      </c>
      <c r="CQ84">
        <v>-7.9270787153178413</v>
      </c>
      <c r="CR84">
        <v>0.57062567757780125</v>
      </c>
      <c r="CS84">
        <v>-2.8691760961478194</v>
      </c>
      <c r="CT84">
        <v>1.2068974416097686</v>
      </c>
      <c r="CU84">
        <v>-4.3901962607299314</v>
      </c>
      <c r="CV84">
        <v>2.556332413936131</v>
      </c>
      <c r="CW84">
        <v>-0.94924421329683994</v>
      </c>
      <c r="CX84">
        <v>3.5119081878146532</v>
      </c>
      <c r="CY84">
        <v>-2.0380812367856764</v>
      </c>
    </row>
    <row r="85" spans="1:103" x14ac:dyDescent="0.25">
      <c r="A85" t="s">
        <v>232</v>
      </c>
      <c r="B85" t="s">
        <v>192</v>
      </c>
      <c r="C85">
        <v>7</v>
      </c>
      <c r="D85">
        <v>-0.81703788425065305</v>
      </c>
      <c r="E85">
        <v>2.2919184680893698</v>
      </c>
      <c r="F85">
        <v>0.13016429296461191</v>
      </c>
      <c r="G85">
        <v>-0.34247446843451146</v>
      </c>
      <c r="H85">
        <v>-2.9889032207991066</v>
      </c>
      <c r="I85">
        <v>-4.1935851863057048</v>
      </c>
      <c r="J85">
        <v>-1.5318705256155822</v>
      </c>
      <c r="K85">
        <v>-0.78032322781269214</v>
      </c>
      <c r="L85">
        <v>-2.1311648886174992</v>
      </c>
      <c r="M85">
        <v>-0.47158228274393749</v>
      </c>
      <c r="N85">
        <v>0.57703305732588195</v>
      </c>
      <c r="O85">
        <v>-0.12277616118978615</v>
      </c>
      <c r="P85">
        <v>2.5837940884718775</v>
      </c>
      <c r="Q85">
        <v>-1.4970833806686064</v>
      </c>
      <c r="R85">
        <v>-1.945517381400409</v>
      </c>
      <c r="S85">
        <v>0.35083149551667098</v>
      </c>
      <c r="T85">
        <v>-4.8653904064112812</v>
      </c>
      <c r="U85">
        <v>3.3990675922056566</v>
      </c>
      <c r="V85">
        <v>-0.25495704484837911</v>
      </c>
      <c r="W85">
        <v>-2.1531350210385014</v>
      </c>
      <c r="X85">
        <v>-0.60538400145704563</v>
      </c>
      <c r="Y85">
        <v>1.6234221616917135</v>
      </c>
      <c r="Z85">
        <v>-0.32197794133613156</v>
      </c>
      <c r="AA85">
        <v>-3.5604456050960187</v>
      </c>
      <c r="AB85">
        <v>-0.6764226137823165</v>
      </c>
      <c r="AC85">
        <v>-3.7094410546089627</v>
      </c>
      <c r="AD85">
        <v>-1.8459921044665302</v>
      </c>
      <c r="AE85">
        <v>1.5257632529976537</v>
      </c>
      <c r="AF85">
        <v>-6.5428127697116611</v>
      </c>
      <c r="AG85">
        <v>-2.2217774980840375</v>
      </c>
      <c r="AH85">
        <v>-0.41642616077831834</v>
      </c>
      <c r="AI85">
        <v>-0.99598082653741626</v>
      </c>
      <c r="AJ85">
        <v>-5.7217379449143451</v>
      </c>
      <c r="AK85">
        <v>-7.1010132936657815</v>
      </c>
      <c r="AL85">
        <v>-1.3475839154283538</v>
      </c>
      <c r="AM85">
        <v>-4.6259156396823311</v>
      </c>
      <c r="AN85">
        <v>-6.3756374920087122</v>
      </c>
      <c r="AO85">
        <v>1.3797599212847849</v>
      </c>
      <c r="AP85">
        <v>-4.0538503737899498</v>
      </c>
      <c r="AQ85">
        <v>-4.9589856666257859</v>
      </c>
      <c r="AR85">
        <v>4.0671806921844578</v>
      </c>
      <c r="AS85">
        <v>1.2640963523659909</v>
      </c>
      <c r="AT85">
        <v>-3.6897942222738731</v>
      </c>
      <c r="AU85">
        <v>-0.6656025657540654</v>
      </c>
      <c r="AV85">
        <v>-5.3553175770878286E-2</v>
      </c>
      <c r="AW85">
        <v>-3.2314139122767958</v>
      </c>
      <c r="AX85">
        <v>-4.5909227137640078</v>
      </c>
      <c r="AY85">
        <v>-4.9931724087972604</v>
      </c>
      <c r="AZ85">
        <v>-4.8790809974651381</v>
      </c>
      <c r="BA85">
        <v>2.6850417489368699</v>
      </c>
      <c r="BB85">
        <v>-4.4589078161709077</v>
      </c>
      <c r="BC85">
        <v>-0.62330975902283126</v>
      </c>
      <c r="BD85">
        <v>-4.1287017822625502</v>
      </c>
      <c r="BE85">
        <v>-4.4017284472359313</v>
      </c>
      <c r="BF85">
        <v>-3.7478435815303524</v>
      </c>
      <c r="BG85">
        <v>-0.64783395960729317</v>
      </c>
      <c r="BH85">
        <v>0.12864795493072709</v>
      </c>
      <c r="BI85">
        <v>-1.6145119990169001</v>
      </c>
      <c r="BJ85">
        <v>1.2653633633135359</v>
      </c>
      <c r="BK85">
        <v>-3.9892162378434373</v>
      </c>
      <c r="BL85">
        <v>-3.5484317741315983</v>
      </c>
      <c r="BM85">
        <v>-4.1761143752076899</v>
      </c>
      <c r="BN85">
        <v>-3.460754986724933</v>
      </c>
      <c r="BO85">
        <v>-1.7662653533792474</v>
      </c>
      <c r="BP85">
        <v>-3.3855404301579131</v>
      </c>
      <c r="BQ85">
        <v>-2.1654014644273727</v>
      </c>
      <c r="BR85">
        <v>1.6597011057873348</v>
      </c>
      <c r="BS85">
        <v>2.6904944896790286</v>
      </c>
      <c r="BT85">
        <v>-2.8631058109253265</v>
      </c>
      <c r="BU85">
        <v>-3.077166774068695</v>
      </c>
      <c r="BV85">
        <v>-1.8414723850021921</v>
      </c>
      <c r="BW85">
        <v>-2.2111168343658156</v>
      </c>
      <c r="BX85">
        <v>0.77063144785104354</v>
      </c>
      <c r="BY85">
        <v>-4.7874659029441231</v>
      </c>
      <c r="BZ85">
        <v>-0.99464002927760287</v>
      </c>
      <c r="CA85">
        <v>-3.6980423231953776</v>
      </c>
      <c r="CB85">
        <v>-3.6124167910237825</v>
      </c>
      <c r="CC85">
        <v>1.5725427499464846</v>
      </c>
      <c r="CD85">
        <v>1.8655929232498618</v>
      </c>
      <c r="CE85">
        <v>-4.9286668240907137</v>
      </c>
      <c r="CF85">
        <v>-9.4643829623886677E-2</v>
      </c>
      <c r="CG85">
        <v>2.9193624722974003</v>
      </c>
      <c r="CH85">
        <v>-2.0428604065943974</v>
      </c>
      <c r="CI85">
        <v>-3.9781057169396927</v>
      </c>
      <c r="CJ85">
        <v>-2.5264609626901833</v>
      </c>
      <c r="CK85">
        <v>-2.5566170289093959</v>
      </c>
      <c r="CL85">
        <v>-0.38189855167553455</v>
      </c>
      <c r="CM85">
        <v>-5.5423867098389952</v>
      </c>
      <c r="CN85">
        <v>-2.2033100311423892</v>
      </c>
      <c r="CO85">
        <v>-2.0806516874149388</v>
      </c>
      <c r="CP85">
        <v>-2.6227943298985772</v>
      </c>
      <c r="CQ85">
        <v>-7.9270787153178413</v>
      </c>
      <c r="CR85">
        <v>-4.1018929312009718</v>
      </c>
      <c r="CS85">
        <v>1.7063229482074318</v>
      </c>
      <c r="CT85">
        <v>-0.13110319022418326</v>
      </c>
      <c r="CU85">
        <v>-4.3901962607299314</v>
      </c>
      <c r="CV85">
        <v>-3.3355842244043665</v>
      </c>
      <c r="CW85">
        <v>-0.94924421329683994</v>
      </c>
      <c r="CX85">
        <v>-1.5484148759947125</v>
      </c>
      <c r="CY85">
        <v>1.1938613777336358</v>
      </c>
    </row>
    <row r="86" spans="1:103" x14ac:dyDescent="0.25">
      <c r="A86" t="s">
        <v>148</v>
      </c>
      <c r="B86" t="s">
        <v>103</v>
      </c>
      <c r="C86">
        <v>14</v>
      </c>
      <c r="D86">
        <v>1.4546237146519163</v>
      </c>
      <c r="E86">
        <v>-1.4839726628179599</v>
      </c>
      <c r="F86">
        <v>-0.26424141962217018</v>
      </c>
      <c r="G86">
        <v>-1.2151991452370781</v>
      </c>
      <c r="H86">
        <v>0.36933684270526496</v>
      </c>
      <c r="I86">
        <v>-0.98821987136125633</v>
      </c>
      <c r="J86">
        <v>0.33091750098319489</v>
      </c>
      <c r="K86">
        <v>-0.74754416369368415</v>
      </c>
      <c r="L86">
        <v>-0.33063313601157951</v>
      </c>
      <c r="M86">
        <v>-1.1582604189592982E-2</v>
      </c>
      <c r="N86">
        <v>-0.56970151741038366</v>
      </c>
      <c r="O86">
        <v>-1.7099145798211035</v>
      </c>
      <c r="P86">
        <v>-1.4526035867263929</v>
      </c>
      <c r="Q86">
        <v>-0.99778908484018269</v>
      </c>
      <c r="R86">
        <v>-1.3332092277160827</v>
      </c>
      <c r="S86">
        <v>-1.8987515399379558</v>
      </c>
      <c r="T86">
        <v>-0.64638967470822872</v>
      </c>
      <c r="U86">
        <v>-2.6154113122431299</v>
      </c>
      <c r="V86">
        <v>-0.36372561671225612</v>
      </c>
      <c r="W86">
        <v>1.6936038636805235</v>
      </c>
      <c r="X86">
        <v>-3.0656403717859502</v>
      </c>
      <c r="Y86">
        <v>-0.89045553261815391</v>
      </c>
      <c r="Z86">
        <v>-0.66908043916759985</v>
      </c>
      <c r="AA86">
        <v>-0.64049014276747773</v>
      </c>
      <c r="AB86">
        <v>-0.651714504066506</v>
      </c>
      <c r="AC86">
        <v>0.81857270300197571</v>
      </c>
      <c r="AD86">
        <v>-1.2414988393761011</v>
      </c>
      <c r="AE86">
        <v>-1.4405119853489858</v>
      </c>
      <c r="AF86">
        <v>-1.7503516624113662</v>
      </c>
      <c r="AG86">
        <v>-7.734797074702178E-2</v>
      </c>
      <c r="AH86">
        <v>-0.15401611806818585</v>
      </c>
      <c r="AI86">
        <v>-1.9509155972447774</v>
      </c>
      <c r="AJ86">
        <v>-0.66980088962234141</v>
      </c>
      <c r="AK86">
        <v>-1.2798782275352492</v>
      </c>
      <c r="AL86">
        <v>-1.821058507377334</v>
      </c>
      <c r="AM86">
        <v>-0.44607046432328884</v>
      </c>
      <c r="AN86">
        <v>-1.4443514154417456</v>
      </c>
      <c r="AO86">
        <v>-0.57667227404392607</v>
      </c>
      <c r="AP86">
        <v>-1.2372247270897077</v>
      </c>
      <c r="AQ86">
        <v>-4.0530706829545204</v>
      </c>
      <c r="AR86">
        <v>-2.3009229995320895</v>
      </c>
      <c r="AS86">
        <v>-1.5795481315261004</v>
      </c>
      <c r="AT86">
        <v>-3.8639314748521416</v>
      </c>
      <c r="AU86">
        <v>-1.7435339947841817</v>
      </c>
      <c r="AV86">
        <v>-5.209910969923091</v>
      </c>
      <c r="AW86">
        <v>-0.66590810404214484</v>
      </c>
      <c r="AX86">
        <v>2.2426734073631982</v>
      </c>
      <c r="AY86">
        <v>-1.4711702315615269</v>
      </c>
      <c r="AZ86">
        <v>-2.3073278724184485</v>
      </c>
      <c r="BA86">
        <v>-1.2419942869668668</v>
      </c>
      <c r="BB86">
        <v>-0.42557097041878156</v>
      </c>
      <c r="BC86">
        <v>-3.2578773400292516</v>
      </c>
      <c r="BD86">
        <v>-1.4993771443288078</v>
      </c>
      <c r="BE86">
        <v>-0.85537754118716747</v>
      </c>
      <c r="BF86">
        <v>-4.6221037167596988</v>
      </c>
      <c r="BG86">
        <v>-4.3523373164757979</v>
      </c>
      <c r="BH86">
        <v>-3.6674351636148108</v>
      </c>
      <c r="BI86">
        <v>-3.176094038806462</v>
      </c>
      <c r="BJ86">
        <v>-1.4332437081219951</v>
      </c>
      <c r="BK86">
        <v>-0.51053433196413822</v>
      </c>
      <c r="BL86">
        <v>-2.7000824541477586</v>
      </c>
      <c r="BM86">
        <v>-0.20102497656074647</v>
      </c>
      <c r="BN86">
        <v>1.8495233537200018</v>
      </c>
      <c r="BO86">
        <v>-3.5281132173509242</v>
      </c>
      <c r="BP86">
        <v>-1.7615959055714581</v>
      </c>
      <c r="BQ86">
        <v>-0.77013512489979152</v>
      </c>
      <c r="BR86">
        <v>-2.2932471094586786</v>
      </c>
      <c r="BS86">
        <v>-2.9279626890420252</v>
      </c>
      <c r="BT86">
        <v>-2.3461403831253884</v>
      </c>
      <c r="BU86">
        <v>-0.43862485902048098</v>
      </c>
      <c r="BV86">
        <v>1.2188287163276097</v>
      </c>
      <c r="BW86">
        <v>-2.5297800627411449</v>
      </c>
      <c r="BX86">
        <v>-2.9663438841262586</v>
      </c>
      <c r="BY86">
        <v>-1.4731901755585037</v>
      </c>
      <c r="BZ86">
        <v>-2.5662316285774027</v>
      </c>
      <c r="CA86">
        <v>-1.6059913950765887</v>
      </c>
      <c r="CB86">
        <v>-4.3028238848689488</v>
      </c>
      <c r="CC86">
        <v>0.18312239811840819</v>
      </c>
      <c r="CD86">
        <v>-1.720370956289252</v>
      </c>
      <c r="CE86">
        <v>-9.5251433562198895E-2</v>
      </c>
      <c r="CF86">
        <v>-1.3847409504470209</v>
      </c>
      <c r="CG86">
        <v>-2.3764370334344411</v>
      </c>
      <c r="CH86">
        <v>-2.1272850243075228</v>
      </c>
      <c r="CI86">
        <v>-3.9092449133276594</v>
      </c>
      <c r="CJ86">
        <v>-3.3274532380413757</v>
      </c>
      <c r="CK86">
        <v>2.1597096781566685</v>
      </c>
      <c r="CL86">
        <v>-0.44377498155419159</v>
      </c>
      <c r="CM86">
        <v>-3.4230427969704125</v>
      </c>
      <c r="CN86">
        <v>-1.8691329016673308</v>
      </c>
      <c r="CO86">
        <v>-1.7240692354288243</v>
      </c>
      <c r="CP86">
        <v>-3.7402470317475687</v>
      </c>
      <c r="CQ86">
        <v>-0.76416443983664628</v>
      </c>
      <c r="CR86">
        <v>-2.1290043427456662</v>
      </c>
      <c r="CS86">
        <v>0.12206947955696869</v>
      </c>
      <c r="CT86">
        <v>-1.8395181782841761</v>
      </c>
      <c r="CU86">
        <v>-3.2540715121039643</v>
      </c>
      <c r="CV86">
        <v>1.2109235525258608</v>
      </c>
      <c r="CW86">
        <v>8.5587807606006941E-2</v>
      </c>
      <c r="CX86">
        <v>-3.5632830068667189</v>
      </c>
      <c r="CY86">
        <v>-1.7080894411712826</v>
      </c>
    </row>
    <row r="87" spans="1:103" x14ac:dyDescent="0.25">
      <c r="A87" t="s">
        <v>149</v>
      </c>
      <c r="B87" t="s">
        <v>103</v>
      </c>
      <c r="C87">
        <v>14</v>
      </c>
      <c r="D87">
        <v>1.3548733823453838</v>
      </c>
      <c r="E87">
        <v>-2.2085541737583467</v>
      </c>
      <c r="F87">
        <v>-0.82830108465810082</v>
      </c>
      <c r="G87">
        <v>-0.54960310183513383</v>
      </c>
      <c r="H87">
        <v>-0.84770519039921943</v>
      </c>
      <c r="I87">
        <v>-0.35902179122833427</v>
      </c>
      <c r="J87">
        <v>-0.2665866879758626</v>
      </c>
      <c r="K87">
        <v>-0.74432363872117047</v>
      </c>
      <c r="L87">
        <v>-2.5208166603271385E-2</v>
      </c>
      <c r="M87">
        <v>-1.8291009945504897</v>
      </c>
      <c r="N87">
        <v>-1.3334093415722528</v>
      </c>
      <c r="O87">
        <v>0.19743561687435571</v>
      </c>
      <c r="P87">
        <v>-1.6888348848269523</v>
      </c>
      <c r="Q87">
        <v>-0.19125563492229755</v>
      </c>
      <c r="R87">
        <v>-7.7690268812588101E-2</v>
      </c>
      <c r="S87">
        <v>0.19841398553131992</v>
      </c>
      <c r="T87">
        <v>-0.41381395816255906</v>
      </c>
      <c r="U87">
        <v>-2.0705476031980381</v>
      </c>
      <c r="V87">
        <v>-1.6158581503857647</v>
      </c>
      <c r="W87">
        <v>0.44294728281222856</v>
      </c>
      <c r="X87">
        <v>-0.6312029658917413</v>
      </c>
      <c r="Y87">
        <v>-0.83879911080604808</v>
      </c>
      <c r="Z87">
        <v>-0.99401073673925655</v>
      </c>
      <c r="AA87">
        <v>-0.1376071079328689</v>
      </c>
      <c r="AB87">
        <v>0.48045702156474279</v>
      </c>
      <c r="AC87">
        <v>-0.85663395194684355</v>
      </c>
      <c r="AD87">
        <v>0.94342163337808593</v>
      </c>
      <c r="AE87">
        <v>-2.4230930109694935</v>
      </c>
      <c r="AF87">
        <v>-1.0614877667203868</v>
      </c>
      <c r="AG87">
        <v>-0.40198491072598475</v>
      </c>
      <c r="AH87">
        <v>-0.48945503643568722</v>
      </c>
      <c r="AI87">
        <v>0.52247105541123506</v>
      </c>
      <c r="AJ87">
        <v>-2.4970528230645814E-2</v>
      </c>
      <c r="AK87">
        <v>-0.57117333312917118</v>
      </c>
      <c r="AL87">
        <v>1.4889068929421487</v>
      </c>
      <c r="AM87">
        <v>0.53057092141827689</v>
      </c>
      <c r="AN87">
        <v>1.4295128905892027</v>
      </c>
      <c r="AO87">
        <v>-1.7431473703368734</v>
      </c>
      <c r="AP87">
        <v>0.58512883388286852</v>
      </c>
      <c r="AQ87">
        <v>-1.4026742251926667</v>
      </c>
      <c r="AR87">
        <v>-0.22023229162196012</v>
      </c>
      <c r="AS87">
        <v>-0.20667629740923751</v>
      </c>
      <c r="AT87">
        <v>-2.1024132690132116</v>
      </c>
      <c r="AU87">
        <v>-0.77870936540257141</v>
      </c>
      <c r="AV87">
        <v>0.13155418047024536</v>
      </c>
      <c r="AW87">
        <v>-0.57460208976248017</v>
      </c>
      <c r="AX87">
        <v>-1.0016652523357521</v>
      </c>
      <c r="AY87">
        <v>-0.5946933996291206</v>
      </c>
      <c r="AZ87">
        <v>0.29589338169860679</v>
      </c>
      <c r="BA87">
        <v>-0.8869935291832256</v>
      </c>
      <c r="BB87">
        <v>-1.3794049254566501</v>
      </c>
      <c r="BC87">
        <v>-3.2578773400292516</v>
      </c>
      <c r="BD87">
        <v>-0.59369920331103743</v>
      </c>
      <c r="BE87">
        <v>-0.46097396614749253</v>
      </c>
      <c r="BF87">
        <v>-0.77288106975243076</v>
      </c>
      <c r="BG87">
        <v>-1.0523142478492662</v>
      </c>
      <c r="BH87">
        <v>-1.3393654568339388</v>
      </c>
      <c r="BI87">
        <v>-0.77381229892806347</v>
      </c>
      <c r="BJ87">
        <v>-0.78279059273131457</v>
      </c>
      <c r="BK87">
        <v>-0.79588893856550103</v>
      </c>
      <c r="BL87">
        <v>-1.5459821613658828</v>
      </c>
      <c r="BM87">
        <v>1.0035135231798815</v>
      </c>
      <c r="BN87">
        <v>1.4381913859581608</v>
      </c>
      <c r="BO87">
        <v>-0.20590777183149414</v>
      </c>
      <c r="BP87">
        <v>-3.4130322608871819</v>
      </c>
      <c r="BQ87">
        <v>0.18585651823040331</v>
      </c>
      <c r="BR87">
        <v>-0.54882819876156019</v>
      </c>
      <c r="BS87">
        <v>-2.9279626890420252</v>
      </c>
      <c r="BT87">
        <v>0.95388268550114308</v>
      </c>
      <c r="BU87">
        <v>-0.47167657527400619</v>
      </c>
      <c r="BV87">
        <v>-0.48539493220064994</v>
      </c>
      <c r="BW87">
        <v>-1.4175143848408009</v>
      </c>
      <c r="BX87">
        <v>-1.8917260373964502</v>
      </c>
      <c r="BY87">
        <v>0.60776816215395812</v>
      </c>
      <c r="BZ87">
        <v>-3.4783285832407875</v>
      </c>
      <c r="CA87">
        <v>-1.2240170533258314</v>
      </c>
      <c r="CB87">
        <v>1.2446117422748386</v>
      </c>
      <c r="CC87">
        <v>-3.219271946756681</v>
      </c>
      <c r="CD87">
        <v>8.2388564492021574E-2</v>
      </c>
      <c r="CE87">
        <v>1.2935437918399459</v>
      </c>
      <c r="CF87">
        <v>0.29887834798722918</v>
      </c>
      <c r="CG87">
        <v>-1.3997848237524337</v>
      </c>
      <c r="CH87">
        <v>7.2790299672876674E-2</v>
      </c>
      <c r="CI87">
        <v>-2.0504125868751606</v>
      </c>
      <c r="CJ87">
        <v>0.89740708814787606</v>
      </c>
      <c r="CK87">
        <v>-0.8870892881811544</v>
      </c>
      <c r="CL87">
        <v>0.3199945214372783</v>
      </c>
      <c r="CM87">
        <v>1.0192755192676513</v>
      </c>
      <c r="CN87">
        <v>1.3641998674041595</v>
      </c>
      <c r="CO87">
        <v>0.33951025255498041</v>
      </c>
      <c r="CP87">
        <v>0.64593993074463185</v>
      </c>
      <c r="CQ87">
        <v>-0.66538116998581731</v>
      </c>
      <c r="CR87">
        <v>-0.44538504431141612</v>
      </c>
      <c r="CS87">
        <v>-2.1721894923698692</v>
      </c>
      <c r="CT87">
        <v>0.31647800437570728</v>
      </c>
      <c r="CU87">
        <v>-1.7003241263834996</v>
      </c>
      <c r="CV87">
        <v>-0.45705239598797154</v>
      </c>
      <c r="CW87">
        <v>0.76362958215882792</v>
      </c>
      <c r="CX87">
        <v>-1.0360282936115954</v>
      </c>
      <c r="CY87">
        <v>-1.7080894411712826</v>
      </c>
    </row>
    <row r="88" spans="1:103" x14ac:dyDescent="0.25">
      <c r="A88" t="s">
        <v>150</v>
      </c>
      <c r="B88" t="s">
        <v>103</v>
      </c>
      <c r="C88">
        <v>14</v>
      </c>
      <c r="D88">
        <v>-2.6274917067392871</v>
      </c>
      <c r="E88">
        <v>-0.27805449332798682</v>
      </c>
      <c r="F88">
        <v>0.19534546581712206</v>
      </c>
      <c r="G88">
        <v>-0.49532549090515837</v>
      </c>
      <c r="H88">
        <v>4.4279752300959985E-2</v>
      </c>
      <c r="I88">
        <v>-6.5312193786537576E-2</v>
      </c>
      <c r="J88">
        <v>0.87007018857914276</v>
      </c>
      <c r="K88">
        <v>-0.52322964246974912</v>
      </c>
      <c r="L88">
        <v>-0.3695970786374973</v>
      </c>
      <c r="M88">
        <v>0.22152626192104949</v>
      </c>
      <c r="N88">
        <v>-1.0264237810507253</v>
      </c>
      <c r="O88">
        <v>0.62903100020310287</v>
      </c>
      <c r="P88">
        <v>-0.64853045136411092</v>
      </c>
      <c r="Q88">
        <v>-0.64869677063482101</v>
      </c>
      <c r="R88">
        <v>-8.1825614505323455E-2</v>
      </c>
      <c r="S88">
        <v>0.73696067662841036</v>
      </c>
      <c r="T88">
        <v>-0.48067352516215978</v>
      </c>
      <c r="U88">
        <v>-1.5503325320414096</v>
      </c>
      <c r="V88">
        <v>0.26230775156321262</v>
      </c>
      <c r="W88">
        <v>1.3954006073126841</v>
      </c>
      <c r="X88">
        <v>-1.7346548721382387</v>
      </c>
      <c r="Y88">
        <v>-0.74770509091509629</v>
      </c>
      <c r="Z88">
        <v>-0.87662548720803513</v>
      </c>
      <c r="AA88">
        <v>0.36312897468704147</v>
      </c>
      <c r="AB88">
        <v>-0.28852251474269941</v>
      </c>
      <c r="AC88">
        <v>0.70323820489326794</v>
      </c>
      <c r="AD88">
        <v>-0.76333075802363137</v>
      </c>
      <c r="AE88">
        <v>-1.0921561320033963</v>
      </c>
      <c r="AF88">
        <v>-0.90636028555434756</v>
      </c>
      <c r="AG88">
        <v>-0.36511807893878295</v>
      </c>
      <c r="AH88">
        <v>-0.10678474132898017</v>
      </c>
      <c r="AI88">
        <v>0.35037234948226753</v>
      </c>
      <c r="AJ88">
        <v>0.32758247314256167</v>
      </c>
      <c r="AK88">
        <v>-0.33907137125196524</v>
      </c>
      <c r="AL88">
        <v>-1.2788729597282724</v>
      </c>
      <c r="AM88">
        <v>-4.054357551938937E-2</v>
      </c>
      <c r="AN88">
        <v>-1.0737794598208212</v>
      </c>
      <c r="AO88">
        <v>-0.36532680850488436</v>
      </c>
      <c r="AP88">
        <v>1.5651796977096143E-2</v>
      </c>
      <c r="AQ88">
        <v>-3.8081129706187586</v>
      </c>
      <c r="AR88">
        <v>-1.7552334830387051</v>
      </c>
      <c r="AS88">
        <v>0.77575046120380464</v>
      </c>
      <c r="AT88">
        <v>-0.57984567135019527</v>
      </c>
      <c r="AU88">
        <v>-0.2689895088922804</v>
      </c>
      <c r="AV88">
        <v>-1.7793121829105549</v>
      </c>
      <c r="AW88">
        <v>0.56345231822463326</v>
      </c>
      <c r="AX88">
        <v>0.26295419684396121</v>
      </c>
      <c r="AY88">
        <v>-1.6530852572129751</v>
      </c>
      <c r="AZ88">
        <v>-0.2785313366230236</v>
      </c>
      <c r="BA88">
        <v>-1.5655679814678145</v>
      </c>
      <c r="BB88">
        <v>-6.1310675279176857E-2</v>
      </c>
      <c r="BC88">
        <v>-3.2578773400292516</v>
      </c>
      <c r="BD88">
        <v>-0.54130998416617748</v>
      </c>
      <c r="BE88">
        <v>-1.5524364471423133</v>
      </c>
      <c r="BF88">
        <v>-1.3329572791413247</v>
      </c>
      <c r="BG88">
        <v>-0.67467634055824077</v>
      </c>
      <c r="BH88">
        <v>-3.475166197726852</v>
      </c>
      <c r="BI88">
        <v>-1.2210938898784138</v>
      </c>
      <c r="BJ88">
        <v>0.56855982551753081</v>
      </c>
      <c r="BK88">
        <v>-0.50692651038384984</v>
      </c>
      <c r="BL88">
        <v>-1.4498143388903328</v>
      </c>
      <c r="BM88">
        <v>0.54492923645898528</v>
      </c>
      <c r="BN88">
        <v>0.17995676778902314</v>
      </c>
      <c r="BO88">
        <v>-3.2476495372764176</v>
      </c>
      <c r="BP88">
        <v>-3.4130322608871819</v>
      </c>
      <c r="BQ88">
        <v>0.11731396888515512</v>
      </c>
      <c r="BR88">
        <v>-2.2932471094586786</v>
      </c>
      <c r="BS88">
        <v>-0.82069878057318002</v>
      </c>
      <c r="BT88">
        <v>-2.3461403831253884</v>
      </c>
      <c r="BU88">
        <v>0.2344780082709467</v>
      </c>
      <c r="BV88">
        <v>1.3042311712884951</v>
      </c>
      <c r="BW88">
        <v>-3.5094078784036236</v>
      </c>
      <c r="BX88">
        <v>-2.9663438841262586</v>
      </c>
      <c r="BY88">
        <v>-2.0066933190664882</v>
      </c>
      <c r="BZ88">
        <v>-3.4783285832407875</v>
      </c>
      <c r="CA88">
        <v>1.1421881438956309</v>
      </c>
      <c r="CB88">
        <v>-4.3028238848689488</v>
      </c>
      <c r="CC88">
        <v>-3.219271946756681</v>
      </c>
      <c r="CD88">
        <v>6.4378292332480214E-2</v>
      </c>
      <c r="CE88">
        <v>-7.6000464128841413E-2</v>
      </c>
      <c r="CF88">
        <v>-1.3847409504470209</v>
      </c>
      <c r="CG88">
        <v>-0.47598493726143715</v>
      </c>
      <c r="CH88">
        <v>-2.0021115838678036E-2</v>
      </c>
      <c r="CI88">
        <v>-2.3881168740796217</v>
      </c>
      <c r="CJ88">
        <v>-0.21901691461802428</v>
      </c>
      <c r="CK88">
        <v>2.0635504263511351</v>
      </c>
      <c r="CL88">
        <v>-2.7380339534810298</v>
      </c>
      <c r="CM88">
        <v>-1.4680426480423645</v>
      </c>
      <c r="CN88">
        <v>-0.8525386538486357</v>
      </c>
      <c r="CO88">
        <v>-1.7240692354288243</v>
      </c>
      <c r="CP88">
        <v>-3.7402470317475687</v>
      </c>
      <c r="CQ88">
        <v>-0.34210414342667111</v>
      </c>
      <c r="CR88">
        <v>0.39388339157554569</v>
      </c>
      <c r="CS88">
        <v>0.52081863264359585</v>
      </c>
      <c r="CT88">
        <v>-1.8395181782841761</v>
      </c>
      <c r="CU88">
        <v>-2.7364693151680499</v>
      </c>
      <c r="CV88">
        <v>1.6789988321982876</v>
      </c>
      <c r="CW88">
        <v>0.3660514876805141</v>
      </c>
      <c r="CX88">
        <v>-4.1096129990470045</v>
      </c>
      <c r="CY88">
        <v>0.62190196156803146</v>
      </c>
    </row>
    <row r="89" spans="1:103" x14ac:dyDescent="0.25">
      <c r="A89" t="s">
        <v>151</v>
      </c>
      <c r="B89" t="s">
        <v>103</v>
      </c>
      <c r="C89">
        <v>14</v>
      </c>
      <c r="D89">
        <v>-0.8718293370457838</v>
      </c>
      <c r="E89">
        <v>-0.74512260055792201</v>
      </c>
      <c r="F89">
        <v>0.54116744267156391</v>
      </c>
      <c r="G89">
        <v>-0.36004055423790382</v>
      </c>
      <c r="H89">
        <v>-0.61283584077734243</v>
      </c>
      <c r="I89">
        <v>-0.16533656733942892</v>
      </c>
      <c r="J89">
        <v>0.22652765207530295</v>
      </c>
      <c r="K89">
        <v>-1.2854338492490781E-3</v>
      </c>
      <c r="L89">
        <v>0.97328079698937908</v>
      </c>
      <c r="M89">
        <v>1.1664498612428389</v>
      </c>
      <c r="N89">
        <v>-1.4382378128748435E-2</v>
      </c>
      <c r="O89">
        <v>0.50872379939266155</v>
      </c>
      <c r="P89">
        <v>-2.3012999051018106</v>
      </c>
      <c r="Q89">
        <v>9.4503615829379467E-2</v>
      </c>
      <c r="R89">
        <v>0.76535175503810804</v>
      </c>
      <c r="S89">
        <v>-0.18663485203039998</v>
      </c>
      <c r="T89">
        <v>1.7925884385645807</v>
      </c>
      <c r="U89">
        <v>-1.6639116941835004</v>
      </c>
      <c r="V89">
        <v>-0.71145421844613199</v>
      </c>
      <c r="W89">
        <v>1.3821744813917962</v>
      </c>
      <c r="X89">
        <v>2.299441297731132</v>
      </c>
      <c r="Y89">
        <v>1.0556674052194313</v>
      </c>
      <c r="Z89">
        <v>-0.67981258551222601</v>
      </c>
      <c r="AA89">
        <v>0.60313597113993678</v>
      </c>
      <c r="AB89">
        <v>1.1768362958242899</v>
      </c>
      <c r="AC89">
        <v>-0.33297366699689224</v>
      </c>
      <c r="AD89">
        <v>-2.0871322813810371</v>
      </c>
      <c r="AE89">
        <v>-1.2601603146507316</v>
      </c>
      <c r="AF89">
        <v>1.6707249999422542</v>
      </c>
      <c r="AG89">
        <v>-6.1106787150726101</v>
      </c>
      <c r="AH89">
        <v>2.2062105590731758</v>
      </c>
      <c r="AI89">
        <v>8.1745870431031903E-2</v>
      </c>
      <c r="AJ89">
        <v>-0.34909163498344997</v>
      </c>
      <c r="AK89">
        <v>1.6428288070340347</v>
      </c>
      <c r="AL89">
        <v>2.7141294785845158</v>
      </c>
      <c r="AM89">
        <v>-0.47638218125165949</v>
      </c>
      <c r="AN89">
        <v>-0.61365745664962834</v>
      </c>
      <c r="AO89">
        <v>-1.5852244743550332</v>
      </c>
      <c r="AP89">
        <v>-0.13225968196041479</v>
      </c>
      <c r="AQ89">
        <v>-4.8285947490685919</v>
      </c>
      <c r="AR89">
        <v>-2.1424683917761245</v>
      </c>
      <c r="AS89">
        <v>2.4365387927161293</v>
      </c>
      <c r="AT89">
        <v>-4.8695089987335711</v>
      </c>
      <c r="AU89">
        <v>-3.1427537511422328</v>
      </c>
      <c r="AV89">
        <v>-1.5411125232741738</v>
      </c>
      <c r="AW89">
        <v>1.418187400503913</v>
      </c>
      <c r="AX89">
        <v>-4.1966915527479252</v>
      </c>
      <c r="AY89">
        <v>1.518897684191576</v>
      </c>
      <c r="AZ89">
        <v>-3.312905396299878</v>
      </c>
      <c r="BA89">
        <v>-2.570612827617476</v>
      </c>
      <c r="BB89">
        <v>1.5148991158262894</v>
      </c>
      <c r="BC89">
        <v>-3.2578773400292516</v>
      </c>
      <c r="BD89">
        <v>-4.1525912948014394</v>
      </c>
      <c r="BE89">
        <v>0.35471048845738651</v>
      </c>
      <c r="BF89">
        <v>-4.6221037167596988</v>
      </c>
      <c r="BG89">
        <v>-4.3523373164757979</v>
      </c>
      <c r="BH89">
        <v>-5.4301663466549002</v>
      </c>
      <c r="BI89">
        <v>-3.176094038806462</v>
      </c>
      <c r="BJ89">
        <v>-3.0256381258532059</v>
      </c>
      <c r="BK89">
        <v>-4.0125348175203772</v>
      </c>
      <c r="BL89">
        <v>-3.4048144878183813</v>
      </c>
      <c r="BM89">
        <v>-3.7658031962469849</v>
      </c>
      <c r="BN89">
        <v>-4.8928248581198126</v>
      </c>
      <c r="BO89">
        <v>-4.5336907412323528</v>
      </c>
      <c r="BP89">
        <v>-3.4130322608871819</v>
      </c>
      <c r="BQ89">
        <v>-0.16414589427957954</v>
      </c>
      <c r="BR89">
        <v>-2.2932471094586786</v>
      </c>
      <c r="BS89">
        <v>-2.9279626890420252</v>
      </c>
      <c r="BT89">
        <v>-0.95245060191903286</v>
      </c>
      <c r="BU89">
        <v>-2.8739583151524046</v>
      </c>
      <c r="BV89">
        <v>-3.1926591878176507</v>
      </c>
      <c r="BW89">
        <v>-5.2941571270253558</v>
      </c>
      <c r="BX89">
        <v>0.50490717578511912</v>
      </c>
      <c r="BY89">
        <v>-3.7299144773389385</v>
      </c>
      <c r="BZ89">
        <v>-3.4783285832407875</v>
      </c>
      <c r="CA89">
        <v>-3.1368241111558963</v>
      </c>
      <c r="CB89">
        <v>1.238503539289953</v>
      </c>
      <c r="CC89">
        <v>-3.219271946756681</v>
      </c>
      <c r="CD89">
        <v>-1.720370956289252</v>
      </c>
      <c r="CE89">
        <v>-3.2548819209689452</v>
      </c>
      <c r="CF89">
        <v>-1.3847409504470209</v>
      </c>
      <c r="CG89">
        <v>-2.3764370334344411</v>
      </c>
      <c r="CH89">
        <v>-0.73359524310116719</v>
      </c>
      <c r="CI89">
        <v>-3.9092449133276594</v>
      </c>
      <c r="CJ89">
        <v>-3.3274532380413757</v>
      </c>
      <c r="CK89">
        <v>2.7864564785025814</v>
      </c>
      <c r="CL89">
        <v>-2.7380339534810298</v>
      </c>
      <c r="CM89">
        <v>-3.4230427969704125</v>
      </c>
      <c r="CN89">
        <v>0.6632140297551059</v>
      </c>
      <c r="CO89">
        <v>-1.7240692354288243</v>
      </c>
      <c r="CP89">
        <v>0.77125111674769808</v>
      </c>
      <c r="CQ89">
        <v>-2.630216245608215</v>
      </c>
      <c r="CR89">
        <v>-2.1290043427456662</v>
      </c>
      <c r="CS89">
        <v>-2.1721894923698692</v>
      </c>
      <c r="CT89">
        <v>-1.8395181782841761</v>
      </c>
      <c r="CU89">
        <v>-3.2540715121039643</v>
      </c>
      <c r="CV89">
        <v>-2.5675801126875903</v>
      </c>
      <c r="CW89">
        <v>-0.91998971627542225</v>
      </c>
      <c r="CX89">
        <v>-5.4783466098496589</v>
      </c>
      <c r="CY89">
        <v>1.8454539292963532</v>
      </c>
    </row>
    <row r="90" spans="1:103" x14ac:dyDescent="0.25">
      <c r="A90" t="s">
        <v>152</v>
      </c>
      <c r="B90" t="s">
        <v>103</v>
      </c>
      <c r="C90">
        <v>14</v>
      </c>
      <c r="D90">
        <v>-1.7337697593588233</v>
      </c>
      <c r="E90">
        <v>4.6974512929168699E-4</v>
      </c>
      <c r="F90">
        <v>0.16504001766621582</v>
      </c>
      <c r="G90">
        <v>0.48219268567311085</v>
      </c>
      <c r="H90">
        <v>-1.5070681808363533</v>
      </c>
      <c r="I90">
        <v>0.4104088634656784</v>
      </c>
      <c r="J90">
        <v>-0.57604793877747673</v>
      </c>
      <c r="K90">
        <v>-0.47281556857415707</v>
      </c>
      <c r="L90">
        <v>0.11989263859904271</v>
      </c>
      <c r="M90">
        <v>-1.0199517441828152</v>
      </c>
      <c r="N90">
        <v>0.2635219849383279</v>
      </c>
      <c r="O90">
        <v>1.3732959776286719</v>
      </c>
      <c r="P90">
        <v>-2.3289090858756999E-3</v>
      </c>
      <c r="Q90">
        <v>0.5103397096858</v>
      </c>
      <c r="R90">
        <v>0.41238740199343304</v>
      </c>
      <c r="S90">
        <v>-2.2078136855858316E-2</v>
      </c>
      <c r="T90">
        <v>0.39712674825789812</v>
      </c>
      <c r="U90">
        <v>-0.19087332733614351</v>
      </c>
      <c r="V90">
        <v>0.71641794784031576</v>
      </c>
      <c r="W90">
        <v>-1.3268025847017784</v>
      </c>
      <c r="X90">
        <v>-1.5115341118308945E-2</v>
      </c>
      <c r="Y90">
        <v>-1.5079357711212044E-2</v>
      </c>
      <c r="Z90">
        <v>-0.17263513893608329</v>
      </c>
      <c r="AA90">
        <v>-2.2162829232037282</v>
      </c>
      <c r="AB90">
        <v>-0.62216374760578697</v>
      </c>
      <c r="AC90">
        <v>-0.6393142561121351</v>
      </c>
      <c r="AD90">
        <v>0.13982421130595052</v>
      </c>
      <c r="AE90">
        <v>-1.4078349405237398</v>
      </c>
      <c r="AF90">
        <v>2.3179157518877753</v>
      </c>
      <c r="AG90">
        <v>2.4291043419542468</v>
      </c>
      <c r="AH90">
        <v>-0.17614164901872406</v>
      </c>
      <c r="AI90">
        <v>1.0102758844681166</v>
      </c>
      <c r="AJ90">
        <v>-1.3638443057589769</v>
      </c>
      <c r="AK90">
        <v>-0.82114593582605766</v>
      </c>
      <c r="AL90">
        <v>1.0768316844329773</v>
      </c>
      <c r="AM90">
        <v>-1.3103118767911892</v>
      </c>
      <c r="AN90">
        <v>1.3640693261753416</v>
      </c>
      <c r="AO90">
        <v>-0.27295983758430903</v>
      </c>
      <c r="AP90">
        <v>0.33042017155616965</v>
      </c>
      <c r="AQ90">
        <v>-7.3850228473316948</v>
      </c>
      <c r="AR90">
        <v>-1.7005129714061338</v>
      </c>
      <c r="AS90">
        <v>1.0576481194047895</v>
      </c>
      <c r="AT90">
        <v>3.1826589954154878</v>
      </c>
      <c r="AU90">
        <v>1.1238960217618008</v>
      </c>
      <c r="AV90">
        <v>-5.209910969923091</v>
      </c>
      <c r="AW90">
        <v>0.44882828032914251</v>
      </c>
      <c r="AX90">
        <v>-0.98516148249231406</v>
      </c>
      <c r="AY90">
        <v>-4.3136363811841019</v>
      </c>
      <c r="AZ90">
        <v>-1.6966271519520399</v>
      </c>
      <c r="BA90">
        <v>0.13179717016473294</v>
      </c>
      <c r="BB90">
        <v>1.547563412507291</v>
      </c>
      <c r="BC90">
        <v>1.9970552956139791</v>
      </c>
      <c r="BD90">
        <v>2.6441318367150113</v>
      </c>
      <c r="BE90">
        <v>0.84448898117369375</v>
      </c>
      <c r="BF90">
        <v>2.7189465178831669</v>
      </c>
      <c r="BG90">
        <v>0.55077984347788467</v>
      </c>
      <c r="BH90">
        <v>-5.4301663466549002</v>
      </c>
      <c r="BI90">
        <v>-0.13512990737229172</v>
      </c>
      <c r="BJ90">
        <v>-3.0256381258532059</v>
      </c>
      <c r="BK90">
        <v>1.7792849919970344</v>
      </c>
      <c r="BL90">
        <v>-3.4048144878183813</v>
      </c>
      <c r="BM90">
        <v>-3.7658031962469849</v>
      </c>
      <c r="BN90">
        <v>-0.91050447663202871</v>
      </c>
      <c r="BO90">
        <v>3.776542443829229</v>
      </c>
      <c r="BP90">
        <v>-3.4130322608871819</v>
      </c>
      <c r="BQ90">
        <v>-3.7571395832070702</v>
      </c>
      <c r="BR90">
        <v>1.6890732720291053</v>
      </c>
      <c r="BS90">
        <v>1.231582090676075</v>
      </c>
      <c r="BT90">
        <v>-2.3461403831253884</v>
      </c>
      <c r="BU90">
        <v>-2.8739583151524046</v>
      </c>
      <c r="BV90">
        <v>1.7594204733206138</v>
      </c>
      <c r="BW90">
        <v>2.725840496717014</v>
      </c>
      <c r="BX90">
        <v>0.39770182453994807</v>
      </c>
      <c r="BY90">
        <v>1.1732026826147441</v>
      </c>
      <c r="BZ90">
        <v>6.6831867336576659E-2</v>
      </c>
      <c r="CA90">
        <v>0.12735645167131482</v>
      </c>
      <c r="CB90">
        <v>8.7410510534954425E-2</v>
      </c>
      <c r="CC90">
        <v>-3.219271946756681</v>
      </c>
      <c r="CD90">
        <v>-1.720370956289252</v>
      </c>
      <c r="CE90">
        <v>-3.2548819209689452</v>
      </c>
      <c r="CF90">
        <v>-1.3847409504470209</v>
      </c>
      <c r="CG90">
        <v>0.40033828683601458</v>
      </c>
      <c r="CH90">
        <v>2.5420631723655132</v>
      </c>
      <c r="CI90">
        <v>3.266432024113977</v>
      </c>
      <c r="CJ90">
        <v>-3.3274532380413757</v>
      </c>
      <c r="CK90">
        <v>-0.51543886619264279</v>
      </c>
      <c r="CL90">
        <v>-2.7380339534810298</v>
      </c>
      <c r="CM90">
        <v>-3.4230427969704125</v>
      </c>
      <c r="CN90">
        <v>-1.668691289913514</v>
      </c>
      <c r="CO90">
        <v>0.97834076235338441</v>
      </c>
      <c r="CP90">
        <v>-3.7402470317475687</v>
      </c>
      <c r="CQ90">
        <v>-2.630216245608215</v>
      </c>
      <c r="CR90">
        <v>-2.1290043427456662</v>
      </c>
      <c r="CS90">
        <v>-2.1721894923698692</v>
      </c>
      <c r="CT90">
        <v>-1.8395181782841761</v>
      </c>
      <c r="CU90">
        <v>3.6789749803135168</v>
      </c>
      <c r="CV90">
        <v>-2.5675801126875903</v>
      </c>
      <c r="CW90">
        <v>-0.91998971627542225</v>
      </c>
      <c r="CX90">
        <v>-5.4783466098496589</v>
      </c>
      <c r="CY90">
        <v>-1.7080894411712826</v>
      </c>
    </row>
    <row r="91" spans="1:103" x14ac:dyDescent="0.25">
      <c r="A91" t="s">
        <v>153</v>
      </c>
      <c r="B91" t="s">
        <v>103</v>
      </c>
      <c r="C91">
        <v>14</v>
      </c>
      <c r="D91">
        <v>-2.2960763370878827</v>
      </c>
      <c r="E91">
        <v>0.54162132957683518</v>
      </c>
      <c r="F91">
        <v>0.84101436816376096</v>
      </c>
      <c r="G91">
        <v>-0.59619609102046967</v>
      </c>
      <c r="H91">
        <v>2.3108847047215262</v>
      </c>
      <c r="I91">
        <v>1.0191628604538698</v>
      </c>
      <c r="J91">
        <v>0.68319732996552329</v>
      </c>
      <c r="K91">
        <v>0.48603119055545474</v>
      </c>
      <c r="L91">
        <v>-2.9074822808164633</v>
      </c>
      <c r="M91">
        <v>-0.35089450428260305</v>
      </c>
      <c r="N91">
        <v>0.76513864441420387</v>
      </c>
      <c r="O91">
        <v>-5.8496972700245067</v>
      </c>
      <c r="P91">
        <v>0.71315057604174048</v>
      </c>
      <c r="Q91">
        <v>1.0203011185085007</v>
      </c>
      <c r="R91">
        <v>1.9026078854843054</v>
      </c>
      <c r="S91">
        <v>2.2233283544685367</v>
      </c>
      <c r="T91">
        <v>-4.5584433964351234</v>
      </c>
      <c r="U91">
        <v>2.8122556650322776</v>
      </c>
      <c r="V91">
        <v>-4.7666483811868385</v>
      </c>
      <c r="W91">
        <v>-3.3487847269886548</v>
      </c>
      <c r="X91">
        <v>-6.7052340615529324</v>
      </c>
      <c r="Y91">
        <v>-5.6154120526784936</v>
      </c>
      <c r="Z91">
        <v>0.69692616507370297</v>
      </c>
      <c r="AA91">
        <v>-8.328408115833307</v>
      </c>
      <c r="AB91">
        <v>-5.3489178272649296</v>
      </c>
      <c r="AC91">
        <v>-0.10968464050302616</v>
      </c>
      <c r="AD91">
        <v>1.6146471041947983</v>
      </c>
      <c r="AE91">
        <v>0.61860034713763479</v>
      </c>
      <c r="AF91">
        <v>-5.8161004005827603</v>
      </c>
      <c r="AG91">
        <v>-0.69699125154752029</v>
      </c>
      <c r="AH91">
        <v>-5.3645202109077896</v>
      </c>
      <c r="AI91">
        <v>0.41477114850420305</v>
      </c>
      <c r="AJ91">
        <v>1.3690321375800278</v>
      </c>
      <c r="AK91">
        <v>-6.6657839557272975</v>
      </c>
      <c r="AL91">
        <v>-4.5028766468857686</v>
      </c>
      <c r="AM91">
        <v>-4.3512760082253594</v>
      </c>
      <c r="AN91">
        <v>-1.2655498027523795</v>
      </c>
      <c r="AO91">
        <v>0.68569310639427306</v>
      </c>
      <c r="AP91">
        <v>-3.8010581286093323</v>
      </c>
      <c r="AQ91">
        <v>-3.708291835021007</v>
      </c>
      <c r="AR91">
        <v>-5.4807487401853479</v>
      </c>
      <c r="AS91">
        <v>-3.9103899436609169</v>
      </c>
      <c r="AT91">
        <v>-4.8695089987335711</v>
      </c>
      <c r="AU91">
        <v>-0.14289990940987612</v>
      </c>
      <c r="AV91">
        <v>-2.1451026056312106</v>
      </c>
      <c r="AW91">
        <v>0.1010698443200395</v>
      </c>
      <c r="AX91">
        <v>-4.1966915527479252</v>
      </c>
      <c r="AY91">
        <v>-4.3136363811841019</v>
      </c>
      <c r="AZ91">
        <v>0.23343021428471922</v>
      </c>
      <c r="BA91">
        <v>5.1684466637394268E-2</v>
      </c>
      <c r="BB91">
        <v>-4.4132801172522127</v>
      </c>
      <c r="BC91">
        <v>1.5999423761647331</v>
      </c>
      <c r="BD91">
        <v>-1.0256272961990052</v>
      </c>
      <c r="BE91">
        <v>0.90235325024360902</v>
      </c>
      <c r="BF91">
        <v>-4.6221037167596988</v>
      </c>
      <c r="BG91">
        <v>-4.3523373164757979</v>
      </c>
      <c r="BH91">
        <v>-5.4301663466549002</v>
      </c>
      <c r="BI91">
        <v>-0.94841949882876986</v>
      </c>
      <c r="BJ91">
        <v>1.6361670038343714</v>
      </c>
      <c r="BK91">
        <v>2.1666857788995921</v>
      </c>
      <c r="BL91">
        <v>2.5443103561336993</v>
      </c>
      <c r="BM91">
        <v>0.76418661050451719</v>
      </c>
      <c r="BN91">
        <v>-4.8928248581198126</v>
      </c>
      <c r="BO91">
        <v>-2.0003967267679625</v>
      </c>
      <c r="BP91">
        <v>-3.4130322608871819</v>
      </c>
      <c r="BQ91">
        <v>-3.7571395832070702</v>
      </c>
      <c r="BR91">
        <v>1.9016109541745603</v>
      </c>
      <c r="BS91">
        <v>-6.7509785633575167E-2</v>
      </c>
      <c r="BT91">
        <v>0.89763579336336796</v>
      </c>
      <c r="BU91">
        <v>1.3496312871847091</v>
      </c>
      <c r="BV91">
        <v>-3.1926591878176507</v>
      </c>
      <c r="BW91">
        <v>-5.2941571270253558</v>
      </c>
      <c r="BX91">
        <v>-2.9663438841262586</v>
      </c>
      <c r="BY91">
        <v>-1.1076171830840684</v>
      </c>
      <c r="BZ91">
        <v>2.2277763739952805</v>
      </c>
      <c r="CA91">
        <v>2.3497946816614661</v>
      </c>
      <c r="CB91">
        <v>-4.3028238848689488</v>
      </c>
      <c r="CC91">
        <v>-3.219271946756681</v>
      </c>
      <c r="CD91">
        <v>0.61653005314187992</v>
      </c>
      <c r="CE91">
        <v>-3.2548819209689452</v>
      </c>
      <c r="CF91">
        <v>2.2498209950316599</v>
      </c>
      <c r="CG91">
        <v>0.32969032025516098</v>
      </c>
      <c r="CH91">
        <v>1.059266996950923</v>
      </c>
      <c r="CI91">
        <v>-3.9092449133276594</v>
      </c>
      <c r="CJ91">
        <v>-3.3274532380413757</v>
      </c>
      <c r="CK91">
        <v>-1.382166982459863</v>
      </c>
      <c r="CL91">
        <v>-2.7380339534810298</v>
      </c>
      <c r="CM91">
        <v>-3.4230427969704125</v>
      </c>
      <c r="CN91">
        <v>-3.5772896166274726</v>
      </c>
      <c r="CO91">
        <v>0.50360530454886754</v>
      </c>
      <c r="CP91">
        <v>-3.7402470317475687</v>
      </c>
      <c r="CQ91">
        <v>-2.630216245608215</v>
      </c>
      <c r="CR91">
        <v>-2.1290043427456662</v>
      </c>
      <c r="CS91">
        <v>2.4470014910732667</v>
      </c>
      <c r="CT91">
        <v>1.0209347251242737</v>
      </c>
      <c r="CU91">
        <v>-3.2540715121039643</v>
      </c>
      <c r="CV91">
        <v>-2.5675801126875903</v>
      </c>
      <c r="CW91">
        <v>1.0607767399817727</v>
      </c>
      <c r="CX91">
        <v>-5.4783466098496589</v>
      </c>
      <c r="CY91">
        <v>2.2678282954626772</v>
      </c>
    </row>
    <row r="92" spans="1:103" x14ac:dyDescent="0.25">
      <c r="A92" t="s">
        <v>154</v>
      </c>
      <c r="B92" t="s">
        <v>103</v>
      </c>
      <c r="C92">
        <v>14</v>
      </c>
      <c r="D92">
        <v>-3.4244129881348768</v>
      </c>
      <c r="E92">
        <v>2.2250675072569255</v>
      </c>
      <c r="F92">
        <v>0.81409326186088526</v>
      </c>
      <c r="G92">
        <v>0.12903146877078525</v>
      </c>
      <c r="H92">
        <v>-2.1695475237368598</v>
      </c>
      <c r="I92">
        <v>-2.0018446451373109</v>
      </c>
      <c r="J92">
        <v>-2.450090277302035</v>
      </c>
      <c r="K92">
        <v>-1.6666283688533696</v>
      </c>
      <c r="L92">
        <v>0.21098010779115439</v>
      </c>
      <c r="M92">
        <v>-3.5038348973205622</v>
      </c>
      <c r="N92">
        <v>-3.3980062284188515</v>
      </c>
      <c r="O92">
        <v>-0.52984114481455247</v>
      </c>
      <c r="P92">
        <v>2.2777832461383603</v>
      </c>
      <c r="Q92">
        <v>-0.38812113576898499</v>
      </c>
      <c r="R92">
        <v>-2.3586922137635309</v>
      </c>
      <c r="S92">
        <v>-4.9084981014727216</v>
      </c>
      <c r="T92">
        <v>-4.5401444178256432</v>
      </c>
      <c r="U92">
        <v>-0.39622386234544954</v>
      </c>
      <c r="V92">
        <v>0.71726893788021684</v>
      </c>
      <c r="W92">
        <v>-4.2106908524947881</v>
      </c>
      <c r="X92">
        <v>-4.5559385190832673</v>
      </c>
      <c r="Y92">
        <v>-5.6154120526784936</v>
      </c>
      <c r="Z92">
        <v>2.1955095440126851</v>
      </c>
      <c r="AA92">
        <v>-8.328408115833307</v>
      </c>
      <c r="AB92">
        <v>-1.1465290794323564</v>
      </c>
      <c r="AC92">
        <v>-2.7892362597032125</v>
      </c>
      <c r="AD92">
        <v>-5.9936847277258591</v>
      </c>
      <c r="AE92">
        <v>0.78870252386327877</v>
      </c>
      <c r="AF92">
        <v>0.64786898085879452</v>
      </c>
      <c r="AG92">
        <v>-0.76621177909155191</v>
      </c>
      <c r="AH92">
        <v>-1.9248724014810112</v>
      </c>
      <c r="AI92">
        <v>-3.6590723122049194</v>
      </c>
      <c r="AJ92">
        <v>0.62384676387049898</v>
      </c>
      <c r="AK92">
        <v>-6.6657839557272975</v>
      </c>
      <c r="AL92">
        <v>-4.5028766468857686</v>
      </c>
      <c r="AM92">
        <v>-4.3512760082253594</v>
      </c>
      <c r="AN92">
        <v>-5.6247937020862029</v>
      </c>
      <c r="AO92">
        <v>-2.0270910311731756</v>
      </c>
      <c r="AP92">
        <v>-3.8010581286093323</v>
      </c>
      <c r="AQ92">
        <v>-7.3850228473316948</v>
      </c>
      <c r="AR92">
        <v>1.1459040580242941</v>
      </c>
      <c r="AS92">
        <v>-1.5533071414622477</v>
      </c>
      <c r="AT92">
        <v>1.9798393903960279</v>
      </c>
      <c r="AU92">
        <v>-3.1427537511422328</v>
      </c>
      <c r="AV92">
        <v>-2.2331399766891527</v>
      </c>
      <c r="AW92">
        <v>-3.5334921011586418</v>
      </c>
      <c r="AX92">
        <v>-4.1966915527479252</v>
      </c>
      <c r="AY92">
        <v>-4.3136363811841019</v>
      </c>
      <c r="AZ92">
        <v>1.8311863580812473</v>
      </c>
      <c r="BA92">
        <v>-2.570612827617476</v>
      </c>
      <c r="BB92">
        <v>-4.4132801172522127</v>
      </c>
      <c r="BC92">
        <v>-3.2578773400292516</v>
      </c>
      <c r="BD92">
        <v>1.5050487627810343</v>
      </c>
      <c r="BE92">
        <v>-3.0735644863903504</v>
      </c>
      <c r="BF92">
        <v>2.0145478072592056</v>
      </c>
      <c r="BG92">
        <v>-4.3523373164757979</v>
      </c>
      <c r="BH92">
        <v>-5.4301663466549002</v>
      </c>
      <c r="BI92">
        <v>3.3138461232748271</v>
      </c>
      <c r="BJ92">
        <v>-3.0256381258532059</v>
      </c>
      <c r="BK92">
        <v>-1.1675466148413784</v>
      </c>
      <c r="BL92">
        <v>-3.4048144878183813</v>
      </c>
      <c r="BM92">
        <v>-3.7658031962469849</v>
      </c>
      <c r="BN92">
        <v>-4.8928248581198126</v>
      </c>
      <c r="BO92">
        <v>-2.9193734846360422</v>
      </c>
      <c r="BP92">
        <v>0.715701103613685</v>
      </c>
      <c r="BQ92">
        <v>-3.7571395832070702</v>
      </c>
      <c r="BR92">
        <v>-2.2932471094586786</v>
      </c>
      <c r="BS92">
        <v>1.3949135833964452</v>
      </c>
      <c r="BT92">
        <v>-2.3461403831253884</v>
      </c>
      <c r="BU92">
        <v>-2.8739583151524046</v>
      </c>
      <c r="BV92">
        <v>-3.1926591878176507</v>
      </c>
      <c r="BW92">
        <v>-5.2941571270253558</v>
      </c>
      <c r="BX92">
        <v>-0.89353932433307037</v>
      </c>
      <c r="BY92">
        <v>3.3927659628770219</v>
      </c>
      <c r="BZ92">
        <v>-3.4783285832407875</v>
      </c>
      <c r="CA92">
        <v>-3.1368241111558963</v>
      </c>
      <c r="CB92">
        <v>-8.2594213396751784E-2</v>
      </c>
      <c r="CC92">
        <v>-3.219271946756681</v>
      </c>
      <c r="CD92">
        <v>-1.720370956289252</v>
      </c>
      <c r="CE92">
        <v>-2.1536551606280625</v>
      </c>
      <c r="CF92">
        <v>-1.3847409504470209</v>
      </c>
      <c r="CG92">
        <v>3.2346315460050432</v>
      </c>
      <c r="CH92">
        <v>-2.1272850243075228</v>
      </c>
      <c r="CI92">
        <v>1.5672688430392154</v>
      </c>
      <c r="CJ92">
        <v>-3.3274532380413757</v>
      </c>
      <c r="CK92">
        <v>-3.3629334387170582</v>
      </c>
      <c r="CL92">
        <v>-2.7380339534810298</v>
      </c>
      <c r="CM92">
        <v>-1.1319522284071455</v>
      </c>
      <c r="CN92">
        <v>-1.0966414682206209</v>
      </c>
      <c r="CO92">
        <v>-1.7240692354288243</v>
      </c>
      <c r="CP92">
        <v>1.5290909917317965</v>
      </c>
      <c r="CQ92">
        <v>-2.630216245608215</v>
      </c>
      <c r="CR92">
        <v>-0.22254123649505034</v>
      </c>
      <c r="CS92">
        <v>-2.1721894923698692</v>
      </c>
      <c r="CT92">
        <v>-1.8395181782841761</v>
      </c>
      <c r="CU92">
        <v>0.9661581593682329</v>
      </c>
      <c r="CV92">
        <v>-2.5675801126875903</v>
      </c>
      <c r="CW92">
        <v>-0.91998971627542225</v>
      </c>
      <c r="CX92">
        <v>-5.4783466098496589</v>
      </c>
      <c r="CY92">
        <v>1.389427766751397</v>
      </c>
    </row>
    <row r="93" spans="1:103" x14ac:dyDescent="0.25">
      <c r="A93" t="s">
        <v>155</v>
      </c>
      <c r="B93" t="s">
        <v>103</v>
      </c>
      <c r="C93">
        <v>14</v>
      </c>
      <c r="D93">
        <v>2.1684110827897971</v>
      </c>
      <c r="E93">
        <v>-6.565858570656653</v>
      </c>
      <c r="F93">
        <v>-6.9918085791211011</v>
      </c>
      <c r="G93">
        <v>-7.0944457931041249</v>
      </c>
      <c r="H93">
        <v>-0.98111526498206647</v>
      </c>
      <c r="I93">
        <v>-6.8225248033597836</v>
      </c>
      <c r="J93">
        <v>-7.6034978637138648</v>
      </c>
      <c r="K93">
        <v>-5.9174063091429305</v>
      </c>
      <c r="L93">
        <v>-8.20435640982795</v>
      </c>
      <c r="M93">
        <v>-8.7645785391858286</v>
      </c>
      <c r="N93">
        <v>-6.3321732694341719</v>
      </c>
      <c r="O93">
        <v>-5.8496972700245067</v>
      </c>
      <c r="P93">
        <v>-4.9303854285945912</v>
      </c>
      <c r="Q93">
        <v>-7.5343230690188667</v>
      </c>
      <c r="R93">
        <v>-6.910162709843588</v>
      </c>
      <c r="S93">
        <v>-4.9084981014727216</v>
      </c>
      <c r="T93">
        <v>-6.5596059031967071</v>
      </c>
      <c r="U93">
        <v>-6.0005149302956164</v>
      </c>
      <c r="V93">
        <v>-4.0307296240598447</v>
      </c>
      <c r="W93">
        <v>-5.4582808848672801</v>
      </c>
      <c r="X93">
        <v>-6.7052340615529324</v>
      </c>
      <c r="Y93">
        <v>-5.6154120526784936</v>
      </c>
      <c r="Z93">
        <v>-4.5863650318570475</v>
      </c>
      <c r="AA93">
        <v>-8.328408115833307</v>
      </c>
      <c r="AB93">
        <v>-5.3489178272649296</v>
      </c>
      <c r="AC93">
        <v>-6.1980991023401808</v>
      </c>
      <c r="AD93">
        <v>-5.9936847277258591</v>
      </c>
      <c r="AE93">
        <v>-5.035683531212352</v>
      </c>
      <c r="AF93">
        <v>-5.8161004005827603</v>
      </c>
      <c r="AG93">
        <v>-6.1106787150726101</v>
      </c>
      <c r="AH93">
        <v>-4.1960493550242228</v>
      </c>
      <c r="AI93">
        <v>-3.244688997054852</v>
      </c>
      <c r="AJ93">
        <v>-5.5509199573402945</v>
      </c>
      <c r="AK93">
        <v>-5.2981544804593872</v>
      </c>
      <c r="AL93">
        <v>-2.0676060762012072</v>
      </c>
      <c r="AM93">
        <v>-4.3512760082253594</v>
      </c>
      <c r="AN93">
        <v>-4.567261049362501</v>
      </c>
      <c r="AO93">
        <v>-3.2762160141363701</v>
      </c>
      <c r="AP93">
        <v>-3.8010581286093323</v>
      </c>
      <c r="AQ93">
        <v>-4.529298912816059</v>
      </c>
      <c r="AR93">
        <v>-7.3914655447711836E-2</v>
      </c>
      <c r="AS93">
        <v>-3.9103899436609169</v>
      </c>
      <c r="AT93">
        <v>-4.1335902416065782</v>
      </c>
      <c r="AU93">
        <v>-3.1427537511422328</v>
      </c>
      <c r="AV93">
        <v>1.9448358071418317</v>
      </c>
      <c r="AW93">
        <v>-3.5334921011586418</v>
      </c>
      <c r="AX93">
        <v>-4.1966915527479252</v>
      </c>
      <c r="AY93">
        <v>-4.3136363811841019</v>
      </c>
      <c r="AZ93">
        <v>-3.312905396299878</v>
      </c>
      <c r="BA93">
        <v>-2.570612827617476</v>
      </c>
      <c r="BB93">
        <v>-4.4132801172522127</v>
      </c>
      <c r="BC93">
        <v>-3.2578773400292516</v>
      </c>
      <c r="BD93">
        <v>-4.1525912948014394</v>
      </c>
      <c r="BE93">
        <v>-3.0735644863903504</v>
      </c>
      <c r="BF93">
        <v>-4.6221037167596988</v>
      </c>
      <c r="BG93">
        <v>-4.3523373164757979</v>
      </c>
      <c r="BH93">
        <v>-5.4301663466549002</v>
      </c>
      <c r="BI93">
        <v>-3.176094038806462</v>
      </c>
      <c r="BJ93">
        <v>-3.0256381258532059</v>
      </c>
      <c r="BK93">
        <v>-4.0125348175203772</v>
      </c>
      <c r="BL93">
        <v>-3.4048144878183813</v>
      </c>
      <c r="BM93">
        <v>-3.7658031962469849</v>
      </c>
      <c r="BN93">
        <v>-4.8928248581198126</v>
      </c>
      <c r="BO93">
        <v>-4.5336907412323528</v>
      </c>
      <c r="BP93">
        <v>-3.4130322608871819</v>
      </c>
      <c r="BQ93">
        <v>-3.7571395832070702</v>
      </c>
      <c r="BR93">
        <v>-2.2932471094586786</v>
      </c>
      <c r="BS93">
        <v>-2.9279626890420252</v>
      </c>
      <c r="BT93">
        <v>-2.3461403831253884</v>
      </c>
      <c r="BU93">
        <v>-2.8739583151524046</v>
      </c>
      <c r="BV93">
        <v>-3.1926591878176507</v>
      </c>
      <c r="BW93">
        <v>-5.2941571270253558</v>
      </c>
      <c r="BX93">
        <v>-2.9663438841262586</v>
      </c>
      <c r="BY93">
        <v>-3.7299144773389385</v>
      </c>
      <c r="BZ93">
        <v>-3.4783285832407875</v>
      </c>
      <c r="CA93">
        <v>-3.1368241111558963</v>
      </c>
      <c r="CB93">
        <v>1.538000915123853</v>
      </c>
      <c r="CC93">
        <v>-3.219271946756681</v>
      </c>
      <c r="CD93">
        <v>-1.720370956289252</v>
      </c>
      <c r="CE93">
        <v>-3.2548819209689452</v>
      </c>
      <c r="CF93">
        <v>-1.3847409504470209</v>
      </c>
      <c r="CG93">
        <v>-2.3764370334344411</v>
      </c>
      <c r="CH93">
        <v>-2.1272850243075228</v>
      </c>
      <c r="CI93">
        <v>-3.9092449133276594</v>
      </c>
      <c r="CJ93">
        <v>3.0722607407166485</v>
      </c>
      <c r="CK93">
        <v>-3.3629334387170582</v>
      </c>
      <c r="CL93">
        <v>-2.7380339534810298</v>
      </c>
      <c r="CM93">
        <v>-0.35210097318076028</v>
      </c>
      <c r="CN93">
        <v>2.7820675035296589</v>
      </c>
      <c r="CO93">
        <v>-0.45258515798107324</v>
      </c>
      <c r="CP93">
        <v>1.6118152166854689</v>
      </c>
      <c r="CQ93">
        <v>-2.630216245608215</v>
      </c>
      <c r="CR93">
        <v>-2.1290043427456662</v>
      </c>
      <c r="CS93">
        <v>-2.1721894923698692</v>
      </c>
      <c r="CT93">
        <v>-1.8395181782841761</v>
      </c>
      <c r="CU93">
        <v>-3.2540715121039643</v>
      </c>
      <c r="CV93">
        <v>-2.5675801126875903</v>
      </c>
      <c r="CW93">
        <v>-0.91998971627542225</v>
      </c>
      <c r="CX93">
        <v>-5.4783466098496589</v>
      </c>
      <c r="CY93">
        <v>-1.7080894411712826</v>
      </c>
    </row>
    <row r="94" spans="1:103" x14ac:dyDescent="0.25">
      <c r="A94" t="s">
        <v>156</v>
      </c>
      <c r="B94" t="s">
        <v>103</v>
      </c>
      <c r="C94">
        <v>14</v>
      </c>
      <c r="D94">
        <v>1.6555467863839752</v>
      </c>
      <c r="E94">
        <v>-1.899219791857232</v>
      </c>
      <c r="F94">
        <v>-0.73375129349275714</v>
      </c>
      <c r="G94">
        <v>-0.80290627543347537</v>
      </c>
      <c r="H94">
        <v>-1.5076126928198996</v>
      </c>
      <c r="I94">
        <v>-0.52774017763195302</v>
      </c>
      <c r="J94">
        <v>-0.874482228102894</v>
      </c>
      <c r="K94">
        <v>-1.0175142602240981</v>
      </c>
      <c r="L94">
        <v>-0.82893581077630907</v>
      </c>
      <c r="M94">
        <v>-1.9739642330774614</v>
      </c>
      <c r="N94">
        <v>-1.5603760706119381</v>
      </c>
      <c r="O94">
        <v>-1.0526662817138503</v>
      </c>
      <c r="P94">
        <v>-1.2435002778087114</v>
      </c>
      <c r="Q94">
        <v>-1.0197735837449067</v>
      </c>
      <c r="R94">
        <v>-1.0991243439165157</v>
      </c>
      <c r="S94">
        <v>-0.15721060810750695</v>
      </c>
      <c r="T94">
        <v>-1.2198902860529675</v>
      </c>
      <c r="U94">
        <v>-1.6861658013969933</v>
      </c>
      <c r="V94">
        <v>-0.78058014546819066</v>
      </c>
      <c r="W94">
        <v>-0.52755950759402903</v>
      </c>
      <c r="X94">
        <v>-1.4824157652069698</v>
      </c>
      <c r="Y94">
        <v>-0.18806739280668511</v>
      </c>
      <c r="Z94">
        <v>-1.9527425267265488</v>
      </c>
      <c r="AA94">
        <v>-0.82177015180007273</v>
      </c>
      <c r="AB94">
        <v>-0.86960241272019945</v>
      </c>
      <c r="AC94">
        <v>-1.2857344478763924</v>
      </c>
      <c r="AD94">
        <v>-0.55346949260269396</v>
      </c>
      <c r="AE94">
        <v>-0.9978919146819093</v>
      </c>
      <c r="AF94">
        <v>-1.0494033581677387</v>
      </c>
      <c r="AG94">
        <v>-0.17625245116834423</v>
      </c>
      <c r="AH94">
        <v>-2.6023313942747799</v>
      </c>
      <c r="AI94">
        <v>-0.11052989415574205</v>
      </c>
      <c r="AJ94">
        <v>-0.64782200230793185</v>
      </c>
      <c r="AK94">
        <v>-0.4455246626756374</v>
      </c>
      <c r="AL94">
        <v>-1.4789284472189728</v>
      </c>
      <c r="AM94">
        <v>-0.76750778674741804</v>
      </c>
      <c r="AN94">
        <v>-0.48238561957875192</v>
      </c>
      <c r="AO94">
        <v>-2.099259277670547</v>
      </c>
      <c r="AP94">
        <v>-0.51228978186401541</v>
      </c>
      <c r="AQ94">
        <v>-0.25857093323229974</v>
      </c>
      <c r="AR94">
        <v>-0.52740511829545622</v>
      </c>
      <c r="AS94">
        <v>-1.1278447292952571</v>
      </c>
      <c r="AT94">
        <v>-2.0082943824570987</v>
      </c>
      <c r="AU94">
        <v>-0.89186464219180339</v>
      </c>
      <c r="AV94">
        <v>-0.77491699559754301</v>
      </c>
      <c r="AW94">
        <v>-1.2536746466330706</v>
      </c>
      <c r="AX94">
        <v>-0.70884028395222798</v>
      </c>
      <c r="AY94">
        <v>-0.72986815970616059</v>
      </c>
      <c r="AZ94">
        <v>-1.2825933212221174</v>
      </c>
      <c r="BA94">
        <v>-0.50664879318475586</v>
      </c>
      <c r="BB94">
        <v>-0.40111840575563101</v>
      </c>
      <c r="BC94">
        <v>-0.79033858216549713</v>
      </c>
      <c r="BD94">
        <v>-0.6280198375380831</v>
      </c>
      <c r="BE94">
        <v>-0.55659067468430778</v>
      </c>
      <c r="BF94">
        <v>-1.499045101673373</v>
      </c>
      <c r="BG94">
        <v>-0.53359296307438053</v>
      </c>
      <c r="BH94">
        <v>-1.4008675406779501</v>
      </c>
      <c r="BI94">
        <v>-1.5794037470613849</v>
      </c>
      <c r="BJ94">
        <v>-0.53317011016449589</v>
      </c>
      <c r="BK94">
        <v>-0.90552896495098878</v>
      </c>
      <c r="BL94">
        <v>-0.18901867206100906</v>
      </c>
      <c r="BM94">
        <v>-0.14764880762831575</v>
      </c>
      <c r="BN94">
        <v>-1.7697662430334868</v>
      </c>
      <c r="BO94">
        <v>-1.6534612458068005</v>
      </c>
      <c r="BP94">
        <v>-1.8630760473252295</v>
      </c>
      <c r="BQ94">
        <v>-0.44018527083114728</v>
      </c>
      <c r="BR94">
        <v>0.2237267022473641</v>
      </c>
      <c r="BS94">
        <v>-1.0035892469142975</v>
      </c>
      <c r="BT94">
        <v>-9.5251274174959072E-2</v>
      </c>
      <c r="BU94">
        <v>-0.38149029946369473</v>
      </c>
      <c r="BV94">
        <v>-0.2387814546856584</v>
      </c>
      <c r="BW94">
        <v>-0.60620844609873736</v>
      </c>
      <c r="BX94">
        <v>-1.8574183632573569</v>
      </c>
      <c r="BY94">
        <v>0.36596683480506748</v>
      </c>
      <c r="BZ94">
        <v>-3.4783285832407875</v>
      </c>
      <c r="CA94">
        <v>-0.33420573558829253</v>
      </c>
      <c r="CB94">
        <v>0.75442631290036977</v>
      </c>
      <c r="CC94">
        <v>-0.39685587271814704</v>
      </c>
      <c r="CD94">
        <v>-1.720370956289252</v>
      </c>
      <c r="CE94">
        <v>0.35190123413409752</v>
      </c>
      <c r="CF94">
        <v>0.4252937721914884</v>
      </c>
      <c r="CG94">
        <v>-0.92475153213389705</v>
      </c>
      <c r="CH94">
        <v>-0.57732881074556996</v>
      </c>
      <c r="CI94">
        <v>-1.8452808788949391</v>
      </c>
      <c r="CJ94">
        <v>-0.32070618929947747</v>
      </c>
      <c r="CK94">
        <v>-3.3629334387170582</v>
      </c>
      <c r="CL94">
        <v>-0.40204390646394994</v>
      </c>
      <c r="CM94">
        <v>-0.50551927447287592</v>
      </c>
      <c r="CN94">
        <v>-5.2718159364116564E-2</v>
      </c>
      <c r="CO94">
        <v>-0.61514371455992267</v>
      </c>
      <c r="CP94">
        <v>0.35563428039643724</v>
      </c>
      <c r="CQ94">
        <v>-0.50121539352830313</v>
      </c>
      <c r="CR94">
        <v>-0.67731884144512222</v>
      </c>
      <c r="CS94">
        <v>-2.1721894923698692</v>
      </c>
      <c r="CT94">
        <v>-0.28956196472222329</v>
      </c>
      <c r="CU94">
        <v>-1.4049083356942424</v>
      </c>
      <c r="CV94">
        <v>-0.15123062609103963</v>
      </c>
      <c r="CW94">
        <v>-0.91998971627542225</v>
      </c>
      <c r="CX94">
        <v>-1.6794507537208219</v>
      </c>
      <c r="CY94">
        <v>-0.25640393987073812</v>
      </c>
    </row>
    <row r="95" spans="1:103" x14ac:dyDescent="0.25">
      <c r="A95" t="s">
        <v>157</v>
      </c>
      <c r="B95" t="s">
        <v>103</v>
      </c>
      <c r="C95">
        <v>14</v>
      </c>
      <c r="D95">
        <v>-3.4907228939463586</v>
      </c>
      <c r="E95">
        <v>-1.8045414155710588</v>
      </c>
      <c r="F95">
        <v>-1.2322881340502039</v>
      </c>
      <c r="G95">
        <v>-1.0093532043623015</v>
      </c>
      <c r="H95">
        <v>-1.5157736403886268</v>
      </c>
      <c r="I95">
        <v>-1.0323170626070297</v>
      </c>
      <c r="J95">
        <v>-1.23958676627332</v>
      </c>
      <c r="K95">
        <v>-0.86700828133341257</v>
      </c>
      <c r="L95">
        <v>-1.2733077853271486</v>
      </c>
      <c r="M95">
        <v>-1.0339621891169561</v>
      </c>
      <c r="N95">
        <v>-1.0823913593364642</v>
      </c>
      <c r="O95">
        <v>-0.87858836476353752</v>
      </c>
      <c r="P95">
        <v>-1.4109508864803371</v>
      </c>
      <c r="Q95">
        <v>-1.0345017330025923</v>
      </c>
      <c r="R95">
        <v>-0.57972137041724492</v>
      </c>
      <c r="S95">
        <v>-0.57376956131614232</v>
      </c>
      <c r="T95">
        <v>-1.5701903289594412</v>
      </c>
      <c r="U95">
        <v>-1.260867789852153</v>
      </c>
      <c r="V95">
        <v>-1.4227784611172516</v>
      </c>
      <c r="W95">
        <v>-1.1235523447107005</v>
      </c>
      <c r="X95">
        <v>-1.2647935848828371</v>
      </c>
      <c r="Y95">
        <v>-1.3335808230087176</v>
      </c>
      <c r="Z95">
        <v>-2.1644843420122464</v>
      </c>
      <c r="AA95">
        <v>-1.6237991828853138</v>
      </c>
      <c r="AB95">
        <v>-1.2629945819808217</v>
      </c>
      <c r="AC95">
        <v>-1.6157975916814249</v>
      </c>
      <c r="AD95">
        <v>-1.4831369370776923</v>
      </c>
      <c r="AE95">
        <v>-0.82000069279760612</v>
      </c>
      <c r="AF95">
        <v>-0.68690841659148882</v>
      </c>
      <c r="AG95">
        <v>-0.46790115577873942</v>
      </c>
      <c r="AH95">
        <v>-1.4626577980628805</v>
      </c>
      <c r="AI95">
        <v>-0.66378571960818677</v>
      </c>
      <c r="AJ95">
        <v>-0.39796791047286068</v>
      </c>
      <c r="AK95">
        <v>-0.97758070134788744</v>
      </c>
      <c r="AL95">
        <v>-1.3344056651832845</v>
      </c>
      <c r="AM95">
        <v>-1.4095449365167592</v>
      </c>
      <c r="AN95">
        <v>-1.1142459114380365</v>
      </c>
      <c r="AO95">
        <v>-1.2583792939672709</v>
      </c>
      <c r="AP95">
        <v>-0.9149475605027092</v>
      </c>
      <c r="AQ95">
        <v>-1.6567291002153026</v>
      </c>
      <c r="AR95">
        <v>-0.47009030276838004</v>
      </c>
      <c r="AS95">
        <v>-1.0529149894054843</v>
      </c>
      <c r="AT95">
        <v>-2.0412495677645568</v>
      </c>
      <c r="AU95">
        <v>-0.76052877430666321</v>
      </c>
      <c r="AV95">
        <v>4.5369382859151069E-2</v>
      </c>
      <c r="AW95">
        <v>-0.96306558746436144</v>
      </c>
      <c r="AX95">
        <v>-1.1497665647214879</v>
      </c>
      <c r="AY95">
        <v>-0.90912548967340789</v>
      </c>
      <c r="AZ95">
        <v>-1.2437622813006786</v>
      </c>
      <c r="BA95">
        <v>-2.570612827617476</v>
      </c>
      <c r="BB95">
        <v>-1.4715490455436127</v>
      </c>
      <c r="BC95">
        <v>-0.75981272096171415</v>
      </c>
      <c r="BD95">
        <v>-1.6921158212575056</v>
      </c>
      <c r="BE95">
        <v>-0.73211613217457738</v>
      </c>
      <c r="BF95">
        <v>-1.1405103320071492</v>
      </c>
      <c r="BG95">
        <v>-0.58254394035729662</v>
      </c>
      <c r="BH95">
        <v>-2.4614090187126312</v>
      </c>
      <c r="BI95">
        <v>-2.0635155569521899</v>
      </c>
      <c r="BJ95">
        <v>-3.0256381258532059</v>
      </c>
      <c r="BK95">
        <v>-1.6303098406848078</v>
      </c>
      <c r="BL95">
        <v>-1.6716183868415526</v>
      </c>
      <c r="BM95">
        <v>-3.7658031962469849</v>
      </c>
      <c r="BN95">
        <v>-2.2875344577456684</v>
      </c>
      <c r="BO95">
        <v>-2.1118100513875526</v>
      </c>
      <c r="BP95">
        <v>0.19427526445012119</v>
      </c>
      <c r="BQ95">
        <v>-2.226686138056678</v>
      </c>
      <c r="BR95">
        <v>-0.91574195915377865</v>
      </c>
      <c r="BS95">
        <v>0.16881609321729629</v>
      </c>
      <c r="BT95">
        <v>-0.89013516920553992</v>
      </c>
      <c r="BU95">
        <v>-2.8739583151524046</v>
      </c>
      <c r="BV95">
        <v>-0.93639353071315157</v>
      </c>
      <c r="BW95">
        <v>-1.478984060133357</v>
      </c>
      <c r="BX95">
        <v>-0.39591737043197883</v>
      </c>
      <c r="BY95">
        <v>0.25372219600088081</v>
      </c>
      <c r="BZ95">
        <v>-1.3600807430673496</v>
      </c>
      <c r="CA95">
        <v>-0.53153371078175182</v>
      </c>
      <c r="CB95">
        <v>0.89078932604880656</v>
      </c>
      <c r="CC95">
        <v>-3.219271946756681</v>
      </c>
      <c r="CD95">
        <v>-1.720370956289252</v>
      </c>
      <c r="CE95">
        <v>0.10948617921125685</v>
      </c>
      <c r="CF95">
        <v>0.14571249470337105</v>
      </c>
      <c r="CG95">
        <v>-1.1700392578252659</v>
      </c>
      <c r="CH95">
        <v>-2.1272850243075228</v>
      </c>
      <c r="CI95">
        <v>-1.943628996230309</v>
      </c>
      <c r="CJ95">
        <v>-6.8618861477147949E-2</v>
      </c>
      <c r="CK95">
        <v>-3.3629334387170582</v>
      </c>
      <c r="CL95">
        <v>-0.6688908384818304</v>
      </c>
      <c r="CM95">
        <v>-0.23144483258476253</v>
      </c>
      <c r="CN95">
        <v>0.60414577382198542</v>
      </c>
      <c r="CO95">
        <v>-1.7240692354288243</v>
      </c>
      <c r="CP95">
        <v>0.64550770932644264</v>
      </c>
      <c r="CQ95">
        <v>-2.630216245608215</v>
      </c>
      <c r="CR95">
        <v>-2.1290043427456662</v>
      </c>
      <c r="CS95">
        <v>0.32587512669766805</v>
      </c>
      <c r="CT95">
        <v>-1.8395181782841761</v>
      </c>
      <c r="CU95">
        <v>-3.2540715121039643</v>
      </c>
      <c r="CV95">
        <v>-1.3611823370784149</v>
      </c>
      <c r="CW95">
        <v>-0.91998971627542225</v>
      </c>
      <c r="CX95">
        <v>0.74114318112283484</v>
      </c>
      <c r="CY95">
        <v>-1.7080894411712826</v>
      </c>
    </row>
    <row r="96" spans="1:103" x14ac:dyDescent="0.25">
      <c r="A96" t="s">
        <v>158</v>
      </c>
      <c r="B96" t="s">
        <v>103</v>
      </c>
      <c r="C96">
        <v>14</v>
      </c>
      <c r="D96">
        <v>1.1615115153844331</v>
      </c>
      <c r="E96">
        <v>-2.4099787709086677</v>
      </c>
      <c r="F96">
        <v>-0.97116390498421723</v>
      </c>
      <c r="G96">
        <v>0.13765744596833651</v>
      </c>
      <c r="H96">
        <v>-2.3208122656945807</v>
      </c>
      <c r="I96">
        <v>-0.36736989777239437</v>
      </c>
      <c r="J96">
        <v>-0.95361828432596574</v>
      </c>
      <c r="K96">
        <v>-7.0468124832193543E-2</v>
      </c>
      <c r="L96">
        <v>1.307265741901108</v>
      </c>
      <c r="M96">
        <v>-1.6597181296979246</v>
      </c>
      <c r="N96">
        <v>-2.3418870877984093</v>
      </c>
      <c r="O96">
        <v>1.2445779057646789</v>
      </c>
      <c r="P96">
        <v>-1.0108721110526426</v>
      </c>
      <c r="Q96">
        <v>0.40182700798288518</v>
      </c>
      <c r="R96">
        <v>-0.34360123181612034</v>
      </c>
      <c r="S96">
        <v>0.43656473859397588</v>
      </c>
      <c r="T96">
        <v>-1.2383415703044889</v>
      </c>
      <c r="U96">
        <v>-2.0472377138982467</v>
      </c>
      <c r="V96">
        <v>-0.23447504561226185</v>
      </c>
      <c r="W96">
        <v>0.39354319179977748</v>
      </c>
      <c r="X96">
        <v>-1.9632155251832601</v>
      </c>
      <c r="Y96">
        <v>0.44656572063003735</v>
      </c>
      <c r="Z96">
        <v>-2.3776816781669874</v>
      </c>
      <c r="AA96">
        <v>0.43010688953108844</v>
      </c>
      <c r="AB96">
        <v>6.5864463447875748E-2</v>
      </c>
      <c r="AC96">
        <v>-0.45049773237886165</v>
      </c>
      <c r="AD96">
        <v>0.64166516777691562</v>
      </c>
      <c r="AE96">
        <v>-1.6490334214931064</v>
      </c>
      <c r="AF96">
        <v>-1.6537976981647915</v>
      </c>
      <c r="AG96">
        <v>-0.46378349397443586</v>
      </c>
      <c r="AH96">
        <v>-1.6337325748435769</v>
      </c>
      <c r="AI96">
        <v>0.91026394362910001</v>
      </c>
      <c r="AJ96">
        <v>-0.34052837640295958</v>
      </c>
      <c r="AK96">
        <v>-0.65242075818828671</v>
      </c>
      <c r="AL96">
        <v>-0.79412578081840457</v>
      </c>
      <c r="AM96">
        <v>0.92052627934229769</v>
      </c>
      <c r="AN96">
        <v>0.90453237909841977</v>
      </c>
      <c r="AO96">
        <v>-2.6325583402289778</v>
      </c>
      <c r="AP96">
        <v>-1.1612364012979333</v>
      </c>
      <c r="AQ96">
        <v>-1.755617250702328</v>
      </c>
      <c r="AR96">
        <v>-1.1076103963264345</v>
      </c>
      <c r="AS96">
        <v>-2.1384953104923903</v>
      </c>
      <c r="AT96">
        <v>-2.9368713917461902</v>
      </c>
      <c r="AU96">
        <v>-9.9223006436310393E-2</v>
      </c>
      <c r="AV96">
        <v>-1.4574181115135012</v>
      </c>
      <c r="AW96">
        <v>-0.6381783968078415</v>
      </c>
      <c r="AX96">
        <v>-1.0187623713750928</v>
      </c>
      <c r="AY96">
        <v>-0.15133367876613324</v>
      </c>
      <c r="AZ96">
        <v>-1.1684411743964194</v>
      </c>
      <c r="BA96">
        <v>-0.71610914615351029</v>
      </c>
      <c r="BB96">
        <v>-0.79620501290324341</v>
      </c>
      <c r="BC96">
        <v>-1.1134131181257931</v>
      </c>
      <c r="BD96">
        <v>-2.0753385260007708</v>
      </c>
      <c r="BE96">
        <v>1.1521852867152835</v>
      </c>
      <c r="BF96">
        <v>-4.6221037167596988</v>
      </c>
      <c r="BG96">
        <v>-1.6222299766604193</v>
      </c>
      <c r="BH96">
        <v>-0.87311167133774847</v>
      </c>
      <c r="BI96">
        <v>-3.176094038806462</v>
      </c>
      <c r="BJ96">
        <v>-0.63985163353517671</v>
      </c>
      <c r="BK96">
        <v>-1.07871502718733</v>
      </c>
      <c r="BL96">
        <v>0.13946620911939572</v>
      </c>
      <c r="BM96">
        <v>-3.5015560182772312E-2</v>
      </c>
      <c r="BN96">
        <v>1.8193020752551414</v>
      </c>
      <c r="BO96">
        <v>-3.2653985863321386</v>
      </c>
      <c r="BP96">
        <v>-1.8220624658389364</v>
      </c>
      <c r="BQ96">
        <v>0.81219667262694928</v>
      </c>
      <c r="BR96">
        <v>-0.80202710401605648</v>
      </c>
      <c r="BS96">
        <v>-0.11288868725950892</v>
      </c>
      <c r="BT96">
        <v>1.5102348118992768</v>
      </c>
      <c r="BU96">
        <v>-0.33045182396543232</v>
      </c>
      <c r="BV96">
        <v>-0.92249389942777549</v>
      </c>
      <c r="BW96">
        <v>-1.1481619677318047</v>
      </c>
      <c r="BX96">
        <v>-1.1944492509577325</v>
      </c>
      <c r="BY96">
        <v>0.10627405496931104</v>
      </c>
      <c r="BZ96">
        <v>-3.4783285832407875</v>
      </c>
      <c r="CA96">
        <v>3.0539515110616504</v>
      </c>
      <c r="CB96">
        <v>0.50286785401216183</v>
      </c>
      <c r="CC96">
        <v>-3.219271946756681</v>
      </c>
      <c r="CD96">
        <v>0.1341327251747137</v>
      </c>
      <c r="CE96">
        <v>0.51899444084490376</v>
      </c>
      <c r="CF96">
        <v>0.88542433794285413</v>
      </c>
      <c r="CG96">
        <v>-1.2340165917866293</v>
      </c>
      <c r="CH96">
        <v>-2.1272850243075228</v>
      </c>
      <c r="CI96">
        <v>-3.9092449133276594</v>
      </c>
      <c r="CJ96">
        <v>-0.88715497230975104</v>
      </c>
      <c r="CK96">
        <v>-3.3629334387170582</v>
      </c>
      <c r="CL96">
        <v>1.2522522281547326</v>
      </c>
      <c r="CM96">
        <v>-3.4230427969704125</v>
      </c>
      <c r="CN96">
        <v>-0.53375887192155091</v>
      </c>
      <c r="CO96">
        <v>-1.7240692354288243</v>
      </c>
      <c r="CP96">
        <v>1.24116139888427</v>
      </c>
      <c r="CQ96">
        <v>0.48207818631481036</v>
      </c>
      <c r="CR96">
        <v>-2.1290043427456662</v>
      </c>
      <c r="CS96">
        <v>-0.40029485920134295</v>
      </c>
      <c r="CT96">
        <v>9.3119428703204804E-2</v>
      </c>
      <c r="CU96">
        <v>-2.1116510704561526</v>
      </c>
      <c r="CV96">
        <v>-2.5675801126875903</v>
      </c>
      <c r="CW96">
        <v>-0.91998971627542225</v>
      </c>
      <c r="CX96">
        <v>-2.7926759185614194</v>
      </c>
      <c r="CY96">
        <v>-1.7080894411712826</v>
      </c>
    </row>
    <row r="97" spans="1:103" x14ac:dyDescent="0.25">
      <c r="A97" t="s">
        <v>159</v>
      </c>
      <c r="B97" t="s">
        <v>103</v>
      </c>
      <c r="C97">
        <v>14</v>
      </c>
      <c r="D97">
        <v>-3.4889824433245251</v>
      </c>
      <c r="E97">
        <v>-1.0004868202970911</v>
      </c>
      <c r="F97">
        <v>0.64299913272096587</v>
      </c>
      <c r="G97">
        <v>0.2342385860550516</v>
      </c>
      <c r="H97">
        <v>1.6209769724924474</v>
      </c>
      <c r="I97">
        <v>0.44966972916561004</v>
      </c>
      <c r="J97">
        <v>-1.6680766710291783</v>
      </c>
      <c r="K97">
        <v>-0.59141605908642347</v>
      </c>
      <c r="L97">
        <v>1.1923794320845689</v>
      </c>
      <c r="M97">
        <v>-3.264982268137723</v>
      </c>
      <c r="N97">
        <v>-0.44897965600853917</v>
      </c>
      <c r="O97">
        <v>1.1957307501693417</v>
      </c>
      <c r="P97">
        <v>1.3086088524768016E-2</v>
      </c>
      <c r="Q97">
        <v>-0.86967685761669788</v>
      </c>
      <c r="R97">
        <v>-0.41495325179959297</v>
      </c>
      <c r="S97">
        <v>-0.1477377626632751</v>
      </c>
      <c r="T97">
        <v>-3.6205470629289689</v>
      </c>
      <c r="U97">
        <v>0.11923759597626127</v>
      </c>
      <c r="V97">
        <v>0.94246759063660579</v>
      </c>
      <c r="W97">
        <v>-0.59510271899614187</v>
      </c>
      <c r="X97">
        <v>0.17903369932483626</v>
      </c>
      <c r="Y97">
        <v>-0.99648929267884179</v>
      </c>
      <c r="Z97">
        <v>-2.2676004100625344</v>
      </c>
      <c r="AA97">
        <v>-3.1370510237795495</v>
      </c>
      <c r="AB97">
        <v>-1.8461720746340384</v>
      </c>
      <c r="AC97">
        <v>0.45619616983436923</v>
      </c>
      <c r="AD97">
        <v>-3.0136275662425529</v>
      </c>
      <c r="AE97">
        <v>1.2801440755081979E-2</v>
      </c>
      <c r="AF97">
        <v>-3.1291268032212711</v>
      </c>
      <c r="AG97">
        <v>-6.1106787150726101</v>
      </c>
      <c r="AH97">
        <v>-1.1623567272022299</v>
      </c>
      <c r="AI97">
        <v>-3.2048697311856736E-3</v>
      </c>
      <c r="AJ97">
        <v>-0.8492482739835725</v>
      </c>
      <c r="AK97">
        <v>-6.4387555568355223E-2</v>
      </c>
      <c r="AL97">
        <v>2.1847911660476136</v>
      </c>
      <c r="AM97">
        <v>0.73619991246597993</v>
      </c>
      <c r="AN97">
        <v>1.4403028618942046</v>
      </c>
      <c r="AO97">
        <v>-4.7770225621324363</v>
      </c>
      <c r="AP97">
        <v>-1.155289414591858</v>
      </c>
      <c r="AQ97">
        <v>1.1687570052712102</v>
      </c>
      <c r="AR97">
        <v>-0.5997058238898989</v>
      </c>
      <c r="AS97">
        <v>-0.93033278217761051</v>
      </c>
      <c r="AT97">
        <v>-3.2023687238726914</v>
      </c>
      <c r="AU97">
        <v>0.21442368452977623</v>
      </c>
      <c r="AV97">
        <v>-3.3867790645828255</v>
      </c>
      <c r="AW97">
        <v>-3.5334921011586418</v>
      </c>
      <c r="AX97">
        <v>-2.7044775073671059</v>
      </c>
      <c r="AY97">
        <v>-1.472691272181188</v>
      </c>
      <c r="AZ97">
        <v>-1.0475501569461254</v>
      </c>
      <c r="BA97">
        <v>1.4976170788412908</v>
      </c>
      <c r="BB97">
        <v>0.74182919928095448</v>
      </c>
      <c r="BC97">
        <v>-2.3268737198395684</v>
      </c>
      <c r="BD97">
        <v>-2.4053479034462666</v>
      </c>
      <c r="BE97">
        <v>-3.0735644863903504</v>
      </c>
      <c r="BF97">
        <v>-1.6420465552763928</v>
      </c>
      <c r="BG97">
        <v>-4.3523373164757979</v>
      </c>
      <c r="BH97">
        <v>1.9417313742253297</v>
      </c>
      <c r="BI97">
        <v>-1.2122034431716422</v>
      </c>
      <c r="BJ97">
        <v>-3.0256381258532059</v>
      </c>
      <c r="BK97">
        <v>-4.0125348175203772</v>
      </c>
      <c r="BL97">
        <v>-2.3427464980767461</v>
      </c>
      <c r="BM97">
        <v>-0.99979074253058953</v>
      </c>
      <c r="BN97">
        <v>-4.8928248581198126</v>
      </c>
      <c r="BO97">
        <v>-0.98551282318095523</v>
      </c>
      <c r="BP97">
        <v>-0.50085503765877926</v>
      </c>
      <c r="BQ97">
        <v>-0.65021246765196949</v>
      </c>
      <c r="BR97">
        <v>-2.2932471094586786</v>
      </c>
      <c r="BS97">
        <v>-0.28219397502455057</v>
      </c>
      <c r="BT97">
        <v>0.98528090181268613</v>
      </c>
      <c r="BU97">
        <v>1.1627412216600763</v>
      </c>
      <c r="BV97">
        <v>-0.87389456602313831</v>
      </c>
      <c r="BW97">
        <v>-5.2941571270253558</v>
      </c>
      <c r="BX97">
        <v>-5.4166660897856031E-2</v>
      </c>
      <c r="BY97">
        <v>-3.7299144773389385</v>
      </c>
      <c r="BZ97">
        <v>-3.4783285832407875</v>
      </c>
      <c r="CA97">
        <v>-3.1368241111558963</v>
      </c>
      <c r="CB97">
        <v>0.23958314001186209</v>
      </c>
      <c r="CC97">
        <v>4.2644771597703003E-3</v>
      </c>
      <c r="CD97">
        <v>0.4318407401034669</v>
      </c>
      <c r="CE97">
        <v>-3.2548819209689452</v>
      </c>
      <c r="CF97">
        <v>-1.3847409504470209</v>
      </c>
      <c r="CG97">
        <v>-2.3764370334344411</v>
      </c>
      <c r="CH97">
        <v>0.19147959748698964</v>
      </c>
      <c r="CI97">
        <v>-3.9092449133276594</v>
      </c>
      <c r="CJ97">
        <v>-0.85938886998233666</v>
      </c>
      <c r="CK97">
        <v>-0.9429391591006564</v>
      </c>
      <c r="CL97">
        <v>0.10291115552188441</v>
      </c>
      <c r="CM97">
        <v>0.59762931912347783</v>
      </c>
      <c r="CN97">
        <v>-3.5772896166274726</v>
      </c>
      <c r="CO97">
        <v>-1.7240692354288243</v>
      </c>
      <c r="CP97">
        <v>-1.5880353353548502</v>
      </c>
      <c r="CQ97">
        <v>-2.630216245608215</v>
      </c>
      <c r="CR97">
        <v>-2.1290043427456662</v>
      </c>
      <c r="CS97">
        <v>-2.1721894923698692</v>
      </c>
      <c r="CT97">
        <v>-0.25719142318942528</v>
      </c>
      <c r="CU97">
        <v>-3.2540715121039643</v>
      </c>
      <c r="CV97">
        <v>-2.5675801126875903</v>
      </c>
      <c r="CW97">
        <v>1.2322219801172967</v>
      </c>
      <c r="CX97">
        <v>-5.4783466098496589</v>
      </c>
      <c r="CY97">
        <v>-1.7080894411712826</v>
      </c>
    </row>
    <row r="98" spans="1:103" x14ac:dyDescent="0.25">
      <c r="A98" t="s">
        <v>160</v>
      </c>
      <c r="B98" t="s">
        <v>103</v>
      </c>
      <c r="C98">
        <v>14</v>
      </c>
      <c r="D98">
        <v>-1.0464415525675439</v>
      </c>
      <c r="E98">
        <v>0.87463239607254772</v>
      </c>
      <c r="F98">
        <v>-0.15283762174371077</v>
      </c>
      <c r="G98">
        <v>1.1428904235882125</v>
      </c>
      <c r="H98">
        <v>0.58072518725843769</v>
      </c>
      <c r="I98">
        <v>0.28380739639185854</v>
      </c>
      <c r="J98">
        <v>0.77334952773956422</v>
      </c>
      <c r="K98">
        <v>1.9410586188575649</v>
      </c>
      <c r="L98">
        <v>-8.20435640982795</v>
      </c>
      <c r="M98">
        <v>-1.8469710336957772</v>
      </c>
      <c r="N98">
        <v>0.3906149010874882</v>
      </c>
      <c r="O98">
        <v>-2.7962291279263436E-2</v>
      </c>
      <c r="P98">
        <v>0.27020299567747968</v>
      </c>
      <c r="Q98">
        <v>0.16367185630038042</v>
      </c>
      <c r="R98">
        <v>-0.40749228240015206</v>
      </c>
      <c r="S98">
        <v>-1.4395946505508947</v>
      </c>
      <c r="T98">
        <v>-2.0604025458742674</v>
      </c>
      <c r="U98">
        <v>1.5969890495398404</v>
      </c>
      <c r="V98">
        <v>-2.1346856464798609</v>
      </c>
      <c r="W98">
        <v>-5.4582808848672801</v>
      </c>
      <c r="X98">
        <v>-4.3200975418035368</v>
      </c>
      <c r="Y98">
        <v>-0.7930332672041529</v>
      </c>
      <c r="Z98">
        <v>9.6981362203123006E-2</v>
      </c>
      <c r="AA98">
        <v>-4.5552767842615642</v>
      </c>
      <c r="AB98">
        <v>-5.3489178272649296</v>
      </c>
      <c r="AC98">
        <v>0.96166274425976395</v>
      </c>
      <c r="AD98">
        <v>-5.9936847277258591</v>
      </c>
      <c r="AE98">
        <v>2.0431730154203676</v>
      </c>
      <c r="AF98">
        <v>2.141509450849914</v>
      </c>
      <c r="AG98">
        <v>1.1715845242327014</v>
      </c>
      <c r="AH98">
        <v>1.8212322956135132</v>
      </c>
      <c r="AI98">
        <v>1.212173162238849</v>
      </c>
      <c r="AJ98">
        <v>-2.4680278412971628</v>
      </c>
      <c r="AK98">
        <v>-6.6657839557272975</v>
      </c>
      <c r="AL98">
        <v>-4.5028766468857686</v>
      </c>
      <c r="AM98">
        <v>-4.3512760082253594</v>
      </c>
      <c r="AN98">
        <v>-5.6247937020862029</v>
      </c>
      <c r="AO98">
        <v>2.4183569814568702</v>
      </c>
      <c r="AP98">
        <v>-3.8010581286093323</v>
      </c>
      <c r="AQ98">
        <v>-7.3850228473316948</v>
      </c>
      <c r="AR98">
        <v>-3.1882568844293173</v>
      </c>
      <c r="AS98">
        <v>0.75459609481936984</v>
      </c>
      <c r="AT98">
        <v>-2.4843724789841755</v>
      </c>
      <c r="AU98">
        <v>-3.1427537511422328</v>
      </c>
      <c r="AV98">
        <v>-5.209910969923091</v>
      </c>
      <c r="AW98">
        <v>-3.5334921011586418</v>
      </c>
      <c r="AX98">
        <v>0.16051398702595374</v>
      </c>
      <c r="AY98">
        <v>-4.3136363811841019</v>
      </c>
      <c r="AZ98">
        <v>-3.312905396299878</v>
      </c>
      <c r="BA98">
        <v>0.8982906233043515</v>
      </c>
      <c r="BB98">
        <v>-4.4132801172522127</v>
      </c>
      <c r="BC98">
        <v>1.7361232906769641</v>
      </c>
      <c r="BD98">
        <v>-2.0654069775540216</v>
      </c>
      <c r="BE98">
        <v>-3.0735644863903504</v>
      </c>
      <c r="BF98">
        <v>-4.6221037167596988</v>
      </c>
      <c r="BG98">
        <v>2.3115715329478217</v>
      </c>
      <c r="BH98">
        <v>-5.4301663466549002</v>
      </c>
      <c r="BI98">
        <v>-1.4648521402728474</v>
      </c>
      <c r="BJ98">
        <v>1.8615352170943142</v>
      </c>
      <c r="BK98">
        <v>-4.0125348175203772</v>
      </c>
      <c r="BL98">
        <v>-1.2113273569815206</v>
      </c>
      <c r="BM98">
        <v>-3.7658031962469849</v>
      </c>
      <c r="BN98">
        <v>-4.8928248581198126</v>
      </c>
      <c r="BO98">
        <v>-4.5336907412323528</v>
      </c>
      <c r="BP98">
        <v>2.9823561591419208</v>
      </c>
      <c r="BQ98">
        <v>-3.7571395832070702</v>
      </c>
      <c r="BR98">
        <v>-2.2932471094586786</v>
      </c>
      <c r="BS98">
        <v>1.826574070413495</v>
      </c>
      <c r="BT98">
        <v>-2.3461403831253884</v>
      </c>
      <c r="BU98">
        <v>0.63667132368558066</v>
      </c>
      <c r="BV98">
        <v>-3.1926591878176507</v>
      </c>
      <c r="BW98">
        <v>-5.2941571270253558</v>
      </c>
      <c r="BX98">
        <v>2.9898191107103433</v>
      </c>
      <c r="BY98">
        <v>-3.7299144773389385</v>
      </c>
      <c r="BZ98">
        <v>1.8196081702804252</v>
      </c>
      <c r="CA98">
        <v>-3.1368241111558963</v>
      </c>
      <c r="CB98">
        <v>-4.3028238848689488</v>
      </c>
      <c r="CC98">
        <v>1.6195803327252396</v>
      </c>
      <c r="CD98">
        <v>1.1862039747195692</v>
      </c>
      <c r="CE98">
        <v>-3.2548819209689452</v>
      </c>
      <c r="CF98">
        <v>2.2442808716250306</v>
      </c>
      <c r="CG98">
        <v>-2.3764370334344411</v>
      </c>
      <c r="CH98">
        <v>-2.1272850243075228</v>
      </c>
      <c r="CI98">
        <v>-3.9092449133276594</v>
      </c>
      <c r="CJ98">
        <v>-3.3274532380413757</v>
      </c>
      <c r="CK98">
        <v>-3.3629334387170582</v>
      </c>
      <c r="CL98">
        <v>-2.7380339534810298</v>
      </c>
      <c r="CM98">
        <v>-3.4230427969704125</v>
      </c>
      <c r="CN98">
        <v>-3.5772896166274726</v>
      </c>
      <c r="CO98">
        <v>1.1825056955799966</v>
      </c>
      <c r="CP98">
        <v>-3.7402470317475687</v>
      </c>
      <c r="CQ98">
        <v>-2.630216245608215</v>
      </c>
      <c r="CR98">
        <v>-2.1290043427456662</v>
      </c>
      <c r="CS98">
        <v>-2.1721894923698692</v>
      </c>
      <c r="CT98">
        <v>1.8989127106714925</v>
      </c>
      <c r="CU98">
        <v>-3.2540715121039643</v>
      </c>
      <c r="CV98">
        <v>-2.5675801126875903</v>
      </c>
      <c r="CW98">
        <v>-0.91998971627542225</v>
      </c>
      <c r="CX98">
        <v>-3.2848594790127983</v>
      </c>
      <c r="CY98">
        <v>-1.7080894411712826</v>
      </c>
    </row>
    <row r="99" spans="1:103" x14ac:dyDescent="0.25">
      <c r="A99" t="s">
        <v>161</v>
      </c>
      <c r="B99" t="s">
        <v>103</v>
      </c>
      <c r="C99">
        <v>14</v>
      </c>
      <c r="D99">
        <v>-2.3035962165040429</v>
      </c>
      <c r="E99">
        <v>1.9356623220124194</v>
      </c>
      <c r="F99">
        <v>-0.22480077426882339</v>
      </c>
      <c r="G99">
        <v>-0.60926907640189043</v>
      </c>
      <c r="H99">
        <v>-0.7728115553508581</v>
      </c>
      <c r="I99">
        <v>-0.41029195672867619</v>
      </c>
      <c r="J99">
        <v>-0.25653694384478387</v>
      </c>
      <c r="K99">
        <v>-0.40755068171636455</v>
      </c>
      <c r="L99">
        <v>-1.4896541272984074</v>
      </c>
      <c r="M99">
        <v>-0.68792119573309229</v>
      </c>
      <c r="N99">
        <v>-0.19201305919835437</v>
      </c>
      <c r="O99">
        <v>-1.3125157685014115</v>
      </c>
      <c r="P99">
        <v>-2.0418558158581335</v>
      </c>
      <c r="Q99">
        <v>-0.1194927720467</v>
      </c>
      <c r="R99">
        <v>-1.1055950033925783</v>
      </c>
      <c r="S99">
        <v>0.25197357941998239</v>
      </c>
      <c r="T99">
        <v>0.58122509548664114</v>
      </c>
      <c r="U99">
        <v>1.4492477980522531</v>
      </c>
      <c r="V99">
        <v>-0.43885502552717992</v>
      </c>
      <c r="W99">
        <v>-1.6172242092868865</v>
      </c>
      <c r="X99">
        <v>-1.4234779379675502</v>
      </c>
      <c r="Y99">
        <v>0.32431070060844652</v>
      </c>
      <c r="Z99">
        <v>0.14786914381801247</v>
      </c>
      <c r="AA99">
        <v>-0.25314829174263159</v>
      </c>
      <c r="AB99">
        <v>-0.91263498737822835</v>
      </c>
      <c r="AC99">
        <v>-1.6447664807178786</v>
      </c>
      <c r="AD99">
        <v>-1.3774972305254003</v>
      </c>
      <c r="AE99">
        <v>0.15607846509995593</v>
      </c>
      <c r="AF99">
        <v>-1.1396825234782102</v>
      </c>
      <c r="AG99">
        <v>-1.464061734606305</v>
      </c>
      <c r="AH99">
        <v>-2.6095084087349609</v>
      </c>
      <c r="AI99">
        <v>0.1554272130882608</v>
      </c>
      <c r="AJ99">
        <v>-1.3609574771831898</v>
      </c>
      <c r="AK99">
        <v>-2.4350794590455056</v>
      </c>
      <c r="AL99">
        <v>-2.2039687883390098</v>
      </c>
      <c r="AM99">
        <v>-1.1649193081787828</v>
      </c>
      <c r="AN99">
        <v>-5.6247937020862029</v>
      </c>
      <c r="AO99">
        <v>-1.361340590977995</v>
      </c>
      <c r="AP99">
        <v>0.54539286801981468</v>
      </c>
      <c r="AQ99">
        <v>-4.0418065630939122</v>
      </c>
      <c r="AR99">
        <v>3.2154554666712691</v>
      </c>
      <c r="AS99">
        <v>-0.90005193885741297</v>
      </c>
      <c r="AT99">
        <v>0.71696192342420295</v>
      </c>
      <c r="AU99">
        <v>-0.33293358482094604</v>
      </c>
      <c r="AV99">
        <v>2.0188340572887298</v>
      </c>
      <c r="AW99">
        <v>-3.5334921011586418</v>
      </c>
      <c r="AX99">
        <v>1.123328065967117</v>
      </c>
      <c r="AY99">
        <v>0.46248852649523786</v>
      </c>
      <c r="AZ99">
        <v>-3.312905396299878</v>
      </c>
      <c r="BA99">
        <v>6.2506252845937254E-3</v>
      </c>
      <c r="BB99">
        <v>0.4300680210684098</v>
      </c>
      <c r="BC99">
        <v>1.0124501393466601</v>
      </c>
      <c r="BD99">
        <v>1.10964566468574</v>
      </c>
      <c r="BE99">
        <v>-3.0735644863903504</v>
      </c>
      <c r="BF99">
        <v>0.90017468774095521</v>
      </c>
      <c r="BG99">
        <v>-0.22572992306443407</v>
      </c>
      <c r="BH99">
        <v>1.5494685672161441</v>
      </c>
      <c r="BI99">
        <v>2.362502247330208</v>
      </c>
      <c r="BJ99">
        <v>0.45904305058481903</v>
      </c>
      <c r="BK99">
        <v>-4.0125348175203772</v>
      </c>
      <c r="BL99">
        <v>-3.4048144878183813</v>
      </c>
      <c r="BM99">
        <v>-3.7658031962469849</v>
      </c>
      <c r="BN99">
        <v>-1.587253728391832</v>
      </c>
      <c r="BO99">
        <v>0.89538291064072784</v>
      </c>
      <c r="BP99">
        <v>-3.4130322608871819</v>
      </c>
      <c r="BQ99">
        <v>-0.61281544448132752</v>
      </c>
      <c r="BR99">
        <v>1.3202578007156445</v>
      </c>
      <c r="BS99">
        <v>1.9414215437306521</v>
      </c>
      <c r="BT99">
        <v>-2.3461403831253884</v>
      </c>
      <c r="BU99">
        <v>0.22707181002782637</v>
      </c>
      <c r="BV99">
        <v>-3.1926591878176507</v>
      </c>
      <c r="BW99">
        <v>-1.988585997297375</v>
      </c>
      <c r="BX99">
        <v>1.8234785909884039</v>
      </c>
      <c r="BY99">
        <v>-3.7299144773389385</v>
      </c>
      <c r="BZ99">
        <v>-0.29197188319421102</v>
      </c>
      <c r="CA99">
        <v>-2.1043280521727747</v>
      </c>
      <c r="CB99">
        <v>-4.3028238848689488</v>
      </c>
      <c r="CC99">
        <v>1.6240761915639417</v>
      </c>
      <c r="CD99">
        <v>-1.720370956289252</v>
      </c>
      <c r="CE99">
        <v>-3.2548819209689452</v>
      </c>
      <c r="CF99">
        <v>-1.3847409504470209</v>
      </c>
      <c r="CG99">
        <v>-1.0156005885628892</v>
      </c>
      <c r="CH99">
        <v>-2.1272850243075228</v>
      </c>
      <c r="CI99">
        <v>0.17352531494136347</v>
      </c>
      <c r="CJ99">
        <v>-0.81522096430660262</v>
      </c>
      <c r="CK99">
        <v>-3.3629334387170582</v>
      </c>
      <c r="CL99">
        <v>1.9675816785273026</v>
      </c>
      <c r="CM99">
        <v>-3.4230427969704125</v>
      </c>
      <c r="CN99">
        <v>-2.216453171755921</v>
      </c>
      <c r="CO99">
        <v>-1.7240692354288243</v>
      </c>
      <c r="CP99">
        <v>-3.7402470317475687</v>
      </c>
      <c r="CQ99">
        <v>0.47081387957201604</v>
      </c>
      <c r="CR99">
        <v>1.8379653782129997</v>
      </c>
      <c r="CS99">
        <v>-2.1721894923698692</v>
      </c>
      <c r="CT99">
        <v>-1.8395181782841761</v>
      </c>
      <c r="CU99">
        <v>0.41977356427589912</v>
      </c>
      <c r="CV99">
        <v>-2.5675801126875903</v>
      </c>
      <c r="CW99">
        <v>-0.91998971627542225</v>
      </c>
      <c r="CX99">
        <v>-5.4783466098496589</v>
      </c>
      <c r="CY99">
        <v>-1.7080894411712826</v>
      </c>
    </row>
    <row r="100" spans="1:103" x14ac:dyDescent="0.25">
      <c r="A100" t="s">
        <v>162</v>
      </c>
      <c r="B100" t="s">
        <v>103</v>
      </c>
      <c r="C100">
        <v>14</v>
      </c>
      <c r="D100">
        <v>-2.1450930531909793</v>
      </c>
      <c r="E100">
        <v>-1.2271117265296811</v>
      </c>
      <c r="F100">
        <v>-1.3705209987517595</v>
      </c>
      <c r="G100">
        <v>0.73228117047394559</v>
      </c>
      <c r="H100">
        <v>0.34382404228423608</v>
      </c>
      <c r="I100">
        <v>0.76962099762609715</v>
      </c>
      <c r="J100">
        <v>1.3221938921423806</v>
      </c>
      <c r="K100">
        <v>3.563743960503421E-2</v>
      </c>
      <c r="L100">
        <v>1.0951774928646902</v>
      </c>
      <c r="M100">
        <v>2.5725067712171965</v>
      </c>
      <c r="N100">
        <v>-2.8643312453215968</v>
      </c>
      <c r="O100">
        <v>-1.275062361164635</v>
      </c>
      <c r="P100">
        <v>-7.9030309258393105E-2</v>
      </c>
      <c r="Q100">
        <v>0.51086308672305281</v>
      </c>
      <c r="R100">
        <v>0.62965663034449915</v>
      </c>
      <c r="S100">
        <v>-1.0750577222408355</v>
      </c>
      <c r="T100">
        <v>-0.90141877853744112</v>
      </c>
      <c r="U100">
        <v>-6.0005149302956164</v>
      </c>
      <c r="V100">
        <v>-2.9780835239470296</v>
      </c>
      <c r="W100">
        <v>0.79181177996163488</v>
      </c>
      <c r="X100">
        <v>2.4035060708196605</v>
      </c>
      <c r="Y100">
        <v>-0.65226440996687729</v>
      </c>
      <c r="Z100">
        <v>-0.85588234662807716</v>
      </c>
      <c r="AA100">
        <v>1.0181219370501366</v>
      </c>
      <c r="AB100">
        <v>1.7670025077251925</v>
      </c>
      <c r="AC100">
        <v>-1.6534983369190117</v>
      </c>
      <c r="AD100">
        <v>-0.13086745854663215</v>
      </c>
      <c r="AE100">
        <v>-5.035683531212352</v>
      </c>
      <c r="AF100">
        <v>-1.6710725481382747</v>
      </c>
      <c r="AG100">
        <v>-6.1106787150726101</v>
      </c>
      <c r="AH100">
        <v>-5.3645202109077896</v>
      </c>
      <c r="AI100">
        <v>-3.6590723122049194</v>
      </c>
      <c r="AJ100">
        <v>-0.96149923846929886</v>
      </c>
      <c r="AK100">
        <v>0.77763287014406346</v>
      </c>
      <c r="AL100">
        <v>-2.028762510538443E-2</v>
      </c>
      <c r="AM100">
        <v>2.0738641200276957</v>
      </c>
      <c r="AN100">
        <v>9.7519121924322855E-2</v>
      </c>
      <c r="AO100">
        <v>-4.7770225621324363</v>
      </c>
      <c r="AP100">
        <v>2.4160920471003275</v>
      </c>
      <c r="AQ100">
        <v>-7.3850228473316948</v>
      </c>
      <c r="AR100">
        <v>-2.9789401798386543</v>
      </c>
      <c r="AS100">
        <v>-0.88914818996284928</v>
      </c>
      <c r="AT100">
        <v>-4.8695089987335711</v>
      </c>
      <c r="AU100">
        <v>0.78678365641853965</v>
      </c>
      <c r="AV100">
        <v>-1.0648831174786058</v>
      </c>
      <c r="AW100">
        <v>-3.5334921011586418</v>
      </c>
      <c r="AX100">
        <v>-0.38830999041177777</v>
      </c>
      <c r="AY100">
        <v>-1.207689695425086</v>
      </c>
      <c r="AZ100">
        <v>-1.5243405390600697</v>
      </c>
      <c r="BA100">
        <v>-0.59034885056036035</v>
      </c>
      <c r="BB100">
        <v>-4.4132801172522127</v>
      </c>
      <c r="BC100">
        <v>-1.277613362972136</v>
      </c>
      <c r="BD100">
        <v>-4.1525912948014394</v>
      </c>
      <c r="BE100">
        <v>1.9452608511868696</v>
      </c>
      <c r="BF100">
        <v>-4.6221037167596988</v>
      </c>
      <c r="BG100">
        <v>-4.3523373164757979</v>
      </c>
      <c r="BH100">
        <v>-5.4301663466549002</v>
      </c>
      <c r="BI100">
        <v>-0.94894880310175689</v>
      </c>
      <c r="BJ100">
        <v>0.27257413484920034</v>
      </c>
      <c r="BK100">
        <v>-4.0125348175203772</v>
      </c>
      <c r="BL100">
        <v>-1.9621111757880643</v>
      </c>
      <c r="BM100">
        <v>1.8082832065526844</v>
      </c>
      <c r="BN100">
        <v>-4.8928248581198126</v>
      </c>
      <c r="BO100">
        <v>-4.5336907412323528</v>
      </c>
      <c r="BP100">
        <v>-3.4130322608871819</v>
      </c>
      <c r="BQ100">
        <v>0.21814791200838046</v>
      </c>
      <c r="BR100">
        <v>-0.50468225221887053</v>
      </c>
      <c r="BS100">
        <v>-2.9279626890420252</v>
      </c>
      <c r="BT100">
        <v>1.0562231624297789</v>
      </c>
      <c r="BU100">
        <v>-2.8739583151524046</v>
      </c>
      <c r="BV100">
        <v>-3.1926591878176507</v>
      </c>
      <c r="BW100">
        <v>-5.2941571270253558</v>
      </c>
      <c r="BX100">
        <v>-2.9663438841262586</v>
      </c>
      <c r="BY100">
        <v>-3.7299144773389385</v>
      </c>
      <c r="BZ100">
        <v>-3.4783285832407875</v>
      </c>
      <c r="CA100">
        <v>-3.1368241111558963</v>
      </c>
      <c r="CB100">
        <v>-4.3028238848689488</v>
      </c>
      <c r="CC100">
        <v>-3.219271946756681</v>
      </c>
      <c r="CD100">
        <v>0.65063246702336919</v>
      </c>
      <c r="CE100">
        <v>-3.2548819209689452</v>
      </c>
      <c r="CF100">
        <v>-1.3847409504470209</v>
      </c>
      <c r="CG100">
        <v>-2.3764370334344411</v>
      </c>
      <c r="CH100">
        <v>1.058667912981079</v>
      </c>
      <c r="CI100">
        <v>-3.9092449133276594</v>
      </c>
      <c r="CJ100">
        <v>-3.3274532380413757</v>
      </c>
      <c r="CK100">
        <v>-3.3629334387170582</v>
      </c>
      <c r="CL100">
        <v>1.2145598410500704</v>
      </c>
      <c r="CM100">
        <v>-3.4230427969704125</v>
      </c>
      <c r="CN100">
        <v>-3.5772896166274726</v>
      </c>
      <c r="CO100">
        <v>0.25619474162829109</v>
      </c>
      <c r="CP100">
        <v>0.71030705161139651</v>
      </c>
      <c r="CQ100">
        <v>-1.6433435501094165</v>
      </c>
      <c r="CR100">
        <v>-2.1290043427456662</v>
      </c>
      <c r="CS100">
        <v>-2.1721894923698692</v>
      </c>
      <c r="CT100">
        <v>0.89293215679079252</v>
      </c>
      <c r="CU100">
        <v>-3.2540715121039643</v>
      </c>
      <c r="CV100">
        <v>-2.5675801126875903</v>
      </c>
      <c r="CW100">
        <v>-0.91998971627542225</v>
      </c>
      <c r="CX100">
        <v>-5.4783466098496589</v>
      </c>
      <c r="CY100">
        <v>-1.7080894411712826</v>
      </c>
    </row>
    <row r="101" spans="1:103" x14ac:dyDescent="0.25">
      <c r="A101" t="s">
        <v>163</v>
      </c>
      <c r="B101" t="s">
        <v>103</v>
      </c>
      <c r="C101">
        <v>14</v>
      </c>
      <c r="D101">
        <v>-0.51187231591137317</v>
      </c>
      <c r="E101">
        <v>-4.9255892671436792</v>
      </c>
      <c r="F101">
        <v>-1.8676592426610235</v>
      </c>
      <c r="G101">
        <v>0.80676727197921294</v>
      </c>
      <c r="H101">
        <v>-0.16411598617245721</v>
      </c>
      <c r="I101">
        <v>1.2105007469638842</v>
      </c>
      <c r="J101">
        <v>1.0141014576400167</v>
      </c>
      <c r="K101">
        <v>1.2987285132177324</v>
      </c>
      <c r="L101">
        <v>-1.7175788081184604</v>
      </c>
      <c r="M101">
        <v>-4.118231585595729</v>
      </c>
      <c r="N101">
        <v>2.046663337009746</v>
      </c>
      <c r="O101">
        <v>0.19545914165919687</v>
      </c>
      <c r="P101">
        <v>-2.6474222305257595</v>
      </c>
      <c r="Q101">
        <v>0.7084676418743332</v>
      </c>
      <c r="R101">
        <v>-6.910162709843588</v>
      </c>
      <c r="S101">
        <v>6.1877569989493189E-2</v>
      </c>
      <c r="T101">
        <v>2.2886786068142122</v>
      </c>
      <c r="U101">
        <v>-6.0005149302956164</v>
      </c>
      <c r="V101">
        <v>0.62538333969739734</v>
      </c>
      <c r="W101">
        <v>0.47965366544323174</v>
      </c>
      <c r="X101">
        <v>0.5385645393550933</v>
      </c>
      <c r="Y101">
        <v>1.8759958566785295</v>
      </c>
      <c r="Z101">
        <v>0.97176922161189094</v>
      </c>
      <c r="AA101">
        <v>2.3352765068573018</v>
      </c>
      <c r="AB101">
        <v>0.54187706230696009</v>
      </c>
      <c r="AC101">
        <v>-0.44813028204799166</v>
      </c>
      <c r="AD101">
        <v>2.7513097514036504</v>
      </c>
      <c r="AE101">
        <v>0.4353929658742563</v>
      </c>
      <c r="AF101">
        <v>-5.8161004005827603</v>
      </c>
      <c r="AG101">
        <v>5.0261506318833998E-2</v>
      </c>
      <c r="AH101">
        <v>-5.3645202109077896</v>
      </c>
      <c r="AI101">
        <v>0.68528675704400299</v>
      </c>
      <c r="AJ101">
        <v>-5.5509199573402945</v>
      </c>
      <c r="AK101">
        <v>-2.23979825804699</v>
      </c>
      <c r="AL101">
        <v>-4.5028766468857686</v>
      </c>
      <c r="AM101">
        <v>1.2068582452435785</v>
      </c>
      <c r="AN101">
        <v>-5.6247937020862029</v>
      </c>
      <c r="AO101">
        <v>-4.7770225621324363</v>
      </c>
      <c r="AP101">
        <v>-3.8010581286093323</v>
      </c>
      <c r="AQ101">
        <v>-4.171338559664286</v>
      </c>
      <c r="AR101">
        <v>-5.4807487401853479</v>
      </c>
      <c r="AS101">
        <v>-3.9103899436609169</v>
      </c>
      <c r="AT101">
        <v>-4.8695089987335711</v>
      </c>
      <c r="AU101">
        <v>1.0850478536595256</v>
      </c>
      <c r="AV101">
        <v>-1.0441208421754995</v>
      </c>
      <c r="AW101">
        <v>-9.3367757039276453E-2</v>
      </c>
      <c r="AX101">
        <v>-1.3275282802841306</v>
      </c>
      <c r="AY101">
        <v>2.0611139057318324</v>
      </c>
      <c r="AZ101">
        <v>-1.0079540139294458</v>
      </c>
      <c r="BA101">
        <v>-2.570612827617476</v>
      </c>
      <c r="BB101">
        <v>1.6489967025962551</v>
      </c>
      <c r="BC101">
        <v>-3.2578773400292516</v>
      </c>
      <c r="BD101">
        <v>-4.1525912948014394</v>
      </c>
      <c r="BE101">
        <v>-3.0735644863903504</v>
      </c>
      <c r="BF101">
        <v>-4.6221037167596988</v>
      </c>
      <c r="BG101">
        <v>2.1595818689199451</v>
      </c>
      <c r="BH101">
        <v>-5.4301663466549002</v>
      </c>
      <c r="BI101">
        <v>-3.176094038806462</v>
      </c>
      <c r="BJ101">
        <v>-3.0256381258532059</v>
      </c>
      <c r="BK101">
        <v>-4.0125348175203772</v>
      </c>
      <c r="BL101">
        <v>-3.4048144878183813</v>
      </c>
      <c r="BM101">
        <v>-3.7658031962469849</v>
      </c>
      <c r="BN101">
        <v>2.0928361572114507</v>
      </c>
      <c r="BO101">
        <v>-4.5336907412323528</v>
      </c>
      <c r="BP101">
        <v>-1.5026620008861755</v>
      </c>
      <c r="BQ101">
        <v>-3.7571395832070702</v>
      </c>
      <c r="BR101">
        <v>-2.2932471094586786</v>
      </c>
      <c r="BS101">
        <v>-2.9279626890420252</v>
      </c>
      <c r="BT101">
        <v>0.59882366327864767</v>
      </c>
      <c r="BU101">
        <v>-2.8739583151524046</v>
      </c>
      <c r="BV101">
        <v>0.73233653240728425</v>
      </c>
      <c r="BW101">
        <v>-5.2941571270253558</v>
      </c>
      <c r="BX101">
        <v>-2.9663438841262586</v>
      </c>
      <c r="BY101">
        <v>-3.7299144773389385</v>
      </c>
      <c r="BZ101">
        <v>1.5628361882296196</v>
      </c>
      <c r="CA101">
        <v>-3.1368241111558963</v>
      </c>
      <c r="CB101">
        <v>0.51461546051644635</v>
      </c>
      <c r="CC101">
        <v>-3.219271946756681</v>
      </c>
      <c r="CD101">
        <v>-1.720370956289252</v>
      </c>
      <c r="CE101">
        <v>-3.2548819209689452</v>
      </c>
      <c r="CF101">
        <v>-1.3847409504470209</v>
      </c>
      <c r="CG101">
        <v>-2.3764370334344411</v>
      </c>
      <c r="CH101">
        <v>-2.1272850243075228</v>
      </c>
      <c r="CI101">
        <v>-3.9092449133276594</v>
      </c>
      <c r="CJ101">
        <v>0.59754248218355932</v>
      </c>
      <c r="CK101">
        <v>-3.3629334387170582</v>
      </c>
      <c r="CL101">
        <v>-0.32236753396145823</v>
      </c>
      <c r="CM101">
        <v>-3.4230427969704125</v>
      </c>
      <c r="CN101">
        <v>-3.6013719267881168E-2</v>
      </c>
      <c r="CO101">
        <v>1.8172066619307672</v>
      </c>
      <c r="CP101">
        <v>-3.7402470317475687</v>
      </c>
      <c r="CQ101">
        <v>3.2412828765955117</v>
      </c>
      <c r="CR101">
        <v>-2.1290043427456662</v>
      </c>
      <c r="CS101">
        <v>-2.1721894923698692</v>
      </c>
      <c r="CT101">
        <v>-1.8395181782841761</v>
      </c>
      <c r="CU101">
        <v>-3.2540715121039643</v>
      </c>
      <c r="CV101">
        <v>-2.5675801126875903</v>
      </c>
      <c r="CW101">
        <v>-0.91998971627542225</v>
      </c>
      <c r="CX101">
        <v>-3.0626801903300875</v>
      </c>
      <c r="CY101">
        <v>-1.7080894411712826</v>
      </c>
    </row>
    <row r="102" spans="1:103" x14ac:dyDescent="0.25">
      <c r="A102" t="s">
        <v>164</v>
      </c>
      <c r="B102" t="s">
        <v>103</v>
      </c>
      <c r="C102">
        <v>14</v>
      </c>
      <c r="D102">
        <v>-2.0937432426976916</v>
      </c>
      <c r="E102">
        <v>3.0054577767348586E-2</v>
      </c>
      <c r="F102">
        <v>-0.50629502017187356</v>
      </c>
      <c r="G102">
        <v>0.45975200395369598</v>
      </c>
      <c r="H102">
        <v>-4.7428051345338028E-2</v>
      </c>
      <c r="I102">
        <v>0.44732005282216658</v>
      </c>
      <c r="J102">
        <v>0.17133876451953789</v>
      </c>
      <c r="K102">
        <v>0.26386645079372001</v>
      </c>
      <c r="L102">
        <v>1.3799184408962246</v>
      </c>
      <c r="M102">
        <v>1.4949418265532657</v>
      </c>
      <c r="N102">
        <v>-0.68200633184999626</v>
      </c>
      <c r="O102">
        <v>-0.88853808602635842</v>
      </c>
      <c r="P102">
        <v>0.17844167966307928</v>
      </c>
      <c r="Q102">
        <v>-0.6175260229940901</v>
      </c>
      <c r="R102">
        <v>1.583560807400573E-2</v>
      </c>
      <c r="S102">
        <v>9.9627729968662246E-2</v>
      </c>
      <c r="T102">
        <v>-2.1580757007897642</v>
      </c>
      <c r="U102">
        <v>-0.99238909885423232</v>
      </c>
      <c r="V102">
        <v>-0.74838503493025077</v>
      </c>
      <c r="W102">
        <v>-0.86180546002141689</v>
      </c>
      <c r="X102">
        <v>1.1261938905908639</v>
      </c>
      <c r="Y102">
        <v>-0.38304755670418683</v>
      </c>
      <c r="Z102">
        <v>1.636670211136136</v>
      </c>
      <c r="AA102">
        <v>0.59786396007261156</v>
      </c>
      <c r="AB102">
        <v>1.1163649098470318</v>
      </c>
      <c r="AC102">
        <v>-0.55535419258598584</v>
      </c>
      <c r="AD102">
        <v>0.16315570265137808</v>
      </c>
      <c r="AE102">
        <v>0.44998990519050641</v>
      </c>
      <c r="AF102">
        <v>1.2906929352620782</v>
      </c>
      <c r="AG102">
        <v>-2.6447052599022745</v>
      </c>
      <c r="AH102">
        <v>-2.3721710643830343</v>
      </c>
      <c r="AI102">
        <v>5.3691733781947033E-2</v>
      </c>
      <c r="AJ102">
        <v>-1.1874264255799081</v>
      </c>
      <c r="AK102">
        <v>2.6323039477206556</v>
      </c>
      <c r="AL102">
        <v>-0.65488077302876713</v>
      </c>
      <c r="AM102">
        <v>0.59789865885564975</v>
      </c>
      <c r="AN102">
        <v>-0.76241968314855502</v>
      </c>
      <c r="AO102">
        <v>0.61436867626944336</v>
      </c>
      <c r="AP102">
        <v>1.3074652505709607</v>
      </c>
      <c r="AQ102">
        <v>-0.31926606965319876</v>
      </c>
      <c r="AR102">
        <v>1.7275783222620256</v>
      </c>
      <c r="AS102">
        <v>2.3324166389886445</v>
      </c>
      <c r="AT102">
        <v>-1.5448101535976138</v>
      </c>
      <c r="AU102">
        <v>0.35647786393056696</v>
      </c>
      <c r="AV102">
        <v>0.25907220590238789</v>
      </c>
      <c r="AW102">
        <v>-0.63774302380455361</v>
      </c>
      <c r="AX102">
        <v>-0.76476107909217572</v>
      </c>
      <c r="AY102">
        <v>-4.3136363811841019</v>
      </c>
      <c r="AZ102">
        <v>-0.18679760980535465</v>
      </c>
      <c r="BA102">
        <v>1.6996275298656363</v>
      </c>
      <c r="BB102">
        <v>-2.2092366064063</v>
      </c>
      <c r="BC102">
        <v>-4.9024962086969097E-2</v>
      </c>
      <c r="BD102">
        <v>1.7483672863965936</v>
      </c>
      <c r="BE102">
        <v>5.254330010417247E-2</v>
      </c>
      <c r="BF102">
        <v>1.2850632022567479</v>
      </c>
      <c r="BG102">
        <v>-2.5424955154931771E-2</v>
      </c>
      <c r="BH102">
        <v>-2.1816558573494271</v>
      </c>
      <c r="BI102">
        <v>-0.18374489228170643</v>
      </c>
      <c r="BJ102">
        <v>1.3196807622192335</v>
      </c>
      <c r="BK102">
        <v>0.13721125474130971</v>
      </c>
      <c r="BL102">
        <v>1.4702839689264511</v>
      </c>
      <c r="BM102">
        <v>1.096570822690663</v>
      </c>
      <c r="BN102">
        <v>-4.8928248581198126</v>
      </c>
      <c r="BO102">
        <v>1.3484809009443011</v>
      </c>
      <c r="BP102">
        <v>-3.4130322608871819</v>
      </c>
      <c r="BQ102">
        <v>-0.91222961182672302</v>
      </c>
      <c r="BR102">
        <v>-1.0694134576390403E-2</v>
      </c>
      <c r="BS102">
        <v>0.32054780026344809</v>
      </c>
      <c r="BT102">
        <v>-2.3461403831253884</v>
      </c>
      <c r="BU102">
        <v>0.2521494713421189</v>
      </c>
      <c r="BV102">
        <v>-3.1926591878176507</v>
      </c>
      <c r="BW102">
        <v>-5.2941571270253558</v>
      </c>
      <c r="BX102">
        <v>7.1983259851650383E-2</v>
      </c>
      <c r="BY102">
        <v>-3.7299144773389385</v>
      </c>
      <c r="BZ102">
        <v>1.0063538457823158</v>
      </c>
      <c r="CA102">
        <v>-3.1368241111558963</v>
      </c>
      <c r="CB102">
        <v>-4.3028238848689488</v>
      </c>
      <c r="CC102">
        <v>1.0889960111892791</v>
      </c>
      <c r="CD102">
        <v>1.7115595173664973</v>
      </c>
      <c r="CE102">
        <v>-3.2548819209689452</v>
      </c>
      <c r="CF102">
        <v>-1.3847409504470209</v>
      </c>
      <c r="CG102">
        <v>-0.64558887270481091</v>
      </c>
      <c r="CH102">
        <v>0.49420242301062733</v>
      </c>
      <c r="CI102">
        <v>2.2052972112096478</v>
      </c>
      <c r="CJ102">
        <v>0.26718615867929074</v>
      </c>
      <c r="CK102">
        <v>-2.7632498097218035</v>
      </c>
      <c r="CL102">
        <v>0.69389652017471926</v>
      </c>
      <c r="CM102">
        <v>-0.92774213480945178</v>
      </c>
      <c r="CN102">
        <v>-3.5772896166274726</v>
      </c>
      <c r="CO102">
        <v>-1.7240692354288243</v>
      </c>
      <c r="CP102">
        <v>-0.74789788522281353</v>
      </c>
      <c r="CQ102">
        <v>-0.69113518459626189</v>
      </c>
      <c r="CR102">
        <v>2.9246072302922324</v>
      </c>
      <c r="CS102">
        <v>-2.1721894923698692</v>
      </c>
      <c r="CT102">
        <v>1.8446090033207914</v>
      </c>
      <c r="CU102">
        <v>1.4461537067487757</v>
      </c>
      <c r="CV102">
        <v>0.22463359063567645</v>
      </c>
      <c r="CW102">
        <v>0.69426634396092834</v>
      </c>
      <c r="CX102">
        <v>-5.4783466098496589</v>
      </c>
      <c r="CY102">
        <v>1.8865499555493839</v>
      </c>
    </row>
    <row r="103" spans="1:103" x14ac:dyDescent="0.25">
      <c r="A103" t="s">
        <v>165</v>
      </c>
      <c r="B103" t="s">
        <v>103</v>
      </c>
      <c r="C103">
        <v>14</v>
      </c>
      <c r="D103">
        <v>-3.5407128337845726</v>
      </c>
      <c r="E103">
        <v>-0.89824503191014426</v>
      </c>
      <c r="F103">
        <v>0.12125455552137436</v>
      </c>
      <c r="G103">
        <v>0.21331814579335934</v>
      </c>
      <c r="H103">
        <v>0.47814574415487643</v>
      </c>
      <c r="I103">
        <v>0.15335263152912781</v>
      </c>
      <c r="J103">
        <v>-0.19451426776921418</v>
      </c>
      <c r="K103">
        <v>0.74892631026850964</v>
      </c>
      <c r="L103">
        <v>8.8434651374353218E-2</v>
      </c>
      <c r="M103">
        <v>1.7932878741322813</v>
      </c>
      <c r="N103">
        <v>1.2689715963035657</v>
      </c>
      <c r="O103">
        <v>0.27049363278924249</v>
      </c>
      <c r="P103">
        <v>-1.3898021816349595</v>
      </c>
      <c r="Q103">
        <v>1.0951703269696957</v>
      </c>
      <c r="R103">
        <v>1.9597782423174914</v>
      </c>
      <c r="S103">
        <v>0.12851231542238975</v>
      </c>
      <c r="T103">
        <v>1.1141577338543842</v>
      </c>
      <c r="U103">
        <v>-0.57767909021170583</v>
      </c>
      <c r="V103">
        <v>0.75347932950817698</v>
      </c>
      <c r="W103">
        <v>-0.98442741481549578</v>
      </c>
      <c r="X103">
        <v>1.0992112814200805</v>
      </c>
      <c r="Y103">
        <v>-1.9487951626049966</v>
      </c>
      <c r="Z103">
        <v>-2.3206575214478171</v>
      </c>
      <c r="AA103">
        <v>-1.5673163875401432</v>
      </c>
      <c r="AB103">
        <v>0.42899513780315157</v>
      </c>
      <c r="AC103">
        <v>-2.2556950452511625E-2</v>
      </c>
      <c r="AD103">
        <v>-1.3375468552440131</v>
      </c>
      <c r="AE103">
        <v>1.5607548920542138</v>
      </c>
      <c r="AF103">
        <v>-0.28744486884514847</v>
      </c>
      <c r="AG103">
        <v>-1.2515720730266882</v>
      </c>
      <c r="AH103">
        <v>-1.1619361156129535</v>
      </c>
      <c r="AI103">
        <v>-0.85472599954629447</v>
      </c>
      <c r="AJ103">
        <v>2.0050520235316598</v>
      </c>
      <c r="AK103">
        <v>-0.96124084282028666</v>
      </c>
      <c r="AL103">
        <v>-0.48178715801295463</v>
      </c>
      <c r="AM103">
        <v>-1.1556240356159424</v>
      </c>
      <c r="AN103">
        <v>-1.487623847016051</v>
      </c>
      <c r="AO103">
        <v>-0.53242071910147315</v>
      </c>
      <c r="AP103">
        <v>0.17085130086854106</v>
      </c>
      <c r="AQ103">
        <v>-1.1457460205658436</v>
      </c>
      <c r="AR103">
        <v>-2.4675232185882012</v>
      </c>
      <c r="AS103">
        <v>-3.9103899436609169</v>
      </c>
      <c r="AT103">
        <v>1.9827286383985927</v>
      </c>
      <c r="AU103">
        <v>5.2898221467184418E-2</v>
      </c>
      <c r="AV103">
        <v>2.3912338958146466</v>
      </c>
      <c r="AW103">
        <v>-3.5334921011586418</v>
      </c>
      <c r="AX103">
        <v>-4.1966915527479252</v>
      </c>
      <c r="AY103">
        <v>1.5408945600529727</v>
      </c>
      <c r="AZ103">
        <v>2.3222549666025643</v>
      </c>
      <c r="BA103">
        <v>-0.22550991158295444</v>
      </c>
      <c r="BB103">
        <v>-1.0945112270570572</v>
      </c>
      <c r="BC103">
        <v>-1.4718749790439218</v>
      </c>
      <c r="BD103">
        <v>0.73331318298664305</v>
      </c>
      <c r="BE103">
        <v>0.20532152919039717</v>
      </c>
      <c r="BF103">
        <v>1.8248872844629502</v>
      </c>
      <c r="BG103">
        <v>-6.6906917971062158E-2</v>
      </c>
      <c r="BH103">
        <v>-3.2484793529963123</v>
      </c>
      <c r="BI103">
        <v>-3.176094038806462</v>
      </c>
      <c r="BJ103">
        <v>-3.0256381258532059</v>
      </c>
      <c r="BK103">
        <v>8.5546713524369978E-3</v>
      </c>
      <c r="BL103">
        <v>-1.3123455009545526</v>
      </c>
      <c r="BM103">
        <v>-3.7658031962469849</v>
      </c>
      <c r="BN103">
        <v>-0.30033934919510591</v>
      </c>
      <c r="BO103">
        <v>-4.5336907412323528</v>
      </c>
      <c r="BP103">
        <v>1.5250192885728109</v>
      </c>
      <c r="BQ103">
        <v>0.18953649814331242</v>
      </c>
      <c r="BR103">
        <v>5.1855806575842892E-2</v>
      </c>
      <c r="BS103">
        <v>3.580930616733425E-2</v>
      </c>
      <c r="BT103">
        <v>-2.3461403831253884</v>
      </c>
      <c r="BU103">
        <v>-2.8739583151524046</v>
      </c>
      <c r="BV103">
        <v>-0.70078166909935147</v>
      </c>
      <c r="BW103">
        <v>-1.567010042466642</v>
      </c>
      <c r="BX103">
        <v>0.39123492553037537</v>
      </c>
      <c r="BY103">
        <v>-3.7299144773389385</v>
      </c>
      <c r="BZ103">
        <v>-3.4783285832407875</v>
      </c>
      <c r="CA103">
        <v>-3.1368241111558963</v>
      </c>
      <c r="CB103">
        <v>0.63522766459104407</v>
      </c>
      <c r="CC103">
        <v>0.35150389787420327</v>
      </c>
      <c r="CD103">
        <v>-1.720370956289252</v>
      </c>
      <c r="CE103">
        <v>2.6724023823876806</v>
      </c>
      <c r="CF103">
        <v>-1.3847409504470209</v>
      </c>
      <c r="CG103">
        <v>-2.3764370334344411</v>
      </c>
      <c r="CH103">
        <v>-2.1272850243075228</v>
      </c>
      <c r="CI103">
        <v>0.85194379338003445</v>
      </c>
      <c r="CJ103">
        <v>-0.6401039282011981</v>
      </c>
      <c r="CK103">
        <v>-1.6954884257846985</v>
      </c>
      <c r="CL103">
        <v>-2.7380339534810298</v>
      </c>
      <c r="CM103">
        <v>0.66880942734042137</v>
      </c>
      <c r="CN103">
        <v>-0.83025612952513095</v>
      </c>
      <c r="CO103">
        <v>1.1353998078702645</v>
      </c>
      <c r="CP103">
        <v>0.12796770336862201</v>
      </c>
      <c r="CQ103">
        <v>-2.630216245608215</v>
      </c>
      <c r="CR103">
        <v>0.21609857328885496</v>
      </c>
      <c r="CS103">
        <v>2.5299098730857033</v>
      </c>
      <c r="CT103">
        <v>-1.8395181782841761</v>
      </c>
      <c r="CU103">
        <v>-1.3585190591240732</v>
      </c>
      <c r="CV103">
        <v>-2.5675801126875903</v>
      </c>
      <c r="CW103">
        <v>-0.91998971627542225</v>
      </c>
      <c r="CX103">
        <v>4.2009820318310878</v>
      </c>
      <c r="CY103">
        <v>-1.7080894411712826</v>
      </c>
    </row>
    <row r="104" spans="1:103" x14ac:dyDescent="0.25">
      <c r="A104" t="s">
        <v>166</v>
      </c>
      <c r="B104" t="s">
        <v>103</v>
      </c>
      <c r="C104">
        <v>14</v>
      </c>
      <c r="D104">
        <v>-1.6988426915879877</v>
      </c>
      <c r="E104">
        <v>0.37033019562414748</v>
      </c>
      <c r="F104">
        <v>1.1436988552225411</v>
      </c>
      <c r="G104">
        <v>0.39867027817409795</v>
      </c>
      <c r="H104">
        <v>-0.63322363275299953</v>
      </c>
      <c r="I104">
        <v>-0.1584493048063155</v>
      </c>
      <c r="J104">
        <v>-0.12895181052520246</v>
      </c>
      <c r="K104">
        <v>-0.1852656081576034</v>
      </c>
      <c r="L104">
        <v>-0.63327085146286832</v>
      </c>
      <c r="M104">
        <v>-1.1030103378061717</v>
      </c>
      <c r="N104">
        <v>1.1051115283797603</v>
      </c>
      <c r="O104">
        <v>0.71421287094175911</v>
      </c>
      <c r="P104">
        <v>1.0624437317985433</v>
      </c>
      <c r="Q104">
        <v>-0.19463259153103771</v>
      </c>
      <c r="R104">
        <v>-2.1599523186306016</v>
      </c>
      <c r="S104">
        <v>-0.22946964394202504</v>
      </c>
      <c r="T104">
        <v>0.38727521843840118</v>
      </c>
      <c r="U104">
        <v>-0.27735997996762701</v>
      </c>
      <c r="V104">
        <v>1.5558829885715624</v>
      </c>
      <c r="W104">
        <v>0.28245876460789865</v>
      </c>
      <c r="X104">
        <v>-1.4116759927444213</v>
      </c>
      <c r="Y104">
        <v>1.4555132493133067</v>
      </c>
      <c r="Z104">
        <v>-0.45549273574376742</v>
      </c>
      <c r="AA104">
        <v>-1.6145151188860973</v>
      </c>
      <c r="AB104">
        <v>0.54898278279208312</v>
      </c>
      <c r="AC104">
        <v>1.9205358396496266</v>
      </c>
      <c r="AD104">
        <v>-1.1267785752243824</v>
      </c>
      <c r="AE104">
        <v>-0.9871364257681956</v>
      </c>
      <c r="AF104">
        <v>-5.8161004005827603</v>
      </c>
      <c r="AG104">
        <v>0.25215606218709796</v>
      </c>
      <c r="AH104">
        <v>2.9236497509168529</v>
      </c>
      <c r="AI104">
        <v>-1.1085128327878331</v>
      </c>
      <c r="AJ104">
        <v>-0.6213375425504174</v>
      </c>
      <c r="AK104">
        <v>-3.1187103336802449</v>
      </c>
      <c r="AL104">
        <v>-4.5028766468857686</v>
      </c>
      <c r="AM104">
        <v>0.45010682714004036</v>
      </c>
      <c r="AN104">
        <v>-8.0340011532199926E-2</v>
      </c>
      <c r="AO104">
        <v>1.9189533845774818</v>
      </c>
      <c r="AP104">
        <v>0.64056396859392861</v>
      </c>
      <c r="AQ104">
        <v>-7.3850228473316948</v>
      </c>
      <c r="AR104">
        <v>-5.4807487401853479</v>
      </c>
      <c r="AS104">
        <v>-3.9103899436609169</v>
      </c>
      <c r="AT104">
        <v>-1.9056538959015217</v>
      </c>
      <c r="AU104">
        <v>-3.1427537511422328</v>
      </c>
      <c r="AV104">
        <v>-1.547628622519071</v>
      </c>
      <c r="AW104">
        <v>0.57045708239150783</v>
      </c>
      <c r="AX104">
        <v>2.4673839458055431</v>
      </c>
      <c r="AY104">
        <v>0.63119869943826679</v>
      </c>
      <c r="AZ104">
        <v>-0.61103932143165607</v>
      </c>
      <c r="BA104">
        <v>-2.570612827617476</v>
      </c>
      <c r="BB104">
        <v>2.1702530034596612</v>
      </c>
      <c r="BC104">
        <v>1.817427221881929</v>
      </c>
      <c r="BD104">
        <v>-0.68777454919630532</v>
      </c>
      <c r="BE104">
        <v>-3.0735644863903504</v>
      </c>
      <c r="BF104">
        <v>-2.9139812320125524</v>
      </c>
      <c r="BG104">
        <v>-4.3523373164757979</v>
      </c>
      <c r="BH104">
        <v>0.55884026280353638</v>
      </c>
      <c r="BI104">
        <v>-3.176094038806462</v>
      </c>
      <c r="BJ104">
        <v>-3.0256381258532059</v>
      </c>
      <c r="BK104">
        <v>1.8456387245519781</v>
      </c>
      <c r="BL104">
        <v>-3.4048144878183813</v>
      </c>
      <c r="BM104">
        <v>1.9305661747096365</v>
      </c>
      <c r="BN104">
        <v>0.96534868395254247</v>
      </c>
      <c r="BO104">
        <v>-4.5336907412323528</v>
      </c>
      <c r="BP104">
        <v>1.3883505744782176</v>
      </c>
      <c r="BQ104">
        <v>3.2570752960833258</v>
      </c>
      <c r="BR104">
        <v>-0.10326956597694791</v>
      </c>
      <c r="BS104">
        <v>-2.9279626890420252</v>
      </c>
      <c r="BT104">
        <v>-0.26239047790658426</v>
      </c>
      <c r="BU104">
        <v>1.2299908683977447</v>
      </c>
      <c r="BV104">
        <v>0.35441443422940239</v>
      </c>
      <c r="BW104">
        <v>3.3144191411273125</v>
      </c>
      <c r="BX104">
        <v>-2.9663438841262586</v>
      </c>
      <c r="BY104">
        <v>-3.7299144773389385</v>
      </c>
      <c r="BZ104">
        <v>-1.0098217163312282</v>
      </c>
      <c r="CA104">
        <v>-3.1368241111558963</v>
      </c>
      <c r="CB104">
        <v>-4.3028238848689488</v>
      </c>
      <c r="CC104">
        <v>1.8970259573391604</v>
      </c>
      <c r="CD104">
        <v>-1.720370956289252</v>
      </c>
      <c r="CE104">
        <v>-3.2548819209689452</v>
      </c>
      <c r="CF104">
        <v>-1.3847409504470209</v>
      </c>
      <c r="CG104">
        <v>0.95547070261255962</v>
      </c>
      <c r="CH104">
        <v>-2.1272850243075228</v>
      </c>
      <c r="CI104">
        <v>-3.9092449133276594</v>
      </c>
      <c r="CJ104">
        <v>-3.3274532380413757</v>
      </c>
      <c r="CK104">
        <v>1.1823940910846575</v>
      </c>
      <c r="CL104">
        <v>0.54670310833755131</v>
      </c>
      <c r="CM104">
        <v>-0.18707099591796156</v>
      </c>
      <c r="CN104">
        <v>-3.5772896166274726</v>
      </c>
      <c r="CO104">
        <v>1.6535155782348387</v>
      </c>
      <c r="CP104">
        <v>0.417055137061562</v>
      </c>
      <c r="CQ104">
        <v>0.50298276570900058</v>
      </c>
      <c r="CR104">
        <v>-2.1290043427456662</v>
      </c>
      <c r="CS104">
        <v>-2.1721894923698692</v>
      </c>
      <c r="CT104">
        <v>-1.8395181782841761</v>
      </c>
      <c r="CU104">
        <v>-3.2540715121039643</v>
      </c>
      <c r="CV104">
        <v>-2.5675801126875903</v>
      </c>
      <c r="CW104">
        <v>-0.91998971627542225</v>
      </c>
      <c r="CX104">
        <v>-5.4783466098496589</v>
      </c>
      <c r="CY104">
        <v>-1.7080894411712826</v>
      </c>
    </row>
    <row r="105" spans="1:103" x14ac:dyDescent="0.25">
      <c r="A105" t="s">
        <v>167</v>
      </c>
      <c r="B105" t="s">
        <v>103</v>
      </c>
      <c r="C105">
        <v>14</v>
      </c>
      <c r="D105">
        <v>-1.6400920590427828</v>
      </c>
      <c r="E105">
        <v>0.90149664444349886</v>
      </c>
      <c r="F105">
        <v>1.0581141340976568</v>
      </c>
      <c r="G105">
        <v>0.20337505394441643</v>
      </c>
      <c r="H105">
        <v>-1.253517650610052</v>
      </c>
      <c r="I105">
        <v>-0.52826428904339107</v>
      </c>
      <c r="J105">
        <v>-4.3209969787079278E-3</v>
      </c>
      <c r="K105">
        <v>-0.1452468046869515</v>
      </c>
      <c r="L105">
        <v>-0.59332461302114581</v>
      </c>
      <c r="M105">
        <v>-1.062059019306562</v>
      </c>
      <c r="N105">
        <v>1.9740905059789642E-2</v>
      </c>
      <c r="O105">
        <v>-0.62703313627254298</v>
      </c>
      <c r="P105">
        <v>0.98688565204208423</v>
      </c>
      <c r="Q105">
        <v>7.6708727787938316E-2</v>
      </c>
      <c r="R105">
        <v>0.11115539917156457</v>
      </c>
      <c r="S105">
        <v>-1.1219934951970112</v>
      </c>
      <c r="T105">
        <v>1.2551104234323014</v>
      </c>
      <c r="U105">
        <v>0.21606405507829185</v>
      </c>
      <c r="V105">
        <v>0.42927783141511583</v>
      </c>
      <c r="W105">
        <v>0.37451194060110282</v>
      </c>
      <c r="X105">
        <v>-3.5725098790423866</v>
      </c>
      <c r="Y105">
        <v>0.6405304766641321</v>
      </c>
      <c r="Z105">
        <v>0.73030491570008949</v>
      </c>
      <c r="AA105">
        <v>-2.0681574272655312</v>
      </c>
      <c r="AB105">
        <v>1.2095143436371598</v>
      </c>
      <c r="AC105">
        <v>0.94485784051770483</v>
      </c>
      <c r="AD105">
        <v>-2.4684220487044839</v>
      </c>
      <c r="AE105">
        <v>-0.19495612970580087</v>
      </c>
      <c r="AF105">
        <v>-3.9120329094465021</v>
      </c>
      <c r="AG105">
        <v>1.3152480203717121</v>
      </c>
      <c r="AH105">
        <v>-5.3645202109077896</v>
      </c>
      <c r="AI105">
        <v>-0.4177563860201926</v>
      </c>
      <c r="AJ105">
        <v>1.3948437479385154</v>
      </c>
      <c r="AK105">
        <v>-1.1924648052567268</v>
      </c>
      <c r="AL105">
        <v>-4.5028766468857686</v>
      </c>
      <c r="AM105">
        <v>0.80821089248481293</v>
      </c>
      <c r="AN105">
        <v>1.4970115704745615</v>
      </c>
      <c r="AO105">
        <v>1.8463952584125911</v>
      </c>
      <c r="AP105">
        <v>0.68978415525645242</v>
      </c>
      <c r="AQ105">
        <v>0.25440032403743679</v>
      </c>
      <c r="AR105">
        <v>-3.0632177057576082</v>
      </c>
      <c r="AS105">
        <v>-0.979062985199597</v>
      </c>
      <c r="AT105">
        <v>-1.2607905715245455</v>
      </c>
      <c r="AU105">
        <v>1.3626797131154322</v>
      </c>
      <c r="AV105">
        <v>-5.209910969923091</v>
      </c>
      <c r="AW105">
        <v>2.6741916347227681</v>
      </c>
      <c r="AX105">
        <v>-4.1966915527479252</v>
      </c>
      <c r="AY105">
        <v>-4.3136363811841019</v>
      </c>
      <c r="AZ105">
        <v>-3.312905396299878</v>
      </c>
      <c r="BA105">
        <v>0.73880706200724611</v>
      </c>
      <c r="BB105">
        <v>-4.4132801172522127</v>
      </c>
      <c r="BC105">
        <v>-0.20237203986749491</v>
      </c>
      <c r="BD105">
        <v>-1.5071703661435476</v>
      </c>
      <c r="BE105">
        <v>-0.23138907902517367</v>
      </c>
      <c r="BF105">
        <v>-1.0133852895506734</v>
      </c>
      <c r="BG105">
        <v>0.54480750454701821</v>
      </c>
      <c r="BH105">
        <v>1.4527278951547675</v>
      </c>
      <c r="BI105">
        <v>-3.176094038806462</v>
      </c>
      <c r="BJ105">
        <v>-0.38021719719531377</v>
      </c>
      <c r="BK105">
        <v>-0.45891375057996453</v>
      </c>
      <c r="BL105">
        <v>-1.2580496854264891</v>
      </c>
      <c r="BM105">
        <v>0.28224038059966627</v>
      </c>
      <c r="BN105">
        <v>-0.52435017336072487</v>
      </c>
      <c r="BO105">
        <v>-0.79578652847642306</v>
      </c>
      <c r="BP105">
        <v>0.69360573185802743</v>
      </c>
      <c r="BQ105">
        <v>-0.51582365702234334</v>
      </c>
      <c r="BR105">
        <v>1.0161727801660434</v>
      </c>
      <c r="BS105">
        <v>-2.9279626890420252</v>
      </c>
      <c r="BT105">
        <v>-2.3461403831253884</v>
      </c>
      <c r="BU105">
        <v>1.3253400558170803</v>
      </c>
      <c r="BV105">
        <v>0.81495613306835379</v>
      </c>
      <c r="BW105">
        <v>0.89104553546489229</v>
      </c>
      <c r="BX105">
        <v>-2.9663438841262586</v>
      </c>
      <c r="BY105">
        <v>-3.7299144773389385</v>
      </c>
      <c r="BZ105">
        <v>2.2711085989630941</v>
      </c>
      <c r="CA105">
        <v>-3.1368241111558963</v>
      </c>
      <c r="CB105">
        <v>-4.3028238848689488</v>
      </c>
      <c r="CC105">
        <v>1.165078444593183</v>
      </c>
      <c r="CD105">
        <v>-1.720370956289252</v>
      </c>
      <c r="CE105">
        <v>1.5390671891111545</v>
      </c>
      <c r="CF105">
        <v>-1.3847409504470209</v>
      </c>
      <c r="CG105">
        <v>1.0903797284149539</v>
      </c>
      <c r="CH105">
        <v>-0.2232175331712645</v>
      </c>
      <c r="CI105">
        <v>-3.9092449133276594</v>
      </c>
      <c r="CJ105">
        <v>-3.3274532380413757</v>
      </c>
      <c r="CK105">
        <v>-3.3629334387170582</v>
      </c>
      <c r="CL105">
        <v>-2.7380339534810298</v>
      </c>
      <c r="CM105">
        <v>3.12485551037028</v>
      </c>
      <c r="CN105">
        <v>-3.5772896166274726</v>
      </c>
      <c r="CO105">
        <v>-1.7240692354288243</v>
      </c>
      <c r="CP105">
        <v>-3.7402470317475687</v>
      </c>
      <c r="CQ105">
        <v>-1.5307333308229325</v>
      </c>
      <c r="CR105">
        <v>1.1123115834390604</v>
      </c>
      <c r="CS105">
        <v>1.540786453314436</v>
      </c>
      <c r="CT105">
        <v>0.75221547891783425</v>
      </c>
      <c r="CU105">
        <v>-3.2540715121039643</v>
      </c>
      <c r="CV105">
        <v>7.7840815970301777E-2</v>
      </c>
      <c r="CW105">
        <v>-0.91998971627542225</v>
      </c>
      <c r="CX105">
        <v>-5.4783466098496589</v>
      </c>
      <c r="CY105">
        <v>-1.7080894411712826</v>
      </c>
    </row>
    <row r="106" spans="1:103" x14ac:dyDescent="0.25">
      <c r="A106" t="s">
        <v>168</v>
      </c>
      <c r="B106" t="s">
        <v>103</v>
      </c>
      <c r="C106">
        <v>14</v>
      </c>
      <c r="D106">
        <v>1.3831382810844699</v>
      </c>
      <c r="E106">
        <v>-1.2934288121707633</v>
      </c>
      <c r="F106">
        <v>-0.42974709884784507</v>
      </c>
      <c r="G106">
        <v>-0.66555646240336652</v>
      </c>
      <c r="H106">
        <v>-0.69922847038144209</v>
      </c>
      <c r="I106">
        <v>-0.25518282178359547</v>
      </c>
      <c r="J106">
        <v>-0.63408102730208593</v>
      </c>
      <c r="K106">
        <v>-0.84466755819958539</v>
      </c>
      <c r="L106">
        <v>-0.4161989841188376</v>
      </c>
      <c r="M106">
        <v>-1.1125327518870187</v>
      </c>
      <c r="N106">
        <v>-1.161655305122933</v>
      </c>
      <c r="O106">
        <v>-0.26154510443797907</v>
      </c>
      <c r="P106">
        <v>-0.62178307648479714</v>
      </c>
      <c r="Q106">
        <v>-0.84223912894609343</v>
      </c>
      <c r="R106">
        <v>-0.6972352368581487</v>
      </c>
      <c r="S106">
        <v>9.6464853610710735E-2</v>
      </c>
      <c r="T106">
        <v>-1.0798631291900662</v>
      </c>
      <c r="U106">
        <v>-1.0770359645581895</v>
      </c>
      <c r="V106">
        <v>-0.4253218903968381</v>
      </c>
      <c r="W106">
        <v>-0.10774845396086008</v>
      </c>
      <c r="X106">
        <v>-0.77559932712438773</v>
      </c>
      <c r="Y106">
        <v>-0.78466750484599745</v>
      </c>
      <c r="Z106">
        <v>-1.7440552671940515</v>
      </c>
      <c r="AA106">
        <v>-0.62141071237519829</v>
      </c>
      <c r="AB106">
        <v>-0.47415449131209603</v>
      </c>
      <c r="AC106">
        <v>-0.83868686706713691</v>
      </c>
      <c r="AD106">
        <v>-0.22804743850258105</v>
      </c>
      <c r="AE106">
        <v>-1.1675033271511688</v>
      </c>
      <c r="AF106">
        <v>-0.29363505297372344</v>
      </c>
      <c r="AG106">
        <v>0.18553546563172438</v>
      </c>
      <c r="AH106">
        <v>-1.7397494398847821</v>
      </c>
      <c r="AI106">
        <v>-0.42046602004405959</v>
      </c>
      <c r="AJ106">
        <v>-0.63344124164707094</v>
      </c>
      <c r="AK106">
        <v>-6.0620425598362976E-2</v>
      </c>
      <c r="AL106">
        <v>-0.45916823676926183</v>
      </c>
      <c r="AM106">
        <v>-0.72650523720235205</v>
      </c>
      <c r="AN106">
        <v>6.8940343751361335E-2</v>
      </c>
      <c r="AO106">
        <v>-1.374792752349564</v>
      </c>
      <c r="AP106">
        <v>-0.38174257219167279</v>
      </c>
      <c r="AQ106">
        <v>-0.73574460668379393</v>
      </c>
      <c r="AR106">
        <v>0.23735341096446233</v>
      </c>
      <c r="AS106">
        <v>-0.227868726438546</v>
      </c>
      <c r="AT106">
        <v>-2.2754141965135197</v>
      </c>
      <c r="AU106">
        <v>-2.4542975692084728E-2</v>
      </c>
      <c r="AV106">
        <v>0.90679096681767946</v>
      </c>
      <c r="AW106">
        <v>-0.52390469852243726</v>
      </c>
      <c r="AX106">
        <v>-0.69485674888920068</v>
      </c>
      <c r="AY106">
        <v>-1.018401764677912</v>
      </c>
      <c r="AZ106">
        <v>1.6634815592165564</v>
      </c>
      <c r="BA106">
        <v>8.2448489486209697E-2</v>
      </c>
      <c r="BB106">
        <v>-0.38063202327440793</v>
      </c>
      <c r="BC106">
        <v>-0.96376304048619421</v>
      </c>
      <c r="BD106">
        <v>-0.69969955608881074</v>
      </c>
      <c r="BE106">
        <v>4.464628905979718E-2</v>
      </c>
      <c r="BF106">
        <v>-1.4424396441992879</v>
      </c>
      <c r="BG106">
        <v>-0.44730136538276316</v>
      </c>
      <c r="BH106">
        <v>-1.8053955756318929</v>
      </c>
      <c r="BI106">
        <v>-1.1678723704965415</v>
      </c>
      <c r="BJ106">
        <v>-8.5380522696100178E-2</v>
      </c>
      <c r="BK106">
        <v>-0.15685210402878424</v>
      </c>
      <c r="BL106">
        <v>-0.75175317071469572</v>
      </c>
      <c r="BM106">
        <v>0.4637312582796988</v>
      </c>
      <c r="BN106">
        <v>-1.473509301702153</v>
      </c>
      <c r="BO106">
        <v>-1.6415759793042046</v>
      </c>
      <c r="BP106">
        <v>-3.4130322608871819</v>
      </c>
      <c r="BQ106">
        <v>-0.53791435537109589</v>
      </c>
      <c r="BR106">
        <v>3.7449102624394527E-2</v>
      </c>
      <c r="BS106">
        <v>-0.59726647695895163</v>
      </c>
      <c r="BT106">
        <v>0.81332871888803637</v>
      </c>
      <c r="BU106">
        <v>-2.8739583151524046</v>
      </c>
      <c r="BV106">
        <v>-0.45543467861122555</v>
      </c>
      <c r="BW106">
        <v>-0.65428955248616116</v>
      </c>
      <c r="BX106">
        <v>-2.9663438841262586</v>
      </c>
      <c r="BY106">
        <v>1.126147877469728</v>
      </c>
      <c r="BZ106">
        <v>-3.4783285832407875</v>
      </c>
      <c r="CA106">
        <v>0.54569710606647448</v>
      </c>
      <c r="CB106">
        <v>1.4290203024446806</v>
      </c>
      <c r="CC106">
        <v>-0.37696218209368543</v>
      </c>
      <c r="CD106">
        <v>-0.32126402254404962</v>
      </c>
      <c r="CE106">
        <v>1.6383430828529775</v>
      </c>
      <c r="CF106">
        <v>-1.3847409504470209</v>
      </c>
      <c r="CG106">
        <v>-0.7841640727496425</v>
      </c>
      <c r="CH106">
        <v>-2.1272850243075228</v>
      </c>
      <c r="CI106">
        <v>-3.3206225521617125</v>
      </c>
      <c r="CJ106">
        <v>1.6315124228929081</v>
      </c>
      <c r="CK106">
        <v>-0.96174383670335373</v>
      </c>
      <c r="CL106">
        <v>-0.82310388519601829</v>
      </c>
      <c r="CM106">
        <v>1.4077017508620837</v>
      </c>
      <c r="CN106">
        <v>1.9091504617027848</v>
      </c>
      <c r="CO106">
        <v>-1.7240692354288243</v>
      </c>
      <c r="CP106">
        <v>0.93561070089625942</v>
      </c>
      <c r="CQ106">
        <v>-0.62199457729829444</v>
      </c>
      <c r="CR106">
        <v>8.7345602335677976E-3</v>
      </c>
      <c r="CS106">
        <v>-2.1721894923698692</v>
      </c>
      <c r="CT106">
        <v>-1.8395181782841761</v>
      </c>
      <c r="CU106">
        <v>-1.1163326091247301</v>
      </c>
      <c r="CV106">
        <v>-6.6716099412340496E-2</v>
      </c>
      <c r="CW106">
        <v>-0.91998971627542225</v>
      </c>
      <c r="CX106">
        <v>-1.479397509633162</v>
      </c>
      <c r="CY106">
        <v>-1.7080894411712826</v>
      </c>
    </row>
    <row r="107" spans="1:103" x14ac:dyDescent="0.25">
      <c r="A107" t="s">
        <v>169</v>
      </c>
      <c r="B107" t="s">
        <v>103</v>
      </c>
      <c r="C107">
        <v>14</v>
      </c>
      <c r="D107">
        <v>-2.6124545653303413</v>
      </c>
      <c r="E107">
        <v>-1.4139435844344801</v>
      </c>
      <c r="F107">
        <v>-2.1682705364229473E-2</v>
      </c>
      <c r="G107">
        <v>-2.4974905083937848E-2</v>
      </c>
      <c r="H107">
        <v>-2.6047217798677695</v>
      </c>
      <c r="I107">
        <v>5.5407090517688593E-2</v>
      </c>
      <c r="J107">
        <v>3.7437754832968809E-2</v>
      </c>
      <c r="K107">
        <v>-0.512766450819643</v>
      </c>
      <c r="L107">
        <v>-0.24339892317759423</v>
      </c>
      <c r="M107">
        <v>-2.4065519797308754</v>
      </c>
      <c r="N107">
        <v>0.67788507343881088</v>
      </c>
      <c r="O107">
        <v>-0.38844666097309599</v>
      </c>
      <c r="P107">
        <v>0.90408488277961296</v>
      </c>
      <c r="Q107">
        <v>0.55757541151177881</v>
      </c>
      <c r="R107">
        <v>-1.0953816935786449</v>
      </c>
      <c r="S107">
        <v>-0.20238338269891479</v>
      </c>
      <c r="T107">
        <v>-4.9914408849310403</v>
      </c>
      <c r="U107">
        <v>-0.34032089370290391</v>
      </c>
      <c r="V107">
        <v>1.0193431043146304</v>
      </c>
      <c r="W107">
        <v>-1.011177036451786</v>
      </c>
      <c r="X107">
        <v>-1.9305267567574094</v>
      </c>
      <c r="Y107">
        <v>0.99569750888936559</v>
      </c>
      <c r="Z107">
        <v>8.2481810210654431E-4</v>
      </c>
      <c r="AA107">
        <v>2.0176206734563116</v>
      </c>
      <c r="AB107">
        <v>-5.3489178272649296</v>
      </c>
      <c r="AC107">
        <v>0.52789340122095385</v>
      </c>
      <c r="AD107">
        <v>-0.22440607638078164</v>
      </c>
      <c r="AE107">
        <v>0.79529432680949863</v>
      </c>
      <c r="AF107">
        <v>-5.8161004005827603</v>
      </c>
      <c r="AG107">
        <v>0.5758031191162345</v>
      </c>
      <c r="AH107">
        <v>-5.3645202109077896</v>
      </c>
      <c r="AI107">
        <v>0.41882373374721688</v>
      </c>
      <c r="AJ107">
        <v>0.66940584125331981</v>
      </c>
      <c r="AK107">
        <v>1.6825117278849502</v>
      </c>
      <c r="AL107">
        <v>-2.6150007890395317</v>
      </c>
      <c r="AM107">
        <v>-1.4725394789608686</v>
      </c>
      <c r="AN107">
        <v>1.0705622668538357</v>
      </c>
      <c r="AO107">
        <v>-1.016669846945246</v>
      </c>
      <c r="AP107">
        <v>-3.8010581286093323</v>
      </c>
      <c r="AQ107">
        <v>3.852480992914209</v>
      </c>
      <c r="AR107">
        <v>-5.4807487401853479</v>
      </c>
      <c r="AS107">
        <v>-3.9103899436609169</v>
      </c>
      <c r="AT107">
        <v>-3.7908069619585087</v>
      </c>
      <c r="AU107">
        <v>1.5367739785812184</v>
      </c>
      <c r="AV107">
        <v>-3.0414995497081452</v>
      </c>
      <c r="AW107">
        <v>0.83811393148350621</v>
      </c>
      <c r="AX107">
        <v>0.8723947816293639</v>
      </c>
      <c r="AY107">
        <v>2.0387906708360899</v>
      </c>
      <c r="AZ107">
        <v>0.91930711170628876</v>
      </c>
      <c r="BA107">
        <v>1.6119725348187628</v>
      </c>
      <c r="BB107">
        <v>-4.4132801172522127</v>
      </c>
      <c r="BC107">
        <v>-1.2511656559621633</v>
      </c>
      <c r="BD107">
        <v>-3.3091041371286667</v>
      </c>
      <c r="BE107">
        <v>1.6672541392388029</v>
      </c>
      <c r="BF107">
        <v>-3.341213998055617</v>
      </c>
      <c r="BG107">
        <v>1.5531857742051394</v>
      </c>
      <c r="BH107">
        <v>3.0965242975220462</v>
      </c>
      <c r="BI107">
        <v>-1.417728434911832</v>
      </c>
      <c r="BJ107">
        <v>1.8462057105333387</v>
      </c>
      <c r="BK107">
        <v>1.3574415161217914</v>
      </c>
      <c r="BL107">
        <v>2.8638782983617448</v>
      </c>
      <c r="BM107">
        <v>-0.18535938607415456</v>
      </c>
      <c r="BN107">
        <v>0.38562792198426143</v>
      </c>
      <c r="BO107">
        <v>-3.4549887044572913</v>
      </c>
      <c r="BP107">
        <v>0.42950613252145592</v>
      </c>
      <c r="BQ107">
        <v>-3.7571395832070702</v>
      </c>
      <c r="BR107">
        <v>0.31178386361223098</v>
      </c>
      <c r="BS107">
        <v>-0.40031859901951089</v>
      </c>
      <c r="BT107">
        <v>1.6904520339605884</v>
      </c>
      <c r="BU107">
        <v>1.5940100407596258</v>
      </c>
      <c r="BV107">
        <v>1.9034834345428406</v>
      </c>
      <c r="BW107">
        <v>-5.2941571270253558</v>
      </c>
      <c r="BX107">
        <v>3.1953225291366481E-2</v>
      </c>
      <c r="BY107">
        <v>-3.7299144773389385</v>
      </c>
      <c r="BZ107">
        <v>-3.4783285832407875</v>
      </c>
      <c r="CA107">
        <v>-3.1368241111558963</v>
      </c>
      <c r="CB107">
        <v>-3.4593367271961757</v>
      </c>
      <c r="CC107">
        <v>0.70102153512688903</v>
      </c>
      <c r="CD107">
        <v>2.1221674371193866</v>
      </c>
      <c r="CE107">
        <v>-3.2548819209689452</v>
      </c>
      <c r="CF107">
        <v>0.30423159295992036</v>
      </c>
      <c r="CG107">
        <v>-2.3764370334344411</v>
      </c>
      <c r="CH107">
        <v>1.4721934345472378</v>
      </c>
      <c r="CI107">
        <v>-3.9092449133276594</v>
      </c>
      <c r="CJ107">
        <v>-3.3274532380413757</v>
      </c>
      <c r="CK107">
        <v>-3.3629334387170582</v>
      </c>
      <c r="CL107">
        <v>1.6555490277111964</v>
      </c>
      <c r="CM107">
        <v>-3.4230427969704125</v>
      </c>
      <c r="CN107">
        <v>-3.5772896166274726</v>
      </c>
      <c r="CO107">
        <v>-1.7240692354288243</v>
      </c>
      <c r="CP107">
        <v>-3.7402470317475687</v>
      </c>
      <c r="CQ107">
        <v>1.1635746293836335</v>
      </c>
      <c r="CR107">
        <v>-2.1290043427456662</v>
      </c>
      <c r="CS107">
        <v>-2.1721894923698692</v>
      </c>
      <c r="CT107">
        <v>0.83895908547313602</v>
      </c>
      <c r="CU107">
        <v>-3.2540715121039643</v>
      </c>
      <c r="CV107">
        <v>3.1847898240605188</v>
      </c>
      <c r="CW107">
        <v>1.9895786243954932</v>
      </c>
      <c r="CX107">
        <v>-5.4783466098496589</v>
      </c>
      <c r="CY107">
        <v>-1.7080894411712826</v>
      </c>
    </row>
    <row r="108" spans="1:103" x14ac:dyDescent="0.25">
      <c r="A108" t="s">
        <v>233</v>
      </c>
      <c r="B108" t="s">
        <v>192</v>
      </c>
      <c r="C108">
        <v>14</v>
      </c>
      <c r="D108">
        <v>1.5166859607527083</v>
      </c>
      <c r="E108">
        <v>-1.0438162253025551</v>
      </c>
      <c r="F108">
        <v>-0.86609783410504382</v>
      </c>
      <c r="G108">
        <v>-1.0455288551701007</v>
      </c>
      <c r="H108">
        <v>-1.4687304550997535</v>
      </c>
      <c r="I108">
        <v>-0.71490384416637265</v>
      </c>
      <c r="J108">
        <v>-1.1259447668541074</v>
      </c>
      <c r="K108">
        <v>-1.252816537532959</v>
      </c>
      <c r="L108">
        <v>-1.2253038446794502</v>
      </c>
      <c r="M108">
        <v>-1.7516635016848403</v>
      </c>
      <c r="N108">
        <v>-1.8925322953320971</v>
      </c>
      <c r="O108">
        <v>-1.1535902760848002</v>
      </c>
      <c r="P108">
        <v>-0.83688328493770114</v>
      </c>
      <c r="Q108">
        <v>-1.441019140797084</v>
      </c>
      <c r="R108">
        <v>-1.0438902974062965</v>
      </c>
      <c r="S108">
        <v>0.13605795168883891</v>
      </c>
      <c r="T108">
        <v>-0.93611128350100292</v>
      </c>
      <c r="U108">
        <v>-2.4045459175774653E-2</v>
      </c>
      <c r="V108">
        <v>-1.0679447310736214</v>
      </c>
      <c r="W108">
        <v>-1.330771160280336</v>
      </c>
      <c r="X108">
        <v>-1.5244430014387917</v>
      </c>
      <c r="Y108">
        <v>-0.54139332812606999</v>
      </c>
      <c r="Z108">
        <v>-1.8674828693210754</v>
      </c>
      <c r="AA108">
        <v>-1.8181563951813959</v>
      </c>
      <c r="AB108">
        <v>-0.99315485240891177</v>
      </c>
      <c r="AC108">
        <v>-1.5019921084004739</v>
      </c>
      <c r="AD108">
        <v>-0.93137896884438665</v>
      </c>
      <c r="AE108">
        <v>-0.53401700495712379</v>
      </c>
      <c r="AF108">
        <v>-0.18726244820562835</v>
      </c>
      <c r="AG108">
        <v>-1.0192669383376234</v>
      </c>
      <c r="AH108">
        <v>-2.1889999916373597</v>
      </c>
      <c r="AI108">
        <v>-1.2011793758948832</v>
      </c>
      <c r="AJ108">
        <v>-0.77375912108828404</v>
      </c>
      <c r="AK108">
        <v>4.7223051921327946E-2</v>
      </c>
      <c r="AL108">
        <v>-1.3273564276153389</v>
      </c>
      <c r="AM108">
        <v>-1.3611407671501328</v>
      </c>
      <c r="AN108">
        <v>-1.5546127929093203</v>
      </c>
      <c r="AO108">
        <v>-2.6379953771718214</v>
      </c>
      <c r="AP108">
        <v>0.63858284549274258</v>
      </c>
      <c r="AQ108">
        <v>-2.8833563210764677</v>
      </c>
      <c r="AR108">
        <v>-1.7083039640332578</v>
      </c>
      <c r="AS108">
        <v>-0.33812136844502816</v>
      </c>
      <c r="AT108">
        <v>1.0849506272754319</v>
      </c>
      <c r="AU108">
        <v>-0.87575518630719851</v>
      </c>
      <c r="AV108">
        <v>-2.7882295237941341</v>
      </c>
      <c r="AW108">
        <v>-3.5334921011586418</v>
      </c>
      <c r="AX108">
        <v>-1.4193250852224257</v>
      </c>
      <c r="AY108">
        <v>-2.0063846941778043</v>
      </c>
      <c r="AZ108">
        <v>0.355213035964074</v>
      </c>
      <c r="BA108">
        <v>1.931053698637752</v>
      </c>
      <c r="BB108">
        <v>-0.54354711017612223</v>
      </c>
      <c r="BC108">
        <v>-0.56915111637642835</v>
      </c>
      <c r="BD108">
        <v>3.4339115850791893</v>
      </c>
      <c r="BE108">
        <v>-0.5121906591846721</v>
      </c>
      <c r="BF108">
        <v>1.6004808687228878</v>
      </c>
      <c r="BG108">
        <v>-0.86511491498740067</v>
      </c>
      <c r="BH108">
        <v>-3.701087156043616</v>
      </c>
      <c r="BI108">
        <v>0.22075296326456642</v>
      </c>
      <c r="BJ108">
        <v>-3.0256381258532059</v>
      </c>
      <c r="BK108">
        <v>-1.5546418812103406</v>
      </c>
      <c r="BL108">
        <v>5.314719083297069</v>
      </c>
      <c r="BM108">
        <v>-8.2311105528974832E-2</v>
      </c>
      <c r="BN108">
        <v>-3.1637456675085285</v>
      </c>
      <c r="BO108">
        <v>-1.3365867494165478</v>
      </c>
      <c r="BP108">
        <v>-3.4130322608871819</v>
      </c>
      <c r="BQ108">
        <v>-1.9141472652302727</v>
      </c>
      <c r="BR108">
        <v>1.4004577547619084E-2</v>
      </c>
      <c r="BS108">
        <v>1.1422182201348576</v>
      </c>
      <c r="BT108">
        <v>-7.9141818290354285E-2</v>
      </c>
      <c r="BU108">
        <v>-0.60695975031737048</v>
      </c>
      <c r="BV108">
        <v>-1.2959147816242802</v>
      </c>
      <c r="BW108">
        <v>-2.3801807407774045</v>
      </c>
      <c r="BX108">
        <v>0.11945952439882437</v>
      </c>
      <c r="BY108">
        <v>-0.69115230290786089</v>
      </c>
      <c r="BZ108">
        <v>-3.4783285832407875</v>
      </c>
      <c r="CA108">
        <v>-0.99779692619528138</v>
      </c>
      <c r="CB108">
        <v>0.99246785097044565</v>
      </c>
      <c r="CC108">
        <v>-3.219271946756681</v>
      </c>
      <c r="CD108">
        <v>-1.720370956289252</v>
      </c>
      <c r="CE108">
        <v>0.54603533559216544</v>
      </c>
      <c r="CF108">
        <v>4.3876006623818915</v>
      </c>
      <c r="CG108">
        <v>-1.2221948829381977</v>
      </c>
      <c r="CH108">
        <v>-2.1272850243075228</v>
      </c>
      <c r="CI108">
        <v>1.1647738112247645</v>
      </c>
      <c r="CJ108">
        <v>-0.79975501508700442</v>
      </c>
      <c r="CK108">
        <v>-1.0165213267583106</v>
      </c>
      <c r="CL108">
        <v>-2.7380339534810298</v>
      </c>
      <c r="CM108">
        <v>-1.2840156120097974</v>
      </c>
      <c r="CN108">
        <v>-1.4835728031025182</v>
      </c>
      <c r="CO108">
        <v>-1.7240692354288243</v>
      </c>
      <c r="CP108">
        <v>-3.7402470317475687</v>
      </c>
      <c r="CQ108">
        <v>-2.630216245608215</v>
      </c>
      <c r="CR108">
        <v>0.58987781979030529</v>
      </c>
      <c r="CS108">
        <v>-2.1721894923698692</v>
      </c>
      <c r="CT108">
        <v>-1.8395181782841761</v>
      </c>
      <c r="CU108">
        <v>1.331818215520931</v>
      </c>
      <c r="CV108">
        <v>-2.5675801126875903</v>
      </c>
      <c r="CW108">
        <v>-0.91998971627542225</v>
      </c>
      <c r="CX108">
        <v>-2.4636930366659344</v>
      </c>
      <c r="CY108">
        <v>-1.7080894411712826</v>
      </c>
    </row>
    <row r="109" spans="1:103" x14ac:dyDescent="0.25">
      <c r="A109" t="s">
        <v>234</v>
      </c>
      <c r="B109" t="s">
        <v>192</v>
      </c>
      <c r="C109">
        <v>14</v>
      </c>
      <c r="D109">
        <v>-3.5865238753917574</v>
      </c>
      <c r="E109">
        <v>-2.3603219771730974</v>
      </c>
      <c r="F109">
        <v>-1.7241049523050529</v>
      </c>
      <c r="G109">
        <v>-0.96240780828603811</v>
      </c>
      <c r="H109">
        <v>-2.2371387393992634</v>
      </c>
      <c r="I109">
        <v>-1.2862544715542454</v>
      </c>
      <c r="J109">
        <v>-1.6418351895098455</v>
      </c>
      <c r="K109">
        <v>-1.8913536042387558</v>
      </c>
      <c r="L109">
        <v>-1.5422395505933117</v>
      </c>
      <c r="M109">
        <v>-2.0992943501117463</v>
      </c>
      <c r="N109">
        <v>-2.9301221267206641</v>
      </c>
      <c r="O109">
        <v>-0.90883186087164114</v>
      </c>
      <c r="P109">
        <v>-2.6941942281824196</v>
      </c>
      <c r="Q109">
        <v>-1.5726603948148472</v>
      </c>
      <c r="R109">
        <v>-0.84176617842100998</v>
      </c>
      <c r="S109">
        <v>-1.1573916810839375</v>
      </c>
      <c r="T109">
        <v>-1.179013667240193</v>
      </c>
      <c r="U109">
        <v>-2.4818016452576277</v>
      </c>
      <c r="V109">
        <v>-1.5250879995528639</v>
      </c>
      <c r="W109">
        <v>-1.5174917982472604</v>
      </c>
      <c r="X109">
        <v>-2.3337712278238496</v>
      </c>
      <c r="Y109">
        <v>-0.46564819885741399</v>
      </c>
      <c r="Z109">
        <v>-2.5450637873696915</v>
      </c>
      <c r="AA109">
        <v>-2.0202869976535092</v>
      </c>
      <c r="AB109">
        <v>-0.73523658853631357</v>
      </c>
      <c r="AC109">
        <v>-1.7147349368713731</v>
      </c>
      <c r="AD109">
        <v>-1.0065232561795756</v>
      </c>
      <c r="AE109">
        <v>-2.2728742648891349</v>
      </c>
      <c r="AF109">
        <v>-1.429206321468681</v>
      </c>
      <c r="AG109">
        <v>-1.5710030972093791</v>
      </c>
      <c r="AH109">
        <v>-2.6498169407465424</v>
      </c>
      <c r="AI109">
        <v>-1.5417930094266343</v>
      </c>
      <c r="AJ109">
        <v>-1.2510161432592988</v>
      </c>
      <c r="AK109">
        <v>-0.64357819380406889</v>
      </c>
      <c r="AL109">
        <v>-1.3669452771322121</v>
      </c>
      <c r="AM109">
        <v>-1.34922631207234</v>
      </c>
      <c r="AN109">
        <v>-1.1851541386775939</v>
      </c>
      <c r="AO109">
        <v>-2.8159242098040034</v>
      </c>
      <c r="AP109">
        <v>-1.8399597762808992</v>
      </c>
      <c r="AQ109">
        <v>-2.9752870319477318</v>
      </c>
      <c r="AR109">
        <v>-2.2910363576602442</v>
      </c>
      <c r="AS109">
        <v>-1.1010271268884995</v>
      </c>
      <c r="AT109">
        <v>-3.7162171849492478</v>
      </c>
      <c r="AU109">
        <v>-1.1014525066548768</v>
      </c>
      <c r="AV109">
        <v>-3.2906505010766884</v>
      </c>
      <c r="AW109">
        <v>-0.97355185212739515</v>
      </c>
      <c r="AX109">
        <v>-1.7797506676489936</v>
      </c>
      <c r="AY109">
        <v>-2.1963570784058168</v>
      </c>
      <c r="AZ109">
        <v>-1.393644927453475</v>
      </c>
      <c r="BA109">
        <v>-0.98408838956747458</v>
      </c>
      <c r="BB109">
        <v>-1.674323349285612</v>
      </c>
      <c r="BC109">
        <v>-0.93407512316903307</v>
      </c>
      <c r="BD109">
        <v>-2.2764183290710704</v>
      </c>
      <c r="BE109">
        <v>-1.4345447520706025</v>
      </c>
      <c r="BF109">
        <v>-2.8834981327702658</v>
      </c>
      <c r="BG109">
        <v>-2.0285350996155791</v>
      </c>
      <c r="BH109">
        <v>-3.4690679943264668</v>
      </c>
      <c r="BI109">
        <v>-1.6440474060934305</v>
      </c>
      <c r="BJ109">
        <v>-3.0256381258532059</v>
      </c>
      <c r="BK109">
        <v>-1.5658376308254804</v>
      </c>
      <c r="BL109">
        <v>-1.9883126227673367</v>
      </c>
      <c r="BM109">
        <v>-2.0271976122575519</v>
      </c>
      <c r="BN109">
        <v>-2.0383638621216935</v>
      </c>
      <c r="BO109">
        <v>-2.8440189804598788</v>
      </c>
      <c r="BP109">
        <v>-3.4130322608871819</v>
      </c>
      <c r="BQ109">
        <v>-2.2817089025818671</v>
      </c>
      <c r="BR109">
        <v>-2.2932471094586786</v>
      </c>
      <c r="BS109">
        <v>-1.0087022201956219</v>
      </c>
      <c r="BT109">
        <v>-2.3461403831253884</v>
      </c>
      <c r="BU109">
        <v>-1.3985276345272011</v>
      </c>
      <c r="BV109">
        <v>-3.1926591878176507</v>
      </c>
      <c r="BW109">
        <v>-2.7617052592664977</v>
      </c>
      <c r="BX109">
        <v>-2.9663438841262586</v>
      </c>
      <c r="BY109">
        <v>-0.68832850875532536</v>
      </c>
      <c r="BZ109">
        <v>-3.4783285832407875</v>
      </c>
      <c r="CA109">
        <v>-3.1368241111558963</v>
      </c>
      <c r="CB109">
        <v>-6.1139585226655704E-2</v>
      </c>
      <c r="CC109">
        <v>-3.219271946756681</v>
      </c>
      <c r="CD109">
        <v>-1.720370956289252</v>
      </c>
      <c r="CE109">
        <v>-0.31424549152869924</v>
      </c>
      <c r="CF109">
        <v>-1.3847409504470209</v>
      </c>
      <c r="CG109">
        <v>-1.223145219650118</v>
      </c>
      <c r="CH109">
        <v>-0.54076058625752155</v>
      </c>
      <c r="CI109">
        <v>-3.9092449133276594</v>
      </c>
      <c r="CJ109">
        <v>-1.8520225574161717</v>
      </c>
      <c r="CK109">
        <v>-3.3629334387170582</v>
      </c>
      <c r="CL109">
        <v>-1.0990142191612815</v>
      </c>
      <c r="CM109">
        <v>-1.7333710361979375</v>
      </c>
      <c r="CN109">
        <v>-2.1607877515764287</v>
      </c>
      <c r="CO109">
        <v>-1.7240692354288243</v>
      </c>
      <c r="CP109">
        <v>-0.71829376986339399</v>
      </c>
      <c r="CQ109">
        <v>-2.630216245608215</v>
      </c>
      <c r="CR109">
        <v>-2.1290043427456662</v>
      </c>
      <c r="CS109">
        <v>-2.1721894923698692</v>
      </c>
      <c r="CT109">
        <v>-1.8395181782841761</v>
      </c>
      <c r="CU109">
        <v>-3.2540715121039643</v>
      </c>
      <c r="CV109">
        <v>-1.2125169742714001</v>
      </c>
      <c r="CW109">
        <v>-0.91998971627542225</v>
      </c>
      <c r="CX109">
        <v>-3.3245279239070515</v>
      </c>
      <c r="CY109">
        <v>3.051614281815054E-2</v>
      </c>
    </row>
    <row r="110" spans="1:103" x14ac:dyDescent="0.25">
      <c r="A110" t="s">
        <v>235</v>
      </c>
      <c r="B110" t="s">
        <v>192</v>
      </c>
      <c r="C110">
        <v>14</v>
      </c>
      <c r="D110">
        <v>2.118960041545205</v>
      </c>
      <c r="E110">
        <v>-3.4053616923965961</v>
      </c>
      <c r="F110">
        <v>-2.4132966493389909</v>
      </c>
      <c r="G110">
        <v>-2.2503105872010143</v>
      </c>
      <c r="H110">
        <v>-3.0132291389682018</v>
      </c>
      <c r="I110">
        <v>-2.4396224715583767</v>
      </c>
      <c r="J110">
        <v>-2.3731350852070903</v>
      </c>
      <c r="K110">
        <v>-2.6833573825355752</v>
      </c>
      <c r="L110">
        <v>-2.1950502728878152</v>
      </c>
      <c r="M110">
        <v>-3.4860430836797098</v>
      </c>
      <c r="N110">
        <v>-2.902909811950225</v>
      </c>
      <c r="O110">
        <v>-2.4347301694162207</v>
      </c>
      <c r="P110">
        <v>-2.5904738971947023</v>
      </c>
      <c r="Q110">
        <v>-2.8962601252033635</v>
      </c>
      <c r="R110">
        <v>-2.6659290946899263</v>
      </c>
      <c r="S110">
        <v>-1.3178931830151834</v>
      </c>
      <c r="T110">
        <v>-2.8897855499454299</v>
      </c>
      <c r="U110">
        <v>-3.0373795569808677</v>
      </c>
      <c r="V110">
        <v>-2.0609994948400221</v>
      </c>
      <c r="W110">
        <v>-1.7693401722442024</v>
      </c>
      <c r="X110">
        <v>-3.4576542143347502</v>
      </c>
      <c r="Y110">
        <v>-3.1383773144429123</v>
      </c>
      <c r="Z110">
        <v>-3.2719008567539993</v>
      </c>
      <c r="AA110">
        <v>-2.4150032434046382</v>
      </c>
      <c r="AB110">
        <v>-2.2189488733517195</v>
      </c>
      <c r="AC110">
        <v>-2.6725416770796273</v>
      </c>
      <c r="AD110">
        <v>-2.0053641344278832</v>
      </c>
      <c r="AE110">
        <v>-3.297187830513812</v>
      </c>
      <c r="AF110">
        <v>-2.2254954821252215</v>
      </c>
      <c r="AG110">
        <v>-1.4787834028988942</v>
      </c>
      <c r="AH110">
        <v>-3.0628765827605453</v>
      </c>
      <c r="AI110">
        <v>-1.4209737910506066</v>
      </c>
      <c r="AJ110">
        <v>-2.1216564998563476</v>
      </c>
      <c r="AK110">
        <v>-1.7386780684234941</v>
      </c>
      <c r="AL110">
        <v>-2.0819693675197781</v>
      </c>
      <c r="AM110">
        <v>-2.659451940358434</v>
      </c>
      <c r="AN110">
        <v>-1.7364127907166262</v>
      </c>
      <c r="AO110">
        <v>-2.9494826432051746</v>
      </c>
      <c r="AP110">
        <v>-2.2590552248438867</v>
      </c>
      <c r="AQ110">
        <v>-2.882363636472729</v>
      </c>
      <c r="AR110">
        <v>-2.3507797862721378</v>
      </c>
      <c r="AS110">
        <v>-1.9989836498327422</v>
      </c>
      <c r="AT110">
        <v>-3.1310132980350316</v>
      </c>
      <c r="AU110">
        <v>-3.1427537511422328</v>
      </c>
      <c r="AV110">
        <v>-2.9396900591897559</v>
      </c>
      <c r="AW110">
        <v>-3.5334921011586418</v>
      </c>
      <c r="AX110">
        <v>-1.613556379180848</v>
      </c>
      <c r="AY110">
        <v>-4.3136363811841019</v>
      </c>
      <c r="AZ110">
        <v>-1.6210813284329526</v>
      </c>
      <c r="BA110">
        <v>-1.0822193821815389</v>
      </c>
      <c r="BB110">
        <v>-2.5431976843616879</v>
      </c>
      <c r="BC110">
        <v>-1.825162578028859</v>
      </c>
      <c r="BD110">
        <v>-2.1238735626363239</v>
      </c>
      <c r="BE110">
        <v>-1.0829004354076124</v>
      </c>
      <c r="BF110">
        <v>-3.5054493503055477</v>
      </c>
      <c r="BG110">
        <v>-2.4822548835852727</v>
      </c>
      <c r="BH110">
        <v>-3.4395022956721619</v>
      </c>
      <c r="BI110">
        <v>-1.6877005933705247</v>
      </c>
      <c r="BJ110">
        <v>-3.0256381258532059</v>
      </c>
      <c r="BK110">
        <v>-1.7423139067870415</v>
      </c>
      <c r="BL110">
        <v>-1.3028743606807505</v>
      </c>
      <c r="BM110">
        <v>-2.5143094840044387</v>
      </c>
      <c r="BN110">
        <v>-2.5303173551615132</v>
      </c>
      <c r="BO110">
        <v>-3.219226566129306</v>
      </c>
      <c r="BP110">
        <v>-2.2963778944330309</v>
      </c>
      <c r="BQ110">
        <v>-3.7571395832070702</v>
      </c>
      <c r="BR110">
        <v>-2.2932471094586786</v>
      </c>
      <c r="BS110">
        <v>-1.0578802561514999</v>
      </c>
      <c r="BT110">
        <v>-2.3461403831253884</v>
      </c>
      <c r="BU110">
        <v>-2.8739583151524046</v>
      </c>
      <c r="BV110">
        <v>-1.7042657423817136</v>
      </c>
      <c r="BW110">
        <v>-2.5422746529207494</v>
      </c>
      <c r="BX110">
        <v>-2.9663438841262586</v>
      </c>
      <c r="BY110">
        <v>-1.047950135391837</v>
      </c>
      <c r="BZ110">
        <v>-2.5104277598686635</v>
      </c>
      <c r="CA110">
        <v>-1.4932321400712447</v>
      </c>
      <c r="CB110">
        <v>0.70270483825390195</v>
      </c>
      <c r="CC110">
        <v>-3.219271946756681</v>
      </c>
      <c r="CD110">
        <v>-1.3212937735223595</v>
      </c>
      <c r="CE110">
        <v>-1.2642178699862068</v>
      </c>
      <c r="CF110">
        <v>-1.3847409504470209</v>
      </c>
      <c r="CG110">
        <v>-2.3764370334344411</v>
      </c>
      <c r="CH110">
        <v>-0.69457026230712982</v>
      </c>
      <c r="CI110">
        <v>-3.9092449133276594</v>
      </c>
      <c r="CJ110">
        <v>-3.3274532380413757</v>
      </c>
      <c r="CK110">
        <v>-2.1114397264745115</v>
      </c>
      <c r="CL110">
        <v>-1.3632332718551232</v>
      </c>
      <c r="CM110">
        <v>-3.4230427969704125</v>
      </c>
      <c r="CN110">
        <v>-2.2628254415244253</v>
      </c>
      <c r="CO110">
        <v>-1.7240692354288243</v>
      </c>
      <c r="CP110">
        <v>-0.41416737725802555</v>
      </c>
      <c r="CQ110">
        <v>-2.630216245608215</v>
      </c>
      <c r="CR110">
        <v>-2.1290043427456662</v>
      </c>
      <c r="CS110">
        <v>-2.1721894923698692</v>
      </c>
      <c r="CT110">
        <v>-1.8395181782841761</v>
      </c>
      <c r="CU110">
        <v>-2.4520440180741021</v>
      </c>
      <c r="CV110">
        <v>-1.2531159375845426</v>
      </c>
      <c r="CW110">
        <v>-0.91998971627542225</v>
      </c>
      <c r="CX110">
        <v>-3.6082641769591337</v>
      </c>
      <c r="CY110">
        <v>-1.7080894411712826</v>
      </c>
    </row>
    <row r="111" spans="1:103" x14ac:dyDescent="0.25">
      <c r="A111" t="s">
        <v>236</v>
      </c>
      <c r="B111" t="s">
        <v>192</v>
      </c>
      <c r="C111">
        <v>14</v>
      </c>
      <c r="D111">
        <v>-1.7912008585944044</v>
      </c>
      <c r="E111">
        <v>-1.7896320135920714</v>
      </c>
      <c r="F111">
        <v>-0.83734223482993031</v>
      </c>
      <c r="G111">
        <v>-1.3708700686157758</v>
      </c>
      <c r="H111">
        <v>-1.5510657152971992</v>
      </c>
      <c r="I111">
        <v>-1.0352923407831662</v>
      </c>
      <c r="J111">
        <v>-1.0403994513983021</v>
      </c>
      <c r="K111">
        <v>-1.2008832720634315</v>
      </c>
      <c r="L111">
        <v>-0.33674592372081835</v>
      </c>
      <c r="M111">
        <v>-0.33708317021656942</v>
      </c>
      <c r="N111">
        <v>-1.4520418459119848</v>
      </c>
      <c r="O111">
        <v>-0.60748952037873338</v>
      </c>
      <c r="P111">
        <v>-2.8422249480587256</v>
      </c>
      <c r="Q111">
        <v>-1.0675931709591631</v>
      </c>
      <c r="R111">
        <v>-0.13605186809725389</v>
      </c>
      <c r="S111">
        <v>-1.3610329588892225</v>
      </c>
      <c r="T111">
        <v>0.28433063386981733</v>
      </c>
      <c r="U111">
        <v>-2.5255167488865107</v>
      </c>
      <c r="V111">
        <v>-1.4763985402514106</v>
      </c>
      <c r="W111">
        <v>-1.8020192036630436E-4</v>
      </c>
      <c r="X111">
        <v>0.31790164247522873</v>
      </c>
      <c r="Y111">
        <v>0.35869446570499913</v>
      </c>
      <c r="Z111">
        <v>-1.7958318474950015</v>
      </c>
      <c r="AA111">
        <v>-0.86985712603367293</v>
      </c>
      <c r="AB111">
        <v>-0.16613831511198515</v>
      </c>
      <c r="AC111">
        <v>-1.9984501807297104</v>
      </c>
      <c r="AD111">
        <v>-3.0166780988602797</v>
      </c>
      <c r="AE111">
        <v>-5.035683531212352</v>
      </c>
      <c r="AF111">
        <v>4.8809665961985972E-2</v>
      </c>
      <c r="AG111">
        <v>-1.7150857884668187</v>
      </c>
      <c r="AH111">
        <v>0.95822540903990439</v>
      </c>
      <c r="AI111">
        <v>-1.782101229576061</v>
      </c>
      <c r="AJ111">
        <v>-1.5957243583947462</v>
      </c>
      <c r="AK111">
        <v>0.11084144259956225</v>
      </c>
      <c r="AL111">
        <v>1.752957550054933</v>
      </c>
      <c r="AM111">
        <v>-1.3742693793597802</v>
      </c>
      <c r="AN111">
        <v>-1.8389959812099519</v>
      </c>
      <c r="AO111">
        <v>-4.7770225621324363</v>
      </c>
      <c r="AP111">
        <v>-1.8509772920061183</v>
      </c>
      <c r="AQ111">
        <v>-4.555216872781517</v>
      </c>
      <c r="AR111">
        <v>-3.8483694584368182</v>
      </c>
      <c r="AS111">
        <v>0.6460292285292637</v>
      </c>
      <c r="AT111">
        <v>3.9645509222467594</v>
      </c>
      <c r="AU111">
        <v>-3.1427537511422328</v>
      </c>
      <c r="AV111">
        <v>-0.21303473686461702</v>
      </c>
      <c r="AW111">
        <v>0.57328475381962296</v>
      </c>
      <c r="AX111">
        <v>-1.7158218400948486</v>
      </c>
      <c r="AY111">
        <v>0.45975071364830361</v>
      </c>
      <c r="AZ111">
        <v>-3.312905396299878</v>
      </c>
      <c r="BA111">
        <v>-2.570612827617476</v>
      </c>
      <c r="BB111">
        <v>0.42894269510817373</v>
      </c>
      <c r="BC111">
        <v>-2.4392532195824526</v>
      </c>
      <c r="BD111">
        <v>7.531687628686532</v>
      </c>
      <c r="BE111">
        <v>-1.3549641785757223</v>
      </c>
      <c r="BF111">
        <v>4.4331204681740042</v>
      </c>
      <c r="BG111">
        <v>-4.3523373164757979</v>
      </c>
      <c r="BH111">
        <v>-5.4301663466549002</v>
      </c>
      <c r="BI111">
        <v>-3.176094038806462</v>
      </c>
      <c r="BJ111">
        <v>-3.0256381258532059</v>
      </c>
      <c r="BK111">
        <v>-1.8630301963002471</v>
      </c>
      <c r="BL111">
        <v>-2.0671340475253963</v>
      </c>
      <c r="BM111">
        <v>-3.7658031962469849</v>
      </c>
      <c r="BN111">
        <v>-4.8928248581198126</v>
      </c>
      <c r="BO111">
        <v>3.251404683833877</v>
      </c>
      <c r="BP111">
        <v>-3.4130322608871819</v>
      </c>
      <c r="BQ111">
        <v>-3.7571395832070702</v>
      </c>
      <c r="BR111">
        <v>-2.2932471094586786</v>
      </c>
      <c r="BS111">
        <v>-2.9279626890420252</v>
      </c>
      <c r="BT111">
        <v>-2.3461403831253884</v>
      </c>
      <c r="BU111">
        <v>-2.8739583151524046</v>
      </c>
      <c r="BV111">
        <v>-3.1926591878176507</v>
      </c>
      <c r="BW111">
        <v>-3.0838664726179146</v>
      </c>
      <c r="BX111">
        <v>-0.6977251224941371</v>
      </c>
      <c r="BY111">
        <v>-1.7102507738540698</v>
      </c>
      <c r="BZ111">
        <v>-1.6783708490222489</v>
      </c>
      <c r="CA111">
        <v>-3.1368241111558963</v>
      </c>
      <c r="CB111">
        <v>-4.3028238848689488</v>
      </c>
      <c r="CC111">
        <v>-3.219271946756681</v>
      </c>
      <c r="CD111">
        <v>-1.720370956289252</v>
      </c>
      <c r="CE111">
        <v>-3.2548819209689452</v>
      </c>
      <c r="CF111">
        <v>-1.3847409504470209</v>
      </c>
      <c r="CG111">
        <v>-2.3764370334344411</v>
      </c>
      <c r="CH111">
        <v>-2.1272850243075228</v>
      </c>
      <c r="CI111">
        <v>-2.1906446055130302</v>
      </c>
      <c r="CJ111">
        <v>1.9718312935670443</v>
      </c>
      <c r="CK111">
        <v>1.2167110269399681</v>
      </c>
      <c r="CL111">
        <v>-2.7380339534810298</v>
      </c>
      <c r="CM111">
        <v>-3.4230427969704125</v>
      </c>
      <c r="CN111">
        <v>-3.5772896166274726</v>
      </c>
      <c r="CO111">
        <v>-1.7240692354288243</v>
      </c>
      <c r="CP111">
        <v>-3.7402470317475687</v>
      </c>
      <c r="CQ111">
        <v>-2.630216245608215</v>
      </c>
      <c r="CR111">
        <v>8.1286311661774371E-2</v>
      </c>
      <c r="CS111">
        <v>-2.1721894923698692</v>
      </c>
      <c r="CT111">
        <v>-1.8395181782841761</v>
      </c>
      <c r="CU111">
        <v>4.2777565628983698</v>
      </c>
      <c r="CV111">
        <v>-2.5675801126875903</v>
      </c>
      <c r="CW111">
        <v>-0.91998971627542225</v>
      </c>
      <c r="CX111">
        <v>-3.9376706329287985</v>
      </c>
      <c r="CY111">
        <v>1.7419209748029132</v>
      </c>
    </row>
    <row r="112" spans="1:103" x14ac:dyDescent="0.25">
      <c r="A112" t="s">
        <v>237</v>
      </c>
      <c r="B112" t="s">
        <v>192</v>
      </c>
      <c r="C112">
        <v>14</v>
      </c>
      <c r="D112">
        <v>-3.1347531128985788</v>
      </c>
      <c r="E112">
        <v>-3.9048281638086459</v>
      </c>
      <c r="F112">
        <v>-0.60938381642548267</v>
      </c>
      <c r="G112">
        <v>6.6116395505087758E-2</v>
      </c>
      <c r="H112">
        <v>-1.5696151430295564</v>
      </c>
      <c r="I112">
        <v>0.15685224095256253</v>
      </c>
      <c r="J112">
        <v>0.36133169665805925</v>
      </c>
      <c r="K112">
        <v>-4.8029359158054431E-2</v>
      </c>
      <c r="L112">
        <v>0.61669245183699073</v>
      </c>
      <c r="M112">
        <v>-1.7384261272567425</v>
      </c>
      <c r="N112">
        <v>-1.0600557220267788</v>
      </c>
      <c r="O112">
        <v>0.75459407875988338</v>
      </c>
      <c r="P112">
        <v>-2.1529844629383659</v>
      </c>
      <c r="Q112">
        <v>0.66663216361404531</v>
      </c>
      <c r="R112">
        <v>0.64868715705469415</v>
      </c>
      <c r="S112">
        <v>0.97938307566369165</v>
      </c>
      <c r="T112">
        <v>0.49951776792598201</v>
      </c>
      <c r="U112">
        <v>-2.9231070395147478</v>
      </c>
      <c r="V112">
        <v>-0.30657538586541555</v>
      </c>
      <c r="W112">
        <v>1.3084996122902606</v>
      </c>
      <c r="X112">
        <v>-0.69964993211849713</v>
      </c>
      <c r="Y112">
        <v>0.31967691498720791</v>
      </c>
      <c r="Z112">
        <v>-8.3885585810017607E-2</v>
      </c>
      <c r="AA112">
        <v>0.50998880181865924</v>
      </c>
      <c r="AB112">
        <v>1.515934462561443</v>
      </c>
      <c r="AC112">
        <v>-0.37566508542792759</v>
      </c>
      <c r="AD112">
        <v>1.3719384869695221</v>
      </c>
      <c r="AE112">
        <v>-5.035683531212352</v>
      </c>
      <c r="AF112">
        <v>-2.3478836640626568</v>
      </c>
      <c r="AG112">
        <v>-2.5593173425912634</v>
      </c>
      <c r="AH112">
        <v>0.26731520236005613</v>
      </c>
      <c r="AI112">
        <v>1.5716021361616288</v>
      </c>
      <c r="AJ112">
        <v>0.86654161903458371</v>
      </c>
      <c r="AK112">
        <v>-0.79939029351379221</v>
      </c>
      <c r="AL112">
        <v>2.7220939813959149</v>
      </c>
      <c r="AM112">
        <v>1.847217749883127</v>
      </c>
      <c r="AN112">
        <v>2.6236552017500556</v>
      </c>
      <c r="AO112">
        <v>-2.6065749359557238</v>
      </c>
      <c r="AP112">
        <v>1.3429779902479604</v>
      </c>
      <c r="AQ112">
        <v>-1.2525035548270007</v>
      </c>
      <c r="AR112">
        <v>-2.7866937212685285</v>
      </c>
      <c r="AS112">
        <v>-0.38621449093426857</v>
      </c>
      <c r="AT112">
        <v>-1.9500626799650915</v>
      </c>
      <c r="AU112">
        <v>-0.71594206818561101</v>
      </c>
      <c r="AV112">
        <v>-2.0244375875383991</v>
      </c>
      <c r="AW112">
        <v>-0.45608421037777297</v>
      </c>
      <c r="AX112">
        <v>-1.0463482145994751</v>
      </c>
      <c r="AY112">
        <v>0.56659595986948563</v>
      </c>
      <c r="AZ112">
        <v>1.5348005209050768</v>
      </c>
      <c r="BA112">
        <v>-2.570612827617476</v>
      </c>
      <c r="BB112">
        <v>-1.6248029174946537</v>
      </c>
      <c r="BC112">
        <v>-1.7980181052556772</v>
      </c>
      <c r="BD112">
        <v>5.3899048820482852E-3</v>
      </c>
      <c r="BE112">
        <v>-0.70670064644130137</v>
      </c>
      <c r="BF112">
        <v>-0.75729179061335816</v>
      </c>
      <c r="BG112">
        <v>-4.3523373164757979</v>
      </c>
      <c r="BH112">
        <v>-1.5438435091302503</v>
      </c>
      <c r="BI112">
        <v>-0.87177743734588853</v>
      </c>
      <c r="BJ112">
        <v>0.29237901158846724</v>
      </c>
      <c r="BK112">
        <v>-1.3681142012101459</v>
      </c>
      <c r="BL112">
        <v>-3.4048144878183813</v>
      </c>
      <c r="BM112">
        <v>1.314333631705545</v>
      </c>
      <c r="BN112">
        <v>0.81950120848680219</v>
      </c>
      <c r="BO112">
        <v>0.40947382957429557</v>
      </c>
      <c r="BP112">
        <v>-0.41244432137080778</v>
      </c>
      <c r="BQ112">
        <v>0.64437996499707217</v>
      </c>
      <c r="BR112">
        <v>-0.62036061819006216</v>
      </c>
      <c r="BS112">
        <v>-2.9279626890420252</v>
      </c>
      <c r="BT112">
        <v>-2.3461403831253884</v>
      </c>
      <c r="BU112">
        <v>-0.17990329623558557</v>
      </c>
      <c r="BV112">
        <v>-3.1926591878176507</v>
      </c>
      <c r="BW112">
        <v>-2.3747108082568764</v>
      </c>
      <c r="BX112">
        <v>-2.9663438841262586</v>
      </c>
      <c r="BY112">
        <v>0.27914431533877787</v>
      </c>
      <c r="BZ112">
        <v>-3.4783285832407875</v>
      </c>
      <c r="CA112">
        <v>-3.1368241111558963</v>
      </c>
      <c r="CB112">
        <v>0.55580585743124633</v>
      </c>
      <c r="CC112">
        <v>-3.219271946756681</v>
      </c>
      <c r="CD112">
        <v>1.5328959065589518</v>
      </c>
      <c r="CE112">
        <v>1.8345584895791962</v>
      </c>
      <c r="CF112">
        <v>1.2082766147942037</v>
      </c>
      <c r="CG112">
        <v>-2.3764370334344411</v>
      </c>
      <c r="CH112">
        <v>1.8620292578960416</v>
      </c>
      <c r="CI112">
        <v>-1.8863705535031283</v>
      </c>
      <c r="CJ112">
        <v>-3.3274532380413757</v>
      </c>
      <c r="CK112">
        <v>-3.3629334387170582</v>
      </c>
      <c r="CL112">
        <v>1.1482888840436201</v>
      </c>
      <c r="CM112">
        <v>1.402564154400977</v>
      </c>
      <c r="CN112">
        <v>-2.2370331114780901</v>
      </c>
      <c r="CO112">
        <v>-1.7240692354288243</v>
      </c>
      <c r="CP112">
        <v>-0.62591055991737132</v>
      </c>
      <c r="CQ112">
        <v>-2.630216245608215</v>
      </c>
      <c r="CR112">
        <v>0.79044197602281285</v>
      </c>
      <c r="CS112">
        <v>-2.1721894923698692</v>
      </c>
      <c r="CT112">
        <v>0.33092944789253653</v>
      </c>
      <c r="CU112">
        <v>-0.66105394686273955</v>
      </c>
      <c r="CV112">
        <v>2.5437452553634575E-2</v>
      </c>
      <c r="CW112">
        <v>1.7740653026413968</v>
      </c>
      <c r="CX112">
        <v>-0.52495514288484613</v>
      </c>
      <c r="CY112">
        <v>-1.7080894411712826</v>
      </c>
    </row>
    <row r="113" spans="1:103" x14ac:dyDescent="0.25">
      <c r="A113" t="s">
        <v>238</v>
      </c>
      <c r="B113" t="s">
        <v>192</v>
      </c>
      <c r="C113">
        <v>14</v>
      </c>
      <c r="D113">
        <v>-0.91872736139064326</v>
      </c>
      <c r="E113">
        <v>-0.36873372862277493</v>
      </c>
      <c r="F113">
        <v>0.31017441131757034</v>
      </c>
      <c r="G113">
        <v>-0.32942043993347575</v>
      </c>
      <c r="H113">
        <v>-0.15233031481988696</v>
      </c>
      <c r="I113">
        <v>-6.672125378543896E-3</v>
      </c>
      <c r="J113">
        <v>0.12277751399009629</v>
      </c>
      <c r="K113">
        <v>-4.4688626423434838E-2</v>
      </c>
      <c r="L113">
        <v>0.92130766318936275</v>
      </c>
      <c r="M113">
        <v>1.3419108291388127</v>
      </c>
      <c r="N113">
        <v>-0.32014738169940354</v>
      </c>
      <c r="O113">
        <v>0.48402551783072179</v>
      </c>
      <c r="P113">
        <v>-1.7330932108144843</v>
      </c>
      <c r="Q113">
        <v>0.1691609093292166</v>
      </c>
      <c r="R113">
        <v>0.83695848816429563</v>
      </c>
      <c r="S113">
        <v>0.15668980174071259</v>
      </c>
      <c r="T113">
        <v>1.8907370029422488</v>
      </c>
      <c r="U113">
        <v>-1.1796487524255277</v>
      </c>
      <c r="V113">
        <v>-1.3766765487533144</v>
      </c>
      <c r="W113">
        <v>1.5264108640594805</v>
      </c>
      <c r="X113">
        <v>2.2870973969086443</v>
      </c>
      <c r="Y113">
        <v>1.3281915157949671</v>
      </c>
      <c r="Z113">
        <v>-0.72707196574173594</v>
      </c>
      <c r="AA113">
        <v>0.63749115300273596</v>
      </c>
      <c r="AB113">
        <v>1.0712152500136616</v>
      </c>
      <c r="AC113">
        <v>-0.36049804547056397</v>
      </c>
      <c r="AD113">
        <v>-2.2318783389337429</v>
      </c>
      <c r="AE113">
        <v>-1.7124870818173124</v>
      </c>
      <c r="AF113">
        <v>1.4979441110415617</v>
      </c>
      <c r="AG113">
        <v>-1.5402727317330644</v>
      </c>
      <c r="AH113">
        <v>1.7541801940392165</v>
      </c>
      <c r="AI113">
        <v>-0.14416271165355171</v>
      </c>
      <c r="AJ113">
        <v>-0.31265271402861561</v>
      </c>
      <c r="AK113">
        <v>1.3625072587858615</v>
      </c>
      <c r="AL113">
        <v>2.5859850514976928</v>
      </c>
      <c r="AM113">
        <v>-0.27369726424621882</v>
      </c>
      <c r="AN113">
        <v>-1.5072585688384548</v>
      </c>
      <c r="AO113">
        <v>-2.3799523165774641</v>
      </c>
      <c r="AP113">
        <v>-0.34726537909863081</v>
      </c>
      <c r="AQ113">
        <v>-4.061826397936656</v>
      </c>
      <c r="AR113">
        <v>-5.4807487401853479</v>
      </c>
      <c r="AS113">
        <v>2.0476402212900786</v>
      </c>
      <c r="AT113">
        <v>-3.2216593864131351</v>
      </c>
      <c r="AU113">
        <v>-3.1427537511422328</v>
      </c>
      <c r="AV113">
        <v>-5.209910969923091</v>
      </c>
      <c r="AW113">
        <v>1.0933766489446135</v>
      </c>
      <c r="AX113">
        <v>-1.2634853394736958</v>
      </c>
      <c r="AY113">
        <v>1.3925595612464343</v>
      </c>
      <c r="AZ113">
        <v>-3.312905396299878</v>
      </c>
      <c r="BA113">
        <v>-2.570612827617476</v>
      </c>
      <c r="BB113">
        <v>1.5113551699995058</v>
      </c>
      <c r="BC113">
        <v>-3.2578773400292516</v>
      </c>
      <c r="BD113">
        <v>-1.0909394193897934</v>
      </c>
      <c r="BE113">
        <v>-0.43766655087273937</v>
      </c>
      <c r="BF113">
        <v>-4.6221037167596988</v>
      </c>
      <c r="BG113">
        <v>-4.3523373164757979</v>
      </c>
      <c r="BH113">
        <v>-5.4301663466549002</v>
      </c>
      <c r="BI113">
        <v>-3.176094038806462</v>
      </c>
      <c r="BJ113">
        <v>-3.0256381258532059</v>
      </c>
      <c r="BK113">
        <v>-0.68933836812533755</v>
      </c>
      <c r="BL113">
        <v>-3.4048144878183813</v>
      </c>
      <c r="BM113">
        <v>-3.7658031962469849</v>
      </c>
      <c r="BN113">
        <v>-4.8928248581198126</v>
      </c>
      <c r="BO113">
        <v>-4.5336907412323528</v>
      </c>
      <c r="BP113">
        <v>-3.4130322608871819</v>
      </c>
      <c r="BQ113">
        <v>-0.77983522956721507</v>
      </c>
      <c r="BR113">
        <v>3.7383161599330465E-2</v>
      </c>
      <c r="BS113">
        <v>-2.9279626890420252</v>
      </c>
      <c r="BT113">
        <v>-0.15833987533484342</v>
      </c>
      <c r="BU113">
        <v>-2.8739583151524046</v>
      </c>
      <c r="BV113">
        <v>-3.1926591878176507</v>
      </c>
      <c r="BW113">
        <v>-2.1921114656083946</v>
      </c>
      <c r="BX113">
        <v>0.25051055568892056</v>
      </c>
      <c r="BY113">
        <v>-1.0940165418213272</v>
      </c>
      <c r="BZ113">
        <v>-1.2905280754502431</v>
      </c>
      <c r="CA113">
        <v>-3.1368241111558963</v>
      </c>
      <c r="CB113">
        <v>-0.88058871462688537</v>
      </c>
      <c r="CC113">
        <v>-3.219271946756681</v>
      </c>
      <c r="CD113">
        <v>-1.720370956289252</v>
      </c>
      <c r="CE113">
        <v>-3.2548819209689452</v>
      </c>
      <c r="CF113">
        <v>0.64451979799042036</v>
      </c>
      <c r="CG113">
        <v>-2.3764370334344411</v>
      </c>
      <c r="CH113">
        <v>-2.1272850243075228</v>
      </c>
      <c r="CI113">
        <v>-3.9092449133276594</v>
      </c>
      <c r="CJ113">
        <v>-3.3274532380413757</v>
      </c>
      <c r="CK113">
        <v>3.03709027693343</v>
      </c>
      <c r="CL113">
        <v>-2.7380339534810298</v>
      </c>
      <c r="CM113">
        <v>-2.1465810401715504</v>
      </c>
      <c r="CN113">
        <v>-3.5772896166274726</v>
      </c>
      <c r="CO113">
        <v>-1.7240692354288243</v>
      </c>
      <c r="CP113">
        <v>-0.25557224447515919</v>
      </c>
      <c r="CQ113">
        <v>-2.630216245608215</v>
      </c>
      <c r="CR113">
        <v>-2.1290043427456662</v>
      </c>
      <c r="CS113">
        <v>-2.1721894923698692</v>
      </c>
      <c r="CT113">
        <v>-1.8395181782841761</v>
      </c>
      <c r="CU113">
        <v>-3.2540715121039643</v>
      </c>
      <c r="CV113">
        <v>-2.5675801126875903</v>
      </c>
      <c r="CW113">
        <v>-0.91998971627542225</v>
      </c>
      <c r="CX113">
        <v>-5.4783466098496589</v>
      </c>
      <c r="CY113">
        <v>2.3896058203357358</v>
      </c>
    </row>
    <row r="114" spans="1:103" x14ac:dyDescent="0.25">
      <c r="A114" t="s">
        <v>239</v>
      </c>
      <c r="B114" t="s">
        <v>192</v>
      </c>
      <c r="C114">
        <v>14</v>
      </c>
      <c r="D114">
        <v>-2.0696017396450643</v>
      </c>
      <c r="E114">
        <v>-1.3962492416992074</v>
      </c>
      <c r="F114">
        <v>0.57808357260487697</v>
      </c>
      <c r="G114">
        <v>0.58240619206937139</v>
      </c>
      <c r="H114">
        <v>-0.6555298157046493</v>
      </c>
      <c r="I114">
        <v>0.38658594224640325</v>
      </c>
      <c r="J114">
        <v>0.58408625776129597</v>
      </c>
      <c r="K114">
        <v>-0.48546660628037708</v>
      </c>
      <c r="L114">
        <v>-1.2038629486899155</v>
      </c>
      <c r="M114">
        <v>-3.9734566576808952</v>
      </c>
      <c r="N114">
        <v>-2.7143957007627182</v>
      </c>
      <c r="O114">
        <v>-1.6273677914910449</v>
      </c>
      <c r="P114">
        <v>-1.4912089278497713</v>
      </c>
      <c r="Q114">
        <v>0.10017725393493888</v>
      </c>
      <c r="R114">
        <v>0.2655817662477406</v>
      </c>
      <c r="S114">
        <v>0.68722988518580463</v>
      </c>
      <c r="T114">
        <v>0.39120457069956316</v>
      </c>
      <c r="U114">
        <v>-0.78781164016663052</v>
      </c>
      <c r="V114">
        <v>1.7503827986275495</v>
      </c>
      <c r="W114">
        <v>0.13744710179124658</v>
      </c>
      <c r="X114">
        <v>-1.3800492791256902</v>
      </c>
      <c r="Y114">
        <v>1.4144258958629439</v>
      </c>
      <c r="Z114">
        <v>-4.5863650318570475</v>
      </c>
      <c r="AA114">
        <v>-2.4212418953697994</v>
      </c>
      <c r="AB114">
        <v>0.11787103111929229</v>
      </c>
      <c r="AC114">
        <v>0.27076964687293709</v>
      </c>
      <c r="AD114">
        <v>-0.16068055710351306</v>
      </c>
      <c r="AE114">
        <v>-0.38862070114334646</v>
      </c>
      <c r="AF114">
        <v>-2.72569001489093</v>
      </c>
      <c r="AG114">
        <v>1.6492022754632283</v>
      </c>
      <c r="AH114">
        <v>6.5007050668676833E-2</v>
      </c>
      <c r="AI114">
        <v>0.72781224766365593</v>
      </c>
      <c r="AJ114">
        <v>1.3890308426139437</v>
      </c>
      <c r="AK114">
        <v>2.8591875578437937E-3</v>
      </c>
      <c r="AL114">
        <v>-4.5028766468857686</v>
      </c>
      <c r="AM114">
        <v>1.2667058436680383</v>
      </c>
      <c r="AN114">
        <v>-0.53408889289387929</v>
      </c>
      <c r="AO114">
        <v>0.66503246813533989</v>
      </c>
      <c r="AP114">
        <v>0.53303306022103769</v>
      </c>
      <c r="AQ114">
        <v>3.7196348843087996</v>
      </c>
      <c r="AR114">
        <v>-2.2683159976503822</v>
      </c>
      <c r="AS114">
        <v>-3.9103899436609169</v>
      </c>
      <c r="AT114">
        <v>-4.8695089987335711</v>
      </c>
      <c r="AU114">
        <v>-3.1427537511422328</v>
      </c>
      <c r="AV114">
        <v>6.012900854325462E-2</v>
      </c>
      <c r="AW114">
        <v>-3.5334921011586418</v>
      </c>
      <c r="AX114">
        <v>1.7194825050274143</v>
      </c>
      <c r="AY114">
        <v>-0.34472553543204865</v>
      </c>
      <c r="AZ114">
        <v>-1.7871642400492636</v>
      </c>
      <c r="BA114">
        <v>0.38649303270473723</v>
      </c>
      <c r="BB114">
        <v>-0.55218912970088196</v>
      </c>
      <c r="BC114">
        <v>-3.2578773400292516</v>
      </c>
      <c r="BD114">
        <v>-4.1525912948014394</v>
      </c>
      <c r="BE114">
        <v>-3.0735644863903504</v>
      </c>
      <c r="BF114">
        <v>-1.3523237434888928</v>
      </c>
      <c r="BG114">
        <v>-4.3523373164757979</v>
      </c>
      <c r="BH114">
        <v>1.2384767966302417</v>
      </c>
      <c r="BI114">
        <v>-3.176094038806462</v>
      </c>
      <c r="BJ114">
        <v>-3.0256381258532059</v>
      </c>
      <c r="BK114">
        <v>2.4024526011511105E-2</v>
      </c>
      <c r="BL114">
        <v>-3.4048144878183813</v>
      </c>
      <c r="BM114">
        <v>-3.7658031962469849</v>
      </c>
      <c r="BN114">
        <v>-0.55873366928944257</v>
      </c>
      <c r="BO114">
        <v>-1.1043962713464648</v>
      </c>
      <c r="BP114">
        <v>-3.4130322608871819</v>
      </c>
      <c r="BQ114">
        <v>1.2002891985273159</v>
      </c>
      <c r="BR114">
        <v>-2.2932471094586786</v>
      </c>
      <c r="BS114">
        <v>-2.9279626890420252</v>
      </c>
      <c r="BT114">
        <v>-2.3461403831253884</v>
      </c>
      <c r="BU114">
        <v>0.91049883864947767</v>
      </c>
      <c r="BV114">
        <v>-3.1926591878176507</v>
      </c>
      <c r="BW114">
        <v>-5.2941571270253558</v>
      </c>
      <c r="BX114">
        <v>-2.9663438841262586</v>
      </c>
      <c r="BY114">
        <v>5.3020160072818951</v>
      </c>
      <c r="BZ114">
        <v>-3.4783285832407875</v>
      </c>
      <c r="CA114">
        <v>-1.0049637674384222</v>
      </c>
      <c r="CB114">
        <v>-4.3028238848689488</v>
      </c>
      <c r="CC114">
        <v>1.2917161341734034</v>
      </c>
      <c r="CD114">
        <v>-1.720370956289252</v>
      </c>
      <c r="CE114">
        <v>3.0105095506798087</v>
      </c>
      <c r="CF114">
        <v>-1.3847409504470209</v>
      </c>
      <c r="CG114">
        <v>-2.3764370334344411</v>
      </c>
      <c r="CH114">
        <v>-2.1272850243075228</v>
      </c>
      <c r="CI114">
        <v>-2.0488444560636019</v>
      </c>
      <c r="CJ114">
        <v>0.80497922021978641</v>
      </c>
      <c r="CK114">
        <v>-0.21022218593412711</v>
      </c>
      <c r="CL114">
        <v>-2.7380339534810298</v>
      </c>
      <c r="CM114">
        <v>-0.53751209326684024</v>
      </c>
      <c r="CN114">
        <v>0.78343973153064006</v>
      </c>
      <c r="CO114">
        <v>-1.7240692354288243</v>
      </c>
      <c r="CP114">
        <v>-0.71494979460959374</v>
      </c>
      <c r="CQ114">
        <v>-1.1044750893576005</v>
      </c>
      <c r="CR114">
        <v>-2.1290043427456662</v>
      </c>
      <c r="CS114">
        <v>2.4084396871782419</v>
      </c>
      <c r="CT114">
        <v>-1.8395181782841761</v>
      </c>
      <c r="CU114">
        <v>-3.2540715121039643</v>
      </c>
      <c r="CV114">
        <v>2.744014815616441</v>
      </c>
      <c r="CW114">
        <v>-0.91998971627542225</v>
      </c>
      <c r="CX114">
        <v>-3.0161816106990664</v>
      </c>
      <c r="CY114">
        <v>-1.7080894411712826</v>
      </c>
    </row>
    <row r="115" spans="1:103" x14ac:dyDescent="0.25">
      <c r="A115" t="s">
        <v>240</v>
      </c>
      <c r="B115" t="s">
        <v>192</v>
      </c>
      <c r="C115">
        <v>14</v>
      </c>
      <c r="D115">
        <v>-2.1419782411284665</v>
      </c>
      <c r="E115">
        <v>0.78639903011684842</v>
      </c>
      <c r="F115">
        <v>0.78797489990849157</v>
      </c>
      <c r="G115">
        <v>-0.77348979489341529</v>
      </c>
      <c r="H115">
        <v>2.2342518938606299</v>
      </c>
      <c r="I115">
        <v>-0.45667236584382681</v>
      </c>
      <c r="J115">
        <v>1.3956494814384122</v>
      </c>
      <c r="K115">
        <v>-5.8525291056660669E-2</v>
      </c>
      <c r="L115">
        <v>-0.55064475667702872</v>
      </c>
      <c r="M115">
        <v>1.5061269865788298</v>
      </c>
      <c r="N115">
        <v>0.40456863327838477</v>
      </c>
      <c r="O115">
        <v>-0.90449943393311316</v>
      </c>
      <c r="P115">
        <v>0.23977929825662125</v>
      </c>
      <c r="Q115">
        <v>-0.56245707794301769</v>
      </c>
      <c r="R115">
        <v>-0.79693156166383328</v>
      </c>
      <c r="S115">
        <v>-4.9084981014727216</v>
      </c>
      <c r="T115">
        <v>0.48047131535278398</v>
      </c>
      <c r="U115">
        <v>-1.9794959026773722</v>
      </c>
      <c r="V115">
        <v>0.78903393252548248</v>
      </c>
      <c r="W115">
        <v>2.5695445593587611</v>
      </c>
      <c r="X115">
        <v>-4.9747717425634193</v>
      </c>
      <c r="Y115">
        <v>-0.74992431333398268</v>
      </c>
      <c r="Z115">
        <v>0.15956857110342626</v>
      </c>
      <c r="AA115">
        <v>0.51302046018908998</v>
      </c>
      <c r="AB115">
        <v>-0.38829315152793353</v>
      </c>
      <c r="AC115">
        <v>1.9133049106148377</v>
      </c>
      <c r="AD115">
        <v>-1.3977387115538171</v>
      </c>
      <c r="AE115">
        <v>-1.2717109398978672</v>
      </c>
      <c r="AF115">
        <v>-1.0701667976222868</v>
      </c>
      <c r="AG115">
        <v>0.36662579647725269</v>
      </c>
      <c r="AH115">
        <v>1.1340775546358293</v>
      </c>
      <c r="AI115">
        <v>-3.6590723122049194</v>
      </c>
      <c r="AJ115">
        <v>-0.20243981584099194</v>
      </c>
      <c r="AK115">
        <v>-1.3771656299351096</v>
      </c>
      <c r="AL115">
        <v>-4.5028766468857686</v>
      </c>
      <c r="AM115">
        <v>0.20460336569389537</v>
      </c>
      <c r="AN115">
        <v>-2.8254060120449185</v>
      </c>
      <c r="AO115">
        <v>3.8435717442227416E-2</v>
      </c>
      <c r="AP115">
        <v>-0.44022114566412934</v>
      </c>
      <c r="AQ115">
        <v>-5.1699320389219512</v>
      </c>
      <c r="AR115">
        <v>-5.4807487401853479</v>
      </c>
      <c r="AS115">
        <v>-2.1799276246714028</v>
      </c>
      <c r="AT115">
        <v>-2.7611798334367936</v>
      </c>
      <c r="AU115">
        <v>-0.82826036843392348</v>
      </c>
      <c r="AV115">
        <v>-5.209910969923091</v>
      </c>
      <c r="AW115">
        <v>1.5307345737838181</v>
      </c>
      <c r="AX115">
        <v>0.77919674609937239</v>
      </c>
      <c r="AY115">
        <v>-1.2629229871309924</v>
      </c>
      <c r="AZ115">
        <v>-0.99841201359156884</v>
      </c>
      <c r="BA115">
        <v>-2.570612827617476</v>
      </c>
      <c r="BB115">
        <v>0.33265348570826037</v>
      </c>
      <c r="BC115">
        <v>-3.2578773400292516</v>
      </c>
      <c r="BD115">
        <v>-2.284879420702477</v>
      </c>
      <c r="BE115">
        <v>-3.0735644863903504</v>
      </c>
      <c r="BF115">
        <v>-4.6221037167596988</v>
      </c>
      <c r="BG115">
        <v>-4.3523373164757979</v>
      </c>
      <c r="BH115">
        <v>-5.4301663466549002</v>
      </c>
      <c r="BI115">
        <v>-1.9590082137346878</v>
      </c>
      <c r="BJ115">
        <v>-0.37050018928955802</v>
      </c>
      <c r="BK115">
        <v>-0.17988121220187303</v>
      </c>
      <c r="BL115">
        <v>-3.4048144878183813</v>
      </c>
      <c r="BM115">
        <v>0.76961770500868787</v>
      </c>
      <c r="BN115">
        <v>2.1568394077478921</v>
      </c>
      <c r="BO115">
        <v>-4.5336907412323528</v>
      </c>
      <c r="BP115">
        <v>-3.4130322608871819</v>
      </c>
      <c r="BQ115">
        <v>0.23414399603913219</v>
      </c>
      <c r="BR115">
        <v>-2.2932471094586786</v>
      </c>
      <c r="BS115">
        <v>-2.9279626890420252</v>
      </c>
      <c r="BT115">
        <v>-2.3461403831253884</v>
      </c>
      <c r="BU115">
        <v>0.62006558323512617</v>
      </c>
      <c r="BV115">
        <v>2.3630231258946695</v>
      </c>
      <c r="BW115">
        <v>-5.2941571270253558</v>
      </c>
      <c r="BX115">
        <v>-2.9663438841262586</v>
      </c>
      <c r="BY115">
        <v>-3.7299144773389385</v>
      </c>
      <c r="BZ115">
        <v>-3.4783285832407875</v>
      </c>
      <c r="CA115">
        <v>-1.2691122370569339</v>
      </c>
      <c r="CB115">
        <v>-4.3028238848689488</v>
      </c>
      <c r="CC115">
        <v>-3.219271946756681</v>
      </c>
      <c r="CD115">
        <v>-1.720370956289252</v>
      </c>
      <c r="CE115">
        <v>-0.14762802470140293</v>
      </c>
      <c r="CF115">
        <v>-1.3847409504470209</v>
      </c>
      <c r="CG115">
        <v>3.1049281745756545E-2</v>
      </c>
      <c r="CH115">
        <v>-2.1272850243075228</v>
      </c>
      <c r="CI115">
        <v>-3.9092449133276594</v>
      </c>
      <c r="CJ115">
        <v>-3.3274532380413757</v>
      </c>
      <c r="CK115">
        <v>4.8851854997814055</v>
      </c>
      <c r="CL115">
        <v>-2.7380339534810298</v>
      </c>
      <c r="CM115">
        <v>-3.4230427969704125</v>
      </c>
      <c r="CN115">
        <v>-3.5772896166274726</v>
      </c>
      <c r="CO115">
        <v>-1.7240692354288243</v>
      </c>
      <c r="CP115">
        <v>-3.7402470317475687</v>
      </c>
      <c r="CQ115">
        <v>-5.2999069749756551E-2</v>
      </c>
      <c r="CR115">
        <v>-2.1290043427456662</v>
      </c>
      <c r="CS115">
        <v>0.93506440389767254</v>
      </c>
      <c r="CT115">
        <v>-1.8395181782841761</v>
      </c>
      <c r="CU115">
        <v>-3.2540715121039643</v>
      </c>
      <c r="CV115">
        <v>2.7087619102465892</v>
      </c>
      <c r="CW115">
        <v>-0.91998971627542225</v>
      </c>
      <c r="CX115">
        <v>-5.4783466098496589</v>
      </c>
      <c r="CY115">
        <v>-1.7080894411712826</v>
      </c>
    </row>
    <row r="116" spans="1:103" x14ac:dyDescent="0.25">
      <c r="A116" t="s">
        <v>241</v>
      </c>
      <c r="B116" t="s">
        <v>192</v>
      </c>
      <c r="C116">
        <v>14</v>
      </c>
      <c r="D116">
        <v>-3.31573007792653</v>
      </c>
      <c r="E116">
        <v>-0.96723032226213179</v>
      </c>
      <c r="F116">
        <v>-0.73562847872130199</v>
      </c>
      <c r="G116">
        <v>0.74992027726677324</v>
      </c>
      <c r="H116">
        <v>-0.77908488649077867</v>
      </c>
      <c r="I116">
        <v>1.2170761056169379</v>
      </c>
      <c r="J116">
        <v>2.3509673877624935</v>
      </c>
      <c r="K116">
        <v>-7.6949157318870781E-2</v>
      </c>
      <c r="L116">
        <v>0.12867926722094258</v>
      </c>
      <c r="M116">
        <v>1.6521109692890503</v>
      </c>
      <c r="N116">
        <v>-1.3660978980659824</v>
      </c>
      <c r="O116">
        <v>1.4362927026775685</v>
      </c>
      <c r="P116">
        <v>-0.79718072592775491</v>
      </c>
      <c r="Q116">
        <v>0.85862441702092507</v>
      </c>
      <c r="R116">
        <v>0.43639415493884992</v>
      </c>
      <c r="S116">
        <v>3.706228552659621</v>
      </c>
      <c r="T116">
        <v>0.70678339632727538</v>
      </c>
      <c r="U116">
        <v>-1.48832273250929</v>
      </c>
      <c r="V116">
        <v>-1.5283423205480722</v>
      </c>
      <c r="W116">
        <v>2.0560683447260488</v>
      </c>
      <c r="X116">
        <v>1.2267689258805792</v>
      </c>
      <c r="Y116">
        <v>1.3696333601715469</v>
      </c>
      <c r="Z116">
        <v>-1.103205710818032</v>
      </c>
      <c r="AA116">
        <v>0.69882770477314893</v>
      </c>
      <c r="AB116">
        <v>-0.49447838111116593</v>
      </c>
      <c r="AC116">
        <v>-0.98573107894844103</v>
      </c>
      <c r="AD116">
        <v>0.25536067879217017</v>
      </c>
      <c r="AE116">
        <v>-5.035683531212352</v>
      </c>
      <c r="AF116">
        <v>-1.0826652744971168</v>
      </c>
      <c r="AG116">
        <v>-1.9509115776658463</v>
      </c>
      <c r="AH116">
        <v>-0.25781628652680749</v>
      </c>
      <c r="AI116">
        <v>2.1553741177943229</v>
      </c>
      <c r="AJ116">
        <v>0.10607466267308803</v>
      </c>
      <c r="AK116">
        <v>-0.15043117153972685</v>
      </c>
      <c r="AL116">
        <v>0.62798604118860646</v>
      </c>
      <c r="AM116">
        <v>0.42873310913051349</v>
      </c>
      <c r="AN116">
        <v>1.3267332416278295</v>
      </c>
      <c r="AO116">
        <v>-4.7770225621324363</v>
      </c>
      <c r="AP116">
        <v>-0.24471913452804703</v>
      </c>
      <c r="AQ116">
        <v>-7.3850228473316948</v>
      </c>
      <c r="AR116">
        <v>-2.6510115226113053</v>
      </c>
      <c r="AS116">
        <v>0.75851123109214036</v>
      </c>
      <c r="AT116">
        <v>-1.1135725841619362</v>
      </c>
      <c r="AU116">
        <v>0.81574568659838298</v>
      </c>
      <c r="AV116">
        <v>-2.3223131012204221</v>
      </c>
      <c r="AW116">
        <v>1.0504574755323943</v>
      </c>
      <c r="AX116">
        <v>-1.2534643861364483</v>
      </c>
      <c r="AY116">
        <v>-1.3168455403773136</v>
      </c>
      <c r="AZ116">
        <v>0.74973485898819103</v>
      </c>
      <c r="BA116">
        <v>-2.570612827617476</v>
      </c>
      <c r="BB116">
        <v>-4.4132801172522127</v>
      </c>
      <c r="BC116">
        <v>-0.83459761790040576</v>
      </c>
      <c r="BD116">
        <v>0.86622133111391275</v>
      </c>
      <c r="BE116">
        <v>-3.0735644863903504</v>
      </c>
      <c r="BF116">
        <v>0.23233572939406455</v>
      </c>
      <c r="BG116">
        <v>-4.3523373164757979</v>
      </c>
      <c r="BH116">
        <v>-2.6607076447840194</v>
      </c>
      <c r="BI116">
        <v>0.41548828559318546</v>
      </c>
      <c r="BJ116">
        <v>1.2470076401949746</v>
      </c>
      <c r="BK116">
        <v>-4.0125348175203772</v>
      </c>
      <c r="BL116">
        <v>-1.5494888390396484</v>
      </c>
      <c r="BM116">
        <v>-0.20946420216569944</v>
      </c>
      <c r="BN116">
        <v>-1.5682005006633253</v>
      </c>
      <c r="BO116">
        <v>0.23096016734475874</v>
      </c>
      <c r="BP116">
        <v>-0.13092158129061598</v>
      </c>
      <c r="BQ116">
        <v>0.71778955801746736</v>
      </c>
      <c r="BR116">
        <v>-2.2932471094586786</v>
      </c>
      <c r="BS116">
        <v>0.12047412711953948</v>
      </c>
      <c r="BT116">
        <v>-2.3461403831253884</v>
      </c>
      <c r="BU116">
        <v>-2.8739583151524046</v>
      </c>
      <c r="BV116">
        <v>0.39892313658199646</v>
      </c>
      <c r="BW116">
        <v>-5.2941571270253558</v>
      </c>
      <c r="BX116">
        <v>-2.9663438841262586</v>
      </c>
      <c r="BY116">
        <v>-3.7299144773389385</v>
      </c>
      <c r="BZ116">
        <v>-3.4783285832407875</v>
      </c>
      <c r="CA116">
        <v>4.5726252656438922</v>
      </c>
      <c r="CB116">
        <v>-4.3028238848689488</v>
      </c>
      <c r="CC116">
        <v>-3.219271946756681</v>
      </c>
      <c r="CD116">
        <v>2.2381284814513642</v>
      </c>
      <c r="CE116">
        <v>-3.2548819209689452</v>
      </c>
      <c r="CF116">
        <v>-1.3847409504470209</v>
      </c>
      <c r="CG116">
        <v>0.19541990141579996</v>
      </c>
      <c r="CH116">
        <v>0.70245219326651898</v>
      </c>
      <c r="CI116">
        <v>-0.35290591924637371</v>
      </c>
      <c r="CJ116">
        <v>-3.3274532380413757</v>
      </c>
      <c r="CK116">
        <v>0.93126565968880859</v>
      </c>
      <c r="CL116">
        <v>-2.7380339534810298</v>
      </c>
      <c r="CM116">
        <v>-1.8206419216792473</v>
      </c>
      <c r="CN116">
        <v>-3.5772896166274726</v>
      </c>
      <c r="CO116">
        <v>0.1312564133499079</v>
      </c>
      <c r="CP116">
        <v>-3.7402470317475687</v>
      </c>
      <c r="CQ116">
        <v>-2.630216245608215</v>
      </c>
      <c r="CR116">
        <v>4.381752949728293</v>
      </c>
      <c r="CS116">
        <v>-2.1721894923698692</v>
      </c>
      <c r="CT116">
        <v>0.73233875656606529</v>
      </c>
      <c r="CU116">
        <v>1.2763973981572183</v>
      </c>
      <c r="CV116">
        <v>4.2768221626510476E-3</v>
      </c>
      <c r="CW116">
        <v>1.3376359467440158</v>
      </c>
      <c r="CX116">
        <v>-5.4783466098496589</v>
      </c>
      <c r="CY116">
        <v>0.99846196045505753</v>
      </c>
    </row>
    <row r="117" spans="1:103" x14ac:dyDescent="0.25">
      <c r="A117" t="s">
        <v>242</v>
      </c>
      <c r="B117" t="s">
        <v>192</v>
      </c>
      <c r="C117">
        <v>14</v>
      </c>
      <c r="D117">
        <v>1.5079878312215802</v>
      </c>
      <c r="E117">
        <v>-2.2944884939589931</v>
      </c>
      <c r="F117">
        <v>-0.33701076502702432</v>
      </c>
      <c r="G117">
        <v>-0.63685852988492764</v>
      </c>
      <c r="H117">
        <v>-1.2950224793420839</v>
      </c>
      <c r="I117">
        <v>-0.59782601351467168</v>
      </c>
      <c r="J117">
        <v>-1.9979136283691179</v>
      </c>
      <c r="K117">
        <v>-1.3702887652754083</v>
      </c>
      <c r="L117">
        <v>-0.23918852954081549</v>
      </c>
      <c r="M117">
        <v>-2.9461988519716074</v>
      </c>
      <c r="N117">
        <v>0.35489884850172504</v>
      </c>
      <c r="O117">
        <v>1.8442165817735534</v>
      </c>
      <c r="P117">
        <v>-1.7526789503304128</v>
      </c>
      <c r="Q117">
        <v>-0.4357180048500377</v>
      </c>
      <c r="R117">
        <v>-3.6685650568442756</v>
      </c>
      <c r="S117">
        <v>-1.3261906598563105</v>
      </c>
      <c r="T117">
        <v>5.9671596680626271E-2</v>
      </c>
      <c r="U117">
        <v>-2.8148897813394136</v>
      </c>
      <c r="V117">
        <v>-0.26865671370451777</v>
      </c>
      <c r="W117">
        <v>-4.0688817563651991</v>
      </c>
      <c r="X117">
        <v>-5.5290624832795476</v>
      </c>
      <c r="Y117">
        <v>-3.4139904315702054</v>
      </c>
      <c r="Z117">
        <v>-0.39442723048051448</v>
      </c>
      <c r="AA117">
        <v>-8.328408115833307</v>
      </c>
      <c r="AB117">
        <v>-3.1474962061566409</v>
      </c>
      <c r="AC117">
        <v>-2.4328156141532893</v>
      </c>
      <c r="AD117">
        <v>-0.60644904305927827</v>
      </c>
      <c r="AE117">
        <v>-0.35449489709346366</v>
      </c>
      <c r="AF117">
        <v>3.4194516249718863</v>
      </c>
      <c r="AG117">
        <v>1.340757298442756</v>
      </c>
      <c r="AH117">
        <v>-1.5248128843084066</v>
      </c>
      <c r="AI117">
        <v>-0.50226939697824324</v>
      </c>
      <c r="AJ117">
        <v>-5.5509199573402945</v>
      </c>
      <c r="AK117">
        <v>-6.6657839557272975</v>
      </c>
      <c r="AL117">
        <v>-0.3396339804411338</v>
      </c>
      <c r="AM117">
        <v>-2.5358947295653622</v>
      </c>
      <c r="AN117">
        <v>-5.6247937020862029</v>
      </c>
      <c r="AO117">
        <v>0.45997119810115605</v>
      </c>
      <c r="AP117">
        <v>-0.70368684814805205</v>
      </c>
      <c r="AQ117">
        <v>-7.3850228473316948</v>
      </c>
      <c r="AR117">
        <v>-5.4807487401853479</v>
      </c>
      <c r="AS117">
        <v>-0.20355738547554106</v>
      </c>
      <c r="AT117">
        <v>-3.6933374204601863</v>
      </c>
      <c r="AU117">
        <v>0.32688550269011191</v>
      </c>
      <c r="AV117">
        <v>-0.6445735414610364</v>
      </c>
      <c r="AW117">
        <v>-0.4361208206973613</v>
      </c>
      <c r="AX117">
        <v>-4.1966915527479252</v>
      </c>
      <c r="AY117">
        <v>-4.3136363811841019</v>
      </c>
      <c r="AZ117">
        <v>0.29091703084563247</v>
      </c>
      <c r="BA117">
        <v>-1.0853603382075854</v>
      </c>
      <c r="BB117">
        <v>0.50102219796477043</v>
      </c>
      <c r="BC117">
        <v>0.18813257165067249</v>
      </c>
      <c r="BD117">
        <v>-4.1525912948014394</v>
      </c>
      <c r="BE117">
        <v>-3.0735644863903504</v>
      </c>
      <c r="BF117">
        <v>-4.6221037167596988</v>
      </c>
      <c r="BG117">
        <v>0.14565435100652221</v>
      </c>
      <c r="BH117">
        <v>-4.0407672181528191</v>
      </c>
      <c r="BI117">
        <v>-1.3607127601464644</v>
      </c>
      <c r="BJ117">
        <v>-3.0256381258532059</v>
      </c>
      <c r="BK117">
        <v>1.2106237910351643</v>
      </c>
      <c r="BL117">
        <v>-3.4048144878183813</v>
      </c>
      <c r="BM117">
        <v>-3.7658031962469849</v>
      </c>
      <c r="BN117">
        <v>-4.8928248581198126</v>
      </c>
      <c r="BO117">
        <v>-4.5336907412323528</v>
      </c>
      <c r="BP117">
        <v>-3.4130322608871819</v>
      </c>
      <c r="BQ117">
        <v>-3.7571395832070702</v>
      </c>
      <c r="BR117">
        <v>0.11795891664774651</v>
      </c>
      <c r="BS117">
        <v>-1.0406353168335001</v>
      </c>
      <c r="BT117">
        <v>-2.3461403831253884</v>
      </c>
      <c r="BU117">
        <v>-2.8739583151524046</v>
      </c>
      <c r="BV117">
        <v>-0.99123756670936269</v>
      </c>
      <c r="BW117">
        <v>1.8692735505452105</v>
      </c>
      <c r="BX117">
        <v>-0.2095517170641582</v>
      </c>
      <c r="BY117">
        <v>0.67309486166329446</v>
      </c>
      <c r="BZ117">
        <v>0.22850397494458757</v>
      </c>
      <c r="CA117">
        <v>-3.1368241111558963</v>
      </c>
      <c r="CB117">
        <v>1.5608480214232305</v>
      </c>
      <c r="CC117">
        <v>0.8231176473112285</v>
      </c>
      <c r="CD117">
        <v>-1.720370956289252</v>
      </c>
      <c r="CE117">
        <v>-3.2548819209689452</v>
      </c>
      <c r="CF117">
        <v>1.5858760975413295</v>
      </c>
      <c r="CG117">
        <v>-2.3764370334344411</v>
      </c>
      <c r="CH117">
        <v>-2.1272850243075228</v>
      </c>
      <c r="CI117">
        <v>-2.6225238125268238</v>
      </c>
      <c r="CJ117">
        <v>-8.5855585042062726E-2</v>
      </c>
      <c r="CK117">
        <v>-3.3629334387170582</v>
      </c>
      <c r="CL117">
        <v>-2.7380339534810298</v>
      </c>
      <c r="CM117">
        <v>-3.4230427969704125</v>
      </c>
      <c r="CN117">
        <v>0.62878452266207419</v>
      </c>
      <c r="CO117">
        <v>0.73514049512967605</v>
      </c>
      <c r="CP117">
        <v>-3.7402470317475687</v>
      </c>
      <c r="CQ117">
        <v>-2.630216245608215</v>
      </c>
      <c r="CR117">
        <v>-2.1290043427456662</v>
      </c>
      <c r="CS117">
        <v>-2.1721894923698692</v>
      </c>
      <c r="CT117">
        <v>-9.9860073456636944E-2</v>
      </c>
      <c r="CU117">
        <v>-3.2540715121039643</v>
      </c>
      <c r="CV117">
        <v>-2.5675801126875903</v>
      </c>
      <c r="CW117">
        <v>-0.91998971627542225</v>
      </c>
      <c r="CX117">
        <v>-5.4783466098496589</v>
      </c>
      <c r="CY117">
        <v>-1.7080894411712826</v>
      </c>
    </row>
    <row r="118" spans="1:103" x14ac:dyDescent="0.25">
      <c r="A118" t="s">
        <v>243</v>
      </c>
      <c r="B118" t="s">
        <v>192</v>
      </c>
      <c r="C118">
        <v>14</v>
      </c>
      <c r="D118">
        <v>-3.2489610050875144</v>
      </c>
      <c r="E118">
        <v>0.43462671066102199</v>
      </c>
      <c r="F118">
        <v>-0.33961788382194463</v>
      </c>
      <c r="G118">
        <v>1.158923132225147E-2</v>
      </c>
      <c r="H118">
        <v>-1.9657912243946485</v>
      </c>
      <c r="I118">
        <v>-0.54090982343537397</v>
      </c>
      <c r="J118">
        <v>-0.62603537170745716</v>
      </c>
      <c r="K118">
        <v>0.21554397171773157</v>
      </c>
      <c r="L118">
        <v>-0.73432398080081474</v>
      </c>
      <c r="M118">
        <v>-2.6642176024976179</v>
      </c>
      <c r="N118">
        <v>-2.4975633389039911</v>
      </c>
      <c r="O118">
        <v>-0.31321051148237744</v>
      </c>
      <c r="P118">
        <v>2.1127591469339277</v>
      </c>
      <c r="Q118">
        <v>-0.14761773867797523</v>
      </c>
      <c r="R118">
        <v>0.60684593890435468</v>
      </c>
      <c r="S118">
        <v>0.55478903269544089</v>
      </c>
      <c r="T118">
        <v>-2.1373408978163861</v>
      </c>
      <c r="U118">
        <v>1.2184411248562883</v>
      </c>
      <c r="V118">
        <v>6.899960560312389E-2</v>
      </c>
      <c r="W118">
        <v>-0.45259260314252053</v>
      </c>
      <c r="X118">
        <v>-0.63742635059876973</v>
      </c>
      <c r="Y118">
        <v>-0.74160186726715061</v>
      </c>
      <c r="Z118">
        <v>-0.14901068556667191</v>
      </c>
      <c r="AA118">
        <v>-2.8988856695421306</v>
      </c>
      <c r="AB118">
        <v>0.61067383527606622</v>
      </c>
      <c r="AC118">
        <v>-0.1302913913860175</v>
      </c>
      <c r="AD118">
        <v>0.64267814285396963</v>
      </c>
      <c r="AE118">
        <v>0.33277977335881248</v>
      </c>
      <c r="AF118">
        <v>0.90991762505283846</v>
      </c>
      <c r="AG118">
        <v>-0.90224041733844829</v>
      </c>
      <c r="AH118">
        <v>-2.4321756755839878</v>
      </c>
      <c r="AI118">
        <v>0.63553554205780205</v>
      </c>
      <c r="AJ118">
        <v>-0.92287452577265516</v>
      </c>
      <c r="AK118">
        <v>-1.9096291743951093</v>
      </c>
      <c r="AL118">
        <v>-0.77534168754957078</v>
      </c>
      <c r="AM118">
        <v>1.646986682234864E-2</v>
      </c>
      <c r="AN118">
        <v>-0.53024109110594497</v>
      </c>
      <c r="AO118">
        <v>0.1092872794525612</v>
      </c>
      <c r="AP118">
        <v>2.336375855359587</v>
      </c>
      <c r="AQ118">
        <v>-7.2790547382879489E-2</v>
      </c>
      <c r="AR118">
        <v>-5.4807487401853479</v>
      </c>
      <c r="AS118">
        <v>0.7616347835245586</v>
      </c>
      <c r="AT118">
        <v>1.9441928483113389</v>
      </c>
      <c r="AU118">
        <v>-3.1427537511422328</v>
      </c>
      <c r="AV118">
        <v>4.0601627455860356</v>
      </c>
      <c r="AW118">
        <v>1.6873301490242312E-2</v>
      </c>
      <c r="AX118">
        <v>-1.4713951950509874</v>
      </c>
      <c r="AY118">
        <v>0.28432658930461602</v>
      </c>
      <c r="AZ118">
        <v>1.5097941862577453</v>
      </c>
      <c r="BA118">
        <v>3.8635163825819707</v>
      </c>
      <c r="BB118">
        <v>-2.6924714106438961</v>
      </c>
      <c r="BC118">
        <v>-3.2578773400292516</v>
      </c>
      <c r="BD118">
        <v>3.7252360527639317</v>
      </c>
      <c r="BE118">
        <v>-1.595399219601906</v>
      </c>
      <c r="BF118">
        <v>3.5920022233065394</v>
      </c>
      <c r="BG118">
        <v>1.0857006739498372</v>
      </c>
      <c r="BH118">
        <v>-2.359965453689596</v>
      </c>
      <c r="BI118">
        <v>2.5531175951564613</v>
      </c>
      <c r="BJ118">
        <v>0.72941977430173599</v>
      </c>
      <c r="BK118">
        <v>-1.9025894130163497</v>
      </c>
      <c r="BL118">
        <v>-1.8002322995108564</v>
      </c>
      <c r="BM118">
        <v>-3.7658031962469849</v>
      </c>
      <c r="BN118">
        <v>-2.8707713642154289</v>
      </c>
      <c r="BO118">
        <v>4.3994608635764161</v>
      </c>
      <c r="BP118">
        <v>-3.4130322608871819</v>
      </c>
      <c r="BQ118">
        <v>-3.7571395832070702</v>
      </c>
      <c r="BR118">
        <v>-2.2932471094586786</v>
      </c>
      <c r="BS118">
        <v>1.6078855307295321</v>
      </c>
      <c r="BT118">
        <v>-2.3461403831253884</v>
      </c>
      <c r="BU118">
        <v>-2.8739583151524046</v>
      </c>
      <c r="BV118">
        <v>-3.1926591878176507</v>
      </c>
      <c r="BW118">
        <v>-5.2941571270253558</v>
      </c>
      <c r="BX118">
        <v>0.45253609443718579</v>
      </c>
      <c r="BY118">
        <v>1.2292009784241287</v>
      </c>
      <c r="BZ118">
        <v>-1.0622217437987553</v>
      </c>
      <c r="CA118">
        <v>-0.52737840909570743</v>
      </c>
      <c r="CB118">
        <v>-2.9632261079524382</v>
      </c>
      <c r="CC118">
        <v>0.64090951155399234</v>
      </c>
      <c r="CD118">
        <v>-1.720370956289252</v>
      </c>
      <c r="CE118">
        <v>-0.52958556327200734</v>
      </c>
      <c r="CF118">
        <v>3.27277246653937</v>
      </c>
      <c r="CG118">
        <v>0.64925948885056373</v>
      </c>
      <c r="CH118">
        <v>0.94291586865778132</v>
      </c>
      <c r="CI118">
        <v>3.7941355719447798</v>
      </c>
      <c r="CJ118">
        <v>0.25399287076332755</v>
      </c>
      <c r="CK118">
        <v>-3.3629334387170582</v>
      </c>
      <c r="CL118">
        <v>-2.7380339534810298</v>
      </c>
      <c r="CM118">
        <v>2.1679153897515393</v>
      </c>
      <c r="CN118">
        <v>-3.5772896166274726</v>
      </c>
      <c r="CO118">
        <v>0.20438842117342715</v>
      </c>
      <c r="CP118">
        <v>-3.7402470317475687</v>
      </c>
      <c r="CQ118">
        <v>-2.630216245608215</v>
      </c>
      <c r="CR118">
        <v>4.7202480312509163</v>
      </c>
      <c r="CS118">
        <v>-2.1721894923698692</v>
      </c>
      <c r="CT118">
        <v>-1.8395181782841761</v>
      </c>
      <c r="CU118">
        <v>2.8355197587668672</v>
      </c>
      <c r="CV118">
        <v>-2.5675801126875903</v>
      </c>
      <c r="CW118">
        <v>-0.91998971627542225</v>
      </c>
      <c r="CX118">
        <v>-5.4783466098496589</v>
      </c>
      <c r="CY118">
        <v>-1.7080894411712826</v>
      </c>
    </row>
    <row r="119" spans="1:103" x14ac:dyDescent="0.25">
      <c r="A119" t="s">
        <v>244</v>
      </c>
      <c r="B119" t="s">
        <v>192</v>
      </c>
      <c r="C119">
        <v>14</v>
      </c>
      <c r="D119">
        <v>-5.0386315988968722</v>
      </c>
      <c r="E119">
        <v>-3.0098427429597883</v>
      </c>
      <c r="F119">
        <v>-1.8126641996482176</v>
      </c>
      <c r="G119">
        <v>0.91341077443895335</v>
      </c>
      <c r="H119">
        <v>-2.6039840514457948</v>
      </c>
      <c r="I119">
        <v>1.2327973363210234</v>
      </c>
      <c r="J119">
        <v>2.6626490183947369</v>
      </c>
      <c r="K119">
        <v>-0.19291967067309443</v>
      </c>
      <c r="L119">
        <v>7.0083993699839961E-2</v>
      </c>
      <c r="M119">
        <v>1.7251651249308289</v>
      </c>
      <c r="N119">
        <v>-0.92002656285515205</v>
      </c>
      <c r="O119">
        <v>2.1751300772073066</v>
      </c>
      <c r="P119">
        <v>-1.1274922573113852</v>
      </c>
      <c r="Q119">
        <v>1.1689319814621022</v>
      </c>
      <c r="R119">
        <v>0.36620697293786098</v>
      </c>
      <c r="S119">
        <v>3.8946023961965905</v>
      </c>
      <c r="T119">
        <v>1.2812247421478222</v>
      </c>
      <c r="U119">
        <v>-2.4003190252764814</v>
      </c>
      <c r="V119">
        <v>-4.7666483811868385</v>
      </c>
      <c r="W119">
        <v>2.2094878380452738</v>
      </c>
      <c r="X119">
        <v>1.3292930361904034</v>
      </c>
      <c r="Y119">
        <v>1.6278804373270008</v>
      </c>
      <c r="Z119">
        <v>-1.211961973197339</v>
      </c>
      <c r="AA119">
        <v>0.91401626260818603</v>
      </c>
      <c r="AB119">
        <v>-0.20893209734905066</v>
      </c>
      <c r="AC119">
        <v>-4.457125726405569</v>
      </c>
      <c r="AD119">
        <v>0.85066607292960994</v>
      </c>
      <c r="AE119">
        <v>-5.035683531212352</v>
      </c>
      <c r="AF119">
        <v>-5.8161004005827603</v>
      </c>
      <c r="AG119">
        <v>-6.1106787150726101</v>
      </c>
      <c r="AH119">
        <v>-0.29827339537300995</v>
      </c>
      <c r="AI119">
        <v>2.07219204671215</v>
      </c>
      <c r="AJ119">
        <v>-0.808446528966556</v>
      </c>
      <c r="AK119">
        <v>-0.95051283257774533</v>
      </c>
      <c r="AL119">
        <v>0.91915732753831003</v>
      </c>
      <c r="AM119">
        <v>0.70230606337141155</v>
      </c>
      <c r="AN119">
        <v>1.349549496382058</v>
      </c>
      <c r="AO119">
        <v>-4.7770225621324363</v>
      </c>
      <c r="AP119">
        <v>-0.34739883712132791</v>
      </c>
      <c r="AQ119">
        <v>-7.3850228473316948</v>
      </c>
      <c r="AR119">
        <v>-5.4807487401853479</v>
      </c>
      <c r="AS119">
        <v>0.41396524362790377</v>
      </c>
      <c r="AT119">
        <v>-4.8695089987335711</v>
      </c>
      <c r="AU119">
        <v>0.10395033814834058</v>
      </c>
      <c r="AV119">
        <v>-5.209910969923091</v>
      </c>
      <c r="AW119">
        <v>1.0594573552450699</v>
      </c>
      <c r="AX119">
        <v>-2.3345647748611746</v>
      </c>
      <c r="AY119">
        <v>-0.67901930288659251</v>
      </c>
      <c r="AZ119">
        <v>0.65438205649425074</v>
      </c>
      <c r="BA119">
        <v>-2.570612827617476</v>
      </c>
      <c r="BB119">
        <v>-4.4132801172522127</v>
      </c>
      <c r="BC119">
        <v>-1.5169039640946405</v>
      </c>
      <c r="BD119">
        <v>-4.1525912948014394</v>
      </c>
      <c r="BE119">
        <v>-0.72319149709371855</v>
      </c>
      <c r="BF119">
        <v>-4.6221037167596988</v>
      </c>
      <c r="BG119">
        <v>-4.3523373164757979</v>
      </c>
      <c r="BH119">
        <v>-2.2286702501988858</v>
      </c>
      <c r="BI119">
        <v>-1.0984806856016458</v>
      </c>
      <c r="BJ119">
        <v>0.94164932694092296</v>
      </c>
      <c r="BK119">
        <v>-4.0125348175203772</v>
      </c>
      <c r="BL119">
        <v>-1.7961091320678251</v>
      </c>
      <c r="BM119">
        <v>0.92853047016945667</v>
      </c>
      <c r="BN119">
        <v>-4.8928248581198126</v>
      </c>
      <c r="BO119">
        <v>-4.5336907412323528</v>
      </c>
      <c r="BP119">
        <v>-0.69852524512658398</v>
      </c>
      <c r="BQ119">
        <v>-0.46660119264799949</v>
      </c>
      <c r="BR119">
        <v>-2.2932471094586786</v>
      </c>
      <c r="BS119">
        <v>-2.9279626890420252</v>
      </c>
      <c r="BT119">
        <v>1.7988089235075455</v>
      </c>
      <c r="BU119">
        <v>-2.8739583151524046</v>
      </c>
      <c r="BV119">
        <v>-0.47815217205705274</v>
      </c>
      <c r="BW119">
        <v>-5.2941571270253558</v>
      </c>
      <c r="BX119">
        <v>-2.9663438841262586</v>
      </c>
      <c r="BY119">
        <v>-3.7299144773389385</v>
      </c>
      <c r="BZ119">
        <v>-3.4783285832407875</v>
      </c>
      <c r="CA119">
        <v>5.8135983606074504</v>
      </c>
      <c r="CB119">
        <v>-4.3028238848689488</v>
      </c>
      <c r="CC119">
        <v>-3.219271946756681</v>
      </c>
      <c r="CD119">
        <v>2.494495691709727</v>
      </c>
      <c r="CE119">
        <v>-3.2548819209689452</v>
      </c>
      <c r="CF119">
        <v>-1.3847409504470209</v>
      </c>
      <c r="CG119">
        <v>-2.6064044137808978E-2</v>
      </c>
      <c r="CH119">
        <v>0.87772296569918606</v>
      </c>
      <c r="CI119">
        <v>-2.3005395575771028</v>
      </c>
      <c r="CJ119">
        <v>-3.3274532380413757</v>
      </c>
      <c r="CK119">
        <v>-3.3629334387170582</v>
      </c>
      <c r="CL119">
        <v>-0.56365654766394513</v>
      </c>
      <c r="CM119">
        <v>-3.4230427969704125</v>
      </c>
      <c r="CN119">
        <v>-3.5772896166274726</v>
      </c>
      <c r="CO119">
        <v>-1.7240692354288243</v>
      </c>
      <c r="CP119">
        <v>-3.7402470317475687</v>
      </c>
      <c r="CQ119">
        <v>0.20759404873915824</v>
      </c>
      <c r="CR119">
        <v>-2.1290043427456662</v>
      </c>
      <c r="CS119">
        <v>-2.1721894923698692</v>
      </c>
      <c r="CT119">
        <v>1.2171770534770632</v>
      </c>
      <c r="CU119">
        <v>-3.2540715121039643</v>
      </c>
      <c r="CV119">
        <v>-2.5675801126875903</v>
      </c>
      <c r="CW119">
        <v>-0.91998971627542225</v>
      </c>
      <c r="CX119">
        <v>-5.4783466098496589</v>
      </c>
      <c r="CY119">
        <v>-1.7080894411712826</v>
      </c>
    </row>
    <row r="120" spans="1:103" x14ac:dyDescent="0.25">
      <c r="A120" t="s">
        <v>245</v>
      </c>
      <c r="B120" t="s">
        <v>192</v>
      </c>
      <c r="C120">
        <v>14</v>
      </c>
      <c r="D120">
        <v>-2.7020883457078662</v>
      </c>
      <c r="E120">
        <v>-1.1626427432123256</v>
      </c>
      <c r="F120">
        <v>0.55360683579324088</v>
      </c>
      <c r="G120">
        <v>0.98089354971395326</v>
      </c>
      <c r="H120">
        <v>-0.15722495147172241</v>
      </c>
      <c r="I120">
        <v>0.79929275624921969</v>
      </c>
      <c r="J120">
        <v>-0.70898325358319281</v>
      </c>
      <c r="K120">
        <v>1.1045450357858899</v>
      </c>
      <c r="L120">
        <v>0.99269585232837143</v>
      </c>
      <c r="M120">
        <v>0.3853422102944295</v>
      </c>
      <c r="N120">
        <v>-7.5559822799357246E-2</v>
      </c>
      <c r="O120">
        <v>1.7387400610937593</v>
      </c>
      <c r="P120">
        <v>-2.3101747690886798</v>
      </c>
      <c r="Q120">
        <v>0.97767173229380799</v>
      </c>
      <c r="R120">
        <v>-0.23658928626076278</v>
      </c>
      <c r="S120">
        <v>-0.22045401398850345</v>
      </c>
      <c r="T120">
        <v>-3.2258542220462938</v>
      </c>
      <c r="U120">
        <v>-2.1981243001194386</v>
      </c>
      <c r="V120">
        <v>2.6229652137234276</v>
      </c>
      <c r="W120">
        <v>-5.4582808848672801</v>
      </c>
      <c r="X120">
        <v>-0.15626876650213367</v>
      </c>
      <c r="Y120">
        <v>-2.7685394314437244</v>
      </c>
      <c r="Z120">
        <v>1.3437328828897652</v>
      </c>
      <c r="AA120">
        <v>-8.328408115833307</v>
      </c>
      <c r="AB120">
        <v>1.9429847071001569</v>
      </c>
      <c r="AC120">
        <v>0.21922975810972717</v>
      </c>
      <c r="AD120">
        <v>-1.7875947451787029</v>
      </c>
      <c r="AE120">
        <v>-1.3547228136245069</v>
      </c>
      <c r="AF120">
        <v>0.3070159562098031</v>
      </c>
      <c r="AG120">
        <v>1.67657670426295</v>
      </c>
      <c r="AH120">
        <v>-0.2794823290300037</v>
      </c>
      <c r="AI120">
        <v>-0.70347722155389203</v>
      </c>
      <c r="AJ120">
        <v>0.92690781318869797</v>
      </c>
      <c r="AK120">
        <v>-6.6657839557272975</v>
      </c>
      <c r="AL120">
        <v>-0.50984981628465686</v>
      </c>
      <c r="AM120">
        <v>-4.3512760082253594</v>
      </c>
      <c r="AN120">
        <v>-5.6247937020862029</v>
      </c>
      <c r="AO120">
        <v>-0.70942330397098785</v>
      </c>
      <c r="AP120">
        <v>-3.8010581286093323</v>
      </c>
      <c r="AQ120">
        <v>-7.3850228473316948</v>
      </c>
      <c r="AR120">
        <v>-5.4807487401853479</v>
      </c>
      <c r="AS120">
        <v>-3.9103899436609169</v>
      </c>
      <c r="AT120">
        <v>-2.5644474584402928</v>
      </c>
      <c r="AU120">
        <v>-0.187158660491205</v>
      </c>
      <c r="AV120">
        <v>-5.209910969923091</v>
      </c>
      <c r="AW120">
        <v>-0.86680331913231345</v>
      </c>
      <c r="AX120">
        <v>-1.2410964620968974</v>
      </c>
      <c r="AY120">
        <v>1.7005691895379569</v>
      </c>
      <c r="AZ120">
        <v>-2.0451801304216781</v>
      </c>
      <c r="BA120">
        <v>-2.570612827617476</v>
      </c>
      <c r="BB120">
        <v>-4.4132801172522127</v>
      </c>
      <c r="BC120">
        <v>-1.5563256603652247</v>
      </c>
      <c r="BD120">
        <v>-4.1525912948014394</v>
      </c>
      <c r="BE120">
        <v>-3.0735644863903504</v>
      </c>
      <c r="BF120">
        <v>-4.6221037167596988</v>
      </c>
      <c r="BG120">
        <v>-4.3523373164757979</v>
      </c>
      <c r="BH120">
        <v>-1.1807174175997421</v>
      </c>
      <c r="BI120">
        <v>2.8691983863367203</v>
      </c>
      <c r="BJ120">
        <v>-3.0256381258532059</v>
      </c>
      <c r="BK120">
        <v>-0.26958194430208804</v>
      </c>
      <c r="BL120">
        <v>-3.4048144878183813</v>
      </c>
      <c r="BM120">
        <v>-3.7658031962469849</v>
      </c>
      <c r="BN120">
        <v>-4.8928248581198126</v>
      </c>
      <c r="BO120">
        <v>-4.5336907412323528</v>
      </c>
      <c r="BP120">
        <v>-0.45743717023615471</v>
      </c>
      <c r="BQ120">
        <v>-3.7571395832070702</v>
      </c>
      <c r="BR120">
        <v>0.23946259470251144</v>
      </c>
      <c r="BS120">
        <v>0.35424881879909076</v>
      </c>
      <c r="BT120">
        <v>-0.52481011341904826</v>
      </c>
      <c r="BU120">
        <v>-2.8739583151524046</v>
      </c>
      <c r="BV120">
        <v>-3.1926591878176507</v>
      </c>
      <c r="BW120">
        <v>-1.8169620811010483</v>
      </c>
      <c r="BX120">
        <v>-2.9663438841262586</v>
      </c>
      <c r="BY120">
        <v>7.0134997679779527</v>
      </c>
      <c r="BZ120">
        <v>-3.4783285832407875</v>
      </c>
      <c r="CA120">
        <v>-3.1368241111558963</v>
      </c>
      <c r="CB120">
        <v>-4.3028238848689488</v>
      </c>
      <c r="CC120">
        <v>-3.219271946756681</v>
      </c>
      <c r="CD120">
        <v>-1.720370956289252</v>
      </c>
      <c r="CE120">
        <v>-3.2548819209689452</v>
      </c>
      <c r="CF120">
        <v>-1.3847409504470209</v>
      </c>
      <c r="CG120">
        <v>-2.3764370334344411</v>
      </c>
      <c r="CH120">
        <v>-2.1272850243075228</v>
      </c>
      <c r="CI120">
        <v>-3.9092449133276594</v>
      </c>
      <c r="CJ120">
        <v>-3.3274532380413757</v>
      </c>
      <c r="CK120">
        <v>-0.25822651414956044</v>
      </c>
      <c r="CL120">
        <v>-2.7380339534810298</v>
      </c>
      <c r="CM120">
        <v>-3.4230427969704125</v>
      </c>
      <c r="CN120">
        <v>-3.5772896166274726</v>
      </c>
      <c r="CO120">
        <v>-1.7240692354288243</v>
      </c>
      <c r="CP120">
        <v>-3.7402470317475687</v>
      </c>
      <c r="CQ120">
        <v>-2.630216245608215</v>
      </c>
      <c r="CR120">
        <v>-2.1290043427456662</v>
      </c>
      <c r="CS120">
        <v>-2.1721894923698692</v>
      </c>
      <c r="CT120">
        <v>-1.8395181782841761</v>
      </c>
      <c r="CU120">
        <v>-3.2540715121039643</v>
      </c>
      <c r="CV120">
        <v>-2.5675801126875903</v>
      </c>
      <c r="CW120">
        <v>-0.91998971627542225</v>
      </c>
      <c r="CX120">
        <v>-5.4783466098496589</v>
      </c>
      <c r="CY120">
        <v>1.3966174833962153</v>
      </c>
    </row>
    <row r="121" spans="1:103" x14ac:dyDescent="0.25">
      <c r="A121" t="s">
        <v>246</v>
      </c>
      <c r="B121" t="s">
        <v>192</v>
      </c>
      <c r="C121">
        <v>14</v>
      </c>
      <c r="D121">
        <v>-2.2572885088116701</v>
      </c>
      <c r="E121">
        <v>0.52538796259957443</v>
      </c>
      <c r="F121">
        <v>0.81471343702868959</v>
      </c>
      <c r="G121">
        <v>0.37184932640188462</v>
      </c>
      <c r="H121">
        <v>-1.2038812824828033</v>
      </c>
      <c r="I121">
        <v>0.28314775006239307</v>
      </c>
      <c r="J121">
        <v>0.22553007611358128</v>
      </c>
      <c r="K121">
        <v>0.3196298750206335</v>
      </c>
      <c r="L121">
        <v>-0.53658547438360249</v>
      </c>
      <c r="M121">
        <v>-2.2243691868925013</v>
      </c>
      <c r="N121">
        <v>-0.65533299778068455</v>
      </c>
      <c r="O121">
        <v>-0.82266067119835329</v>
      </c>
      <c r="P121">
        <v>1.9952019001750914</v>
      </c>
      <c r="Q121">
        <v>0.18138944046639591</v>
      </c>
      <c r="R121">
        <v>0.80319018295427536</v>
      </c>
      <c r="S121">
        <v>0.22120117470955036</v>
      </c>
      <c r="T121">
        <v>-0.34517260103706193</v>
      </c>
      <c r="U121">
        <v>0.91298074244047589</v>
      </c>
      <c r="V121">
        <v>1.4461786080055106</v>
      </c>
      <c r="W121">
        <v>0.72074368280716739</v>
      </c>
      <c r="X121">
        <v>-1.6186417301436267</v>
      </c>
      <c r="Y121">
        <v>0.69431513481271379</v>
      </c>
      <c r="Z121">
        <v>-0.57597903581476806</v>
      </c>
      <c r="AA121">
        <v>-0.92762018119880951</v>
      </c>
      <c r="AB121">
        <v>0.21720957099731728</v>
      </c>
      <c r="AC121">
        <v>0.55004372352106723</v>
      </c>
      <c r="AD121">
        <v>0.60394544391344018</v>
      </c>
      <c r="AE121">
        <v>-0.7213857967236762</v>
      </c>
      <c r="AF121">
        <v>-7.298769643840157E-2</v>
      </c>
      <c r="AG121">
        <v>0.64206732103067043</v>
      </c>
      <c r="AH121">
        <v>-1.6614446881976246</v>
      </c>
      <c r="AI121">
        <v>0.46936507389943716</v>
      </c>
      <c r="AJ121">
        <v>0.41470294500744137</v>
      </c>
      <c r="AK121">
        <v>0.95491774179265243</v>
      </c>
      <c r="AL121">
        <v>-1.4647453967554025</v>
      </c>
      <c r="AM121">
        <v>0.42757911111643504</v>
      </c>
      <c r="AN121">
        <v>0.30062014864170461</v>
      </c>
      <c r="AO121">
        <v>0.82015156312454873</v>
      </c>
      <c r="AP121">
        <v>1.6564719922096391</v>
      </c>
      <c r="AQ121">
        <v>2.1361725446589004</v>
      </c>
      <c r="AR121">
        <v>-1.0469759223671249</v>
      </c>
      <c r="AS121">
        <v>-0.54925580637612204</v>
      </c>
      <c r="AT121">
        <v>-1.0217206799193315</v>
      </c>
      <c r="AU121">
        <v>-3.1427537511422328</v>
      </c>
      <c r="AV121">
        <v>0.98948993940939023</v>
      </c>
      <c r="AW121">
        <v>0.59494528494571519</v>
      </c>
      <c r="AX121">
        <v>1.6533952449482749</v>
      </c>
      <c r="AY121">
        <v>0.39113349143110249</v>
      </c>
      <c r="AZ121">
        <v>0.22930649429467512</v>
      </c>
      <c r="BA121">
        <v>2.501319466591251</v>
      </c>
      <c r="BB121">
        <v>-0.37246338629325598</v>
      </c>
      <c r="BC121">
        <v>-3.2578773400292516</v>
      </c>
      <c r="BD121">
        <v>0.74740864673335261</v>
      </c>
      <c r="BE121">
        <v>-0.81688590837906394</v>
      </c>
      <c r="BF121">
        <v>0.8126903758751145</v>
      </c>
      <c r="BG121">
        <v>-0.68782758477444295</v>
      </c>
      <c r="BH121">
        <v>-0.74452787523532071</v>
      </c>
      <c r="BI121">
        <v>0.4080463275138817</v>
      </c>
      <c r="BJ121">
        <v>0.51657376474134742</v>
      </c>
      <c r="BK121">
        <v>0.63406250890721016</v>
      </c>
      <c r="BL121">
        <v>-0.78351383868158697</v>
      </c>
      <c r="BM121">
        <v>0.59747812642444509</v>
      </c>
      <c r="BN121">
        <v>0.19376747328949329</v>
      </c>
      <c r="BO121">
        <v>1.1813914205396445</v>
      </c>
      <c r="BP121">
        <v>-0.15174079896190873</v>
      </c>
      <c r="BQ121">
        <v>0.5571581512816054</v>
      </c>
      <c r="BR121">
        <v>-2.2932471094586786</v>
      </c>
      <c r="BS121">
        <v>-0.15394143831818299</v>
      </c>
      <c r="BT121">
        <v>-2.3461403831253884</v>
      </c>
      <c r="BU121">
        <v>1.4403394193362711</v>
      </c>
      <c r="BV121">
        <v>0.62028890404095693</v>
      </c>
      <c r="BW121">
        <v>-5.2941571270253558</v>
      </c>
      <c r="BX121">
        <v>-2.9663438841262586</v>
      </c>
      <c r="BY121">
        <v>3.7170518691263248</v>
      </c>
      <c r="BZ121">
        <v>-0.2170371213155147</v>
      </c>
      <c r="CA121">
        <v>-0.98777172244305222</v>
      </c>
      <c r="CB121">
        <v>1.10887012821329</v>
      </c>
      <c r="CC121">
        <v>-3.219271946756681</v>
      </c>
      <c r="CD121">
        <v>-1.720370956289252</v>
      </c>
      <c r="CE121">
        <v>1.4113680367450554</v>
      </c>
      <c r="CF121">
        <v>1.3892803002768206</v>
      </c>
      <c r="CG121">
        <v>-2.3764370334344411</v>
      </c>
      <c r="CH121">
        <v>0.78482653697678084</v>
      </c>
      <c r="CI121">
        <v>0.9227796832240388</v>
      </c>
      <c r="CJ121">
        <v>-6.6161776116102328E-2</v>
      </c>
      <c r="CK121">
        <v>-3.3629334387170582</v>
      </c>
      <c r="CL121">
        <v>-0.48135537546974294</v>
      </c>
      <c r="CM121">
        <v>-1.4464320340127143E-2</v>
      </c>
      <c r="CN121">
        <v>-0.42326767267214149</v>
      </c>
      <c r="CO121">
        <v>0.18216369014344541</v>
      </c>
      <c r="CP121">
        <v>-3.7402470317475687</v>
      </c>
      <c r="CQ121">
        <v>-2.630216245608215</v>
      </c>
      <c r="CR121">
        <v>1.4958802839704177</v>
      </c>
      <c r="CS121">
        <v>2.1169783187361619</v>
      </c>
      <c r="CT121">
        <v>-1.8395181782841761</v>
      </c>
      <c r="CU121">
        <v>-0.4093535392038184</v>
      </c>
      <c r="CV121">
        <v>1.3142268637536287</v>
      </c>
      <c r="CW121">
        <v>1.2290626724374216</v>
      </c>
      <c r="CX121">
        <v>-5.4783466098496589</v>
      </c>
      <c r="CY121">
        <v>-1.7080894411712826</v>
      </c>
    </row>
    <row r="122" spans="1:103" x14ac:dyDescent="0.25">
      <c r="A122" t="s">
        <v>247</v>
      </c>
      <c r="B122" t="s">
        <v>192</v>
      </c>
      <c r="C122">
        <v>14</v>
      </c>
      <c r="D122">
        <v>-4.8033543931568641</v>
      </c>
      <c r="E122">
        <v>-2.8267842560331311</v>
      </c>
      <c r="F122">
        <v>-1.6203065652772728</v>
      </c>
      <c r="G122">
        <v>0.97662008936196421</v>
      </c>
      <c r="H122">
        <v>-2.3489804708989253</v>
      </c>
      <c r="I122">
        <v>1.4016935220486091</v>
      </c>
      <c r="J122">
        <v>2.5052379920870798</v>
      </c>
      <c r="K122">
        <v>-0.13694795446705141</v>
      </c>
      <c r="L122">
        <v>6.9882728533784425E-2</v>
      </c>
      <c r="M122">
        <v>1.8275478154278904</v>
      </c>
      <c r="N122">
        <v>-0.87732489572340466</v>
      </c>
      <c r="O122">
        <v>2.1041620180791356</v>
      </c>
      <c r="P122">
        <v>-1.0839629744292374</v>
      </c>
      <c r="Q122">
        <v>1.1057146642826641</v>
      </c>
      <c r="R122">
        <v>0.41692024099076797</v>
      </c>
      <c r="S122">
        <v>4.0357052305062835</v>
      </c>
      <c r="T122">
        <v>1.1492863879573516</v>
      </c>
      <c r="U122">
        <v>-2.7922486076422306</v>
      </c>
      <c r="V122">
        <v>-4.7666483811868385</v>
      </c>
      <c r="W122">
        <v>2.0204991008820459</v>
      </c>
      <c r="X122">
        <v>1.389258768397466</v>
      </c>
      <c r="Y122">
        <v>1.4947152822044576</v>
      </c>
      <c r="Z122">
        <v>-1.4848828838469439</v>
      </c>
      <c r="AA122">
        <v>0.84314069719796869</v>
      </c>
      <c r="AB122">
        <v>4.8704744505908889E-3</v>
      </c>
      <c r="AC122">
        <v>-6.1980991023401808</v>
      </c>
      <c r="AD122">
        <v>0.67713976924114794</v>
      </c>
      <c r="AE122">
        <v>-5.035683531212352</v>
      </c>
      <c r="AF122">
        <v>-3.712785091195117</v>
      </c>
      <c r="AG122">
        <v>-6.1106787150726101</v>
      </c>
      <c r="AH122">
        <v>-0.52182099580379759</v>
      </c>
      <c r="AI122">
        <v>2.3477098052180612</v>
      </c>
      <c r="AJ122">
        <v>-0.30580778465539826</v>
      </c>
      <c r="AK122">
        <v>-0.71173418377361686</v>
      </c>
      <c r="AL122">
        <v>1.1158192655178971</v>
      </c>
      <c r="AM122">
        <v>0.76263116642854967</v>
      </c>
      <c r="AN122">
        <v>1.2380728792665379</v>
      </c>
      <c r="AO122">
        <v>-4.7770225621324363</v>
      </c>
      <c r="AP122">
        <v>-0.31298452830509282</v>
      </c>
      <c r="AQ122">
        <v>-7.3850228473316948</v>
      </c>
      <c r="AR122">
        <v>-5.4807487401853479</v>
      </c>
      <c r="AS122">
        <v>0.21763816977215941</v>
      </c>
      <c r="AT122">
        <v>-4.8695089987335711</v>
      </c>
      <c r="AU122">
        <v>0.78105288098949155</v>
      </c>
      <c r="AV122">
        <v>-5.209910969923091</v>
      </c>
      <c r="AW122">
        <v>1.2756674642629946</v>
      </c>
      <c r="AX122">
        <v>-4.1966915527479252</v>
      </c>
      <c r="AY122">
        <v>-0.95869353038576455</v>
      </c>
      <c r="AZ122">
        <v>0.17516820400436153</v>
      </c>
      <c r="BA122">
        <v>-2.570612827617476</v>
      </c>
      <c r="BB122">
        <v>-4.4132801172522127</v>
      </c>
      <c r="BC122">
        <v>-3.2578773400292516</v>
      </c>
      <c r="BD122">
        <v>-4.1525912948014394</v>
      </c>
      <c r="BE122">
        <v>-3.0735644863903504</v>
      </c>
      <c r="BF122">
        <v>-4.6221037167596988</v>
      </c>
      <c r="BG122">
        <v>-4.3523373164757979</v>
      </c>
      <c r="BH122">
        <v>-2.6363698156905322</v>
      </c>
      <c r="BI122">
        <v>-0.5264484492195316</v>
      </c>
      <c r="BJ122">
        <v>1.2812550732881194</v>
      </c>
      <c r="BK122">
        <v>-4.0125348175203772</v>
      </c>
      <c r="BL122">
        <v>-3.4048144878183813</v>
      </c>
      <c r="BM122">
        <v>0.93778883251278489</v>
      </c>
      <c r="BN122">
        <v>-4.8928248581198126</v>
      </c>
      <c r="BO122">
        <v>-2.9592626249338752</v>
      </c>
      <c r="BP122">
        <v>-0.68951154309881246</v>
      </c>
      <c r="BQ122">
        <v>0.54975361593425509</v>
      </c>
      <c r="BR122">
        <v>-2.2932471094586786</v>
      </c>
      <c r="BS122">
        <v>-2.9279626890420252</v>
      </c>
      <c r="BT122">
        <v>1.8612739590563756</v>
      </c>
      <c r="BU122">
        <v>-2.8739583151524046</v>
      </c>
      <c r="BV122">
        <v>0.25238820936379364</v>
      </c>
      <c r="BW122">
        <v>-5.2941571270253558</v>
      </c>
      <c r="BX122">
        <v>-2.9663438841262586</v>
      </c>
      <c r="BY122">
        <v>-0.62843232932883519</v>
      </c>
      <c r="BZ122">
        <v>-3.4783285832407875</v>
      </c>
      <c r="CA122">
        <v>5.4210342915064045</v>
      </c>
      <c r="CB122">
        <v>-4.3028238848689488</v>
      </c>
      <c r="CC122">
        <v>-3.219271946756681</v>
      </c>
      <c r="CD122">
        <v>2.2945200502545928</v>
      </c>
      <c r="CE122">
        <v>-3.2548819209689452</v>
      </c>
      <c r="CF122">
        <v>1.3387797673413484</v>
      </c>
      <c r="CG122">
        <v>-6.7159461903876311E-2</v>
      </c>
      <c r="CH122">
        <v>-2.1272850243075228</v>
      </c>
      <c r="CI122">
        <v>-2.5040811411001527</v>
      </c>
      <c r="CJ122">
        <v>-3.3274532380413757</v>
      </c>
      <c r="CK122">
        <v>-3.3629334387170582</v>
      </c>
      <c r="CL122">
        <v>-2.7380339534810298</v>
      </c>
      <c r="CM122">
        <v>-3.4230427969704125</v>
      </c>
      <c r="CN122">
        <v>-3.5772896166274726</v>
      </c>
      <c r="CO122">
        <v>-1.7240692354288243</v>
      </c>
      <c r="CP122">
        <v>-3.7402470317475687</v>
      </c>
      <c r="CQ122">
        <v>-1.0557881293097364</v>
      </c>
      <c r="CR122">
        <v>-2.1290043427456662</v>
      </c>
      <c r="CS122">
        <v>-2.1721894923698692</v>
      </c>
      <c r="CT122">
        <v>-1.8395181782841761</v>
      </c>
      <c r="CU122">
        <v>-3.2540715121039643</v>
      </c>
      <c r="CV122">
        <v>-2.5675801126875903</v>
      </c>
      <c r="CW122">
        <v>-0.91998971627542225</v>
      </c>
      <c r="CX122">
        <v>-5.4783466098496589</v>
      </c>
      <c r="CY122">
        <v>-1.7080894411712826</v>
      </c>
    </row>
    <row r="123" spans="1:103" x14ac:dyDescent="0.25">
      <c r="A123" t="s">
        <v>248</v>
      </c>
      <c r="B123" t="s">
        <v>192</v>
      </c>
      <c r="C123">
        <v>14</v>
      </c>
      <c r="D123">
        <v>-3.0653183647601763</v>
      </c>
      <c r="E123">
        <v>0.58651489411425894</v>
      </c>
      <c r="F123">
        <v>0.92342096982274113</v>
      </c>
      <c r="G123">
        <v>0.37288249177149968</v>
      </c>
      <c r="H123">
        <v>-0.79087924218884953</v>
      </c>
      <c r="I123">
        <v>0.61607688055117982</v>
      </c>
      <c r="J123">
        <v>1.7267520067341449</v>
      </c>
      <c r="K123">
        <v>0.1726716448333267</v>
      </c>
      <c r="L123">
        <v>-1.1364462201460013</v>
      </c>
      <c r="M123">
        <v>0.32959074079135664</v>
      </c>
      <c r="N123">
        <v>-0.67127706227238781</v>
      </c>
      <c r="O123">
        <v>-3.5159879570103918</v>
      </c>
      <c r="P123">
        <v>-2.3804898492870499</v>
      </c>
      <c r="Q123">
        <v>-0.35252332470760639</v>
      </c>
      <c r="R123">
        <v>0.39405504897640914</v>
      </c>
      <c r="S123">
        <v>0.9571410399345015</v>
      </c>
      <c r="T123">
        <v>-1.0768867925570906</v>
      </c>
      <c r="U123">
        <v>0.57002448638713521</v>
      </c>
      <c r="V123">
        <v>1.2083566669018493</v>
      </c>
      <c r="W123">
        <v>-1.7442559622718821</v>
      </c>
      <c r="X123">
        <v>-3.4099926450011502</v>
      </c>
      <c r="Y123">
        <v>-0.6469764228292022</v>
      </c>
      <c r="Z123">
        <v>-2.542814330309056</v>
      </c>
      <c r="AA123">
        <v>-1.9772696932517038</v>
      </c>
      <c r="AB123">
        <v>-0.19042550281813644</v>
      </c>
      <c r="AC123">
        <v>-0.79454552246765364</v>
      </c>
      <c r="AD123">
        <v>-1.2943155856918045</v>
      </c>
      <c r="AE123">
        <v>0.14489758010068904</v>
      </c>
      <c r="AF123">
        <v>-3.70966132286995</v>
      </c>
      <c r="AG123">
        <v>-3.4917146515643527</v>
      </c>
      <c r="AH123">
        <v>-4.2926955674971925</v>
      </c>
      <c r="AI123">
        <v>-1.6155216106569286</v>
      </c>
      <c r="AJ123">
        <v>-5.5509199573402945</v>
      </c>
      <c r="AK123">
        <v>0.66171849277482708</v>
      </c>
      <c r="AL123">
        <v>-4.5028766468857686</v>
      </c>
      <c r="AM123">
        <v>0.76963308554499354</v>
      </c>
      <c r="AN123">
        <v>-5.6247937020862029</v>
      </c>
      <c r="AO123">
        <v>-1.3282784820318558</v>
      </c>
      <c r="AP123">
        <v>0.77040831792909281</v>
      </c>
      <c r="AQ123">
        <v>-2.8820276713652877</v>
      </c>
      <c r="AR123">
        <v>-5.4807487401853479</v>
      </c>
      <c r="AS123">
        <v>-3.9103899436609169</v>
      </c>
      <c r="AT123">
        <v>-3.6768274842048783</v>
      </c>
      <c r="AU123">
        <v>-1.7350554217575136</v>
      </c>
      <c r="AV123">
        <v>-1.1879354053310482</v>
      </c>
      <c r="AW123">
        <v>0.13957013149733341</v>
      </c>
      <c r="AX123">
        <v>1.5506059464887099</v>
      </c>
      <c r="AY123">
        <v>0.69651199598865432</v>
      </c>
      <c r="AZ123">
        <v>-3.312905396299878</v>
      </c>
      <c r="BA123">
        <v>-2.570612827617476</v>
      </c>
      <c r="BB123">
        <v>-4.4132801172522127</v>
      </c>
      <c r="BC123">
        <v>2.1949104731308076</v>
      </c>
      <c r="BD123">
        <v>-4.1525912948014394</v>
      </c>
      <c r="BE123">
        <v>-3.0735644863903504</v>
      </c>
      <c r="BF123">
        <v>-4.6221037167596988</v>
      </c>
      <c r="BG123">
        <v>-4.3523373164757979</v>
      </c>
      <c r="BH123">
        <v>-0.13042792762123198</v>
      </c>
      <c r="BI123">
        <v>-3.176094038806462</v>
      </c>
      <c r="BJ123">
        <v>-3.0256381258532059</v>
      </c>
      <c r="BK123">
        <v>-4.0125348175203772</v>
      </c>
      <c r="BL123">
        <v>-1.4270189644704689</v>
      </c>
      <c r="BM123">
        <v>-3.7658031962469849</v>
      </c>
      <c r="BN123">
        <v>-2.2738607946115552</v>
      </c>
      <c r="BO123">
        <v>-3.9004500592160931</v>
      </c>
      <c r="BP123">
        <v>-0.75156316272820289</v>
      </c>
      <c r="BQ123">
        <v>-0.48914832688493104</v>
      </c>
      <c r="BR123">
        <v>-2.2932471094586786</v>
      </c>
      <c r="BS123">
        <v>-2.9279626890420252</v>
      </c>
      <c r="BT123">
        <v>-2.3461403831253884</v>
      </c>
      <c r="BU123">
        <v>-2.8739583151524046</v>
      </c>
      <c r="BV123">
        <v>-3.1926591878176507</v>
      </c>
      <c r="BW123">
        <v>-5.2941571270253558</v>
      </c>
      <c r="BX123">
        <v>-2.9663438841262586</v>
      </c>
      <c r="BY123">
        <v>-1.5632142594348157</v>
      </c>
      <c r="BZ123">
        <v>-3.4783285832407875</v>
      </c>
      <c r="CA123">
        <v>-1.7291257817711774</v>
      </c>
      <c r="CB123">
        <v>-4.3028238848689488</v>
      </c>
      <c r="CC123">
        <v>0.53458464443687292</v>
      </c>
      <c r="CD123">
        <v>-1.720370956289252</v>
      </c>
      <c r="CE123">
        <v>-3.2548819209689452</v>
      </c>
      <c r="CF123">
        <v>-1.3847409504470209</v>
      </c>
      <c r="CG123">
        <v>-2.3764370334344411</v>
      </c>
      <c r="CH123">
        <v>-2.1272850243075228</v>
      </c>
      <c r="CI123">
        <v>-3.9092449133276594</v>
      </c>
      <c r="CJ123">
        <v>-3.3274532380413757</v>
      </c>
      <c r="CK123">
        <v>3.1184770068933312</v>
      </c>
      <c r="CL123">
        <v>-2.7380339534810298</v>
      </c>
      <c r="CM123">
        <v>-3.4230427969704125</v>
      </c>
      <c r="CN123">
        <v>-3.5772896166274726</v>
      </c>
      <c r="CO123">
        <v>-1.7240692354288243</v>
      </c>
      <c r="CP123">
        <v>-3.7402470317475687</v>
      </c>
      <c r="CQ123">
        <v>-2.630216245608215</v>
      </c>
      <c r="CR123">
        <v>-2.1290043427456662</v>
      </c>
      <c r="CS123">
        <v>1.4587129164001071</v>
      </c>
      <c r="CT123">
        <v>-1.8395181782841761</v>
      </c>
      <c r="CU123">
        <v>-3.2540715121039643</v>
      </c>
      <c r="CV123">
        <v>-0.80720487012011743</v>
      </c>
      <c r="CW123">
        <v>-0.91998971627542225</v>
      </c>
      <c r="CX123">
        <v>-5.4783466098496589</v>
      </c>
      <c r="CY123">
        <v>-1.7080894411712826</v>
      </c>
    </row>
    <row r="124" spans="1:103" x14ac:dyDescent="0.25">
      <c r="A124" t="s">
        <v>249</v>
      </c>
      <c r="B124" t="s">
        <v>192</v>
      </c>
      <c r="C124">
        <v>14</v>
      </c>
      <c r="D124">
        <v>1.3205884195383457</v>
      </c>
      <c r="E124">
        <v>-0.42896717377734034</v>
      </c>
      <c r="F124">
        <v>4.8841471028979372E-2</v>
      </c>
      <c r="G124">
        <v>-0.74288734074204998</v>
      </c>
      <c r="H124">
        <v>-2.0248306281413955</v>
      </c>
      <c r="I124">
        <v>-0.48439220532610544</v>
      </c>
      <c r="J124">
        <v>-0.17793661087153495</v>
      </c>
      <c r="K124">
        <v>-0.45141657329172552</v>
      </c>
      <c r="L124">
        <v>-1.4610480938661088</v>
      </c>
      <c r="M124">
        <v>-1.7009548321367227</v>
      </c>
      <c r="N124">
        <v>-1.348048673730468</v>
      </c>
      <c r="O124">
        <v>-1.3377084271923843</v>
      </c>
      <c r="P124">
        <v>-1.6423911808588403</v>
      </c>
      <c r="Q124">
        <v>-0.86876981957553834</v>
      </c>
      <c r="R124">
        <v>-1.1304223760241161</v>
      </c>
      <c r="S124">
        <v>-0.41353526932990881</v>
      </c>
      <c r="T124">
        <v>-1.1187957899838803</v>
      </c>
      <c r="U124">
        <v>-1.5667771030426108</v>
      </c>
      <c r="V124">
        <v>-0.48345356744041756</v>
      </c>
      <c r="W124">
        <v>-1.0607318609367777</v>
      </c>
      <c r="X124">
        <v>-2.6940838957417088</v>
      </c>
      <c r="Y124">
        <v>0.16432828114097875</v>
      </c>
      <c r="Z124">
        <v>-1.2886501196006765</v>
      </c>
      <c r="AA124">
        <v>-1.3297369969494952</v>
      </c>
      <c r="AB124">
        <v>9.1632215244886392E-2</v>
      </c>
      <c r="AC124">
        <v>-1.1483784371904342</v>
      </c>
      <c r="AD124">
        <v>-1.5159512413236291</v>
      </c>
      <c r="AE124">
        <v>-0.94305052690678359</v>
      </c>
      <c r="AF124">
        <v>-1.6679601117792962</v>
      </c>
      <c r="AG124">
        <v>-0.29621242062071346</v>
      </c>
      <c r="AH124">
        <v>-1.101297752704065</v>
      </c>
      <c r="AI124">
        <v>-1.8896582075666486</v>
      </c>
      <c r="AJ124">
        <v>-0.62913217161159429</v>
      </c>
      <c r="AK124">
        <v>-1.7697051480870547</v>
      </c>
      <c r="AL124">
        <v>-2.0654401429545581</v>
      </c>
      <c r="AM124">
        <v>-0.60203140927324161</v>
      </c>
      <c r="AN124">
        <v>-1.4443460494629852</v>
      </c>
      <c r="AO124">
        <v>-0.3612656687672377</v>
      </c>
      <c r="AP124">
        <v>-1.9760879984009061</v>
      </c>
      <c r="AQ124">
        <v>-2.4696194835116287</v>
      </c>
      <c r="AR124">
        <v>-2.3715570072734118</v>
      </c>
      <c r="AS124">
        <v>-0.86994207100739984</v>
      </c>
      <c r="AT124">
        <v>-0.85835883292234727</v>
      </c>
      <c r="AU124">
        <v>-1.3733396465039613</v>
      </c>
      <c r="AV124">
        <v>-5.209910969923091</v>
      </c>
      <c r="AW124">
        <v>-0.5407634539372097</v>
      </c>
      <c r="AX124">
        <v>0.1062028948104428</v>
      </c>
      <c r="AY124">
        <v>1.0351290881006856</v>
      </c>
      <c r="AZ124">
        <v>-3.312905396299878</v>
      </c>
      <c r="BA124">
        <v>-0.40714943869963272</v>
      </c>
      <c r="BB124">
        <v>0.99580524510345136</v>
      </c>
      <c r="BC124">
        <v>1.3989273187105229</v>
      </c>
      <c r="BD124">
        <v>1.1332218072547258</v>
      </c>
      <c r="BE124">
        <v>-1.2485943561819248</v>
      </c>
      <c r="BF124">
        <v>6.4999397466609182E-2</v>
      </c>
      <c r="BG124">
        <v>-0.56064558926575836</v>
      </c>
      <c r="BH124">
        <v>-1.443168028508421</v>
      </c>
      <c r="BI124">
        <v>-2.0355919135784388</v>
      </c>
      <c r="BJ124">
        <v>0.38532963241117596</v>
      </c>
      <c r="BK124">
        <v>-1.344942997734647</v>
      </c>
      <c r="BL124">
        <v>-1.3768237843134812</v>
      </c>
      <c r="BM124">
        <v>-1.9963890916087135</v>
      </c>
      <c r="BN124">
        <v>-1.9747717221676531</v>
      </c>
      <c r="BO124">
        <v>1.5605979534349772</v>
      </c>
      <c r="BP124">
        <v>-3.4130322608871819</v>
      </c>
      <c r="BQ124">
        <v>-0.49924133306176793</v>
      </c>
      <c r="BR124">
        <v>-5.9473902412493923E-3</v>
      </c>
      <c r="BS124">
        <v>-1.0494968192264746</v>
      </c>
      <c r="BT124">
        <v>-2.3461403831253884</v>
      </c>
      <c r="BU124">
        <v>-0.36693306959473027</v>
      </c>
      <c r="BV124">
        <v>-3.1926591878176507</v>
      </c>
      <c r="BW124">
        <v>-0.53398000124350331</v>
      </c>
      <c r="BX124">
        <v>-2.9663438841262586</v>
      </c>
      <c r="BY124">
        <v>-0.94561046751544331</v>
      </c>
      <c r="BZ124">
        <v>-1.4037524578329517</v>
      </c>
      <c r="CA124">
        <v>-1.4853838844599079</v>
      </c>
      <c r="CB124">
        <v>0.47857269141151776</v>
      </c>
      <c r="CC124">
        <v>1.33442305898106</v>
      </c>
      <c r="CD124">
        <v>0.15809491352629837</v>
      </c>
      <c r="CE124">
        <v>-0.81744541703773421</v>
      </c>
      <c r="CF124">
        <v>-1.3847409504470209</v>
      </c>
      <c r="CG124">
        <v>-2.3764370334344411</v>
      </c>
      <c r="CH124">
        <v>-2.1272850243075228</v>
      </c>
      <c r="CI124">
        <v>-0.86879704067414198</v>
      </c>
      <c r="CJ124">
        <v>-0.9631329736168065</v>
      </c>
      <c r="CK124">
        <v>-1.3830827649165696</v>
      </c>
      <c r="CL124">
        <v>-0.49084343083866855</v>
      </c>
      <c r="CM124">
        <v>4.6337288079380512</v>
      </c>
      <c r="CN124">
        <v>-1.4138262277096298</v>
      </c>
      <c r="CO124">
        <v>-1.7240692354288243</v>
      </c>
      <c r="CP124">
        <v>-0.29342137819878611</v>
      </c>
      <c r="CQ124">
        <v>9.6911580924229371E-2</v>
      </c>
      <c r="CR124">
        <v>-5.4428217337830022E-2</v>
      </c>
      <c r="CS124">
        <v>-0.14419878886496917</v>
      </c>
      <c r="CT124">
        <v>-1.8395181782841761</v>
      </c>
      <c r="CU124">
        <v>-0.38803973324474861</v>
      </c>
      <c r="CV124">
        <v>-1.517436853129337</v>
      </c>
      <c r="CW124">
        <v>-0.91998971627542225</v>
      </c>
      <c r="CX124">
        <v>1.2793085853266373</v>
      </c>
      <c r="CY124">
        <v>-1.7080894411712826</v>
      </c>
    </row>
    <row r="125" spans="1:103" x14ac:dyDescent="0.25">
      <c r="A125" t="s">
        <v>250</v>
      </c>
      <c r="B125" t="s">
        <v>192</v>
      </c>
      <c r="C125">
        <v>14</v>
      </c>
      <c r="D125">
        <v>1.8493416772222493</v>
      </c>
      <c r="E125">
        <v>-2.7387037540364476</v>
      </c>
      <c r="F125">
        <v>-1.5136928355553585</v>
      </c>
      <c r="G125">
        <v>-0.75447766364188418</v>
      </c>
      <c r="H125">
        <v>-2.6158220454700922</v>
      </c>
      <c r="I125">
        <v>-1.2751085175590033</v>
      </c>
      <c r="J125">
        <v>-1.6746668465121666</v>
      </c>
      <c r="K125">
        <v>-1.1656894405849274</v>
      </c>
      <c r="L125">
        <v>-1.0934260471629758</v>
      </c>
      <c r="M125">
        <v>-3.3183741258937323</v>
      </c>
      <c r="N125">
        <v>-2.7921452735997043</v>
      </c>
      <c r="O125">
        <v>-1.1378165619695839</v>
      </c>
      <c r="P125">
        <v>-2.0787977606475123</v>
      </c>
      <c r="Q125">
        <v>-1.7002473604247168</v>
      </c>
      <c r="R125">
        <v>-0.26228707602756995</v>
      </c>
      <c r="S125">
        <v>-1.3085995016507619</v>
      </c>
      <c r="T125">
        <v>-1.6178409279642676</v>
      </c>
      <c r="U125">
        <v>-2.443126024504823</v>
      </c>
      <c r="V125">
        <v>-1.8914665249132787</v>
      </c>
      <c r="W125">
        <v>0.64321414158686074</v>
      </c>
      <c r="X125">
        <v>-2.6802843377396162</v>
      </c>
      <c r="Y125">
        <v>-1.9905961649496373</v>
      </c>
      <c r="Z125">
        <v>-1.3898156401622563</v>
      </c>
      <c r="AA125">
        <v>-0.54950950106877561</v>
      </c>
      <c r="AB125">
        <v>-0.79240238345658387</v>
      </c>
      <c r="AC125">
        <v>-1.8254967367198895</v>
      </c>
      <c r="AD125">
        <v>3.6548050060708569E-2</v>
      </c>
      <c r="AE125">
        <v>-3.5708762962158711</v>
      </c>
      <c r="AF125">
        <v>-1.9285279091418783</v>
      </c>
      <c r="AG125">
        <v>-1.5412705605576853</v>
      </c>
      <c r="AH125">
        <v>-3.3295763113298387</v>
      </c>
      <c r="AI125">
        <v>-0.3869732442876091</v>
      </c>
      <c r="AJ125">
        <v>-0.89435160377100675</v>
      </c>
      <c r="AK125">
        <v>-0.84782386300106594</v>
      </c>
      <c r="AL125">
        <v>-2.0982326871668215</v>
      </c>
      <c r="AM125">
        <v>-1.1997433118306433</v>
      </c>
      <c r="AN125">
        <v>0.40232714328891755</v>
      </c>
      <c r="AO125">
        <v>-2.4923352343799259</v>
      </c>
      <c r="AP125">
        <v>-0.70784651188332137</v>
      </c>
      <c r="AQ125">
        <v>-3.0222614696083223</v>
      </c>
      <c r="AR125">
        <v>-2.049516492153443</v>
      </c>
      <c r="AS125">
        <v>-2.0050333603236576</v>
      </c>
      <c r="AT125">
        <v>-3.4419804677016415</v>
      </c>
      <c r="AU125">
        <v>-1.1582567571668654</v>
      </c>
      <c r="AV125">
        <v>-3.126224712911216</v>
      </c>
      <c r="AW125">
        <v>-0.96576549141210788</v>
      </c>
      <c r="AX125">
        <v>-2.2380953061447011</v>
      </c>
      <c r="AY125">
        <v>-2.3814143927520557</v>
      </c>
      <c r="AZ125">
        <v>-0.49419498263138195</v>
      </c>
      <c r="BA125">
        <v>-1.0694659426450255</v>
      </c>
      <c r="BB125">
        <v>-1.7950470205014675</v>
      </c>
      <c r="BC125">
        <v>-1.5251518698401263</v>
      </c>
      <c r="BD125">
        <v>-1.7868350904987853</v>
      </c>
      <c r="BE125">
        <v>-0.48880516212268127</v>
      </c>
      <c r="BF125">
        <v>-2.4013549424397969</v>
      </c>
      <c r="BG125">
        <v>-0.90239309942676038</v>
      </c>
      <c r="BH125">
        <v>-1.0872906470973598</v>
      </c>
      <c r="BI125">
        <v>-0.93371602680759846</v>
      </c>
      <c r="BJ125">
        <v>-0.76195036307808384</v>
      </c>
      <c r="BK125">
        <v>-1.1373529612468178</v>
      </c>
      <c r="BL125">
        <v>-0.4358332128105637</v>
      </c>
      <c r="BM125">
        <v>0.88673192751868934</v>
      </c>
      <c r="BN125">
        <v>-2.5874392504336998</v>
      </c>
      <c r="BO125">
        <v>-2.6557093500635123</v>
      </c>
      <c r="BP125">
        <v>-1.7750423019228638</v>
      </c>
      <c r="BQ125">
        <v>-0.45383518745646867</v>
      </c>
      <c r="BR125">
        <v>-1.3035639144104285</v>
      </c>
      <c r="BS125">
        <v>-0.64327536128951424</v>
      </c>
      <c r="BT125">
        <v>-2.3461403831253884</v>
      </c>
      <c r="BU125">
        <v>-0.88946132117703736</v>
      </c>
      <c r="BV125">
        <v>0.93465122787719579</v>
      </c>
      <c r="BW125">
        <v>-2.1087309079743739</v>
      </c>
      <c r="BX125">
        <v>-2.2582045870858347</v>
      </c>
      <c r="BY125">
        <v>-0.70995035474574297</v>
      </c>
      <c r="BZ125">
        <v>0.29502579677839685</v>
      </c>
      <c r="CA125">
        <v>-0.10439089525386813</v>
      </c>
      <c r="CB125">
        <v>-1.258028422188751</v>
      </c>
      <c r="CC125">
        <v>-3.219271946756681</v>
      </c>
      <c r="CD125">
        <v>-0.95135558359750894</v>
      </c>
      <c r="CE125">
        <v>0.64635240217411583</v>
      </c>
      <c r="CF125">
        <v>0.85763706155184227</v>
      </c>
      <c r="CG125">
        <v>-2.3764370334344411</v>
      </c>
      <c r="CH125">
        <v>-2.1272850243075228</v>
      </c>
      <c r="CI125">
        <v>-2.7282114438377367</v>
      </c>
      <c r="CJ125">
        <v>-3.3274532380413757</v>
      </c>
      <c r="CK125">
        <v>-3.3629334387170582</v>
      </c>
      <c r="CL125">
        <v>-1.4700711350727746</v>
      </c>
      <c r="CM125">
        <v>-2.0337818464480484</v>
      </c>
      <c r="CN125">
        <v>-2.0060993159290033</v>
      </c>
      <c r="CO125">
        <v>-1.7240692354288243</v>
      </c>
      <c r="CP125">
        <v>-1.0106179607241843</v>
      </c>
      <c r="CQ125">
        <v>-0.72485966227095555</v>
      </c>
      <c r="CR125">
        <v>-1.0404758913972194</v>
      </c>
      <c r="CS125">
        <v>-2.1721894923698692</v>
      </c>
      <c r="CT125">
        <v>0.22000273911331694</v>
      </c>
      <c r="CU125">
        <v>-2.073038042614042</v>
      </c>
      <c r="CV125">
        <v>0.7357242830630113</v>
      </c>
      <c r="CW125">
        <v>6.9693478772828055E-2</v>
      </c>
      <c r="CX125">
        <v>-3.5729900265123993</v>
      </c>
      <c r="CY125">
        <v>-1.7080894411712826</v>
      </c>
    </row>
    <row r="126" spans="1:103" x14ac:dyDescent="0.25">
      <c r="A126" t="s">
        <v>251</v>
      </c>
      <c r="B126" t="s">
        <v>192</v>
      </c>
      <c r="C126">
        <v>14</v>
      </c>
      <c r="D126">
        <v>-3.7812778414850929</v>
      </c>
      <c r="E126">
        <v>-2.5164380564145925</v>
      </c>
      <c r="F126">
        <v>-1.0282041023052619</v>
      </c>
      <c r="G126">
        <v>0.19094169112987497</v>
      </c>
      <c r="H126">
        <v>7.988426871937146E-4</v>
      </c>
      <c r="I126">
        <v>-3.436378565741588E-2</v>
      </c>
      <c r="J126">
        <v>-0.33854104503549792</v>
      </c>
      <c r="K126">
        <v>0.90855139850986655</v>
      </c>
      <c r="L126">
        <v>-1.4199925367807662</v>
      </c>
      <c r="M126">
        <v>2.3110868274504721</v>
      </c>
      <c r="N126">
        <v>1.6892985029049192</v>
      </c>
      <c r="O126">
        <v>0.30616999180834242</v>
      </c>
      <c r="P126">
        <v>-5.5923862769297958</v>
      </c>
      <c r="Q126">
        <v>1.8323320435727497</v>
      </c>
      <c r="R126">
        <v>2.5331429436880413</v>
      </c>
      <c r="S126">
        <v>0.57905319767177987</v>
      </c>
      <c r="T126">
        <v>1.5700531869162226</v>
      </c>
      <c r="U126">
        <v>-2.6777781838807608</v>
      </c>
      <c r="V126">
        <v>0.33801938458508918</v>
      </c>
      <c r="W126">
        <v>-3.8572861131832092</v>
      </c>
      <c r="X126">
        <v>1.3962387067093558</v>
      </c>
      <c r="Y126">
        <v>-2.292675306263638</v>
      </c>
      <c r="Z126">
        <v>-3.2921017702119206</v>
      </c>
      <c r="AA126">
        <v>-8.328408115833307</v>
      </c>
      <c r="AB126">
        <v>5.2012446650851321E-2</v>
      </c>
      <c r="AC126">
        <v>-1.1180005064256446</v>
      </c>
      <c r="AD126">
        <v>-5.9936847277258591</v>
      </c>
      <c r="AE126">
        <v>1.5138408413929889</v>
      </c>
      <c r="AF126">
        <v>-1.7305321843123587</v>
      </c>
      <c r="AG126">
        <v>-6.1106787150726101</v>
      </c>
      <c r="AH126">
        <v>-1.6419290945092262</v>
      </c>
      <c r="AI126">
        <v>-3.6590723122049194</v>
      </c>
      <c r="AJ126">
        <v>2.6292424539180654</v>
      </c>
      <c r="AK126">
        <v>-6.6657839557272975</v>
      </c>
      <c r="AL126">
        <v>-1.7981008490366417</v>
      </c>
      <c r="AM126">
        <v>-1.1148446453724687</v>
      </c>
      <c r="AN126">
        <v>-5.6247937020862029</v>
      </c>
      <c r="AO126">
        <v>-4.7770225621324363</v>
      </c>
      <c r="AP126">
        <v>-1.0333887447531218</v>
      </c>
      <c r="AQ126">
        <v>-1.935329224830219</v>
      </c>
      <c r="AR126">
        <v>-5.4807487401853479</v>
      </c>
      <c r="AS126">
        <v>-0.96898701341581783</v>
      </c>
      <c r="AT126">
        <v>2.5769999714382821</v>
      </c>
      <c r="AU126">
        <v>-0.43797795329310557</v>
      </c>
      <c r="AV126">
        <v>3.1608283496144982</v>
      </c>
      <c r="AW126">
        <v>-3.5334921011586418</v>
      </c>
      <c r="AX126">
        <v>-4.1966915527479252</v>
      </c>
      <c r="AY126">
        <v>2.0751297243754245</v>
      </c>
      <c r="AZ126">
        <v>-3.312905396299878</v>
      </c>
      <c r="BA126">
        <v>-2.570612827617476</v>
      </c>
      <c r="BB126">
        <v>-4.4132801172522127</v>
      </c>
      <c r="BC126">
        <v>-3.2578773400292516</v>
      </c>
      <c r="BD126">
        <v>1.3535227114596486</v>
      </c>
      <c r="BE126">
        <v>-3.0735644863903504</v>
      </c>
      <c r="BF126">
        <v>2.6013889108870436</v>
      </c>
      <c r="BG126">
        <v>-4.3523373164757979</v>
      </c>
      <c r="BH126">
        <v>-5.4301663466549002</v>
      </c>
      <c r="BI126">
        <v>-1.7203285531650112</v>
      </c>
      <c r="BJ126">
        <v>-3.0256381258532059</v>
      </c>
      <c r="BK126">
        <v>-4.0125348175203772</v>
      </c>
      <c r="BL126">
        <v>-3.4048144878183813</v>
      </c>
      <c r="BM126">
        <v>-3.7658031962469849</v>
      </c>
      <c r="BN126">
        <v>-4.8928248581198126</v>
      </c>
      <c r="BO126">
        <v>-4.5336907412323528</v>
      </c>
      <c r="BP126">
        <v>0.83574645213749532</v>
      </c>
      <c r="BQ126">
        <v>-0.31391526424136157</v>
      </c>
      <c r="BR126">
        <v>-2.2932471094586786</v>
      </c>
      <c r="BS126">
        <v>-2.9279626890420252</v>
      </c>
      <c r="BT126">
        <v>-2.3461403831253884</v>
      </c>
      <c r="BU126">
        <v>-2.8739583151524046</v>
      </c>
      <c r="BV126">
        <v>-3.1926591878176507</v>
      </c>
      <c r="BW126">
        <v>-5.2941571270253558</v>
      </c>
      <c r="BX126">
        <v>-2.9663438841262586</v>
      </c>
      <c r="BY126">
        <v>-3.7299144773389385</v>
      </c>
      <c r="BZ126">
        <v>-3.4783285832407875</v>
      </c>
      <c r="CA126">
        <v>-3.1368241111558963</v>
      </c>
      <c r="CB126">
        <v>-4.3028238848689488</v>
      </c>
      <c r="CC126">
        <v>-0.72151778901412578</v>
      </c>
      <c r="CD126">
        <v>-1.720370956289252</v>
      </c>
      <c r="CE126">
        <v>-3.2548819209689452</v>
      </c>
      <c r="CF126">
        <v>-1.3847409504470209</v>
      </c>
      <c r="CG126">
        <v>-2.3764370334344411</v>
      </c>
      <c r="CH126">
        <v>-2.1272850243075228</v>
      </c>
      <c r="CI126">
        <v>0.86874352299929214</v>
      </c>
      <c r="CJ126">
        <v>-3.3274532380413757</v>
      </c>
      <c r="CK126">
        <v>-3.3629334387170582</v>
      </c>
      <c r="CL126">
        <v>-2.7380339534810298</v>
      </c>
      <c r="CM126">
        <v>-3.4230427969704125</v>
      </c>
      <c r="CN126">
        <v>-3.5772896166274726</v>
      </c>
      <c r="CO126">
        <v>0.53189814603810781</v>
      </c>
      <c r="CP126">
        <v>-1.8864385750453867</v>
      </c>
      <c r="CQ126">
        <v>-2.630216245608215</v>
      </c>
      <c r="CR126">
        <v>-6.0148567005525767E-2</v>
      </c>
      <c r="CS126">
        <v>-2.1721894923698692</v>
      </c>
      <c r="CT126">
        <v>-1.8395181782841761</v>
      </c>
      <c r="CU126">
        <v>-3.2540715121039643</v>
      </c>
      <c r="CV126">
        <v>-2.5675801126875903</v>
      </c>
      <c r="CW126">
        <v>-0.91998971627542225</v>
      </c>
      <c r="CX126">
        <v>4.4522865911066836</v>
      </c>
      <c r="CY126">
        <v>-1.7080894411712826</v>
      </c>
    </row>
    <row r="127" spans="1:103" x14ac:dyDescent="0.25">
      <c r="A127" t="s">
        <v>252</v>
      </c>
      <c r="B127" t="s">
        <v>192</v>
      </c>
      <c r="C127">
        <v>14</v>
      </c>
      <c r="D127">
        <v>-2.1237999316837288</v>
      </c>
      <c r="E127">
        <v>1.0195322914821112</v>
      </c>
      <c r="F127">
        <v>-0.59790260687298047</v>
      </c>
      <c r="G127">
        <v>0.59879548657027548</v>
      </c>
      <c r="H127">
        <v>-1.9129553469755074</v>
      </c>
      <c r="I127">
        <v>-4.3775043907550844</v>
      </c>
      <c r="J127">
        <v>-0.56003226539311435</v>
      </c>
      <c r="K127">
        <v>-2.2342741527311509</v>
      </c>
      <c r="L127">
        <v>1.0598528956997033</v>
      </c>
      <c r="M127">
        <v>1.636944901801378</v>
      </c>
      <c r="N127">
        <v>0.32632392435885782</v>
      </c>
      <c r="O127">
        <v>1.3740548230975096</v>
      </c>
      <c r="P127">
        <v>1.3915270412606435</v>
      </c>
      <c r="Q127">
        <v>8.0718083416869517E-4</v>
      </c>
      <c r="R127">
        <v>-2.1431718038484777</v>
      </c>
      <c r="S127">
        <v>3.2008945563896698</v>
      </c>
      <c r="T127">
        <v>-4.8950892170892537</v>
      </c>
      <c r="U127">
        <v>2.0447737315790326</v>
      </c>
      <c r="V127">
        <v>0.39909750012169365</v>
      </c>
      <c r="W127">
        <v>1.0880415839947688</v>
      </c>
      <c r="X127">
        <v>2.1134585149554126</v>
      </c>
      <c r="Y127">
        <v>-1.8192849765509618</v>
      </c>
      <c r="Z127">
        <v>1.6470067223150855</v>
      </c>
      <c r="AA127">
        <v>-4.8687141603874737</v>
      </c>
      <c r="AB127">
        <v>0.99121718127124647</v>
      </c>
      <c r="AC127">
        <v>-6.1980991023401808</v>
      </c>
      <c r="AD127">
        <v>0.98515313289970408</v>
      </c>
      <c r="AE127">
        <v>0.182689568741322</v>
      </c>
      <c r="AF127">
        <v>-2.6459188915205449</v>
      </c>
      <c r="AG127">
        <v>-2.6509847596267768</v>
      </c>
      <c r="AH127">
        <v>-2.0263905413926997</v>
      </c>
      <c r="AI127">
        <v>0.90598868260393972</v>
      </c>
      <c r="AJ127">
        <v>-5.5509199573402945</v>
      </c>
      <c r="AK127">
        <v>-6.6657839557272975</v>
      </c>
      <c r="AL127">
        <v>0.24036548041190894</v>
      </c>
      <c r="AM127">
        <v>-4.3512760082253594</v>
      </c>
      <c r="AN127">
        <v>-5.6247937020862029</v>
      </c>
      <c r="AO127">
        <v>-1.5716508520634955</v>
      </c>
      <c r="AP127">
        <v>-3.8010581286093323</v>
      </c>
      <c r="AQ127">
        <v>-3.4566461531894039</v>
      </c>
      <c r="AR127">
        <v>-5.4807487401853479</v>
      </c>
      <c r="AS127">
        <v>-3.9103899436609169</v>
      </c>
      <c r="AT127">
        <v>-3.0850328937446614</v>
      </c>
      <c r="AU127">
        <v>0.98221402362549182</v>
      </c>
      <c r="AV127">
        <v>-4.2922373262822937</v>
      </c>
      <c r="AW127">
        <v>-3.5334921011586418</v>
      </c>
      <c r="AX127">
        <v>-4.1966915527479252</v>
      </c>
      <c r="AY127">
        <v>-4.3136363811841019</v>
      </c>
      <c r="AZ127">
        <v>-1.1250531644796271</v>
      </c>
      <c r="BA127">
        <v>3.2569251378344695</v>
      </c>
      <c r="BB127">
        <v>-4.4132801172522127</v>
      </c>
      <c r="BC127">
        <v>-1.2181305948481014</v>
      </c>
      <c r="BD127">
        <v>-0.91286734375271261</v>
      </c>
      <c r="BE127">
        <v>-3.0735644863903504</v>
      </c>
      <c r="BF127">
        <v>-1.9588956956814723</v>
      </c>
      <c r="BG127">
        <v>-0.62717780918721378</v>
      </c>
      <c r="BH127">
        <v>1.7028340874573555</v>
      </c>
      <c r="BI127">
        <v>-0.1559414872437907</v>
      </c>
      <c r="BJ127">
        <v>2.2763933398704608</v>
      </c>
      <c r="BK127">
        <v>-4.0125348175203772</v>
      </c>
      <c r="BL127">
        <v>-2.326660090798029</v>
      </c>
      <c r="BM127">
        <v>-3.7658031962469849</v>
      </c>
      <c r="BN127">
        <v>-3.3076699724082546</v>
      </c>
      <c r="BO127">
        <v>-0.37242642629406186</v>
      </c>
      <c r="BP127">
        <v>-3.4130322608871819</v>
      </c>
      <c r="BQ127">
        <v>-3.7571395832070702</v>
      </c>
      <c r="BR127">
        <v>1.4796098495393368</v>
      </c>
      <c r="BS127">
        <v>2.4531407378120167</v>
      </c>
      <c r="BT127">
        <v>-0.38656799740972392</v>
      </c>
      <c r="BU127">
        <v>-2.8739583151524046</v>
      </c>
      <c r="BV127">
        <v>-3.1926591878176507</v>
      </c>
      <c r="BW127">
        <v>-3.5096810220364465</v>
      </c>
      <c r="BX127">
        <v>-0.46360589527823676</v>
      </c>
      <c r="BY127">
        <v>-3.7299144773389385</v>
      </c>
      <c r="BZ127">
        <v>-1.4385818380596378</v>
      </c>
      <c r="CA127">
        <v>-3.1368241111558963</v>
      </c>
      <c r="CB127">
        <v>-4.3028238848689488</v>
      </c>
      <c r="CC127">
        <v>-3.219271946756681</v>
      </c>
      <c r="CD127">
        <v>2.5446058269931489</v>
      </c>
      <c r="CE127">
        <v>-3.2548819209689452</v>
      </c>
      <c r="CF127">
        <v>2.5851555508743269</v>
      </c>
      <c r="CG127">
        <v>-2.3764370334344411</v>
      </c>
      <c r="CH127">
        <v>-2.1272850243075228</v>
      </c>
      <c r="CI127">
        <v>-0.16003957136820438</v>
      </c>
      <c r="CJ127">
        <v>-3.3274532380413757</v>
      </c>
      <c r="CK127">
        <v>-3.3629334387170582</v>
      </c>
      <c r="CL127">
        <v>-7.4825932402803302E-2</v>
      </c>
      <c r="CM127">
        <v>-3.4230427969704125</v>
      </c>
      <c r="CN127">
        <v>-3.5772896166274726</v>
      </c>
      <c r="CO127">
        <v>-1.7240692354288243</v>
      </c>
      <c r="CP127">
        <v>-0.60613558905392051</v>
      </c>
      <c r="CQ127">
        <v>-2.630216245608215</v>
      </c>
      <c r="CR127">
        <v>-2.1290043427456662</v>
      </c>
      <c r="CS127">
        <v>-2.1721894923698692</v>
      </c>
      <c r="CT127">
        <v>-1.8395181782841761</v>
      </c>
      <c r="CU127">
        <v>-3.2540715121039643</v>
      </c>
      <c r="CV127">
        <v>-2.5675801126875903</v>
      </c>
      <c r="CW127">
        <v>-0.91998971627542225</v>
      </c>
      <c r="CX127">
        <v>-5.4783466098496589</v>
      </c>
      <c r="CY127">
        <v>4.595976222474615</v>
      </c>
    </row>
    <row r="128" spans="1:103" x14ac:dyDescent="0.25">
      <c r="A128" t="s">
        <v>170</v>
      </c>
      <c r="B128" t="s">
        <v>103</v>
      </c>
      <c r="C128">
        <v>50</v>
      </c>
      <c r="D128">
        <v>2.4496063196110089</v>
      </c>
      <c r="E128">
        <v>-2.292054280926084</v>
      </c>
      <c r="F128">
        <v>-0.94684324658422858</v>
      </c>
      <c r="G128">
        <v>-1.5981899253892129</v>
      </c>
      <c r="H128">
        <v>-1.1063946845785835</v>
      </c>
      <c r="I128">
        <v>-1.7405912195689945</v>
      </c>
      <c r="J128">
        <v>-1.8047256827497342</v>
      </c>
      <c r="K128">
        <v>-1.624579723505708</v>
      </c>
      <c r="L128">
        <v>-0.59726912994735826</v>
      </c>
      <c r="M128">
        <v>-2.4516853586305865</v>
      </c>
      <c r="N128">
        <v>-1.2749578054974209</v>
      </c>
      <c r="O128">
        <v>-1.8913140264797539</v>
      </c>
      <c r="P128">
        <v>-1.8698646742907166</v>
      </c>
      <c r="Q128">
        <v>-1.6297224731557272</v>
      </c>
      <c r="R128">
        <v>-1.2797025319813686</v>
      </c>
      <c r="S128">
        <v>-1.441624159073656</v>
      </c>
      <c r="T128">
        <v>-2.1370327057522069</v>
      </c>
      <c r="U128">
        <v>-2.697802316606086</v>
      </c>
      <c r="V128">
        <v>-2.0133513360074895</v>
      </c>
      <c r="W128">
        <v>0.50514950217881804</v>
      </c>
      <c r="X128">
        <v>-2.2782389004103338</v>
      </c>
      <c r="Y128">
        <v>-1.8617270979452667</v>
      </c>
      <c r="Z128">
        <v>-2.7092927560803592</v>
      </c>
      <c r="AA128">
        <v>-1.7317804379959176</v>
      </c>
      <c r="AB128">
        <v>-0.80300351649145285</v>
      </c>
      <c r="AC128">
        <v>-1.4498225292267799</v>
      </c>
      <c r="AD128">
        <v>-0.46039290499153834</v>
      </c>
      <c r="AE128">
        <v>-1.8560462579313131</v>
      </c>
      <c r="AF128">
        <v>2.6441887654370361E-2</v>
      </c>
      <c r="AG128">
        <v>0.57016414047791475</v>
      </c>
      <c r="AH128">
        <v>-1.7952179694862522</v>
      </c>
      <c r="AI128">
        <v>-1.8940909874616723</v>
      </c>
      <c r="AJ128">
        <v>-1.2176289586318421</v>
      </c>
      <c r="AK128">
        <v>-1.0140415198107737</v>
      </c>
      <c r="AL128">
        <v>-2.3298292630207449</v>
      </c>
      <c r="AM128">
        <v>-1.5411098201073201</v>
      </c>
      <c r="AN128">
        <v>0.7105700931340454</v>
      </c>
      <c r="AO128">
        <v>0.67442945131119925</v>
      </c>
      <c r="AP128">
        <v>-1.3145863890660114</v>
      </c>
      <c r="AQ128">
        <v>-3.3629230140626643</v>
      </c>
      <c r="AR128">
        <v>-0.68004801892541455</v>
      </c>
      <c r="AS128">
        <v>-2.4318497341595715</v>
      </c>
      <c r="AT128">
        <v>-1.676162051795794</v>
      </c>
      <c r="AU128">
        <v>-1.3612630546230229</v>
      </c>
      <c r="AV128">
        <v>-0.18348716662689527</v>
      </c>
      <c r="AW128">
        <v>-1.0098589635385629</v>
      </c>
      <c r="AX128">
        <v>2.0417444355981424</v>
      </c>
      <c r="AY128">
        <v>-1.945896551863368</v>
      </c>
      <c r="AZ128">
        <v>-2.2891043584460125</v>
      </c>
      <c r="BA128">
        <v>-2.3648285235963478</v>
      </c>
      <c r="BB128">
        <v>-0.11364620318550511</v>
      </c>
      <c r="BC128">
        <v>-2.4045675430172597</v>
      </c>
      <c r="BD128">
        <v>-0.53419188890773539</v>
      </c>
      <c r="BE128">
        <v>-0.94743804379781749</v>
      </c>
      <c r="BF128">
        <v>-2.3614221628465137</v>
      </c>
      <c r="BG128">
        <v>-1.7553155696725131</v>
      </c>
      <c r="BH128">
        <v>-2.746625280922613</v>
      </c>
      <c r="BI128">
        <v>-2.9445233997852034</v>
      </c>
      <c r="BJ128">
        <v>-1.4999983190405535</v>
      </c>
      <c r="BK128">
        <v>-4.1098812252448796E-2</v>
      </c>
      <c r="BL128">
        <v>-2.6672980450859032</v>
      </c>
      <c r="BM128">
        <v>1.0682319230757993</v>
      </c>
      <c r="BN128">
        <v>1.9023574430704937</v>
      </c>
      <c r="BO128">
        <v>-2.2496065171828294</v>
      </c>
      <c r="BP128">
        <v>-2.611682980301147</v>
      </c>
      <c r="BQ128">
        <v>-1.8117060414488866</v>
      </c>
      <c r="BR128">
        <v>-0.40821074069650104</v>
      </c>
      <c r="BS128">
        <v>-1.3989813158230597</v>
      </c>
      <c r="BT128">
        <v>-0.28759035134544447</v>
      </c>
      <c r="BU128">
        <v>0.11735319288059548</v>
      </c>
      <c r="BV128">
        <v>9.7076918751821784E-2</v>
      </c>
      <c r="BW128">
        <v>-2.6565081547234692</v>
      </c>
      <c r="BX128">
        <v>-2.3148151651824258</v>
      </c>
      <c r="BY128">
        <v>-1.936298786488839</v>
      </c>
      <c r="BZ128">
        <v>-1.4210401236521149</v>
      </c>
      <c r="CA128">
        <v>-1.4135205272393536</v>
      </c>
      <c r="CB128">
        <v>1.1739423130334004</v>
      </c>
      <c r="CC128">
        <v>0.20804268654691949</v>
      </c>
      <c r="CD128">
        <v>6.6736441142849337E-2</v>
      </c>
      <c r="CE128">
        <v>-1.2214240632391189</v>
      </c>
      <c r="CF128">
        <v>-0.86638672103993108</v>
      </c>
      <c r="CG128">
        <v>-1.441765981705643</v>
      </c>
      <c r="CH128">
        <v>-2.3743904640733184</v>
      </c>
      <c r="CI128">
        <v>-1.7656633607805308</v>
      </c>
      <c r="CJ128">
        <v>-7.440356973258338E-3</v>
      </c>
      <c r="CK128">
        <v>1.1366180029170492</v>
      </c>
      <c r="CL128">
        <v>-1.1717133387465506</v>
      </c>
      <c r="CM128">
        <v>-4.5798446364412682</v>
      </c>
      <c r="CN128">
        <v>0.26411171887774881</v>
      </c>
      <c r="CO128">
        <v>-1.2026739265011062</v>
      </c>
      <c r="CP128">
        <v>1.1093159369243439</v>
      </c>
      <c r="CQ128">
        <v>-1.0312218524768311</v>
      </c>
      <c r="CR128">
        <v>-1.3128071797618854</v>
      </c>
      <c r="CS128">
        <v>-3.1562068275798052</v>
      </c>
      <c r="CT128">
        <v>-1.6090080561950115</v>
      </c>
      <c r="CU128">
        <v>-2.0482201353119098</v>
      </c>
      <c r="CV128">
        <v>0.95926393403833488</v>
      </c>
      <c r="CW128">
        <v>-0.89078757475213821</v>
      </c>
      <c r="CX128">
        <v>1.2762885469192178</v>
      </c>
      <c r="CY128">
        <v>-2.2760284659397514</v>
      </c>
    </row>
    <row r="129" spans="1:103" x14ac:dyDescent="0.25">
      <c r="A129" t="s">
        <v>171</v>
      </c>
      <c r="B129" t="s">
        <v>103</v>
      </c>
      <c r="C129">
        <v>50</v>
      </c>
      <c r="D129">
        <v>-2.9266430293243606</v>
      </c>
      <c r="E129">
        <v>-3.779082861962511</v>
      </c>
      <c r="F129">
        <v>-1.1765445837418642</v>
      </c>
      <c r="G129">
        <v>0.46336172603839271</v>
      </c>
      <c r="H129">
        <v>-2.7181199230940902</v>
      </c>
      <c r="I129">
        <v>0.74698912158750608</v>
      </c>
      <c r="J129">
        <v>0.65939978341485661</v>
      </c>
      <c r="K129">
        <v>-0.50463436430454467</v>
      </c>
      <c r="L129">
        <v>0.5309989836786152</v>
      </c>
      <c r="M129">
        <v>-1.4512050354706778</v>
      </c>
      <c r="N129">
        <v>-1.0215795869623612</v>
      </c>
      <c r="O129">
        <v>2.3476180864495597</v>
      </c>
      <c r="P129">
        <v>-1.9568892118159118</v>
      </c>
      <c r="Q129">
        <v>1.2358943194528584</v>
      </c>
      <c r="R129">
        <v>1.0177526987632555</v>
      </c>
      <c r="S129">
        <v>1.5441576993573951</v>
      </c>
      <c r="T129">
        <v>-0.60617053103624896</v>
      </c>
      <c r="U129">
        <v>-2.0432205222309383</v>
      </c>
      <c r="V129">
        <v>-0.65362151331719298</v>
      </c>
      <c r="W129">
        <v>0.22820606456212661</v>
      </c>
      <c r="X129">
        <v>0.54041102196094226</v>
      </c>
      <c r="Y129">
        <v>2.5152473864952445E-2</v>
      </c>
      <c r="Z129">
        <v>0.61479481732272134</v>
      </c>
      <c r="AA129">
        <v>1.6519045087384479</v>
      </c>
      <c r="AB129">
        <v>0.89087786595880525</v>
      </c>
      <c r="AC129">
        <v>-0.3675485112020343</v>
      </c>
      <c r="AD129">
        <v>0.43809908931862368</v>
      </c>
      <c r="AE129">
        <v>-4.8864732467051413</v>
      </c>
      <c r="AF129">
        <v>-3.9736149609206266</v>
      </c>
      <c r="AG129">
        <v>-4.1046787860916094</v>
      </c>
      <c r="AH129">
        <v>1.6253918249147874</v>
      </c>
      <c r="AI129">
        <v>1.4151808840181856</v>
      </c>
      <c r="AJ129">
        <v>0.57365765479534492</v>
      </c>
      <c r="AK129">
        <v>-1.1222481643132163</v>
      </c>
      <c r="AL129">
        <v>2.3827871914385463</v>
      </c>
      <c r="AM129">
        <v>1.9933758529385217</v>
      </c>
      <c r="AN129">
        <v>1.8653816640891294</v>
      </c>
      <c r="AO129">
        <v>-3.6003180962489942</v>
      </c>
      <c r="AP129">
        <v>1.9359504157714775</v>
      </c>
      <c r="AQ129">
        <v>-5.0826817248443019</v>
      </c>
      <c r="AR129">
        <v>-2.0903733074036617</v>
      </c>
      <c r="AS129">
        <v>0.50094596251199297</v>
      </c>
      <c r="AT129">
        <v>-3.2648439058711562</v>
      </c>
      <c r="AU129">
        <v>0.59315845329779671</v>
      </c>
      <c r="AV129">
        <v>-3.0721154679881928</v>
      </c>
      <c r="AW129">
        <v>1.1992873981719712</v>
      </c>
      <c r="AX129">
        <v>-3.4930521838764661</v>
      </c>
      <c r="AY129">
        <v>0.66323219136346201</v>
      </c>
      <c r="AZ129">
        <v>-0.5313505335275488</v>
      </c>
      <c r="BA129">
        <v>-3.8089249517669246</v>
      </c>
      <c r="BB129">
        <v>0.75673673376825767</v>
      </c>
      <c r="BC129">
        <v>-4.2830936623288833</v>
      </c>
      <c r="BD129">
        <v>-3.2233996267991372</v>
      </c>
      <c r="BE129">
        <v>0.50596471249990094</v>
      </c>
      <c r="BF129">
        <v>-3.0503163337300032</v>
      </c>
      <c r="BG129">
        <v>-4.8191167828674946</v>
      </c>
      <c r="BH129">
        <v>-0.63694163556229</v>
      </c>
      <c r="BI129">
        <v>-2.5471191204771988</v>
      </c>
      <c r="BJ129">
        <v>-0.26094262749441011</v>
      </c>
      <c r="BK129">
        <v>-0.8113265051374039</v>
      </c>
      <c r="BL129">
        <v>-1.4076046248655099</v>
      </c>
      <c r="BM129">
        <v>0.66795024859113472</v>
      </c>
      <c r="BN129">
        <v>1.3283347631710776</v>
      </c>
      <c r="BO129">
        <v>-3.5329967161040634</v>
      </c>
      <c r="BP129">
        <v>-0.22967661811123852</v>
      </c>
      <c r="BQ129">
        <v>1.1656877526306348</v>
      </c>
      <c r="BR129">
        <v>-2.1282986217551891</v>
      </c>
      <c r="BS129">
        <v>-3.6692933391755118</v>
      </c>
      <c r="BT129">
        <v>0.78415102304268514</v>
      </c>
      <c r="BU129">
        <v>-2.7142888480992862</v>
      </c>
      <c r="BV129">
        <v>-4.1120688640147431</v>
      </c>
      <c r="BW129">
        <v>-6.0307787867865983</v>
      </c>
      <c r="BX129">
        <v>-1.9431594341927216</v>
      </c>
      <c r="BY129">
        <v>-5.7439147696435207</v>
      </c>
      <c r="BZ129">
        <v>-2.7044303225733493</v>
      </c>
      <c r="CA129">
        <v>-3.400409357485529</v>
      </c>
      <c r="CB129">
        <v>-3.1220259335212499</v>
      </c>
      <c r="CC129">
        <v>-2.8557585266480618</v>
      </c>
      <c r="CD129">
        <v>-0.23389520942634381</v>
      </c>
      <c r="CE129">
        <v>0.4537421153855824</v>
      </c>
      <c r="CF129">
        <v>0.59415773053251775</v>
      </c>
      <c r="CG129">
        <v>-2.9838443540815041</v>
      </c>
      <c r="CH129">
        <v>1.5989419565757419</v>
      </c>
      <c r="CI129">
        <v>-1.7656633607805308</v>
      </c>
      <c r="CJ129">
        <v>-1.9943291872194342</v>
      </c>
      <c r="CK129">
        <v>-2.6511612865882519</v>
      </c>
      <c r="CL129">
        <v>1.089353332949061</v>
      </c>
      <c r="CM129">
        <v>-6.1219230088171299</v>
      </c>
      <c r="CN129">
        <v>-1.8870480215211416</v>
      </c>
      <c r="CO129">
        <v>-1.2026739265011062</v>
      </c>
      <c r="CP129">
        <v>-1.6426644127253633</v>
      </c>
      <c r="CQ129">
        <v>-4.7519885144549322E-2</v>
      </c>
      <c r="CR129">
        <v>-1.3128071797618854</v>
      </c>
      <c r="CS129">
        <v>-3.1562068275798052</v>
      </c>
      <c r="CT129">
        <v>-1.6090080561950115</v>
      </c>
      <c r="CU129">
        <v>-2.7023267586751101</v>
      </c>
      <c r="CV129">
        <v>-0.46769362280319488</v>
      </c>
      <c r="CW129">
        <v>1.3665535045858945</v>
      </c>
      <c r="CX129">
        <v>1.117546578032599</v>
      </c>
      <c r="CY129">
        <v>-2.2760284659397514</v>
      </c>
    </row>
    <row r="130" spans="1:103" x14ac:dyDescent="0.25">
      <c r="A130" t="s">
        <v>172</v>
      </c>
      <c r="B130" t="s">
        <v>103</v>
      </c>
      <c r="C130">
        <v>50</v>
      </c>
      <c r="D130">
        <v>-1.5619925544325655</v>
      </c>
      <c r="E130">
        <v>0.11565583666867864</v>
      </c>
      <c r="F130">
        <v>-0.78799901886954893</v>
      </c>
      <c r="G130">
        <v>-0.48117344153784714</v>
      </c>
      <c r="H130">
        <v>-1.3746664548473309</v>
      </c>
      <c r="I130">
        <v>-9.963703464124242E-2</v>
      </c>
      <c r="J130">
        <v>0.6886542474627585</v>
      </c>
      <c r="K130">
        <v>-1.0503342044684949</v>
      </c>
      <c r="L130">
        <v>-0.52403807110180101</v>
      </c>
      <c r="M130">
        <v>0.31598127843721308</v>
      </c>
      <c r="N130">
        <v>-1.294309562177216</v>
      </c>
      <c r="O130">
        <v>1.0516091987138378</v>
      </c>
      <c r="P130">
        <v>-0.90628610930299158</v>
      </c>
      <c r="Q130">
        <v>-0.76649153368924705</v>
      </c>
      <c r="R130">
        <v>0.51197134168883318</v>
      </c>
      <c r="S130">
        <v>0.88965013728626996</v>
      </c>
      <c r="T130">
        <v>-1.6547155319379563</v>
      </c>
      <c r="U130">
        <v>-0.81882361043786211</v>
      </c>
      <c r="V130">
        <v>-1.9094746481329081</v>
      </c>
      <c r="W130">
        <v>-0.40042708108693659</v>
      </c>
      <c r="X130">
        <v>-1.7177116362901648</v>
      </c>
      <c r="Y130">
        <v>-1.7499445636062139</v>
      </c>
      <c r="Z130">
        <v>-0.44007356423490857</v>
      </c>
      <c r="AA130">
        <v>0.77924082259657379</v>
      </c>
      <c r="AB130">
        <v>-0.74806080994012691</v>
      </c>
      <c r="AC130">
        <v>-1.3491740438229129</v>
      </c>
      <c r="AD130">
        <v>-0.53195343008193896</v>
      </c>
      <c r="AE130">
        <v>-1.7359863636394481</v>
      </c>
      <c r="AF130">
        <v>-0.13849732367833184</v>
      </c>
      <c r="AG130">
        <v>-1.7432652813830676</v>
      </c>
      <c r="AH130">
        <v>0.2554472933515301</v>
      </c>
      <c r="AI130">
        <v>0.56339603340533484</v>
      </c>
      <c r="AJ130">
        <v>1.2423534985004923</v>
      </c>
      <c r="AK130">
        <v>0.52590167822163403</v>
      </c>
      <c r="AL130">
        <v>-0.8961045726777106</v>
      </c>
      <c r="AM130">
        <v>-1.6632284224860299</v>
      </c>
      <c r="AN130">
        <v>-1.2208433003450234</v>
      </c>
      <c r="AO130">
        <v>-0.51016242026314695</v>
      </c>
      <c r="AP130">
        <v>-0.24859204653082531</v>
      </c>
      <c r="AQ130">
        <v>-4.8984567538098451</v>
      </c>
      <c r="AR130">
        <v>-0.86554442493620309</v>
      </c>
      <c r="AS130">
        <v>1.8765547577869166</v>
      </c>
      <c r="AT130">
        <v>-1.438772860027429</v>
      </c>
      <c r="AU130">
        <v>-0.64851772704926569</v>
      </c>
      <c r="AV130">
        <v>0.5595760624456757</v>
      </c>
      <c r="AW130">
        <v>0.61385991017244401</v>
      </c>
      <c r="AX130">
        <v>-2.4499407788212397</v>
      </c>
      <c r="AY130">
        <v>-2.3412190394119676</v>
      </c>
      <c r="AZ130">
        <v>-2.242766616771132</v>
      </c>
      <c r="BA130">
        <v>-0.35733692824309082</v>
      </c>
      <c r="BB130">
        <v>-1.6259955975375031</v>
      </c>
      <c r="BC130">
        <v>-2.6691821043251811</v>
      </c>
      <c r="BD130">
        <v>-2.0009272583818176</v>
      </c>
      <c r="BE130">
        <v>-2.2563625354179835</v>
      </c>
      <c r="BF130">
        <v>-2.9772733677182694</v>
      </c>
      <c r="BG130">
        <v>0.60524978714577482</v>
      </c>
      <c r="BH130">
        <v>-3.0973104192425662</v>
      </c>
      <c r="BI130">
        <v>-0.87557673164517913</v>
      </c>
      <c r="BJ130">
        <v>1.0735121801029477</v>
      </c>
      <c r="BK130">
        <v>-1.1456820236365206</v>
      </c>
      <c r="BL130">
        <v>-1.9365111520557687</v>
      </c>
      <c r="BM130">
        <v>0.1379184291745684</v>
      </c>
      <c r="BN130">
        <v>-1.7233063368873613</v>
      </c>
      <c r="BO130">
        <v>-3.5329967161040634</v>
      </c>
      <c r="BP130">
        <v>-0.35844187082475665</v>
      </c>
      <c r="BQ130">
        <v>-0.92496946831839943</v>
      </c>
      <c r="BR130">
        <v>0.83305374893467277</v>
      </c>
      <c r="BS130">
        <v>0.44883571774907843</v>
      </c>
      <c r="BT130">
        <v>4.921092271195078E-2</v>
      </c>
      <c r="BU130">
        <v>0.29128806514879318</v>
      </c>
      <c r="BV130">
        <v>-1.4216351331175734</v>
      </c>
      <c r="BW130">
        <v>-6.0307787867865983</v>
      </c>
      <c r="BX130">
        <v>-0.71641437550459697</v>
      </c>
      <c r="BY130">
        <v>-5.7439147696435207</v>
      </c>
      <c r="BZ130">
        <v>-0.87835927672962144</v>
      </c>
      <c r="CA130">
        <v>1.6910416100729784</v>
      </c>
      <c r="CB130">
        <v>1.0358358373422281</v>
      </c>
      <c r="CC130">
        <v>-2.8557585266480618</v>
      </c>
      <c r="CD130">
        <v>-0.79796834751578616</v>
      </c>
      <c r="CE130">
        <v>-4.6607156820500668</v>
      </c>
      <c r="CF130">
        <v>-5.4512524823191806E-2</v>
      </c>
      <c r="CG130">
        <v>-2.9838443540815041</v>
      </c>
      <c r="CH130">
        <v>8.1175701699585892E-2</v>
      </c>
      <c r="CI130">
        <v>-1.7656633607805308</v>
      </c>
      <c r="CJ130">
        <v>0.87428677789246212</v>
      </c>
      <c r="CK130">
        <v>0.98053024384561649</v>
      </c>
      <c r="CL130">
        <v>-2.665632395794804</v>
      </c>
      <c r="CM130">
        <v>-6.1219230088171299</v>
      </c>
      <c r="CN130">
        <v>0.63091576103627822</v>
      </c>
      <c r="CO130">
        <v>-1.2026739265011062</v>
      </c>
      <c r="CP130">
        <v>0.23190645525210959</v>
      </c>
      <c r="CQ130">
        <v>-2.7513097335355194</v>
      </c>
      <c r="CR130">
        <v>0.11862016321654965</v>
      </c>
      <c r="CS130">
        <v>-3.1562068275798052</v>
      </c>
      <c r="CT130">
        <v>0.74758984765183334</v>
      </c>
      <c r="CU130">
        <v>-2.7023267586751101</v>
      </c>
      <c r="CV130">
        <v>-0.80714352380613741</v>
      </c>
      <c r="CW130">
        <v>-1.4544673468419411</v>
      </c>
      <c r="CX130">
        <v>-1.0501016227303579</v>
      </c>
      <c r="CY130">
        <v>0.9880417857689251</v>
      </c>
    </row>
    <row r="131" spans="1:103" x14ac:dyDescent="0.25">
      <c r="A131" t="s">
        <v>173</v>
      </c>
      <c r="B131" t="s">
        <v>103</v>
      </c>
      <c r="C131">
        <v>50</v>
      </c>
      <c r="D131">
        <v>0.45466206579086121</v>
      </c>
      <c r="E131">
        <v>-2.8171723866441667</v>
      </c>
      <c r="F131">
        <v>0.71762500208534974</v>
      </c>
      <c r="G131">
        <v>-0.82802979298472479</v>
      </c>
      <c r="H131">
        <v>-3.3711414140382083</v>
      </c>
      <c r="I131">
        <v>-0.11041052011894102</v>
      </c>
      <c r="J131">
        <v>1.0426091384534477</v>
      </c>
      <c r="K131">
        <v>0.15675852834548276</v>
      </c>
      <c r="L131">
        <v>0.7406364805730582</v>
      </c>
      <c r="M131">
        <v>1.103079955561181</v>
      </c>
      <c r="N131">
        <v>0.30231714220154254</v>
      </c>
      <c r="O131">
        <v>1.5177049792961437</v>
      </c>
      <c r="P131">
        <v>-5.9132364841361555</v>
      </c>
      <c r="Q131">
        <v>-0.33111216887165723</v>
      </c>
      <c r="R131">
        <v>-0.14043949664164213</v>
      </c>
      <c r="S131">
        <v>-1.9419008563367042</v>
      </c>
      <c r="T131">
        <v>0.80575112908387847</v>
      </c>
      <c r="U131">
        <v>-3.6037199180975152</v>
      </c>
      <c r="V131">
        <v>-0.23894342795823867</v>
      </c>
      <c r="W131">
        <v>-0.78934153889261027</v>
      </c>
      <c r="X131">
        <v>2.3243267926730451</v>
      </c>
      <c r="Y131">
        <v>-0.4895524231286546</v>
      </c>
      <c r="Z131">
        <v>-1.4170598716971128</v>
      </c>
      <c r="AA131">
        <v>0.20906913996030974</v>
      </c>
      <c r="AB131">
        <v>-1.3524563803001663</v>
      </c>
      <c r="AC131">
        <v>-0.18908279053386637</v>
      </c>
      <c r="AD131">
        <v>-6.692879586066975</v>
      </c>
      <c r="AE131">
        <v>-1.3961974928277585</v>
      </c>
      <c r="AF131">
        <v>1.6862764532422536</v>
      </c>
      <c r="AG131">
        <v>-6.3301823004809226</v>
      </c>
      <c r="AH131">
        <v>2.8669687089175726</v>
      </c>
      <c r="AI131">
        <v>-4.2204811571112479</v>
      </c>
      <c r="AJ131">
        <v>-1.3870990406723105</v>
      </c>
      <c r="AK131">
        <v>1.0715155744019964</v>
      </c>
      <c r="AL131">
        <v>3.0037595231445877</v>
      </c>
      <c r="AM131">
        <v>-0.94995820096170935</v>
      </c>
      <c r="AN131">
        <v>-2.4199022773973331</v>
      </c>
      <c r="AO131">
        <v>-0.71307228289978097</v>
      </c>
      <c r="AP131">
        <v>-0.91572472566709318</v>
      </c>
      <c r="AQ131">
        <v>-8.4578170159447037</v>
      </c>
      <c r="AR131">
        <v>-1.6913526576532756</v>
      </c>
      <c r="AS131">
        <v>3.1002932435069264</v>
      </c>
      <c r="AT131">
        <v>-3.2648439058711562</v>
      </c>
      <c r="AU131">
        <v>-3.0388650538764046</v>
      </c>
      <c r="AV131">
        <v>-3.0721154679881928</v>
      </c>
      <c r="AW131">
        <v>1.0390078065956916</v>
      </c>
      <c r="AX131">
        <v>-5.6004276618869335</v>
      </c>
      <c r="AY131">
        <v>0.66887344319612296</v>
      </c>
      <c r="AZ131">
        <v>-5.9298205702361262</v>
      </c>
      <c r="BA131">
        <v>-3.8089249517669246</v>
      </c>
      <c r="BB131">
        <v>-1.1267585136351974</v>
      </c>
      <c r="BC131">
        <v>-4.2830936623288833</v>
      </c>
      <c r="BD131">
        <v>-3.2233996267991372</v>
      </c>
      <c r="BE131">
        <v>-3.9263098696910799</v>
      </c>
      <c r="BF131">
        <v>-4.1227804689115208</v>
      </c>
      <c r="BG131">
        <v>-4.8191167828674946</v>
      </c>
      <c r="BH131">
        <v>-5.3476475477111149</v>
      </c>
      <c r="BI131">
        <v>-4.2279135987064373</v>
      </c>
      <c r="BJ131">
        <v>-3.4155571070532869</v>
      </c>
      <c r="BK131">
        <v>-3.8087648515634633</v>
      </c>
      <c r="BL131">
        <v>-4.11139447325648</v>
      </c>
      <c r="BM131">
        <v>-4.1687594676118778</v>
      </c>
      <c r="BN131">
        <v>-5.1748943604111952</v>
      </c>
      <c r="BO131">
        <v>-3.5329967161040634</v>
      </c>
      <c r="BP131">
        <v>-0.8345366684882547</v>
      </c>
      <c r="BQ131">
        <v>-4.294329643917699</v>
      </c>
      <c r="BR131">
        <v>-2.1282986217551891</v>
      </c>
      <c r="BS131">
        <v>-3.6692933391755118</v>
      </c>
      <c r="BT131">
        <v>-2.6412228081852187</v>
      </c>
      <c r="BU131">
        <v>-2.7142888480992862</v>
      </c>
      <c r="BV131">
        <v>-4.1120688640147431</v>
      </c>
      <c r="BW131">
        <v>-6.0307787867865983</v>
      </c>
      <c r="BX131">
        <v>-0.59486981634773328</v>
      </c>
      <c r="BY131">
        <v>-5.7439147696435207</v>
      </c>
      <c r="BZ131">
        <v>-2.7044303225733493</v>
      </c>
      <c r="CA131">
        <v>-3.400409357485529</v>
      </c>
      <c r="CB131">
        <v>-3.1220259335212499</v>
      </c>
      <c r="CC131">
        <v>-0.24249719767232591</v>
      </c>
      <c r="CD131">
        <v>-2.7649055998370322</v>
      </c>
      <c r="CE131">
        <v>-4.6607156820500668</v>
      </c>
      <c r="CF131">
        <v>-2.1497769199611652</v>
      </c>
      <c r="CG131">
        <v>-2.9838443540815041</v>
      </c>
      <c r="CH131">
        <v>-2.3743904640733184</v>
      </c>
      <c r="CI131">
        <v>-1.7656633607805308</v>
      </c>
      <c r="CJ131">
        <v>-1.9943291872194342</v>
      </c>
      <c r="CK131">
        <v>1.2321582965899398</v>
      </c>
      <c r="CL131">
        <v>-2.665632395794804</v>
      </c>
      <c r="CM131">
        <v>-6.1219230088171299</v>
      </c>
      <c r="CN131">
        <v>-1.8870480215211416</v>
      </c>
      <c r="CO131">
        <v>-1.2026739265011062</v>
      </c>
      <c r="CP131">
        <v>1.577377088452858</v>
      </c>
      <c r="CQ131">
        <v>-2.7513097335355194</v>
      </c>
      <c r="CR131">
        <v>-1.3128071797618854</v>
      </c>
      <c r="CS131">
        <v>-3.1562068275798052</v>
      </c>
      <c r="CT131">
        <v>-1.6090080561950115</v>
      </c>
      <c r="CU131">
        <v>-2.7023267586751101</v>
      </c>
      <c r="CV131">
        <v>-3.7907776171783656</v>
      </c>
      <c r="CW131">
        <v>-1.4544673468419411</v>
      </c>
      <c r="CX131">
        <v>-1.0501016227303579</v>
      </c>
      <c r="CY131">
        <v>0.61121734740946176</v>
      </c>
    </row>
    <row r="132" spans="1:103" x14ac:dyDescent="0.25">
      <c r="A132" t="s">
        <v>174</v>
      </c>
      <c r="B132" t="s">
        <v>103</v>
      </c>
      <c r="C132">
        <v>50</v>
      </c>
      <c r="D132">
        <v>-2.9206605032333854</v>
      </c>
      <c r="E132">
        <v>1.6654744222757023</v>
      </c>
      <c r="F132">
        <v>-0.58007023116867196</v>
      </c>
      <c r="G132">
        <v>-0.30500460643043925</v>
      </c>
      <c r="H132">
        <v>0.62278665169802638</v>
      </c>
      <c r="I132">
        <v>-0.31931159859944203</v>
      </c>
      <c r="J132">
        <v>-2.2534285072289433</v>
      </c>
      <c r="K132">
        <v>-0.21306927559437078</v>
      </c>
      <c r="L132">
        <v>-0.31316652916174248</v>
      </c>
      <c r="M132">
        <v>-2.415008764000266</v>
      </c>
      <c r="N132">
        <v>0.82623832616417858</v>
      </c>
      <c r="O132">
        <v>0.97666452640675627</v>
      </c>
      <c r="P132">
        <v>0.69400999220748416</v>
      </c>
      <c r="Q132">
        <v>0.19146305844882325</v>
      </c>
      <c r="R132">
        <v>1.7663548548576795</v>
      </c>
      <c r="S132">
        <v>-2.9614829928301543</v>
      </c>
      <c r="T132">
        <v>0.4911232539501843</v>
      </c>
      <c r="U132">
        <v>-0.206027407032811</v>
      </c>
      <c r="V132">
        <v>0.95249926883786118</v>
      </c>
      <c r="W132">
        <v>-1.2339845563125624</v>
      </c>
      <c r="X132">
        <v>0.7683662451956591</v>
      </c>
      <c r="Y132">
        <v>-1.1008360298635125</v>
      </c>
      <c r="Z132">
        <v>9.9791799146512941E-2</v>
      </c>
      <c r="AA132">
        <v>-3.6832500390225515</v>
      </c>
      <c r="AB132">
        <v>-0.35228529602538927</v>
      </c>
      <c r="AC132">
        <v>-1.8487684286557082</v>
      </c>
      <c r="AD132">
        <v>0.19879225931554004</v>
      </c>
      <c r="AE132">
        <v>-4.8864732467051413</v>
      </c>
      <c r="AF132">
        <v>1.6734127178726752</v>
      </c>
      <c r="AG132">
        <v>1.5786171155283171</v>
      </c>
      <c r="AH132">
        <v>1.5699700309922247</v>
      </c>
      <c r="AI132">
        <v>-0.35514364069552162</v>
      </c>
      <c r="AJ132">
        <v>0.39386631915194598</v>
      </c>
      <c r="AK132">
        <v>1.025322291779694</v>
      </c>
      <c r="AL132">
        <v>0.66369152768236361</v>
      </c>
      <c r="AM132">
        <v>-1.0897878372335488</v>
      </c>
      <c r="AN132">
        <v>0.23874511715826557</v>
      </c>
      <c r="AO132">
        <v>-0.43562478929673992</v>
      </c>
      <c r="AP132">
        <v>-2.20228800518229</v>
      </c>
      <c r="AQ132">
        <v>-8.4578170159447037</v>
      </c>
      <c r="AR132">
        <v>-4.9113941588314969</v>
      </c>
      <c r="AS132">
        <v>1.3123242344711485</v>
      </c>
      <c r="AT132">
        <v>-0.82486296871845677</v>
      </c>
      <c r="AU132">
        <v>0.67248425416214708</v>
      </c>
      <c r="AV132">
        <v>-3.0721154679881928</v>
      </c>
      <c r="AW132">
        <v>0.53025416215145282</v>
      </c>
      <c r="AX132">
        <v>-5.6004276618869335</v>
      </c>
      <c r="AY132">
        <v>-4.7967852051848716</v>
      </c>
      <c r="AZ132">
        <v>-5.9298205702361262</v>
      </c>
      <c r="BA132">
        <v>-1.5350611282108031</v>
      </c>
      <c r="BB132">
        <v>-4.3955020554049993</v>
      </c>
      <c r="BC132">
        <v>2.8997859792927785</v>
      </c>
      <c r="BD132">
        <v>-1.2412193645445324</v>
      </c>
      <c r="BE132">
        <v>2.2281305648682936</v>
      </c>
      <c r="BF132">
        <v>-0.4779437432760637</v>
      </c>
      <c r="BG132">
        <v>-4.8191167828674946</v>
      </c>
      <c r="BH132">
        <v>-5.3476475477111149</v>
      </c>
      <c r="BI132">
        <v>-4.2279135987064373</v>
      </c>
      <c r="BJ132">
        <v>-3.4155571070532869</v>
      </c>
      <c r="BK132">
        <v>1.0654720343220283</v>
      </c>
      <c r="BL132">
        <v>-4.11139447325648</v>
      </c>
      <c r="BM132">
        <v>-4.1687594676118778</v>
      </c>
      <c r="BN132">
        <v>-1.1704311645210466</v>
      </c>
      <c r="BO132">
        <v>0.73720043186512496</v>
      </c>
      <c r="BP132">
        <v>-4.0041744490600744</v>
      </c>
      <c r="BQ132">
        <v>-4.294329643917699</v>
      </c>
      <c r="BR132">
        <v>0.88644103655535045</v>
      </c>
      <c r="BS132">
        <v>-3.6692933391755118</v>
      </c>
      <c r="BT132">
        <v>-0.20124187103251906</v>
      </c>
      <c r="BU132">
        <v>-2.7142888480992862</v>
      </c>
      <c r="BV132">
        <v>2.4508365468949296</v>
      </c>
      <c r="BW132">
        <v>0.95458746957148366</v>
      </c>
      <c r="BX132">
        <v>-3.3516177398424016</v>
      </c>
      <c r="BY132">
        <v>-5.7439147696435207</v>
      </c>
      <c r="BZ132">
        <v>-0.95566097905590008</v>
      </c>
      <c r="CA132">
        <v>0.60405383840461924</v>
      </c>
      <c r="CB132">
        <v>-3.1220259335212499</v>
      </c>
      <c r="CC132">
        <v>-2.8557585266480618</v>
      </c>
      <c r="CD132">
        <v>-2.7649055998370322</v>
      </c>
      <c r="CE132">
        <v>-4.6607156820500668</v>
      </c>
      <c r="CF132">
        <v>-2.1497769199611652</v>
      </c>
      <c r="CG132">
        <v>-2.9838443540815041</v>
      </c>
      <c r="CH132">
        <v>0.83701301183016719</v>
      </c>
      <c r="CI132">
        <v>0.9582674440293647</v>
      </c>
      <c r="CJ132">
        <v>-1.9943291872194342</v>
      </c>
      <c r="CK132">
        <v>0.99367543904720512</v>
      </c>
      <c r="CL132">
        <v>-2.665632395794804</v>
      </c>
      <c r="CM132">
        <v>-6.1219230088171299</v>
      </c>
      <c r="CN132">
        <v>-1.8870480215211416</v>
      </c>
      <c r="CO132">
        <v>1.2373070106515938</v>
      </c>
      <c r="CP132">
        <v>-1.6426644127253633</v>
      </c>
      <c r="CQ132">
        <v>-2.7513097335355194</v>
      </c>
      <c r="CR132">
        <v>-1.3128071797618854</v>
      </c>
      <c r="CS132">
        <v>0.14431101645560171</v>
      </c>
      <c r="CT132">
        <v>-1.6090080561950115</v>
      </c>
      <c r="CU132">
        <v>-2.7023267586751101</v>
      </c>
      <c r="CV132">
        <v>-3.7907776171783656</v>
      </c>
      <c r="CW132">
        <v>0.63163253253008766</v>
      </c>
      <c r="CX132">
        <v>-1.0501016227303579</v>
      </c>
      <c r="CY132">
        <v>-2.2760284659397514</v>
      </c>
    </row>
    <row r="133" spans="1:103" x14ac:dyDescent="0.25">
      <c r="A133" t="s">
        <v>175</v>
      </c>
      <c r="B133" t="s">
        <v>103</v>
      </c>
      <c r="C133">
        <v>50</v>
      </c>
      <c r="D133">
        <v>-1.498639521782551</v>
      </c>
      <c r="E133">
        <v>0.31857872450906333</v>
      </c>
      <c r="F133">
        <v>0.19295631984951281</v>
      </c>
      <c r="G133">
        <v>0.43312014773986285</v>
      </c>
      <c r="H133">
        <v>1.1879915237695047</v>
      </c>
      <c r="I133">
        <v>1.3073801818813531</v>
      </c>
      <c r="J133">
        <v>0.23653391735823767</v>
      </c>
      <c r="K133">
        <v>2.1905784143969882</v>
      </c>
      <c r="L133">
        <v>1.1268326938254714</v>
      </c>
      <c r="M133">
        <v>0.21580303004844534</v>
      </c>
      <c r="N133">
        <v>-1.4565689326627667</v>
      </c>
      <c r="O133">
        <v>-1.3107629366746463</v>
      </c>
      <c r="P133">
        <v>-0.35485911899267553</v>
      </c>
      <c r="Q133">
        <v>0.6514782405543843</v>
      </c>
      <c r="R133">
        <v>0.98370063356968684</v>
      </c>
      <c r="S133">
        <v>0.92269635801003758</v>
      </c>
      <c r="T133">
        <v>-5.1735434436661221</v>
      </c>
      <c r="U133">
        <v>-0.99036857920942878</v>
      </c>
      <c r="V133">
        <v>-0.93831494370317825</v>
      </c>
      <c r="W133">
        <v>-2.6612979897278812</v>
      </c>
      <c r="X133">
        <v>-1.6488971597981719</v>
      </c>
      <c r="Y133">
        <v>-2.1856097615628896</v>
      </c>
      <c r="Z133">
        <v>-6.9155578056653566E-2</v>
      </c>
      <c r="AA133">
        <v>-8.3042572669077437</v>
      </c>
      <c r="AB133">
        <v>1.1115648457887053</v>
      </c>
      <c r="AC133">
        <v>-1.3938636825535526</v>
      </c>
      <c r="AD133">
        <v>0.11318777686839668</v>
      </c>
      <c r="AE133">
        <v>1.7080545244388246</v>
      </c>
      <c r="AF133">
        <v>1.3373815495117334</v>
      </c>
      <c r="AG133">
        <v>-0.9366142575628803</v>
      </c>
      <c r="AH133">
        <v>-5.0589461765744641</v>
      </c>
      <c r="AI133">
        <v>0.46644018567508994</v>
      </c>
      <c r="AJ133">
        <v>0.28698963626417684</v>
      </c>
      <c r="AK133">
        <v>-2.2782258917156297</v>
      </c>
      <c r="AL133">
        <v>-5.102141195026368</v>
      </c>
      <c r="AM133">
        <v>-0.90310363111101255</v>
      </c>
      <c r="AN133">
        <v>-0.16291656924304493</v>
      </c>
      <c r="AO133">
        <v>-3.6003180962489942</v>
      </c>
      <c r="AP133">
        <v>-1.942449967486223</v>
      </c>
      <c r="AQ133">
        <v>-8.4578170159447037</v>
      </c>
      <c r="AR133">
        <v>-0.51842450835072684</v>
      </c>
      <c r="AS133">
        <v>-4.6438153659921459</v>
      </c>
      <c r="AT133">
        <v>-1.022825605920485</v>
      </c>
      <c r="AU133">
        <v>0.39878563098774589</v>
      </c>
      <c r="AV133">
        <v>1.9818073756685686</v>
      </c>
      <c r="AW133">
        <v>-1.0036538402893547</v>
      </c>
      <c r="AX133">
        <v>1.4577390165460928</v>
      </c>
      <c r="AY133">
        <v>-4.7967852051848716</v>
      </c>
      <c r="AZ133">
        <v>-2.7377122726409127</v>
      </c>
      <c r="BA133">
        <v>-0.24179231592193823</v>
      </c>
      <c r="BB133">
        <v>-4.3955020554049993</v>
      </c>
      <c r="BC133">
        <v>-1.1455389873427611</v>
      </c>
      <c r="BD133">
        <v>-0.88149127881767297</v>
      </c>
      <c r="BE133">
        <v>0.87030740477714164</v>
      </c>
      <c r="BF133">
        <v>-4.1227804689115208</v>
      </c>
      <c r="BG133">
        <v>1.4214204240947808</v>
      </c>
      <c r="BH133">
        <v>-5.3476475477111149</v>
      </c>
      <c r="BI133">
        <v>-1.1470567664820963</v>
      </c>
      <c r="BJ133">
        <v>0.95393394697648459</v>
      </c>
      <c r="BK133">
        <v>-3.8087648515634633</v>
      </c>
      <c r="BL133">
        <v>2.513195897470808</v>
      </c>
      <c r="BM133">
        <v>-4.1687594676118778</v>
      </c>
      <c r="BN133">
        <v>-5.1748943604111952</v>
      </c>
      <c r="BO133">
        <v>-0.92722742685884973</v>
      </c>
      <c r="BP133">
        <v>-1.1194339721811221E-2</v>
      </c>
      <c r="BQ133">
        <v>-4.294329643917699</v>
      </c>
      <c r="BR133">
        <v>0.76772826983612052</v>
      </c>
      <c r="BS133">
        <v>0.29262553754214138</v>
      </c>
      <c r="BT133">
        <v>0.7031637268481491</v>
      </c>
      <c r="BU133">
        <v>-2.7142888480992862</v>
      </c>
      <c r="BV133">
        <v>-1.7701605160332787</v>
      </c>
      <c r="BW133">
        <v>-6.0307787867865983</v>
      </c>
      <c r="BX133">
        <v>1.8155728509351501</v>
      </c>
      <c r="BY133">
        <v>-5.7439147696435207</v>
      </c>
      <c r="BZ133">
        <v>0.48767797502186461</v>
      </c>
      <c r="CA133">
        <v>-0.57165755423644116</v>
      </c>
      <c r="CB133">
        <v>2.526896177867092</v>
      </c>
      <c r="CC133">
        <v>1.7531060599075083</v>
      </c>
      <c r="CD133">
        <v>-2.7649055998370322</v>
      </c>
      <c r="CE133">
        <v>-4.6607156820500668</v>
      </c>
      <c r="CF133">
        <v>1.0423313776340484</v>
      </c>
      <c r="CG133">
        <v>-0.84915025987132275</v>
      </c>
      <c r="CH133">
        <v>0.58591365110176696</v>
      </c>
      <c r="CI133">
        <v>-1.7656633607805308</v>
      </c>
      <c r="CJ133">
        <v>2.887731582754133</v>
      </c>
      <c r="CK133">
        <v>-2.6511612865882519</v>
      </c>
      <c r="CL133">
        <v>-2.665632395794804</v>
      </c>
      <c r="CM133">
        <v>-6.1219230088171299</v>
      </c>
      <c r="CN133">
        <v>2.5961919835682048</v>
      </c>
      <c r="CO133">
        <v>-1.2026739265011062</v>
      </c>
      <c r="CP133">
        <v>-1.6426644127253633</v>
      </c>
      <c r="CQ133">
        <v>-2.7513097335355194</v>
      </c>
      <c r="CR133">
        <v>-1.3128071797618854</v>
      </c>
      <c r="CS133">
        <v>1.2367628229009648</v>
      </c>
      <c r="CT133">
        <v>-1.6090080561950115</v>
      </c>
      <c r="CU133">
        <v>-2.7023267586751101</v>
      </c>
      <c r="CV133">
        <v>-3.7907776171783656</v>
      </c>
      <c r="CW133">
        <v>-1.4544673468419411</v>
      </c>
      <c r="CX133">
        <v>-1.0501016227303579</v>
      </c>
      <c r="CY133">
        <v>-2.2760284659397514</v>
      </c>
    </row>
    <row r="134" spans="1:103" x14ac:dyDescent="0.25">
      <c r="A134" t="s">
        <v>176</v>
      </c>
      <c r="B134" t="s">
        <v>103</v>
      </c>
      <c r="C134">
        <v>50</v>
      </c>
      <c r="D134">
        <v>-2.3081237581642595</v>
      </c>
      <c r="E134">
        <v>1.4686089668631421</v>
      </c>
      <c r="F134">
        <v>0.8351737340726284</v>
      </c>
      <c r="G134">
        <v>1.1424299889192489</v>
      </c>
      <c r="H134">
        <v>-0.29806336275111833</v>
      </c>
      <c r="I134">
        <v>-3.3991775706063012</v>
      </c>
      <c r="J134">
        <v>-1.5610099811835887</v>
      </c>
      <c r="K134">
        <v>-4.0573596509483636</v>
      </c>
      <c r="L134">
        <v>1.0347907207237028</v>
      </c>
      <c r="M134">
        <v>-5.0747549268590939</v>
      </c>
      <c r="N134">
        <v>-6.0654335192183373</v>
      </c>
      <c r="O134">
        <v>1.0869141160062992</v>
      </c>
      <c r="P134">
        <v>0.88604305555036111</v>
      </c>
      <c r="Q134">
        <v>0.62088754674463886</v>
      </c>
      <c r="R134">
        <v>-3.0847647670074183</v>
      </c>
      <c r="S134">
        <v>-2.4940446622371275</v>
      </c>
      <c r="T134">
        <v>-4.8720716948726341</v>
      </c>
      <c r="U134">
        <v>-0.17062764600864389</v>
      </c>
      <c r="V134">
        <v>0.5658437019323489</v>
      </c>
      <c r="W134">
        <v>-6.3847674333097224</v>
      </c>
      <c r="X134">
        <v>-6.3546902100109488</v>
      </c>
      <c r="Y134">
        <v>-4.736202902855541</v>
      </c>
      <c r="Z134">
        <v>3.2313578675734873</v>
      </c>
      <c r="AA134">
        <v>-4.5534711970484576</v>
      </c>
      <c r="AB134">
        <v>-3.3677458466032872</v>
      </c>
      <c r="AC134">
        <v>-6.2252679200379779</v>
      </c>
      <c r="AD134">
        <v>-4.778597812328214</v>
      </c>
      <c r="AE134">
        <v>1.3720696078533718</v>
      </c>
      <c r="AF134">
        <v>1.9601257808054655</v>
      </c>
      <c r="AG134">
        <v>-6.3301823004809226</v>
      </c>
      <c r="AH134">
        <v>-2.1851841746725098</v>
      </c>
      <c r="AI134">
        <v>-4.2204811571112479</v>
      </c>
      <c r="AJ134">
        <v>0.7713991127008667</v>
      </c>
      <c r="AK134">
        <v>-4.5164434835666736</v>
      </c>
      <c r="AL134">
        <v>-1.5806341349481288</v>
      </c>
      <c r="AM134">
        <v>-4.8332777841399013</v>
      </c>
      <c r="AN134">
        <v>-6.1723517146724971</v>
      </c>
      <c r="AO134">
        <v>-3.6003180962489942</v>
      </c>
      <c r="AP134">
        <v>-4.1844682674368947</v>
      </c>
      <c r="AQ134">
        <v>-3.1514143187117427</v>
      </c>
      <c r="AR134">
        <v>-4.9113941588314969</v>
      </c>
      <c r="AS134">
        <v>-0.28045973832819926</v>
      </c>
      <c r="AT134">
        <v>2.7638671381709847</v>
      </c>
      <c r="AU134">
        <v>-3.0388650538764046</v>
      </c>
      <c r="AV134">
        <v>5.1280982107142443E-2</v>
      </c>
      <c r="AW134">
        <v>-3.7618393131882697</v>
      </c>
      <c r="AX134">
        <v>-5.6004276618869335</v>
      </c>
      <c r="AY134">
        <v>-4.7967852051848716</v>
      </c>
      <c r="AZ134">
        <v>-1.0576800802586017</v>
      </c>
      <c r="BA134">
        <v>-3.8089249517669246</v>
      </c>
      <c r="BB134">
        <v>-4.3955020554049993</v>
      </c>
      <c r="BC134">
        <v>-4.2830936623288833</v>
      </c>
      <c r="BD134">
        <v>0.994186992623317</v>
      </c>
      <c r="BE134">
        <v>-3.9263098696910799</v>
      </c>
      <c r="BF134">
        <v>1.0633627973846511</v>
      </c>
      <c r="BG134">
        <v>-4.8191167828674946</v>
      </c>
      <c r="BH134">
        <v>-3.4333657739723535</v>
      </c>
      <c r="BI134">
        <v>4.2065929698140971</v>
      </c>
      <c r="BJ134">
        <v>-3.4155571070532869</v>
      </c>
      <c r="BK134">
        <v>-3.8087648515634633</v>
      </c>
      <c r="BL134">
        <v>-4.11139447325648</v>
      </c>
      <c r="BM134">
        <v>-4.1687594676118778</v>
      </c>
      <c r="BN134">
        <v>-5.1748943604111952</v>
      </c>
      <c r="BO134">
        <v>-3.5329967161040634</v>
      </c>
      <c r="BP134">
        <v>-1.1698807903333333</v>
      </c>
      <c r="BQ134">
        <v>-4.294329643917699</v>
      </c>
      <c r="BR134">
        <v>-2.1282986217551891</v>
      </c>
      <c r="BS134">
        <v>8.1492730683774411E-2</v>
      </c>
      <c r="BT134">
        <v>-2.6412228081852187</v>
      </c>
      <c r="BU134">
        <v>-2.7142888480992862</v>
      </c>
      <c r="BV134">
        <v>-4.1120688640147431</v>
      </c>
      <c r="BW134">
        <v>-6.0307787867865983</v>
      </c>
      <c r="BX134">
        <v>0.7871612839950306</v>
      </c>
      <c r="BY134">
        <v>-1.7588399369653445</v>
      </c>
      <c r="BZ134">
        <v>-2.7044303225733493</v>
      </c>
      <c r="CA134">
        <v>-3.400409357485529</v>
      </c>
      <c r="CB134">
        <v>-0.20984664811897411</v>
      </c>
      <c r="CC134">
        <v>-2.8557585266480618</v>
      </c>
      <c r="CD134">
        <v>-2.7649055998370322</v>
      </c>
      <c r="CE134">
        <v>-4.6607156820500668</v>
      </c>
      <c r="CF134">
        <v>-2.1497769199611652</v>
      </c>
      <c r="CG134">
        <v>0.23459331562983024</v>
      </c>
      <c r="CH134">
        <v>1.4786767366795055</v>
      </c>
      <c r="CI134">
        <v>0.29260808448238906</v>
      </c>
      <c r="CJ134">
        <v>-1.9943291872194342</v>
      </c>
      <c r="CK134">
        <v>-2.6511612865882519</v>
      </c>
      <c r="CL134">
        <v>-2.665632395794804</v>
      </c>
      <c r="CM134">
        <v>-6.1219230088171299</v>
      </c>
      <c r="CN134">
        <v>-1.8870480215211416</v>
      </c>
      <c r="CO134">
        <v>2.0157637432102287</v>
      </c>
      <c r="CP134">
        <v>-1.6426644127253633</v>
      </c>
      <c r="CQ134">
        <v>-2.7513097335355194</v>
      </c>
      <c r="CR134">
        <v>-5.904138201689741E-2</v>
      </c>
      <c r="CS134">
        <v>-3.1562068275798052</v>
      </c>
      <c r="CT134">
        <v>-1.6090080561950115</v>
      </c>
      <c r="CU134">
        <v>0.20985252672716598</v>
      </c>
      <c r="CV134">
        <v>-3.7907776171783656</v>
      </c>
      <c r="CW134">
        <v>-1.4544673468419411</v>
      </c>
      <c r="CX134">
        <v>-1.0501016227303579</v>
      </c>
      <c r="CY134">
        <v>2.2936754369943788</v>
      </c>
    </row>
    <row r="135" spans="1:103" x14ac:dyDescent="0.25">
      <c r="A135" t="s">
        <v>177</v>
      </c>
      <c r="B135" t="s">
        <v>103</v>
      </c>
      <c r="C135">
        <v>50</v>
      </c>
      <c r="D135">
        <v>-1.2930709134987841</v>
      </c>
      <c r="E135">
        <v>-0.76914729721677311</v>
      </c>
      <c r="F135">
        <v>-5.5052173741609152E-2</v>
      </c>
      <c r="G135">
        <v>-1.9173261501599849E-2</v>
      </c>
      <c r="H135">
        <v>-2.7503605470687216</v>
      </c>
      <c r="I135">
        <v>0.24901170896715166</v>
      </c>
      <c r="J135">
        <v>-0.31289383990386127</v>
      </c>
      <c r="K135">
        <v>0.1275504479898889</v>
      </c>
      <c r="L135">
        <v>-1.3467507959069014</v>
      </c>
      <c r="M135">
        <v>-8.6451256136801895</v>
      </c>
      <c r="N135">
        <v>-2.5769956050915424</v>
      </c>
      <c r="O135">
        <v>-1.2602257716214327</v>
      </c>
      <c r="P135">
        <v>-0.63990250709040408</v>
      </c>
      <c r="Q135">
        <v>-0.17864193290057506</v>
      </c>
      <c r="R135">
        <v>-0.10939456348500466</v>
      </c>
      <c r="S135">
        <v>2.1665758999284378E-2</v>
      </c>
      <c r="T135">
        <v>-0.2905721996856106</v>
      </c>
      <c r="U135">
        <v>1.4985229258291428</v>
      </c>
      <c r="V135">
        <v>1.7198941856690098</v>
      </c>
      <c r="W135">
        <v>6.3653452073305319E-2</v>
      </c>
      <c r="X135">
        <v>-6.3546902100109488</v>
      </c>
      <c r="Y135">
        <v>0.12022945262346815</v>
      </c>
      <c r="Z135">
        <v>-5.0629252129201339</v>
      </c>
      <c r="AA135">
        <v>-0.26417973983948345</v>
      </c>
      <c r="AB135">
        <v>-0.52515969475201174</v>
      </c>
      <c r="AC135">
        <v>-0.88973381764399506</v>
      </c>
      <c r="AD135">
        <v>-1.1974377244123862</v>
      </c>
      <c r="AE135">
        <v>-1.2154088620698533</v>
      </c>
      <c r="AF135">
        <v>-6.2547428394846465</v>
      </c>
      <c r="AG135">
        <v>-9.7246982739423338E-2</v>
      </c>
      <c r="AH135">
        <v>-3.9800741524991239E-2</v>
      </c>
      <c r="AI135">
        <v>0.33590809439376179</v>
      </c>
      <c r="AJ135">
        <v>1.1435611823381535</v>
      </c>
      <c r="AK135">
        <v>-1.3423635045862718</v>
      </c>
      <c r="AL135">
        <v>-5.102141195026368</v>
      </c>
      <c r="AM135">
        <v>0.41871226659353405</v>
      </c>
      <c r="AN135">
        <v>-1.2946892215055652</v>
      </c>
      <c r="AO135">
        <v>0.7029439493817119</v>
      </c>
      <c r="AP135">
        <v>4.7907704276533625E-2</v>
      </c>
      <c r="AQ135">
        <v>2.8952849129366007</v>
      </c>
      <c r="AR135">
        <v>-3.0432956644811124</v>
      </c>
      <c r="AS135">
        <v>-4.6438153659921459</v>
      </c>
      <c r="AT135">
        <v>1.0793360203835849</v>
      </c>
      <c r="AU135">
        <v>-3.0388650538764046</v>
      </c>
      <c r="AV135">
        <v>-3.0721154679881928</v>
      </c>
      <c r="AW135">
        <v>-1.1502655576493537</v>
      </c>
      <c r="AX135">
        <v>-2.5658167029023287</v>
      </c>
      <c r="AY135">
        <v>-0.66989214034756617</v>
      </c>
      <c r="AZ135">
        <v>-4.5995043731787035</v>
      </c>
      <c r="BA135">
        <v>-2.0176572525263756</v>
      </c>
      <c r="BB135">
        <v>0.65694768381633462</v>
      </c>
      <c r="BC135">
        <v>-2.0241392726803031</v>
      </c>
      <c r="BD135">
        <v>-1.3553011324487527</v>
      </c>
      <c r="BE135">
        <v>0.66449042880879505</v>
      </c>
      <c r="BF135">
        <v>-0.5175218593787142</v>
      </c>
      <c r="BG135">
        <v>-4.8191167828674946</v>
      </c>
      <c r="BH135">
        <v>1.5350093897654318</v>
      </c>
      <c r="BI135">
        <v>-4.2279135987064373</v>
      </c>
      <c r="BJ135">
        <v>-1.2148260588298001</v>
      </c>
      <c r="BK135">
        <v>-3.8087648515634633</v>
      </c>
      <c r="BL135">
        <v>-0.86050864481942457</v>
      </c>
      <c r="BM135">
        <v>-0.63245229238771083</v>
      </c>
      <c r="BN135">
        <v>-0.32537704932767836</v>
      </c>
      <c r="BO135">
        <v>-3.5329967161040634</v>
      </c>
      <c r="BP135">
        <v>-0.3547135204305239</v>
      </c>
      <c r="BQ135">
        <v>0.69932311383315904</v>
      </c>
      <c r="BR135">
        <v>0.39100566409730075</v>
      </c>
      <c r="BS135">
        <v>-3.6692933391755118</v>
      </c>
      <c r="BT135">
        <v>1.4363116494196505E-2</v>
      </c>
      <c r="BU135">
        <v>1.1566873758018079</v>
      </c>
      <c r="BV135">
        <v>-4.1120688640147431</v>
      </c>
      <c r="BW135">
        <v>-6.0307787867865983</v>
      </c>
      <c r="BX135">
        <v>-3.3516177398424016</v>
      </c>
      <c r="BY135">
        <v>3.5889830916187671</v>
      </c>
      <c r="BZ135">
        <v>-2.7044303225733493</v>
      </c>
      <c r="CA135">
        <v>-0.54289936033178143</v>
      </c>
      <c r="CB135">
        <v>-3.1220259335212499</v>
      </c>
      <c r="CC135">
        <v>-2.8557585266480618</v>
      </c>
      <c r="CD135">
        <v>-1.0547916200229663</v>
      </c>
      <c r="CE135">
        <v>0.97866509715007688</v>
      </c>
      <c r="CF135">
        <v>-2.1497769199611652</v>
      </c>
      <c r="CG135">
        <v>-0.28554928246478445</v>
      </c>
      <c r="CH135">
        <v>-0.36391293458406654</v>
      </c>
      <c r="CI135">
        <v>-1.7656633607805308</v>
      </c>
      <c r="CJ135">
        <v>-1.9943291872194342</v>
      </c>
      <c r="CK135">
        <v>-0.23043334731398568</v>
      </c>
      <c r="CL135">
        <v>-2.665632395794804</v>
      </c>
      <c r="CM135">
        <v>-6.1219230088171299</v>
      </c>
      <c r="CN135">
        <v>-1.8870480215211416</v>
      </c>
      <c r="CO135">
        <v>1.3635026205061127</v>
      </c>
      <c r="CP135">
        <v>-1.6426644127253633</v>
      </c>
      <c r="CQ135">
        <v>-0.74083220404626726</v>
      </c>
      <c r="CR135">
        <v>-1.3128071797618854</v>
      </c>
      <c r="CS135">
        <v>-0.3368837784786799</v>
      </c>
      <c r="CT135">
        <v>-1.6090080561950115</v>
      </c>
      <c r="CU135">
        <v>-2.7023267586751101</v>
      </c>
      <c r="CV135">
        <v>1.5649078735557547</v>
      </c>
      <c r="CW135">
        <v>-0.23707804526446719</v>
      </c>
      <c r="CX135">
        <v>-1.0501016227303579</v>
      </c>
      <c r="CY135">
        <v>-2.2760284659397514</v>
      </c>
    </row>
    <row r="136" spans="1:103" x14ac:dyDescent="0.25">
      <c r="A136" t="s">
        <v>178</v>
      </c>
      <c r="B136" t="s">
        <v>103</v>
      </c>
      <c r="C136">
        <v>50</v>
      </c>
      <c r="D136">
        <v>2.4880525413900889</v>
      </c>
      <c r="E136">
        <v>-1.2840289891281709</v>
      </c>
      <c r="F136">
        <v>-0.96514463452395172</v>
      </c>
      <c r="G136">
        <v>-1.0792781060475782</v>
      </c>
      <c r="H136">
        <v>-1.6075779052391097</v>
      </c>
      <c r="I136">
        <v>-0.8799781202154715</v>
      </c>
      <c r="J136">
        <v>-1.5576393979231351</v>
      </c>
      <c r="K136">
        <v>-1.2531061016039422</v>
      </c>
      <c r="L136">
        <v>-0.93561918017333978</v>
      </c>
      <c r="M136">
        <v>-1.5472107029802507</v>
      </c>
      <c r="N136">
        <v>-1.2675910858050854</v>
      </c>
      <c r="O136">
        <v>-1.8677544867239242</v>
      </c>
      <c r="P136">
        <v>-2.041861193783062</v>
      </c>
      <c r="Q136">
        <v>-1.5516732985533606</v>
      </c>
      <c r="R136">
        <v>-1.3680887736029463</v>
      </c>
      <c r="S136">
        <v>-0.83503293727406436</v>
      </c>
      <c r="T136">
        <v>-2.119542371322499</v>
      </c>
      <c r="U136">
        <v>-1.0819221936595478</v>
      </c>
      <c r="V136">
        <v>-1.5435858263624833</v>
      </c>
      <c r="W136">
        <v>-1.9017973023214179</v>
      </c>
      <c r="X136">
        <v>-1.7863288911330246</v>
      </c>
      <c r="Y136">
        <v>-1.6728200285463504</v>
      </c>
      <c r="Z136">
        <v>-2.8500240643428945</v>
      </c>
      <c r="AA136">
        <v>-1.1826054899406528</v>
      </c>
      <c r="AB136">
        <v>-1.0278831464796401</v>
      </c>
      <c r="AC136">
        <v>-1.2294866530139745</v>
      </c>
      <c r="AD136">
        <v>-1.3710665740720736</v>
      </c>
      <c r="AE136">
        <v>-1.2479813387109513</v>
      </c>
      <c r="AF136">
        <v>-0.90693467165253472</v>
      </c>
      <c r="AG136">
        <v>-0.91014594662252601</v>
      </c>
      <c r="AH136">
        <v>-2.3485527940507187</v>
      </c>
      <c r="AI136">
        <v>-0.92513128503306763</v>
      </c>
      <c r="AJ136">
        <v>-1.2255653253095657</v>
      </c>
      <c r="AK136">
        <v>-0.95427587981016171</v>
      </c>
      <c r="AL136">
        <v>-2.0381147782112037</v>
      </c>
      <c r="AM136">
        <v>-1.9004945564909503</v>
      </c>
      <c r="AN136">
        <v>-1.3839695825924689</v>
      </c>
      <c r="AO136">
        <v>-0.5206949761374754</v>
      </c>
      <c r="AP136">
        <v>-0.42484068522957247</v>
      </c>
      <c r="AQ136">
        <v>-2.4235094183312786</v>
      </c>
      <c r="AR136">
        <v>-0.4944213395558964</v>
      </c>
      <c r="AS136">
        <v>-1.8554204205970493</v>
      </c>
      <c r="AT136">
        <v>-1.2325116084230685</v>
      </c>
      <c r="AU136">
        <v>-0.49839441861390849</v>
      </c>
      <c r="AV136">
        <v>1.0976980572873754</v>
      </c>
      <c r="AW136">
        <v>-1.0119180538688508</v>
      </c>
      <c r="AX136">
        <v>-2.8505064025675138</v>
      </c>
      <c r="AY136">
        <v>-0.55588889712068856</v>
      </c>
      <c r="AZ136">
        <v>-3.8657800403070048</v>
      </c>
      <c r="BA136">
        <v>-1.4104712226597229</v>
      </c>
      <c r="BB136">
        <v>-0.77822649291315749</v>
      </c>
      <c r="BC136">
        <v>-2.1576537638231752</v>
      </c>
      <c r="BD136">
        <v>-1.0104984782218982</v>
      </c>
      <c r="BE136">
        <v>-1.6579145692347199</v>
      </c>
      <c r="BF136">
        <v>-1.7243267398043194</v>
      </c>
      <c r="BG136">
        <v>-1.6347972613896993</v>
      </c>
      <c r="BH136">
        <v>-2.3809173476105276</v>
      </c>
      <c r="BI136">
        <v>-2.6874226759728681</v>
      </c>
      <c r="BJ136">
        <v>-1.5531462043865505</v>
      </c>
      <c r="BK136">
        <v>-0.68333847813356696</v>
      </c>
      <c r="BL136">
        <v>-1.7129407441492785</v>
      </c>
      <c r="BM136">
        <v>-1.0283828921504414</v>
      </c>
      <c r="BN136">
        <v>-2.2421111327622438</v>
      </c>
      <c r="BO136">
        <v>-1.1345429869968622</v>
      </c>
      <c r="BP136">
        <v>-2.5094859070803244</v>
      </c>
      <c r="BQ136">
        <v>-0.77658906798387695</v>
      </c>
      <c r="BR136">
        <v>-0.26588771908845238</v>
      </c>
      <c r="BS136">
        <v>-1.7364946543281137</v>
      </c>
      <c r="BT136">
        <v>-0.37282750772885931</v>
      </c>
      <c r="BU136">
        <v>-2.7142888480992862</v>
      </c>
      <c r="BV136">
        <v>-1.7136151349075415</v>
      </c>
      <c r="BW136">
        <v>-2.1683922292563236</v>
      </c>
      <c r="BX136">
        <v>-1.7667339272859588</v>
      </c>
      <c r="BY136">
        <v>-0.41882663230728001</v>
      </c>
      <c r="BZ136">
        <v>-1.1195465100169062</v>
      </c>
      <c r="CA136">
        <v>-1.7306388956389163</v>
      </c>
      <c r="CB136">
        <v>1.5477120681564549</v>
      </c>
      <c r="CC136">
        <v>-2.8557585266480618</v>
      </c>
      <c r="CD136">
        <v>4.2348150934762033E-2</v>
      </c>
      <c r="CE136">
        <v>-5.9564539847585543E-2</v>
      </c>
      <c r="CF136">
        <v>-0.65508837798141528</v>
      </c>
      <c r="CG136">
        <v>-2.1214009918718553</v>
      </c>
      <c r="CH136">
        <v>-2.3743904640733184</v>
      </c>
      <c r="CI136">
        <v>-0.13771198354311726</v>
      </c>
      <c r="CJ136">
        <v>0.65466443470354574</v>
      </c>
      <c r="CK136">
        <v>-1.0662774740318093</v>
      </c>
      <c r="CL136">
        <v>-0.63330009834671563</v>
      </c>
      <c r="CM136">
        <v>-2.68664398690535</v>
      </c>
      <c r="CN136">
        <v>1.5959273875907858</v>
      </c>
      <c r="CO136">
        <v>-1.2026739265011062</v>
      </c>
      <c r="CP136">
        <v>1.8046873505615173</v>
      </c>
      <c r="CQ136">
        <v>-0.71897743608743092</v>
      </c>
      <c r="CR136">
        <v>-1.3128071797618854</v>
      </c>
      <c r="CS136">
        <v>0.65103849193124474</v>
      </c>
      <c r="CT136">
        <v>0.42332424125307661</v>
      </c>
      <c r="CU136">
        <v>-1.303850643441778</v>
      </c>
      <c r="CV136">
        <v>-1.6957107921838477</v>
      </c>
      <c r="CW136">
        <v>-1.4544673468419411</v>
      </c>
      <c r="CX136">
        <v>2.5883902852638321</v>
      </c>
      <c r="CY136">
        <v>-0.82864424262307501</v>
      </c>
    </row>
    <row r="137" spans="1:103" x14ac:dyDescent="0.25">
      <c r="A137" t="s">
        <v>179</v>
      </c>
      <c r="B137" t="s">
        <v>103</v>
      </c>
      <c r="C137">
        <v>50</v>
      </c>
      <c r="D137">
        <v>0.95545911153722773</v>
      </c>
      <c r="E137">
        <v>0.34748873517742812</v>
      </c>
      <c r="F137">
        <v>-0.71185588317939974</v>
      </c>
      <c r="G137">
        <v>0.35276791465337576</v>
      </c>
      <c r="H137">
        <v>-1.1310213089177905</v>
      </c>
      <c r="I137">
        <v>0.44090430685135318</v>
      </c>
      <c r="J137">
        <v>-0.3089599476710938</v>
      </c>
      <c r="K137">
        <v>-2.4755238426953687E-2</v>
      </c>
      <c r="L137">
        <v>-0.32725128874685555</v>
      </c>
      <c r="M137">
        <v>-0.37882879762473276</v>
      </c>
      <c r="N137">
        <v>0.39218004304261156</v>
      </c>
      <c r="O137">
        <v>-1.3243058682422759</v>
      </c>
      <c r="P137">
        <v>-3.6285748898713996</v>
      </c>
      <c r="Q137">
        <v>-0.27609675224629032</v>
      </c>
      <c r="R137">
        <v>0.56765596232854532</v>
      </c>
      <c r="S137">
        <v>-3.7077922674252565E-3</v>
      </c>
      <c r="T137">
        <v>0.25967320586397236</v>
      </c>
      <c r="U137">
        <v>0.11687482955172243</v>
      </c>
      <c r="V137">
        <v>0.34592552302516411</v>
      </c>
      <c r="W137">
        <v>-2.036925347028673</v>
      </c>
      <c r="X137">
        <v>-1.2915250818024282</v>
      </c>
      <c r="Y137">
        <v>1.3841563078310732</v>
      </c>
      <c r="Z137">
        <v>-4.0861037264802453</v>
      </c>
      <c r="AA137">
        <v>0.57020230316536469</v>
      </c>
      <c r="AB137">
        <v>1.0428911649465653</v>
      </c>
      <c r="AC137">
        <v>-2.981737543367005</v>
      </c>
      <c r="AD137">
        <v>0.68272662085893732</v>
      </c>
      <c r="AE137">
        <v>-4.8864732467051413</v>
      </c>
      <c r="AF137">
        <v>1.2437404206784546</v>
      </c>
      <c r="AG137">
        <v>-0.67556490062840535</v>
      </c>
      <c r="AH137">
        <v>-2.7742845823097078</v>
      </c>
      <c r="AI137">
        <v>0.67684175626683585</v>
      </c>
      <c r="AJ137">
        <v>-5.5275728887755875</v>
      </c>
      <c r="AK137">
        <v>-6.8256451216182228</v>
      </c>
      <c r="AL137">
        <v>-5.102141195026368</v>
      </c>
      <c r="AM137">
        <v>-4.8332777841399013</v>
      </c>
      <c r="AN137">
        <v>-6.1723517146724971</v>
      </c>
      <c r="AO137">
        <v>-1.3156565019842379</v>
      </c>
      <c r="AP137">
        <v>1.1536378139106545</v>
      </c>
      <c r="AQ137">
        <v>-5.6400345325550454</v>
      </c>
      <c r="AR137">
        <v>-4.9113941588314969</v>
      </c>
      <c r="AS137">
        <v>-2.2225085029980605</v>
      </c>
      <c r="AT137">
        <v>-3.2648439058711562</v>
      </c>
      <c r="AU137">
        <v>-3.0388650538764046</v>
      </c>
      <c r="AV137">
        <v>-3.0721154679881928</v>
      </c>
      <c r="AW137">
        <v>1.3425097301799154</v>
      </c>
      <c r="AX137">
        <v>-2.3568972852159606</v>
      </c>
      <c r="AY137">
        <v>2.4876911735076939</v>
      </c>
      <c r="AZ137">
        <v>-5.9298205702361262</v>
      </c>
      <c r="BA137">
        <v>-1.5242633575021687</v>
      </c>
      <c r="BB137">
        <v>0.92523572759510742</v>
      </c>
      <c r="BC137">
        <v>-2.0719359982870391</v>
      </c>
      <c r="BD137">
        <v>-3.2233996267991372</v>
      </c>
      <c r="BE137">
        <v>-3.9263098696910799</v>
      </c>
      <c r="BF137">
        <v>-4.1227804689115208</v>
      </c>
      <c r="BG137">
        <v>-1.5755864061965219</v>
      </c>
      <c r="BH137">
        <v>-4.2034995885138562</v>
      </c>
      <c r="BI137">
        <v>-2.3551469296787197</v>
      </c>
      <c r="BJ137">
        <v>-3.4155571070532869</v>
      </c>
      <c r="BK137">
        <v>-3.8087648515634633</v>
      </c>
      <c r="BL137">
        <v>-4.11139447325648</v>
      </c>
      <c r="BM137">
        <v>-0.92522909094090511</v>
      </c>
      <c r="BN137">
        <v>-5.1748943604111952</v>
      </c>
      <c r="BO137">
        <v>-3.5329967161040634</v>
      </c>
      <c r="BP137">
        <v>-1.8704676627798635</v>
      </c>
      <c r="BQ137">
        <v>-1.1264856863173038</v>
      </c>
      <c r="BR137">
        <v>0.91800624089800598</v>
      </c>
      <c r="BS137">
        <v>-3.6692933391755118</v>
      </c>
      <c r="BT137">
        <v>0.40508205446797624</v>
      </c>
      <c r="BU137">
        <v>-2.7142888480992862</v>
      </c>
      <c r="BV137">
        <v>-4.1120688640147431</v>
      </c>
      <c r="BW137">
        <v>-6.0307787867865983</v>
      </c>
      <c r="BX137">
        <v>-3.3516177398424016</v>
      </c>
      <c r="BY137">
        <v>3.0176154637485575</v>
      </c>
      <c r="BZ137">
        <v>-2.7044303225733493</v>
      </c>
      <c r="CA137">
        <v>-2.1063405029291284</v>
      </c>
      <c r="CB137">
        <v>-3.1220259335212499</v>
      </c>
      <c r="CC137">
        <v>-2.8557585266480618</v>
      </c>
      <c r="CD137">
        <v>-2.7649055998370322</v>
      </c>
      <c r="CE137">
        <v>-4.6607156820500668</v>
      </c>
      <c r="CF137">
        <v>6.1380744080678937E-2</v>
      </c>
      <c r="CG137">
        <v>-2.9838443540815041</v>
      </c>
      <c r="CH137">
        <v>-2.3743904640733184</v>
      </c>
      <c r="CI137">
        <v>-1.7656633607805308</v>
      </c>
      <c r="CJ137">
        <v>-1.9943291872194342</v>
      </c>
      <c r="CK137">
        <v>-2.6511612865882519</v>
      </c>
      <c r="CL137">
        <v>-2.665632395794804</v>
      </c>
      <c r="CM137">
        <v>-6.1219230088171299</v>
      </c>
      <c r="CN137">
        <v>-1.8870480215211416</v>
      </c>
      <c r="CO137">
        <v>0.93103285977910477</v>
      </c>
      <c r="CP137">
        <v>-1.6426644127253633</v>
      </c>
      <c r="CQ137">
        <v>-2.7513097335355194</v>
      </c>
      <c r="CR137">
        <v>-1.3128071797618854</v>
      </c>
      <c r="CS137">
        <v>-3.1562068275798052</v>
      </c>
      <c r="CT137">
        <v>-1.6090080561950115</v>
      </c>
      <c r="CU137">
        <v>-2.7023267586751101</v>
      </c>
      <c r="CV137">
        <v>-3.7907776171783656</v>
      </c>
      <c r="CW137">
        <v>1.0305965399034456</v>
      </c>
      <c r="CX137">
        <v>-1.0501016227303579</v>
      </c>
      <c r="CY137">
        <v>2.2184364373842738</v>
      </c>
    </row>
    <row r="138" spans="1:103" x14ac:dyDescent="0.25">
      <c r="A138" t="s">
        <v>180</v>
      </c>
      <c r="B138" t="s">
        <v>103</v>
      </c>
      <c r="C138">
        <v>50</v>
      </c>
      <c r="D138">
        <v>-1.4571478934065401</v>
      </c>
      <c r="E138">
        <v>-0.31998545632357811</v>
      </c>
      <c r="F138">
        <v>0.8025615089015794</v>
      </c>
      <c r="G138">
        <v>0.37101119851778375</v>
      </c>
      <c r="H138">
        <v>-2.399249112041244</v>
      </c>
      <c r="I138">
        <v>0.23193274167605402</v>
      </c>
      <c r="J138">
        <v>-1.7752426598768772E-2</v>
      </c>
      <c r="K138">
        <v>-0.28828741041730949</v>
      </c>
      <c r="L138">
        <v>0.70135802459831964</v>
      </c>
      <c r="M138">
        <v>-2.1019943458942758</v>
      </c>
      <c r="N138">
        <v>-1.9852145698245858</v>
      </c>
      <c r="O138">
        <v>0.60651943301537858</v>
      </c>
      <c r="P138">
        <v>-0.36618126518019412</v>
      </c>
      <c r="Q138">
        <v>0.83598320598844467</v>
      </c>
      <c r="R138">
        <v>0.53921087887650809</v>
      </c>
      <c r="S138">
        <v>1.4363026670631738</v>
      </c>
      <c r="T138">
        <v>-0.4414663419904723</v>
      </c>
      <c r="U138">
        <v>-0.94172144499696142</v>
      </c>
      <c r="V138">
        <v>-1.0749025637703242</v>
      </c>
      <c r="W138">
        <v>-0.44982527573496978</v>
      </c>
      <c r="X138">
        <v>-2.0582165538030961</v>
      </c>
      <c r="Y138">
        <v>1.4599477934156189</v>
      </c>
      <c r="Z138">
        <v>-1.6775707349221285</v>
      </c>
      <c r="AA138">
        <v>0.28518624805708803</v>
      </c>
      <c r="AB138">
        <v>0.89383558665031559</v>
      </c>
      <c r="AC138">
        <v>1.0078765970421066</v>
      </c>
      <c r="AD138">
        <v>-9.316795626812846E-2</v>
      </c>
      <c r="AE138">
        <v>0.28595090444269117</v>
      </c>
      <c r="AF138">
        <v>-3.4033954725694211</v>
      </c>
      <c r="AG138">
        <v>1.7927179582062485</v>
      </c>
      <c r="AH138">
        <v>-1.3381411624798345</v>
      </c>
      <c r="AI138">
        <v>0.79442628112587876</v>
      </c>
      <c r="AJ138">
        <v>1.0422389130869318</v>
      </c>
      <c r="AK138">
        <v>-1.8331017862469619</v>
      </c>
      <c r="AL138">
        <v>-0.63375875559186057</v>
      </c>
      <c r="AM138">
        <v>1.5557207623636105</v>
      </c>
      <c r="AN138">
        <v>1.7770835415442505</v>
      </c>
      <c r="AO138">
        <v>0.27515029579816058</v>
      </c>
      <c r="AP138">
        <v>-0.54769258133157617</v>
      </c>
      <c r="AQ138">
        <v>0.22973205141930136</v>
      </c>
      <c r="AR138">
        <v>0.46479714905183461</v>
      </c>
      <c r="AS138">
        <v>-4.6438153659921459</v>
      </c>
      <c r="AT138">
        <v>-0.51651123226357132</v>
      </c>
      <c r="AU138">
        <v>0.20217685093666715</v>
      </c>
      <c r="AV138">
        <v>-3.0721154679881928</v>
      </c>
      <c r="AW138">
        <v>-1.1832888276149354</v>
      </c>
      <c r="AX138">
        <v>-2.3978379588982994</v>
      </c>
      <c r="AY138">
        <v>0.43412613602436667</v>
      </c>
      <c r="AZ138">
        <v>-5.9298205702361262</v>
      </c>
      <c r="BA138">
        <v>-3.8089249517669246</v>
      </c>
      <c r="BB138">
        <v>1.0063726341039745</v>
      </c>
      <c r="BC138">
        <v>-1.2024209025407802</v>
      </c>
      <c r="BD138">
        <v>-1.1418196742461935</v>
      </c>
      <c r="BE138">
        <v>8.8834999718386209E-2</v>
      </c>
      <c r="BF138">
        <v>-2.1285499986132197</v>
      </c>
      <c r="BG138">
        <v>-1.4337623048694896</v>
      </c>
      <c r="BH138">
        <v>1.9231537806684815</v>
      </c>
      <c r="BI138">
        <v>-2.3266640700379622</v>
      </c>
      <c r="BJ138">
        <v>0.24977562905467143</v>
      </c>
      <c r="BK138">
        <v>-3.8087648515634633</v>
      </c>
      <c r="BL138">
        <v>-1.9474531315414221</v>
      </c>
      <c r="BM138">
        <v>1.2994495554897763</v>
      </c>
      <c r="BN138">
        <v>0.62490053891899078</v>
      </c>
      <c r="BO138">
        <v>-0.58550266939537832</v>
      </c>
      <c r="BP138">
        <v>0.38081262559989792</v>
      </c>
      <c r="BQ138">
        <v>1.5622911546447749</v>
      </c>
      <c r="BR138">
        <v>1.5084770643501297</v>
      </c>
      <c r="BS138">
        <v>-3.6692933391755118</v>
      </c>
      <c r="BT138">
        <v>1.305773533719321</v>
      </c>
      <c r="BU138">
        <v>2.085643860383688</v>
      </c>
      <c r="BV138">
        <v>-4.1120688640147431</v>
      </c>
      <c r="BW138">
        <v>-6.0307787867865983</v>
      </c>
      <c r="BX138">
        <v>-0.65768890616434039</v>
      </c>
      <c r="BY138">
        <v>-5.7439147696435207</v>
      </c>
      <c r="BZ138">
        <v>1.0433309559879842</v>
      </c>
      <c r="CA138">
        <v>0.39979892981788068</v>
      </c>
      <c r="CB138">
        <v>1.000000223458086</v>
      </c>
      <c r="CC138">
        <v>1.3464141454297913</v>
      </c>
      <c r="CD138">
        <v>-2.7649055998370322</v>
      </c>
      <c r="CE138">
        <v>0.46108999923880239</v>
      </c>
      <c r="CF138">
        <v>0.30335952034782016</v>
      </c>
      <c r="CG138">
        <v>5.3787182887610065E-2</v>
      </c>
      <c r="CH138">
        <v>-2.3743904640733184</v>
      </c>
      <c r="CI138">
        <v>-0.31112561617906653</v>
      </c>
      <c r="CJ138">
        <v>-1.9943291872194342</v>
      </c>
      <c r="CK138">
        <v>0.34210534821305277</v>
      </c>
      <c r="CL138">
        <v>0.94200954070441678</v>
      </c>
      <c r="CM138">
        <v>-4.2206734801486538</v>
      </c>
      <c r="CN138">
        <v>-1.8870480215211416</v>
      </c>
      <c r="CO138">
        <v>-1.2026739265011062</v>
      </c>
      <c r="CP138">
        <v>-1.6426644127253633</v>
      </c>
      <c r="CQ138">
        <v>0.76522538822875275</v>
      </c>
      <c r="CR138">
        <v>-1.3128071797618854</v>
      </c>
      <c r="CS138">
        <v>-3.1562068275798052</v>
      </c>
      <c r="CT138">
        <v>0.38522241410328956</v>
      </c>
      <c r="CU138">
        <v>-2.7023267586751101</v>
      </c>
      <c r="CV138">
        <v>-3.7907776171783656</v>
      </c>
      <c r="CW138">
        <v>-1.4544673468419411</v>
      </c>
      <c r="CX138">
        <v>-1.0501016227303579</v>
      </c>
      <c r="CY138">
        <v>-2.2760284659397514</v>
      </c>
    </row>
    <row r="139" spans="1:103" x14ac:dyDescent="0.25">
      <c r="A139" t="s">
        <v>181</v>
      </c>
      <c r="B139" t="s">
        <v>103</v>
      </c>
      <c r="C139">
        <v>50</v>
      </c>
      <c r="D139">
        <v>-2.2674792410001325</v>
      </c>
      <c r="E139">
        <v>-1.8352601758901779</v>
      </c>
      <c r="F139">
        <v>-0.79636351611426326</v>
      </c>
      <c r="G139">
        <v>-0.9401259477510463</v>
      </c>
      <c r="H139">
        <v>-0.1451998551184347</v>
      </c>
      <c r="I139">
        <v>-0.93745673449163247</v>
      </c>
      <c r="J139">
        <v>-0.69911482092326749</v>
      </c>
      <c r="K139">
        <v>-0.85750693410078427</v>
      </c>
      <c r="L139">
        <v>-0.517909103646508</v>
      </c>
      <c r="M139">
        <v>0.84574644661246623</v>
      </c>
      <c r="N139">
        <v>-1.4901096024035427</v>
      </c>
      <c r="O139">
        <v>-1.6913778550878025</v>
      </c>
      <c r="P139">
        <v>-1.2628081512389211</v>
      </c>
      <c r="Q139">
        <v>-1.4434009553306044</v>
      </c>
      <c r="R139">
        <v>-1.1650585296290377</v>
      </c>
      <c r="S139">
        <v>-1.0085139128880058</v>
      </c>
      <c r="T139">
        <v>-2.5725015969813061</v>
      </c>
      <c r="U139">
        <v>-2.9984649329439037</v>
      </c>
      <c r="V139">
        <v>-2.0193659079425808</v>
      </c>
      <c r="W139">
        <v>-1.4505362398063477</v>
      </c>
      <c r="X139">
        <v>0.35843260933110899</v>
      </c>
      <c r="Y139">
        <v>-2.038247433326497</v>
      </c>
      <c r="Z139">
        <v>-2.6143302309161109</v>
      </c>
      <c r="AA139">
        <v>-0.48385468009240645</v>
      </c>
      <c r="AB139">
        <v>-0.19056361614316933</v>
      </c>
      <c r="AC139">
        <v>-0.98290567830854503</v>
      </c>
      <c r="AD139">
        <v>-1.3212311763746349</v>
      </c>
      <c r="AE139">
        <v>-2.3223814380944505</v>
      </c>
      <c r="AF139">
        <v>-1.7644782374208805</v>
      </c>
      <c r="AG139">
        <v>-1.0603386287084915</v>
      </c>
      <c r="AH139">
        <v>-2.3077401970285516</v>
      </c>
      <c r="AI139">
        <v>-1.8208045659997778</v>
      </c>
      <c r="AJ139">
        <v>-0.8410093992603872</v>
      </c>
      <c r="AK139">
        <v>-5.4879889948717411E-2</v>
      </c>
      <c r="AL139">
        <v>-1.5379317368920669</v>
      </c>
      <c r="AM139">
        <v>-0.39656499171178738</v>
      </c>
      <c r="AN139">
        <v>-0.89233598443569362</v>
      </c>
      <c r="AO139">
        <v>-0.77315266423061468</v>
      </c>
      <c r="AP139">
        <v>0.41271596109986147</v>
      </c>
      <c r="AQ139">
        <v>-2.3844969361719666</v>
      </c>
      <c r="AR139">
        <v>-0.66214891374919171</v>
      </c>
      <c r="AS139">
        <v>-2.3742241942587681</v>
      </c>
      <c r="AT139">
        <v>-1.6789539870535235</v>
      </c>
      <c r="AU139">
        <v>-0.47477324526571341</v>
      </c>
      <c r="AV139">
        <v>1.1351043994217014</v>
      </c>
      <c r="AW139">
        <v>-0.88021883475081864</v>
      </c>
      <c r="AX139">
        <v>-1.7366358636761043</v>
      </c>
      <c r="AY139">
        <v>-1.5967658569016348</v>
      </c>
      <c r="AZ139">
        <v>-4.0663155551640759</v>
      </c>
      <c r="BA139">
        <v>-1.5123613880593341</v>
      </c>
      <c r="BB139">
        <v>-0.78756770806276821</v>
      </c>
      <c r="BC139">
        <v>-2.0135024905955063</v>
      </c>
      <c r="BD139">
        <v>-1.3598946117270871</v>
      </c>
      <c r="BE139">
        <v>-0.78459540641699776</v>
      </c>
      <c r="BF139">
        <v>-2.7740125283474106</v>
      </c>
      <c r="BG139">
        <v>-1.9023023260510907</v>
      </c>
      <c r="BH139">
        <v>-1.7834380895768138</v>
      </c>
      <c r="BI139">
        <v>-4.2279135987064373</v>
      </c>
      <c r="BJ139">
        <v>-1.4145138036023535</v>
      </c>
      <c r="BK139">
        <v>-1.1172738513762672</v>
      </c>
      <c r="BL139">
        <v>-2.1435261184634191</v>
      </c>
      <c r="BM139">
        <v>-0.36951229476678421</v>
      </c>
      <c r="BN139">
        <v>-1.9606596683261666</v>
      </c>
      <c r="BO139">
        <v>-1.9471067972864307</v>
      </c>
      <c r="BP139">
        <v>-4.0041744490600744</v>
      </c>
      <c r="BQ139">
        <v>-1.2133759933543329</v>
      </c>
      <c r="BR139">
        <v>-0.88648791417845463</v>
      </c>
      <c r="BS139">
        <v>-1.7701550871949407</v>
      </c>
      <c r="BT139">
        <v>-0.31818188310209489</v>
      </c>
      <c r="BU139">
        <v>-0.24184294511153911</v>
      </c>
      <c r="BV139">
        <v>-1.2849034319963637</v>
      </c>
      <c r="BW139">
        <v>-2.5700826548669098</v>
      </c>
      <c r="BX139">
        <v>-1.9032777015230093</v>
      </c>
      <c r="BY139">
        <v>-1.9166512983542203</v>
      </c>
      <c r="BZ139">
        <v>-1.1185404037557161</v>
      </c>
      <c r="CA139">
        <v>-1.1038457937779389</v>
      </c>
      <c r="CB139">
        <v>1.7818306425333996</v>
      </c>
      <c r="CC139">
        <v>-2.8557585266480618</v>
      </c>
      <c r="CD139">
        <v>-1.831357293369092</v>
      </c>
      <c r="CE139">
        <v>-1.1646834190553494</v>
      </c>
      <c r="CF139">
        <v>-0.80100897939705462</v>
      </c>
      <c r="CG139">
        <v>-2.9838443540815041</v>
      </c>
      <c r="CH139">
        <v>-0.47525221209274754</v>
      </c>
      <c r="CI139">
        <v>-1.7656633607805308</v>
      </c>
      <c r="CJ139">
        <v>1.0552566780354915</v>
      </c>
      <c r="CK139">
        <v>-1.2028212482688594</v>
      </c>
      <c r="CL139">
        <v>0.5626789372557176</v>
      </c>
      <c r="CM139">
        <v>-3.69757989376388</v>
      </c>
      <c r="CN139">
        <v>0.92149918576654788</v>
      </c>
      <c r="CO139">
        <v>-1.2026739265011062</v>
      </c>
      <c r="CP139">
        <v>2.2120816447195724</v>
      </c>
      <c r="CQ139">
        <v>-0.96182542718058961</v>
      </c>
      <c r="CR139">
        <v>-7.0996472185150913E-2</v>
      </c>
      <c r="CS139">
        <v>-3.1562068275798052</v>
      </c>
      <c r="CT139">
        <v>-1.6090080561950115</v>
      </c>
      <c r="CU139">
        <v>-1.7687784522071703</v>
      </c>
      <c r="CV139">
        <v>-1.4942140534707751</v>
      </c>
      <c r="CW139">
        <v>-0.38961115324690954</v>
      </c>
      <c r="CX139">
        <v>1.0461211035116016</v>
      </c>
      <c r="CY139">
        <v>-2.2760284659397514</v>
      </c>
    </row>
    <row r="140" spans="1:103" x14ac:dyDescent="0.25">
      <c r="A140" t="s">
        <v>182</v>
      </c>
      <c r="B140" t="s">
        <v>103</v>
      </c>
      <c r="C140">
        <v>50</v>
      </c>
      <c r="D140">
        <v>1.1135559988485391</v>
      </c>
      <c r="E140">
        <v>1.2887005530488262</v>
      </c>
      <c r="F140">
        <v>-4.026323352963983</v>
      </c>
      <c r="G140">
        <v>8.9808076917006086E-3</v>
      </c>
      <c r="H140">
        <v>-1.3617382076976334</v>
      </c>
      <c r="I140">
        <v>-0.1011981177847194</v>
      </c>
      <c r="J140">
        <v>-0.16843170844063626</v>
      </c>
      <c r="K140">
        <v>-0.56008963571334336</v>
      </c>
      <c r="L140">
        <v>-2.2849666580411974</v>
      </c>
      <c r="M140">
        <v>-1.801641183088311</v>
      </c>
      <c r="N140">
        <v>-1.8548979178920633</v>
      </c>
      <c r="O140">
        <v>-0.22729388010399187</v>
      </c>
      <c r="P140">
        <v>1.0212290299356723</v>
      </c>
      <c r="Q140">
        <v>-0.77948979387409401</v>
      </c>
      <c r="R140">
        <v>0.16243226322531701</v>
      </c>
      <c r="S140">
        <v>-0.93604323493935171</v>
      </c>
      <c r="T140">
        <v>-3.5401462180076519</v>
      </c>
      <c r="U140">
        <v>3.2188287618040747</v>
      </c>
      <c r="V140">
        <v>-0.56743324294058251</v>
      </c>
      <c r="W140">
        <v>-6.3847674333097224</v>
      </c>
      <c r="X140">
        <v>-6.3546902100109488</v>
      </c>
      <c r="Y140">
        <v>-6.7944743481184595</v>
      </c>
      <c r="Z140">
        <v>0.48922270745673835</v>
      </c>
      <c r="AA140">
        <v>-4.6565360646868275</v>
      </c>
      <c r="AB140">
        <v>-5.6181869431470197</v>
      </c>
      <c r="AC140">
        <v>-0.59639070302875041</v>
      </c>
      <c r="AD140">
        <v>-6.692879586066975</v>
      </c>
      <c r="AE140">
        <v>1.2425544345550605</v>
      </c>
      <c r="AF140">
        <v>-0.10386777388510311</v>
      </c>
      <c r="AG140">
        <v>1.0232942970221244</v>
      </c>
      <c r="AH140">
        <v>1.1638286134788629</v>
      </c>
      <c r="AI140">
        <v>1.6167702279138358</v>
      </c>
      <c r="AJ140">
        <v>-5.5275728887755875</v>
      </c>
      <c r="AK140">
        <v>-4.1134494334886371</v>
      </c>
      <c r="AL140">
        <v>-1.1457399156445498</v>
      </c>
      <c r="AM140">
        <v>-1.9488375973227629E-2</v>
      </c>
      <c r="AN140">
        <v>-6.1723517146724971</v>
      </c>
      <c r="AO140">
        <v>4.7403105971921634E-2</v>
      </c>
      <c r="AP140">
        <v>-4.1844682674368947</v>
      </c>
      <c r="AQ140">
        <v>-8.4578170159447037</v>
      </c>
      <c r="AR140">
        <v>1.9347709549790189</v>
      </c>
      <c r="AS140">
        <v>-0.83351414807736424</v>
      </c>
      <c r="AT140">
        <v>-0.92624982036890968</v>
      </c>
      <c r="AU140">
        <v>-1.3900133861878712</v>
      </c>
      <c r="AV140">
        <v>0.80261974326381791</v>
      </c>
      <c r="AW140">
        <v>-3.7618393131882697</v>
      </c>
      <c r="AX140">
        <v>-5.6004276618869335</v>
      </c>
      <c r="AY140">
        <v>-4.7967852051848716</v>
      </c>
      <c r="AZ140">
        <v>-2.1416531214405401</v>
      </c>
      <c r="BA140">
        <v>3.3598740562634197</v>
      </c>
      <c r="BB140">
        <v>-4.3955020554049993</v>
      </c>
      <c r="BC140">
        <v>1.6379122055941349</v>
      </c>
      <c r="BD140">
        <v>-1.2269475554453537</v>
      </c>
      <c r="BE140">
        <v>-3.9263098696910799</v>
      </c>
      <c r="BF140">
        <v>-1.0035867020624682</v>
      </c>
      <c r="BG140">
        <v>3.099285449317124</v>
      </c>
      <c r="BH140">
        <v>-5.3476475477111149</v>
      </c>
      <c r="BI140">
        <v>-1.4694470264939539</v>
      </c>
      <c r="BJ140">
        <v>2.2742841762870736</v>
      </c>
      <c r="BK140">
        <v>-3.8087648515634633</v>
      </c>
      <c r="BL140">
        <v>-4.11139447325648</v>
      </c>
      <c r="BM140">
        <v>-4.1687594676118778</v>
      </c>
      <c r="BN140">
        <v>-5.1748943604111952</v>
      </c>
      <c r="BO140">
        <v>-1.6999012922371326</v>
      </c>
      <c r="BP140">
        <v>2.8737762585248174</v>
      </c>
      <c r="BQ140">
        <v>-4.294329643917699</v>
      </c>
      <c r="BR140">
        <v>-2.1282986217551891</v>
      </c>
      <c r="BS140">
        <v>3.8258462239692488</v>
      </c>
      <c r="BT140">
        <v>-2.6412228081852187</v>
      </c>
      <c r="BU140">
        <v>0.66390275177045766</v>
      </c>
      <c r="BV140">
        <v>-4.1120688640147431</v>
      </c>
      <c r="BW140">
        <v>-6.0307787867865983</v>
      </c>
      <c r="BX140">
        <v>3.3241810725344778</v>
      </c>
      <c r="BY140">
        <v>-5.7439147696435207</v>
      </c>
      <c r="BZ140">
        <v>2.7172121539596392</v>
      </c>
      <c r="CA140">
        <v>-3.400409357485529</v>
      </c>
      <c r="CB140">
        <v>-3.1220259335212499</v>
      </c>
      <c r="CC140">
        <v>-2.8557585266480618</v>
      </c>
      <c r="CD140">
        <v>1.1098296114149786</v>
      </c>
      <c r="CE140">
        <v>-4.6607156820500668</v>
      </c>
      <c r="CF140">
        <v>2.7491004564412247</v>
      </c>
      <c r="CG140">
        <v>0.30258462095595162</v>
      </c>
      <c r="CH140">
        <v>-0.16308946313413356</v>
      </c>
      <c r="CI140">
        <v>1.6418630515567625</v>
      </c>
      <c r="CJ140">
        <v>-1.9943291872194342</v>
      </c>
      <c r="CK140">
        <v>-2.6511612865882519</v>
      </c>
      <c r="CL140">
        <v>0.38083315396327921</v>
      </c>
      <c r="CM140">
        <v>-6.1219230088171299</v>
      </c>
      <c r="CN140">
        <v>-1.1726909921020896</v>
      </c>
      <c r="CO140">
        <v>0.23491151589245857</v>
      </c>
      <c r="CP140">
        <v>-1.6426644127253633</v>
      </c>
      <c r="CQ140">
        <v>-2.7513097335355194</v>
      </c>
      <c r="CR140">
        <v>2.1234694375368659</v>
      </c>
      <c r="CS140">
        <v>-3.1562068275798052</v>
      </c>
      <c r="CT140">
        <v>-1.6090080561950115</v>
      </c>
      <c r="CU140">
        <v>-2.7023267586751101</v>
      </c>
      <c r="CV140">
        <v>-3.7907776171783656</v>
      </c>
      <c r="CW140">
        <v>-1.4544673468419411</v>
      </c>
      <c r="CX140">
        <v>-1.0501016227303579</v>
      </c>
      <c r="CY140">
        <v>1.1314979463975416</v>
      </c>
    </row>
    <row r="141" spans="1:103" x14ac:dyDescent="0.25">
      <c r="A141" t="s">
        <v>183</v>
      </c>
      <c r="B141" t="s">
        <v>103</v>
      </c>
      <c r="C141">
        <v>50</v>
      </c>
      <c r="D141">
        <v>-0.69751042288539555</v>
      </c>
      <c r="E141">
        <v>-0.1530533602631024</v>
      </c>
      <c r="F141">
        <v>-0.24154433638413825</v>
      </c>
      <c r="G141">
        <v>-0.5804486309836443</v>
      </c>
      <c r="H141">
        <v>0.54395629604935569</v>
      </c>
      <c r="I141">
        <v>-1.1140547207355846</v>
      </c>
      <c r="J141">
        <v>1.1464961867445587</v>
      </c>
      <c r="K141">
        <v>0.98903674097344163</v>
      </c>
      <c r="L141">
        <v>-2.1042660264606181</v>
      </c>
      <c r="M141">
        <v>0.36629208956854403</v>
      </c>
      <c r="N141">
        <v>-3.6279897485263364</v>
      </c>
      <c r="O141">
        <v>-3.8410434084952914</v>
      </c>
      <c r="P141">
        <v>-4.3928641070269281</v>
      </c>
      <c r="Q141">
        <v>0.29670041694257948</v>
      </c>
      <c r="R141">
        <v>1.2461357616780102</v>
      </c>
      <c r="S141">
        <v>-5.5504134600958048</v>
      </c>
      <c r="T141">
        <v>3.2150127174989258</v>
      </c>
      <c r="U141">
        <v>-1.1242237062472094</v>
      </c>
      <c r="V141">
        <v>-8.2121925593399928E-3</v>
      </c>
      <c r="W141">
        <v>-3.9473236626177224</v>
      </c>
      <c r="X141">
        <v>-3.7875237123103473</v>
      </c>
      <c r="Y141">
        <v>-2.5720372876811033</v>
      </c>
      <c r="Z141">
        <v>-2.4549864719917744</v>
      </c>
      <c r="AA141">
        <v>-3.8742959558160011</v>
      </c>
      <c r="AB141">
        <v>-5.6181869431470197</v>
      </c>
      <c r="AC141">
        <v>-0.6591677116339818</v>
      </c>
      <c r="AD141">
        <v>-6.692879586066975</v>
      </c>
      <c r="AE141">
        <v>-0.4007536647251918</v>
      </c>
      <c r="AF141">
        <v>-6.2547428394846465</v>
      </c>
      <c r="AG141">
        <v>-3.722243559552564</v>
      </c>
      <c r="AH141">
        <v>-3.4555735034889565</v>
      </c>
      <c r="AI141">
        <v>-2.7881772640400779</v>
      </c>
      <c r="AJ141">
        <v>0.32390218737399529</v>
      </c>
      <c r="AK141">
        <v>-6.8256451216182228</v>
      </c>
      <c r="AL141">
        <v>-3.0222785554290179</v>
      </c>
      <c r="AM141">
        <v>-4.8332777841399013</v>
      </c>
      <c r="AN141">
        <v>-6.1723517146724971</v>
      </c>
      <c r="AO141">
        <v>-3.6003180962489942</v>
      </c>
      <c r="AP141">
        <v>-0.38634738383588341</v>
      </c>
      <c r="AQ141">
        <v>-6.4988203654197259</v>
      </c>
      <c r="AR141">
        <v>3.5843413775321911</v>
      </c>
      <c r="AS141">
        <v>-2.6909853243432705E-3</v>
      </c>
      <c r="AT141">
        <v>-1.9263361198497522</v>
      </c>
      <c r="AU141">
        <v>-3.0388650538764046</v>
      </c>
      <c r="AV141">
        <v>-3.0721154679881928</v>
      </c>
      <c r="AW141">
        <v>-3.7618393131882697</v>
      </c>
      <c r="AX141">
        <v>3.0188635457866404</v>
      </c>
      <c r="AY141">
        <v>-4.7967852051848716</v>
      </c>
      <c r="AZ141">
        <v>-5.9298205702361262</v>
      </c>
      <c r="BA141">
        <v>-3.8089249517669246</v>
      </c>
      <c r="BB141">
        <v>0.36796856835092817</v>
      </c>
      <c r="BC141">
        <v>-0.91247541302470692</v>
      </c>
      <c r="BD141">
        <v>-1.8848918407777326</v>
      </c>
      <c r="BE141">
        <v>-3.9263098696910799</v>
      </c>
      <c r="BF141">
        <v>-4.1227804689115208</v>
      </c>
      <c r="BG141">
        <v>-0.1488237808043896</v>
      </c>
      <c r="BH141">
        <v>-1.3522347879375143</v>
      </c>
      <c r="BI141">
        <v>-2.2072185859953377</v>
      </c>
      <c r="BJ141">
        <v>-3.4155571070532869</v>
      </c>
      <c r="BK141">
        <v>-3.8087648515634633</v>
      </c>
      <c r="BL141">
        <v>-3.5171975201204027</v>
      </c>
      <c r="BM141">
        <v>-4.1687594676118778</v>
      </c>
      <c r="BN141">
        <v>-5.1748943604111952</v>
      </c>
      <c r="BO141">
        <v>-1.9296240430185565</v>
      </c>
      <c r="BP141">
        <v>-4.0041744490600744</v>
      </c>
      <c r="BQ141">
        <v>-4.294329643917699</v>
      </c>
      <c r="BR141">
        <v>-0.99793345205956208</v>
      </c>
      <c r="BS141">
        <v>-1.3253010622685979</v>
      </c>
      <c r="BT141">
        <v>-2.6412228081852187</v>
      </c>
      <c r="BU141">
        <v>-2.7142888480992862</v>
      </c>
      <c r="BV141">
        <v>-4.1120688640147431</v>
      </c>
      <c r="BW141">
        <v>-3.4228400458582389</v>
      </c>
      <c r="BX141">
        <v>-0.55549614554541205</v>
      </c>
      <c r="BY141">
        <v>-5.7439147696435207</v>
      </c>
      <c r="BZ141">
        <v>-2.7044303225733493</v>
      </c>
      <c r="CA141">
        <v>-2.9784404834154001</v>
      </c>
      <c r="CB141">
        <v>-1.5186532604357428</v>
      </c>
      <c r="CC141">
        <v>1.0768410292579993</v>
      </c>
      <c r="CD141">
        <v>-2.7649055998370322</v>
      </c>
      <c r="CE141">
        <v>-4.6607156820500668</v>
      </c>
      <c r="CF141">
        <v>-2.1497769199611652</v>
      </c>
      <c r="CG141">
        <v>-2.9838443540815041</v>
      </c>
      <c r="CH141">
        <v>-2.3743904640733184</v>
      </c>
      <c r="CI141">
        <v>-1.7656633607805308</v>
      </c>
      <c r="CJ141">
        <v>-1.9943291872194342</v>
      </c>
      <c r="CK141">
        <v>1.5843453394254758</v>
      </c>
      <c r="CL141">
        <v>-2.665632395794804</v>
      </c>
      <c r="CM141">
        <v>-6.1219230088171299</v>
      </c>
      <c r="CN141">
        <v>-1.8870480215211416</v>
      </c>
      <c r="CO141">
        <v>-1.2026739265011062</v>
      </c>
      <c r="CP141">
        <v>-1.6426644127253633</v>
      </c>
      <c r="CQ141">
        <v>-0.67144709393816937</v>
      </c>
      <c r="CR141">
        <v>-1.3128071797618854</v>
      </c>
      <c r="CS141">
        <v>-3.1562068275798052</v>
      </c>
      <c r="CT141">
        <v>-1.6090080561950115</v>
      </c>
      <c r="CU141">
        <v>-2.7023267586751101</v>
      </c>
      <c r="CV141">
        <v>-3.7907776171783656</v>
      </c>
      <c r="CW141">
        <v>-1.4544673468419411</v>
      </c>
      <c r="CX141">
        <v>-1.0501016227303579</v>
      </c>
      <c r="CY141">
        <v>-2.2760284659397514</v>
      </c>
    </row>
    <row r="142" spans="1:103" x14ac:dyDescent="0.25">
      <c r="A142" t="s">
        <v>184</v>
      </c>
      <c r="B142" t="s">
        <v>103</v>
      </c>
      <c r="C142">
        <v>50</v>
      </c>
      <c r="D142">
        <v>-0.9491648609517418</v>
      </c>
      <c r="E142">
        <v>-1.1772142602789486</v>
      </c>
      <c r="F142">
        <v>0.15233475140444935</v>
      </c>
      <c r="G142">
        <v>-8.3101056083179636E-2</v>
      </c>
      <c r="H142">
        <v>1.9896323977010135</v>
      </c>
      <c r="I142">
        <v>-3.5216300773596727E-2</v>
      </c>
      <c r="J142">
        <v>0.78769498943180727</v>
      </c>
      <c r="K142">
        <v>0.22789557736769023</v>
      </c>
      <c r="L142">
        <v>-4.6303021092514241E-3</v>
      </c>
      <c r="M142">
        <v>2.8191618791372717</v>
      </c>
      <c r="N142">
        <v>-0.11198200125074631</v>
      </c>
      <c r="O142">
        <v>-1.7605318285670994</v>
      </c>
      <c r="P142">
        <v>-0.577044133444374</v>
      </c>
      <c r="Q142">
        <v>-0.37281732274749163</v>
      </c>
      <c r="R142">
        <v>-0.62432285741884186</v>
      </c>
      <c r="S142">
        <v>-1.1003586870669235</v>
      </c>
      <c r="T142">
        <v>-1.8329937494402253</v>
      </c>
      <c r="U142">
        <v>-6.3604678415921843</v>
      </c>
      <c r="V142">
        <v>-1.4662762699247776</v>
      </c>
      <c r="W142">
        <v>-1.2100816050570276</v>
      </c>
      <c r="X142">
        <v>1.6123635094202096</v>
      </c>
      <c r="Y142">
        <v>-1.8933864186084124</v>
      </c>
      <c r="Z142">
        <v>-2.7637045393149884</v>
      </c>
      <c r="AA142">
        <v>0.8279114028291118</v>
      </c>
      <c r="AB142">
        <v>1.3067425073788261</v>
      </c>
      <c r="AC142">
        <v>-0.52524619264032424</v>
      </c>
      <c r="AD142">
        <v>-0.70255044239131381</v>
      </c>
      <c r="AE142">
        <v>-4.8864732467051413</v>
      </c>
      <c r="AF142">
        <v>-1.6487010183861097</v>
      </c>
      <c r="AG142">
        <v>-1.4727867481128101</v>
      </c>
      <c r="AH142">
        <v>-2.3137931377678367</v>
      </c>
      <c r="AI142">
        <v>-4.2204811571112479</v>
      </c>
      <c r="AJ142">
        <v>-0.51871510156193978</v>
      </c>
      <c r="AK142">
        <v>1.2625980546611943</v>
      </c>
      <c r="AL142">
        <v>-1.9868469882349706</v>
      </c>
      <c r="AM142">
        <v>1.7029078610305266</v>
      </c>
      <c r="AN142">
        <v>-0.96946111604497387</v>
      </c>
      <c r="AO142">
        <v>0.28004551547977474</v>
      </c>
      <c r="AP142">
        <v>1.4906021698512546</v>
      </c>
      <c r="AQ142">
        <v>-8.4578170159447037</v>
      </c>
      <c r="AR142">
        <v>-4.9113941588314969</v>
      </c>
      <c r="AS142">
        <v>-4.6438153659921459</v>
      </c>
      <c r="AT142">
        <v>-3.2648439058711562</v>
      </c>
      <c r="AU142">
        <v>0.1058072751450575</v>
      </c>
      <c r="AV142">
        <v>-0.82611815379014808</v>
      </c>
      <c r="AW142">
        <v>-0.77043242302364057</v>
      </c>
      <c r="AX142">
        <v>0.31091184586869591</v>
      </c>
      <c r="AY142">
        <v>0.2436755978746124</v>
      </c>
      <c r="AZ142">
        <v>-4.0524551534338027</v>
      </c>
      <c r="BA142">
        <v>-2.5302549749565326</v>
      </c>
      <c r="BB142">
        <v>0.2210620229857011</v>
      </c>
      <c r="BC142">
        <v>-1.0814010964396317</v>
      </c>
      <c r="BD142">
        <v>-3.2233996267991372</v>
      </c>
      <c r="BE142">
        <v>-0.23209563918210818</v>
      </c>
      <c r="BF142">
        <v>-4.1227804689115208</v>
      </c>
      <c r="BG142">
        <v>-4.8191167828674946</v>
      </c>
      <c r="BH142">
        <v>-5.3476475477111149</v>
      </c>
      <c r="BI142">
        <v>-2.5775037402699374</v>
      </c>
      <c r="BJ142">
        <v>-0.55968393047622855</v>
      </c>
      <c r="BK142">
        <v>-3.8087648515634633</v>
      </c>
      <c r="BL142">
        <v>-4.11139447325648</v>
      </c>
      <c r="BM142">
        <v>1.1417397014140349</v>
      </c>
      <c r="BN142">
        <v>-5.1748943604111952</v>
      </c>
      <c r="BO142">
        <v>-3.5329967161040634</v>
      </c>
      <c r="BP142">
        <v>-1.2211626655913368</v>
      </c>
      <c r="BQ142">
        <v>-4.294329643917699</v>
      </c>
      <c r="BR142">
        <v>-2.1282986217551891</v>
      </c>
      <c r="BS142">
        <v>-3.6692933391755118</v>
      </c>
      <c r="BT142">
        <v>2.5095282722280531E-2</v>
      </c>
      <c r="BU142">
        <v>-8.0148659271354426E-3</v>
      </c>
      <c r="BV142">
        <v>-4.1120688640147431</v>
      </c>
      <c r="BW142">
        <v>-6.0307787867865983</v>
      </c>
      <c r="BX142">
        <v>-1.1608827415875047</v>
      </c>
      <c r="BY142">
        <v>-5.7439147696435207</v>
      </c>
      <c r="BZ142">
        <v>-2.7044303225733493</v>
      </c>
      <c r="CA142">
        <v>-3.400409357485529</v>
      </c>
      <c r="CB142">
        <v>-3.1220259335212499</v>
      </c>
      <c r="CC142">
        <v>1.059117044593509</v>
      </c>
      <c r="CD142">
        <v>-0.95929693722375708</v>
      </c>
      <c r="CE142">
        <v>-4.6607156820500668</v>
      </c>
      <c r="CF142">
        <v>-2.1497769199611652</v>
      </c>
      <c r="CG142">
        <v>-2.9838443540815041</v>
      </c>
      <c r="CH142">
        <v>0.2085345283537374</v>
      </c>
      <c r="CI142">
        <v>-1.7656633607805308</v>
      </c>
      <c r="CJ142">
        <v>-1.9943291872194342</v>
      </c>
      <c r="CK142">
        <v>-2.6511612865882519</v>
      </c>
      <c r="CL142">
        <v>1.5275159189570735</v>
      </c>
      <c r="CM142">
        <v>-6.1219230088171299</v>
      </c>
      <c r="CN142">
        <v>-1.8870480215211416</v>
      </c>
      <c r="CO142">
        <v>1.5803378569676316</v>
      </c>
      <c r="CP142">
        <v>1.2825666218544183</v>
      </c>
      <c r="CQ142">
        <v>-0.12608572212379177</v>
      </c>
      <c r="CR142">
        <v>-1.3128071797618854</v>
      </c>
      <c r="CS142">
        <v>-1.5057969691433051</v>
      </c>
      <c r="CT142">
        <v>-1.6090080561950115</v>
      </c>
      <c r="CU142">
        <v>-2.7023267586751101</v>
      </c>
      <c r="CV142">
        <v>-3.7907776171783656</v>
      </c>
      <c r="CW142">
        <v>-1.4544673468419411</v>
      </c>
      <c r="CX142">
        <v>-1.0501016227303579</v>
      </c>
      <c r="CY142">
        <v>-2.2760284659397514</v>
      </c>
    </row>
    <row r="143" spans="1:103" x14ac:dyDescent="0.25">
      <c r="A143" t="s">
        <v>185</v>
      </c>
      <c r="B143" t="s">
        <v>103</v>
      </c>
      <c r="C143">
        <v>50</v>
      </c>
      <c r="D143">
        <v>-1.4158745038135583</v>
      </c>
      <c r="E143">
        <v>-3.1396147412488693</v>
      </c>
      <c r="F143">
        <v>0.21896398073377923</v>
      </c>
      <c r="G143">
        <v>0.48139959191093723</v>
      </c>
      <c r="H143">
        <v>1.3461705590857089</v>
      </c>
      <c r="I143">
        <v>1.1132553939736887</v>
      </c>
      <c r="J143">
        <v>2.8288347783856336E-2</v>
      </c>
      <c r="K143">
        <v>0.97560039831619472</v>
      </c>
      <c r="L143">
        <v>-9.0097888798213205E-2</v>
      </c>
      <c r="M143">
        <v>-3.9157218804866036</v>
      </c>
      <c r="N143">
        <v>0.71323172455974981</v>
      </c>
      <c r="O143">
        <v>-1.025471531314915</v>
      </c>
      <c r="P143">
        <v>-1.9509646065668542</v>
      </c>
      <c r="Q143">
        <v>1.0287616673859481</v>
      </c>
      <c r="R143">
        <v>-7.3327072999194431</v>
      </c>
      <c r="S143">
        <v>1.3761398016309467</v>
      </c>
      <c r="T143">
        <v>0.78623228365973818</v>
      </c>
      <c r="U143">
        <v>-2.4555778695363291</v>
      </c>
      <c r="V143">
        <v>0.35673449579659477</v>
      </c>
      <c r="W143">
        <v>0.20198877132462167</v>
      </c>
      <c r="X143">
        <v>2.1835105746173999</v>
      </c>
      <c r="Y143">
        <v>2.6992400185399115</v>
      </c>
      <c r="Z143">
        <v>1.7512382378902398</v>
      </c>
      <c r="AA143">
        <v>1.0723212596249647</v>
      </c>
      <c r="AB143">
        <v>0.44016255267769444</v>
      </c>
      <c r="AC143">
        <v>-2.9759611679532116</v>
      </c>
      <c r="AD143">
        <v>3.0952214431060852</v>
      </c>
      <c r="AE143">
        <v>7.1705852257665334E-2</v>
      </c>
      <c r="AF143">
        <v>-3.5609488024452522</v>
      </c>
      <c r="AG143">
        <v>-0.15802182523301686</v>
      </c>
      <c r="AH143">
        <v>-2.665380814420959</v>
      </c>
      <c r="AI143">
        <v>1.0977879946481557</v>
      </c>
      <c r="AJ143">
        <v>-2.0643995499487602</v>
      </c>
      <c r="AK143">
        <v>-3.1417306633616224</v>
      </c>
      <c r="AL143">
        <v>-1.1972512229705126</v>
      </c>
      <c r="AM143">
        <v>1.2250717116848127</v>
      </c>
      <c r="AN143">
        <v>-6.1723517146724971</v>
      </c>
      <c r="AO143">
        <v>-3.6003180962489942</v>
      </c>
      <c r="AP143">
        <v>-4.1844682674368947</v>
      </c>
      <c r="AQ143">
        <v>-5.4596925192136005</v>
      </c>
      <c r="AR143">
        <v>-1.7089465738943206</v>
      </c>
      <c r="AS143">
        <v>-4.6438153659921459</v>
      </c>
      <c r="AT143">
        <v>-1.3637111298129152</v>
      </c>
      <c r="AU143">
        <v>1.0054148036574215</v>
      </c>
      <c r="AV143">
        <v>1.2160697763774215</v>
      </c>
      <c r="AW143">
        <v>-3.7618393131882697</v>
      </c>
      <c r="AX143">
        <v>-2.7164521061514502</v>
      </c>
      <c r="AY143">
        <v>1.3258975305282228</v>
      </c>
      <c r="AZ143">
        <v>-5.9298205702361262</v>
      </c>
      <c r="BA143">
        <v>-1.5013077815064497</v>
      </c>
      <c r="BB143">
        <v>1.7766584198429074</v>
      </c>
      <c r="BC143">
        <v>-4.2830936623288833</v>
      </c>
      <c r="BD143">
        <v>-3.2233996267991372</v>
      </c>
      <c r="BE143">
        <v>-3.9263098696910799</v>
      </c>
      <c r="BF143">
        <v>-1.018880265079076</v>
      </c>
      <c r="BG143">
        <v>1.8560971946508102</v>
      </c>
      <c r="BH143">
        <v>-3.8502264422725987</v>
      </c>
      <c r="BI143">
        <v>-1.2857349050342199</v>
      </c>
      <c r="BJ143">
        <v>-0.94087727596751025</v>
      </c>
      <c r="BK143">
        <v>-3.8087648515634633</v>
      </c>
      <c r="BL143">
        <v>0.32589481928128072</v>
      </c>
      <c r="BM143">
        <v>-4.1687594676118778</v>
      </c>
      <c r="BN143">
        <v>-7.0534020729522782E-3</v>
      </c>
      <c r="BO143">
        <v>-0.83920267906466917</v>
      </c>
      <c r="BP143">
        <v>2.0867002337285161</v>
      </c>
      <c r="BQ143">
        <v>-4.294329643917699</v>
      </c>
      <c r="BR143">
        <v>-2.1282986217551891</v>
      </c>
      <c r="BS143">
        <v>-3.6692933391755118</v>
      </c>
      <c r="BT143">
        <v>0.74016776931191652</v>
      </c>
      <c r="BU143">
        <v>-2.7142888480992862</v>
      </c>
      <c r="BV143">
        <v>-2.6146477585762269</v>
      </c>
      <c r="BW143">
        <v>-6.0307787867865983</v>
      </c>
      <c r="BX143">
        <v>-3.3516177398424016</v>
      </c>
      <c r="BY143">
        <v>-5.7439147696435207</v>
      </c>
      <c r="BZ143">
        <v>5.5582557259808846E-2</v>
      </c>
      <c r="CA143">
        <v>-3.400409357485529</v>
      </c>
      <c r="CB143">
        <v>-3.1220259335212499</v>
      </c>
      <c r="CC143">
        <v>-2.8557585266480618</v>
      </c>
      <c r="CD143">
        <v>-2.7649055998370322</v>
      </c>
      <c r="CE143">
        <v>-4.6607156820500668</v>
      </c>
      <c r="CF143">
        <v>1.0995298321236004</v>
      </c>
      <c r="CG143">
        <v>-2.9838443540815041</v>
      </c>
      <c r="CH143">
        <v>0.56778822959889941</v>
      </c>
      <c r="CI143">
        <v>-1.7656633607805308</v>
      </c>
      <c r="CJ143">
        <v>1.3870613902777016</v>
      </c>
      <c r="CK143">
        <v>-2.6511612865882519</v>
      </c>
      <c r="CL143">
        <v>1.7306046824948658</v>
      </c>
      <c r="CM143">
        <v>-6.1219230088171299</v>
      </c>
      <c r="CN143">
        <v>1.8635299493059259</v>
      </c>
      <c r="CO143">
        <v>-1.2026739265011062</v>
      </c>
      <c r="CP143">
        <v>-1.6426644127253633</v>
      </c>
      <c r="CQ143">
        <v>3.2465801537613741</v>
      </c>
      <c r="CR143">
        <v>-1.3128071797618854</v>
      </c>
      <c r="CS143">
        <v>-3.1562068275798052</v>
      </c>
      <c r="CT143">
        <v>-1.6090080561950115</v>
      </c>
      <c r="CU143">
        <v>-1.369200909171794</v>
      </c>
      <c r="CV143">
        <v>-3.7907776171783656</v>
      </c>
      <c r="CW143">
        <v>-1.4544673468419411</v>
      </c>
      <c r="CX143">
        <v>-1.0501016227303579</v>
      </c>
      <c r="CY143">
        <v>-2.2760284659397514</v>
      </c>
    </row>
    <row r="144" spans="1:103" x14ac:dyDescent="0.25">
      <c r="A144" t="s">
        <v>186</v>
      </c>
      <c r="B144" t="s">
        <v>103</v>
      </c>
      <c r="C144">
        <v>50</v>
      </c>
      <c r="D144">
        <v>-1.3894477473547835</v>
      </c>
      <c r="E144">
        <v>-1.0800040341322565</v>
      </c>
      <c r="F144">
        <v>0.21163245929231353</v>
      </c>
      <c r="G144">
        <v>-0.10467065656560563</v>
      </c>
      <c r="H144">
        <v>7.7189693369939319E-2</v>
      </c>
      <c r="I144">
        <v>-0.25216247445550455</v>
      </c>
      <c r="J144">
        <v>-0.33103824443255636</v>
      </c>
      <c r="K144">
        <v>-0.33322985876689276</v>
      </c>
      <c r="L144">
        <v>3.6695009334960171E-2</v>
      </c>
      <c r="M144">
        <v>1.3613046632897619</v>
      </c>
      <c r="N144">
        <v>0.32069706488166028</v>
      </c>
      <c r="O144">
        <v>-2.4706615139265029</v>
      </c>
      <c r="P144">
        <v>0.29159266693302427</v>
      </c>
      <c r="Q144">
        <v>-0.37470106909276263</v>
      </c>
      <c r="R144">
        <v>-0.91289847138639624</v>
      </c>
      <c r="S144">
        <v>-1.163648379594467</v>
      </c>
      <c r="T144">
        <v>-2.4096834383609855</v>
      </c>
      <c r="U144">
        <v>-1.6496747283719733</v>
      </c>
      <c r="V144">
        <v>-0.59779047465359869</v>
      </c>
      <c r="W144">
        <v>0.27473678807346719</v>
      </c>
      <c r="X144">
        <v>1.1060396536092523</v>
      </c>
      <c r="Y144">
        <v>-0.27810564108767633</v>
      </c>
      <c r="Z144">
        <v>-1.4743947288654524</v>
      </c>
      <c r="AA144">
        <v>0.85746492704162969</v>
      </c>
      <c r="AB144">
        <v>-0.17615142055276184</v>
      </c>
      <c r="AC144">
        <v>0.34957157425585084</v>
      </c>
      <c r="AD144">
        <v>-0.50749954147894927</v>
      </c>
      <c r="AE144">
        <v>1.2114591520654585</v>
      </c>
      <c r="AF144">
        <v>-2.4468536408910317</v>
      </c>
      <c r="AG144">
        <v>0.47022281124509641</v>
      </c>
      <c r="AH144">
        <v>-1.8269374293815512</v>
      </c>
      <c r="AI144">
        <v>-0.46438466983390325</v>
      </c>
      <c r="AJ144">
        <v>0.34163939311510078</v>
      </c>
      <c r="AK144">
        <v>1.4350588649845419</v>
      </c>
      <c r="AL144">
        <v>-2.4541536724871436</v>
      </c>
      <c r="AM144">
        <v>0.20835004597179338</v>
      </c>
      <c r="AN144">
        <v>0.20523501699878974</v>
      </c>
      <c r="AO144">
        <v>0.80897643952298293</v>
      </c>
      <c r="AP144">
        <v>0.23596042051496322</v>
      </c>
      <c r="AQ144">
        <v>2.2308865595041976</v>
      </c>
      <c r="AR144">
        <v>-4.9113941588314969</v>
      </c>
      <c r="AS144">
        <v>-2.0736735357992777</v>
      </c>
      <c r="AT144">
        <v>-1.1630418863375653</v>
      </c>
      <c r="AU144">
        <v>1.100840412768888</v>
      </c>
      <c r="AV144">
        <v>-0.97031344845460155</v>
      </c>
      <c r="AW144">
        <v>-0.13435392040819275</v>
      </c>
      <c r="AX144">
        <v>0.55527809150066021</v>
      </c>
      <c r="AY144">
        <v>0.927213410681343</v>
      </c>
      <c r="AZ144">
        <v>-2.1219313716425114</v>
      </c>
      <c r="BA144">
        <v>-5.2828464489579889E-2</v>
      </c>
      <c r="BB144">
        <v>-0.45795366313560881</v>
      </c>
      <c r="BC144">
        <v>-1.6351061397896587</v>
      </c>
      <c r="BD144">
        <v>0.21985640731254283</v>
      </c>
      <c r="BE144">
        <v>0.71955891741973677</v>
      </c>
      <c r="BF144">
        <v>-1.4373906250055983</v>
      </c>
      <c r="BG144">
        <v>-0.20199275866081229</v>
      </c>
      <c r="BH144">
        <v>1.0969138638771294</v>
      </c>
      <c r="BI144">
        <v>-4.2279135987064373</v>
      </c>
      <c r="BJ144">
        <v>0.32285354570187275</v>
      </c>
      <c r="BK144">
        <v>1.158890670711314</v>
      </c>
      <c r="BL144">
        <v>0.77828995148590141</v>
      </c>
      <c r="BM144">
        <v>0.44836455659480445</v>
      </c>
      <c r="BN144">
        <v>-1.1915783659253383</v>
      </c>
      <c r="BO144">
        <v>-1.1781031067389205</v>
      </c>
      <c r="BP144">
        <v>-1.2120658905445845</v>
      </c>
      <c r="BQ144">
        <v>-0.42015473239761458</v>
      </c>
      <c r="BR144">
        <v>0.40128634747217123</v>
      </c>
      <c r="BS144">
        <v>-1.3615901555402701</v>
      </c>
      <c r="BT144">
        <v>-2.6412228081852187</v>
      </c>
      <c r="BU144">
        <v>0.17718507158502225</v>
      </c>
      <c r="BV144">
        <v>1.3189986476964779</v>
      </c>
      <c r="BW144">
        <v>-0.10577619779720038</v>
      </c>
      <c r="BX144">
        <v>-0.59421229510258233</v>
      </c>
      <c r="BY144">
        <v>-5.7439147696435207</v>
      </c>
      <c r="BZ144">
        <v>-0.30384111544593345</v>
      </c>
      <c r="CA144">
        <v>-1.3550259931446877</v>
      </c>
      <c r="CB144">
        <v>-3.1220259335212499</v>
      </c>
      <c r="CC144">
        <v>1.608366872799853</v>
      </c>
      <c r="CD144">
        <v>1.1570584893077165</v>
      </c>
      <c r="CE144">
        <v>-1.7692417623657575</v>
      </c>
      <c r="CF144">
        <v>-2.1497769199611652</v>
      </c>
      <c r="CG144">
        <v>-2.9736151302551483E-2</v>
      </c>
      <c r="CH144">
        <v>0.69737514290481217</v>
      </c>
      <c r="CI144">
        <v>-1.7656633607805308</v>
      </c>
      <c r="CJ144">
        <v>0.79777937129605569</v>
      </c>
      <c r="CK144">
        <v>-2.6511612865882519</v>
      </c>
      <c r="CL144">
        <v>1.3326224068811501</v>
      </c>
      <c r="CM144">
        <v>-2.8648557494129099</v>
      </c>
      <c r="CN144">
        <v>-1.8870480215211416</v>
      </c>
      <c r="CO144">
        <v>-1.2026739265011062</v>
      </c>
      <c r="CP144">
        <v>-1.6426644127253633</v>
      </c>
      <c r="CQ144">
        <v>0.62490956266301223</v>
      </c>
      <c r="CR144">
        <v>0.41171930629278131</v>
      </c>
      <c r="CS144">
        <v>2.4340096125959963E-2</v>
      </c>
      <c r="CT144">
        <v>1.4051279439301003</v>
      </c>
      <c r="CU144">
        <v>-2.2917194960957437</v>
      </c>
      <c r="CV144">
        <v>2.2214407230510358</v>
      </c>
      <c r="CW144">
        <v>0.99041443143654773</v>
      </c>
      <c r="CX144">
        <v>0.1621444797851653</v>
      </c>
      <c r="CY144">
        <v>-0.55150197988508454</v>
      </c>
    </row>
    <row r="145" spans="1:103" x14ac:dyDescent="0.25">
      <c r="A145" t="s">
        <v>187</v>
      </c>
      <c r="B145" t="s">
        <v>103</v>
      </c>
      <c r="C145">
        <v>50</v>
      </c>
      <c r="D145">
        <v>-2.5846549228244831</v>
      </c>
      <c r="E145">
        <v>0.14468282084618536</v>
      </c>
      <c r="F145">
        <v>0.8072479516166875</v>
      </c>
      <c r="G145">
        <v>0.39433227235500207</v>
      </c>
      <c r="H145">
        <v>1.6335060661086469</v>
      </c>
      <c r="I145">
        <v>0.48117188222881108</v>
      </c>
      <c r="J145">
        <v>-0.70635719767853311</v>
      </c>
      <c r="K145">
        <v>0.57822796795536835</v>
      </c>
      <c r="L145">
        <v>1.1338918009004919</v>
      </c>
      <c r="M145">
        <v>-0.41964663050194673</v>
      </c>
      <c r="N145">
        <v>1.5363814538375826</v>
      </c>
      <c r="O145">
        <v>0.18965346837958111</v>
      </c>
      <c r="P145">
        <v>-3.3410563988397771E-2</v>
      </c>
      <c r="Q145">
        <v>-0.24537258332527645</v>
      </c>
      <c r="R145">
        <v>-0.92471225547715341</v>
      </c>
      <c r="S145">
        <v>-5.5504134600958048</v>
      </c>
      <c r="T145">
        <v>-2.9598033828129925E-2</v>
      </c>
      <c r="U145">
        <v>-1.0312554377294001</v>
      </c>
      <c r="V145">
        <v>0.7446825083613865</v>
      </c>
      <c r="W145">
        <v>-0.38961732112977659</v>
      </c>
      <c r="X145">
        <v>-6.3546902100109488</v>
      </c>
      <c r="Y145">
        <v>-2.3263743566231838</v>
      </c>
      <c r="Z145">
        <v>-2.1109784056098846</v>
      </c>
      <c r="AA145">
        <v>0.87984113133601582</v>
      </c>
      <c r="AB145">
        <v>0.91435648161583849</v>
      </c>
      <c r="AC145">
        <v>0.86936207752336014</v>
      </c>
      <c r="AD145">
        <v>0.41141642010722301</v>
      </c>
      <c r="AE145">
        <v>-1.4534311988736317</v>
      </c>
      <c r="AF145">
        <v>-0.15925607561510799</v>
      </c>
      <c r="AG145">
        <v>-0.95766363358343409</v>
      </c>
      <c r="AH145">
        <v>-0.31874046842175946</v>
      </c>
      <c r="AI145">
        <v>-0.39575593080731242</v>
      </c>
      <c r="AJ145">
        <v>-0.9817489614642827</v>
      </c>
      <c r="AK145">
        <v>0.75092982105834283</v>
      </c>
      <c r="AL145">
        <v>-0.92015749656543822</v>
      </c>
      <c r="AM145">
        <v>-1.9395940613556331</v>
      </c>
      <c r="AN145">
        <v>-0.45939151030733677</v>
      </c>
      <c r="AO145">
        <v>0.94550583106231079</v>
      </c>
      <c r="AP145">
        <v>0.75608026857292199</v>
      </c>
      <c r="AQ145">
        <v>-6.1412364065430447</v>
      </c>
      <c r="AR145">
        <v>-4.9113941588314969</v>
      </c>
      <c r="AS145">
        <v>-0.30076520619609726</v>
      </c>
      <c r="AT145">
        <v>-3.2648439058711562</v>
      </c>
      <c r="AU145">
        <v>1.2599713391101319</v>
      </c>
      <c r="AV145">
        <v>-6.4167473549495285E-2</v>
      </c>
      <c r="AW145">
        <v>1.0587466442305609</v>
      </c>
      <c r="AX145">
        <v>-5.6004276618869335</v>
      </c>
      <c r="AY145">
        <v>2.3800752233958639E-2</v>
      </c>
      <c r="AZ145">
        <v>-5.9298205702361262</v>
      </c>
      <c r="BA145">
        <v>-0.37588290393541507</v>
      </c>
      <c r="BB145">
        <v>1.0293830466639742</v>
      </c>
      <c r="BC145">
        <v>-4.2830936623288833</v>
      </c>
      <c r="BD145">
        <v>-3.2233996267991372</v>
      </c>
      <c r="BE145">
        <v>1.1901225390979482</v>
      </c>
      <c r="BF145">
        <v>-4.1227804689115208</v>
      </c>
      <c r="BG145">
        <v>-4.8191167828674946</v>
      </c>
      <c r="BH145">
        <v>-5.3476475477111149</v>
      </c>
      <c r="BI145">
        <v>-4.2279135987064373</v>
      </c>
      <c r="BJ145">
        <v>0.27871067342396633</v>
      </c>
      <c r="BK145">
        <v>2.7045593382367814</v>
      </c>
      <c r="BL145">
        <v>-0.3504238754319442</v>
      </c>
      <c r="BM145">
        <v>8.446519918720076E-2</v>
      </c>
      <c r="BN145">
        <v>2.2960583986410521</v>
      </c>
      <c r="BO145">
        <v>-2.1930916189898597</v>
      </c>
      <c r="BP145">
        <v>-1.1104907262758061</v>
      </c>
      <c r="BQ145">
        <v>1.755200235790795</v>
      </c>
      <c r="BR145">
        <v>0.18828198764647092</v>
      </c>
      <c r="BS145">
        <v>-3.6692933391755118</v>
      </c>
      <c r="BT145">
        <v>0.52275931735129499</v>
      </c>
      <c r="BU145">
        <v>-2.7142888480992862</v>
      </c>
      <c r="BV145">
        <v>0.47110117694633341</v>
      </c>
      <c r="BW145">
        <v>-1.2905730786338938</v>
      </c>
      <c r="BX145">
        <v>0.30810531381401646</v>
      </c>
      <c r="BY145">
        <v>-5.7439147696435207</v>
      </c>
      <c r="BZ145">
        <v>0.72861172525816043</v>
      </c>
      <c r="CA145">
        <v>-2.2465538793811546</v>
      </c>
      <c r="CB145">
        <v>-3.1220259335212499</v>
      </c>
      <c r="CC145">
        <v>-2.8557585266480618</v>
      </c>
      <c r="CD145">
        <v>-0.53986764220982419</v>
      </c>
      <c r="CE145">
        <v>3.3841448183570888</v>
      </c>
      <c r="CF145">
        <v>-2.1497769199611652</v>
      </c>
      <c r="CG145">
        <v>-0.49995378460277373</v>
      </c>
      <c r="CH145">
        <v>-2.3743904640733184</v>
      </c>
      <c r="CI145">
        <v>-1.7656633607805308</v>
      </c>
      <c r="CJ145">
        <v>-1.9943291872194342</v>
      </c>
      <c r="CK145">
        <v>0.97316954691635515</v>
      </c>
      <c r="CL145">
        <v>0.49834972974170977</v>
      </c>
      <c r="CM145">
        <v>-6.1219230088171299</v>
      </c>
      <c r="CN145">
        <v>-1.8870480215211416</v>
      </c>
      <c r="CO145">
        <v>-1.2026739265011062</v>
      </c>
      <c r="CP145">
        <v>-1.6426644127253633</v>
      </c>
      <c r="CQ145">
        <v>-2.7513097335355194</v>
      </c>
      <c r="CR145">
        <v>-1.3128071797618854</v>
      </c>
      <c r="CS145">
        <v>2.7824332104455571</v>
      </c>
      <c r="CT145">
        <v>1.6957673577876524</v>
      </c>
      <c r="CU145">
        <v>-2.7023267586751101</v>
      </c>
      <c r="CV145">
        <v>-3.7907776171783656</v>
      </c>
      <c r="CW145">
        <v>1.4392163759423269</v>
      </c>
      <c r="CX145">
        <v>-1.0501016227303579</v>
      </c>
      <c r="CY145">
        <v>-2.2760284659397514</v>
      </c>
    </row>
    <row r="146" spans="1:103" x14ac:dyDescent="0.25">
      <c r="A146" t="s">
        <v>188</v>
      </c>
      <c r="B146" t="s">
        <v>103</v>
      </c>
      <c r="C146">
        <v>50</v>
      </c>
      <c r="D146">
        <v>-2.6802633954893231</v>
      </c>
      <c r="E146">
        <v>9.2707677258706087E-2</v>
      </c>
      <c r="F146">
        <v>0.83407647084568814</v>
      </c>
      <c r="G146">
        <v>0.5543842972347347</v>
      </c>
      <c r="H146">
        <v>-3.1177196179516229</v>
      </c>
      <c r="I146">
        <v>-0.32566177309310074</v>
      </c>
      <c r="J146">
        <v>1.1138817480813308</v>
      </c>
      <c r="K146">
        <v>-0.88390206372900626</v>
      </c>
      <c r="L146">
        <v>-0.47420304977427968</v>
      </c>
      <c r="M146">
        <v>-0.25886752965490051</v>
      </c>
      <c r="N146">
        <v>1.5218408264736527</v>
      </c>
      <c r="O146">
        <v>-1.9060192100362208</v>
      </c>
      <c r="P146">
        <v>0.79755110675724583</v>
      </c>
      <c r="Q146">
        <v>0.80198945429409652</v>
      </c>
      <c r="R146">
        <v>-0.76717413968114223</v>
      </c>
      <c r="S146">
        <v>1.1852817822378849</v>
      </c>
      <c r="T146">
        <v>-0.19521597329267054</v>
      </c>
      <c r="U146">
        <v>-0.9204615219638449</v>
      </c>
      <c r="V146">
        <v>1.3609008403403045</v>
      </c>
      <c r="W146">
        <v>-0.14517456363021913</v>
      </c>
      <c r="X146">
        <v>-0.72335187660939404</v>
      </c>
      <c r="Y146">
        <v>-1.320555054845339E-2</v>
      </c>
      <c r="Z146">
        <v>-1.038138270105271</v>
      </c>
      <c r="AA146">
        <v>-5.0315291956305304</v>
      </c>
      <c r="AB146">
        <v>-0.53775389345402957</v>
      </c>
      <c r="AC146">
        <v>2.3270444003131479</v>
      </c>
      <c r="AD146">
        <v>-1.4823739264155236</v>
      </c>
      <c r="AE146">
        <v>-1.39322894727372</v>
      </c>
      <c r="AF146">
        <v>-6.2547428394846465</v>
      </c>
      <c r="AG146">
        <v>0.57701967872902726</v>
      </c>
      <c r="AH146">
        <v>-0.91772718194476044</v>
      </c>
      <c r="AI146">
        <v>-4.2204811571112479</v>
      </c>
      <c r="AJ146">
        <v>0.20002974123185771</v>
      </c>
      <c r="AK146">
        <v>-0.59041235748268839</v>
      </c>
      <c r="AL146">
        <v>7.168742247319072E-3</v>
      </c>
      <c r="AM146">
        <v>-5.4532994107302557E-2</v>
      </c>
      <c r="AN146">
        <v>0.88318001773462818</v>
      </c>
      <c r="AO146">
        <v>3.2060476420724557E-2</v>
      </c>
      <c r="AP146">
        <v>-0.4011098510677179</v>
      </c>
      <c r="AQ146">
        <v>-8.4578170159447037</v>
      </c>
      <c r="AR146">
        <v>-2.4966198530297836</v>
      </c>
      <c r="AS146">
        <v>-4.6438153659921459</v>
      </c>
      <c r="AT146">
        <v>-3.2648439058711562</v>
      </c>
      <c r="AU146">
        <v>-3.0388650538764046</v>
      </c>
      <c r="AV146">
        <v>0.75825145466467925</v>
      </c>
      <c r="AW146">
        <v>1.4307872605320169</v>
      </c>
      <c r="AX146">
        <v>-1.8411606559022875</v>
      </c>
      <c r="AY146">
        <v>-1.9122788707905181</v>
      </c>
      <c r="AZ146">
        <v>-1.8456433456158903</v>
      </c>
      <c r="BA146">
        <v>-1.0163833102532296</v>
      </c>
      <c r="BB146">
        <v>1.2621412863374291</v>
      </c>
      <c r="BC146">
        <v>2.3991489956091998</v>
      </c>
      <c r="BD146">
        <v>-3.2233996267991372</v>
      </c>
      <c r="BE146">
        <v>-3.9263098696910799</v>
      </c>
      <c r="BF146">
        <v>-4.1227804689115208</v>
      </c>
      <c r="BG146">
        <v>-4.8191167828674946</v>
      </c>
      <c r="BH146">
        <v>1.3281743552130081</v>
      </c>
      <c r="BI146">
        <v>-4.2279135987064373</v>
      </c>
      <c r="BJ146">
        <v>0.16276704602151087</v>
      </c>
      <c r="BK146">
        <v>6.7127072120625381E-2</v>
      </c>
      <c r="BL146">
        <v>-4.11139447325648</v>
      </c>
      <c r="BM146">
        <v>1.209314316916094</v>
      </c>
      <c r="BN146">
        <v>1.3625825818506228</v>
      </c>
      <c r="BO146">
        <v>-2.7810558202843567</v>
      </c>
      <c r="BP146">
        <v>-0.51093014962865291</v>
      </c>
      <c r="BQ146">
        <v>2.2953129636532195</v>
      </c>
      <c r="BR146">
        <v>-2.1282986217551891</v>
      </c>
      <c r="BS146">
        <v>-3.6692933391755118</v>
      </c>
      <c r="BT146">
        <v>-0.28949795933902905</v>
      </c>
      <c r="BU146">
        <v>1.0449781578853594</v>
      </c>
      <c r="BV146">
        <v>-0.87378612894086927</v>
      </c>
      <c r="BW146">
        <v>3.534450788508698</v>
      </c>
      <c r="BX146">
        <v>-3.3516177398424016</v>
      </c>
      <c r="BY146">
        <v>-5.7439147696435207</v>
      </c>
      <c r="BZ146">
        <v>-2.7044303225733493</v>
      </c>
      <c r="CA146">
        <v>-1.7905736876672693</v>
      </c>
      <c r="CB146">
        <v>-3.1220259335212499</v>
      </c>
      <c r="CC146">
        <v>-2.8557585266480618</v>
      </c>
      <c r="CD146">
        <v>-7.0592501355992515E-2</v>
      </c>
      <c r="CE146">
        <v>-4.6607156820500668</v>
      </c>
      <c r="CF146">
        <v>-2.1497769199611652</v>
      </c>
      <c r="CG146">
        <v>-1.8861696111503232</v>
      </c>
      <c r="CH146">
        <v>-2.3743904640733184</v>
      </c>
      <c r="CI146">
        <v>-1.7656633607805308</v>
      </c>
      <c r="CJ146">
        <v>-1.9943291872194342</v>
      </c>
      <c r="CK146">
        <v>1.7611926794519657</v>
      </c>
      <c r="CL146">
        <v>-2.665632395794804</v>
      </c>
      <c r="CM146">
        <v>-6.1219230088171299</v>
      </c>
      <c r="CN146">
        <v>-1.8870480215211416</v>
      </c>
      <c r="CO146">
        <v>-1.2026739265011062</v>
      </c>
      <c r="CP146">
        <v>-1.6426644127253633</v>
      </c>
      <c r="CQ146">
        <v>-2.7513097335355194</v>
      </c>
      <c r="CR146">
        <v>-1.3128071797618854</v>
      </c>
      <c r="CS146">
        <v>-3.1562068275798052</v>
      </c>
      <c r="CT146">
        <v>0.45872206397518372</v>
      </c>
      <c r="CU146">
        <v>-2.7023267586751101</v>
      </c>
      <c r="CV146">
        <v>-3.7907776171783656</v>
      </c>
      <c r="CW146">
        <v>-7.810316440055648E-2</v>
      </c>
      <c r="CX146">
        <v>-1.0501016227303579</v>
      </c>
      <c r="CY146">
        <v>-2.2760284659397514</v>
      </c>
    </row>
    <row r="147" spans="1:103" x14ac:dyDescent="0.25">
      <c r="A147" t="s">
        <v>189</v>
      </c>
      <c r="B147" t="s">
        <v>103</v>
      </c>
      <c r="C147">
        <v>50</v>
      </c>
      <c r="D147">
        <v>-1.6734184060166346</v>
      </c>
      <c r="E147">
        <v>0.42106252847643899</v>
      </c>
      <c r="F147">
        <v>0.42880217689570355</v>
      </c>
      <c r="G147">
        <v>-0.2258812736593078</v>
      </c>
      <c r="H147">
        <v>-0.55091471725516139</v>
      </c>
      <c r="I147">
        <v>-0.54598094404621711</v>
      </c>
      <c r="J147">
        <v>-0.12705453183090057</v>
      </c>
      <c r="K147">
        <v>-0.89213664534239723</v>
      </c>
      <c r="L147">
        <v>-0.40167226692964991</v>
      </c>
      <c r="M147">
        <v>-2.0972910417304211</v>
      </c>
      <c r="N147">
        <v>1.3586432934485035</v>
      </c>
      <c r="O147">
        <v>-2.4254671060694597</v>
      </c>
      <c r="P147">
        <v>2.2513795017800438</v>
      </c>
      <c r="Q147">
        <v>-0.84257232146746031</v>
      </c>
      <c r="R147">
        <v>-0.69547659830752584</v>
      </c>
      <c r="S147">
        <v>-1.6755633911799412</v>
      </c>
      <c r="T147">
        <v>-0.34066060937712134</v>
      </c>
      <c r="U147">
        <v>-0.65664388523024775</v>
      </c>
      <c r="V147">
        <v>9.8759735675750856E-3</v>
      </c>
      <c r="W147">
        <v>3.2963788895230577</v>
      </c>
      <c r="X147">
        <v>-4.7727989079821134</v>
      </c>
      <c r="Y147">
        <v>1.0247589081521891</v>
      </c>
      <c r="Z147">
        <v>-1.5525573952746072</v>
      </c>
      <c r="AA147">
        <v>-4.9458476721232962</v>
      </c>
      <c r="AB147">
        <v>-7.6905469527612999E-2</v>
      </c>
      <c r="AC147">
        <v>1.7964663607973068</v>
      </c>
      <c r="AD147">
        <v>-1.0701221368535019</v>
      </c>
      <c r="AE147">
        <v>-1.2886663433893151</v>
      </c>
      <c r="AF147">
        <v>-4.4215587490271204</v>
      </c>
      <c r="AG147">
        <v>-0.64221131973245882</v>
      </c>
      <c r="AH147">
        <v>-3.0624017352106834</v>
      </c>
      <c r="AI147">
        <v>0.32530370977069883</v>
      </c>
      <c r="AJ147">
        <v>0.12407885406818686</v>
      </c>
      <c r="AK147">
        <v>0.59723495250305869</v>
      </c>
      <c r="AL147">
        <v>-2.3588291001389261</v>
      </c>
      <c r="AM147">
        <v>0.14931946878582278</v>
      </c>
      <c r="AN147">
        <v>1.9143024257498582</v>
      </c>
      <c r="AO147">
        <v>1.4396066607753242</v>
      </c>
      <c r="AP147">
        <v>1.0260596586540818</v>
      </c>
      <c r="AQ147">
        <v>-3.8858834005665681</v>
      </c>
      <c r="AR147">
        <v>-4.9113941588314969</v>
      </c>
      <c r="AS147">
        <v>-0.90084693942186611</v>
      </c>
      <c r="AT147">
        <v>7.3394126664098877E-2</v>
      </c>
      <c r="AU147">
        <v>0.43498724261802235</v>
      </c>
      <c r="AV147">
        <v>-1.5605366341484974</v>
      </c>
      <c r="AW147">
        <v>0.38065341423010174</v>
      </c>
      <c r="AX147">
        <v>-0.41791167504566729</v>
      </c>
      <c r="AY147">
        <v>-4.7967852051848716</v>
      </c>
      <c r="AZ147">
        <v>-0.57676522267601538</v>
      </c>
      <c r="BA147">
        <v>-1.5324761173503934</v>
      </c>
      <c r="BB147">
        <v>-2.5057841104199094</v>
      </c>
      <c r="BC147">
        <v>-0.57114465945828441</v>
      </c>
      <c r="BD147">
        <v>-0.67702380860725164</v>
      </c>
      <c r="BE147">
        <v>1.1807227248079271</v>
      </c>
      <c r="BF147">
        <v>-0.91187974193424581</v>
      </c>
      <c r="BG147">
        <v>-1.2556522255182656</v>
      </c>
      <c r="BH147">
        <v>0.92259694139740123</v>
      </c>
      <c r="BI147">
        <v>-4.2279135987064373</v>
      </c>
      <c r="BJ147">
        <v>0.48703197742003956</v>
      </c>
      <c r="BK147">
        <v>-0.35352285411038425</v>
      </c>
      <c r="BL147">
        <v>0.55255632361150497</v>
      </c>
      <c r="BM147">
        <v>1.9019878716984804</v>
      </c>
      <c r="BN147">
        <v>0.73431723002669869</v>
      </c>
      <c r="BO147">
        <v>0.94986567953955847</v>
      </c>
      <c r="BP147">
        <v>4.2120933249687027E-2</v>
      </c>
      <c r="BQ147">
        <v>1.1838282711954689</v>
      </c>
      <c r="BR147">
        <v>0.30851489658432973</v>
      </c>
      <c r="BS147">
        <v>-3.6692933391755118</v>
      </c>
      <c r="BT147">
        <v>-6.0100328471881286E-2</v>
      </c>
      <c r="BU147">
        <v>1.4963633556578688</v>
      </c>
      <c r="BV147">
        <v>2.3614209676605369</v>
      </c>
      <c r="BW147">
        <v>2.6079643551137099</v>
      </c>
      <c r="BX147">
        <v>-3.3516177398424016</v>
      </c>
      <c r="BY147">
        <v>-5.7439147696435207</v>
      </c>
      <c r="BZ147">
        <v>1.5606604598202567</v>
      </c>
      <c r="CA147">
        <v>3.5138827799504067</v>
      </c>
      <c r="CB147">
        <v>-3.1220259335212499</v>
      </c>
      <c r="CC147">
        <v>1.28673420077031</v>
      </c>
      <c r="CD147">
        <v>3.2465688016980168</v>
      </c>
      <c r="CE147">
        <v>1.0071909258708329</v>
      </c>
      <c r="CF147">
        <v>-2.1497769199611652</v>
      </c>
      <c r="CG147">
        <v>3.7258358775109217</v>
      </c>
      <c r="CH147">
        <v>0.27381125529291894</v>
      </c>
      <c r="CI147">
        <v>0.37761086135892152</v>
      </c>
      <c r="CJ147">
        <v>-1.9943291872194342</v>
      </c>
      <c r="CK147">
        <v>-2.6511612865882519</v>
      </c>
      <c r="CL147">
        <v>-2.665632395794804</v>
      </c>
      <c r="CM147">
        <v>-0.68585337075488439</v>
      </c>
      <c r="CN147">
        <v>-1.8870480215211416</v>
      </c>
      <c r="CO147">
        <v>-1.2026739265011062</v>
      </c>
      <c r="CP147">
        <v>-1.6426644127253633</v>
      </c>
      <c r="CQ147">
        <v>-0.97696552073618581</v>
      </c>
      <c r="CR147">
        <v>1.6307144742786976</v>
      </c>
      <c r="CS147">
        <v>0.91474588801411072</v>
      </c>
      <c r="CT147">
        <v>2.0871774899261202</v>
      </c>
      <c r="CU147">
        <v>-0.51328140075210482</v>
      </c>
      <c r="CV147">
        <v>-3.7907776171783656</v>
      </c>
      <c r="CW147">
        <v>0.19446827503539726</v>
      </c>
      <c r="CX147">
        <v>-1.0501016227303579</v>
      </c>
      <c r="CY147">
        <v>-2.2760284659397514</v>
      </c>
    </row>
    <row r="148" spans="1:103" x14ac:dyDescent="0.25">
      <c r="A148" t="s">
        <v>190</v>
      </c>
      <c r="B148" t="s">
        <v>103</v>
      </c>
      <c r="C148">
        <v>50</v>
      </c>
      <c r="D148">
        <v>-1.039377148284117</v>
      </c>
      <c r="E148">
        <v>0.72176291197035147</v>
      </c>
      <c r="F148">
        <v>-0.7164315394556916</v>
      </c>
      <c r="G148">
        <v>-0.37667487179314035</v>
      </c>
      <c r="H148">
        <v>-0.76592655480887173</v>
      </c>
      <c r="I148">
        <v>-9.2899376280065546E-2</v>
      </c>
      <c r="J148">
        <v>-1.7961032630159306</v>
      </c>
      <c r="K148">
        <v>-1.4135394620765824</v>
      </c>
      <c r="L148">
        <v>-0.64837439490833404</v>
      </c>
      <c r="M148">
        <v>-2.4786412861416816</v>
      </c>
      <c r="N148">
        <v>-0.78063313977400717</v>
      </c>
      <c r="O148">
        <v>-0.55640672270805991</v>
      </c>
      <c r="P148">
        <v>-0.5170836330695191</v>
      </c>
      <c r="Q148">
        <v>-2.3757412396846491</v>
      </c>
      <c r="R148">
        <v>-1.8692578080027462</v>
      </c>
      <c r="S148">
        <v>0.36151627458919405</v>
      </c>
      <c r="T148">
        <v>-2.6947510152599001</v>
      </c>
      <c r="U148">
        <v>0.19332932879937517</v>
      </c>
      <c r="V148">
        <v>-1.8441905187866638</v>
      </c>
      <c r="W148">
        <v>-2.8610317007844137</v>
      </c>
      <c r="X148">
        <v>-3.6851169776997064</v>
      </c>
      <c r="Y148">
        <v>-3.5823645047689623</v>
      </c>
      <c r="Z148">
        <v>-4.3228169400304406</v>
      </c>
      <c r="AA148">
        <v>-1.6801484770284387</v>
      </c>
      <c r="AB148">
        <v>0.24473637790763558</v>
      </c>
      <c r="AC148">
        <v>-0.81388663389858462</v>
      </c>
      <c r="AD148">
        <v>-0.96941316843565206</v>
      </c>
      <c r="AE148">
        <v>0.13607903604445895</v>
      </c>
      <c r="AF148">
        <v>0.42387720276577084</v>
      </c>
      <c r="AG148">
        <v>0.29065488965649211</v>
      </c>
      <c r="AH148">
        <v>-0.85513181680942041</v>
      </c>
      <c r="AI148">
        <v>-0.32780927188934944</v>
      </c>
      <c r="AJ148">
        <v>-2.5007941875330522</v>
      </c>
      <c r="AK148">
        <v>-0.69092195174485571</v>
      </c>
      <c r="AL148">
        <v>0.53975121189911468</v>
      </c>
      <c r="AM148">
        <v>-4.8332777841399013</v>
      </c>
      <c r="AN148">
        <v>-1.7127384211338532</v>
      </c>
      <c r="AO148">
        <v>0.55004089826765024</v>
      </c>
      <c r="AP148">
        <v>-1.1576895661943596</v>
      </c>
      <c r="AQ148">
        <v>-3.6835475702450893</v>
      </c>
      <c r="AR148">
        <v>-2.5203851359240299</v>
      </c>
      <c r="AS148">
        <v>-0.44000100622710198</v>
      </c>
      <c r="AT148">
        <v>2.6255104487948628</v>
      </c>
      <c r="AU148">
        <v>-9.3442402307518629E-2</v>
      </c>
      <c r="AV148">
        <v>-0.12669281641930732</v>
      </c>
      <c r="AW148">
        <v>-0.69604074517539016</v>
      </c>
      <c r="AX148">
        <v>-5.6004276618869335</v>
      </c>
      <c r="AY148">
        <v>-2.603032485655274</v>
      </c>
      <c r="AZ148">
        <v>4.1761945252775563</v>
      </c>
      <c r="BA148">
        <v>1.1214931743741388</v>
      </c>
      <c r="BB148">
        <v>-1.0191815734419261</v>
      </c>
      <c r="BC148">
        <v>0.60440808562145987</v>
      </c>
      <c r="BD148">
        <v>3.6737977464554503</v>
      </c>
      <c r="BE148">
        <v>-1.0233529642566099</v>
      </c>
      <c r="BF148">
        <v>3.9006031225242714</v>
      </c>
      <c r="BG148">
        <v>-0.43467996489664601</v>
      </c>
      <c r="BH148">
        <v>-3.085102117278602</v>
      </c>
      <c r="BI148">
        <v>-4.2279135987064373</v>
      </c>
      <c r="BJ148">
        <v>-0.27474892139575469</v>
      </c>
      <c r="BK148">
        <v>0.26709246055864727</v>
      </c>
      <c r="BL148">
        <v>-1.4933964952968046</v>
      </c>
      <c r="BM148">
        <v>-0.73165372090700453</v>
      </c>
      <c r="BN148">
        <v>-0.93651267653340275</v>
      </c>
      <c r="BO148">
        <v>3.7488511812977126</v>
      </c>
      <c r="BP148">
        <v>-4.0041744490600744</v>
      </c>
      <c r="BQ148">
        <v>-0.38011675207033024</v>
      </c>
      <c r="BR148">
        <v>-1.0461624267490022</v>
      </c>
      <c r="BS148">
        <v>-0.2321875924706385</v>
      </c>
      <c r="BT148">
        <v>-2.322483022554396E-2</v>
      </c>
      <c r="BU148">
        <v>-2.7142888480992862</v>
      </c>
      <c r="BV148">
        <v>-1.3445672477757242</v>
      </c>
      <c r="BW148">
        <v>-4.1506007897592072</v>
      </c>
      <c r="BX148">
        <v>-3.3516177398424016</v>
      </c>
      <c r="BY148">
        <v>-5.7439147696435207</v>
      </c>
      <c r="BZ148">
        <v>0.64050934169161211</v>
      </c>
      <c r="CA148">
        <v>-3.400409357485529</v>
      </c>
      <c r="CB148">
        <v>-0.35452431728223077</v>
      </c>
      <c r="CC148">
        <v>-2.8557585266480618</v>
      </c>
      <c r="CD148">
        <v>-1.406489021630233</v>
      </c>
      <c r="CE148">
        <v>1.1572033725633706</v>
      </c>
      <c r="CF148">
        <v>1.0623329233883323</v>
      </c>
      <c r="CG148">
        <v>-2.9838443540815041</v>
      </c>
      <c r="CH148">
        <v>-0.25287569736531368</v>
      </c>
      <c r="CI148">
        <v>2.7372445959698242</v>
      </c>
      <c r="CJ148">
        <v>-1.9943291872194342</v>
      </c>
      <c r="CK148">
        <v>-1.5690250915820652</v>
      </c>
      <c r="CL148">
        <v>-2.665632395794804</v>
      </c>
      <c r="CM148">
        <v>4.3714093480878518</v>
      </c>
      <c r="CN148">
        <v>-1.8870480215211416</v>
      </c>
      <c r="CO148">
        <v>-1.2026739265011062</v>
      </c>
      <c r="CP148">
        <v>-1.6426644127253633</v>
      </c>
      <c r="CQ148">
        <v>0.19411291803336628</v>
      </c>
      <c r="CR148">
        <v>2.0635133022011871</v>
      </c>
      <c r="CS148">
        <v>1.9246536789528086</v>
      </c>
      <c r="CT148">
        <v>0.65353737423750102</v>
      </c>
      <c r="CU148">
        <v>4.0409057276224338</v>
      </c>
      <c r="CV148">
        <v>-3.7907776171783656</v>
      </c>
      <c r="CW148">
        <v>-1.4544673468419411</v>
      </c>
      <c r="CX148">
        <v>-1.0501016227303579</v>
      </c>
      <c r="CY148">
        <v>1.3814462185395289</v>
      </c>
    </row>
    <row r="149" spans="1:103" x14ac:dyDescent="0.25">
      <c r="A149" t="s">
        <v>191</v>
      </c>
      <c r="B149" t="s">
        <v>103</v>
      </c>
      <c r="C149">
        <v>50</v>
      </c>
      <c r="D149">
        <v>-1.7283471454087753</v>
      </c>
      <c r="E149">
        <v>-1.2222278839969243</v>
      </c>
      <c r="F149">
        <v>-2.0326679855296393E-2</v>
      </c>
      <c r="G149">
        <v>-0.43570713161874169</v>
      </c>
      <c r="H149">
        <v>-1.5637096256079746</v>
      </c>
      <c r="I149">
        <v>-0.29255112278287404</v>
      </c>
      <c r="J149">
        <v>-0.85021068070184047</v>
      </c>
      <c r="K149">
        <v>-1.0702272999277822</v>
      </c>
      <c r="L149">
        <v>-0.42726716531473846</v>
      </c>
      <c r="M149">
        <v>-1.884633222572768</v>
      </c>
      <c r="N149">
        <v>0.77168610163951545</v>
      </c>
      <c r="O149">
        <v>-3.0362518396311278</v>
      </c>
      <c r="P149">
        <v>1.0753185133343717</v>
      </c>
      <c r="Q149">
        <v>-0.40946401467357257</v>
      </c>
      <c r="R149">
        <v>-1.4968543041871618</v>
      </c>
      <c r="S149">
        <v>-0.55903060062024712</v>
      </c>
      <c r="T149">
        <v>-3.8186247757610756</v>
      </c>
      <c r="U149">
        <v>-0.76198256999056702</v>
      </c>
      <c r="V149">
        <v>-9.777660470601654E-2</v>
      </c>
      <c r="W149">
        <v>-1.6227905964249962</v>
      </c>
      <c r="X149">
        <v>-2.3931164267277301</v>
      </c>
      <c r="Y149">
        <v>-0.16013349459153756</v>
      </c>
      <c r="Z149">
        <v>-0.95607689254502459</v>
      </c>
      <c r="AA149">
        <v>1.5141071250818676</v>
      </c>
      <c r="AB149">
        <v>-3.2995167980449116</v>
      </c>
      <c r="AC149">
        <v>4.2657218657942503E-2</v>
      </c>
      <c r="AD149">
        <v>-0.6714645580095534</v>
      </c>
      <c r="AE149">
        <v>2.0134729281053221</v>
      </c>
      <c r="AF149">
        <v>-4.2454219376839006</v>
      </c>
      <c r="AG149">
        <v>0.97552056918541452</v>
      </c>
      <c r="AH149">
        <v>-5.0589461765744641</v>
      </c>
      <c r="AI149">
        <v>-0.12519568824085067</v>
      </c>
      <c r="AJ149">
        <v>0.50297757423295486</v>
      </c>
      <c r="AK149">
        <v>1.7197117374483257</v>
      </c>
      <c r="AL149">
        <v>-2.632544298415243</v>
      </c>
      <c r="AM149">
        <v>-1.6234302911804563</v>
      </c>
      <c r="AN149">
        <v>-0.16013033780905464</v>
      </c>
      <c r="AO149">
        <v>1.1977694366863938</v>
      </c>
      <c r="AP149">
        <v>-4.1844682674368947</v>
      </c>
      <c r="AQ149">
        <v>2.9656946547918852</v>
      </c>
      <c r="AR149">
        <v>-4.9113941588314969</v>
      </c>
      <c r="AS149">
        <v>-4.6438153659921459</v>
      </c>
      <c r="AT149">
        <v>-1.1601681067738312</v>
      </c>
      <c r="AU149">
        <v>1.5607276032537438</v>
      </c>
      <c r="AV149">
        <v>-1.1649008042613336</v>
      </c>
      <c r="AW149">
        <v>-0.46866075586031142</v>
      </c>
      <c r="AX149">
        <v>0.80961211552180468</v>
      </c>
      <c r="AY149">
        <v>1.3306129006166898</v>
      </c>
      <c r="AZ149">
        <v>-1.2048815362585905</v>
      </c>
      <c r="BA149">
        <v>1.3857692565896109</v>
      </c>
      <c r="BB149">
        <v>-4.3955020554049993</v>
      </c>
      <c r="BC149">
        <v>-2.4297764914723472</v>
      </c>
      <c r="BD149">
        <v>-1.4260719055287097</v>
      </c>
      <c r="BE149">
        <v>0.84296177665543692</v>
      </c>
      <c r="BF149">
        <v>-2.7933908412015787</v>
      </c>
      <c r="BG149">
        <v>-0.31248594292706228</v>
      </c>
      <c r="BH149">
        <v>2.7003937707014862</v>
      </c>
      <c r="BI149">
        <v>-4.2279135987064373</v>
      </c>
      <c r="BJ149">
        <v>1.0823179212024912</v>
      </c>
      <c r="BK149">
        <v>2.1147000578712363</v>
      </c>
      <c r="BL149">
        <v>3.0156196825223041</v>
      </c>
      <c r="BM149">
        <v>-0.63385827083357493</v>
      </c>
      <c r="BN149">
        <v>-0.15265324372292324</v>
      </c>
      <c r="BO149">
        <v>-1.7356689948336361</v>
      </c>
      <c r="BP149">
        <v>-0.3384314629439954</v>
      </c>
      <c r="BQ149">
        <v>-1.2671419042681176</v>
      </c>
      <c r="BR149">
        <v>1.1444940538015176</v>
      </c>
      <c r="BS149">
        <v>-0.52526313147774351</v>
      </c>
      <c r="BT149">
        <v>0.89367838859308368</v>
      </c>
      <c r="BU149">
        <v>1.071409979916671</v>
      </c>
      <c r="BV149">
        <v>1.7816671264067863</v>
      </c>
      <c r="BW149">
        <v>-2.5305300635925549</v>
      </c>
      <c r="BX149">
        <v>-3.3516177398424016</v>
      </c>
      <c r="BY149">
        <v>-5.7439147696435207</v>
      </c>
      <c r="BZ149">
        <v>-1.4562469598293066</v>
      </c>
      <c r="CA149">
        <v>-3.400409357485529</v>
      </c>
      <c r="CB149">
        <v>-2.3669583845273685</v>
      </c>
      <c r="CC149">
        <v>1.383064697545817</v>
      </c>
      <c r="CD149">
        <v>-2.7649055998370322</v>
      </c>
      <c r="CE149">
        <v>-4.6607156820500668</v>
      </c>
      <c r="CF149">
        <v>-2.1497769199611652</v>
      </c>
      <c r="CG149">
        <v>-2.9838443540815041</v>
      </c>
      <c r="CH149">
        <v>0.67693508093126464</v>
      </c>
      <c r="CI149">
        <v>0.93515027565208297</v>
      </c>
      <c r="CJ149">
        <v>-1.9943291872194342</v>
      </c>
      <c r="CK149">
        <v>-1.5805404740417046</v>
      </c>
      <c r="CL149">
        <v>1.1485592694127076</v>
      </c>
      <c r="CM149">
        <v>-6.1219230088171299</v>
      </c>
      <c r="CN149">
        <v>-1.2546229897777379</v>
      </c>
      <c r="CO149">
        <v>-1.2026739265011062</v>
      </c>
      <c r="CP149">
        <v>-1.6426644127253633</v>
      </c>
      <c r="CQ149">
        <v>0.63968893566777218</v>
      </c>
      <c r="CR149">
        <v>-1.3128071797618854</v>
      </c>
      <c r="CS149">
        <v>-0.15356762588780684</v>
      </c>
      <c r="CT149">
        <v>-1.6090080561950115</v>
      </c>
      <c r="CU149">
        <v>-2.7023267586751101</v>
      </c>
      <c r="CV149">
        <v>3.2423954301064684</v>
      </c>
      <c r="CW149">
        <v>1.5231983637844706</v>
      </c>
      <c r="CX149">
        <v>-1.0501016227303579</v>
      </c>
      <c r="CY149">
        <v>-2.2760284659397514</v>
      </c>
    </row>
    <row r="150" spans="1:103" x14ac:dyDescent="0.25">
      <c r="A150" t="s">
        <v>253</v>
      </c>
      <c r="B150" t="s">
        <v>192</v>
      </c>
      <c r="C150">
        <v>50</v>
      </c>
      <c r="D150">
        <v>-0.84954272413934573</v>
      </c>
      <c r="E150">
        <v>-0.28610144055439385</v>
      </c>
      <c r="F150">
        <v>0.28429553349316722</v>
      </c>
      <c r="G150">
        <v>0.74073876489806179</v>
      </c>
      <c r="H150">
        <v>0.36056305182966114</v>
      </c>
      <c r="I150">
        <v>1.1019114842904869</v>
      </c>
      <c r="J150">
        <v>0.7877486981012759</v>
      </c>
      <c r="K150">
        <v>0.69802804061701007</v>
      </c>
      <c r="L150">
        <v>0.23133216213962571</v>
      </c>
      <c r="M150">
        <v>-0.84570160441536357</v>
      </c>
      <c r="N150">
        <v>0.35874449878566772</v>
      </c>
      <c r="O150">
        <v>-0.13416954311056078</v>
      </c>
      <c r="P150">
        <v>-0.46329082739913541</v>
      </c>
      <c r="Q150">
        <v>0.9293506986233544</v>
      </c>
      <c r="R150">
        <v>-1.0134459376948155</v>
      </c>
      <c r="S150">
        <v>0.9801367681123111</v>
      </c>
      <c r="T150">
        <v>1.4458057865888854</v>
      </c>
      <c r="U150">
        <v>-1.1997227991927772</v>
      </c>
      <c r="V150">
        <v>-0.23947169660234807</v>
      </c>
      <c r="W150">
        <v>-2.2389801859069389</v>
      </c>
      <c r="X150">
        <v>-0.9138094482258432</v>
      </c>
      <c r="Y150">
        <v>-1.3718960592430005</v>
      </c>
      <c r="Z150">
        <v>0.41387831327172819</v>
      </c>
      <c r="AA150">
        <v>-1.8482356453694415</v>
      </c>
      <c r="AB150">
        <v>-0.96893096239145626</v>
      </c>
      <c r="AC150">
        <v>-0.20748695073442999</v>
      </c>
      <c r="AD150">
        <v>-0.82937103259696821</v>
      </c>
      <c r="AE150">
        <v>-0.51400407418060656</v>
      </c>
      <c r="AF150">
        <v>0.45252784030542009</v>
      </c>
      <c r="AG150">
        <v>0.99733505452515381</v>
      </c>
      <c r="AH150">
        <v>3.3975899633589962E-2</v>
      </c>
      <c r="AI150">
        <v>1.0260028478976042</v>
      </c>
      <c r="AJ150">
        <v>-3.3137931608720028E-2</v>
      </c>
      <c r="AK150">
        <v>0.59703170586731791</v>
      </c>
      <c r="AL150">
        <v>-0.12986322396725006</v>
      </c>
      <c r="AM150">
        <v>-1.0113590782337112</v>
      </c>
      <c r="AN150">
        <v>-0.83513549175500557</v>
      </c>
      <c r="AO150">
        <v>0.80979573961446594</v>
      </c>
      <c r="AP150">
        <v>0.10963008222469783</v>
      </c>
      <c r="AQ150">
        <v>-1.7695718777192777</v>
      </c>
      <c r="AR150">
        <v>-0.7434630861138114</v>
      </c>
      <c r="AS150">
        <v>0.97640425875335024</v>
      </c>
      <c r="AT150">
        <v>0.88094334153162679</v>
      </c>
      <c r="AU150">
        <v>1.7878998836928333</v>
      </c>
      <c r="AV150">
        <v>1.4794615247720273</v>
      </c>
      <c r="AW150">
        <v>0.59143265035668102</v>
      </c>
      <c r="AX150">
        <v>-1.5951541974899701</v>
      </c>
      <c r="AY150">
        <v>-4.7967852051848716</v>
      </c>
      <c r="AZ150">
        <v>-2.9085883709405835</v>
      </c>
      <c r="BA150">
        <v>-0.99674782200296164</v>
      </c>
      <c r="BB150">
        <v>2.5894380355539033</v>
      </c>
      <c r="BC150">
        <v>-1.1228213051902678</v>
      </c>
      <c r="BD150">
        <v>1.8810500167317032</v>
      </c>
      <c r="BE150">
        <v>0.34751202002130993</v>
      </c>
      <c r="BF150">
        <v>4.5150603806164535E-2</v>
      </c>
      <c r="BG150">
        <v>2.9075801460910591</v>
      </c>
      <c r="BH150">
        <v>-2.2322493322921781</v>
      </c>
      <c r="BI150">
        <v>-1.067641241567822</v>
      </c>
      <c r="BJ150">
        <v>0.43402550781220783</v>
      </c>
      <c r="BK150">
        <v>9.460332132667458E-2</v>
      </c>
      <c r="BL150">
        <v>-0.5999115263365471</v>
      </c>
      <c r="BM150">
        <v>-4.1687594676118778</v>
      </c>
      <c r="BN150">
        <v>-2.2544063392627631</v>
      </c>
      <c r="BO150">
        <v>4.6147580245534087E-2</v>
      </c>
      <c r="BP150">
        <v>-4.0041744490600744</v>
      </c>
      <c r="BQ150">
        <v>-4.294329643917699</v>
      </c>
      <c r="BR150">
        <v>1.5467360009024052</v>
      </c>
      <c r="BS150">
        <v>-3.6692933391755118</v>
      </c>
      <c r="BT150">
        <v>-2.6412228081852187</v>
      </c>
      <c r="BU150">
        <v>-2.7142888480992862</v>
      </c>
      <c r="BV150">
        <v>-1.6126760968762845</v>
      </c>
      <c r="BW150">
        <v>-1.5306387534994716</v>
      </c>
      <c r="BX150">
        <v>0.12480610874736459</v>
      </c>
      <c r="BY150">
        <v>0.33357597172613357</v>
      </c>
      <c r="BZ150">
        <v>0.58265219599337492</v>
      </c>
      <c r="CA150">
        <v>-1.3009421520855222</v>
      </c>
      <c r="CB150">
        <v>-3.1220259335212499</v>
      </c>
      <c r="CC150">
        <v>-2.8557585266480618</v>
      </c>
      <c r="CD150">
        <v>-2.7649055998370322</v>
      </c>
      <c r="CE150">
        <v>-2.1613229149116076</v>
      </c>
      <c r="CF150">
        <v>0.71757185216628028</v>
      </c>
      <c r="CG150">
        <v>-2.1188142091569726</v>
      </c>
      <c r="CH150">
        <v>-2.3743904640733184</v>
      </c>
      <c r="CI150">
        <v>-1.7656633607805308</v>
      </c>
      <c r="CJ150">
        <v>-1.9943291872194342</v>
      </c>
      <c r="CK150">
        <v>-0.29871669168960607</v>
      </c>
      <c r="CL150">
        <v>-2.665632395794804</v>
      </c>
      <c r="CM150">
        <v>-6.1219230088171299</v>
      </c>
      <c r="CN150">
        <v>-1.8870480215211416</v>
      </c>
      <c r="CO150">
        <v>-1.2026739265011062</v>
      </c>
      <c r="CP150">
        <v>2.2340616161317604</v>
      </c>
      <c r="CQ150">
        <v>-2.7513097335355194</v>
      </c>
      <c r="CR150">
        <v>0.78666002563812187</v>
      </c>
      <c r="CS150">
        <v>-3.1562068275798052</v>
      </c>
      <c r="CT150">
        <v>-1.6090080561950115</v>
      </c>
      <c r="CU150">
        <v>0.45794559846350585</v>
      </c>
      <c r="CV150">
        <v>-1.8885397064270921</v>
      </c>
      <c r="CW150">
        <v>-1.4544673468419411</v>
      </c>
      <c r="CX150">
        <v>1.3776872072584014</v>
      </c>
      <c r="CY150">
        <v>-2.2760284659397514</v>
      </c>
    </row>
    <row r="151" spans="1:103" x14ac:dyDescent="0.25">
      <c r="A151" t="s">
        <v>254</v>
      </c>
      <c r="B151" t="s">
        <v>192</v>
      </c>
      <c r="C151">
        <v>50</v>
      </c>
      <c r="D151">
        <v>2.6547911930570396</v>
      </c>
      <c r="E151">
        <v>-2.7012110411193562</v>
      </c>
      <c r="F151">
        <v>-1.7878132481616296</v>
      </c>
      <c r="G151">
        <v>-1.7336672622666642</v>
      </c>
      <c r="H151">
        <v>-2.9774691072090902</v>
      </c>
      <c r="I151">
        <v>-1.7612697247331011</v>
      </c>
      <c r="J151">
        <v>-2.4335734786443348</v>
      </c>
      <c r="K151">
        <v>-2.486018941557901</v>
      </c>
      <c r="L151">
        <v>-2.7238762057479642</v>
      </c>
      <c r="M151">
        <v>-3.8068650738927934</v>
      </c>
      <c r="N151">
        <v>-2.5040675139459183</v>
      </c>
      <c r="O151">
        <v>-2.5430290605892849</v>
      </c>
      <c r="P151">
        <v>-3.1067807777402248</v>
      </c>
      <c r="Q151">
        <v>-1.885104902682651</v>
      </c>
      <c r="R151">
        <v>-2.1873329740387364</v>
      </c>
      <c r="S151">
        <v>-1.9810180846518755</v>
      </c>
      <c r="T151">
        <v>-2.5604477016654115</v>
      </c>
      <c r="U151">
        <v>-3.238014133720684</v>
      </c>
      <c r="V151">
        <v>-1.24542848785548</v>
      </c>
      <c r="W151">
        <v>-2.0934666613123789</v>
      </c>
      <c r="X151">
        <v>-2.785294834567019</v>
      </c>
      <c r="Y151">
        <v>-1.5757948943359581</v>
      </c>
      <c r="Z151">
        <v>-4.0243638935813015</v>
      </c>
      <c r="AA151">
        <v>-2.0075453415058053</v>
      </c>
      <c r="AB151">
        <v>-2.2275737966187741</v>
      </c>
      <c r="AC151">
        <v>-2.8713717610087204</v>
      </c>
      <c r="AD151">
        <v>-2.6968386490774119</v>
      </c>
      <c r="AE151">
        <v>-2.3979506565142485</v>
      </c>
      <c r="AF151">
        <v>-3.6213105338300782</v>
      </c>
      <c r="AG151">
        <v>-0.14400093752433252</v>
      </c>
      <c r="AH151">
        <v>-2.4255138709198962</v>
      </c>
      <c r="AI151">
        <v>-2.2573807152974923</v>
      </c>
      <c r="AJ151">
        <v>-1.8541306454548011E-2</v>
      </c>
      <c r="AK151">
        <v>-1.3981946737670963</v>
      </c>
      <c r="AL151">
        <v>-3.2140968195039736</v>
      </c>
      <c r="AM151">
        <v>-1.1485146458840876</v>
      </c>
      <c r="AN151">
        <v>-2.4728804058489344</v>
      </c>
      <c r="AO151">
        <v>-1.6372176544352381</v>
      </c>
      <c r="AP151">
        <v>-2.0171215210246132</v>
      </c>
      <c r="AQ151">
        <v>0.57761140121701571</v>
      </c>
      <c r="AR151">
        <v>-2.1049384524355657</v>
      </c>
      <c r="AS151">
        <v>-3.351331029398585</v>
      </c>
      <c r="AT151">
        <v>-1.6911862650144336</v>
      </c>
      <c r="AU151">
        <v>-2.1462643811960653</v>
      </c>
      <c r="AV151">
        <v>-1.2099833306655057</v>
      </c>
      <c r="AW151">
        <v>-1.4534877192364251</v>
      </c>
      <c r="AX151">
        <v>-1.0357549697133153</v>
      </c>
      <c r="AY151">
        <v>-1.8855293882978514</v>
      </c>
      <c r="AZ151">
        <v>-5.9298205702361262</v>
      </c>
      <c r="BA151">
        <v>-2.3343977103959861</v>
      </c>
      <c r="BB151">
        <v>-1.3631210288677218</v>
      </c>
      <c r="BC151">
        <v>-3.4967085002013309</v>
      </c>
      <c r="BD151">
        <v>-1.387653662568846</v>
      </c>
      <c r="BE151">
        <v>-2.3526522288343568</v>
      </c>
      <c r="BF151">
        <v>-2.9100724938159264</v>
      </c>
      <c r="BG151">
        <v>-2.6730875648302139</v>
      </c>
      <c r="BH151">
        <v>-1.2426409155969727</v>
      </c>
      <c r="BI151">
        <v>-3.1893522793676055</v>
      </c>
      <c r="BJ151">
        <v>-3.4155571070532869</v>
      </c>
      <c r="BK151">
        <v>-0.7194329022278837</v>
      </c>
      <c r="BL151">
        <v>-1.5246666402840903</v>
      </c>
      <c r="BM151">
        <v>-2.1112972352797019</v>
      </c>
      <c r="BN151">
        <v>-1.8778875607740237</v>
      </c>
      <c r="BO151">
        <v>-2.5414670454014838</v>
      </c>
      <c r="BP151">
        <v>-2.965613129721242</v>
      </c>
      <c r="BQ151">
        <v>-0.773794805791435</v>
      </c>
      <c r="BR151">
        <v>-1.3419134596276363</v>
      </c>
      <c r="BS151">
        <v>-3.6692933391755118</v>
      </c>
      <c r="BT151">
        <v>-1.0998576818323993</v>
      </c>
      <c r="BU151">
        <v>-1.3098470537657634</v>
      </c>
      <c r="BV151">
        <v>-2.9838081712067677</v>
      </c>
      <c r="BW151">
        <v>-3.4599612565972335</v>
      </c>
      <c r="BX151">
        <v>-3.3516177398424016</v>
      </c>
      <c r="BY151">
        <v>1.5374948576134579</v>
      </c>
      <c r="BZ151">
        <v>-2.7044303225733493</v>
      </c>
      <c r="CA151">
        <v>-3.400409357485529</v>
      </c>
      <c r="CB151">
        <v>0.69000550650751036</v>
      </c>
      <c r="CC151">
        <v>-1.5249815198980157</v>
      </c>
      <c r="CD151">
        <v>-1.9785204377094796</v>
      </c>
      <c r="CE151">
        <v>0.29553048940463322</v>
      </c>
      <c r="CF151">
        <v>-2.1497769199611652</v>
      </c>
      <c r="CG151">
        <v>-2.5032516238927403</v>
      </c>
      <c r="CH151">
        <v>-2.3743904640733184</v>
      </c>
      <c r="CI151">
        <v>-1.2185067902550613</v>
      </c>
      <c r="CJ151">
        <v>-0.38908605351677772</v>
      </c>
      <c r="CK151">
        <v>-1.8106911020445551</v>
      </c>
      <c r="CL151">
        <v>-2.665632395794804</v>
      </c>
      <c r="CM151">
        <v>-5.1790100289022796</v>
      </c>
      <c r="CN151">
        <v>-1.8870480215211416</v>
      </c>
      <c r="CO151">
        <v>-0.65551735597563676</v>
      </c>
      <c r="CP151">
        <v>0.86269699805833255</v>
      </c>
      <c r="CQ151">
        <v>-2.0795859085664672</v>
      </c>
      <c r="CR151">
        <v>-1.3128071797618854</v>
      </c>
      <c r="CS151">
        <v>-2.6090502570543364</v>
      </c>
      <c r="CT151">
        <v>-1.6090080561950115</v>
      </c>
      <c r="CU151">
        <v>-2.7023267586751101</v>
      </c>
      <c r="CV151">
        <v>0.60355715192913539</v>
      </c>
      <c r="CW151">
        <v>-1.4544673468419411</v>
      </c>
      <c r="CX151">
        <v>3.4006401920220912E-2</v>
      </c>
      <c r="CY151">
        <v>-2.2760284659397514</v>
      </c>
    </row>
    <row r="152" spans="1:103" x14ac:dyDescent="0.25">
      <c r="A152" t="s">
        <v>255</v>
      </c>
      <c r="B152" t="s">
        <v>192</v>
      </c>
      <c r="C152">
        <v>50</v>
      </c>
      <c r="D152">
        <v>-4.2833636127688068</v>
      </c>
      <c r="E152">
        <v>-3.4638916173265275</v>
      </c>
      <c r="F152">
        <v>-2.8698519045356048</v>
      </c>
      <c r="G152">
        <v>-2.7231604939203691</v>
      </c>
      <c r="H152">
        <v>-3.2809181357740238</v>
      </c>
      <c r="I152">
        <v>-2.7577412283450555</v>
      </c>
      <c r="J152">
        <v>-3.2078557442876363</v>
      </c>
      <c r="K152">
        <v>-2.7627003564372146</v>
      </c>
      <c r="L152">
        <v>-2.5006178102064367</v>
      </c>
      <c r="M152">
        <v>-3.7040981087421128</v>
      </c>
      <c r="N152">
        <v>-3.3910284649221678</v>
      </c>
      <c r="O152">
        <v>-3.3327490696517246</v>
      </c>
      <c r="P152">
        <v>-3.4479532827378891</v>
      </c>
      <c r="Q152">
        <v>-3.2210605279835396</v>
      </c>
      <c r="R152">
        <v>-3.8161269480179572</v>
      </c>
      <c r="S152">
        <v>-2.6721138890461873</v>
      </c>
      <c r="T152">
        <v>-4.1076490773681744</v>
      </c>
      <c r="U152">
        <v>-3.7868379416398863</v>
      </c>
      <c r="V152">
        <v>-3.7293404072902474</v>
      </c>
      <c r="W152">
        <v>-3.4045217961508385</v>
      </c>
      <c r="X152">
        <v>-3.26091784051179</v>
      </c>
      <c r="Y152">
        <v>-3.4355075280844742</v>
      </c>
      <c r="Z152">
        <v>-3.4560914426797114</v>
      </c>
      <c r="AA152">
        <v>-2.7437682346919043</v>
      </c>
      <c r="AB152">
        <v>-3.3008892580463676</v>
      </c>
      <c r="AC152">
        <v>-3.0955553346243474</v>
      </c>
      <c r="AD152">
        <v>-3.2316414793784145</v>
      </c>
      <c r="AE152">
        <v>-2.7340942738556833</v>
      </c>
      <c r="AF152">
        <v>-3.1428884477217349</v>
      </c>
      <c r="AG152">
        <v>-1.9067207639990031</v>
      </c>
      <c r="AH152">
        <v>-3.0928010458040096</v>
      </c>
      <c r="AI152">
        <v>-2.3788292446927537</v>
      </c>
      <c r="AJ152">
        <v>-2.7363569814289135</v>
      </c>
      <c r="AK152">
        <v>-2.1143722173856569</v>
      </c>
      <c r="AL152">
        <v>-3.3967485942505538</v>
      </c>
      <c r="AM152">
        <v>-2.8279129277868376</v>
      </c>
      <c r="AN152">
        <v>-2.6422612643341052</v>
      </c>
      <c r="AO152">
        <v>-3.6003180962489942</v>
      </c>
      <c r="AP152">
        <v>-2.7393765770924676</v>
      </c>
      <c r="AQ152">
        <v>-4.3485453085940033</v>
      </c>
      <c r="AR152">
        <v>-2.0979095983454203</v>
      </c>
      <c r="AS152">
        <v>-3.1427704943772636</v>
      </c>
      <c r="AT152">
        <v>-2.0681733165162495</v>
      </c>
      <c r="AU152">
        <v>-1.9116109018393135</v>
      </c>
      <c r="AV152">
        <v>-3.0721154679881928</v>
      </c>
      <c r="AW152">
        <v>-3.7618393131882697</v>
      </c>
      <c r="AX152">
        <v>-3.1072854553426033</v>
      </c>
      <c r="AY152">
        <v>-4.7967852051848716</v>
      </c>
      <c r="AZ152">
        <v>-5.9298205702361262</v>
      </c>
      <c r="BA152">
        <v>-3.8089249517669246</v>
      </c>
      <c r="BB152">
        <v>-1.8750286362037223</v>
      </c>
      <c r="BC152">
        <v>-3.1558395102917922</v>
      </c>
      <c r="BD152">
        <v>-1.7783079364547103</v>
      </c>
      <c r="BE152">
        <v>-2.3714011144417513</v>
      </c>
      <c r="BF152">
        <v>-2.4173878681357071</v>
      </c>
      <c r="BG152">
        <v>-2.3538335814692277</v>
      </c>
      <c r="BH152">
        <v>-3.9607669810527226</v>
      </c>
      <c r="BI152">
        <v>-3.6065060022194846</v>
      </c>
      <c r="BJ152">
        <v>-3.4155571070532869</v>
      </c>
      <c r="BK152">
        <v>-1.6218594233102295</v>
      </c>
      <c r="BL152">
        <v>-2.1855651236667262</v>
      </c>
      <c r="BM152">
        <v>-3.5473518711249246</v>
      </c>
      <c r="BN152">
        <v>-2.8267602506955427</v>
      </c>
      <c r="BO152">
        <v>-2.8139881377228746</v>
      </c>
      <c r="BP152">
        <v>-4.0041744490600744</v>
      </c>
      <c r="BQ152">
        <v>-4.294329643917699</v>
      </c>
      <c r="BR152">
        <v>-2.1282986217551891</v>
      </c>
      <c r="BS152">
        <v>-3.6692933391755118</v>
      </c>
      <c r="BT152">
        <v>-0.79957089576672469</v>
      </c>
      <c r="BU152">
        <v>-2.7142888480992862</v>
      </c>
      <c r="BV152">
        <v>-2.4066762632389289</v>
      </c>
      <c r="BW152">
        <v>-3.5654955853883319</v>
      </c>
      <c r="BX152">
        <v>-3.3516177398424016</v>
      </c>
      <c r="BY152">
        <v>-3.1702848696912231</v>
      </c>
      <c r="BZ152">
        <v>-1.98542174419216</v>
      </c>
      <c r="CA152">
        <v>-3.400409357485529</v>
      </c>
      <c r="CB152">
        <v>1.9072711639672497</v>
      </c>
      <c r="CC152">
        <v>-2.8557585266480618</v>
      </c>
      <c r="CD152">
        <v>-2.7649055998370322</v>
      </c>
      <c r="CE152">
        <v>-2.9084587383007481</v>
      </c>
      <c r="CF152">
        <v>-2.1497769199611652</v>
      </c>
      <c r="CG152">
        <v>-2.9838443540815041</v>
      </c>
      <c r="CH152">
        <v>-2.3743904640733184</v>
      </c>
      <c r="CI152">
        <v>-1.7656633607805308</v>
      </c>
      <c r="CJ152">
        <v>-0.94000107926853971</v>
      </c>
      <c r="CK152">
        <v>-1.596833178637358</v>
      </c>
      <c r="CL152">
        <v>-2.665632395794804</v>
      </c>
      <c r="CM152">
        <v>-6.1219230088171299</v>
      </c>
      <c r="CN152">
        <v>-0.62414825196581725</v>
      </c>
      <c r="CO152">
        <v>-1.2026739265011062</v>
      </c>
      <c r="CP152">
        <v>1.1927502925375133</v>
      </c>
      <c r="CQ152">
        <v>-2.7513097335355194</v>
      </c>
      <c r="CR152">
        <v>-1.3128071797618854</v>
      </c>
      <c r="CS152">
        <v>-3.1562068275798052</v>
      </c>
      <c r="CT152">
        <v>-1.6090080561950115</v>
      </c>
      <c r="CU152">
        <v>-2.7023267586751101</v>
      </c>
      <c r="CV152">
        <v>-2.2897327455634837</v>
      </c>
      <c r="CW152">
        <v>-1.4544673468419411</v>
      </c>
      <c r="CX152">
        <v>0.45094324888452414</v>
      </c>
      <c r="CY152">
        <v>-2.2760284659397514</v>
      </c>
    </row>
    <row r="153" spans="1:103" x14ac:dyDescent="0.25">
      <c r="A153" t="s">
        <v>256</v>
      </c>
      <c r="B153" t="s">
        <v>192</v>
      </c>
      <c r="C153">
        <v>50</v>
      </c>
      <c r="D153">
        <v>-1.2554379138941612</v>
      </c>
      <c r="E153">
        <v>-2.2817895078971158</v>
      </c>
      <c r="F153">
        <v>-0.55204312294438906</v>
      </c>
      <c r="G153">
        <v>0.50229314376262568</v>
      </c>
      <c r="H153">
        <v>1.8560712056342455E-2</v>
      </c>
      <c r="I153">
        <v>0.87089327964079222</v>
      </c>
      <c r="J153">
        <v>0.689577536053533</v>
      </c>
      <c r="K153">
        <v>1.7170134021591552E-2</v>
      </c>
      <c r="L153">
        <v>-9.1720629526333697E-2</v>
      </c>
      <c r="M153">
        <v>-1.1936407135776888</v>
      </c>
      <c r="N153">
        <v>0.47454043727117756</v>
      </c>
      <c r="O153">
        <v>1.4551522649032249E-2</v>
      </c>
      <c r="P153">
        <v>-2.7119060510368742</v>
      </c>
      <c r="Q153">
        <v>0.65102429741155232</v>
      </c>
      <c r="R153">
        <v>-2.4013535229293548</v>
      </c>
      <c r="S153">
        <v>-0.41300651646116149</v>
      </c>
      <c r="T153">
        <v>1.5147453290438189</v>
      </c>
      <c r="U153">
        <v>-1.8805279011757607</v>
      </c>
      <c r="V153">
        <v>-1.0776562903010309</v>
      </c>
      <c r="W153">
        <v>-5.4310017666088708</v>
      </c>
      <c r="X153">
        <v>-1.920910946460745</v>
      </c>
      <c r="Y153">
        <v>-4.017157553414803</v>
      </c>
      <c r="Z153">
        <v>-0.12053901416608764</v>
      </c>
      <c r="AA153">
        <v>-3.8861990485968243</v>
      </c>
      <c r="AB153">
        <v>-1.9237800507722871</v>
      </c>
      <c r="AC153">
        <v>-1.1667868940879058</v>
      </c>
      <c r="AD153">
        <v>-1.7726432473319258</v>
      </c>
      <c r="AE153">
        <v>-0.23537935778754182</v>
      </c>
      <c r="AF153">
        <v>0.59748930716549709</v>
      </c>
      <c r="AG153">
        <v>0.30125019905295308</v>
      </c>
      <c r="AH153">
        <v>-0.44877508205804367</v>
      </c>
      <c r="AI153">
        <v>0.99175692805198634</v>
      </c>
      <c r="AJ153">
        <v>-5.5275728887755875</v>
      </c>
      <c r="AK153">
        <v>-2.8913120030315929</v>
      </c>
      <c r="AL153">
        <v>-1.5735236686951344</v>
      </c>
      <c r="AM153">
        <v>-2.106113072504924</v>
      </c>
      <c r="AN153">
        <v>-6.1723517146724971</v>
      </c>
      <c r="AO153">
        <v>-3.6003180962489942</v>
      </c>
      <c r="AP153">
        <v>-0.49006137506216263</v>
      </c>
      <c r="AQ153">
        <v>-4.5234838973580747</v>
      </c>
      <c r="AR153">
        <v>-0.50923018706838019</v>
      </c>
      <c r="AS153">
        <v>0.84916970395025837</v>
      </c>
      <c r="AT153">
        <v>3.6890147144277399</v>
      </c>
      <c r="AU153">
        <v>2.0596185913816649</v>
      </c>
      <c r="AV153">
        <v>1.4377976192887554</v>
      </c>
      <c r="AW153">
        <v>0.33929807115305172</v>
      </c>
      <c r="AX153">
        <v>-5.6004276618869335</v>
      </c>
      <c r="AY153">
        <v>-4.7967852051848716</v>
      </c>
      <c r="AZ153">
        <v>-3.1525037755324696</v>
      </c>
      <c r="BA153">
        <v>-1.5617001337421155</v>
      </c>
      <c r="BB153">
        <v>2.5610798172025158</v>
      </c>
      <c r="BC153">
        <v>-1.8367372990726232</v>
      </c>
      <c r="BD153">
        <v>4.6357340702447436</v>
      </c>
      <c r="BE153">
        <v>-3.9263098696910799</v>
      </c>
      <c r="BF153">
        <v>2.6636278804020384</v>
      </c>
      <c r="BG153">
        <v>2.8405505474186943</v>
      </c>
      <c r="BH153">
        <v>-5.3476475477111149</v>
      </c>
      <c r="BI153">
        <v>-1.2657935352606402</v>
      </c>
      <c r="BJ153">
        <v>-3.4155571070532869</v>
      </c>
      <c r="BK153">
        <v>-1.2434505998725305</v>
      </c>
      <c r="BL153">
        <v>-4.11139447325648</v>
      </c>
      <c r="BM153">
        <v>-4.1687594676118778</v>
      </c>
      <c r="BN153">
        <v>-5.1748943604111952</v>
      </c>
      <c r="BO153">
        <v>3.115378193571118</v>
      </c>
      <c r="BP153">
        <v>-4.0041744490600744</v>
      </c>
      <c r="BQ153">
        <v>-4.294329643917699</v>
      </c>
      <c r="BR153">
        <v>1.4577251302426699</v>
      </c>
      <c r="BS153">
        <v>-3.6692933391755118</v>
      </c>
      <c r="BT153">
        <v>-2.6412228081852187</v>
      </c>
      <c r="BU153">
        <v>-2.7142888480992862</v>
      </c>
      <c r="BV153">
        <v>-4.1120688640147431</v>
      </c>
      <c r="BW153">
        <v>-3.0259335119473194</v>
      </c>
      <c r="BX153">
        <v>-0.3894976763966041</v>
      </c>
      <c r="BY153">
        <v>-0.92778969647300624</v>
      </c>
      <c r="BZ153">
        <v>0.93680255212957253</v>
      </c>
      <c r="CA153">
        <v>-3.400409357485529</v>
      </c>
      <c r="CB153">
        <v>-3.1220259335212499</v>
      </c>
      <c r="CC153">
        <v>-2.8557585266480618</v>
      </c>
      <c r="CD153">
        <v>-2.7649055998370322</v>
      </c>
      <c r="CE153">
        <v>-4.6607156820500668</v>
      </c>
      <c r="CF153">
        <v>-2.1497769199611652</v>
      </c>
      <c r="CG153">
        <v>-2.2160274511882245</v>
      </c>
      <c r="CH153">
        <v>-2.3743904640733184</v>
      </c>
      <c r="CI153">
        <v>-0.12964254324520952</v>
      </c>
      <c r="CJ153">
        <v>1.0923482660566406</v>
      </c>
      <c r="CK153">
        <v>-2.6511612865882519</v>
      </c>
      <c r="CL153">
        <v>-2.665632395794804</v>
      </c>
      <c r="CM153">
        <v>-6.1219230088171299</v>
      </c>
      <c r="CN153">
        <v>-0.14620490653387322</v>
      </c>
      <c r="CO153">
        <v>-1.2026739265011062</v>
      </c>
      <c r="CP153">
        <v>-1.6426644127253633</v>
      </c>
      <c r="CQ153">
        <v>-2.7513097335355194</v>
      </c>
      <c r="CR153">
        <v>1.6920380950773937</v>
      </c>
      <c r="CS153">
        <v>-3.1562068275798052</v>
      </c>
      <c r="CT153">
        <v>-0.49054720590476714</v>
      </c>
      <c r="CU153">
        <v>3.2219812752430874</v>
      </c>
      <c r="CV153">
        <v>-3.7907776171783656</v>
      </c>
      <c r="CW153">
        <v>-1.4544673468419411</v>
      </c>
      <c r="CX153">
        <v>1.2665994822147966</v>
      </c>
      <c r="CY153">
        <v>-0.64000764840443003</v>
      </c>
    </row>
    <row r="154" spans="1:103" x14ac:dyDescent="0.25">
      <c r="A154" t="s">
        <v>257</v>
      </c>
      <c r="B154" t="s">
        <v>192</v>
      </c>
      <c r="C154">
        <v>50</v>
      </c>
      <c r="D154">
        <v>-3.4670041214786407</v>
      </c>
      <c r="E154">
        <v>0.16136816312663815</v>
      </c>
      <c r="F154">
        <v>0.31763816547078294</v>
      </c>
      <c r="G154">
        <v>-5.594387083828091E-2</v>
      </c>
      <c r="H154">
        <v>1.3670232204405788</v>
      </c>
      <c r="I154">
        <v>6.6825982810475679E-2</v>
      </c>
      <c r="J154">
        <v>-0.98986245725328104</v>
      </c>
      <c r="K154">
        <v>0.35906300440474831</v>
      </c>
      <c r="L154">
        <v>-0.97205166443680413</v>
      </c>
      <c r="M154">
        <v>-2.5546693328898185</v>
      </c>
      <c r="N154">
        <v>1.5504131456043815</v>
      </c>
      <c r="O154">
        <v>-3.2897105292256845</v>
      </c>
      <c r="P154">
        <v>-1.100780621736267</v>
      </c>
      <c r="Q154">
        <v>-1.2940857388705609E-2</v>
      </c>
      <c r="R154">
        <v>-1.6847443114245666</v>
      </c>
      <c r="S154">
        <v>-0.27931380889833113</v>
      </c>
      <c r="T154">
        <v>-0.51352546484968753</v>
      </c>
      <c r="U154">
        <v>-4.2778598087556352</v>
      </c>
      <c r="V154">
        <v>0.79625620104655415</v>
      </c>
      <c r="W154">
        <v>-2.1216625205227597</v>
      </c>
      <c r="X154">
        <v>-1.4516872011678865</v>
      </c>
      <c r="Y154">
        <v>-0.60875465214642421</v>
      </c>
      <c r="Z154">
        <v>-0.76974577217200635</v>
      </c>
      <c r="AA154">
        <v>-2.9667114860804058</v>
      </c>
      <c r="AB154">
        <v>-2.640740309257279</v>
      </c>
      <c r="AC154">
        <v>1.0366710581295906</v>
      </c>
      <c r="AD154">
        <v>-4.3581245590440103</v>
      </c>
      <c r="AE154">
        <v>-1.1274853247604084</v>
      </c>
      <c r="AF154">
        <v>-4.3169250053391242</v>
      </c>
      <c r="AG154">
        <v>-1.1208298715855443</v>
      </c>
      <c r="AH154">
        <v>0.49898596873386014</v>
      </c>
      <c r="AI154">
        <v>-1.5747682347180547</v>
      </c>
      <c r="AJ154">
        <v>2.1508547829527367</v>
      </c>
      <c r="AK154">
        <v>0.81234177079449243</v>
      </c>
      <c r="AL154">
        <v>-1.5765611642135304</v>
      </c>
      <c r="AM154">
        <v>-1.2825826606592088</v>
      </c>
      <c r="AN154">
        <v>-1.0950365380477813</v>
      </c>
      <c r="AO154">
        <v>0.92596101045242996</v>
      </c>
      <c r="AP154">
        <v>-1.3633745529811994</v>
      </c>
      <c r="AQ154">
        <v>-5.210835729494451</v>
      </c>
      <c r="AR154">
        <v>-2.0495951576456579</v>
      </c>
      <c r="AS154">
        <v>-4.6438153659921459</v>
      </c>
      <c r="AT154">
        <v>-3.2648439058711562</v>
      </c>
      <c r="AU154">
        <v>-1.4432055389840461</v>
      </c>
      <c r="AV154">
        <v>4.223640654001394</v>
      </c>
      <c r="AW154">
        <v>-1.2125192004519745</v>
      </c>
      <c r="AX154">
        <v>0.45096935712284858</v>
      </c>
      <c r="AY154">
        <v>-4.7967852051848716</v>
      </c>
      <c r="AZ154">
        <v>-5.9298205702361262</v>
      </c>
      <c r="BA154">
        <v>-2.4205363515808678</v>
      </c>
      <c r="BB154">
        <v>0.91288925129583398</v>
      </c>
      <c r="BC154">
        <v>-3.2750634751931584</v>
      </c>
      <c r="BD154">
        <v>-1.0092164706185247</v>
      </c>
      <c r="BE154">
        <v>-3.9263098696910799</v>
      </c>
      <c r="BF154">
        <v>-4.1227804689115208</v>
      </c>
      <c r="BG154">
        <v>-0.65019059478601871</v>
      </c>
      <c r="BH154">
        <v>-0.57733414342424549</v>
      </c>
      <c r="BI154">
        <v>-4.2279135987064373</v>
      </c>
      <c r="BJ154">
        <v>-3.4155571070532869</v>
      </c>
      <c r="BK154">
        <v>1.3194908043327294</v>
      </c>
      <c r="BL154">
        <v>-4.11139447325648</v>
      </c>
      <c r="BM154">
        <v>-4.1687594676118778</v>
      </c>
      <c r="BN154">
        <v>0.17701065689040046</v>
      </c>
      <c r="BO154">
        <v>-3.5329967161040634</v>
      </c>
      <c r="BP154">
        <v>-4.0041744490600744</v>
      </c>
      <c r="BQ154">
        <v>-4.294329643917699</v>
      </c>
      <c r="BR154">
        <v>-2.1282986217551891</v>
      </c>
      <c r="BS154">
        <v>-3.6692933391755118</v>
      </c>
      <c r="BT154">
        <v>-2.6412228081852187</v>
      </c>
      <c r="BU154">
        <v>-2.7142888480992862</v>
      </c>
      <c r="BV154">
        <v>-4.1120688640147431</v>
      </c>
      <c r="BW154">
        <v>-4.2539202533077756</v>
      </c>
      <c r="BX154">
        <v>-0.70590481744920874</v>
      </c>
      <c r="BY154">
        <v>-5.7439147696435207</v>
      </c>
      <c r="BZ154">
        <v>7.4776187266585956E-2</v>
      </c>
      <c r="CA154">
        <v>-3.400409357485529</v>
      </c>
      <c r="CB154">
        <v>0.21432447093419302</v>
      </c>
      <c r="CC154">
        <v>-2.8557585266480618</v>
      </c>
      <c r="CD154">
        <v>-2.7649055998370322</v>
      </c>
      <c r="CE154">
        <v>-4.6607156820500668</v>
      </c>
      <c r="CF154">
        <v>-2.1497769199611652</v>
      </c>
      <c r="CG154">
        <v>-2.9838443540815041</v>
      </c>
      <c r="CH154">
        <v>-2.3743904640733184</v>
      </c>
      <c r="CI154">
        <v>-1.7656633607805308</v>
      </c>
      <c r="CJ154">
        <v>-1.9943291872194342</v>
      </c>
      <c r="CK154">
        <v>1.6714785272107122</v>
      </c>
      <c r="CL154">
        <v>-2.665632395794804</v>
      </c>
      <c r="CM154">
        <v>-6.1219230088171299</v>
      </c>
      <c r="CN154">
        <v>-1.8870480215211416</v>
      </c>
      <c r="CO154">
        <v>-1.2026739265011062</v>
      </c>
      <c r="CP154">
        <v>1.0030485096678297</v>
      </c>
      <c r="CQ154">
        <v>-2.7513097335355194</v>
      </c>
      <c r="CR154">
        <v>-1.3128071797618854</v>
      </c>
      <c r="CS154">
        <v>-3.1562068275798052</v>
      </c>
      <c r="CT154">
        <v>-1.6090080561950115</v>
      </c>
      <c r="CU154">
        <v>-2.7023267586751101</v>
      </c>
      <c r="CV154">
        <v>-3.7907776171783656</v>
      </c>
      <c r="CW154">
        <v>-1.4544673468419411</v>
      </c>
      <c r="CX154">
        <v>0.4456415450021543</v>
      </c>
      <c r="CY154">
        <v>-0.41644669722002897</v>
      </c>
    </row>
    <row r="155" spans="1:103" x14ac:dyDescent="0.25">
      <c r="A155" t="s">
        <v>258</v>
      </c>
      <c r="B155" t="s">
        <v>192</v>
      </c>
      <c r="C155">
        <v>50</v>
      </c>
      <c r="D155">
        <v>-0.53357894795995442</v>
      </c>
      <c r="E155">
        <v>-1.3293743537856071</v>
      </c>
      <c r="F155">
        <v>0.33906428747094158</v>
      </c>
      <c r="G155">
        <v>0.68817339490580198</v>
      </c>
      <c r="H155">
        <v>0.5791159390969628</v>
      </c>
      <c r="I155">
        <v>0.93578237831498723</v>
      </c>
      <c r="J155">
        <v>0.7916027240892558</v>
      </c>
      <c r="K155">
        <v>0.42692325305787543</v>
      </c>
      <c r="L155">
        <v>0.69483371391309212</v>
      </c>
      <c r="M155">
        <v>4.1052394391819687E-2</v>
      </c>
      <c r="N155">
        <v>0.72365604655876614</v>
      </c>
      <c r="O155">
        <v>0.76733288143637624</v>
      </c>
      <c r="P155">
        <v>-1.9020971853398256</v>
      </c>
      <c r="Q155">
        <v>0.90702074857597526</v>
      </c>
      <c r="R155">
        <v>-1.0643208348682085</v>
      </c>
      <c r="S155">
        <v>-0.34751441295827667</v>
      </c>
      <c r="T155">
        <v>1.8462262044020246</v>
      </c>
      <c r="U155">
        <v>-1.5180629417076712</v>
      </c>
      <c r="V155">
        <v>-0.8584649279979345</v>
      </c>
      <c r="W155">
        <v>-2.8359423876373824</v>
      </c>
      <c r="X155">
        <v>0.14273116519347462</v>
      </c>
      <c r="Y155">
        <v>-2.5707841398054558</v>
      </c>
      <c r="Z155">
        <v>0.72403135426523157</v>
      </c>
      <c r="AA155">
        <v>-1.9636780647512939</v>
      </c>
      <c r="AB155">
        <v>-1.1026980681292071</v>
      </c>
      <c r="AC155">
        <v>-0.61257632054395372</v>
      </c>
      <c r="AD155">
        <v>-1.5647978523691632</v>
      </c>
      <c r="AE155">
        <v>-0.69917172824774154</v>
      </c>
      <c r="AF155">
        <v>1.1078327763149263</v>
      </c>
      <c r="AG155">
        <v>0.52708374590270046</v>
      </c>
      <c r="AH155">
        <v>0.67222862236300673</v>
      </c>
      <c r="AI155">
        <v>1.2096224374456621</v>
      </c>
      <c r="AJ155">
        <v>-1.6022087561652081</v>
      </c>
      <c r="AK155">
        <v>-0.44422809450655898</v>
      </c>
      <c r="AL155">
        <v>0.32796239953054235</v>
      </c>
      <c r="AM155">
        <v>-1.2844527384675608</v>
      </c>
      <c r="AN155">
        <v>-2.6524987024028208</v>
      </c>
      <c r="AO155">
        <v>-0.23475329849923249</v>
      </c>
      <c r="AP155">
        <v>-0.11218677335917475</v>
      </c>
      <c r="AQ155">
        <v>-4.1986334041693993</v>
      </c>
      <c r="AR155">
        <v>-0.6347860191304654</v>
      </c>
      <c r="AS155">
        <v>1.6589945515726825</v>
      </c>
      <c r="AT155">
        <v>-0.82632043055220961</v>
      </c>
      <c r="AU155">
        <v>2.3029471477870804</v>
      </c>
      <c r="AV155">
        <v>1.2387228110626403</v>
      </c>
      <c r="AW155">
        <v>0.46185089512473398</v>
      </c>
      <c r="AX155">
        <v>-5.6004276618869335</v>
      </c>
      <c r="AY155">
        <v>-1.3064979834346258</v>
      </c>
      <c r="AZ155">
        <v>-5.9298205702361262</v>
      </c>
      <c r="BA155">
        <v>-3.8089249517669246</v>
      </c>
      <c r="BB155">
        <v>2.4354685825691584</v>
      </c>
      <c r="BC155">
        <v>-1.1656733792871832</v>
      </c>
      <c r="BD155">
        <v>-1.300392648057217</v>
      </c>
      <c r="BE155">
        <v>-1.6866567549367637</v>
      </c>
      <c r="BF155">
        <v>-2.3886575450627299</v>
      </c>
      <c r="BG155">
        <v>3.0202359290425624</v>
      </c>
      <c r="BH155">
        <v>-3.9532759340934946</v>
      </c>
      <c r="BI155">
        <v>-0.65068689716015393</v>
      </c>
      <c r="BJ155">
        <v>0.32125238643627668</v>
      </c>
      <c r="BK155">
        <v>-0.2036848463449632</v>
      </c>
      <c r="BL155">
        <v>-3.3475312074833097</v>
      </c>
      <c r="BM155">
        <v>-4.1687594676118778</v>
      </c>
      <c r="BN155">
        <v>-3.084894414072672</v>
      </c>
      <c r="BO155">
        <v>-2.2723308130612447</v>
      </c>
      <c r="BP155">
        <v>-4.0041744490600744</v>
      </c>
      <c r="BQ155">
        <v>-4.294329643917699</v>
      </c>
      <c r="BR155">
        <v>0.82545798621024746</v>
      </c>
      <c r="BS155">
        <v>-3.6692933391755118</v>
      </c>
      <c r="BT155">
        <v>-2.6412228081852187</v>
      </c>
      <c r="BU155">
        <v>-0.47463573334497022</v>
      </c>
      <c r="BV155">
        <v>-1.444954431689802</v>
      </c>
      <c r="BW155">
        <v>-0.8278797396490698</v>
      </c>
      <c r="BX155">
        <v>0.25346226537609839</v>
      </c>
      <c r="BY155">
        <v>0.25733615315140118</v>
      </c>
      <c r="BZ155">
        <v>1.3876693216060403</v>
      </c>
      <c r="CA155">
        <v>-3.400409357485529</v>
      </c>
      <c r="CB155">
        <v>-3.1220259335212499</v>
      </c>
      <c r="CC155">
        <v>-2.8557585266480618</v>
      </c>
      <c r="CD155">
        <v>-2.7649055998370322</v>
      </c>
      <c r="CE155">
        <v>-4.6607156820500668</v>
      </c>
      <c r="CF155">
        <v>0.56924272276849308</v>
      </c>
      <c r="CG155">
        <v>-2.9838443540815041</v>
      </c>
      <c r="CH155">
        <v>-2.3743904640733184</v>
      </c>
      <c r="CI155">
        <v>-1.7656633607805308</v>
      </c>
      <c r="CJ155">
        <v>-1.9943291872194342</v>
      </c>
      <c r="CK155">
        <v>-0.41150817183393612</v>
      </c>
      <c r="CL155">
        <v>-2.665632395794804</v>
      </c>
      <c r="CM155">
        <v>-6.1219230088171299</v>
      </c>
      <c r="CN155">
        <v>-5.5394082861430875E-2</v>
      </c>
      <c r="CO155">
        <v>-1.2026739265011062</v>
      </c>
      <c r="CP155">
        <v>-1.6426644127253633</v>
      </c>
      <c r="CQ155">
        <v>-2.7513097335355194</v>
      </c>
      <c r="CR155">
        <v>-1.3128071797618854</v>
      </c>
      <c r="CS155">
        <v>-3.1562068275798052</v>
      </c>
      <c r="CT155">
        <v>-1.6090080561950115</v>
      </c>
      <c r="CU155">
        <v>-2.7023267586751101</v>
      </c>
      <c r="CV155">
        <v>-3.7907776171783656</v>
      </c>
      <c r="CW155">
        <v>-1.4544673468419411</v>
      </c>
      <c r="CX155">
        <v>-1.0501016227303579</v>
      </c>
      <c r="CY155">
        <v>-2.2760284659397514</v>
      </c>
    </row>
    <row r="156" spans="1:103" x14ac:dyDescent="0.25">
      <c r="A156" t="s">
        <v>259</v>
      </c>
      <c r="B156" t="s">
        <v>192</v>
      </c>
      <c r="C156">
        <v>50</v>
      </c>
      <c r="D156">
        <v>-1.0612949798023614</v>
      </c>
      <c r="E156">
        <v>0.28246812756514</v>
      </c>
      <c r="F156">
        <v>0.83751221631360429</v>
      </c>
      <c r="G156">
        <v>-0.47319024271699905</v>
      </c>
      <c r="H156">
        <v>2.8648022202173946</v>
      </c>
      <c r="I156">
        <v>0.35972724770269215</v>
      </c>
      <c r="J156">
        <v>0.69978557046332712</v>
      </c>
      <c r="K156">
        <v>0.74927659614186326</v>
      </c>
      <c r="L156">
        <v>-2.2385308874605605</v>
      </c>
      <c r="M156">
        <v>1.4569247975503525</v>
      </c>
      <c r="N156">
        <v>-0.86370454435215871</v>
      </c>
      <c r="O156">
        <v>-1.8692889111633777</v>
      </c>
      <c r="P156">
        <v>9.2669605380222439E-2</v>
      </c>
      <c r="Q156">
        <v>1.0732479413762206</v>
      </c>
      <c r="R156">
        <v>1.3075298439297862</v>
      </c>
      <c r="S156">
        <v>0.47871534948361866</v>
      </c>
      <c r="T156">
        <v>-4.5206038096861496</v>
      </c>
      <c r="U156">
        <v>0.2176589450796943</v>
      </c>
      <c r="V156">
        <v>-1.3825633435263041</v>
      </c>
      <c r="W156">
        <v>-2.1576875702421692</v>
      </c>
      <c r="X156">
        <v>-4.4360097535064735</v>
      </c>
      <c r="Y156">
        <v>-2.4150617967818331</v>
      </c>
      <c r="Z156">
        <v>0.76019791075397891</v>
      </c>
      <c r="AA156">
        <v>-3.0230039677203862</v>
      </c>
      <c r="AB156">
        <v>-5.6181869431470197</v>
      </c>
      <c r="AC156">
        <v>0.15636742900694459</v>
      </c>
      <c r="AD156">
        <v>0.32902486629091648</v>
      </c>
      <c r="AE156">
        <v>-0.5560725758404268</v>
      </c>
      <c r="AF156">
        <v>-3.9846445028126367</v>
      </c>
      <c r="AG156">
        <v>-1.5902191182345624</v>
      </c>
      <c r="AH156">
        <v>-2.8967478369225295</v>
      </c>
      <c r="AI156">
        <v>-2.0430537791433768E-2</v>
      </c>
      <c r="AJ156">
        <v>1.4631265591802705</v>
      </c>
      <c r="AK156">
        <v>-1.9772620609160076</v>
      </c>
      <c r="AL156">
        <v>-2.2428206717550467</v>
      </c>
      <c r="AM156">
        <v>-4.8332777841399013</v>
      </c>
      <c r="AN156">
        <v>-0.62136731630543396</v>
      </c>
      <c r="AO156">
        <v>0.57218719550357999</v>
      </c>
      <c r="AP156">
        <v>-4.1844682674368947</v>
      </c>
      <c r="AQ156">
        <v>-8.4578170159447037</v>
      </c>
      <c r="AR156">
        <v>-4.9113941588314969</v>
      </c>
      <c r="AS156">
        <v>-4.6438153659921459</v>
      </c>
      <c r="AT156">
        <v>-3.2648439058711562</v>
      </c>
      <c r="AU156">
        <v>1.1611855654434098</v>
      </c>
      <c r="AV156">
        <v>-3.0721154679881928</v>
      </c>
      <c r="AW156">
        <v>-3.7618393131882697</v>
      </c>
      <c r="AX156">
        <v>-5.6004276618869335</v>
      </c>
      <c r="AY156">
        <v>-4.7967852051848716</v>
      </c>
      <c r="AZ156">
        <v>-1.5265126545743426</v>
      </c>
      <c r="BA156">
        <v>5.4642717296432525E-2</v>
      </c>
      <c r="BB156">
        <v>-4.3955020554049993</v>
      </c>
      <c r="BC156">
        <v>-0.25680347528441033</v>
      </c>
      <c r="BD156">
        <v>-3.2233996267991372</v>
      </c>
      <c r="BE156">
        <v>9.998031735339355E-2</v>
      </c>
      <c r="BF156">
        <v>-4.1227804689115208</v>
      </c>
      <c r="BG156">
        <v>-4.8191167828674946</v>
      </c>
      <c r="BH156">
        <v>-5.3476475477111149</v>
      </c>
      <c r="BI156">
        <v>-4.2279135987064373</v>
      </c>
      <c r="BJ156">
        <v>1.7020069567336478</v>
      </c>
      <c r="BK156">
        <v>0.12210976867841487</v>
      </c>
      <c r="BL156">
        <v>0.91678874925622533</v>
      </c>
      <c r="BM156">
        <v>-4.1687594676118778</v>
      </c>
      <c r="BN156">
        <v>-2.6224314101219468</v>
      </c>
      <c r="BO156">
        <v>-3.5329967161040634</v>
      </c>
      <c r="BP156">
        <v>-4.0041744490600744</v>
      </c>
      <c r="BQ156">
        <v>-4.294329643917699</v>
      </c>
      <c r="BR156">
        <v>2.2750092939065945</v>
      </c>
      <c r="BS156">
        <v>0.12367294139479909</v>
      </c>
      <c r="BT156">
        <v>1.2896518120566591</v>
      </c>
      <c r="BU156">
        <v>1.5653761559437005</v>
      </c>
      <c r="BV156">
        <v>-4.1120688640147431</v>
      </c>
      <c r="BW156">
        <v>-6.0307787867865983</v>
      </c>
      <c r="BX156">
        <v>-3.3516177398424016</v>
      </c>
      <c r="BY156">
        <v>-5.7439147696435207</v>
      </c>
      <c r="BZ156">
        <v>2.6764644743616564</v>
      </c>
      <c r="CA156">
        <v>1.0495337536197806</v>
      </c>
      <c r="CB156">
        <v>-3.1220259335212499</v>
      </c>
      <c r="CC156">
        <v>-2.8557585266480618</v>
      </c>
      <c r="CD156">
        <v>-2.7649055998370322</v>
      </c>
      <c r="CE156">
        <v>-4.6607156820500668</v>
      </c>
      <c r="CF156">
        <v>1.4906913378408393</v>
      </c>
      <c r="CG156">
        <v>-1.0651638975770288</v>
      </c>
      <c r="CH156">
        <v>-2.3743904640733184</v>
      </c>
      <c r="CI156">
        <v>-1.7656633607805308</v>
      </c>
      <c r="CJ156">
        <v>-1.9943291872194342</v>
      </c>
      <c r="CK156">
        <v>-0.48896294693631753</v>
      </c>
      <c r="CL156">
        <v>-2.665632395794804</v>
      </c>
      <c r="CM156">
        <v>-6.1219230088171299</v>
      </c>
      <c r="CN156">
        <v>-1.8870480215211416</v>
      </c>
      <c r="CO156">
        <v>2.553652278654059</v>
      </c>
      <c r="CP156">
        <v>-1.6426644127253633</v>
      </c>
      <c r="CQ156">
        <v>-0.5891113938835848</v>
      </c>
      <c r="CR156">
        <v>-1.3128071797618854</v>
      </c>
      <c r="CS156">
        <v>-3.1562068275798052</v>
      </c>
      <c r="CT156">
        <v>1.5032116815498322</v>
      </c>
      <c r="CU156">
        <v>-2.7023267586751101</v>
      </c>
      <c r="CV156">
        <v>-3.7907776171783656</v>
      </c>
      <c r="CW156">
        <v>0.59110399983836759</v>
      </c>
      <c r="CX156">
        <v>-1.0501016227303579</v>
      </c>
      <c r="CY156">
        <v>2.3467000595140446</v>
      </c>
    </row>
    <row r="157" spans="1:103" x14ac:dyDescent="0.25">
      <c r="A157" t="s">
        <v>260</v>
      </c>
      <c r="B157" t="s">
        <v>192</v>
      </c>
      <c r="C157">
        <v>50</v>
      </c>
      <c r="D157">
        <v>-0.28161589662109698</v>
      </c>
      <c r="E157">
        <v>1.1074125382481106</v>
      </c>
      <c r="F157">
        <v>-0.84374815729753394</v>
      </c>
      <c r="G157">
        <v>-0.21864714714625294</v>
      </c>
      <c r="H157">
        <v>-3.7229224236060769</v>
      </c>
      <c r="I157">
        <v>-6.4966580118067704E-2</v>
      </c>
      <c r="J157">
        <v>1.1846115935872223</v>
      </c>
      <c r="K157">
        <v>-1.715716943978606</v>
      </c>
      <c r="L157">
        <v>-0.61451995911791024</v>
      </c>
      <c r="M157">
        <v>1.0131838991037951</v>
      </c>
      <c r="N157">
        <v>-1.5867356957635728</v>
      </c>
      <c r="O157">
        <v>1.2937838869486233</v>
      </c>
      <c r="P157">
        <v>-0.58978582956912284</v>
      </c>
      <c r="Q157">
        <v>-1.2492988493720119</v>
      </c>
      <c r="R157">
        <v>1.5177583052571229</v>
      </c>
      <c r="S157">
        <v>0.97183907926629731</v>
      </c>
      <c r="T157">
        <v>-2.4731008086672746</v>
      </c>
      <c r="U157">
        <v>0.29669028772246259</v>
      </c>
      <c r="V157">
        <v>-1.795150207440328</v>
      </c>
      <c r="W157">
        <v>-1.7237581576458634</v>
      </c>
      <c r="X157">
        <v>-4.5650845987517306</v>
      </c>
      <c r="Y157">
        <v>-6.7944743481184595</v>
      </c>
      <c r="Z157">
        <v>0.63904606934909425</v>
      </c>
      <c r="AA157">
        <v>1.3135169775011475</v>
      </c>
      <c r="AB157">
        <v>-0.82344784063905541</v>
      </c>
      <c r="AC157">
        <v>-6.2252679200379779</v>
      </c>
      <c r="AD157">
        <v>7.3237693398481671E-2</v>
      </c>
      <c r="AE157">
        <v>-0.72237861753628396</v>
      </c>
      <c r="AF157">
        <v>1.4547978018622603</v>
      </c>
      <c r="AG157">
        <v>-6.3301823004809226</v>
      </c>
      <c r="AH157">
        <v>1.1215981563013779</v>
      </c>
      <c r="AI157">
        <v>0.67032429327736087</v>
      </c>
      <c r="AJ157">
        <v>2.269578616360246</v>
      </c>
      <c r="AK157">
        <v>1.7284067476778509</v>
      </c>
      <c r="AL157">
        <v>-0.60588415247993266</v>
      </c>
      <c r="AM157">
        <v>-4.8332777841399013</v>
      </c>
      <c r="AN157">
        <v>-6.1723517146724971</v>
      </c>
      <c r="AO157">
        <v>-0.40014664449940068</v>
      </c>
      <c r="AP157">
        <v>0.22177415254079616</v>
      </c>
      <c r="AQ157">
        <v>-8.4578170159447037</v>
      </c>
      <c r="AR157">
        <v>-4.738975525038245E-2</v>
      </c>
      <c r="AS157">
        <v>3.2459293745727402</v>
      </c>
      <c r="AT157">
        <v>-1.7232505479569376</v>
      </c>
      <c r="AU157">
        <v>0.24457143425351466</v>
      </c>
      <c r="AV157">
        <v>0.43566142548115416</v>
      </c>
      <c r="AW157">
        <v>-0.18641741166745948</v>
      </c>
      <c r="AX157">
        <v>-5.6004276618869335</v>
      </c>
      <c r="AY157">
        <v>-4.7967852051848716</v>
      </c>
      <c r="AZ157">
        <v>-1.1782952460997416</v>
      </c>
      <c r="BA157">
        <v>0.92790326727964934</v>
      </c>
      <c r="BB157">
        <v>-4.3955020554049993</v>
      </c>
      <c r="BC157">
        <v>-4.2830936623288833</v>
      </c>
      <c r="BD157">
        <v>-3.2233996267991372</v>
      </c>
      <c r="BE157">
        <v>-3.9263098696910799</v>
      </c>
      <c r="BF157">
        <v>-4.1227804689115208</v>
      </c>
      <c r="BG157">
        <v>1.7984764153514317</v>
      </c>
      <c r="BH157">
        <v>-5.3476475477111149</v>
      </c>
      <c r="BI157">
        <v>0.92888240855770821</v>
      </c>
      <c r="BJ157">
        <v>1.8060110784137722</v>
      </c>
      <c r="BK157">
        <v>-3.8087648515634633</v>
      </c>
      <c r="BL157">
        <v>-1.4197592179214464</v>
      </c>
      <c r="BM157">
        <v>0.98803653965226845</v>
      </c>
      <c r="BN157">
        <v>-5.1748943604111952</v>
      </c>
      <c r="BO157">
        <v>-3.5329967161040634</v>
      </c>
      <c r="BP157">
        <v>0.34523378770074498</v>
      </c>
      <c r="BQ157">
        <v>-4.294329643917699</v>
      </c>
      <c r="BR157">
        <v>1.6035383027182555</v>
      </c>
      <c r="BS157">
        <v>1.8123808691072696</v>
      </c>
      <c r="BT157">
        <v>-2.6412228081852187</v>
      </c>
      <c r="BU157">
        <v>1.3823386410747081</v>
      </c>
      <c r="BV157">
        <v>-4.1120688640147431</v>
      </c>
      <c r="BW157">
        <v>-6.0307787867865983</v>
      </c>
      <c r="BX157">
        <v>-3.3516177398424016</v>
      </c>
      <c r="BY157">
        <v>-5.7439147696435207</v>
      </c>
      <c r="BZ157">
        <v>-2.7044303225733493</v>
      </c>
      <c r="CA157">
        <v>-0.90436001813352462</v>
      </c>
      <c r="CB157">
        <v>-3.1220259335212499</v>
      </c>
      <c r="CC157">
        <v>-2.8557585266480618</v>
      </c>
      <c r="CD157">
        <v>1.1346716775363992</v>
      </c>
      <c r="CE157">
        <v>-4.6607156820500668</v>
      </c>
      <c r="CF157">
        <v>-2.1497769199611652</v>
      </c>
      <c r="CG157">
        <v>-0.88749086684725642</v>
      </c>
      <c r="CH157">
        <v>0.98776652042289148</v>
      </c>
      <c r="CI157">
        <v>-1.7656633607805308</v>
      </c>
      <c r="CJ157">
        <v>0.10202430001481377</v>
      </c>
      <c r="CK157">
        <v>-2.0225787255786862</v>
      </c>
      <c r="CL157">
        <v>-2.665632395794804</v>
      </c>
      <c r="CM157">
        <v>-6.1219230088171299</v>
      </c>
      <c r="CN157">
        <v>-1.8870480215211416</v>
      </c>
      <c r="CO157">
        <v>-1.2026739265011062</v>
      </c>
      <c r="CP157">
        <v>-1.6426644127253633</v>
      </c>
      <c r="CQ157">
        <v>-2.7513097335355194</v>
      </c>
      <c r="CR157">
        <v>-1.3128071797618854</v>
      </c>
      <c r="CS157">
        <v>-3.1562068275798052</v>
      </c>
      <c r="CT157">
        <v>1.2548353817556632</v>
      </c>
      <c r="CU157">
        <v>-2.7023267586751101</v>
      </c>
      <c r="CV157">
        <v>-3.7907776171783656</v>
      </c>
      <c r="CW157">
        <v>-1.4544673468419411</v>
      </c>
      <c r="CX157">
        <v>-1.0501016227303579</v>
      </c>
      <c r="CY157">
        <v>2.1848937870616152</v>
      </c>
    </row>
    <row r="158" spans="1:103" x14ac:dyDescent="0.25">
      <c r="A158" t="s">
        <v>261</v>
      </c>
      <c r="B158" t="s">
        <v>192</v>
      </c>
      <c r="C158">
        <v>50</v>
      </c>
      <c r="D158">
        <v>-3.3801030833547032</v>
      </c>
      <c r="E158">
        <v>-2.0233959522974776</v>
      </c>
      <c r="F158">
        <v>-1.038552170526996</v>
      </c>
      <c r="G158">
        <v>0.66996460534299962</v>
      </c>
      <c r="H158">
        <v>-1.1164219615669457</v>
      </c>
      <c r="I158">
        <v>0.93212176176228179</v>
      </c>
      <c r="J158">
        <v>1.3565871358659312</v>
      </c>
      <c r="K158">
        <v>0.50184403088232388</v>
      </c>
      <c r="L158">
        <v>0.53824670714615985</v>
      </c>
      <c r="M158">
        <v>0.50424172031842918</v>
      </c>
      <c r="N158">
        <v>-0.37937385670885715</v>
      </c>
      <c r="O158">
        <v>2.7481113791666552</v>
      </c>
      <c r="P158">
        <v>-0.81735882419649475</v>
      </c>
      <c r="Q158">
        <v>0.74650986900255301</v>
      </c>
      <c r="R158">
        <v>0.13608928488139851</v>
      </c>
      <c r="S158">
        <v>1.9623949782946251</v>
      </c>
      <c r="T158">
        <v>0.20848135615204813</v>
      </c>
      <c r="U158">
        <v>-2.4280955345414683</v>
      </c>
      <c r="V158">
        <v>-5.5269871319137724</v>
      </c>
      <c r="W158">
        <v>1.272297832065491</v>
      </c>
      <c r="X158">
        <v>0.54651790204247541</v>
      </c>
      <c r="Y158">
        <v>0.35275424287658402</v>
      </c>
      <c r="Z158">
        <v>-0.82764885197352211</v>
      </c>
      <c r="AA158">
        <v>2.1835429349115119</v>
      </c>
      <c r="AB158">
        <v>0.32751420232588396</v>
      </c>
      <c r="AC158">
        <v>-1.5266181756417725</v>
      </c>
      <c r="AD158">
        <v>0.47926449977298491</v>
      </c>
      <c r="AE158">
        <v>-4.8864732467051413</v>
      </c>
      <c r="AF158">
        <v>-3.0917660305623573</v>
      </c>
      <c r="AG158">
        <v>-6.3301823004809226</v>
      </c>
      <c r="AH158">
        <v>0.75926383417269305</v>
      </c>
      <c r="AI158">
        <v>1.6861633408994996</v>
      </c>
      <c r="AJ158">
        <v>0.46239690574389564</v>
      </c>
      <c r="AK158">
        <v>-0.5537126780302094</v>
      </c>
      <c r="AL158">
        <v>-0.40349145063016301</v>
      </c>
      <c r="AM158">
        <v>-0.33022745605383408</v>
      </c>
      <c r="AN158">
        <v>0.87965199503813973</v>
      </c>
      <c r="AO158">
        <v>-1.1700499345506454</v>
      </c>
      <c r="AP158">
        <v>-0.15194629546957128</v>
      </c>
      <c r="AQ158">
        <v>-4.5254447088939891</v>
      </c>
      <c r="AR158">
        <v>-0.67611779788488557</v>
      </c>
      <c r="AS158">
        <v>0.31877115781340026</v>
      </c>
      <c r="AT158">
        <v>-3.2648439058711562</v>
      </c>
      <c r="AU158">
        <v>0.75767426965218398</v>
      </c>
      <c r="AV158">
        <v>-3.0721154679881928</v>
      </c>
      <c r="AW158">
        <v>2.4365358914049455</v>
      </c>
      <c r="AX158">
        <v>-3.3250647351007556</v>
      </c>
      <c r="AY158">
        <v>-0.69346472287118865</v>
      </c>
      <c r="AZ158">
        <v>-1.2619840994860967</v>
      </c>
      <c r="BA158">
        <v>-3.8089249517669246</v>
      </c>
      <c r="BB158">
        <v>-4.3955020554049993</v>
      </c>
      <c r="BC158">
        <v>-4.2830936623288833</v>
      </c>
      <c r="BD158">
        <v>-3.2233996267991372</v>
      </c>
      <c r="BE158">
        <v>-2.0218411690753579</v>
      </c>
      <c r="BF158">
        <v>-4.1227804689115208</v>
      </c>
      <c r="BG158">
        <v>-4.8191167828674946</v>
      </c>
      <c r="BH158">
        <v>-1.8684522825802699</v>
      </c>
      <c r="BI158">
        <v>-1.8730199893412947</v>
      </c>
      <c r="BJ158">
        <v>0.90142846429267021</v>
      </c>
      <c r="BK158">
        <v>-1.378496689865115</v>
      </c>
      <c r="BL158">
        <v>-0.6321992081256349</v>
      </c>
      <c r="BM158">
        <v>0.33429086047418943</v>
      </c>
      <c r="BN158">
        <v>-5.1748943604111952</v>
      </c>
      <c r="BO158">
        <v>-3.5329967161040634</v>
      </c>
      <c r="BP158">
        <v>-0.38955750767903863</v>
      </c>
      <c r="BQ158">
        <v>-0.23782005080523966</v>
      </c>
      <c r="BR158">
        <v>-2.1282986217551891</v>
      </c>
      <c r="BS158">
        <v>-3.6692933391755118</v>
      </c>
      <c r="BT158">
        <v>1.4620976741284644</v>
      </c>
      <c r="BU158">
        <v>-2.7142888480992862</v>
      </c>
      <c r="BV158">
        <v>-1.0881666415201532</v>
      </c>
      <c r="BW158">
        <v>-6.0307787867865983</v>
      </c>
      <c r="BX158">
        <v>-3.3516177398424016</v>
      </c>
      <c r="BY158">
        <v>-5.7439147696435207</v>
      </c>
      <c r="BZ158">
        <v>-2.7044303225733493</v>
      </c>
      <c r="CA158">
        <v>5.0428629385908748</v>
      </c>
      <c r="CB158">
        <v>0.24654885408970159</v>
      </c>
      <c r="CC158">
        <v>-2.8557585266480618</v>
      </c>
      <c r="CD158">
        <v>1.6104614301478277</v>
      </c>
      <c r="CE158">
        <v>-4.6607156820500668</v>
      </c>
      <c r="CF158">
        <v>-2.1497769199611652</v>
      </c>
      <c r="CG158">
        <v>-2.9838443540815041</v>
      </c>
      <c r="CH158">
        <v>1.4780258568612972</v>
      </c>
      <c r="CI158">
        <v>-1.7656633607805308</v>
      </c>
      <c r="CJ158">
        <v>-1.9943291872194342</v>
      </c>
      <c r="CK158">
        <v>-0.64465462144885743</v>
      </c>
      <c r="CL158">
        <v>-2.665632395794804</v>
      </c>
      <c r="CM158">
        <v>-6.1219230088171299</v>
      </c>
      <c r="CN158">
        <v>-1.8870480215211416</v>
      </c>
      <c r="CO158">
        <v>-1.2026739265011062</v>
      </c>
      <c r="CP158">
        <v>-1.6426644127253633</v>
      </c>
      <c r="CQ158">
        <v>6.0957112042998775E-3</v>
      </c>
      <c r="CR158">
        <v>-1.3128071797618854</v>
      </c>
      <c r="CS158">
        <v>-3.1562068275798052</v>
      </c>
      <c r="CT158">
        <v>1.0886368065978154</v>
      </c>
      <c r="CU158">
        <v>-2.7023267586751101</v>
      </c>
      <c r="CV158">
        <v>-3.7907776171783656</v>
      </c>
      <c r="CW158">
        <v>0.90042626252320201</v>
      </c>
      <c r="CX158">
        <v>-1.0501016227303579</v>
      </c>
      <c r="CY158">
        <v>-2.2760284659397514</v>
      </c>
    </row>
    <row r="159" spans="1:103" x14ac:dyDescent="0.25">
      <c r="A159" t="s">
        <v>262</v>
      </c>
      <c r="B159" t="s">
        <v>192</v>
      </c>
      <c r="C159">
        <v>50</v>
      </c>
      <c r="D159">
        <v>-1.2141371392816727</v>
      </c>
      <c r="E159">
        <v>-2.1221963776306785</v>
      </c>
      <c r="F159">
        <v>1.844787884927946E-2</v>
      </c>
      <c r="G159">
        <v>0.52463735773084119</v>
      </c>
      <c r="H159">
        <v>0.37807012749622126</v>
      </c>
      <c r="I159">
        <v>1.2225013395752597</v>
      </c>
      <c r="J159">
        <v>0.49761253100591291</v>
      </c>
      <c r="K159">
        <v>6.3230419176256103E-2</v>
      </c>
      <c r="L159">
        <v>0.43484888245048897</v>
      </c>
      <c r="M159">
        <v>-1.4654212663382469</v>
      </c>
      <c r="N159">
        <v>1.2571823528589765</v>
      </c>
      <c r="O159">
        <v>0.5558451254250083</v>
      </c>
      <c r="P159">
        <v>-2.5990773679030386</v>
      </c>
      <c r="Q159">
        <v>1.0980390925250776</v>
      </c>
      <c r="R159">
        <v>-2.5778108347460473</v>
      </c>
      <c r="S159">
        <v>0.13895495387785445</v>
      </c>
      <c r="T159">
        <v>1.9950216851237734</v>
      </c>
      <c r="U159">
        <v>-1.8668832295559454</v>
      </c>
      <c r="V159">
        <v>-1.0334025198775336</v>
      </c>
      <c r="W159">
        <v>-4.4603950155815655</v>
      </c>
      <c r="X159">
        <v>-3.0405310937778309</v>
      </c>
      <c r="Y159">
        <v>-6.7944743481184595</v>
      </c>
      <c r="Z159">
        <v>0.83697680842075262</v>
      </c>
      <c r="AA159">
        <v>-4.0224305561604643</v>
      </c>
      <c r="AB159">
        <v>-2.3040278269139018</v>
      </c>
      <c r="AC159">
        <v>-1.9643269212645977</v>
      </c>
      <c r="AD159">
        <v>-1.7958384063380042</v>
      </c>
      <c r="AE159">
        <v>0.12752623746640271</v>
      </c>
      <c r="AF159">
        <v>4.4050418216693421</v>
      </c>
      <c r="AG159">
        <v>0.20865207000770852</v>
      </c>
      <c r="AH159">
        <v>-5.748356226604763E-2</v>
      </c>
      <c r="AI159">
        <v>1.2315366330306095</v>
      </c>
      <c r="AJ159">
        <v>-5.5275728887755875</v>
      </c>
      <c r="AK159">
        <v>-6.8256451216182228</v>
      </c>
      <c r="AL159">
        <v>-1.7879820787932506</v>
      </c>
      <c r="AM159">
        <v>-2.3090338241961108</v>
      </c>
      <c r="AN159">
        <v>-6.1723517146724971</v>
      </c>
      <c r="AO159">
        <v>-3.6003180962489942</v>
      </c>
      <c r="AP159">
        <v>-0.71659134513283473</v>
      </c>
      <c r="AQ159">
        <v>-4.580169624930714</v>
      </c>
      <c r="AR159">
        <v>-1.4352979102525856E-2</v>
      </c>
      <c r="AS159">
        <v>0.66291692986571571</v>
      </c>
      <c r="AT159">
        <v>-3.2648439058711562</v>
      </c>
      <c r="AU159">
        <v>2.5701440249868628</v>
      </c>
      <c r="AV159">
        <v>2.9130317193674653</v>
      </c>
      <c r="AW159">
        <v>-0.22283880957771129</v>
      </c>
      <c r="AX159">
        <v>-5.6004276618869335</v>
      </c>
      <c r="AY159">
        <v>-4.7967852051848716</v>
      </c>
      <c r="AZ159">
        <v>-2.4259436104999477</v>
      </c>
      <c r="BA159">
        <v>-3.8089249517669246</v>
      </c>
      <c r="BB159">
        <v>2.5058282621738885</v>
      </c>
      <c r="BC159">
        <v>-1.6903877480783294</v>
      </c>
      <c r="BD159">
        <v>-3.2233996267991372</v>
      </c>
      <c r="BE159">
        <v>-0.97963127163392971</v>
      </c>
      <c r="BF159">
        <v>-3.2440825194904321</v>
      </c>
      <c r="BG159">
        <v>3.3639541983282841</v>
      </c>
      <c r="BH159">
        <v>-5.3476475477111149</v>
      </c>
      <c r="BI159">
        <v>-1.0408459647226245</v>
      </c>
      <c r="BJ159">
        <v>-6.1405989778767205E-2</v>
      </c>
      <c r="BK159">
        <v>-0.91537370724573053</v>
      </c>
      <c r="BL159">
        <v>-4.11139447325648</v>
      </c>
      <c r="BM159">
        <v>-4.1687594676118778</v>
      </c>
      <c r="BN159">
        <v>-5.1748943604111952</v>
      </c>
      <c r="BO159">
        <v>-3.5329967161040634</v>
      </c>
      <c r="BP159">
        <v>-4.0041744490600744</v>
      </c>
      <c r="BQ159">
        <v>-4.294329643917699</v>
      </c>
      <c r="BR159">
        <v>1.3755783379809894</v>
      </c>
      <c r="BS159">
        <v>-3.6692933391755118</v>
      </c>
      <c r="BT159">
        <v>-2.6412228081852187</v>
      </c>
      <c r="BU159">
        <v>-2.7142888480992862</v>
      </c>
      <c r="BV159">
        <v>-4.1120688640147431</v>
      </c>
      <c r="BW159">
        <v>-2.8886909327219752</v>
      </c>
      <c r="BX159">
        <v>-7.8590900562886326E-2</v>
      </c>
      <c r="BY159">
        <v>-1.2149582003280091</v>
      </c>
      <c r="BZ159">
        <v>-0.32770223927450659</v>
      </c>
      <c r="CA159">
        <v>-3.400409357485529</v>
      </c>
      <c r="CB159">
        <v>2.6360272736192942</v>
      </c>
      <c r="CC159">
        <v>1.3839899533245361</v>
      </c>
      <c r="CD159">
        <v>-2.7649055998370322</v>
      </c>
      <c r="CE159">
        <v>-4.6607156820500668</v>
      </c>
      <c r="CF159">
        <v>1.9081944466371024</v>
      </c>
      <c r="CG159">
        <v>-1.2893770564968017</v>
      </c>
      <c r="CH159">
        <v>-2.3743904640733184</v>
      </c>
      <c r="CI159">
        <v>-1.7656633607805308</v>
      </c>
      <c r="CJ159">
        <v>2.5170498068255891</v>
      </c>
      <c r="CK159">
        <v>-2.6511612865882519</v>
      </c>
      <c r="CL159">
        <v>-2.665632395794804</v>
      </c>
      <c r="CM159">
        <v>-6.1219230088171299</v>
      </c>
      <c r="CN159">
        <v>3.2694655109349613</v>
      </c>
      <c r="CO159">
        <v>-1.2026739265011062</v>
      </c>
      <c r="CP159">
        <v>-1.6426644127253633</v>
      </c>
      <c r="CQ159">
        <v>-2.7513097335355194</v>
      </c>
      <c r="CR159">
        <v>-1.3128071797618854</v>
      </c>
      <c r="CS159">
        <v>-3.1562068275798052</v>
      </c>
      <c r="CT159">
        <v>-1.6090080561950115</v>
      </c>
      <c r="CU159">
        <v>-2.7023267586751101</v>
      </c>
      <c r="CV159">
        <v>-3.7907776171783656</v>
      </c>
      <c r="CW159">
        <v>-1.4544673468419411</v>
      </c>
      <c r="CX159">
        <v>-1.0501016227303579</v>
      </c>
      <c r="CY159">
        <v>-2.2760284659397514</v>
      </c>
    </row>
    <row r="160" spans="1:103" x14ac:dyDescent="0.25">
      <c r="A160" t="s">
        <v>263</v>
      </c>
      <c r="B160" t="s">
        <v>192</v>
      </c>
      <c r="C160">
        <v>50</v>
      </c>
      <c r="D160">
        <v>-2.0180047043924039</v>
      </c>
      <c r="E160">
        <v>1.3236907417945241</v>
      </c>
      <c r="F160">
        <v>0.92573988303582766</v>
      </c>
      <c r="G160">
        <v>0.2981542731936711</v>
      </c>
      <c r="H160">
        <v>-2.6112439772757661</v>
      </c>
      <c r="I160">
        <v>-0.25011796009025844</v>
      </c>
      <c r="J160">
        <v>-0.73528994962131056</v>
      </c>
      <c r="K160">
        <v>1.1508150458545319</v>
      </c>
      <c r="L160">
        <v>-0.21938801946752279</v>
      </c>
      <c r="M160">
        <v>-2.2583222999719914</v>
      </c>
      <c r="N160">
        <v>-0.40264226422958094</v>
      </c>
      <c r="O160">
        <v>-1.992741957745279</v>
      </c>
      <c r="P160">
        <v>3.0953032789392743</v>
      </c>
      <c r="Q160">
        <v>0.17057756068513955</v>
      </c>
      <c r="R160">
        <v>0.45372187635785344</v>
      </c>
      <c r="S160">
        <v>-0.51927269785317332</v>
      </c>
      <c r="T160">
        <v>-8.4182174328912236</v>
      </c>
      <c r="U160">
        <v>1.2183908641548169</v>
      </c>
      <c r="V160">
        <v>0.41531140586803511</v>
      </c>
      <c r="W160">
        <v>-4.0737645515450289</v>
      </c>
      <c r="X160">
        <v>-0.72230690356598437</v>
      </c>
      <c r="Y160">
        <v>-0.92201189835853303</v>
      </c>
      <c r="Z160">
        <v>0.28129224680920761</v>
      </c>
      <c r="AA160">
        <v>-5.4285466740879613</v>
      </c>
      <c r="AB160">
        <v>0.60991105189541006</v>
      </c>
      <c r="AC160">
        <v>0.66083663795072456</v>
      </c>
      <c r="AD160">
        <v>0.62445310395606757</v>
      </c>
      <c r="AE160">
        <v>0.74591005973982261</v>
      </c>
      <c r="AF160">
        <v>-8.8977187345977427E-2</v>
      </c>
      <c r="AG160">
        <v>-1.1655546460358266</v>
      </c>
      <c r="AH160">
        <v>-1.9892003095438124</v>
      </c>
      <c r="AI160">
        <v>0.21273546345320521</v>
      </c>
      <c r="AJ160">
        <v>-5.5275728887755875</v>
      </c>
      <c r="AK160">
        <v>0.95559627571674977</v>
      </c>
      <c r="AL160">
        <v>-2.7911383132616749</v>
      </c>
      <c r="AM160">
        <v>0.16246797921719949</v>
      </c>
      <c r="AN160">
        <v>-0.42200279464677748</v>
      </c>
      <c r="AO160">
        <v>3.5091976841283468</v>
      </c>
      <c r="AP160">
        <v>2.1747479573673743</v>
      </c>
      <c r="AQ160">
        <v>-8.4578170159447037</v>
      </c>
      <c r="AR160">
        <v>1.1325928289350797</v>
      </c>
      <c r="AS160">
        <v>0.33993642509483957</v>
      </c>
      <c r="AT160">
        <v>0.23365279479566894</v>
      </c>
      <c r="AU160">
        <v>-3.0388650538764046</v>
      </c>
      <c r="AV160">
        <v>-0.6862893540171473</v>
      </c>
      <c r="AW160">
        <v>0.37906792256812905</v>
      </c>
      <c r="AX160">
        <v>0.29782255631593868</v>
      </c>
      <c r="AY160">
        <v>1.1455133325969358</v>
      </c>
      <c r="AZ160">
        <v>-2.1558987937394205</v>
      </c>
      <c r="BA160">
        <v>2.0957008234808381</v>
      </c>
      <c r="BB160">
        <v>-4.3955020554049993</v>
      </c>
      <c r="BC160">
        <v>-4.2830936623288833</v>
      </c>
      <c r="BD160">
        <v>0.17021836209675015</v>
      </c>
      <c r="BE160">
        <v>-3.9263098696910799</v>
      </c>
      <c r="BF160">
        <v>-0.46483350998978795</v>
      </c>
      <c r="BG160">
        <v>-1.1312904474564474</v>
      </c>
      <c r="BH160">
        <v>-5.3476475477111149</v>
      </c>
      <c r="BI160">
        <v>-0.60047795321995945</v>
      </c>
      <c r="BJ160">
        <v>0.18070797900582802</v>
      </c>
      <c r="BK160">
        <v>-3.8087648515634633</v>
      </c>
      <c r="BL160">
        <v>-4.11139447325648</v>
      </c>
      <c r="BM160">
        <v>-4.1687594676118778</v>
      </c>
      <c r="BN160">
        <v>-5.1748943604111952</v>
      </c>
      <c r="BO160">
        <v>0.37389896070476242</v>
      </c>
      <c r="BP160">
        <v>-0.28707502758515996</v>
      </c>
      <c r="BQ160">
        <v>-4.294329643917699</v>
      </c>
      <c r="BR160">
        <v>-2.1282986217551891</v>
      </c>
      <c r="BS160">
        <v>-0.3500849829246459</v>
      </c>
      <c r="BT160">
        <v>-2.6412228081852187</v>
      </c>
      <c r="BU160">
        <v>-2.7142888480992862</v>
      </c>
      <c r="BV160">
        <v>-8.3427885482499839E-2</v>
      </c>
      <c r="BW160">
        <v>-6.0307787867865983</v>
      </c>
      <c r="BX160">
        <v>-0.47590714702262005</v>
      </c>
      <c r="BY160">
        <v>-5.7439147696435207</v>
      </c>
      <c r="BZ160">
        <v>-0.64444407920957769</v>
      </c>
      <c r="CA160">
        <v>-3.400409357485529</v>
      </c>
      <c r="CB160">
        <v>-1.1564553803515476</v>
      </c>
      <c r="CC160">
        <v>2.7057689233422977</v>
      </c>
      <c r="CD160">
        <v>-2.7649055998370322</v>
      </c>
      <c r="CE160">
        <v>-4.6607156820500668</v>
      </c>
      <c r="CF160">
        <v>-2.1497769199611652</v>
      </c>
      <c r="CG160">
        <v>0.8974190041915765</v>
      </c>
      <c r="CH160">
        <v>-2.3743904640733184</v>
      </c>
      <c r="CI160">
        <v>2.1412323160282956</v>
      </c>
      <c r="CJ160">
        <v>-1.9943291872194342</v>
      </c>
      <c r="CK160">
        <v>-2.6511612865882519</v>
      </c>
      <c r="CL160">
        <v>-0.43354663293908341</v>
      </c>
      <c r="CM160">
        <v>-6.1219230088171299</v>
      </c>
      <c r="CN160">
        <v>-1.8870480215211416</v>
      </c>
      <c r="CO160">
        <v>1.5082020841316983</v>
      </c>
      <c r="CP160">
        <v>-1.6426644127253633</v>
      </c>
      <c r="CQ160">
        <v>-2.7513097335355194</v>
      </c>
      <c r="CR160">
        <v>0.32559827534091135</v>
      </c>
      <c r="CS160">
        <v>-3.1562068275798052</v>
      </c>
      <c r="CT160">
        <v>-1.6090080561950115</v>
      </c>
      <c r="CU160">
        <v>-0.64234051531133862</v>
      </c>
      <c r="CV160">
        <v>-3.7907776171783656</v>
      </c>
      <c r="CW160">
        <v>1.745395012337019</v>
      </c>
      <c r="CX160">
        <v>-1.0501016227303579</v>
      </c>
      <c r="CY160">
        <v>-2.2760284659397514</v>
      </c>
    </row>
    <row r="161" spans="1:103" x14ac:dyDescent="0.25">
      <c r="A161" t="s">
        <v>264</v>
      </c>
      <c r="B161" t="s">
        <v>192</v>
      </c>
      <c r="C161">
        <v>50</v>
      </c>
      <c r="D161">
        <v>-5.620225994283623</v>
      </c>
      <c r="E161">
        <v>-4.6571073987207638</v>
      </c>
      <c r="F161">
        <v>-2.3695355067526429</v>
      </c>
      <c r="G161">
        <v>-0.30193012356831422</v>
      </c>
      <c r="H161">
        <v>-1.9876928112995633</v>
      </c>
      <c r="I161">
        <v>-2.9534529009439689E-2</v>
      </c>
      <c r="J161">
        <v>0.68413404599639016</v>
      </c>
      <c r="K161">
        <v>-0.31699282026510406</v>
      </c>
      <c r="L161">
        <v>-7.8374312167441632E-2</v>
      </c>
      <c r="M161">
        <v>9.4430902365833708E-2</v>
      </c>
      <c r="N161">
        <v>-0.92257141595872205</v>
      </c>
      <c r="O161">
        <v>2.3977090967489154</v>
      </c>
      <c r="P161">
        <v>-2.366140238948939</v>
      </c>
      <c r="Q161">
        <v>4.6274357090642156E-2</v>
      </c>
      <c r="R161">
        <v>-0.97098412108203036</v>
      </c>
      <c r="S161">
        <v>0.82885157973170476</v>
      </c>
      <c r="T161">
        <v>-0.22841275638740996</v>
      </c>
      <c r="U161">
        <v>-3.3987066458798756</v>
      </c>
      <c r="V161">
        <v>-5.5269871319137724</v>
      </c>
      <c r="W161">
        <v>0.72976047728123672</v>
      </c>
      <c r="X161">
        <v>-0.28274232948929579</v>
      </c>
      <c r="Y161">
        <v>0.12402899217169999</v>
      </c>
      <c r="Z161">
        <v>-1.38249670295711</v>
      </c>
      <c r="AA161">
        <v>1.7443639139010114</v>
      </c>
      <c r="AB161">
        <v>-0.58740325530721882</v>
      </c>
      <c r="AC161">
        <v>-6.2252679200379779</v>
      </c>
      <c r="AD161">
        <v>0.18300725205142698</v>
      </c>
      <c r="AE161">
        <v>-2.879956670823455</v>
      </c>
      <c r="AF161">
        <v>-4.6049770436727799</v>
      </c>
      <c r="AG161">
        <v>-4.1941969515989914</v>
      </c>
      <c r="AH161">
        <v>0.48093035446272564</v>
      </c>
      <c r="AI161">
        <v>0.54276795362666819</v>
      </c>
      <c r="AJ161">
        <v>-0.75765857001475367</v>
      </c>
      <c r="AK161">
        <v>-1.5225626858543329</v>
      </c>
      <c r="AL161">
        <v>-0.82712215250643217</v>
      </c>
      <c r="AM161">
        <v>-1.4503906807003799</v>
      </c>
      <c r="AN161">
        <v>0.33408658161521476</v>
      </c>
      <c r="AO161">
        <v>-3.6003180962489942</v>
      </c>
      <c r="AP161">
        <v>-1.7179291139233246</v>
      </c>
      <c r="AQ161">
        <v>-7.4534693631087947</v>
      </c>
      <c r="AR161">
        <v>-2.0212430620729434</v>
      </c>
      <c r="AS161">
        <v>-0.18431777597861568</v>
      </c>
      <c r="AT161">
        <v>-2.4537616226565166</v>
      </c>
      <c r="AU161">
        <v>-0.41688691160393315</v>
      </c>
      <c r="AV161">
        <v>-4.2131180222285861E-2</v>
      </c>
      <c r="AW161">
        <v>1.8050799461754625</v>
      </c>
      <c r="AX161">
        <v>-5.6004276618869335</v>
      </c>
      <c r="AY161">
        <v>-0.81137274140791815</v>
      </c>
      <c r="AZ161">
        <v>-1.1732676035620964</v>
      </c>
      <c r="BA161">
        <v>-3.8089249517669246</v>
      </c>
      <c r="BB161">
        <v>-4.3955020554049993</v>
      </c>
      <c r="BC161">
        <v>-4.2830936623288833</v>
      </c>
      <c r="BD161">
        <v>-3.2233996267991372</v>
      </c>
      <c r="BE161">
        <v>-1.7903245208091485</v>
      </c>
      <c r="BF161">
        <v>-4.1227804689115208</v>
      </c>
      <c r="BG161">
        <v>-4.8191167828674946</v>
      </c>
      <c r="BH161">
        <v>-2.8486519043091993</v>
      </c>
      <c r="BI161">
        <v>-3.0531586796599313</v>
      </c>
      <c r="BJ161">
        <v>-0.17897979387384377</v>
      </c>
      <c r="BK161">
        <v>-3.8087648515634633</v>
      </c>
      <c r="BL161">
        <v>-2.1507515013755496</v>
      </c>
      <c r="BM161">
        <v>-0.91306117474473159</v>
      </c>
      <c r="BN161">
        <v>-5.1748943604111952</v>
      </c>
      <c r="BO161">
        <v>-3.5329967161040634</v>
      </c>
      <c r="BP161">
        <v>-4.0041744490600744</v>
      </c>
      <c r="BQ161">
        <v>-2.2002227445652207</v>
      </c>
      <c r="BR161">
        <v>-2.1282986217551891</v>
      </c>
      <c r="BS161">
        <v>-3.6692933391755118</v>
      </c>
      <c r="BT161">
        <v>9.9299722304035942E-3</v>
      </c>
      <c r="BU161">
        <v>-2.7142888480992862</v>
      </c>
      <c r="BV161">
        <v>-2.1988061859936248</v>
      </c>
      <c r="BW161">
        <v>-6.0307787867865983</v>
      </c>
      <c r="BX161">
        <v>-2.2595519090325182</v>
      </c>
      <c r="BY161">
        <v>-5.7439147696435207</v>
      </c>
      <c r="BZ161">
        <v>-1.7934815103904771</v>
      </c>
      <c r="CA161">
        <v>5.2498514269941214</v>
      </c>
      <c r="CB161">
        <v>-3.1220259335212499</v>
      </c>
      <c r="CC161">
        <v>-2.8557585266480618</v>
      </c>
      <c r="CD161">
        <v>0.8280176160664654</v>
      </c>
      <c r="CE161">
        <v>-4.6607156820500668</v>
      </c>
      <c r="CF161">
        <v>2.6905447656455729E-2</v>
      </c>
      <c r="CG161">
        <v>-1.9794967012455946</v>
      </c>
      <c r="CH161">
        <v>0.36090504983288096</v>
      </c>
      <c r="CI161">
        <v>-1.7656633607805308</v>
      </c>
      <c r="CJ161">
        <v>0.26045706576428351</v>
      </c>
      <c r="CK161">
        <v>-2.6511612865882519</v>
      </c>
      <c r="CL161">
        <v>-0.85207054444033059</v>
      </c>
      <c r="CM161">
        <v>-6.1219230088171299</v>
      </c>
      <c r="CN161">
        <v>0.79270109354310592</v>
      </c>
      <c r="CO161">
        <v>-1.2026739265011062</v>
      </c>
      <c r="CP161">
        <v>-1.6426644127253633</v>
      </c>
      <c r="CQ161">
        <v>-1.5765548144890125</v>
      </c>
      <c r="CR161">
        <v>-1.3128071797618854</v>
      </c>
      <c r="CS161">
        <v>-3.1562068275798052</v>
      </c>
      <c r="CT161">
        <v>0.30425462182610646</v>
      </c>
      <c r="CU161">
        <v>-2.7023267586751101</v>
      </c>
      <c r="CV161">
        <v>-3.7907776171783656</v>
      </c>
      <c r="CW161">
        <v>1.0495377768585177E-2</v>
      </c>
      <c r="CX161">
        <v>-1.0501016227303579</v>
      </c>
      <c r="CY161">
        <v>-2.2760284659397514</v>
      </c>
    </row>
    <row r="162" spans="1:103" x14ac:dyDescent="0.25">
      <c r="A162" t="s">
        <v>265</v>
      </c>
      <c r="B162" t="s">
        <v>192</v>
      </c>
      <c r="C162">
        <v>50</v>
      </c>
      <c r="D162">
        <v>-0.60809510103478859</v>
      </c>
      <c r="E162">
        <v>-2.6008949082210395</v>
      </c>
      <c r="F162">
        <v>-0.2481871145110881</v>
      </c>
      <c r="G162">
        <v>0.57890960981957362</v>
      </c>
      <c r="H162">
        <v>1.3392853642115323</v>
      </c>
      <c r="I162">
        <v>1.1445839543637939</v>
      </c>
      <c r="J162">
        <v>-0.24525399240978266</v>
      </c>
      <c r="K162">
        <v>1.5740533089794884</v>
      </c>
      <c r="L162">
        <v>0.19464892972020145</v>
      </c>
      <c r="M162">
        <v>0.30836477681725777</v>
      </c>
      <c r="N162">
        <v>0.81685968834999312</v>
      </c>
      <c r="O162">
        <v>-1.4042933111662048</v>
      </c>
      <c r="P162">
        <v>-2.9898539649773301</v>
      </c>
      <c r="Q162">
        <v>0.61483981617972439</v>
      </c>
      <c r="R162">
        <v>-0.43758423001042163</v>
      </c>
      <c r="S162">
        <v>1.3637429777508061</v>
      </c>
      <c r="T162">
        <v>-2.3325364625884175</v>
      </c>
      <c r="U162">
        <v>-2.3354349381694917</v>
      </c>
      <c r="V162">
        <v>1.8078714881403288</v>
      </c>
      <c r="W162">
        <v>-2.8897741006472475</v>
      </c>
      <c r="X162">
        <v>1.7786211485928698</v>
      </c>
      <c r="Y162">
        <v>-6.7944743481184595</v>
      </c>
      <c r="Z162">
        <v>-5.0629252129201339</v>
      </c>
      <c r="AA162">
        <v>-3.9104203379156424</v>
      </c>
      <c r="AB162">
        <v>2.5708853364049711</v>
      </c>
      <c r="AC162">
        <v>0.64408030491501655</v>
      </c>
      <c r="AD162">
        <v>-4.9396851219729143</v>
      </c>
      <c r="AE162">
        <v>-1.3581566082715615</v>
      </c>
      <c r="AF162">
        <v>-2.8287980917965507</v>
      </c>
      <c r="AG162">
        <v>0.50960791468837752</v>
      </c>
      <c r="AH162">
        <v>3.3144783992340692</v>
      </c>
      <c r="AI162">
        <v>0.43700536364617415</v>
      </c>
      <c r="AJ162">
        <v>-2.2505076714417025</v>
      </c>
      <c r="AK162">
        <v>-6.8256451216182228</v>
      </c>
      <c r="AL162">
        <v>-0.96485968768892072</v>
      </c>
      <c r="AM162">
        <v>-4.8332777841399013</v>
      </c>
      <c r="AN162">
        <v>-2.9759144216128015</v>
      </c>
      <c r="AO162">
        <v>-3.6003180962489942</v>
      </c>
      <c r="AP162">
        <v>-4.1844682674368947</v>
      </c>
      <c r="AQ162">
        <v>-5.4851839165848677</v>
      </c>
      <c r="AR162">
        <v>-2.0918631540048827</v>
      </c>
      <c r="AS162">
        <v>-2.0575232098351055</v>
      </c>
      <c r="AT162">
        <v>-3.2648439058711562</v>
      </c>
      <c r="AU162">
        <v>2.7495270281624514E-2</v>
      </c>
      <c r="AV162">
        <v>-0.36449557959266382</v>
      </c>
      <c r="AW162">
        <v>1.079235760801259</v>
      </c>
      <c r="AX162">
        <v>-2.6770451427281072</v>
      </c>
      <c r="AY162">
        <v>2.7742577540396605</v>
      </c>
      <c r="AZ162">
        <v>-5.9298205702361262</v>
      </c>
      <c r="BA162">
        <v>-3.8089249517669246</v>
      </c>
      <c r="BB162">
        <v>-4.3955020554049993</v>
      </c>
      <c r="BC162">
        <v>-4.2830936623288833</v>
      </c>
      <c r="BD162">
        <v>-2.1851065268653849</v>
      </c>
      <c r="BE162">
        <v>-3.9263098696910799</v>
      </c>
      <c r="BF162">
        <v>-4.1227804689115208</v>
      </c>
      <c r="BG162">
        <v>-4.8191167828674946</v>
      </c>
      <c r="BH162">
        <v>-2.4242650285522891</v>
      </c>
      <c r="BI162">
        <v>-1.2076558764822229</v>
      </c>
      <c r="BJ162">
        <v>-3.4155571070532869</v>
      </c>
      <c r="BK162">
        <v>-3.8087648515634633</v>
      </c>
      <c r="BL162">
        <v>-4.11139447325648</v>
      </c>
      <c r="BM162">
        <v>-4.1687594676118778</v>
      </c>
      <c r="BN162">
        <v>-5.1748943604111952</v>
      </c>
      <c r="BO162">
        <v>-3.5329967161040634</v>
      </c>
      <c r="BP162">
        <v>0.46022760200183171</v>
      </c>
      <c r="BQ162">
        <v>-1.3266818703565022E-2</v>
      </c>
      <c r="BR162">
        <v>-2.1282986217551891</v>
      </c>
      <c r="BS162">
        <v>-3.6692933391755118</v>
      </c>
      <c r="BT162">
        <v>-0.18740650679529661</v>
      </c>
      <c r="BU162">
        <v>-2.7142888480992862</v>
      </c>
      <c r="BV162">
        <v>-4.1120688640147431</v>
      </c>
      <c r="BW162">
        <v>-6.0307787867865983</v>
      </c>
      <c r="BX162">
        <v>-3.3516177398424016</v>
      </c>
      <c r="BY162">
        <v>4.8204743445581295</v>
      </c>
      <c r="BZ162">
        <v>-2.7044303225733493</v>
      </c>
      <c r="CA162">
        <v>-3.400409357485529</v>
      </c>
      <c r="CB162">
        <v>-0.60045165985756577</v>
      </c>
      <c r="CC162">
        <v>0.53438176774770108</v>
      </c>
      <c r="CD162">
        <v>-2.7649055998370322</v>
      </c>
      <c r="CE162">
        <v>-4.6607156820500668</v>
      </c>
      <c r="CF162">
        <v>-2.1497769199611652</v>
      </c>
      <c r="CG162">
        <v>-2.9838443540815041</v>
      </c>
      <c r="CH162">
        <v>-2.3743904640733184</v>
      </c>
      <c r="CI162">
        <v>-1.7656633607805308</v>
      </c>
      <c r="CJ162">
        <v>-1.9943291872194342</v>
      </c>
      <c r="CK162">
        <v>0.87715535184532789</v>
      </c>
      <c r="CL162">
        <v>-2.665632395794804</v>
      </c>
      <c r="CM162">
        <v>-6.1219230088171299</v>
      </c>
      <c r="CN162">
        <v>-1.8870480215211416</v>
      </c>
      <c r="CO162">
        <v>-1.2026739265011062</v>
      </c>
      <c r="CP162">
        <v>-1.6426644127253633</v>
      </c>
      <c r="CQ162">
        <v>-2.7513097335355194</v>
      </c>
      <c r="CR162">
        <v>-1.3128071797618854</v>
      </c>
      <c r="CS162">
        <v>-3.1562068275798052</v>
      </c>
      <c r="CT162">
        <v>-1.6090080561950115</v>
      </c>
      <c r="CU162">
        <v>-1.8620873429863027</v>
      </c>
      <c r="CV162">
        <v>-3.7907776171783656</v>
      </c>
      <c r="CW162">
        <v>-0.24205652548298837</v>
      </c>
      <c r="CX162">
        <v>-1.0501016227303579</v>
      </c>
      <c r="CY162">
        <v>-2.2760284659397514</v>
      </c>
    </row>
    <row r="163" spans="1:103" x14ac:dyDescent="0.25">
      <c r="A163" t="s">
        <v>266</v>
      </c>
      <c r="B163" t="s">
        <v>192</v>
      </c>
      <c r="C163">
        <v>50</v>
      </c>
      <c r="D163">
        <v>2.3575830097023744</v>
      </c>
      <c r="E163">
        <v>-0.44142789617675127</v>
      </c>
      <c r="F163">
        <v>-0.62340991516816846</v>
      </c>
      <c r="G163">
        <v>-1.0535567196501072</v>
      </c>
      <c r="H163">
        <v>-1.9847211386423633</v>
      </c>
      <c r="I163">
        <v>-1.3038219931991806</v>
      </c>
      <c r="J163">
        <v>-2.014542895281652</v>
      </c>
      <c r="K163">
        <v>-0.34521421144178904</v>
      </c>
      <c r="L163">
        <v>-1.5438458517489408</v>
      </c>
      <c r="M163">
        <v>-2.842017036216264</v>
      </c>
      <c r="N163">
        <v>-1.6024464032788588</v>
      </c>
      <c r="O163">
        <v>-2.59662715528223</v>
      </c>
      <c r="P163">
        <v>1.4044983465599004</v>
      </c>
      <c r="Q163">
        <v>-1.2359895110327019</v>
      </c>
      <c r="R163">
        <v>-0.75159283470440286</v>
      </c>
      <c r="S163">
        <v>-1.8048963145467494</v>
      </c>
      <c r="T163">
        <v>-3.4132638138718443</v>
      </c>
      <c r="U163">
        <v>-0.15287965195942671</v>
      </c>
      <c r="V163">
        <v>-0.45985796376323956</v>
      </c>
      <c r="W163">
        <v>-3.0243792089488419</v>
      </c>
      <c r="X163">
        <v>-2.1134712495641574</v>
      </c>
      <c r="Y163">
        <v>-1.7965974782812284</v>
      </c>
      <c r="Z163">
        <v>-1.616846801402239</v>
      </c>
      <c r="AA163">
        <v>-2.5549151409854498</v>
      </c>
      <c r="AB163">
        <v>-0.79346252269781359</v>
      </c>
      <c r="AC163">
        <v>-0.90456157251164104</v>
      </c>
      <c r="AD163">
        <v>-0.82623466592018713</v>
      </c>
      <c r="AE163">
        <v>-1.4613449675939709</v>
      </c>
      <c r="AF163">
        <v>-1.7215448069494401</v>
      </c>
      <c r="AG163">
        <v>-1.8068076126943362</v>
      </c>
      <c r="AH163">
        <v>-2.3242094190420772</v>
      </c>
      <c r="AI163">
        <v>-0.90492544565821076</v>
      </c>
      <c r="AJ163">
        <v>-1.7990559227420833</v>
      </c>
      <c r="AK163">
        <v>-0.47508870600308667</v>
      </c>
      <c r="AL163">
        <v>-3.1074495579959147</v>
      </c>
      <c r="AM163">
        <v>-1.6117964120611346</v>
      </c>
      <c r="AN163">
        <v>-1.31598181748526</v>
      </c>
      <c r="AO163">
        <v>1.7373039809200543</v>
      </c>
      <c r="AP163">
        <v>0.25781458304677202</v>
      </c>
      <c r="AQ163">
        <v>-0.99168755170468714</v>
      </c>
      <c r="AR163">
        <v>-0.37819612629629101</v>
      </c>
      <c r="AS163">
        <v>-1.4223339939133788</v>
      </c>
      <c r="AT163">
        <v>-0.79066112638997266</v>
      </c>
      <c r="AU163">
        <v>-2.0807802376409437</v>
      </c>
      <c r="AV163">
        <v>1.9677103810006245</v>
      </c>
      <c r="AW163">
        <v>-0.35796988289783449</v>
      </c>
      <c r="AX163">
        <v>-1.2663723801178819</v>
      </c>
      <c r="AY163">
        <v>-0.21544939192844326</v>
      </c>
      <c r="AZ163">
        <v>-5.9298205702361262</v>
      </c>
      <c r="BA163">
        <v>0.30716024608094911</v>
      </c>
      <c r="BB163">
        <v>-2.6484055862914944</v>
      </c>
      <c r="BC163">
        <v>-2.7542931296403625</v>
      </c>
      <c r="BD163">
        <v>-1.4763031576856327</v>
      </c>
      <c r="BE163">
        <v>-2.1132184495818103</v>
      </c>
      <c r="BF163">
        <v>-1.1969510692160081</v>
      </c>
      <c r="BG163">
        <v>-2.4289219835277249</v>
      </c>
      <c r="BH163">
        <v>-2.2268054228723604</v>
      </c>
      <c r="BI163">
        <v>-2.0719462502856714</v>
      </c>
      <c r="BJ163">
        <v>-0.29471498221453268</v>
      </c>
      <c r="BK163">
        <v>-1.6527975031426971</v>
      </c>
      <c r="BL163">
        <v>-2.5825939405679592</v>
      </c>
      <c r="BM163">
        <v>-2.4216629984983729</v>
      </c>
      <c r="BN163">
        <v>-5.1748943604111952</v>
      </c>
      <c r="BO163">
        <v>-1.8550594076038101</v>
      </c>
      <c r="BP163">
        <v>-4.0041744490600744</v>
      </c>
      <c r="BQ163">
        <v>-4.294329643917699</v>
      </c>
      <c r="BR163">
        <v>-2.1282986217551891</v>
      </c>
      <c r="BS163">
        <v>-1.1157442069006567</v>
      </c>
      <c r="BT163">
        <v>-2.6412228081852187</v>
      </c>
      <c r="BU163">
        <v>-2.7142888480992862</v>
      </c>
      <c r="BV163">
        <v>-1.2471673516621253</v>
      </c>
      <c r="BW163">
        <v>-6.0307787867865983</v>
      </c>
      <c r="BX163">
        <v>-0.96142294050263233</v>
      </c>
      <c r="BY163">
        <v>-0.96799941685183244</v>
      </c>
      <c r="BZ163">
        <v>-2.7044303225733493</v>
      </c>
      <c r="CA163">
        <v>-2.0379589189139264</v>
      </c>
      <c r="CB163">
        <v>2.055701486305384</v>
      </c>
      <c r="CC163">
        <v>0.82052186095796253</v>
      </c>
      <c r="CD163">
        <v>-1.159610433479723</v>
      </c>
      <c r="CE163">
        <v>-4.6607156820500668</v>
      </c>
      <c r="CF163">
        <v>-2.1497769199611652</v>
      </c>
      <c r="CG163">
        <v>0.18819476319875586</v>
      </c>
      <c r="CH163">
        <v>-0.56129904396404884</v>
      </c>
      <c r="CI163">
        <v>0.53535011873613469</v>
      </c>
      <c r="CJ163">
        <v>2.2468897732273567</v>
      </c>
      <c r="CK163">
        <v>-2.6511612865882519</v>
      </c>
      <c r="CL163">
        <v>-2.665632395794804</v>
      </c>
      <c r="CM163">
        <v>-3.2884783355903662</v>
      </c>
      <c r="CN163">
        <v>2.8211086030442059</v>
      </c>
      <c r="CO163">
        <v>0.95329342191966038</v>
      </c>
      <c r="CP163">
        <v>-1.6426644127253633</v>
      </c>
      <c r="CQ163">
        <v>-2.7513097335355194</v>
      </c>
      <c r="CR163">
        <v>-4.1325445504163158E-2</v>
      </c>
      <c r="CS163">
        <v>-3.1562068275798052</v>
      </c>
      <c r="CT163">
        <v>-1.6090080561950115</v>
      </c>
      <c r="CU163">
        <v>-2.7023267586751101</v>
      </c>
      <c r="CV163">
        <v>-3.7907776171783656</v>
      </c>
      <c r="CW163">
        <v>-9.2016908270338302E-2</v>
      </c>
      <c r="CX163">
        <v>2.476861425859227</v>
      </c>
      <c r="CY163">
        <v>-2.2760284659397514</v>
      </c>
    </row>
    <row r="164" spans="1:103" x14ac:dyDescent="0.25">
      <c r="A164" t="s">
        <v>267</v>
      </c>
      <c r="B164" t="s">
        <v>192</v>
      </c>
      <c r="C164">
        <v>50</v>
      </c>
      <c r="D164">
        <v>2.4721766215122338</v>
      </c>
      <c r="E164">
        <v>-2.286106107427369</v>
      </c>
      <c r="F164">
        <v>-0.97884279411305364</v>
      </c>
      <c r="G164">
        <v>-0.82666143880846821</v>
      </c>
      <c r="H164">
        <v>-1.3535283894453702</v>
      </c>
      <c r="I164">
        <v>-0.89018763312613036</v>
      </c>
      <c r="J164">
        <v>-0.7545647019230951</v>
      </c>
      <c r="K164">
        <v>-1.6792357459792004</v>
      </c>
      <c r="L164">
        <v>-1.5772535798339267</v>
      </c>
      <c r="M164">
        <v>-0.85281913792951847</v>
      </c>
      <c r="N164">
        <v>8.55855249569119E-3</v>
      </c>
      <c r="O164">
        <v>-0.39446783515603623</v>
      </c>
      <c r="P164">
        <v>-1.6161459074887146</v>
      </c>
      <c r="Q164">
        <v>-0.78171632555808757</v>
      </c>
      <c r="R164">
        <v>-2.0876829077242252</v>
      </c>
      <c r="S164">
        <v>-1.1801030474803345</v>
      </c>
      <c r="T164">
        <v>-5.0661340413744265</v>
      </c>
      <c r="U164">
        <v>-2.4297459585817611</v>
      </c>
      <c r="V164">
        <v>-1.0406512329963542</v>
      </c>
      <c r="W164">
        <v>-1.8783030532971052</v>
      </c>
      <c r="X164">
        <v>-2.4091486695986712</v>
      </c>
      <c r="Y164">
        <v>-3.2068725573089449</v>
      </c>
      <c r="Z164">
        <v>-2.5659581812067427</v>
      </c>
      <c r="AA164">
        <v>-0.999181916444427</v>
      </c>
      <c r="AB164">
        <v>0.48418577274200497</v>
      </c>
      <c r="AC164">
        <v>-4.0669151585219687</v>
      </c>
      <c r="AD164">
        <v>-1.0340925534272809</v>
      </c>
      <c r="AE164">
        <v>-0.36509468567832498</v>
      </c>
      <c r="AF164">
        <v>1.3977886016647181</v>
      </c>
      <c r="AG164">
        <v>-0.50991378269610577</v>
      </c>
      <c r="AH164">
        <v>-3.8334352719980842</v>
      </c>
      <c r="AI164">
        <v>-2.4378294699973759</v>
      </c>
      <c r="AJ164">
        <v>-2.8073568341416553</v>
      </c>
      <c r="AK164">
        <v>-0.9214301353872546</v>
      </c>
      <c r="AL164">
        <v>-3.1931387812196244</v>
      </c>
      <c r="AM164">
        <v>-2.6497032767485824</v>
      </c>
      <c r="AN164">
        <v>-0.19961822271224186</v>
      </c>
      <c r="AO164">
        <v>-0.20441435117205209</v>
      </c>
      <c r="AP164">
        <v>-1.6091830744886193</v>
      </c>
      <c r="AQ164">
        <v>-4.4976065021256497</v>
      </c>
      <c r="AR164">
        <v>-2.2618243591645766</v>
      </c>
      <c r="AS164">
        <v>-1.7004730646856701</v>
      </c>
      <c r="AT164">
        <v>-1.6574838283708258</v>
      </c>
      <c r="AU164">
        <v>-3.0388650538764046</v>
      </c>
      <c r="AV164">
        <v>1.6690375972132017</v>
      </c>
      <c r="AW164">
        <v>-3.7618393131882697</v>
      </c>
      <c r="AX164">
        <v>-3.3676951333297063</v>
      </c>
      <c r="AY164">
        <v>-2.7439745477065647</v>
      </c>
      <c r="AZ164">
        <v>-5.9298205702361262</v>
      </c>
      <c r="BA164">
        <v>-2.4445948092812118</v>
      </c>
      <c r="BB164">
        <v>-0.58915917080136115</v>
      </c>
      <c r="BC164">
        <v>-1.6155353395477159</v>
      </c>
      <c r="BD164">
        <v>-1.9038746354648381</v>
      </c>
      <c r="BE164">
        <v>-0.57422647817428207</v>
      </c>
      <c r="BF164">
        <v>-2.0699698114332139</v>
      </c>
      <c r="BG164">
        <v>9.0213362783807829E-2</v>
      </c>
      <c r="BH164">
        <v>-5.3476475477111149</v>
      </c>
      <c r="BI164">
        <v>-2.9083886073721388</v>
      </c>
      <c r="BJ164">
        <v>-1.8847466731039042</v>
      </c>
      <c r="BK164">
        <v>-3.8087648515634633</v>
      </c>
      <c r="BL164">
        <v>-0.71549072817953774</v>
      </c>
      <c r="BM164">
        <v>-1.9603965850382981</v>
      </c>
      <c r="BN164">
        <v>-5.1748943604111952</v>
      </c>
      <c r="BO164">
        <v>-1.3246338335304841</v>
      </c>
      <c r="BP164">
        <v>-1.633283674461125</v>
      </c>
      <c r="BQ164">
        <v>-4.294329643917699</v>
      </c>
      <c r="BR164">
        <v>-1.1687209247915176</v>
      </c>
      <c r="BS164">
        <v>-2.1783368019950529</v>
      </c>
      <c r="BT164">
        <v>0.1788714182737341</v>
      </c>
      <c r="BU164">
        <v>-2.7142888480992862</v>
      </c>
      <c r="BV164">
        <v>-3.6332089635682872</v>
      </c>
      <c r="BW164">
        <v>-4.7574951637585361</v>
      </c>
      <c r="BX164">
        <v>-0.98072696524345226</v>
      </c>
      <c r="BY164">
        <v>-4.0997510351888646</v>
      </c>
      <c r="BZ164">
        <v>-0.44773296542505309</v>
      </c>
      <c r="CA164">
        <v>-1.685340558126448</v>
      </c>
      <c r="CB164">
        <v>1.9276561779565256</v>
      </c>
      <c r="CC164">
        <v>-2.8557585266480618</v>
      </c>
      <c r="CD164">
        <v>-1.9271368702834579</v>
      </c>
      <c r="CE164">
        <v>0.26365434853881031</v>
      </c>
      <c r="CF164">
        <v>-0.6998065816106831</v>
      </c>
      <c r="CG164">
        <v>-2.9838443540815041</v>
      </c>
      <c r="CH164">
        <v>-2.3743904640733184</v>
      </c>
      <c r="CI164">
        <v>-1.7656633607805308</v>
      </c>
      <c r="CJ164">
        <v>0.61857637211956307</v>
      </c>
      <c r="CK164">
        <v>-1.8783842476474135</v>
      </c>
      <c r="CL164">
        <v>-2.665632395794804</v>
      </c>
      <c r="CM164">
        <v>-6.1219230088171299</v>
      </c>
      <c r="CN164">
        <v>1.5926948589074583</v>
      </c>
      <c r="CO164">
        <v>-1.2026739265011062</v>
      </c>
      <c r="CP164">
        <v>0.5900681158318638</v>
      </c>
      <c r="CQ164">
        <v>-2.7513097335355194</v>
      </c>
      <c r="CR164">
        <v>-1.3128071797618854</v>
      </c>
      <c r="CS164">
        <v>-3.2643066201750504E-2</v>
      </c>
      <c r="CT164">
        <v>-1.6090080561950115</v>
      </c>
      <c r="CU164">
        <v>-1.5773861454925389</v>
      </c>
      <c r="CV164">
        <v>-3.7907776171783656</v>
      </c>
      <c r="CW164">
        <v>-0.18118372381387937</v>
      </c>
      <c r="CX164">
        <v>5.0801041883836957</v>
      </c>
      <c r="CY164">
        <v>-2.2760284659397514</v>
      </c>
    </row>
    <row r="165" spans="1:103" x14ac:dyDescent="0.25">
      <c r="A165" t="s">
        <v>268</v>
      </c>
      <c r="B165" t="s">
        <v>192</v>
      </c>
      <c r="C165">
        <v>50</v>
      </c>
      <c r="D165">
        <v>-1.9820293593225697</v>
      </c>
      <c r="E165">
        <v>0.86583578812779138</v>
      </c>
      <c r="F165">
        <v>0.40570905869483703</v>
      </c>
      <c r="G165">
        <v>3.7915559812619876E-2</v>
      </c>
      <c r="H165">
        <v>-8.9471158249168348E-3</v>
      </c>
      <c r="I165">
        <v>0.57188707129550553</v>
      </c>
      <c r="J165">
        <v>1.0525138163595948</v>
      </c>
      <c r="K165">
        <v>0.14356365203893767</v>
      </c>
      <c r="L165">
        <v>0.11541680788248788</v>
      </c>
      <c r="M165">
        <v>0.51621376712358036</v>
      </c>
      <c r="N165">
        <v>0.20357557786926772</v>
      </c>
      <c r="O165">
        <v>-1.8756668954602997</v>
      </c>
      <c r="P165">
        <v>2.0743481375930868</v>
      </c>
      <c r="Q165">
        <v>-0.26477403020103984</v>
      </c>
      <c r="R165">
        <v>0.36546840560981075</v>
      </c>
      <c r="S165">
        <v>2.1857161387525506</v>
      </c>
      <c r="T165">
        <v>-1.0852075826958996</v>
      </c>
      <c r="U165">
        <v>1.2976305148376441</v>
      </c>
      <c r="V165">
        <v>-0.25940848481527212</v>
      </c>
      <c r="W165">
        <v>-1.786637359056783</v>
      </c>
      <c r="X165">
        <v>-4.3277118645030814</v>
      </c>
      <c r="Y165">
        <v>0.86581905133401627</v>
      </c>
      <c r="Z165">
        <v>-7.4011706181114398E-2</v>
      </c>
      <c r="AA165">
        <v>-0.53114671090458121</v>
      </c>
      <c r="AB165">
        <v>6.2263561967510303E-2</v>
      </c>
      <c r="AC165">
        <v>-1.4710214622686757</v>
      </c>
      <c r="AD165">
        <v>-0.75553823495421835</v>
      </c>
      <c r="AE165">
        <v>-1.46857532449774</v>
      </c>
      <c r="AF165">
        <v>-3.1613544155045732</v>
      </c>
      <c r="AG165">
        <v>0.19151442224794241</v>
      </c>
      <c r="AH165">
        <v>-0.55545111345184472</v>
      </c>
      <c r="AI165">
        <v>0.72589343186347421</v>
      </c>
      <c r="AJ165">
        <v>-5.5275728887755875</v>
      </c>
      <c r="AK165">
        <v>2.2999977286126851</v>
      </c>
      <c r="AL165">
        <v>1.6653835329010029</v>
      </c>
      <c r="AM165">
        <v>8.4024320050887377E-2</v>
      </c>
      <c r="AN165">
        <v>-0.11023481060017692</v>
      </c>
      <c r="AO165">
        <v>1.2338751884002432</v>
      </c>
      <c r="AP165">
        <v>1.952063702220673</v>
      </c>
      <c r="AQ165">
        <v>-3.9252740052091113</v>
      </c>
      <c r="AR165">
        <v>-2.5462812013656446</v>
      </c>
      <c r="AS165">
        <v>-0.3965185133876159</v>
      </c>
      <c r="AT165">
        <v>0.71357299445891054</v>
      </c>
      <c r="AU165">
        <v>0.35812478764682604</v>
      </c>
      <c r="AV165">
        <v>1.8742591209865291</v>
      </c>
      <c r="AW165">
        <v>-0.26321350781991476</v>
      </c>
      <c r="AX165">
        <v>7.5690461462088215E-2</v>
      </c>
      <c r="AY165">
        <v>0.31270028442489667</v>
      </c>
      <c r="AZ165">
        <v>-4.5013956791158245</v>
      </c>
      <c r="BA165">
        <v>-0.14365570061525298</v>
      </c>
      <c r="BB165">
        <v>-4.3955020554049993</v>
      </c>
      <c r="BC165">
        <v>1.6138645832632408</v>
      </c>
      <c r="BD165">
        <v>0.97639797523437144</v>
      </c>
      <c r="BE165">
        <v>1.5248847617101036</v>
      </c>
      <c r="BF165">
        <v>-0.47510463409705977</v>
      </c>
      <c r="BG165">
        <v>-4.8191167828674946</v>
      </c>
      <c r="BH165">
        <v>1.2832902922719778</v>
      </c>
      <c r="BI165">
        <v>-1.9065180437522398</v>
      </c>
      <c r="BJ165">
        <v>0.12179953298549601</v>
      </c>
      <c r="BK165">
        <v>1.0713529073729926</v>
      </c>
      <c r="BL165">
        <v>-1.8350825805494491</v>
      </c>
      <c r="BM165">
        <v>-2.1972698305734779</v>
      </c>
      <c r="BN165">
        <v>-0.97509675837768606</v>
      </c>
      <c r="BO165">
        <v>-3.5329967161040634</v>
      </c>
      <c r="BP165">
        <v>-4.0041744490600744</v>
      </c>
      <c r="BQ165">
        <v>-0.81546628119019604</v>
      </c>
      <c r="BR165">
        <v>2.6094127525648125</v>
      </c>
      <c r="BS165">
        <v>-0.25139541696811024</v>
      </c>
      <c r="BT165">
        <v>1.432498352987875</v>
      </c>
      <c r="BU165">
        <v>1.4363922416504173</v>
      </c>
      <c r="BV165">
        <v>-4.1120688640147431</v>
      </c>
      <c r="BW165">
        <v>-6.0307787867865983</v>
      </c>
      <c r="BX165">
        <v>-1.380128102804002</v>
      </c>
      <c r="BY165">
        <v>-3.2951511611773991</v>
      </c>
      <c r="BZ165">
        <v>-1.360879342647122</v>
      </c>
      <c r="CA165">
        <v>-0.76155791603756495</v>
      </c>
      <c r="CB165">
        <v>-3.1220259335212499</v>
      </c>
      <c r="CC165">
        <v>-2.8557585266480618</v>
      </c>
      <c r="CD165">
        <v>-0.12605415838906781</v>
      </c>
      <c r="CE165">
        <v>-4.6607156820500668</v>
      </c>
      <c r="CF165">
        <v>0.59216064488836362</v>
      </c>
      <c r="CG165">
        <v>1.6347873636771908E-3</v>
      </c>
      <c r="CH165">
        <v>-2.3743904640733184</v>
      </c>
      <c r="CI165">
        <v>0.87318808066743359</v>
      </c>
      <c r="CJ165">
        <v>-0.33767149572272009</v>
      </c>
      <c r="CK165">
        <v>-1.2227363954679507</v>
      </c>
      <c r="CL165">
        <v>-2.665632395794804</v>
      </c>
      <c r="CM165">
        <v>-4.5374042777214001</v>
      </c>
      <c r="CN165">
        <v>-1.8870480215211416</v>
      </c>
      <c r="CO165">
        <v>1.0270998847354129</v>
      </c>
      <c r="CP165">
        <v>-1.6426644127253633</v>
      </c>
      <c r="CQ165">
        <v>-2.7513097335355194</v>
      </c>
      <c r="CR165">
        <v>1.326044261686079</v>
      </c>
      <c r="CS165">
        <v>0.59394832345639492</v>
      </c>
      <c r="CT165">
        <v>-1.6090080561950115</v>
      </c>
      <c r="CU165">
        <v>-1.5451527295704339</v>
      </c>
      <c r="CV165">
        <v>2.287846161900978</v>
      </c>
      <c r="CW165">
        <v>5.4114526589096976E-2</v>
      </c>
      <c r="CX165">
        <v>-1.0501016227303579</v>
      </c>
      <c r="CY165">
        <v>-2.2760284659397514</v>
      </c>
    </row>
    <row r="166" spans="1:103" x14ac:dyDescent="0.25">
      <c r="A166" t="s">
        <v>269</v>
      </c>
      <c r="B166" t="s">
        <v>192</v>
      </c>
      <c r="C166">
        <v>50</v>
      </c>
      <c r="D166">
        <v>2.4290256192642579</v>
      </c>
      <c r="E166">
        <v>-1.9438137098247812</v>
      </c>
      <c r="F166">
        <v>-0.63918506127929231</v>
      </c>
      <c r="G166">
        <v>-1.1621197497896179</v>
      </c>
      <c r="H166">
        <v>-0.87536141453328931</v>
      </c>
      <c r="I166">
        <v>-1.2892768404914141</v>
      </c>
      <c r="J166">
        <v>-1.350041396907071</v>
      </c>
      <c r="K166">
        <v>-1.2038438405035146</v>
      </c>
      <c r="L166">
        <v>-1.3122212262065907</v>
      </c>
      <c r="M166">
        <v>-1.4233001339120763</v>
      </c>
      <c r="N166">
        <v>-1.6753009743282787</v>
      </c>
      <c r="O166">
        <v>-1.8165213094652968</v>
      </c>
      <c r="P166">
        <v>-2.9981403801906281</v>
      </c>
      <c r="Q166">
        <v>-1.0998693953623313</v>
      </c>
      <c r="R166">
        <v>-2.3669354701970575</v>
      </c>
      <c r="S166">
        <v>-1.1313413929908165</v>
      </c>
      <c r="T166">
        <v>-3.289410133714731</v>
      </c>
      <c r="U166">
        <v>-2.5618350613697616</v>
      </c>
      <c r="V166">
        <v>-1.4635132530996151</v>
      </c>
      <c r="W166">
        <v>-1.7579223262026156</v>
      </c>
      <c r="X166">
        <v>-1.9587231336690023</v>
      </c>
      <c r="Y166">
        <v>-1.8287025183960746</v>
      </c>
      <c r="Z166">
        <v>-1.9649044939513882</v>
      </c>
      <c r="AA166">
        <v>-2.0687262887557849</v>
      </c>
      <c r="AB166">
        <v>-0.18988639294882867</v>
      </c>
      <c r="AC166">
        <v>-0.96911152508130116</v>
      </c>
      <c r="AD166">
        <v>-2.0860188901473338</v>
      </c>
      <c r="AE166">
        <v>-1.4459656603973152</v>
      </c>
      <c r="AF166">
        <v>-1.8529647326285477</v>
      </c>
      <c r="AG166">
        <v>-0.97486850481431708</v>
      </c>
      <c r="AH166">
        <v>-2.227489857437452</v>
      </c>
      <c r="AI166">
        <v>-1.4238874187429555</v>
      </c>
      <c r="AJ166">
        <v>-1.003538781771842</v>
      </c>
      <c r="AK166">
        <v>-1.7649920273082911</v>
      </c>
      <c r="AL166">
        <v>-1.3123447658683398</v>
      </c>
      <c r="AM166">
        <v>-1.3592873872792752</v>
      </c>
      <c r="AN166">
        <v>-2.27170039973868</v>
      </c>
      <c r="AO166">
        <v>-0.28969135706113974</v>
      </c>
      <c r="AP166">
        <v>-2.07548391449878</v>
      </c>
      <c r="AQ166">
        <v>-3.3825456665980229</v>
      </c>
      <c r="AR166">
        <v>-0.90017897214664855</v>
      </c>
      <c r="AS166">
        <v>-1.4759294809249264</v>
      </c>
      <c r="AT166">
        <v>0.77646477054509744</v>
      </c>
      <c r="AU166">
        <v>-1.0177544041978546</v>
      </c>
      <c r="AV166">
        <v>-0.20661917960472095</v>
      </c>
      <c r="AW166">
        <v>1.012037229964723E-2</v>
      </c>
      <c r="AX166">
        <v>-2.1712559536343989</v>
      </c>
      <c r="AY166">
        <v>-0.45419834853112268</v>
      </c>
      <c r="AZ166">
        <v>-4.8562573858544553</v>
      </c>
      <c r="BA166">
        <v>-1.913980382970323</v>
      </c>
      <c r="BB166">
        <v>0.71922211348727128</v>
      </c>
      <c r="BC166">
        <v>-1.2736379801936295</v>
      </c>
      <c r="BD166">
        <v>1.6863799125580881</v>
      </c>
      <c r="BE166">
        <v>-2.0313653008944783</v>
      </c>
      <c r="BF166">
        <v>0.50901778440734269</v>
      </c>
      <c r="BG166">
        <v>-1.4362008623820108</v>
      </c>
      <c r="BH166">
        <v>-1.8089363161604679</v>
      </c>
      <c r="BI166">
        <v>-4.2279135987064373</v>
      </c>
      <c r="BJ166">
        <v>-0.37597159173688888</v>
      </c>
      <c r="BK166">
        <v>-1.3936744874110596</v>
      </c>
      <c r="BL166">
        <v>-2.1838590130740281</v>
      </c>
      <c r="BM166">
        <v>-1.3032631792284057</v>
      </c>
      <c r="BN166">
        <v>-2.5867379082281792</v>
      </c>
      <c r="BO166">
        <v>2.6927396138623547</v>
      </c>
      <c r="BP166">
        <v>-2.0447680998828335</v>
      </c>
      <c r="BQ166">
        <v>-2.9078211193550549</v>
      </c>
      <c r="BR166">
        <v>-2.1282986217551891</v>
      </c>
      <c r="BS166">
        <v>-1.7743487703789103</v>
      </c>
      <c r="BT166">
        <v>-2.6412228081852187</v>
      </c>
      <c r="BU166">
        <v>-0.25394702614962006</v>
      </c>
      <c r="BV166">
        <v>-1.6741753590332542</v>
      </c>
      <c r="BW166">
        <v>-2.904404723884511</v>
      </c>
      <c r="BX166">
        <v>-2.4643174511974317</v>
      </c>
      <c r="BY166">
        <v>1.5701591823324996</v>
      </c>
      <c r="BZ166">
        <v>-1.6903222890569749</v>
      </c>
      <c r="CA166">
        <v>-2.0139008329228854</v>
      </c>
      <c r="CB166">
        <v>1.6329242230946019</v>
      </c>
      <c r="CC166">
        <v>1.0773564540587603</v>
      </c>
      <c r="CD166">
        <v>-1.6913424154553611</v>
      </c>
      <c r="CE166">
        <v>-1.6665642161592875</v>
      </c>
      <c r="CF166">
        <v>-1.0191121286413241</v>
      </c>
      <c r="CG166">
        <v>-2.9838443540815041</v>
      </c>
      <c r="CH166">
        <v>-0.98788193951067471</v>
      </c>
      <c r="CI166">
        <v>1.6635083474720036</v>
      </c>
      <c r="CJ166">
        <v>-0.23765075007826139</v>
      </c>
      <c r="CK166">
        <v>-1.2646527620256083</v>
      </c>
      <c r="CL166">
        <v>-0.87312540723067489</v>
      </c>
      <c r="CM166">
        <v>1.6191239684753147</v>
      </c>
      <c r="CN166">
        <v>0.38309271735604938</v>
      </c>
      <c r="CO166">
        <v>0.90631042643700888</v>
      </c>
      <c r="CP166">
        <v>1.5252214723418556</v>
      </c>
      <c r="CQ166">
        <v>-0.58658225701623157</v>
      </c>
      <c r="CR166">
        <v>0.87900444583960202</v>
      </c>
      <c r="CS166">
        <v>-2.0255420362599641</v>
      </c>
      <c r="CT166">
        <v>-1.6090080561950115</v>
      </c>
      <c r="CU166">
        <v>-9.392693581963657E-2</v>
      </c>
      <c r="CV166">
        <v>-2.5522729441202721</v>
      </c>
      <c r="CW166">
        <v>-1.4544673468419411</v>
      </c>
      <c r="CX166">
        <v>4.534531642018055</v>
      </c>
      <c r="CY166">
        <v>-2.2760284659397514</v>
      </c>
    </row>
    <row r="167" spans="1:103" x14ac:dyDescent="0.25">
      <c r="A167" t="s">
        <v>270</v>
      </c>
      <c r="B167" t="s">
        <v>192</v>
      </c>
      <c r="C167">
        <v>50</v>
      </c>
      <c r="D167">
        <v>2.3572592370007053</v>
      </c>
      <c r="E167">
        <v>-2.3375898139851135</v>
      </c>
      <c r="F167">
        <v>-0.42497744603335824</v>
      </c>
      <c r="G167">
        <v>-0.87504527332985027</v>
      </c>
      <c r="H167">
        <v>-3.1418487148897021</v>
      </c>
      <c r="I167">
        <v>-1.4794603073496877</v>
      </c>
      <c r="J167">
        <v>-1.2612241761179281</v>
      </c>
      <c r="K167">
        <v>-4.6929043860220114E-2</v>
      </c>
      <c r="L167">
        <v>-0.74822908059436677</v>
      </c>
      <c r="M167">
        <v>-2.8879376810846837</v>
      </c>
      <c r="N167">
        <v>-1.5175803277072017</v>
      </c>
      <c r="O167">
        <v>-1.3030470229209918</v>
      </c>
      <c r="P167">
        <v>-2.7583857515393713</v>
      </c>
      <c r="Q167">
        <v>-1.4182718530925067</v>
      </c>
      <c r="R167">
        <v>-0.89018914899482116</v>
      </c>
      <c r="S167">
        <v>-1.214031374699325</v>
      </c>
      <c r="T167">
        <v>-1.6672911067524701</v>
      </c>
      <c r="U167">
        <v>-1.6758754141952099</v>
      </c>
      <c r="V167">
        <v>-2.4956619987520483</v>
      </c>
      <c r="W167">
        <v>-0.63290604641925352</v>
      </c>
      <c r="X167">
        <v>-1.7310039638837567</v>
      </c>
      <c r="Y167">
        <v>-1.5640245099462968</v>
      </c>
      <c r="Z167">
        <v>-2.6883674405299698</v>
      </c>
      <c r="AA167">
        <v>0.20708460155828198</v>
      </c>
      <c r="AB167">
        <v>-0.44768959525556712</v>
      </c>
      <c r="AC167">
        <v>-0.57280867605038543</v>
      </c>
      <c r="AD167">
        <v>-0.70372325510564215</v>
      </c>
      <c r="AE167">
        <v>-3.0155638200951422</v>
      </c>
      <c r="AF167">
        <v>-3.0367218038720978</v>
      </c>
      <c r="AG167">
        <v>-1.1517223214662651</v>
      </c>
      <c r="AH167">
        <v>-1.9701589060777462</v>
      </c>
      <c r="AI167">
        <v>-0.79196448275443154</v>
      </c>
      <c r="AJ167">
        <v>0.62948645662499769</v>
      </c>
      <c r="AK167">
        <v>-0.99587962163936561</v>
      </c>
      <c r="AL167">
        <v>-1.0652635486129161</v>
      </c>
      <c r="AM167">
        <v>-1.2852156112079269</v>
      </c>
      <c r="AN167">
        <v>-1.7981328992446137E-2</v>
      </c>
      <c r="AO167">
        <v>-0.61666960634430856</v>
      </c>
      <c r="AP167">
        <v>-0.41641673701683202</v>
      </c>
      <c r="AQ167">
        <v>-2.3723529820385605</v>
      </c>
      <c r="AR167">
        <v>-1.60351935331455</v>
      </c>
      <c r="AS167">
        <v>-2.384656256141183</v>
      </c>
      <c r="AT167">
        <v>-1.6204778641602642</v>
      </c>
      <c r="AU167">
        <v>-0.74020517971490052</v>
      </c>
      <c r="AV167">
        <v>-0.60797727243786626</v>
      </c>
      <c r="AW167">
        <v>-0.80263330238008068</v>
      </c>
      <c r="AX167">
        <v>-3.8668881119738847</v>
      </c>
      <c r="AY167">
        <v>-1.1082805864730811</v>
      </c>
      <c r="AZ167">
        <v>-3.2709781091031229</v>
      </c>
      <c r="BA167">
        <v>-2.0753854018538762</v>
      </c>
      <c r="BB167">
        <v>-2.1565064446669182</v>
      </c>
      <c r="BC167">
        <v>-2.0040489839525226</v>
      </c>
      <c r="BD167">
        <v>-1.8853246017347476</v>
      </c>
      <c r="BE167">
        <v>-1.4621716741407529</v>
      </c>
      <c r="BF167">
        <v>-3.1252268128915457</v>
      </c>
      <c r="BG167">
        <v>-1.101176046192923</v>
      </c>
      <c r="BH167">
        <v>-0.34340328148165755</v>
      </c>
      <c r="BI167">
        <v>-3.1831332113364725</v>
      </c>
      <c r="BJ167">
        <v>1.2959567303529351E-2</v>
      </c>
      <c r="BK167">
        <v>-0.31072861064515622</v>
      </c>
      <c r="BL167">
        <v>-2.3778549233434312</v>
      </c>
      <c r="BM167">
        <v>-0.21604501330116554</v>
      </c>
      <c r="BN167">
        <v>0.94405567702521975</v>
      </c>
      <c r="BO167">
        <v>-2.6348038571445014</v>
      </c>
      <c r="BP167">
        <v>-2.4548590229158713</v>
      </c>
      <c r="BQ167">
        <v>-0.90187072966017134</v>
      </c>
      <c r="BR167">
        <v>-0.68074059929179664</v>
      </c>
      <c r="BS167">
        <v>-2.2573144185791527</v>
      </c>
      <c r="BT167">
        <v>-2.8648757681244551E-2</v>
      </c>
      <c r="BU167">
        <v>-0.58056778826008693</v>
      </c>
      <c r="BV167">
        <v>0.29830170325083272</v>
      </c>
      <c r="BW167">
        <v>-3.1474876516082007</v>
      </c>
      <c r="BX167">
        <v>-2.8006330011326748</v>
      </c>
      <c r="BY167">
        <v>-3.369356997253357</v>
      </c>
      <c r="BZ167">
        <v>0.13935085261952898</v>
      </c>
      <c r="CA167">
        <v>0.41607067994480879</v>
      </c>
      <c r="CB167">
        <v>1.3457859311030773</v>
      </c>
      <c r="CC167">
        <v>-0.81216340989135449</v>
      </c>
      <c r="CD167">
        <v>-1.3173475773736396</v>
      </c>
      <c r="CE167">
        <v>0.30723633566903374</v>
      </c>
      <c r="CF167">
        <v>-0.12962133750962812</v>
      </c>
      <c r="CG167">
        <v>-1.8933343279898904</v>
      </c>
      <c r="CH167">
        <v>-2.3743904640733184</v>
      </c>
      <c r="CI167">
        <v>-0.8169348794615936</v>
      </c>
      <c r="CJ167">
        <v>-1.9943291872194342</v>
      </c>
      <c r="CK167">
        <v>-1.8596818773160302</v>
      </c>
      <c r="CL167">
        <v>-2.665632395794804</v>
      </c>
      <c r="CM167">
        <v>-4.6057356034403023</v>
      </c>
      <c r="CN167">
        <v>-0.66745176075161072</v>
      </c>
      <c r="CO167">
        <v>0.31351347887572056</v>
      </c>
      <c r="CP167">
        <v>1.2275765928465261</v>
      </c>
      <c r="CQ167">
        <v>-0.90684776789836663</v>
      </c>
      <c r="CR167">
        <v>-1.3128071797618854</v>
      </c>
      <c r="CS167">
        <v>-1.1598779008883371</v>
      </c>
      <c r="CT167">
        <v>-1.6090080561950115</v>
      </c>
      <c r="CU167">
        <v>-1.9108473494028879</v>
      </c>
      <c r="CV167">
        <v>-2.3432195947149732</v>
      </c>
      <c r="CW167">
        <v>-0.40968695947197581</v>
      </c>
      <c r="CX167">
        <v>0.6834379271826907</v>
      </c>
      <c r="CY167">
        <v>-2.2760284659397514</v>
      </c>
    </row>
    <row r="168" spans="1:103" x14ac:dyDescent="0.25">
      <c r="A168" t="s">
        <v>271</v>
      </c>
      <c r="B168" t="s">
        <v>192</v>
      </c>
      <c r="C168">
        <v>50</v>
      </c>
      <c r="D168">
        <v>-4.1347465681740454</v>
      </c>
      <c r="E168">
        <v>0.16808223546555542</v>
      </c>
      <c r="F168">
        <v>-0.57070084862891701</v>
      </c>
      <c r="G168">
        <v>-4.8261805439339675E-3</v>
      </c>
      <c r="H168">
        <v>-1.5825763445052194</v>
      </c>
      <c r="I168">
        <v>6.1371656730516498E-2</v>
      </c>
      <c r="J168">
        <v>-1.5808324831607201</v>
      </c>
      <c r="K168">
        <v>-2.0030599576089347</v>
      </c>
      <c r="L168">
        <v>1.7803871621413576E-2</v>
      </c>
      <c r="M168">
        <v>2.0565680798713517</v>
      </c>
      <c r="N168">
        <v>-1.7693039631630931</v>
      </c>
      <c r="O168">
        <v>0.18511946880607524</v>
      </c>
      <c r="P168">
        <v>-2.1777823946512247</v>
      </c>
      <c r="Q168">
        <v>1.0101657878058286</v>
      </c>
      <c r="R168">
        <v>1.5855184343265203</v>
      </c>
      <c r="S168">
        <v>1.6410782136191626</v>
      </c>
      <c r="T168">
        <v>2.8613619868346901E-2</v>
      </c>
      <c r="U168">
        <v>1.9155781553912168</v>
      </c>
      <c r="V168">
        <v>-1.6216216653459594</v>
      </c>
      <c r="W168">
        <v>-0.3419826691610714</v>
      </c>
      <c r="X168">
        <v>1.5445493106369841</v>
      </c>
      <c r="Y168">
        <v>-2.3586277022847852</v>
      </c>
      <c r="Z168">
        <v>-5.0629252129201339</v>
      </c>
      <c r="AA168">
        <v>-1.5288952132085536</v>
      </c>
      <c r="AB168">
        <v>-0.57537740608525056</v>
      </c>
      <c r="AC168">
        <v>-3.0043344534873513</v>
      </c>
      <c r="AD168">
        <v>0.44163459693325302</v>
      </c>
      <c r="AE168">
        <v>5.0545396087865964E-2</v>
      </c>
      <c r="AF168">
        <v>2.2098740953041771</v>
      </c>
      <c r="AG168">
        <v>-6.3301823004809226</v>
      </c>
      <c r="AH168">
        <v>-5.0589461765744641</v>
      </c>
      <c r="AI168">
        <v>1.0384549175256554</v>
      </c>
      <c r="AJ168">
        <v>2.305797820607165</v>
      </c>
      <c r="AK168">
        <v>1.1858170785027879</v>
      </c>
      <c r="AL168">
        <v>-0.90728892874333544</v>
      </c>
      <c r="AM168">
        <v>-1.0425770624155171E-2</v>
      </c>
      <c r="AN168">
        <v>1.8576067484389578</v>
      </c>
      <c r="AO168">
        <v>-3.6003180962489942</v>
      </c>
      <c r="AP168">
        <v>-0.24739631060869174</v>
      </c>
      <c r="AQ168">
        <v>-2.5130056705461548</v>
      </c>
      <c r="AR168">
        <v>-0.43182838811059587</v>
      </c>
      <c r="AS168">
        <v>-0.83797778761124619</v>
      </c>
      <c r="AT168">
        <v>2.2360583730349042</v>
      </c>
      <c r="AU168">
        <v>0.12960748028875901</v>
      </c>
      <c r="AV168">
        <v>4.6654761017013779</v>
      </c>
      <c r="AW168">
        <v>-3.7618393131882697</v>
      </c>
      <c r="AX168">
        <v>-5.6004276618869335</v>
      </c>
      <c r="AY168">
        <v>-4.7967852051848716</v>
      </c>
      <c r="AZ168">
        <v>-5.9298205702361262</v>
      </c>
      <c r="BA168">
        <v>1.2769518499683217</v>
      </c>
      <c r="BB168">
        <v>-4.3955020554049993</v>
      </c>
      <c r="BC168">
        <v>-4.2830936623288833</v>
      </c>
      <c r="BD168">
        <v>1.4754688481299876</v>
      </c>
      <c r="BE168">
        <v>0.18762754615717941</v>
      </c>
      <c r="BF168">
        <v>1.5385826857118052</v>
      </c>
      <c r="BG168">
        <v>-4.8191167828674946</v>
      </c>
      <c r="BH168">
        <v>-5.3476475477111149</v>
      </c>
      <c r="BI168">
        <v>-0.81435694977056983</v>
      </c>
      <c r="BJ168">
        <v>-3.4155571070532869</v>
      </c>
      <c r="BK168">
        <v>-3.8087648515634633</v>
      </c>
      <c r="BL168">
        <v>-4.11139447325648</v>
      </c>
      <c r="BM168">
        <v>2.9589010996973619</v>
      </c>
      <c r="BN168">
        <v>-5.1748943604111952</v>
      </c>
      <c r="BO168">
        <v>-3.5329967161040634</v>
      </c>
      <c r="BP168">
        <v>0.40930556280874453</v>
      </c>
      <c r="BQ168">
        <v>2.6046072824097641E-2</v>
      </c>
      <c r="BR168">
        <v>0.92915713193479621</v>
      </c>
      <c r="BS168">
        <v>-3.6692933391755118</v>
      </c>
      <c r="BT168">
        <v>1.5796230741428889</v>
      </c>
      <c r="BU168">
        <v>0.39974288855867723</v>
      </c>
      <c r="BV168">
        <v>-4.1120688640147431</v>
      </c>
      <c r="BW168">
        <v>-6.0307787867865983</v>
      </c>
      <c r="BX168">
        <v>-0.76801688434000293</v>
      </c>
      <c r="BY168">
        <v>-5.7439147696435207</v>
      </c>
      <c r="BZ168">
        <v>-2.7044303225733493</v>
      </c>
      <c r="CA168">
        <v>-3.400409357485529</v>
      </c>
      <c r="CB168">
        <v>-3.1220259335212499</v>
      </c>
      <c r="CC168">
        <v>-2.8557585266480618</v>
      </c>
      <c r="CD168">
        <v>-0.8916247554487895</v>
      </c>
      <c r="CE168">
        <v>-1.6621454432765936</v>
      </c>
      <c r="CF168">
        <v>3.0185593703951494</v>
      </c>
      <c r="CG168">
        <v>0.18462818008365925</v>
      </c>
      <c r="CH168">
        <v>0.99336743943653805</v>
      </c>
      <c r="CI168">
        <v>4.0907116961160632</v>
      </c>
      <c r="CJ168">
        <v>0.87872874688215774</v>
      </c>
      <c r="CK168">
        <v>-2.6511612865882519</v>
      </c>
      <c r="CL168">
        <v>2.0146212176416234</v>
      </c>
      <c r="CM168">
        <v>-6.1219230088171299</v>
      </c>
      <c r="CN168">
        <v>-1.8870480215211416</v>
      </c>
      <c r="CO168">
        <v>-1.2026739265011062</v>
      </c>
      <c r="CP168">
        <v>-1.6426644127253633</v>
      </c>
      <c r="CQ168">
        <v>0.41716280062964411</v>
      </c>
      <c r="CR168">
        <v>0.68596739738748302</v>
      </c>
      <c r="CS168">
        <v>-3.1562068275798052</v>
      </c>
      <c r="CT168">
        <v>2.5324083163781612</v>
      </c>
      <c r="CU168">
        <v>-0.7035521815257415</v>
      </c>
      <c r="CV168">
        <v>2.4743960292844198</v>
      </c>
      <c r="CW168">
        <v>-1.4544673468419411</v>
      </c>
      <c r="CX168">
        <v>5.3233233793841217</v>
      </c>
      <c r="CY168">
        <v>-2.2760284659397514</v>
      </c>
    </row>
    <row r="169" spans="1:103" x14ac:dyDescent="0.25">
      <c r="A169" t="s">
        <v>272</v>
      </c>
      <c r="B169" t="s">
        <v>192</v>
      </c>
      <c r="C169">
        <v>50</v>
      </c>
      <c r="D169">
        <v>-1.9120664238878158</v>
      </c>
      <c r="E169">
        <v>2.1422629800161759</v>
      </c>
      <c r="F169">
        <v>-1.2132919432043978</v>
      </c>
      <c r="G169">
        <v>-1.1919116365141658</v>
      </c>
      <c r="H169">
        <v>-0.29268071920867272</v>
      </c>
      <c r="I169">
        <v>-4.9954164193837602</v>
      </c>
      <c r="J169">
        <v>-3.0891606630897845</v>
      </c>
      <c r="K169">
        <v>-3.99570555439825</v>
      </c>
      <c r="L169">
        <v>-2.2339425307755132</v>
      </c>
      <c r="M169">
        <v>-1.66994890397549</v>
      </c>
      <c r="N169">
        <v>-1.0999890408043371</v>
      </c>
      <c r="O169">
        <v>-2.4369617901514742</v>
      </c>
      <c r="P169">
        <v>1.42663780464103</v>
      </c>
      <c r="Q169">
        <v>-2.5050966855601478</v>
      </c>
      <c r="R169">
        <v>-3.0580460812596821</v>
      </c>
      <c r="S169">
        <v>-0.97144477856704659</v>
      </c>
      <c r="T169">
        <v>-8.4182174328912236</v>
      </c>
      <c r="U169">
        <v>1.3792949517116664</v>
      </c>
      <c r="V169">
        <v>-2.0954276564539858</v>
      </c>
      <c r="W169">
        <v>-2.4962459687582559</v>
      </c>
      <c r="X169">
        <v>-1.6066414158836804</v>
      </c>
      <c r="Y169">
        <v>-2.1841915114992907</v>
      </c>
      <c r="Z169">
        <v>-1.1744037483686671</v>
      </c>
      <c r="AA169">
        <v>-8.3042572669077437</v>
      </c>
      <c r="AB169">
        <v>-0.57419640307391351</v>
      </c>
      <c r="AC169">
        <v>-6.2252679200379779</v>
      </c>
      <c r="AD169">
        <v>-2.0929594638469426</v>
      </c>
      <c r="AE169">
        <v>1.4545221070147838</v>
      </c>
      <c r="AF169">
        <v>-2.3325593646648071</v>
      </c>
      <c r="AG169">
        <v>-6.3301823004809226</v>
      </c>
      <c r="AH169">
        <v>-0.24665295828175457</v>
      </c>
      <c r="AI169">
        <v>-1.5380873191668893</v>
      </c>
      <c r="AJ169">
        <v>-5.5275728887755875</v>
      </c>
      <c r="AK169">
        <v>-6.8256451216182228</v>
      </c>
      <c r="AL169">
        <v>0.36883848525658464</v>
      </c>
      <c r="AM169">
        <v>-4.8332777841399013</v>
      </c>
      <c r="AN169">
        <v>-6.1723517146724971</v>
      </c>
      <c r="AO169">
        <v>-0.14557127231800177</v>
      </c>
      <c r="AP169">
        <v>-4.1844682674368947</v>
      </c>
      <c r="AQ169">
        <v>-4.8096214178514005</v>
      </c>
      <c r="AR169">
        <v>3.0347061735911312</v>
      </c>
      <c r="AS169">
        <v>-0.99561976789884099</v>
      </c>
      <c r="AT169">
        <v>-0.62228360625693468</v>
      </c>
      <c r="AU169">
        <v>-3.0388650538764046</v>
      </c>
      <c r="AV169">
        <v>6.8072277683782279</v>
      </c>
      <c r="AW169">
        <v>-3.7618393131882697</v>
      </c>
      <c r="AX169">
        <v>-5.6004276618869335</v>
      </c>
      <c r="AY169">
        <v>-4.7967852051848716</v>
      </c>
      <c r="AZ169">
        <v>-0.90894811844136003</v>
      </c>
      <c r="BA169">
        <v>1.5921544412968274</v>
      </c>
      <c r="BB169">
        <v>-4.3955020554049993</v>
      </c>
      <c r="BC169">
        <v>-0.87510030404092731</v>
      </c>
      <c r="BD169">
        <v>2.207217541097636</v>
      </c>
      <c r="BE169">
        <v>-3.9263098696910799</v>
      </c>
      <c r="BF169">
        <v>2.1016277073971437</v>
      </c>
      <c r="BG169">
        <v>-1.8849981188663971</v>
      </c>
      <c r="BH169">
        <v>0.51006034792208121</v>
      </c>
      <c r="BI169">
        <v>0.47242911549037647</v>
      </c>
      <c r="BJ169">
        <v>0.34854828258712101</v>
      </c>
      <c r="BK169">
        <v>-3.8087648515634633</v>
      </c>
      <c r="BL169">
        <v>5.5677756923381763</v>
      </c>
      <c r="BM169">
        <v>-4.1687594676118778</v>
      </c>
      <c r="BN169">
        <v>-5.1748943604111952</v>
      </c>
      <c r="BO169">
        <v>2.1974872557433982</v>
      </c>
      <c r="BP169">
        <v>-4.0041744490600744</v>
      </c>
      <c r="BQ169">
        <v>-4.294329643917699</v>
      </c>
      <c r="BR169">
        <v>1.3264482021758033</v>
      </c>
      <c r="BS169">
        <v>1.8899114616796475</v>
      </c>
      <c r="BT169">
        <v>-0.36446266910405506</v>
      </c>
      <c r="BU169">
        <v>-2.7142888480992862</v>
      </c>
      <c r="BV169">
        <v>-4.1120688640147431</v>
      </c>
      <c r="BW169">
        <v>-6.0307787867865983</v>
      </c>
      <c r="BX169">
        <v>-0.63046070127151943</v>
      </c>
      <c r="BY169">
        <v>-5.7439147696435207</v>
      </c>
      <c r="BZ169">
        <v>-2.7044303225733493</v>
      </c>
      <c r="CA169">
        <v>-3.400409357485529</v>
      </c>
      <c r="CB169">
        <v>-3.1220259335212499</v>
      </c>
      <c r="CC169">
        <v>0.83211743591622955</v>
      </c>
      <c r="CD169">
        <v>-0.84004286432397846</v>
      </c>
      <c r="CE169">
        <v>-4.6607156820500668</v>
      </c>
      <c r="CF169">
        <v>3.7337925665403895</v>
      </c>
      <c r="CG169">
        <v>1.696965281684669</v>
      </c>
      <c r="CH169">
        <v>-2.3743904640733184</v>
      </c>
      <c r="CI169">
        <v>2.9151462749856423</v>
      </c>
      <c r="CJ169">
        <v>-1.9943291872194342</v>
      </c>
      <c r="CK169">
        <v>-2.6511612865882519</v>
      </c>
      <c r="CL169">
        <v>-2.665632395794804</v>
      </c>
      <c r="CM169">
        <v>-6.1219230088171299</v>
      </c>
      <c r="CN169">
        <v>-1.8870480215211416</v>
      </c>
      <c r="CO169">
        <v>-1.2026739265011062</v>
      </c>
      <c r="CP169">
        <v>-1.6426644127253633</v>
      </c>
      <c r="CQ169">
        <v>-2.7513097335355194</v>
      </c>
      <c r="CR169">
        <v>-1.3128071797618854</v>
      </c>
      <c r="CS169">
        <v>0.32136055936701674</v>
      </c>
      <c r="CT169">
        <v>-1.6090080561950115</v>
      </c>
      <c r="CU169">
        <v>-0.84546284101787816</v>
      </c>
      <c r="CV169">
        <v>-3.7907776171783656</v>
      </c>
      <c r="CW169">
        <v>-1.4544673468419411</v>
      </c>
      <c r="CX169">
        <v>-1.0501016227303579</v>
      </c>
      <c r="CY169">
        <v>1.560479863409822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A98DA-4FDF-4F43-9251-7A616511DBBF}">
  <dimension ref="A1:D38"/>
  <sheetViews>
    <sheetView topLeftCell="A10" workbookViewId="0">
      <selection activeCell="H42" sqref="H42"/>
    </sheetView>
  </sheetViews>
  <sheetFormatPr defaultRowHeight="15" x14ac:dyDescent="0.25"/>
  <cols>
    <col min="4" max="4" width="31.28515625" bestFit="1" customWidth="1"/>
  </cols>
  <sheetData>
    <row r="1" spans="1:4" x14ac:dyDescent="0.25">
      <c r="A1" t="s">
        <v>2</v>
      </c>
      <c r="B1" t="s">
        <v>274</v>
      </c>
      <c r="C1" t="s">
        <v>275</v>
      </c>
      <c r="D1" t="s">
        <v>276</v>
      </c>
    </row>
    <row r="2" spans="1:4" x14ac:dyDescent="0.25">
      <c r="A2">
        <v>1</v>
      </c>
      <c r="B2">
        <v>-3.2828198175018725E-2</v>
      </c>
      <c r="C2">
        <v>1.6647932039528388E-2</v>
      </c>
      <c r="D2" t="s">
        <v>6</v>
      </c>
    </row>
    <row r="3" spans="1:4" x14ac:dyDescent="0.25">
      <c r="A3">
        <v>1</v>
      </c>
      <c r="B3">
        <v>-6.3647471207481689E-3</v>
      </c>
      <c r="C3">
        <v>4.2216156291519334E-2</v>
      </c>
      <c r="D3" t="s">
        <v>9</v>
      </c>
    </row>
    <row r="4" spans="1:4" x14ac:dyDescent="0.25">
      <c r="A4">
        <v>1</v>
      </c>
      <c r="B4">
        <v>-5.4216825585201908E-3</v>
      </c>
      <c r="C4">
        <v>3.9305557725469648E-2</v>
      </c>
      <c r="D4" t="s">
        <v>16</v>
      </c>
    </row>
    <row r="5" spans="1:4" x14ac:dyDescent="0.25">
      <c r="A5">
        <v>1</v>
      </c>
      <c r="B5">
        <v>-1.0821916797160724E-3</v>
      </c>
      <c r="C5">
        <v>2.4324853761504735E-2</v>
      </c>
      <c r="D5" t="s">
        <v>77</v>
      </c>
    </row>
    <row r="6" spans="1:4" x14ac:dyDescent="0.25">
      <c r="A6">
        <v>1</v>
      </c>
      <c r="B6">
        <v>-3.7878189281981571E-4</v>
      </c>
      <c r="C6">
        <v>1.1605622927947326E-2</v>
      </c>
      <c r="D6" t="s">
        <v>97</v>
      </c>
    </row>
    <row r="7" spans="1:4" x14ac:dyDescent="0.25">
      <c r="A7">
        <v>1</v>
      </c>
      <c r="B7">
        <v>8.7189191779396189E-4</v>
      </c>
      <c r="C7">
        <v>2.5565234786075541E-2</v>
      </c>
      <c r="D7" t="s">
        <v>87</v>
      </c>
    </row>
    <row r="8" spans="1:4" x14ac:dyDescent="0.25">
      <c r="A8">
        <v>1</v>
      </c>
      <c r="B8">
        <v>1.4305582826873863E-3</v>
      </c>
      <c r="C8">
        <v>1.6743990680987621E-2</v>
      </c>
      <c r="D8" t="s">
        <v>79</v>
      </c>
    </row>
    <row r="9" spans="1:4" x14ac:dyDescent="0.25">
      <c r="A9">
        <v>1</v>
      </c>
      <c r="B9">
        <v>7.2724674769486207E-3</v>
      </c>
      <c r="C9">
        <v>4.4235698678651708E-2</v>
      </c>
      <c r="D9" t="s">
        <v>101</v>
      </c>
    </row>
    <row r="10" spans="1:4" x14ac:dyDescent="0.25">
      <c r="A10">
        <v>1</v>
      </c>
      <c r="B10">
        <v>0.1387693921486168</v>
      </c>
      <c r="C10">
        <v>1.841774573182697E-2</v>
      </c>
      <c r="D10" t="s">
        <v>3</v>
      </c>
    </row>
    <row r="11" spans="1:4" x14ac:dyDescent="0.25">
      <c r="A11">
        <v>7</v>
      </c>
      <c r="B11">
        <v>-3.0634540279316586E-2</v>
      </c>
      <c r="C11">
        <v>3.6096764887274806E-2</v>
      </c>
      <c r="D11" t="s">
        <v>6</v>
      </c>
    </row>
    <row r="12" spans="1:4" x14ac:dyDescent="0.25">
      <c r="A12">
        <v>7</v>
      </c>
      <c r="B12">
        <v>-4.7959054320329438E-3</v>
      </c>
      <c r="C12">
        <v>2.3712861559188978E-2</v>
      </c>
      <c r="D12" t="s">
        <v>65</v>
      </c>
    </row>
    <row r="13" spans="1:4" x14ac:dyDescent="0.25">
      <c r="A13">
        <v>7</v>
      </c>
      <c r="B13">
        <v>-2.2538633197991213E-3</v>
      </c>
      <c r="C13">
        <v>1.8065231331579345E-2</v>
      </c>
      <c r="D13" t="s">
        <v>50</v>
      </c>
    </row>
    <row r="14" spans="1:4" x14ac:dyDescent="0.25">
      <c r="A14">
        <v>7</v>
      </c>
      <c r="B14">
        <v>-1.4057104381974025E-3</v>
      </c>
      <c r="C14">
        <v>2.322066101915703E-2</v>
      </c>
      <c r="D14" t="s">
        <v>68</v>
      </c>
    </row>
    <row r="15" spans="1:4" x14ac:dyDescent="0.25">
      <c r="A15">
        <v>7</v>
      </c>
      <c r="B15">
        <v>-4.5694190034719425E-4</v>
      </c>
      <c r="C15">
        <v>4.2774859692940086E-2</v>
      </c>
      <c r="D15" t="s">
        <v>89</v>
      </c>
    </row>
    <row r="16" spans="1:4" x14ac:dyDescent="0.25">
      <c r="A16">
        <v>7</v>
      </c>
      <c r="B16">
        <v>1.2621494515287902E-3</v>
      </c>
      <c r="C16">
        <v>3.8652473573499289E-2</v>
      </c>
      <c r="D16" t="s">
        <v>43</v>
      </c>
    </row>
    <row r="17" spans="1:4" x14ac:dyDescent="0.25">
      <c r="A17">
        <v>7</v>
      </c>
      <c r="B17">
        <v>3.8143772156608766E-3</v>
      </c>
      <c r="C17">
        <v>3.6726411144159116E-2</v>
      </c>
      <c r="D17" t="s">
        <v>101</v>
      </c>
    </row>
    <row r="18" spans="1:4" x14ac:dyDescent="0.25">
      <c r="A18">
        <v>7</v>
      </c>
      <c r="B18">
        <v>6.5645501491126508E-3</v>
      </c>
      <c r="C18">
        <v>2.0244212509512992E-2</v>
      </c>
      <c r="D18" t="s">
        <v>18</v>
      </c>
    </row>
    <row r="19" spans="1:4" x14ac:dyDescent="0.25">
      <c r="A19">
        <v>14</v>
      </c>
      <c r="B19">
        <v>-3.9228861533291788E-3</v>
      </c>
      <c r="C19">
        <v>2.6926596286205185E-2</v>
      </c>
      <c r="D19" t="s">
        <v>43</v>
      </c>
    </row>
    <row r="20" spans="1:4" x14ac:dyDescent="0.25">
      <c r="A20">
        <v>14</v>
      </c>
      <c r="B20">
        <v>-1.3050740971425124E-3</v>
      </c>
      <c r="C20">
        <v>2.6996209380917166E-2</v>
      </c>
      <c r="D20" t="s">
        <v>301</v>
      </c>
    </row>
    <row r="21" spans="1:4" x14ac:dyDescent="0.25">
      <c r="A21">
        <v>14</v>
      </c>
      <c r="B21">
        <v>-9.0097949441380915E-4</v>
      </c>
      <c r="C21">
        <v>2.7044249658187045E-3</v>
      </c>
      <c r="D21" t="s">
        <v>93</v>
      </c>
    </row>
    <row r="22" spans="1:4" x14ac:dyDescent="0.25">
      <c r="A22">
        <v>14</v>
      </c>
      <c r="B22">
        <v>-8.0207710735445009E-4</v>
      </c>
      <c r="C22">
        <v>3.6530265615899116E-2</v>
      </c>
      <c r="D22" t="s">
        <v>91</v>
      </c>
    </row>
    <row r="23" spans="1:4" x14ac:dyDescent="0.25">
      <c r="A23">
        <v>14</v>
      </c>
      <c r="B23">
        <v>-7.5962558880479213E-4</v>
      </c>
      <c r="C23">
        <v>2.8720424872473047E-2</v>
      </c>
      <c r="D23" t="s">
        <v>77</v>
      </c>
    </row>
    <row r="24" spans="1:4" x14ac:dyDescent="0.25">
      <c r="A24">
        <v>14</v>
      </c>
      <c r="B24">
        <v>-5.4753593187760962E-4</v>
      </c>
      <c r="C24">
        <v>4.1991847771236709E-3</v>
      </c>
      <c r="D24" t="s">
        <v>297</v>
      </c>
    </row>
    <row r="25" spans="1:4" x14ac:dyDescent="0.25">
      <c r="A25">
        <v>14</v>
      </c>
      <c r="B25">
        <v>-3.9076789486070429E-4</v>
      </c>
      <c r="C25">
        <v>1.4384623256359245E-2</v>
      </c>
      <c r="D25" t="s">
        <v>89</v>
      </c>
    </row>
    <row r="26" spans="1:4" x14ac:dyDescent="0.25">
      <c r="A26">
        <v>14</v>
      </c>
      <c r="B26">
        <v>-3.2983434039776606E-4</v>
      </c>
      <c r="C26">
        <v>4.572819179615592E-2</v>
      </c>
      <c r="D26" t="s">
        <v>72</v>
      </c>
    </row>
    <row r="27" spans="1:4" x14ac:dyDescent="0.25">
      <c r="A27">
        <v>14</v>
      </c>
      <c r="B27">
        <v>-1.4812289804688397E-4</v>
      </c>
      <c r="C27">
        <v>3.4474006493974078E-2</v>
      </c>
      <c r="D27" t="s">
        <v>92</v>
      </c>
    </row>
    <row r="28" spans="1:4" x14ac:dyDescent="0.25">
      <c r="A28">
        <v>14</v>
      </c>
      <c r="B28">
        <v>7.3687555236386214E-3</v>
      </c>
      <c r="C28">
        <v>2.6572644695103755E-2</v>
      </c>
      <c r="D28" t="s">
        <v>18</v>
      </c>
    </row>
    <row r="29" spans="1:4" x14ac:dyDescent="0.25">
      <c r="A29">
        <v>84</v>
      </c>
      <c r="B29">
        <v>-6.6256161721278571E-3</v>
      </c>
      <c r="C29">
        <v>4.0433887771302156E-2</v>
      </c>
      <c r="D29" t="s">
        <v>304</v>
      </c>
    </row>
    <row r="30" spans="1:4" x14ac:dyDescent="0.25">
      <c r="A30">
        <v>84</v>
      </c>
      <c r="B30">
        <v>-2.7206945516886588E-3</v>
      </c>
      <c r="C30">
        <v>9.8871919131587101E-3</v>
      </c>
      <c r="D30" t="s">
        <v>65</v>
      </c>
    </row>
    <row r="31" spans="1:4" x14ac:dyDescent="0.25">
      <c r="A31">
        <v>84</v>
      </c>
      <c r="B31">
        <v>-1.6956497291800592E-3</v>
      </c>
      <c r="C31">
        <v>1.3125238032091828E-2</v>
      </c>
      <c r="D31" t="s">
        <v>305</v>
      </c>
    </row>
    <row r="32" spans="1:4" x14ac:dyDescent="0.25">
      <c r="A32">
        <v>84</v>
      </c>
      <c r="B32">
        <v>-1.4217578970456019E-3</v>
      </c>
      <c r="C32">
        <v>1.0840399267264317E-2</v>
      </c>
      <c r="D32" t="s">
        <v>68</v>
      </c>
    </row>
    <row r="33" spans="1:4" x14ac:dyDescent="0.25">
      <c r="A33">
        <v>84</v>
      </c>
      <c r="B33">
        <v>-1.2790648242477299E-3</v>
      </c>
      <c r="C33">
        <v>2.4780576060458512E-2</v>
      </c>
      <c r="D33" t="s">
        <v>73</v>
      </c>
    </row>
    <row r="34" spans="1:4" x14ac:dyDescent="0.25">
      <c r="A34">
        <v>84</v>
      </c>
      <c r="B34">
        <v>-1.033568155849823E-3</v>
      </c>
      <c r="C34">
        <v>4.6751814318772039E-2</v>
      </c>
      <c r="D34" t="s">
        <v>67</v>
      </c>
    </row>
    <row r="35" spans="1:4" x14ac:dyDescent="0.25">
      <c r="A35">
        <v>84</v>
      </c>
      <c r="B35">
        <v>-7.5957075307100442E-4</v>
      </c>
      <c r="C35">
        <v>4.4102015352755861E-2</v>
      </c>
      <c r="D35" t="s">
        <v>297</v>
      </c>
    </row>
    <row r="36" spans="1:4" x14ac:dyDescent="0.25">
      <c r="A36">
        <v>84</v>
      </c>
      <c r="B36">
        <v>-6.1672793844381926E-4</v>
      </c>
      <c r="C36">
        <v>3.2750373505152856E-2</v>
      </c>
      <c r="D36" t="s">
        <v>96</v>
      </c>
    </row>
    <row r="37" spans="1:4" x14ac:dyDescent="0.25">
      <c r="A37">
        <v>84</v>
      </c>
      <c r="B37">
        <v>-3.6792476015637995E-4</v>
      </c>
      <c r="C37">
        <v>2.9361780308015169E-2</v>
      </c>
      <c r="D37" t="s">
        <v>89</v>
      </c>
    </row>
    <row r="38" spans="1:4" x14ac:dyDescent="0.25">
      <c r="A38">
        <v>84</v>
      </c>
      <c r="B38">
        <v>1.0125664819763394E-3</v>
      </c>
      <c r="C38">
        <v>4.0245848382885016E-2</v>
      </c>
      <c r="D38" t="s">
        <v>101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2EAE3-DE4F-4884-AED1-A7CAF0F2F106}">
  <dimension ref="A1:DA48"/>
  <sheetViews>
    <sheetView workbookViewId="0">
      <selection activeCell="K60" sqref="K60"/>
    </sheetView>
  </sheetViews>
  <sheetFormatPr defaultRowHeight="15" x14ac:dyDescent="0.25"/>
  <sheetData>
    <row r="1" spans="1:103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</row>
    <row r="2" spans="1:103" x14ac:dyDescent="0.25">
      <c r="A2" t="s">
        <v>104</v>
      </c>
      <c r="B2" t="s">
        <v>103</v>
      </c>
      <c r="C2">
        <v>1</v>
      </c>
      <c r="D2">
        <v>3.122306152564908E-2</v>
      </c>
      <c r="E2">
        <v>9.2734099907952602E-2</v>
      </c>
      <c r="F2">
        <v>5.5988194556053944E-2</v>
      </c>
      <c r="G2">
        <v>5.9903861607468988E-2</v>
      </c>
      <c r="H2">
        <v>2.9951930803734494E-3</v>
      </c>
      <c r="I2">
        <v>5.8296684832634454E-3</v>
      </c>
      <c r="J2">
        <v>2.1609222272547961E-2</v>
      </c>
      <c r="K2">
        <v>1.4435369577604723E-2</v>
      </c>
      <c r="L2">
        <v>1.357333839837529E-2</v>
      </c>
      <c r="M2">
        <v>3.4042926230586036E-3</v>
      </c>
      <c r="N2">
        <v>6.823195944070248E-3</v>
      </c>
      <c r="O2">
        <v>5.5812866180617446E-3</v>
      </c>
      <c r="P2">
        <v>8.0358838741726689E-3</v>
      </c>
      <c r="Q2">
        <v>1.021287786917581E-2</v>
      </c>
      <c r="R2">
        <v>1.0198267171222769E-2</v>
      </c>
      <c r="S2">
        <v>7.4514559560510203E-4</v>
      </c>
      <c r="T2">
        <v>3.659979837236825E-2</v>
      </c>
      <c r="U2">
        <v>9.3508466899463788E-4</v>
      </c>
      <c r="V2">
        <v>1.0227488567128851E-3</v>
      </c>
      <c r="W2">
        <v>1.7079905907105182E-2</v>
      </c>
      <c r="X2">
        <v>3.7987814677907164E-4</v>
      </c>
      <c r="Y2">
        <v>4.0325526350393761E-3</v>
      </c>
      <c r="Z2">
        <v>1.0665809505720088E-3</v>
      </c>
      <c r="AA2">
        <v>5.8720395073272653E-2</v>
      </c>
      <c r="AB2">
        <v>2.3231009745335535E-3</v>
      </c>
      <c r="AC2">
        <v>6.6332568706807121E-3</v>
      </c>
      <c r="AD2">
        <v>6.4433177972911763E-3</v>
      </c>
      <c r="AE2">
        <v>7.4514559560510203E-4</v>
      </c>
      <c r="AF2">
        <v>4.1494382186637053E-3</v>
      </c>
      <c r="AG2">
        <v>3.711117280072469E-3</v>
      </c>
      <c r="AH2">
        <v>0</v>
      </c>
      <c r="AI2">
        <v>0</v>
      </c>
      <c r="AJ2">
        <v>3.8718349575559224E-3</v>
      </c>
      <c r="AK2">
        <v>1.9622167350934354E-2</v>
      </c>
      <c r="AL2">
        <v>0</v>
      </c>
      <c r="AM2">
        <v>7.1592419969901963E-4</v>
      </c>
      <c r="AN2">
        <v>1.3661002586093538E-2</v>
      </c>
      <c r="AO2">
        <v>1.884780035942317E-3</v>
      </c>
      <c r="AP2">
        <v>1.3880163055389155E-3</v>
      </c>
      <c r="AQ2">
        <v>8.6203117922943183E-4</v>
      </c>
      <c r="AR2">
        <v>2.7760326110778315E-4</v>
      </c>
      <c r="AS2">
        <v>2.3377116724865947E-4</v>
      </c>
      <c r="AT2">
        <v>0</v>
      </c>
      <c r="AU2">
        <v>1.8993907338953582E-4</v>
      </c>
      <c r="AV2">
        <v>0</v>
      </c>
      <c r="AW2">
        <v>1.2272986280554622E-3</v>
      </c>
      <c r="AX2">
        <v>1.0432038338471429E-2</v>
      </c>
      <c r="AY2">
        <v>5.6981722016860744E-4</v>
      </c>
      <c r="AZ2">
        <v>2.0601084113788114E-3</v>
      </c>
      <c r="BA2">
        <v>0</v>
      </c>
      <c r="BB2">
        <v>3.112078663997779E-3</v>
      </c>
      <c r="BC2">
        <v>0</v>
      </c>
      <c r="BD2">
        <v>2.1916046929561824E-4</v>
      </c>
      <c r="BE2">
        <v>1.2857414198676272E-3</v>
      </c>
      <c r="BF2">
        <v>5.8442791812164867E-5</v>
      </c>
      <c r="BG2">
        <v>0</v>
      </c>
      <c r="BH2">
        <v>2.3377116724865947E-4</v>
      </c>
      <c r="BI2">
        <v>1.4610697953041217E-4</v>
      </c>
      <c r="BJ2">
        <v>2.9221395906082434E-4</v>
      </c>
      <c r="BK2">
        <v>2.4545972561109243E-3</v>
      </c>
      <c r="BL2">
        <v>1.607176774834534E-4</v>
      </c>
      <c r="BM2">
        <v>2.7029791213126252E-3</v>
      </c>
      <c r="BN2">
        <v>2.2865742296509506E-2</v>
      </c>
      <c r="BO2">
        <v>0</v>
      </c>
      <c r="BP2">
        <v>8.7664187718247298E-5</v>
      </c>
      <c r="BQ2">
        <v>1.0958023464780913E-3</v>
      </c>
      <c r="BR2">
        <v>2.0454977134257705E-4</v>
      </c>
      <c r="BS2">
        <v>0</v>
      </c>
      <c r="BT2">
        <v>0</v>
      </c>
      <c r="BU2">
        <v>8.9125257513551423E-4</v>
      </c>
      <c r="BV2">
        <v>2.8636967987960785E-3</v>
      </c>
      <c r="BW2">
        <v>3.2143535496690679E-4</v>
      </c>
      <c r="BX2">
        <v>0</v>
      </c>
      <c r="BY2">
        <v>9.4969536694767913E-4</v>
      </c>
      <c r="BZ2">
        <v>0</v>
      </c>
      <c r="CA2">
        <v>3.0682465701386554E-4</v>
      </c>
      <c r="CB2">
        <v>1.2126879301024209E-3</v>
      </c>
      <c r="CC2">
        <v>1.9870549216136056E-3</v>
      </c>
      <c r="CD2">
        <v>2.3231009745335535E-3</v>
      </c>
      <c r="CE2">
        <v>5.4059582426252504E-4</v>
      </c>
      <c r="CF2">
        <v>0</v>
      </c>
      <c r="CG2">
        <v>3.9448884473211284E-4</v>
      </c>
      <c r="CH2">
        <v>2.6299256315474189E-4</v>
      </c>
      <c r="CI2">
        <v>1.3149628157737095E-4</v>
      </c>
      <c r="CJ2">
        <v>0</v>
      </c>
      <c r="CK2">
        <v>0</v>
      </c>
      <c r="CL2">
        <v>8.3280978332334933E-4</v>
      </c>
      <c r="CM2">
        <v>5.8442791812164867E-5</v>
      </c>
      <c r="CN2">
        <v>0</v>
      </c>
      <c r="CO2">
        <v>0</v>
      </c>
      <c r="CP2">
        <v>3.6526744882603044E-4</v>
      </c>
      <c r="CQ2">
        <v>1.3880163055389155E-3</v>
      </c>
      <c r="CR2">
        <v>0</v>
      </c>
      <c r="CS2">
        <v>7.3053489765206089E-4</v>
      </c>
      <c r="CT2">
        <v>0</v>
      </c>
      <c r="CU2">
        <v>0</v>
      </c>
      <c r="CV2">
        <v>0</v>
      </c>
      <c r="CW2">
        <v>7.3053489765206086E-5</v>
      </c>
      <c r="CX2">
        <v>0</v>
      </c>
      <c r="CY2">
        <v>0</v>
      </c>
    </row>
    <row r="3" spans="1:103" x14ac:dyDescent="0.25">
      <c r="A3" t="s">
        <v>105</v>
      </c>
      <c r="B3" t="s">
        <v>103</v>
      </c>
      <c r="C3">
        <v>1</v>
      </c>
      <c r="D3">
        <v>0.23693067464948331</v>
      </c>
      <c r="E3">
        <v>0.11067701726791483</v>
      </c>
      <c r="F3">
        <v>8.6085882929964316E-2</v>
      </c>
      <c r="G3">
        <v>8.5646151504388854E-2</v>
      </c>
      <c r="H3">
        <v>2.0667377002046444E-2</v>
      </c>
      <c r="I3">
        <v>1.5762680332166355E-2</v>
      </c>
      <c r="J3">
        <v>2.3271940061224145E-2</v>
      </c>
      <c r="K3">
        <v>3.0003213421956127E-2</v>
      </c>
      <c r="L3">
        <v>2.6451536523077444E-2</v>
      </c>
      <c r="M3">
        <v>1.1213151352174133E-2</v>
      </c>
      <c r="N3">
        <v>6.5959713836318433E-3</v>
      </c>
      <c r="O3">
        <v>3.0104689904781232E-3</v>
      </c>
      <c r="P3">
        <v>1.1433017064961862E-2</v>
      </c>
      <c r="Q3">
        <v>1.943274646100766E-2</v>
      </c>
      <c r="R3">
        <v>1.0485903225260879E-2</v>
      </c>
      <c r="S3">
        <v>1.5695029343616284E-2</v>
      </c>
      <c r="T3">
        <v>2.944509276641805E-2</v>
      </c>
      <c r="U3">
        <v>3.6024151402912377E-3</v>
      </c>
      <c r="V3">
        <v>5.7503340267559657E-3</v>
      </c>
      <c r="W3">
        <v>4.7863074399174654E-3</v>
      </c>
      <c r="X3">
        <v>9.9785208111353527E-3</v>
      </c>
      <c r="Y3">
        <v>6.9849645677947467E-3</v>
      </c>
      <c r="Z3">
        <v>3.1626837147157813E-3</v>
      </c>
      <c r="AA3">
        <v>7.4077832462326855E-3</v>
      </c>
      <c r="AB3">
        <v>3.1626837147157813E-3</v>
      </c>
      <c r="AC3">
        <v>8.6931520286840196E-3</v>
      </c>
      <c r="AD3">
        <v>1.248160738748795E-2</v>
      </c>
      <c r="AE3">
        <v>2.5538248177651495E-3</v>
      </c>
      <c r="AF3">
        <v>1.0993285639386405E-3</v>
      </c>
      <c r="AG3">
        <v>1.1838922996262283E-2</v>
      </c>
      <c r="AH3">
        <v>1.7758384494393424E-3</v>
      </c>
      <c r="AI3">
        <v>1.6236237252016845E-3</v>
      </c>
      <c r="AJ3">
        <v>1.102711113366144E-2</v>
      </c>
      <c r="AK3">
        <v>3.8425761496439864E-2</v>
      </c>
      <c r="AL3">
        <v>2.8751670133779828E-3</v>
      </c>
      <c r="AM3">
        <v>3.3487239332284742E-3</v>
      </c>
      <c r="AN3">
        <v>1.1805097501987247E-2</v>
      </c>
      <c r="AO3">
        <v>3.8561063473540008E-3</v>
      </c>
      <c r="AP3">
        <v>2.7906032776903954E-3</v>
      </c>
      <c r="AQ3">
        <v>1.8181203172831364E-2</v>
      </c>
      <c r="AR3">
        <v>6.6128841307693609E-3</v>
      </c>
      <c r="AS3">
        <v>6.426843912256668E-4</v>
      </c>
      <c r="AT3">
        <v>1.7081874608892722E-3</v>
      </c>
      <c r="AU3">
        <v>5.7503340267559661E-4</v>
      </c>
      <c r="AV3">
        <v>2.4861738292150794E-3</v>
      </c>
      <c r="AW3">
        <v>0</v>
      </c>
      <c r="AX3">
        <v>3.3318111860909569E-3</v>
      </c>
      <c r="AY3">
        <v>1.0655030696636054E-3</v>
      </c>
      <c r="AZ3">
        <v>1.8265766908518951E-3</v>
      </c>
      <c r="BA3">
        <v>4.2281867843793868E-4</v>
      </c>
      <c r="BB3">
        <v>3.1626837147157813E-3</v>
      </c>
      <c r="BC3">
        <v>3.7208043702538604E-4</v>
      </c>
      <c r="BD3">
        <v>1.0316775753885703E-3</v>
      </c>
      <c r="BE3">
        <v>4.2789250257919392E-3</v>
      </c>
      <c r="BF3">
        <v>1.6574492194767196E-3</v>
      </c>
      <c r="BG3">
        <v>2.1648316336022461E-3</v>
      </c>
      <c r="BH3">
        <v>3.6024151402912377E-3</v>
      </c>
      <c r="BI3">
        <v>4.7355691985049133E-4</v>
      </c>
      <c r="BJ3">
        <v>3.213421956128334E-4</v>
      </c>
      <c r="BK3">
        <v>2.5369120706276319E-3</v>
      </c>
      <c r="BL3">
        <v>1.5221472423765793E-4</v>
      </c>
      <c r="BM3">
        <v>2.012616909364588E-3</v>
      </c>
      <c r="BN3">
        <v>2.5876503120401849E-3</v>
      </c>
      <c r="BO3">
        <v>1.7589257023018249E-3</v>
      </c>
      <c r="BP3">
        <v>5.9194614981311416E-4</v>
      </c>
      <c r="BQ3">
        <v>0</v>
      </c>
      <c r="BR3">
        <v>5.9194614981311416E-4</v>
      </c>
      <c r="BS3">
        <v>1.2346305410387808E-3</v>
      </c>
      <c r="BT3">
        <v>0</v>
      </c>
      <c r="BU3">
        <v>1.0316775753885703E-3</v>
      </c>
      <c r="BV3">
        <v>0</v>
      </c>
      <c r="BW3">
        <v>0</v>
      </c>
      <c r="BX3">
        <v>9.4711383970098265E-4</v>
      </c>
      <c r="BY3">
        <v>2.6045630591777021E-3</v>
      </c>
      <c r="BZ3">
        <v>2.0295296565021057E-4</v>
      </c>
      <c r="CA3">
        <v>0</v>
      </c>
      <c r="CB3">
        <v>1.3361070238638861E-3</v>
      </c>
      <c r="CC3">
        <v>9.9785208111353519E-4</v>
      </c>
      <c r="CD3">
        <v>0</v>
      </c>
      <c r="CE3">
        <v>1.3868452652764389E-3</v>
      </c>
      <c r="CF3">
        <v>4.9046966698800887E-4</v>
      </c>
      <c r="CG3">
        <v>2.3677845992524566E-4</v>
      </c>
      <c r="CH3">
        <v>5.4120790840056152E-4</v>
      </c>
      <c r="CI3">
        <v>1.6236237252016845E-3</v>
      </c>
      <c r="CJ3">
        <v>0</v>
      </c>
      <c r="CK3">
        <v>7.7798636832580718E-4</v>
      </c>
      <c r="CL3">
        <v>3.0442944847531585E-4</v>
      </c>
      <c r="CM3">
        <v>2.2493953692898339E-3</v>
      </c>
      <c r="CN3">
        <v>3.213421956128334E-4</v>
      </c>
      <c r="CO3">
        <v>0</v>
      </c>
      <c r="CP3">
        <v>7.7798636832580718E-4</v>
      </c>
      <c r="CQ3">
        <v>0</v>
      </c>
      <c r="CR3">
        <v>1.0993285639386405E-3</v>
      </c>
      <c r="CS3">
        <v>8.4563735687587737E-4</v>
      </c>
      <c r="CT3">
        <v>2.3677845992524566E-4</v>
      </c>
      <c r="CU3">
        <v>3.5516768988786849E-4</v>
      </c>
      <c r="CV3">
        <v>3.0442944847531585E-4</v>
      </c>
      <c r="CW3">
        <v>2.3677845992524566E-4</v>
      </c>
      <c r="CX3">
        <v>1.6574492194767196E-3</v>
      </c>
      <c r="CY3">
        <v>0</v>
      </c>
    </row>
    <row r="4" spans="1:103" x14ac:dyDescent="0.25">
      <c r="A4" t="s">
        <v>106</v>
      </c>
      <c r="B4" t="s">
        <v>103</v>
      </c>
      <c r="C4">
        <v>1</v>
      </c>
      <c r="D4">
        <v>9.2726552565198364E-2</v>
      </c>
      <c r="E4">
        <v>9.8792970460088808E-2</v>
      </c>
      <c r="F4">
        <v>0.15660113823511018</v>
      </c>
      <c r="G4">
        <v>0.12908336634076173</v>
      </c>
      <c r="H4">
        <v>1.0611019616835873E-2</v>
      </c>
      <c r="I4">
        <v>1.4009047509850112E-2</v>
      </c>
      <c r="J4">
        <v>1.56976380579124E-2</v>
      </c>
      <c r="K4">
        <v>2.4870228689361881E-2</v>
      </c>
      <c r="L4">
        <v>5.1616669098792971E-2</v>
      </c>
      <c r="M4">
        <v>2.9998540724217725E-2</v>
      </c>
      <c r="N4">
        <v>8.4637995372011093E-3</v>
      </c>
      <c r="O4">
        <v>1.0340011257270321E-2</v>
      </c>
      <c r="P4">
        <v>5.0449248472972125E-3</v>
      </c>
      <c r="Q4">
        <v>1.2966707665367217E-2</v>
      </c>
      <c r="R4">
        <v>1.1111342742187664E-2</v>
      </c>
      <c r="S4">
        <v>2.0846796889657905E-3</v>
      </c>
      <c r="T4">
        <v>2.1472200796347641E-3</v>
      </c>
      <c r="U4">
        <v>5.6286351602076344E-3</v>
      </c>
      <c r="V4">
        <v>2.9185515645521066E-3</v>
      </c>
      <c r="W4">
        <v>1.1027955554629031E-2</v>
      </c>
      <c r="X4">
        <v>7.7550084429527403E-3</v>
      </c>
      <c r="Y4">
        <v>4.5237549250557651E-3</v>
      </c>
      <c r="Z4">
        <v>1.9387521107381851E-3</v>
      </c>
      <c r="AA4">
        <v>0.10996685359294545</v>
      </c>
      <c r="AB4">
        <v>3.502261877462528E-3</v>
      </c>
      <c r="AC4">
        <v>6.5042006295732658E-3</v>
      </c>
      <c r="AD4">
        <v>1.4968000166774376E-2</v>
      </c>
      <c r="AE4">
        <v>1.2299610164898164E-3</v>
      </c>
      <c r="AF4">
        <v>2.6871521190769038E-2</v>
      </c>
      <c r="AG4">
        <v>3.0644791427797118E-3</v>
      </c>
      <c r="AH4">
        <v>2.605849611207238E-3</v>
      </c>
      <c r="AI4">
        <v>1.8970585169588692E-3</v>
      </c>
      <c r="AJ4">
        <v>4.0651253934832913E-3</v>
      </c>
      <c r="AK4">
        <v>2.5412245408492986E-2</v>
      </c>
      <c r="AL4">
        <v>3.3980278930142382E-3</v>
      </c>
      <c r="AM4">
        <v>2.9185515645521066E-3</v>
      </c>
      <c r="AN4">
        <v>7.838395630511372E-3</v>
      </c>
      <c r="AO4">
        <v>0</v>
      </c>
      <c r="AP4">
        <v>1.542662969834685E-3</v>
      </c>
      <c r="AQ4">
        <v>0</v>
      </c>
      <c r="AR4">
        <v>0</v>
      </c>
      <c r="AS4">
        <v>0</v>
      </c>
      <c r="AT4">
        <v>0</v>
      </c>
      <c r="AU4">
        <v>6.879442973587108E-4</v>
      </c>
      <c r="AV4">
        <v>0</v>
      </c>
      <c r="AW4">
        <v>1.7928245325105798E-3</v>
      </c>
      <c r="AX4">
        <v>1.4175821884967374E-3</v>
      </c>
      <c r="AY4">
        <v>3.0644791427797118E-3</v>
      </c>
      <c r="AZ4">
        <v>1.5635097667243429E-3</v>
      </c>
      <c r="BA4">
        <v>6.0455710980007922E-4</v>
      </c>
      <c r="BB4">
        <v>3.7315766432487649E-3</v>
      </c>
      <c r="BC4">
        <v>1.1465738289311847E-3</v>
      </c>
      <c r="BD4">
        <v>0</v>
      </c>
      <c r="BE4">
        <v>3.1270195334486858E-3</v>
      </c>
      <c r="BF4">
        <v>0</v>
      </c>
      <c r="BG4">
        <v>0</v>
      </c>
      <c r="BH4">
        <v>2.5016156267589486E-4</v>
      </c>
      <c r="BI4">
        <v>1.8762117200692114E-4</v>
      </c>
      <c r="BJ4">
        <v>1.4801225791657112E-3</v>
      </c>
      <c r="BK4">
        <v>2.4807688298692904E-3</v>
      </c>
      <c r="BL4">
        <v>2.9185515645521065E-4</v>
      </c>
      <c r="BM4">
        <v>1.5843565636140006E-3</v>
      </c>
      <c r="BN4">
        <v>7.7133148491734249E-4</v>
      </c>
      <c r="BO4">
        <v>0</v>
      </c>
      <c r="BP4">
        <v>9.797994538139215E-4</v>
      </c>
      <c r="BQ4">
        <v>9.797994538139215E-4</v>
      </c>
      <c r="BR4">
        <v>0</v>
      </c>
      <c r="BS4">
        <v>0</v>
      </c>
      <c r="BT4">
        <v>1.1882674227105005E-3</v>
      </c>
      <c r="BU4">
        <v>0</v>
      </c>
      <c r="BV4">
        <v>5.7745627384352396E-3</v>
      </c>
      <c r="BW4">
        <v>7.5048468802768457E-4</v>
      </c>
      <c r="BX4">
        <v>0</v>
      </c>
      <c r="BY4">
        <v>0</v>
      </c>
      <c r="BZ4">
        <v>0</v>
      </c>
      <c r="CA4">
        <v>9.8188413350288727E-3</v>
      </c>
      <c r="CB4">
        <v>0</v>
      </c>
      <c r="CC4">
        <v>1.8553649231795534E-3</v>
      </c>
      <c r="CD4">
        <v>4.5862953157247387E-4</v>
      </c>
      <c r="CE4">
        <v>1.6531509933498719E-2</v>
      </c>
      <c r="CF4">
        <v>0</v>
      </c>
      <c r="CG4">
        <v>5.837103129104213E-4</v>
      </c>
      <c r="CH4">
        <v>2.9185515645521065E-4</v>
      </c>
      <c r="CI4">
        <v>3.5439554712418436E-4</v>
      </c>
      <c r="CJ4">
        <v>0</v>
      </c>
      <c r="CK4">
        <v>3.9608914090350015E-4</v>
      </c>
      <c r="CL4">
        <v>6.6709750046905288E-4</v>
      </c>
      <c r="CM4">
        <v>0</v>
      </c>
      <c r="CN4">
        <v>0</v>
      </c>
      <c r="CO4">
        <v>3.5439554712418436E-4</v>
      </c>
      <c r="CP4">
        <v>0</v>
      </c>
      <c r="CQ4">
        <v>7.5048468802768457E-4</v>
      </c>
      <c r="CR4">
        <v>0</v>
      </c>
      <c r="CS4">
        <v>1.6885905480622902E-3</v>
      </c>
      <c r="CT4">
        <v>7.9217828180700031E-4</v>
      </c>
      <c r="CU4">
        <v>0</v>
      </c>
      <c r="CV4">
        <v>0</v>
      </c>
      <c r="CW4">
        <v>2.9185515645521065E-4</v>
      </c>
      <c r="CX4">
        <v>0</v>
      </c>
      <c r="CY4">
        <v>7.9217828180700031E-4</v>
      </c>
    </row>
    <row r="5" spans="1:103" x14ac:dyDescent="0.25">
      <c r="A5" t="s">
        <v>107</v>
      </c>
      <c r="B5" t="s">
        <v>103</v>
      </c>
      <c r="C5">
        <v>1</v>
      </c>
      <c r="D5">
        <v>9.8733698733698735E-2</v>
      </c>
      <c r="E5">
        <v>6.989226989226989E-2</v>
      </c>
      <c r="F5">
        <v>0.21477981477981478</v>
      </c>
      <c r="G5">
        <v>8.8943488943488941E-2</v>
      </c>
      <c r="H5">
        <v>5.7834057834057831E-3</v>
      </c>
      <c r="I5">
        <v>1.2322812322812323E-2</v>
      </c>
      <c r="J5">
        <v>2.8425628425628426E-2</v>
      </c>
      <c r="K5">
        <v>4.2751842751842753E-2</v>
      </c>
      <c r="L5">
        <v>3.5910035910035908E-2</v>
      </c>
      <c r="M5">
        <v>4.5662445662445664E-2</v>
      </c>
      <c r="N5">
        <v>4.1202041202041198E-3</v>
      </c>
      <c r="O5">
        <v>4.4226044226044229E-3</v>
      </c>
      <c r="P5">
        <v>1.323001323001323E-3</v>
      </c>
      <c r="Q5">
        <v>2.4721224721224722E-2</v>
      </c>
      <c r="R5">
        <v>2.7707427707427706E-2</v>
      </c>
      <c r="S5">
        <v>2.8728028728028728E-3</v>
      </c>
      <c r="T5">
        <v>9.6087696087696087E-2</v>
      </c>
      <c r="U5">
        <v>4.0824040824040822E-3</v>
      </c>
      <c r="V5">
        <v>1.9278019278019278E-3</v>
      </c>
      <c r="W5">
        <v>7.5222075222075224E-3</v>
      </c>
      <c r="X5">
        <v>1.4212814212814213E-2</v>
      </c>
      <c r="Y5">
        <v>1.0017010017010016E-2</v>
      </c>
      <c r="Z5">
        <v>2.4570024570024569E-3</v>
      </c>
      <c r="AA5">
        <v>3.8971838971838972E-2</v>
      </c>
      <c r="AB5">
        <v>7.2954072954072953E-3</v>
      </c>
      <c r="AC5">
        <v>9.3366093366093368E-3</v>
      </c>
      <c r="AD5">
        <v>0</v>
      </c>
      <c r="AE5">
        <v>0</v>
      </c>
      <c r="AF5">
        <v>5.9346059346059342E-3</v>
      </c>
      <c r="AG5">
        <v>2.4948024948024949E-3</v>
      </c>
      <c r="AH5">
        <v>5.4810054810054808E-3</v>
      </c>
      <c r="AI5">
        <v>1.323001323001323E-3</v>
      </c>
      <c r="AJ5">
        <v>7.3710073710073713E-3</v>
      </c>
      <c r="AK5">
        <v>8.9586089586089594E-3</v>
      </c>
      <c r="AL5">
        <v>5.0274050274050274E-3</v>
      </c>
      <c r="AM5">
        <v>3.3264033264033266E-3</v>
      </c>
      <c r="AN5">
        <v>4.2714042714042718E-3</v>
      </c>
      <c r="AO5">
        <v>1.3986013986013986E-3</v>
      </c>
      <c r="AP5">
        <v>4.1958041958041958E-3</v>
      </c>
      <c r="AQ5">
        <v>0</v>
      </c>
      <c r="AR5">
        <v>1.5876015876015875E-3</v>
      </c>
      <c r="AS5">
        <v>7.1064071064071066E-3</v>
      </c>
      <c r="AT5">
        <v>4.1580041580041582E-4</v>
      </c>
      <c r="AU5">
        <v>0</v>
      </c>
      <c r="AV5">
        <v>0</v>
      </c>
      <c r="AW5">
        <v>5.0274050274050274E-3</v>
      </c>
      <c r="AX5">
        <v>5.3676053676053673E-3</v>
      </c>
      <c r="AY5">
        <v>3.0240030240030239E-3</v>
      </c>
      <c r="AZ5">
        <v>2.6460026460026459E-4</v>
      </c>
      <c r="BA5">
        <v>0</v>
      </c>
      <c r="BB5">
        <v>1.2360612360612361E-2</v>
      </c>
      <c r="BC5">
        <v>0</v>
      </c>
      <c r="BD5">
        <v>0</v>
      </c>
      <c r="BE5">
        <v>3.7800037800037799E-4</v>
      </c>
      <c r="BF5">
        <v>7.5600075600075606E-5</v>
      </c>
      <c r="BG5">
        <v>2.1924021924021922E-3</v>
      </c>
      <c r="BH5">
        <v>0</v>
      </c>
      <c r="BI5">
        <v>0</v>
      </c>
      <c r="BJ5">
        <v>0</v>
      </c>
      <c r="BK5">
        <v>0</v>
      </c>
      <c r="BL5">
        <v>0</v>
      </c>
      <c r="BM5">
        <v>6.8040068040068041E-4</v>
      </c>
      <c r="BN5">
        <v>0</v>
      </c>
      <c r="BO5">
        <v>0</v>
      </c>
      <c r="BP5">
        <v>4.5360045360045361E-4</v>
      </c>
      <c r="BQ5">
        <v>0</v>
      </c>
      <c r="BR5">
        <v>0</v>
      </c>
      <c r="BS5">
        <v>0</v>
      </c>
      <c r="BT5">
        <v>3.402003402003402E-4</v>
      </c>
      <c r="BU5">
        <v>0</v>
      </c>
      <c r="BV5">
        <v>0</v>
      </c>
      <c r="BW5">
        <v>0</v>
      </c>
      <c r="BX5">
        <v>5.6700056700056695E-4</v>
      </c>
      <c r="BY5">
        <v>0</v>
      </c>
      <c r="BZ5">
        <v>0</v>
      </c>
      <c r="CA5">
        <v>1.134001134001134E-4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4.6494046494046492E-3</v>
      </c>
      <c r="CL5">
        <v>4.5360045360045361E-4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9.8280098280098278E-4</v>
      </c>
    </row>
    <row r="6" spans="1:103" x14ac:dyDescent="0.25">
      <c r="A6" t="s">
        <v>108</v>
      </c>
      <c r="B6" t="s">
        <v>103</v>
      </c>
      <c r="C6">
        <v>1</v>
      </c>
      <c r="D6">
        <v>6.2034183244606335E-2</v>
      </c>
      <c r="E6">
        <v>6.9823479966377139E-2</v>
      </c>
      <c r="F6">
        <v>0.14721210423087699</v>
      </c>
      <c r="G6">
        <v>0.1741944522275147</v>
      </c>
      <c r="H6">
        <v>4.1748388904455031E-3</v>
      </c>
      <c r="I6">
        <v>1.291678341272065E-2</v>
      </c>
      <c r="J6">
        <v>1.5018212384421406E-2</v>
      </c>
      <c r="K6">
        <v>2.6449985990473521E-2</v>
      </c>
      <c r="L6">
        <v>2.6590081255253573E-2</v>
      </c>
      <c r="M6">
        <v>5.0994676379938361E-2</v>
      </c>
      <c r="N6">
        <v>3.5584197254132808E-3</v>
      </c>
      <c r="O6">
        <v>2.0790137293359483E-2</v>
      </c>
      <c r="P6">
        <v>1.5130288596245448E-3</v>
      </c>
      <c r="Q6">
        <v>2.6478005043429533E-2</v>
      </c>
      <c r="R6">
        <v>5.704679181843654E-2</v>
      </c>
      <c r="S6">
        <v>3.4743625665452508E-3</v>
      </c>
      <c r="T6">
        <v>6.040907817315775E-2</v>
      </c>
      <c r="U6">
        <v>3.1661529840291396E-3</v>
      </c>
      <c r="V6">
        <v>6.5284393387503503E-3</v>
      </c>
      <c r="W6">
        <v>3.8386102549733819E-3</v>
      </c>
      <c r="X6">
        <v>1.7820117680022417E-2</v>
      </c>
      <c r="Y6">
        <v>5.1274866909498456E-3</v>
      </c>
      <c r="Z6">
        <v>8.4057158868030256E-4</v>
      </c>
      <c r="AA6">
        <v>1.2048192771084338E-3</v>
      </c>
      <c r="AB6">
        <v>5.6038105912020178E-3</v>
      </c>
      <c r="AC6">
        <v>7.0608013449145416E-3</v>
      </c>
      <c r="AD6">
        <v>1.8772765480526757E-3</v>
      </c>
      <c r="AE6">
        <v>1.0927430652843933E-3</v>
      </c>
      <c r="AF6">
        <v>2.1882880358643879E-2</v>
      </c>
      <c r="AG6">
        <v>6.0044830484729618E-2</v>
      </c>
      <c r="AH6">
        <v>1.4401793219389185E-2</v>
      </c>
      <c r="AI6">
        <v>1.5130288596245448E-3</v>
      </c>
      <c r="AJ6">
        <v>7.1728775567385826E-3</v>
      </c>
      <c r="AK6">
        <v>7.5651442981227238E-4</v>
      </c>
      <c r="AL6">
        <v>9.8907256934715609E-3</v>
      </c>
      <c r="AM6">
        <v>1.1487811711964136E-3</v>
      </c>
      <c r="AN6">
        <v>1.905295601008686E-3</v>
      </c>
      <c r="AO6">
        <v>3.866629307929392E-3</v>
      </c>
      <c r="AP6">
        <v>1.3729335948444942E-3</v>
      </c>
      <c r="AQ6">
        <v>0</v>
      </c>
      <c r="AR6">
        <v>3.0820958251611097E-4</v>
      </c>
      <c r="AS6">
        <v>7.0327822919585316E-3</v>
      </c>
      <c r="AT6">
        <v>2.4096385542168677E-3</v>
      </c>
      <c r="AU6">
        <v>1.1768002241524236E-3</v>
      </c>
      <c r="AV6">
        <v>0</v>
      </c>
      <c r="AW6">
        <v>3.4463435135892407E-3</v>
      </c>
      <c r="AX6">
        <v>0</v>
      </c>
      <c r="AY6">
        <v>5.0714485850378256E-3</v>
      </c>
      <c r="AZ6">
        <v>0</v>
      </c>
      <c r="BA6">
        <v>7.0047632390025222E-4</v>
      </c>
      <c r="BB6">
        <v>0</v>
      </c>
      <c r="BC6">
        <v>4.5110675259176242E-3</v>
      </c>
      <c r="BD6">
        <v>1.6811431773606051E-3</v>
      </c>
      <c r="BE6">
        <v>3.922667413841412E-4</v>
      </c>
      <c r="BF6">
        <v>2.3816195012608572E-3</v>
      </c>
      <c r="BG6">
        <v>1.4569907537125245E-3</v>
      </c>
      <c r="BH6">
        <v>0</v>
      </c>
      <c r="BI6">
        <v>0</v>
      </c>
      <c r="BJ6">
        <v>9.5264780050434298E-4</v>
      </c>
      <c r="BK6">
        <v>8.1255253572429253E-4</v>
      </c>
      <c r="BL6">
        <v>0</v>
      </c>
      <c r="BM6">
        <v>0</v>
      </c>
      <c r="BN6">
        <v>0</v>
      </c>
      <c r="BO6">
        <v>6.1641916503222193E-4</v>
      </c>
      <c r="BP6">
        <v>0</v>
      </c>
      <c r="BQ6">
        <v>0</v>
      </c>
      <c r="BR6">
        <v>0</v>
      </c>
      <c r="BS6">
        <v>0</v>
      </c>
      <c r="BT6">
        <v>1.3449145418884842E-3</v>
      </c>
      <c r="BU6">
        <v>0</v>
      </c>
      <c r="BV6">
        <v>9.5264780050434298E-4</v>
      </c>
      <c r="BW6">
        <v>8.3216587279349961E-3</v>
      </c>
      <c r="BX6">
        <v>0</v>
      </c>
      <c r="BY6">
        <v>0</v>
      </c>
      <c r="BZ6">
        <v>7.2849537685626224E-4</v>
      </c>
      <c r="CA6">
        <v>1.3729335948444942E-3</v>
      </c>
      <c r="CB6">
        <v>0</v>
      </c>
      <c r="CC6">
        <v>7.2849537685626224E-4</v>
      </c>
      <c r="CD6">
        <v>0</v>
      </c>
      <c r="CE6">
        <v>0</v>
      </c>
      <c r="CF6">
        <v>0</v>
      </c>
      <c r="CG6">
        <v>1.6811431773606052E-4</v>
      </c>
      <c r="CH6">
        <v>0</v>
      </c>
      <c r="CI6">
        <v>0</v>
      </c>
      <c r="CJ6">
        <v>0</v>
      </c>
      <c r="CK6">
        <v>3.0820958251611097E-4</v>
      </c>
      <c r="CL6">
        <v>0</v>
      </c>
      <c r="CM6">
        <v>0</v>
      </c>
      <c r="CN6">
        <v>0</v>
      </c>
      <c r="CO6">
        <v>1.6811431773606052E-4</v>
      </c>
      <c r="CP6">
        <v>0</v>
      </c>
      <c r="CQ6">
        <v>0</v>
      </c>
      <c r="CR6">
        <v>0</v>
      </c>
      <c r="CS6">
        <v>0</v>
      </c>
      <c r="CT6">
        <v>3.922667413841412E-4</v>
      </c>
      <c r="CU6">
        <v>5.884001120762118E-4</v>
      </c>
      <c r="CV6">
        <v>0</v>
      </c>
      <c r="CW6">
        <v>0</v>
      </c>
      <c r="CX6">
        <v>0</v>
      </c>
      <c r="CY6">
        <v>0</v>
      </c>
    </row>
    <row r="7" spans="1:103" x14ac:dyDescent="0.25">
      <c r="A7" t="s">
        <v>109</v>
      </c>
      <c r="B7" t="s">
        <v>103</v>
      </c>
      <c r="C7">
        <v>1</v>
      </c>
      <c r="D7">
        <v>3.3056011575169034E-2</v>
      </c>
      <c r="E7">
        <v>9.7025515456746148E-2</v>
      </c>
      <c r="F7">
        <v>0.11043712958067838</v>
      </c>
      <c r="G7">
        <v>5.1726536631514511E-2</v>
      </c>
      <c r="H7">
        <v>4.0624391329753193E-2</v>
      </c>
      <c r="I7">
        <v>1.3133364868248978E-2</v>
      </c>
      <c r="J7">
        <v>5.4258604858232001E-2</v>
      </c>
      <c r="K7">
        <v>6.4275578062828687E-2</v>
      </c>
      <c r="L7">
        <v>5.3423857091182284E-3</v>
      </c>
      <c r="M7">
        <v>0.1552630846712485</v>
      </c>
      <c r="N7">
        <v>5.9823589971896825E-3</v>
      </c>
      <c r="O7">
        <v>6.9562313920810265E-4</v>
      </c>
      <c r="P7">
        <v>5.9823589971896825E-3</v>
      </c>
      <c r="Q7">
        <v>2.3873786137622081E-2</v>
      </c>
      <c r="R7">
        <v>3.4586382481426863E-2</v>
      </c>
      <c r="S7">
        <v>1.0963020673919696E-2</v>
      </c>
      <c r="T7">
        <v>1.8086201619410668E-3</v>
      </c>
      <c r="U7">
        <v>2.0479145218286542E-2</v>
      </c>
      <c r="V7">
        <v>1.3355964272795571E-3</v>
      </c>
      <c r="W7">
        <v>0</v>
      </c>
      <c r="X7">
        <v>3.0607418125156517E-4</v>
      </c>
      <c r="Y7">
        <v>1.1686468738696125E-3</v>
      </c>
      <c r="Z7">
        <v>8.2918278193605827E-3</v>
      </c>
      <c r="AA7">
        <v>1.9477447897826873E-3</v>
      </c>
      <c r="AB7">
        <v>0</v>
      </c>
      <c r="AC7">
        <v>5.0641364534349869E-3</v>
      </c>
      <c r="AD7">
        <v>1.1018670525056345E-2</v>
      </c>
      <c r="AE7">
        <v>9.4604746932301957E-4</v>
      </c>
      <c r="AF7">
        <v>6.3997328807145445E-4</v>
      </c>
      <c r="AG7">
        <v>5.9823589971896825E-3</v>
      </c>
      <c r="AH7">
        <v>0</v>
      </c>
      <c r="AI7">
        <v>6.6779821363977855E-4</v>
      </c>
      <c r="AJ7">
        <v>9.3213500653885756E-3</v>
      </c>
      <c r="AK7">
        <v>1.3634213528478812E-3</v>
      </c>
      <c r="AL7">
        <v>5.5649851136648214E-4</v>
      </c>
      <c r="AM7">
        <v>0</v>
      </c>
      <c r="AN7">
        <v>3.172041514788948E-3</v>
      </c>
      <c r="AO7">
        <v>2.5877180778541417E-3</v>
      </c>
      <c r="AP7">
        <v>0</v>
      </c>
      <c r="AQ7">
        <v>9.2657002142519269E-3</v>
      </c>
      <c r="AR7">
        <v>6.1214836250313035E-4</v>
      </c>
      <c r="AS7">
        <v>0</v>
      </c>
      <c r="AT7">
        <v>0</v>
      </c>
      <c r="AU7">
        <v>2.0312195664876596E-3</v>
      </c>
      <c r="AV7">
        <v>0</v>
      </c>
      <c r="AW7">
        <v>0</v>
      </c>
      <c r="AX7">
        <v>0</v>
      </c>
      <c r="AY7">
        <v>0</v>
      </c>
      <c r="AZ7">
        <v>3.8954895795653748E-4</v>
      </c>
      <c r="BA7">
        <v>0</v>
      </c>
      <c r="BB7">
        <v>0</v>
      </c>
      <c r="BC7">
        <v>2.3094688221709007E-3</v>
      </c>
      <c r="BD7">
        <v>0</v>
      </c>
      <c r="BE7">
        <v>3.8954895795653748E-4</v>
      </c>
      <c r="BF7">
        <v>0</v>
      </c>
      <c r="BG7">
        <v>1.2242967250062607E-3</v>
      </c>
      <c r="BH7">
        <v>4.4519880909318568E-4</v>
      </c>
      <c r="BI7">
        <v>5.8432343693480624E-4</v>
      </c>
      <c r="BJ7">
        <v>1.1964717994379366E-3</v>
      </c>
      <c r="BK7">
        <v>7.2344806477642675E-4</v>
      </c>
      <c r="BL7">
        <v>0</v>
      </c>
      <c r="BM7">
        <v>0</v>
      </c>
      <c r="BN7">
        <v>3.6172403238821338E-4</v>
      </c>
      <c r="BO7">
        <v>1.6694955340994464E-4</v>
      </c>
      <c r="BP7">
        <v>0</v>
      </c>
      <c r="BQ7">
        <v>0</v>
      </c>
      <c r="BR7">
        <v>9.7387239489134367E-4</v>
      </c>
      <c r="BS7">
        <v>3.6172403238821338E-4</v>
      </c>
      <c r="BT7">
        <v>0</v>
      </c>
      <c r="BU7">
        <v>0</v>
      </c>
      <c r="BV7">
        <v>0</v>
      </c>
      <c r="BW7">
        <v>0</v>
      </c>
      <c r="BX7">
        <v>1.4190712039845294E-3</v>
      </c>
      <c r="BY7">
        <v>2.6711928545591142E-3</v>
      </c>
      <c r="BZ7">
        <v>7.4014302011742115E-3</v>
      </c>
      <c r="CA7">
        <v>4.4519880909318568E-4</v>
      </c>
      <c r="CB7">
        <v>0</v>
      </c>
      <c r="CC7">
        <v>2.893792259105707E-3</v>
      </c>
      <c r="CD7">
        <v>0</v>
      </c>
      <c r="CE7">
        <v>8.3474776704972316E-4</v>
      </c>
      <c r="CF7">
        <v>0</v>
      </c>
      <c r="CG7">
        <v>0</v>
      </c>
      <c r="CH7">
        <v>0</v>
      </c>
      <c r="CI7">
        <v>4.7302373466150978E-4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5.2867358579815804E-4</v>
      </c>
      <c r="CT7">
        <v>3.8954895795653748E-4</v>
      </c>
      <c r="CU7">
        <v>0</v>
      </c>
      <c r="CV7">
        <v>7.7909791591307496E-4</v>
      </c>
      <c r="CW7">
        <v>3.3389910681988927E-4</v>
      </c>
      <c r="CX7">
        <v>0</v>
      </c>
      <c r="CY7">
        <v>1.7529703108044186E-3</v>
      </c>
    </row>
    <row r="8" spans="1:103" x14ac:dyDescent="0.25">
      <c r="A8" t="s">
        <v>110</v>
      </c>
      <c r="B8" t="s">
        <v>103</v>
      </c>
      <c r="C8">
        <v>1</v>
      </c>
      <c r="D8">
        <v>8.6426860722181281E-2</v>
      </c>
      <c r="E8">
        <v>0.26729458364038322</v>
      </c>
      <c r="F8">
        <v>0.10862656595431099</v>
      </c>
      <c r="G8">
        <v>0.18029200442151805</v>
      </c>
      <c r="H8">
        <v>7.1389093588798821E-4</v>
      </c>
      <c r="I8">
        <v>1.9574428887251289E-3</v>
      </c>
      <c r="J8">
        <v>2.6713338246131171E-3</v>
      </c>
      <c r="K8">
        <v>1.0823507737656596E-3</v>
      </c>
      <c r="L8">
        <v>5.5430176860722179E-2</v>
      </c>
      <c r="M8">
        <v>1.8515106853352985E-2</v>
      </c>
      <c r="N8">
        <v>0</v>
      </c>
      <c r="O8">
        <v>4.1451731761238023E-4</v>
      </c>
      <c r="P8">
        <v>1.7478813559322032E-2</v>
      </c>
      <c r="Q8">
        <v>2.0035003684598377E-2</v>
      </c>
      <c r="R8">
        <v>0</v>
      </c>
      <c r="S8">
        <v>1.6810980103168754E-3</v>
      </c>
      <c r="T8">
        <v>4.8360353721444365E-4</v>
      </c>
      <c r="U8">
        <v>1.4001473839351511E-2</v>
      </c>
      <c r="V8">
        <v>6.7474207811348561E-3</v>
      </c>
      <c r="W8">
        <v>0</v>
      </c>
      <c r="X8">
        <v>1.8653279292557112E-3</v>
      </c>
      <c r="Y8">
        <v>0</v>
      </c>
      <c r="Z8">
        <v>1.6304347826086956E-2</v>
      </c>
      <c r="AA8">
        <v>0</v>
      </c>
      <c r="AB8">
        <v>0</v>
      </c>
      <c r="AC8">
        <v>0</v>
      </c>
      <c r="AD8">
        <v>0</v>
      </c>
      <c r="AE8">
        <v>8.2212601326455415E-3</v>
      </c>
      <c r="AF8">
        <v>2.8878039793662491E-2</v>
      </c>
      <c r="AG8">
        <v>4.1682019159911569E-3</v>
      </c>
      <c r="AH8">
        <v>9.3496683861459106E-3</v>
      </c>
      <c r="AI8">
        <v>0</v>
      </c>
      <c r="AJ8">
        <v>4.7669491525423732E-3</v>
      </c>
      <c r="AK8">
        <v>0</v>
      </c>
      <c r="AL8">
        <v>0</v>
      </c>
      <c r="AM8">
        <v>0</v>
      </c>
      <c r="AN8">
        <v>0</v>
      </c>
      <c r="AO8">
        <v>3.5233971997052321E-3</v>
      </c>
      <c r="AP8">
        <v>0</v>
      </c>
      <c r="AQ8">
        <v>0</v>
      </c>
      <c r="AR8">
        <v>5.0916543846720709E-2</v>
      </c>
      <c r="AS8">
        <v>8.5206337509211494E-4</v>
      </c>
      <c r="AT8">
        <v>7.8988577745025788E-3</v>
      </c>
      <c r="AU8">
        <v>0</v>
      </c>
      <c r="AV8">
        <v>0</v>
      </c>
      <c r="AW8">
        <v>0</v>
      </c>
      <c r="AX8">
        <v>0</v>
      </c>
      <c r="AY8">
        <v>0</v>
      </c>
      <c r="AZ8">
        <v>8.9812085482682388E-4</v>
      </c>
      <c r="BA8">
        <v>0</v>
      </c>
      <c r="BB8">
        <v>0</v>
      </c>
      <c r="BC8">
        <v>0</v>
      </c>
      <c r="BD8">
        <v>7.0928518791451732E-3</v>
      </c>
      <c r="BE8">
        <v>0</v>
      </c>
      <c r="BF8">
        <v>3.4543109801031687E-3</v>
      </c>
      <c r="BG8">
        <v>1.2896094325718496E-3</v>
      </c>
      <c r="BH8">
        <v>0</v>
      </c>
      <c r="BI8">
        <v>5.8953574060427415E-3</v>
      </c>
      <c r="BJ8">
        <v>3.224023581429624E-4</v>
      </c>
      <c r="BK8">
        <v>4.0300294767870301E-3</v>
      </c>
      <c r="BL8">
        <v>4.2372881355932203E-3</v>
      </c>
      <c r="BM8">
        <v>3.224023581429624E-4</v>
      </c>
      <c r="BN8">
        <v>0</v>
      </c>
      <c r="BO8">
        <v>2.1647015475313191E-3</v>
      </c>
      <c r="BP8">
        <v>9.672070744288873E-4</v>
      </c>
      <c r="BQ8">
        <v>0</v>
      </c>
      <c r="BR8">
        <v>3.9148857774502581E-4</v>
      </c>
      <c r="BS8">
        <v>2.1186440677966102E-3</v>
      </c>
      <c r="BT8">
        <v>0</v>
      </c>
      <c r="BU8">
        <v>4.1451731761238023E-4</v>
      </c>
      <c r="BV8">
        <v>0</v>
      </c>
      <c r="BW8">
        <v>6.4480471628592479E-4</v>
      </c>
      <c r="BX8">
        <v>1.6810980103168754E-3</v>
      </c>
      <c r="BY8">
        <v>9.672070744288873E-4</v>
      </c>
      <c r="BZ8">
        <v>0</v>
      </c>
      <c r="CA8">
        <v>0</v>
      </c>
      <c r="CB8">
        <v>6.6783345615327927E-4</v>
      </c>
      <c r="CC8">
        <v>0</v>
      </c>
      <c r="CD8">
        <v>0</v>
      </c>
      <c r="CE8">
        <v>0</v>
      </c>
      <c r="CF8">
        <v>1.1284082535003685E-3</v>
      </c>
      <c r="CG8">
        <v>1.151436993367723E-3</v>
      </c>
      <c r="CH8">
        <v>2.0265291083271923E-3</v>
      </c>
      <c r="CI8">
        <v>2.0035003684598378E-3</v>
      </c>
      <c r="CJ8">
        <v>1.612011790714812E-4</v>
      </c>
      <c r="CK8">
        <v>0</v>
      </c>
      <c r="CL8">
        <v>0</v>
      </c>
      <c r="CM8">
        <v>1.2205232129697864E-3</v>
      </c>
      <c r="CN8">
        <v>0</v>
      </c>
      <c r="CO8">
        <v>0</v>
      </c>
      <c r="CP8">
        <v>0</v>
      </c>
      <c r="CQ8">
        <v>4.6057479734708918E-4</v>
      </c>
      <c r="CR8">
        <v>0</v>
      </c>
      <c r="CS8">
        <v>0</v>
      </c>
      <c r="CT8">
        <v>0</v>
      </c>
      <c r="CU8">
        <v>2.0725865880619012E-4</v>
      </c>
      <c r="CV8">
        <v>0</v>
      </c>
      <c r="CW8">
        <v>0</v>
      </c>
      <c r="CX8">
        <v>0</v>
      </c>
      <c r="CY8">
        <v>1.9344141488577746E-3</v>
      </c>
    </row>
    <row r="9" spans="1:103" x14ac:dyDescent="0.25">
      <c r="A9" t="s">
        <v>111</v>
      </c>
      <c r="B9" t="s">
        <v>103</v>
      </c>
      <c r="C9">
        <v>1</v>
      </c>
      <c r="D9">
        <v>2.3934311670160725E-2</v>
      </c>
      <c r="E9">
        <v>5.5555555555555552E-2</v>
      </c>
      <c r="F9">
        <v>0.1078076361095229</v>
      </c>
      <c r="G9">
        <v>8.5477415666094916E-2</v>
      </c>
      <c r="H9">
        <v>3.8752302903246301E-3</v>
      </c>
      <c r="I9">
        <v>1.7089130296677465E-2</v>
      </c>
      <c r="J9">
        <v>1.2546852169493678E-2</v>
      </c>
      <c r="K9">
        <v>9.8310145479956808E-3</v>
      </c>
      <c r="L9">
        <v>9.4498443555047322E-3</v>
      </c>
      <c r="M9">
        <v>1.4182707578933994E-2</v>
      </c>
      <c r="N9">
        <v>1.699383774855473E-3</v>
      </c>
      <c r="O9">
        <v>4.8122736801982082E-3</v>
      </c>
      <c r="P9">
        <v>3.5099421891874724E-3</v>
      </c>
      <c r="Q9">
        <v>2.0694365033987677E-2</v>
      </c>
      <c r="R9">
        <v>1.0529826567562416E-2</v>
      </c>
      <c r="S9">
        <v>6.0034305317324182E-3</v>
      </c>
      <c r="T9">
        <v>2.5570167079601042E-2</v>
      </c>
      <c r="U9">
        <v>7.1628232005590499E-3</v>
      </c>
      <c r="V9">
        <v>9.5133727209198906E-3</v>
      </c>
      <c r="W9">
        <v>1.1387459500667049E-2</v>
      </c>
      <c r="X9">
        <v>0</v>
      </c>
      <c r="Y9">
        <v>1.6787370560955465E-2</v>
      </c>
      <c r="Z9">
        <v>0</v>
      </c>
      <c r="AA9">
        <v>3.1383012515087988E-2</v>
      </c>
      <c r="AB9">
        <v>1.9376151451623151E-3</v>
      </c>
      <c r="AC9">
        <v>2.2393748808843148E-3</v>
      </c>
      <c r="AD9">
        <v>5.8287275268407348E-3</v>
      </c>
      <c r="AE9">
        <v>2.001143510577473E-3</v>
      </c>
      <c r="AF9">
        <v>0</v>
      </c>
      <c r="AG9">
        <v>3.0271266120322726E-2</v>
      </c>
      <c r="AH9">
        <v>1.461152404548631E-3</v>
      </c>
      <c r="AI9">
        <v>7.9410456768947335E-4</v>
      </c>
      <c r="AJ9">
        <v>1.4309764309764311E-2</v>
      </c>
      <c r="AK9">
        <v>1.7200304936153994E-2</v>
      </c>
      <c r="AL9">
        <v>6.5116574550536815E-4</v>
      </c>
      <c r="AM9">
        <v>3.3193570929419985E-3</v>
      </c>
      <c r="AN9">
        <v>1.8582046883933677E-3</v>
      </c>
      <c r="AO9">
        <v>6.6704783685915764E-4</v>
      </c>
      <c r="AP9">
        <v>1.0799822120576839E-3</v>
      </c>
      <c r="AQ9">
        <v>0.20003494060097834</v>
      </c>
      <c r="AR9">
        <v>0</v>
      </c>
      <c r="AS9">
        <v>0</v>
      </c>
      <c r="AT9">
        <v>6.0351947144399978E-4</v>
      </c>
      <c r="AU9">
        <v>0</v>
      </c>
      <c r="AV9">
        <v>0</v>
      </c>
      <c r="AW9">
        <v>1.3182135823645257E-3</v>
      </c>
      <c r="AX9">
        <v>1.2260974525125468E-2</v>
      </c>
      <c r="AY9">
        <v>1.9058509624547361E-3</v>
      </c>
      <c r="AZ9">
        <v>5.3999110602884193E-4</v>
      </c>
      <c r="BA9">
        <v>2.6999555301442096E-4</v>
      </c>
      <c r="BB9">
        <v>1.8899688711009465E-3</v>
      </c>
      <c r="BC9">
        <v>2.2234927895305255E-4</v>
      </c>
      <c r="BD9">
        <v>0</v>
      </c>
      <c r="BE9">
        <v>1.1276284861190522E-3</v>
      </c>
      <c r="BF9">
        <v>2.6999555301442096E-4</v>
      </c>
      <c r="BG9">
        <v>0</v>
      </c>
      <c r="BH9">
        <v>1.9503208182453467E-2</v>
      </c>
      <c r="BI9">
        <v>0</v>
      </c>
      <c r="BJ9">
        <v>0</v>
      </c>
      <c r="BK9">
        <v>1.7470300489168414E-3</v>
      </c>
      <c r="BL9">
        <v>4.9234483196747346E-4</v>
      </c>
      <c r="BM9">
        <v>3.9705228384473667E-4</v>
      </c>
      <c r="BN9">
        <v>5.6857887046566288E-3</v>
      </c>
      <c r="BO9">
        <v>3.0175973572199989E-4</v>
      </c>
      <c r="BP9">
        <v>1.9217330538085255E-3</v>
      </c>
      <c r="BQ9">
        <v>3.1764182707578934E-3</v>
      </c>
      <c r="BR9">
        <v>3.1764182707578933E-4</v>
      </c>
      <c r="BS9">
        <v>0</v>
      </c>
      <c r="BT9">
        <v>0</v>
      </c>
      <c r="BU9">
        <v>5.2410901467505244E-4</v>
      </c>
      <c r="BV9">
        <v>4.288164665523156E-4</v>
      </c>
      <c r="BW9">
        <v>0</v>
      </c>
      <c r="BX9">
        <v>0</v>
      </c>
      <c r="BY9">
        <v>8.0442792706943655E-2</v>
      </c>
      <c r="BZ9">
        <v>0</v>
      </c>
      <c r="CA9">
        <v>1.5882091353789466E-4</v>
      </c>
      <c r="CB9">
        <v>0</v>
      </c>
      <c r="CC9">
        <v>5.717552887364208E-4</v>
      </c>
      <c r="CD9">
        <v>3.3352391842957882E-4</v>
      </c>
      <c r="CE9">
        <v>1.8915570802363255E-2</v>
      </c>
      <c r="CF9">
        <v>0</v>
      </c>
      <c r="CG9">
        <v>4.1293437519852617E-4</v>
      </c>
      <c r="CH9">
        <v>2.3823137030684201E-4</v>
      </c>
      <c r="CI9">
        <v>1.429388221841052E-4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1.429388221841052E-4</v>
      </c>
      <c r="CS9">
        <v>1.19115685153421E-3</v>
      </c>
      <c r="CT9">
        <v>0</v>
      </c>
      <c r="CU9">
        <v>0</v>
      </c>
      <c r="CV9">
        <v>1.2530970078139889E-2</v>
      </c>
      <c r="CW9">
        <v>1.9058509624547359E-4</v>
      </c>
      <c r="CX9">
        <v>0</v>
      </c>
      <c r="CY9">
        <v>0</v>
      </c>
    </row>
    <row r="10" spans="1:103" x14ac:dyDescent="0.25">
      <c r="A10" t="s">
        <v>112</v>
      </c>
      <c r="B10" t="s">
        <v>103</v>
      </c>
      <c r="C10">
        <v>1</v>
      </c>
      <c r="D10">
        <v>0.21533671795269285</v>
      </c>
      <c r="E10">
        <v>5.290082548540867E-2</v>
      </c>
      <c r="F10">
        <v>3.6533219651461717E-2</v>
      </c>
      <c r="G10">
        <v>6.5509178519293623E-2</v>
      </c>
      <c r="H10">
        <v>5.8649511038768101E-3</v>
      </c>
      <c r="I10">
        <v>7.3764032606027721E-3</v>
      </c>
      <c r="J10">
        <v>1.6160911521916056E-2</v>
      </c>
      <c r="K10">
        <v>1.3771008539058766E-2</v>
      </c>
      <c r="L10">
        <v>1.3460967071012414E-2</v>
      </c>
      <c r="M10">
        <v>1.6186748310919919E-2</v>
      </c>
      <c r="N10">
        <v>4.2372333966334665E-3</v>
      </c>
      <c r="O10">
        <v>1.9119223862858325E-3</v>
      </c>
      <c r="P10">
        <v>1.3305946336989239E-3</v>
      </c>
      <c r="Q10">
        <v>9.1978968853750863E-3</v>
      </c>
      <c r="R10">
        <v>9.1849784908731545E-3</v>
      </c>
      <c r="S10">
        <v>1.5372889457298247E-3</v>
      </c>
      <c r="T10">
        <v>5.1286026172667259E-3</v>
      </c>
      <c r="U10">
        <v>3.7075792220542833E-3</v>
      </c>
      <c r="V10">
        <v>1.6147993127414125E-3</v>
      </c>
      <c r="W10">
        <v>1.0334715601545039E-3</v>
      </c>
      <c r="X10">
        <v>2.0540247258070765E-3</v>
      </c>
      <c r="Y10">
        <v>2.0023511477993516E-3</v>
      </c>
      <c r="Z10">
        <v>1.4210233952124431E-4</v>
      </c>
      <c r="AA10">
        <v>1.9106305468356392E-2</v>
      </c>
      <c r="AB10">
        <v>3.320027386996344E-3</v>
      </c>
      <c r="AC10">
        <v>3.358782570502138E-3</v>
      </c>
      <c r="AD10">
        <v>2.7903732124171608E-3</v>
      </c>
      <c r="AE10">
        <v>2.6353524783939851E-3</v>
      </c>
      <c r="AF10">
        <v>5.5290728468265962E-3</v>
      </c>
      <c r="AG10">
        <v>5.451562479815009E-3</v>
      </c>
      <c r="AH10">
        <v>3.7463344055600772E-4</v>
      </c>
      <c r="AI10">
        <v>9.4304279864098489E-4</v>
      </c>
      <c r="AJ10">
        <v>1.4081050007105117E-3</v>
      </c>
      <c r="AK10">
        <v>3.9142735340851843E-3</v>
      </c>
      <c r="AL10">
        <v>7.6218527561394667E-4</v>
      </c>
      <c r="AM10">
        <v>6.2008293609270237E-4</v>
      </c>
      <c r="AN10">
        <v>2.1832086708263895E-3</v>
      </c>
      <c r="AO10">
        <v>1.5760441292356187E-3</v>
      </c>
      <c r="AP10">
        <v>1.6535544962472063E-3</v>
      </c>
      <c r="AQ10">
        <v>8.0481597747032001E-3</v>
      </c>
      <c r="AR10">
        <v>4.1726414241238102E-3</v>
      </c>
      <c r="AS10">
        <v>8.0094045911974058E-4</v>
      </c>
      <c r="AT10">
        <v>4.4361766719632087E-2</v>
      </c>
      <c r="AU10">
        <v>2.454494955366947E-4</v>
      </c>
      <c r="AV10">
        <v>1.2311229960340529E-2</v>
      </c>
      <c r="AW10">
        <v>9.6887958764484746E-4</v>
      </c>
      <c r="AX10">
        <v>2.1702902763244586E-3</v>
      </c>
      <c r="AY10">
        <v>2.6611892673978478E-3</v>
      </c>
      <c r="AZ10">
        <v>1.2014106886796109E-3</v>
      </c>
      <c r="BA10">
        <v>5.9424614708883979E-4</v>
      </c>
      <c r="BB10">
        <v>2.4674133498688781E-3</v>
      </c>
      <c r="BC10">
        <v>0</v>
      </c>
      <c r="BD10">
        <v>6.548334173028976E-2</v>
      </c>
      <c r="BE10">
        <v>3.2295986254828252E-4</v>
      </c>
      <c r="BF10">
        <v>7.4590809854151327E-2</v>
      </c>
      <c r="BG10">
        <v>1.1368187161699544E-3</v>
      </c>
      <c r="BH10">
        <v>6.8467490860235885E-4</v>
      </c>
      <c r="BI10">
        <v>3.1004146804635118E-4</v>
      </c>
      <c r="BJ10">
        <v>2.3253110103476339E-4</v>
      </c>
      <c r="BK10">
        <v>8.5261403712746583E-4</v>
      </c>
      <c r="BL10">
        <v>2.0669431203090079E-4</v>
      </c>
      <c r="BM10">
        <v>6.8467490860235885E-4</v>
      </c>
      <c r="BN10">
        <v>2.971230735444199E-4</v>
      </c>
      <c r="BO10">
        <v>6.8144530997687608E-2</v>
      </c>
      <c r="BP10">
        <v>4.908989910733894E-4</v>
      </c>
      <c r="BQ10">
        <v>9.6887958764484746E-4</v>
      </c>
      <c r="BR10">
        <v>3.4879665155214509E-4</v>
      </c>
      <c r="BS10">
        <v>5.2965417457918331E-4</v>
      </c>
      <c r="BT10">
        <v>4.0047022955987029E-4</v>
      </c>
      <c r="BU10">
        <v>4.392254130656642E-4</v>
      </c>
      <c r="BV10">
        <v>3.8755183505793901E-4</v>
      </c>
      <c r="BW10">
        <v>9.0428761513519098E-4</v>
      </c>
      <c r="BX10">
        <v>5.2965417457918331E-4</v>
      </c>
      <c r="BY10">
        <v>9.5725303259310938E-3</v>
      </c>
      <c r="BZ10">
        <v>2.8420467904248861E-4</v>
      </c>
      <c r="CA10">
        <v>1.679391285251069E-4</v>
      </c>
      <c r="CB10">
        <v>1.7310648632587941E-3</v>
      </c>
      <c r="CC10">
        <v>4.908989910733894E-4</v>
      </c>
      <c r="CD10">
        <v>1.679391285251069E-4</v>
      </c>
      <c r="CE10">
        <v>1.0463899546564353E-3</v>
      </c>
      <c r="CF10">
        <v>2.5836789003862599E-4</v>
      </c>
      <c r="CG10">
        <v>1.8085752302703819E-4</v>
      </c>
      <c r="CH10">
        <v>9.0428761513519095E-5</v>
      </c>
      <c r="CI10">
        <v>2.6741076618997791E-3</v>
      </c>
      <c r="CJ10">
        <v>4.6506220206952677E-4</v>
      </c>
      <c r="CK10">
        <v>0</v>
      </c>
      <c r="CL10">
        <v>0</v>
      </c>
      <c r="CM10">
        <v>1.4985337622240309E-3</v>
      </c>
      <c r="CN10">
        <v>7.1051169760622153E-4</v>
      </c>
      <c r="CO10">
        <v>0</v>
      </c>
      <c r="CP10">
        <v>1.1884922941776796E-3</v>
      </c>
      <c r="CQ10">
        <v>2.3253110103476339E-4</v>
      </c>
      <c r="CR10">
        <v>1.9209652624371843E-2</v>
      </c>
      <c r="CS10">
        <v>0</v>
      </c>
      <c r="CT10">
        <v>5.6840935808497722E-4</v>
      </c>
      <c r="CU10">
        <v>4.7953080391168988E-2</v>
      </c>
      <c r="CV10">
        <v>2.971230735444199E-4</v>
      </c>
      <c r="CW10">
        <v>1.4210233952124431E-4</v>
      </c>
      <c r="CX10">
        <v>5.8132775258690845E-4</v>
      </c>
      <c r="CY10">
        <v>6.2008293609270237E-4</v>
      </c>
    </row>
    <row r="11" spans="1:103" x14ac:dyDescent="0.25">
      <c r="A11" t="s">
        <v>113</v>
      </c>
      <c r="B11" t="s">
        <v>103</v>
      </c>
      <c r="C11">
        <v>1</v>
      </c>
      <c r="D11">
        <v>2.455259711916194E-2</v>
      </c>
      <c r="E11">
        <v>0.14794303797468356</v>
      </c>
      <c r="F11">
        <v>4.9950894805761675E-2</v>
      </c>
      <c r="G11">
        <v>0.18108904408555215</v>
      </c>
      <c r="H11">
        <v>8.7298123090353555E-4</v>
      </c>
      <c r="I11">
        <v>1.7568747271933652E-2</v>
      </c>
      <c r="J11">
        <v>5.761676123963335E-2</v>
      </c>
      <c r="K11">
        <v>3.4728284591881271E-2</v>
      </c>
      <c r="L11">
        <v>2.4770842426887821E-2</v>
      </c>
      <c r="M11">
        <v>1.2139895242252292E-2</v>
      </c>
      <c r="N11">
        <v>1.8523570493234394E-2</v>
      </c>
      <c r="O11">
        <v>4.2557835006547355E-3</v>
      </c>
      <c r="P11">
        <v>6.2745525971191621E-4</v>
      </c>
      <c r="Q11">
        <v>2.6162156263640331E-2</v>
      </c>
      <c r="R11">
        <v>2.6053033609777388E-2</v>
      </c>
      <c r="S11">
        <v>1.2549105194238324E-3</v>
      </c>
      <c r="T11">
        <v>1.4513312963771278E-2</v>
      </c>
      <c r="U11">
        <v>1.093954604975993E-2</v>
      </c>
      <c r="V11">
        <v>7.2020951549541688E-3</v>
      </c>
      <c r="W11">
        <v>5.1833260584897422E-4</v>
      </c>
      <c r="X11">
        <v>6.5200785683107816E-3</v>
      </c>
      <c r="Y11">
        <v>4.392186817983413E-3</v>
      </c>
      <c r="Z11">
        <v>0</v>
      </c>
      <c r="AA11">
        <v>7.368507202095155E-2</v>
      </c>
      <c r="AB11">
        <v>9.4663902226102131E-3</v>
      </c>
      <c r="AC11">
        <v>6.4927979048450459E-3</v>
      </c>
      <c r="AD11">
        <v>4.992361414229594E-3</v>
      </c>
      <c r="AE11">
        <v>2.9735923177651681E-3</v>
      </c>
      <c r="AF11">
        <v>4.2285028371890007E-3</v>
      </c>
      <c r="AG11">
        <v>1.0093845482322131E-2</v>
      </c>
      <c r="AH11">
        <v>5.1833260584897422E-4</v>
      </c>
      <c r="AI11">
        <v>3.2736796158882582E-3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3.246398952422523E-3</v>
      </c>
      <c r="AP11">
        <v>4.3103448275862068E-3</v>
      </c>
      <c r="AQ11">
        <v>0</v>
      </c>
      <c r="AR11">
        <v>1.0912265386294194E-4</v>
      </c>
      <c r="AS11">
        <v>5.7289393278044522E-4</v>
      </c>
      <c r="AT11">
        <v>0</v>
      </c>
      <c r="AU11">
        <v>0</v>
      </c>
      <c r="AV11">
        <v>0</v>
      </c>
      <c r="AW11">
        <v>2.0460497599301616E-3</v>
      </c>
      <c r="AX11">
        <v>7.6931470973374072E-3</v>
      </c>
      <c r="AY11">
        <v>8.4024443474465301E-3</v>
      </c>
      <c r="AZ11">
        <v>0</v>
      </c>
      <c r="BA11">
        <v>3.5464862505456133E-4</v>
      </c>
      <c r="BB11">
        <v>8.9207769532955034E-3</v>
      </c>
      <c r="BC11">
        <v>3.8192928852029683E-4</v>
      </c>
      <c r="BD11">
        <v>0</v>
      </c>
      <c r="BE11">
        <v>0</v>
      </c>
      <c r="BF11">
        <v>0</v>
      </c>
      <c r="BG11">
        <v>2.6189436927106066E-3</v>
      </c>
      <c r="BH11">
        <v>0</v>
      </c>
      <c r="BI11">
        <v>3.0008729812309033E-4</v>
      </c>
      <c r="BJ11">
        <v>1.9096464426014841E-4</v>
      </c>
      <c r="BK11">
        <v>2.5371017023134001E-3</v>
      </c>
      <c r="BL11">
        <v>0</v>
      </c>
      <c r="BM11">
        <v>0</v>
      </c>
      <c r="BN11">
        <v>0</v>
      </c>
      <c r="BO11">
        <v>0</v>
      </c>
      <c r="BP11">
        <v>1.6641204714098648E-3</v>
      </c>
      <c r="BQ11">
        <v>1.9642077695329551E-3</v>
      </c>
      <c r="BR11">
        <v>6.5473592317765166E-4</v>
      </c>
      <c r="BS11">
        <v>7.0929725010912266E-4</v>
      </c>
      <c r="BT11">
        <v>4.6377127891750327E-4</v>
      </c>
      <c r="BU11">
        <v>0</v>
      </c>
      <c r="BV11">
        <v>0</v>
      </c>
      <c r="BW11">
        <v>0</v>
      </c>
      <c r="BX11">
        <v>0</v>
      </c>
      <c r="BY11">
        <v>7.7067874290702748E-2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4.6377127891750327E-4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1.0639458751636839E-3</v>
      </c>
      <c r="CT11">
        <v>9.2754255783500654E-4</v>
      </c>
      <c r="CU11">
        <v>0</v>
      </c>
      <c r="CV11">
        <v>0</v>
      </c>
      <c r="CW11">
        <v>6.2745525971191621E-4</v>
      </c>
      <c r="CX11">
        <v>0</v>
      </c>
      <c r="CY11">
        <v>9.5482322130074199E-4</v>
      </c>
    </row>
    <row r="12" spans="1:103" x14ac:dyDescent="0.25">
      <c r="A12" t="s">
        <v>114</v>
      </c>
      <c r="B12" t="s">
        <v>103</v>
      </c>
      <c r="C12">
        <v>1</v>
      </c>
      <c r="D12">
        <v>2.3053475777573912E-2</v>
      </c>
      <c r="E12">
        <v>4.9125506791749284E-2</v>
      </c>
      <c r="F12">
        <v>5.7027019028735464E-2</v>
      </c>
      <c r="G12">
        <v>0.13314196087715663</v>
      </c>
      <c r="H12">
        <v>1.2547719807049214E-2</v>
      </c>
      <c r="I12">
        <v>1.7223521055902458E-2</v>
      </c>
      <c r="J12">
        <v>1.0653724364475748E-2</v>
      </c>
      <c r="K12">
        <v>4.2762865851854043E-2</v>
      </c>
      <c r="L12">
        <v>0.17646710662602469</v>
      </c>
      <c r="M12">
        <v>2.3556568317007486E-2</v>
      </c>
      <c r="N12">
        <v>1.7460270486224143E-3</v>
      </c>
      <c r="O12">
        <v>6.2235506495812491E-2</v>
      </c>
      <c r="P12">
        <v>6.8657334793288151E-3</v>
      </c>
      <c r="Q12">
        <v>5.1818531561658429E-2</v>
      </c>
      <c r="R12">
        <v>2.580568790506348E-2</v>
      </c>
      <c r="S12">
        <v>1.3642685922287E-2</v>
      </c>
      <c r="T12">
        <v>3.6341037554378383E-2</v>
      </c>
      <c r="U12">
        <v>4.5278328549021932E-3</v>
      </c>
      <c r="V12">
        <v>4.2910834245805099E-3</v>
      </c>
      <c r="W12">
        <v>1.9857358468231185E-2</v>
      </c>
      <c r="X12">
        <v>1.0061850788671541E-3</v>
      </c>
      <c r="Y12">
        <v>2.9919209256902727E-2</v>
      </c>
      <c r="Z12">
        <v>5.0309253943357703E-4</v>
      </c>
      <c r="AA12">
        <v>4.083927673049037E-2</v>
      </c>
      <c r="AB12">
        <v>8.9372909946435434E-3</v>
      </c>
      <c r="AC12">
        <v>1.1156816903909326E-2</v>
      </c>
      <c r="AD12">
        <v>8.3158237400491261E-3</v>
      </c>
      <c r="AE12">
        <v>1.5980586546713621E-3</v>
      </c>
      <c r="AF12">
        <v>0</v>
      </c>
      <c r="AG12">
        <v>4.6166138912728241E-3</v>
      </c>
      <c r="AH12">
        <v>1.2725281879790477E-3</v>
      </c>
      <c r="AI12">
        <v>3.7583972063567222E-3</v>
      </c>
      <c r="AJ12">
        <v>1.7637832558965404E-2</v>
      </c>
      <c r="AK12">
        <v>3.7583972063567222E-3</v>
      </c>
      <c r="AL12">
        <v>2.0715575153147287E-3</v>
      </c>
      <c r="AM12">
        <v>8.9076973158533339E-3</v>
      </c>
      <c r="AN12">
        <v>1.1837471516084164E-2</v>
      </c>
      <c r="AO12">
        <v>0</v>
      </c>
      <c r="AP12">
        <v>0</v>
      </c>
      <c r="AQ12">
        <v>1.8496049243881506E-2</v>
      </c>
      <c r="AR12">
        <v>4.4390518185315615E-4</v>
      </c>
      <c r="AS12">
        <v>0</v>
      </c>
      <c r="AT12">
        <v>0</v>
      </c>
      <c r="AU12">
        <v>7.1024829096504982E-4</v>
      </c>
      <c r="AV12">
        <v>0</v>
      </c>
      <c r="AW12">
        <v>4.1431150306294574E-4</v>
      </c>
      <c r="AX12">
        <v>4.4390518185315615E-4</v>
      </c>
      <c r="AY12">
        <v>3.9359592790979845E-3</v>
      </c>
      <c r="AZ12">
        <v>0</v>
      </c>
      <c r="BA12">
        <v>0</v>
      </c>
      <c r="BB12">
        <v>0</v>
      </c>
      <c r="BC12">
        <v>5.6227989701399786E-4</v>
      </c>
      <c r="BD12">
        <v>0</v>
      </c>
      <c r="BE12">
        <v>8.5821668491610189E-4</v>
      </c>
      <c r="BF12">
        <v>0</v>
      </c>
      <c r="BG12">
        <v>0</v>
      </c>
      <c r="BH12">
        <v>6.9841081944896572E-3</v>
      </c>
      <c r="BI12">
        <v>0</v>
      </c>
      <c r="BJ12">
        <v>0</v>
      </c>
      <c r="BK12">
        <v>0</v>
      </c>
      <c r="BL12">
        <v>2.6634310911189372E-4</v>
      </c>
      <c r="BM12">
        <v>3.1369299517623036E-3</v>
      </c>
      <c r="BN12">
        <v>5.7707673640910303E-3</v>
      </c>
      <c r="BO12">
        <v>0</v>
      </c>
      <c r="BP12">
        <v>0</v>
      </c>
      <c r="BQ12">
        <v>3.5512414548252492E-3</v>
      </c>
      <c r="BR12">
        <v>0</v>
      </c>
      <c r="BS12">
        <v>0</v>
      </c>
      <c r="BT12">
        <v>1.6276523334615726E-3</v>
      </c>
      <c r="BU12">
        <v>0</v>
      </c>
      <c r="BV12">
        <v>0</v>
      </c>
      <c r="BW12">
        <v>9.4699772128673313E-4</v>
      </c>
      <c r="BX12">
        <v>0</v>
      </c>
      <c r="BY12">
        <v>0</v>
      </c>
      <c r="BZ12">
        <v>0</v>
      </c>
      <c r="CA12">
        <v>6.3626409398952382E-3</v>
      </c>
      <c r="CB12">
        <v>0</v>
      </c>
      <c r="CC12">
        <v>0</v>
      </c>
      <c r="CD12">
        <v>0</v>
      </c>
      <c r="CE12">
        <v>1.3909029031398893E-3</v>
      </c>
      <c r="CF12">
        <v>6.806546121748394E-4</v>
      </c>
      <c r="CG12">
        <v>0</v>
      </c>
      <c r="CH12">
        <v>0</v>
      </c>
      <c r="CI12">
        <v>0</v>
      </c>
      <c r="CJ12">
        <v>0</v>
      </c>
      <c r="CK12">
        <v>2.9593678790210414E-4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</row>
    <row r="13" spans="1:103" x14ac:dyDescent="0.25">
      <c r="A13" t="s">
        <v>115</v>
      </c>
      <c r="B13" t="s">
        <v>103</v>
      </c>
      <c r="C13">
        <v>1</v>
      </c>
      <c r="D13">
        <v>3.4767078434290818E-2</v>
      </c>
      <c r="E13">
        <v>6.1586545616907275E-2</v>
      </c>
      <c r="F13">
        <v>0.1463015329662152</v>
      </c>
      <c r="G13">
        <v>9.47760083345736E-2</v>
      </c>
      <c r="H13">
        <v>1.1221908022027088E-2</v>
      </c>
      <c r="I13">
        <v>9.5252269682988538E-3</v>
      </c>
      <c r="J13">
        <v>1.0388450662300937E-2</v>
      </c>
      <c r="K13">
        <v>2.5003720791784492E-2</v>
      </c>
      <c r="L13">
        <v>3.6940020836433995E-2</v>
      </c>
      <c r="M13">
        <v>5.3579401696681058E-4</v>
      </c>
      <c r="N13">
        <v>4.9114451555290969E-3</v>
      </c>
      <c r="O13">
        <v>7.7392469117428192E-4</v>
      </c>
      <c r="P13">
        <v>1.5180830480726298E-3</v>
      </c>
      <c r="Q13">
        <v>2.3515404077987797E-2</v>
      </c>
      <c r="R13">
        <v>1.0299151659473135E-2</v>
      </c>
      <c r="S13">
        <v>1.101354368209555E-3</v>
      </c>
      <c r="T13">
        <v>8.929900282780176E-4</v>
      </c>
      <c r="U13">
        <v>5.7449025152552461E-3</v>
      </c>
      <c r="V13">
        <v>6.0127995237386515E-3</v>
      </c>
      <c r="W13">
        <v>7.7392469117428192E-4</v>
      </c>
      <c r="X13">
        <v>4.6733144813216254E-3</v>
      </c>
      <c r="Y13">
        <v>4.5244828099419553E-3</v>
      </c>
      <c r="Z13">
        <v>9.5252269682988538E-4</v>
      </c>
      <c r="AA13">
        <v>1.1608870367614229E-3</v>
      </c>
      <c r="AB13">
        <v>3.3635957731805327E-3</v>
      </c>
      <c r="AC13">
        <v>4.9114451555290969E-3</v>
      </c>
      <c r="AD13">
        <v>0</v>
      </c>
      <c r="AE13">
        <v>2.5003720791784492E-3</v>
      </c>
      <c r="AF13">
        <v>2.9766334275933918E-4</v>
      </c>
      <c r="AG13">
        <v>0</v>
      </c>
      <c r="AH13">
        <v>2.3813067420747134E-4</v>
      </c>
      <c r="AI13">
        <v>5.3579401696681058E-4</v>
      </c>
      <c r="AJ13">
        <v>8.2155082601577615E-3</v>
      </c>
      <c r="AK13">
        <v>2.2324750706950438E-3</v>
      </c>
      <c r="AL13">
        <v>3.5719601131120702E-4</v>
      </c>
      <c r="AM13">
        <v>3.1849977675249292E-3</v>
      </c>
      <c r="AN13">
        <v>2.2622414049709777E-3</v>
      </c>
      <c r="AO13">
        <v>0</v>
      </c>
      <c r="AP13">
        <v>7.4415835689834798E-4</v>
      </c>
      <c r="AQ13">
        <v>0.42592647715433846</v>
      </c>
      <c r="AR13">
        <v>6.7867242149129339E-3</v>
      </c>
      <c r="AS13">
        <v>0</v>
      </c>
      <c r="AT13">
        <v>0</v>
      </c>
      <c r="AU13">
        <v>7.1439202262241403E-4</v>
      </c>
      <c r="AV13">
        <v>5.0602768269087663E-4</v>
      </c>
      <c r="AW13">
        <v>0</v>
      </c>
      <c r="AX13">
        <v>0</v>
      </c>
      <c r="AY13">
        <v>4.40541747283822E-3</v>
      </c>
      <c r="AZ13">
        <v>0</v>
      </c>
      <c r="BA13">
        <v>4.464950141390088E-4</v>
      </c>
      <c r="BB13">
        <v>5.7746688495311799E-3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1.52701294835541E-2</v>
      </c>
      <c r="BI13">
        <v>0</v>
      </c>
      <c r="BJ13">
        <v>0</v>
      </c>
      <c r="BK13">
        <v>0</v>
      </c>
      <c r="BL13">
        <v>0</v>
      </c>
      <c r="BM13">
        <v>5.0602768269087663E-4</v>
      </c>
      <c r="BN13">
        <v>0</v>
      </c>
      <c r="BO13">
        <v>0</v>
      </c>
      <c r="BP13">
        <v>5.9532668551867836E-4</v>
      </c>
      <c r="BQ13">
        <v>0</v>
      </c>
      <c r="BR13">
        <v>4.7626134841494269E-4</v>
      </c>
      <c r="BS13">
        <v>0</v>
      </c>
      <c r="BT13">
        <v>0</v>
      </c>
      <c r="BU13">
        <v>8.3345735972614971E-4</v>
      </c>
      <c r="BV13">
        <v>2.4706057449025154E-3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1.0418216996576871E-3</v>
      </c>
      <c r="CD13">
        <v>8.0369102545021576E-4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2.9766334275933918E-4</v>
      </c>
      <c r="CK13">
        <v>0</v>
      </c>
      <c r="CL13">
        <v>8.3345735972614971E-4</v>
      </c>
      <c r="CM13">
        <v>8.929900282780176E-4</v>
      </c>
      <c r="CN13">
        <v>0</v>
      </c>
      <c r="CO13">
        <v>2.3813067420747134E-4</v>
      </c>
      <c r="CP13">
        <v>7.1439202262241403E-4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</row>
    <row r="14" spans="1:103" x14ac:dyDescent="0.25">
      <c r="A14" t="s">
        <v>116</v>
      </c>
      <c r="B14" t="s">
        <v>103</v>
      </c>
      <c r="C14">
        <v>1</v>
      </c>
      <c r="D14">
        <v>5.4143717589461141E-2</v>
      </c>
      <c r="E14">
        <v>0.2835378619512352</v>
      </c>
      <c r="F14">
        <v>2.0549489483686026E-2</v>
      </c>
      <c r="G14">
        <v>0.22443392276226368</v>
      </c>
      <c r="H14">
        <v>3.5108061970560763E-3</v>
      </c>
      <c r="I14">
        <v>2.9761329597062517E-2</v>
      </c>
      <c r="J14">
        <v>2.3029600283441233E-2</v>
      </c>
      <c r="K14">
        <v>5.0310819080748539E-2</v>
      </c>
      <c r="L14">
        <v>1.1273230907978226E-3</v>
      </c>
      <c r="M14">
        <v>7.1504493187747606E-3</v>
      </c>
      <c r="N14">
        <v>3.3819692723934679E-3</v>
      </c>
      <c r="O14">
        <v>1.288369246626083E-3</v>
      </c>
      <c r="P14">
        <v>1.5299384803684736E-2</v>
      </c>
      <c r="Q14">
        <v>1.6942055593132992E-2</v>
      </c>
      <c r="R14">
        <v>3.736270815215641E-3</v>
      </c>
      <c r="S14">
        <v>7.7302154797564979E-3</v>
      </c>
      <c r="T14">
        <v>1.8037169452765163E-3</v>
      </c>
      <c r="U14">
        <v>4.5672689792894641E-2</v>
      </c>
      <c r="V14">
        <v>0</v>
      </c>
      <c r="W14">
        <v>0</v>
      </c>
      <c r="X14">
        <v>2.8988308049086869E-4</v>
      </c>
      <c r="Y14">
        <v>3.9295262022095529E-3</v>
      </c>
      <c r="Z14">
        <v>3.9617354333752056E-3</v>
      </c>
      <c r="AA14">
        <v>1.4816246336199954E-3</v>
      </c>
      <c r="AB14">
        <v>0</v>
      </c>
      <c r="AC14">
        <v>6.0875446903082423E-3</v>
      </c>
      <c r="AD14">
        <v>0</v>
      </c>
      <c r="AE14">
        <v>8.8897478017199733E-3</v>
      </c>
      <c r="AF14">
        <v>5.0246400618417239E-3</v>
      </c>
      <c r="AG14">
        <v>3.1275163461848166E-2</v>
      </c>
      <c r="AH14">
        <v>0</v>
      </c>
      <c r="AI14">
        <v>5.0568492930073757E-3</v>
      </c>
      <c r="AJ14">
        <v>0</v>
      </c>
      <c r="AK14">
        <v>0</v>
      </c>
      <c r="AL14">
        <v>9.3406770380391024E-4</v>
      </c>
      <c r="AM14">
        <v>0</v>
      </c>
      <c r="AN14">
        <v>0</v>
      </c>
      <c r="AO14">
        <v>1.256160015460431E-3</v>
      </c>
      <c r="AP14">
        <v>0</v>
      </c>
      <c r="AQ14">
        <v>0</v>
      </c>
      <c r="AR14">
        <v>6.2485908461365029E-3</v>
      </c>
      <c r="AS14">
        <v>4.1227815892034654E-3</v>
      </c>
      <c r="AT14">
        <v>4.5092923631912907E-4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6.9894031629465008E-3</v>
      </c>
      <c r="BB14">
        <v>0</v>
      </c>
      <c r="BC14">
        <v>4.7991754436821597E-3</v>
      </c>
      <c r="BD14">
        <v>0</v>
      </c>
      <c r="BE14">
        <v>0</v>
      </c>
      <c r="BF14">
        <v>0</v>
      </c>
      <c r="BG14">
        <v>6.3774277707991109E-3</v>
      </c>
      <c r="BH14">
        <v>0</v>
      </c>
      <c r="BI14">
        <v>2.8988308049086869E-4</v>
      </c>
      <c r="BJ14">
        <v>3.2531323477308595E-3</v>
      </c>
      <c r="BK14">
        <v>0</v>
      </c>
      <c r="BL14">
        <v>4.2902695912648565E-2</v>
      </c>
      <c r="BM14">
        <v>0</v>
      </c>
      <c r="BN14">
        <v>0</v>
      </c>
      <c r="BO14">
        <v>0</v>
      </c>
      <c r="BP14">
        <v>1.0049280123683448E-2</v>
      </c>
      <c r="BQ14">
        <v>0</v>
      </c>
      <c r="BR14">
        <v>0</v>
      </c>
      <c r="BS14">
        <v>1.0918929365156054E-2</v>
      </c>
      <c r="BT14">
        <v>0</v>
      </c>
      <c r="BU14">
        <v>5.9909169968112861E-3</v>
      </c>
      <c r="BV14">
        <v>0</v>
      </c>
      <c r="BW14">
        <v>0</v>
      </c>
      <c r="BX14">
        <v>3.4785969658904241E-3</v>
      </c>
      <c r="BY14">
        <v>5.4755692981608528E-4</v>
      </c>
      <c r="BZ14">
        <v>4.3482462073630304E-3</v>
      </c>
      <c r="CA14">
        <v>0</v>
      </c>
      <c r="CB14">
        <v>0</v>
      </c>
      <c r="CC14">
        <v>1.9003446387734725E-3</v>
      </c>
      <c r="CD14">
        <v>1.3849969401230392E-3</v>
      </c>
      <c r="CE14">
        <v>0</v>
      </c>
      <c r="CF14">
        <v>1.1595323219634748E-3</v>
      </c>
      <c r="CG14">
        <v>2.0936000257673849E-3</v>
      </c>
      <c r="CH14">
        <v>5.4755692981608528E-4</v>
      </c>
      <c r="CI14">
        <v>1.9325538699391245E-4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1.223950784294779E-3</v>
      </c>
      <c r="CP14">
        <v>0</v>
      </c>
      <c r="CQ14">
        <v>0</v>
      </c>
      <c r="CR14">
        <v>0</v>
      </c>
      <c r="CS14">
        <v>0</v>
      </c>
      <c r="CT14">
        <v>1.739298482945212E-3</v>
      </c>
      <c r="CU14">
        <v>0</v>
      </c>
      <c r="CV14">
        <v>0</v>
      </c>
      <c r="CW14">
        <v>0</v>
      </c>
      <c r="CX14">
        <v>0</v>
      </c>
      <c r="CY14">
        <v>1.0629046284665186E-3</v>
      </c>
    </row>
    <row r="15" spans="1:103" x14ac:dyDescent="0.25">
      <c r="A15" t="s">
        <v>117</v>
      </c>
      <c r="B15" t="s">
        <v>103</v>
      </c>
      <c r="C15">
        <v>1</v>
      </c>
      <c r="D15">
        <v>3.5579514824797841E-2</v>
      </c>
      <c r="E15">
        <v>1.2360415864458992E-2</v>
      </c>
      <c r="F15">
        <v>2.7993839045051983E-2</v>
      </c>
      <c r="G15">
        <v>0.10096264921062764</v>
      </c>
      <c r="H15">
        <v>4.5822102425876008E-3</v>
      </c>
      <c r="I15">
        <v>1.3554100885637273E-2</v>
      </c>
      <c r="J15">
        <v>4.060454370427416E-2</v>
      </c>
      <c r="K15">
        <v>2.2410473623411628E-2</v>
      </c>
      <c r="L15">
        <v>1.5575664227955333E-2</v>
      </c>
      <c r="M15">
        <v>0.25972275702733921</v>
      </c>
      <c r="N15">
        <v>1.039661147477859E-3</v>
      </c>
      <c r="O15">
        <v>5.6218713900654605E-3</v>
      </c>
      <c r="P15">
        <v>5.005775895263766E-4</v>
      </c>
      <c r="Q15">
        <v>2.74547554871005E-2</v>
      </c>
      <c r="R15">
        <v>3.9160569888332691E-2</v>
      </c>
      <c r="S15">
        <v>9.8190219484020017E-4</v>
      </c>
      <c r="T15">
        <v>0.12857142857142856</v>
      </c>
      <c r="U15">
        <v>1.0781671159029651E-3</v>
      </c>
      <c r="V15">
        <v>1.9060454370427417E-3</v>
      </c>
      <c r="W15">
        <v>1.1936850211782825E-3</v>
      </c>
      <c r="X15">
        <v>4.2356565267616478E-4</v>
      </c>
      <c r="Y15">
        <v>1.6942626107046591E-3</v>
      </c>
      <c r="Z15">
        <v>4.8132460531382363E-4</v>
      </c>
      <c r="AA15">
        <v>1.9445514054678475E-3</v>
      </c>
      <c r="AB15">
        <v>9.2414324220254143E-4</v>
      </c>
      <c r="AC15">
        <v>4.4281863688871775E-3</v>
      </c>
      <c r="AD15">
        <v>8.6638428956488259E-4</v>
      </c>
      <c r="AE15">
        <v>0</v>
      </c>
      <c r="AF15">
        <v>0</v>
      </c>
      <c r="AG15">
        <v>7.1236041586445896E-4</v>
      </c>
      <c r="AH15">
        <v>1.3169041201386214E-2</v>
      </c>
      <c r="AI15">
        <v>0</v>
      </c>
      <c r="AJ15">
        <v>6.7577974586060839E-3</v>
      </c>
      <c r="AK15">
        <v>2.5221409318444358E-3</v>
      </c>
      <c r="AL15">
        <v>4.9383904505198306E-2</v>
      </c>
      <c r="AM15">
        <v>6.353484790142472E-4</v>
      </c>
      <c r="AN15">
        <v>1.1936850211782825E-3</v>
      </c>
      <c r="AO15">
        <v>2.6954177897574127E-4</v>
      </c>
      <c r="AP15">
        <v>5.005775895263766E-4</v>
      </c>
      <c r="AQ15">
        <v>8.6638428956488259E-4</v>
      </c>
      <c r="AR15">
        <v>7.7011936850211781E-4</v>
      </c>
      <c r="AS15">
        <v>1.0974201001155179E-3</v>
      </c>
      <c r="AT15">
        <v>1.3284559106661533E-3</v>
      </c>
      <c r="AU15">
        <v>0</v>
      </c>
      <c r="AV15">
        <v>7.8552175587216014E-3</v>
      </c>
      <c r="AW15">
        <v>0</v>
      </c>
      <c r="AX15">
        <v>1.5979976896418945E-3</v>
      </c>
      <c r="AY15">
        <v>0</v>
      </c>
      <c r="AZ15">
        <v>0</v>
      </c>
      <c r="BA15">
        <v>0</v>
      </c>
      <c r="BB15">
        <v>2.3103581055063534E-3</v>
      </c>
      <c r="BC15">
        <v>2.1178282633808239E-4</v>
      </c>
      <c r="BD15">
        <v>1.3862148633038121E-3</v>
      </c>
      <c r="BE15">
        <v>0</v>
      </c>
      <c r="BF15">
        <v>1.3092029264536002E-3</v>
      </c>
      <c r="BG15">
        <v>7.8937235271467072E-4</v>
      </c>
      <c r="BH15">
        <v>3.850596842510589E-4</v>
      </c>
      <c r="BI15">
        <v>0</v>
      </c>
      <c r="BJ15">
        <v>0</v>
      </c>
      <c r="BK15">
        <v>0</v>
      </c>
      <c r="BL15">
        <v>0</v>
      </c>
      <c r="BM15">
        <v>5.1983057373892951E-4</v>
      </c>
      <c r="BN15">
        <v>1.9252984212552945E-4</v>
      </c>
      <c r="BO15">
        <v>7.508663842895649E-4</v>
      </c>
      <c r="BP15">
        <v>4.2356565267616478E-4</v>
      </c>
      <c r="BQ15">
        <v>9.8190219484020017E-4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3.831343858298036E-3</v>
      </c>
      <c r="BX15">
        <v>0</v>
      </c>
      <c r="BY15">
        <v>0</v>
      </c>
      <c r="BZ15">
        <v>1.9252984212552945E-4</v>
      </c>
      <c r="CA15">
        <v>1.5402387370042357E-4</v>
      </c>
      <c r="CB15">
        <v>5.3908355795148253E-4</v>
      </c>
      <c r="CC15">
        <v>1.058914131690412E-3</v>
      </c>
      <c r="CD15">
        <v>0</v>
      </c>
      <c r="CE15">
        <v>0</v>
      </c>
      <c r="CF15">
        <v>0</v>
      </c>
      <c r="CG15">
        <v>0</v>
      </c>
      <c r="CH15">
        <v>2.3103581055063536E-4</v>
      </c>
      <c r="CI15">
        <v>0</v>
      </c>
      <c r="CJ15">
        <v>7.508663842895649E-4</v>
      </c>
      <c r="CK15">
        <v>9.6264921062764726E-5</v>
      </c>
      <c r="CL15">
        <v>0</v>
      </c>
      <c r="CM15">
        <v>0</v>
      </c>
      <c r="CN15">
        <v>9.6264921062764726E-5</v>
      </c>
      <c r="CO15">
        <v>1.1936850211782825E-3</v>
      </c>
      <c r="CP15">
        <v>7.7011936850211781E-4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25">
      <c r="A16" t="s">
        <v>118</v>
      </c>
      <c r="B16" t="s">
        <v>103</v>
      </c>
      <c r="C16">
        <v>1</v>
      </c>
      <c r="D16">
        <v>4.336638815808494E-2</v>
      </c>
      <c r="E16">
        <v>7.7221081846829923E-2</v>
      </c>
      <c r="F16">
        <v>7.7799300355604381E-2</v>
      </c>
      <c r="G16">
        <v>9.7921304460955802E-2</v>
      </c>
      <c r="H16">
        <v>2.0815866315880772E-2</v>
      </c>
      <c r="I16">
        <v>1.9167943565873542E-2</v>
      </c>
      <c r="J16">
        <v>3.2640434820318601E-2</v>
      </c>
      <c r="K16">
        <v>1.4889126600942496E-2</v>
      </c>
      <c r="L16">
        <v>6.2996906530978058E-2</v>
      </c>
      <c r="M16">
        <v>0.16834831882968573</v>
      </c>
      <c r="N16">
        <v>1.7057446008846744E-3</v>
      </c>
      <c r="O16">
        <v>1.6276851022001215E-2</v>
      </c>
      <c r="P16">
        <v>9.3382289167076235E-3</v>
      </c>
      <c r="Q16">
        <v>1.7577842666743764E-2</v>
      </c>
      <c r="R16">
        <v>1.1766746653560381E-2</v>
      </c>
      <c r="S16">
        <v>2.9778253201884993E-3</v>
      </c>
      <c r="T16">
        <v>2.7176269912399897E-3</v>
      </c>
      <c r="U16">
        <v>0</v>
      </c>
      <c r="V16">
        <v>0</v>
      </c>
      <c r="W16">
        <v>4.8281245482667901E-3</v>
      </c>
      <c r="X16">
        <v>3.238023649137009E-2</v>
      </c>
      <c r="Y16">
        <v>9.135852438636561E-3</v>
      </c>
      <c r="Z16">
        <v>6.0712943421318915E-4</v>
      </c>
      <c r="AA16">
        <v>0.1117118158952268</v>
      </c>
      <c r="AB16">
        <v>1.2605163491283357E-2</v>
      </c>
      <c r="AC16">
        <v>2.9778253201884993E-3</v>
      </c>
      <c r="AD16">
        <v>1.7866951921130997E-2</v>
      </c>
      <c r="AE16">
        <v>0</v>
      </c>
      <c r="AF16">
        <v>4.7413917719506199E-3</v>
      </c>
      <c r="AG16">
        <v>1.5322790482523345E-3</v>
      </c>
      <c r="AH16">
        <v>6.0134724912544449E-3</v>
      </c>
      <c r="AI16">
        <v>0</v>
      </c>
      <c r="AJ16">
        <v>1.5033681228136112E-3</v>
      </c>
      <c r="AK16">
        <v>2.5123594206250544E-2</v>
      </c>
      <c r="AL16">
        <v>1.026337853074677E-2</v>
      </c>
      <c r="AM16">
        <v>9.135852438636561E-3</v>
      </c>
      <c r="AN16">
        <v>9.3960507675850697E-3</v>
      </c>
      <c r="AO16">
        <v>0</v>
      </c>
      <c r="AP16">
        <v>7.0542658070484833E-3</v>
      </c>
      <c r="AQ16">
        <v>0</v>
      </c>
      <c r="AR16">
        <v>0</v>
      </c>
      <c r="AS16">
        <v>1.8329526728150566E-2</v>
      </c>
      <c r="AT16">
        <v>0</v>
      </c>
      <c r="AU16">
        <v>9.2514961403914538E-4</v>
      </c>
      <c r="AV16">
        <v>0</v>
      </c>
      <c r="AW16">
        <v>0</v>
      </c>
      <c r="AX16">
        <v>1.2142588684263783E-3</v>
      </c>
      <c r="AY16">
        <v>1.2142588684263783E-3</v>
      </c>
      <c r="AZ16">
        <v>6.9386221052935909E-4</v>
      </c>
      <c r="BA16">
        <v>0</v>
      </c>
      <c r="BB16">
        <v>0</v>
      </c>
      <c r="BC16">
        <v>0</v>
      </c>
      <c r="BD16">
        <v>0</v>
      </c>
      <c r="BE16">
        <v>1.3877244210587182E-3</v>
      </c>
      <c r="BF16">
        <v>0</v>
      </c>
      <c r="BG16">
        <v>0</v>
      </c>
      <c r="BH16">
        <v>0</v>
      </c>
      <c r="BI16">
        <v>3.758420307034028E-4</v>
      </c>
      <c r="BJ16">
        <v>1.1275260921102084E-3</v>
      </c>
      <c r="BK16">
        <v>0</v>
      </c>
      <c r="BL16">
        <v>1.0986151666714853E-3</v>
      </c>
      <c r="BM16">
        <v>6.504958223712741E-3</v>
      </c>
      <c r="BN16">
        <v>0</v>
      </c>
      <c r="BO16">
        <v>0</v>
      </c>
      <c r="BP16">
        <v>0</v>
      </c>
      <c r="BQ16">
        <v>1.4455462719361646E-3</v>
      </c>
      <c r="BR16">
        <v>1.8213883026395674E-3</v>
      </c>
      <c r="BS16">
        <v>0</v>
      </c>
      <c r="BT16">
        <v>1.5033681228136112E-3</v>
      </c>
      <c r="BU16">
        <v>1.7924773772008441E-3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8.3841683772297555E-4</v>
      </c>
      <c r="CE16">
        <v>0</v>
      </c>
      <c r="CF16">
        <v>4.6257480701957269E-4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8.3841683772297555E-4</v>
      </c>
      <c r="CR16">
        <v>0</v>
      </c>
      <c r="CS16">
        <v>0</v>
      </c>
      <c r="CT16">
        <v>1.3009916447425482E-3</v>
      </c>
      <c r="CU16">
        <v>0</v>
      </c>
      <c r="CV16">
        <v>0</v>
      </c>
      <c r="CW16">
        <v>0</v>
      </c>
      <c r="CX16">
        <v>0</v>
      </c>
      <c r="CY16">
        <v>8.3841683772297555E-4</v>
      </c>
    </row>
    <row r="17" spans="1:103" x14ac:dyDescent="0.25">
      <c r="A17" t="s">
        <v>119</v>
      </c>
      <c r="B17" t="s">
        <v>103</v>
      </c>
      <c r="C17">
        <v>1</v>
      </c>
      <c r="D17">
        <v>8.2078287995169891E-2</v>
      </c>
      <c r="E17">
        <v>3.3877838526817161E-3</v>
      </c>
      <c r="F17">
        <v>8.2078287995169891E-2</v>
      </c>
      <c r="G17">
        <v>0.2509643444135109</v>
      </c>
      <c r="H17">
        <v>9.0899942977895557E-3</v>
      </c>
      <c r="I17">
        <v>2.7269982893368665E-2</v>
      </c>
      <c r="J17">
        <v>3.793647066715862E-2</v>
      </c>
      <c r="K17">
        <v>5.9235903800355552E-2</v>
      </c>
      <c r="L17">
        <v>1.2544862979237245E-2</v>
      </c>
      <c r="M17">
        <v>1.9119176198302754E-3</v>
      </c>
      <c r="N17">
        <v>1.7006004092174554E-2</v>
      </c>
      <c r="O17">
        <v>0</v>
      </c>
      <c r="P17">
        <v>4.6959380136182204E-4</v>
      </c>
      <c r="Q17">
        <v>3.736624962264784E-2</v>
      </c>
      <c r="R17">
        <v>3.723207996511589E-3</v>
      </c>
      <c r="S17">
        <v>2.0796296917452118E-3</v>
      </c>
      <c r="T17">
        <v>0.21866299936269412</v>
      </c>
      <c r="U17">
        <v>5.0313621574480934E-4</v>
      </c>
      <c r="V17">
        <v>6.037634588937712E-3</v>
      </c>
      <c r="W17">
        <v>4.5953107704692587E-3</v>
      </c>
      <c r="X17">
        <v>2.1869654177707712E-2</v>
      </c>
      <c r="Y17">
        <v>1.3785932311407775E-2</v>
      </c>
      <c r="Z17">
        <v>6.876194948512394E-3</v>
      </c>
      <c r="AA17">
        <v>5.2997014725119918E-3</v>
      </c>
      <c r="AB17">
        <v>1.0431690873109046E-2</v>
      </c>
      <c r="AC17">
        <v>3.3542414382987289E-3</v>
      </c>
      <c r="AD17">
        <v>3.5890383389796396E-3</v>
      </c>
      <c r="AE17">
        <v>6.7084828765974578E-4</v>
      </c>
      <c r="AF17">
        <v>0</v>
      </c>
      <c r="AG17">
        <v>0</v>
      </c>
      <c r="AH17">
        <v>0</v>
      </c>
      <c r="AI17">
        <v>4.1592593834904237E-3</v>
      </c>
      <c r="AJ17">
        <v>0</v>
      </c>
      <c r="AK17">
        <v>0</v>
      </c>
      <c r="AL17">
        <v>0</v>
      </c>
      <c r="AM17">
        <v>4.0250897259584747E-3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3.0188172944688559E-4</v>
      </c>
      <c r="AU17">
        <v>2.582765907490021E-3</v>
      </c>
      <c r="AV17">
        <v>0</v>
      </c>
      <c r="AW17">
        <v>1.1739845034045551E-3</v>
      </c>
      <c r="AX17">
        <v>8.0501794519169487E-4</v>
      </c>
      <c r="AY17">
        <v>7.278703921108241E-3</v>
      </c>
      <c r="AZ17">
        <v>1.1404420890215679E-3</v>
      </c>
      <c r="BA17">
        <v>0</v>
      </c>
      <c r="BB17">
        <v>1.4188441284003622E-2</v>
      </c>
      <c r="BC17">
        <v>0</v>
      </c>
      <c r="BD17">
        <v>8.3856035957468223E-4</v>
      </c>
      <c r="BE17">
        <v>0</v>
      </c>
      <c r="BF17">
        <v>1.3752389897024788E-3</v>
      </c>
      <c r="BG17">
        <v>1.7073088920940529E-2</v>
      </c>
      <c r="BH17">
        <v>0</v>
      </c>
      <c r="BI17">
        <v>5.7022104451078393E-4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4.6959380136182204E-4</v>
      </c>
      <c r="BP17">
        <v>2.0125448629792373E-3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6.3730587327675843E-4</v>
      </c>
      <c r="BY17">
        <v>0</v>
      </c>
      <c r="BZ17">
        <v>3.9244624828095129E-3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1.3416965753194915E-4</v>
      </c>
      <c r="CJ17">
        <v>0</v>
      </c>
      <c r="CK17">
        <v>0</v>
      </c>
      <c r="CL17">
        <v>1.2746117465535169E-3</v>
      </c>
      <c r="CM17">
        <v>0</v>
      </c>
      <c r="CN17">
        <v>0</v>
      </c>
      <c r="CO17">
        <v>7.0439070204273303E-4</v>
      </c>
      <c r="CP17">
        <v>0</v>
      </c>
      <c r="CQ17">
        <v>6.6749404622144706E-3</v>
      </c>
      <c r="CR17">
        <v>0</v>
      </c>
      <c r="CS17">
        <v>0</v>
      </c>
      <c r="CT17">
        <v>3.6896655821286014E-4</v>
      </c>
      <c r="CU17">
        <v>0</v>
      </c>
      <c r="CV17">
        <v>0</v>
      </c>
      <c r="CW17">
        <v>0</v>
      </c>
      <c r="CX17">
        <v>0</v>
      </c>
      <c r="CY17">
        <v>0</v>
      </c>
    </row>
    <row r="18" spans="1:103" x14ac:dyDescent="0.25">
      <c r="A18" t="s">
        <v>120</v>
      </c>
      <c r="B18" t="s">
        <v>103</v>
      </c>
      <c r="C18">
        <v>1</v>
      </c>
      <c r="D18">
        <v>6.2395691093915948E-2</v>
      </c>
      <c r="E18">
        <v>0.14474283113336367</v>
      </c>
      <c r="F18">
        <v>0.10408132301623425</v>
      </c>
      <c r="G18">
        <v>0.11709148839326354</v>
      </c>
      <c r="H18">
        <v>1.2896373843119405E-2</v>
      </c>
      <c r="I18">
        <v>2.3099681383705051E-2</v>
      </c>
      <c r="J18">
        <v>1.0317099074495524E-2</v>
      </c>
      <c r="K18">
        <v>2.9547868305264756E-2</v>
      </c>
      <c r="L18">
        <v>0.12661204673038992</v>
      </c>
      <c r="M18">
        <v>5.378546502806858E-2</v>
      </c>
      <c r="N18">
        <v>8.4964345319374912E-3</v>
      </c>
      <c r="O18">
        <v>8.7240175997572447E-4</v>
      </c>
      <c r="P18">
        <v>4.1723562433621606E-3</v>
      </c>
      <c r="Q18">
        <v>0</v>
      </c>
      <c r="R18">
        <v>1.0923987255348202E-2</v>
      </c>
      <c r="S18">
        <v>5.5378546502806861E-3</v>
      </c>
      <c r="T18">
        <v>1.3654984069185253E-2</v>
      </c>
      <c r="U18">
        <v>2.9965103929600972E-3</v>
      </c>
      <c r="V18">
        <v>4.5895918676983763E-3</v>
      </c>
      <c r="W18">
        <v>1.5930814747382794E-3</v>
      </c>
      <c r="X18">
        <v>0</v>
      </c>
      <c r="Y18">
        <v>2.7689273251403431E-3</v>
      </c>
      <c r="Z18">
        <v>3.4137460172963133E-3</v>
      </c>
      <c r="AA18">
        <v>4.4644211803975119E-2</v>
      </c>
      <c r="AB18">
        <v>4.5137308450917922E-3</v>
      </c>
      <c r="AC18">
        <v>9.217114246700046E-3</v>
      </c>
      <c r="AD18">
        <v>8.8378091336671211E-3</v>
      </c>
      <c r="AE18">
        <v>7.813685328478228E-3</v>
      </c>
      <c r="AF18">
        <v>1.7182521620391442E-2</v>
      </c>
      <c r="AG18">
        <v>7.4723107267485964E-3</v>
      </c>
      <c r="AH18">
        <v>3.4137460172963132E-4</v>
      </c>
      <c r="AI18">
        <v>9.4826278258230924E-4</v>
      </c>
      <c r="AJ18">
        <v>0</v>
      </c>
      <c r="AK18">
        <v>6.70990744955242E-2</v>
      </c>
      <c r="AL18">
        <v>1.1492944924897587E-2</v>
      </c>
      <c r="AM18">
        <v>0</v>
      </c>
      <c r="AN18">
        <v>0</v>
      </c>
      <c r="AO18">
        <v>1.2479138218783188E-2</v>
      </c>
      <c r="AP18">
        <v>0</v>
      </c>
      <c r="AQ18">
        <v>2.2379001668942499E-3</v>
      </c>
      <c r="AR18">
        <v>5.6137156728872702E-3</v>
      </c>
      <c r="AS18">
        <v>1.2706721286602943E-2</v>
      </c>
      <c r="AT18">
        <v>3.4137460172963132E-4</v>
      </c>
      <c r="AU18">
        <v>9.1033227127901685E-4</v>
      </c>
      <c r="AV18">
        <v>6.0688818085267787E-4</v>
      </c>
      <c r="AW18">
        <v>1.6689424973448642E-3</v>
      </c>
      <c r="AX18">
        <v>1.8206645425580337E-3</v>
      </c>
      <c r="AY18">
        <v>0</v>
      </c>
      <c r="AZ18">
        <v>5.310271582460932E-4</v>
      </c>
      <c r="BA18">
        <v>9.4826278258230924E-4</v>
      </c>
      <c r="BB18">
        <v>0</v>
      </c>
      <c r="BC18">
        <v>8.7240175997572447E-4</v>
      </c>
      <c r="BD18">
        <v>0</v>
      </c>
      <c r="BE18">
        <v>0</v>
      </c>
      <c r="BF18">
        <v>3.0344409042633893E-4</v>
      </c>
      <c r="BG18">
        <v>2.3896222121074194E-3</v>
      </c>
      <c r="BH18">
        <v>7.5861022606584733E-5</v>
      </c>
      <c r="BI18">
        <v>8.7240175997572447E-4</v>
      </c>
      <c r="BJ18">
        <v>7.5861022606584741E-4</v>
      </c>
      <c r="BK18">
        <v>3.4516765285996054E-3</v>
      </c>
      <c r="BL18">
        <v>2.6172052799271735E-3</v>
      </c>
      <c r="BM18">
        <v>0</v>
      </c>
      <c r="BN18">
        <v>0</v>
      </c>
      <c r="BO18">
        <v>0</v>
      </c>
      <c r="BP18">
        <v>0</v>
      </c>
      <c r="BQ18">
        <v>1.0241238051888939E-3</v>
      </c>
      <c r="BR18">
        <v>2.2758306781975421E-4</v>
      </c>
      <c r="BS18">
        <v>1.0241238051888939E-3</v>
      </c>
      <c r="BT18">
        <v>6.4481869215597025E-4</v>
      </c>
      <c r="BU18">
        <v>1.137915339098771E-3</v>
      </c>
      <c r="BV18">
        <v>0</v>
      </c>
      <c r="BW18">
        <v>0</v>
      </c>
      <c r="BX18">
        <v>0</v>
      </c>
      <c r="BY18">
        <v>0</v>
      </c>
      <c r="BZ18">
        <v>7.661963283265058E-3</v>
      </c>
      <c r="CA18">
        <v>0</v>
      </c>
      <c r="CB18">
        <v>0</v>
      </c>
      <c r="CC18">
        <v>3.1482324381732667E-3</v>
      </c>
      <c r="CD18">
        <v>0</v>
      </c>
      <c r="CE18">
        <v>0</v>
      </c>
      <c r="CF18">
        <v>0</v>
      </c>
      <c r="CG18">
        <v>6.4481869215597025E-4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3.0344409042633893E-4</v>
      </c>
      <c r="CP18">
        <v>0</v>
      </c>
      <c r="CQ18">
        <v>0</v>
      </c>
      <c r="CR18">
        <v>1.4034289182218176E-3</v>
      </c>
      <c r="CS18">
        <v>2.3137611895008344E-3</v>
      </c>
      <c r="CT18">
        <v>6.8274920345926264E-4</v>
      </c>
      <c r="CU18">
        <v>0</v>
      </c>
      <c r="CV18">
        <v>0</v>
      </c>
      <c r="CW18">
        <v>1.1379153390987711E-4</v>
      </c>
      <c r="CX18">
        <v>0</v>
      </c>
      <c r="CY18">
        <v>1.4034289182218176E-3</v>
      </c>
    </row>
    <row r="19" spans="1:103" x14ac:dyDescent="0.25">
      <c r="A19" t="s">
        <v>121</v>
      </c>
      <c r="B19" t="s">
        <v>103</v>
      </c>
      <c r="C19">
        <v>1</v>
      </c>
      <c r="D19">
        <v>1.882004652146331E-2</v>
      </c>
      <c r="E19">
        <v>5.7808204694438571E-2</v>
      </c>
      <c r="F19">
        <v>0.11535208289278917</v>
      </c>
      <c r="G19">
        <v>0.13107950941002325</v>
      </c>
      <c r="H19">
        <v>2.704060054979911E-2</v>
      </c>
      <c r="I19">
        <v>2.3419327553393952E-2</v>
      </c>
      <c r="J19">
        <v>1.3216324804398393E-2</v>
      </c>
      <c r="K19">
        <v>3.3225840558257558E-2</v>
      </c>
      <c r="L19">
        <v>8.1624021991964474E-2</v>
      </c>
      <c r="M19">
        <v>4.9825544512581942E-2</v>
      </c>
      <c r="N19">
        <v>9.6214844576020305E-3</v>
      </c>
      <c r="O19">
        <v>7.7183336857686614E-3</v>
      </c>
      <c r="P19">
        <v>2.4582364136181011E-3</v>
      </c>
      <c r="Q19">
        <v>1.7260520194544302E-2</v>
      </c>
      <c r="R19">
        <v>8.3527172763797845E-3</v>
      </c>
      <c r="S19">
        <v>2.5639670120532884E-3</v>
      </c>
      <c r="T19">
        <v>1.7604144639458658E-2</v>
      </c>
      <c r="U19">
        <v>2.8547261577500527E-3</v>
      </c>
      <c r="V19">
        <v>3.462677098752379E-3</v>
      </c>
      <c r="W19">
        <v>4.8636075280186087E-3</v>
      </c>
      <c r="X19">
        <v>0</v>
      </c>
      <c r="Y19">
        <v>5.7887502643264961E-3</v>
      </c>
      <c r="Z19">
        <v>3.7005709452315501E-4</v>
      </c>
      <c r="AA19">
        <v>8.2284838232184396E-2</v>
      </c>
      <c r="AB19">
        <v>1.0229435398604356E-2</v>
      </c>
      <c r="AC19">
        <v>2.1410446183125396E-2</v>
      </c>
      <c r="AD19">
        <v>5.8416155635440895E-3</v>
      </c>
      <c r="AE19">
        <v>1.2159018820046522E-3</v>
      </c>
      <c r="AF19">
        <v>5.9737788115880736E-3</v>
      </c>
      <c r="AG19">
        <v>9.78008035525481E-3</v>
      </c>
      <c r="AH19">
        <v>0</v>
      </c>
      <c r="AI19">
        <v>1.5330936773102135E-3</v>
      </c>
      <c r="AJ19">
        <v>2.9075914569676466E-3</v>
      </c>
      <c r="AK19">
        <v>1.9877352505815182E-2</v>
      </c>
      <c r="AL19">
        <v>6.8724888982871647E-4</v>
      </c>
      <c r="AM19">
        <v>4.7578769295834216E-4</v>
      </c>
      <c r="AN19">
        <v>7.5068724888982868E-3</v>
      </c>
      <c r="AO19">
        <v>5.2865299217593571E-4</v>
      </c>
      <c r="AP19">
        <v>3.4362444491435823E-3</v>
      </c>
      <c r="AQ19">
        <v>0</v>
      </c>
      <c r="AR19">
        <v>5.5508564178473254E-4</v>
      </c>
      <c r="AS19">
        <v>1.2951998308310426E-3</v>
      </c>
      <c r="AT19">
        <v>0</v>
      </c>
      <c r="AU19">
        <v>1.2687671812222456E-3</v>
      </c>
      <c r="AV19">
        <v>1.9031507718333686E-3</v>
      </c>
      <c r="AW19">
        <v>1.5330936773102135E-3</v>
      </c>
      <c r="AX19">
        <v>0</v>
      </c>
      <c r="AY19">
        <v>2.7225629097060691E-3</v>
      </c>
      <c r="AZ19">
        <v>1.5595263269190104E-3</v>
      </c>
      <c r="BA19">
        <v>7.9297948826390356E-4</v>
      </c>
      <c r="BB19">
        <v>4.3878198350602669E-3</v>
      </c>
      <c r="BC19">
        <v>0</v>
      </c>
      <c r="BD19">
        <v>3.0661873546204269E-3</v>
      </c>
      <c r="BE19">
        <v>7.1368153943751319E-3</v>
      </c>
      <c r="BF19">
        <v>2.696130260097272E-3</v>
      </c>
      <c r="BG19">
        <v>0</v>
      </c>
      <c r="BH19">
        <v>0</v>
      </c>
      <c r="BI19">
        <v>0</v>
      </c>
      <c r="BJ19">
        <v>2.0617466694861494E-3</v>
      </c>
      <c r="BK19">
        <v>3.9120321421019242E-3</v>
      </c>
      <c r="BL19">
        <v>8.4584478748149711E-4</v>
      </c>
      <c r="BM19">
        <v>3.9648974413195176E-3</v>
      </c>
      <c r="BN19">
        <v>5.392260520194544E-3</v>
      </c>
      <c r="BO19">
        <v>3.5684076971875659E-3</v>
      </c>
      <c r="BP19">
        <v>0</v>
      </c>
      <c r="BQ19">
        <v>9.277860012687671E-3</v>
      </c>
      <c r="BR19">
        <v>3.7005709452315501E-4</v>
      </c>
      <c r="BS19">
        <v>3.7005709452315501E-4</v>
      </c>
      <c r="BT19">
        <v>1.0837386339606681E-3</v>
      </c>
      <c r="BU19">
        <v>0</v>
      </c>
      <c r="BV19">
        <v>0</v>
      </c>
      <c r="BW19">
        <v>0</v>
      </c>
      <c r="BX19">
        <v>2.9075914569676463E-4</v>
      </c>
      <c r="BY19">
        <v>0</v>
      </c>
      <c r="BZ19">
        <v>7.9297948826390356E-4</v>
      </c>
      <c r="CA19">
        <v>0</v>
      </c>
      <c r="CB19">
        <v>0</v>
      </c>
      <c r="CC19">
        <v>1.1894692323958555E-3</v>
      </c>
      <c r="CD19">
        <v>0</v>
      </c>
      <c r="CE19">
        <v>6.1350179742017341E-2</v>
      </c>
      <c r="CF19">
        <v>0</v>
      </c>
      <c r="CG19">
        <v>0</v>
      </c>
      <c r="CH19">
        <v>2.9075914569676463E-4</v>
      </c>
      <c r="CI19">
        <v>3.9648974413195178E-4</v>
      </c>
      <c r="CJ19">
        <v>0</v>
      </c>
      <c r="CK19">
        <v>0</v>
      </c>
      <c r="CL19">
        <v>5.2865299217593571E-4</v>
      </c>
      <c r="CM19">
        <v>3.5261154578134911E-2</v>
      </c>
      <c r="CN19">
        <v>0</v>
      </c>
      <c r="CO19">
        <v>0</v>
      </c>
      <c r="CP19">
        <v>0</v>
      </c>
      <c r="CQ19">
        <v>8.7227743709029394E-4</v>
      </c>
      <c r="CR19">
        <v>1.2423345316134489E-3</v>
      </c>
      <c r="CS19">
        <v>3.8591668428843307E-3</v>
      </c>
      <c r="CT19">
        <v>2.3789384647917108E-4</v>
      </c>
      <c r="CU19">
        <v>2.5639670120532884E-3</v>
      </c>
      <c r="CV19">
        <v>0</v>
      </c>
      <c r="CW19">
        <v>5.5508564178473254E-4</v>
      </c>
      <c r="CX19">
        <v>0</v>
      </c>
      <c r="CY19">
        <v>0</v>
      </c>
    </row>
    <row r="20" spans="1:103" x14ac:dyDescent="0.25">
      <c r="A20" t="s">
        <v>122</v>
      </c>
      <c r="B20" t="s">
        <v>103</v>
      </c>
      <c r="C20">
        <v>1</v>
      </c>
      <c r="D20">
        <v>7.6037606053657419E-2</v>
      </c>
      <c r="E20">
        <v>0.18186195826645266</v>
      </c>
      <c r="F20">
        <v>0.1401742719559734</v>
      </c>
      <c r="G20">
        <v>0.14505847282733317</v>
      </c>
      <c r="H20">
        <v>5.6409080486127033E-3</v>
      </c>
      <c r="I20">
        <v>9.9747764274249022E-3</v>
      </c>
      <c r="J20">
        <v>1.8138041733547352E-2</v>
      </c>
      <c r="K20">
        <v>9.2639302912176109E-3</v>
      </c>
      <c r="L20">
        <v>2.2517771153405183E-2</v>
      </c>
      <c r="M20">
        <v>1.8069250171978905E-2</v>
      </c>
      <c r="N20">
        <v>1.3483146067415731E-2</v>
      </c>
      <c r="O20">
        <v>8.0256821829855537E-4</v>
      </c>
      <c r="P20">
        <v>8.3467094703049763E-3</v>
      </c>
      <c r="Q20">
        <v>1.1511121302453567E-2</v>
      </c>
      <c r="R20">
        <v>3.7835358862646183E-3</v>
      </c>
      <c r="S20">
        <v>6.1453795001146522E-3</v>
      </c>
      <c r="T20">
        <v>7.9339601008942898E-3</v>
      </c>
      <c r="U20">
        <v>7.1772529236413668E-3</v>
      </c>
      <c r="V20">
        <v>1.9857830772758541E-2</v>
      </c>
      <c r="W20">
        <v>1.5730337078651686E-2</v>
      </c>
      <c r="X20">
        <v>2.751662462737904E-4</v>
      </c>
      <c r="Y20">
        <v>1.0227012153175877E-2</v>
      </c>
      <c r="Z20">
        <v>7.337766567301078E-4</v>
      </c>
      <c r="AA20">
        <v>0</v>
      </c>
      <c r="AB20">
        <v>3.82939692731025E-3</v>
      </c>
      <c r="AC20">
        <v>1.7152029351066269E-2</v>
      </c>
      <c r="AD20">
        <v>5.1364365971107544E-3</v>
      </c>
      <c r="AE20">
        <v>1.5822059160742949E-3</v>
      </c>
      <c r="AF20">
        <v>0</v>
      </c>
      <c r="AG20">
        <v>5.8014216922724149E-3</v>
      </c>
      <c r="AH20">
        <v>8.2549873882137119E-4</v>
      </c>
      <c r="AI20">
        <v>0</v>
      </c>
      <c r="AJ20">
        <v>4.1733547351524881E-3</v>
      </c>
      <c r="AK20">
        <v>2.6645264847512038E-2</v>
      </c>
      <c r="AL20">
        <v>2.6370098601238246E-3</v>
      </c>
      <c r="AM20">
        <v>3.8523274478330658E-3</v>
      </c>
      <c r="AN20">
        <v>7.2919055262554459E-3</v>
      </c>
      <c r="AO20">
        <v>2.3847741343728502E-3</v>
      </c>
      <c r="AP20">
        <v>1.6968585186883742E-3</v>
      </c>
      <c r="AQ20">
        <v>0</v>
      </c>
      <c r="AR20">
        <v>0</v>
      </c>
      <c r="AS20">
        <v>2.2471910112359553E-3</v>
      </c>
      <c r="AT20">
        <v>1.8344416418252695E-4</v>
      </c>
      <c r="AU20">
        <v>0</v>
      </c>
      <c r="AV20">
        <v>2.0866773675762441E-3</v>
      </c>
      <c r="AW20">
        <v>0</v>
      </c>
      <c r="AX20">
        <v>1.6968585186883742E-3</v>
      </c>
      <c r="AY20">
        <v>1.1006649850951616E-3</v>
      </c>
      <c r="AZ20">
        <v>1.1465260261407934E-3</v>
      </c>
      <c r="BA20">
        <v>4.8154093097913322E-4</v>
      </c>
      <c r="BB20">
        <v>4.196285255675304E-3</v>
      </c>
      <c r="BC20">
        <v>3.0038981884888787E-3</v>
      </c>
      <c r="BD20">
        <v>0</v>
      </c>
      <c r="BE20">
        <v>0</v>
      </c>
      <c r="BF20">
        <v>1.1465260261407934E-4</v>
      </c>
      <c r="BG20">
        <v>0</v>
      </c>
      <c r="BH20">
        <v>7.9110295803714748E-3</v>
      </c>
      <c r="BI20">
        <v>0</v>
      </c>
      <c r="BJ20">
        <v>1.1923870671864251E-3</v>
      </c>
      <c r="BK20">
        <v>0</v>
      </c>
      <c r="BL20">
        <v>3.4395780784223802E-4</v>
      </c>
      <c r="BM20">
        <v>5.5262554459986242E-3</v>
      </c>
      <c r="BN20">
        <v>3.3019949552854848E-3</v>
      </c>
      <c r="BO20">
        <v>1.6051364365971107E-4</v>
      </c>
      <c r="BP20">
        <v>2.8892455858747996E-3</v>
      </c>
      <c r="BQ20">
        <v>1.8504930061912405E-2</v>
      </c>
      <c r="BR20">
        <v>4.127493694106856E-4</v>
      </c>
      <c r="BS20">
        <v>0</v>
      </c>
      <c r="BT20">
        <v>0</v>
      </c>
      <c r="BU20">
        <v>1.0089429030038981E-3</v>
      </c>
      <c r="BV20">
        <v>1.0548039440495299E-3</v>
      </c>
      <c r="BW20">
        <v>7.7894978216005509E-2</v>
      </c>
      <c r="BX20">
        <v>0</v>
      </c>
      <c r="BY20">
        <v>0</v>
      </c>
      <c r="BZ20">
        <v>0</v>
      </c>
      <c r="CA20">
        <v>2.9809676679660628E-3</v>
      </c>
      <c r="CB20">
        <v>0</v>
      </c>
      <c r="CC20">
        <v>3.6000917220820913E-3</v>
      </c>
      <c r="CD20">
        <v>8.4842925934418712E-4</v>
      </c>
      <c r="CE20">
        <v>0</v>
      </c>
      <c r="CF20">
        <v>0</v>
      </c>
      <c r="CG20">
        <v>0</v>
      </c>
      <c r="CH20">
        <v>3.2102728731942215E-4</v>
      </c>
      <c r="CI20">
        <v>0</v>
      </c>
      <c r="CJ20">
        <v>5.0447145150194904E-4</v>
      </c>
      <c r="CK20">
        <v>1.8573721623480852E-3</v>
      </c>
      <c r="CL20">
        <v>2.751662462737904E-4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2.2930520522815867E-4</v>
      </c>
      <c r="CS20">
        <v>0</v>
      </c>
      <c r="CT20">
        <v>0</v>
      </c>
      <c r="CU20">
        <v>0</v>
      </c>
      <c r="CV20">
        <v>0</v>
      </c>
      <c r="CW20">
        <v>2.5223572575097452E-4</v>
      </c>
      <c r="CX20">
        <v>0</v>
      </c>
      <c r="CY20">
        <v>0</v>
      </c>
    </row>
    <row r="21" spans="1:103" x14ac:dyDescent="0.25">
      <c r="A21" t="s">
        <v>123</v>
      </c>
      <c r="B21" t="s">
        <v>103</v>
      </c>
      <c r="C21">
        <v>1</v>
      </c>
      <c r="D21">
        <v>7.5057221842394703E-2</v>
      </c>
      <c r="E21">
        <v>0.20302606937962606</v>
      </c>
      <c r="F21">
        <v>0.17214113730269612</v>
      </c>
      <c r="G21">
        <v>9.6281323385155021E-2</v>
      </c>
      <c r="H21">
        <v>1.5160072530543088E-3</v>
      </c>
      <c r="I21">
        <v>8.2934514431794535E-3</v>
      </c>
      <c r="J21">
        <v>1.281174756992955E-2</v>
      </c>
      <c r="K21">
        <v>1.1503819743765048E-2</v>
      </c>
      <c r="L21">
        <v>9.8689099610594216E-3</v>
      </c>
      <c r="M21">
        <v>8.0556463838768171E-3</v>
      </c>
      <c r="N21">
        <v>2.1016022115870517E-2</v>
      </c>
      <c r="O21">
        <v>0</v>
      </c>
      <c r="P21">
        <v>2.0629588894503732E-2</v>
      </c>
      <c r="Q21">
        <v>1.8816325317321126E-2</v>
      </c>
      <c r="R21">
        <v>8.4718052376564316E-3</v>
      </c>
      <c r="S21">
        <v>3.5670758895395499E-4</v>
      </c>
      <c r="T21">
        <v>2.3215718914419904E-2</v>
      </c>
      <c r="U21">
        <v>6.8963467197764635E-3</v>
      </c>
      <c r="V21">
        <v>6.5693647632353381E-3</v>
      </c>
      <c r="W21">
        <v>2.1253827175173153E-2</v>
      </c>
      <c r="X21">
        <v>1.4862816206414792E-4</v>
      </c>
      <c r="Y21">
        <v>6.4207366011711899E-3</v>
      </c>
      <c r="Z21">
        <v>1.9916173716595822E-3</v>
      </c>
      <c r="AA21">
        <v>1.5160072530543088E-3</v>
      </c>
      <c r="AB21">
        <v>8.8879640914360462E-3</v>
      </c>
      <c r="AC21">
        <v>1.278202193751672E-2</v>
      </c>
      <c r="AD21">
        <v>2.3185993282007077E-3</v>
      </c>
      <c r="AE21">
        <v>0</v>
      </c>
      <c r="AF21">
        <v>5.3506138343093249E-4</v>
      </c>
      <c r="AG21">
        <v>1.3941321601617075E-2</v>
      </c>
      <c r="AH21">
        <v>2.9725632412829585E-4</v>
      </c>
      <c r="AI21">
        <v>1.1295740316875241E-3</v>
      </c>
      <c r="AJ21">
        <v>1.1622722273416366E-2</v>
      </c>
      <c r="AK21">
        <v>1.6111292767753634E-2</v>
      </c>
      <c r="AL21">
        <v>3.5670758895395499E-4</v>
      </c>
      <c r="AM21">
        <v>3.4481733598882318E-3</v>
      </c>
      <c r="AN21">
        <v>1.42683035581582E-2</v>
      </c>
      <c r="AO21">
        <v>7.877292589399839E-3</v>
      </c>
      <c r="AP21">
        <v>1.3376534585773313E-3</v>
      </c>
      <c r="AQ21">
        <v>4.339942332273119E-3</v>
      </c>
      <c r="AR21">
        <v>0</v>
      </c>
      <c r="AS21">
        <v>9.2149460479771703E-4</v>
      </c>
      <c r="AT21">
        <v>1.3376534585773313E-3</v>
      </c>
      <c r="AU21">
        <v>9.5122023721054669E-4</v>
      </c>
      <c r="AV21">
        <v>5.3506138343093249E-4</v>
      </c>
      <c r="AW21">
        <v>2.7347581819803218E-3</v>
      </c>
      <c r="AX21">
        <v>4.0724116405576527E-3</v>
      </c>
      <c r="AY21">
        <v>0</v>
      </c>
      <c r="AZ21">
        <v>4.4588448619244374E-4</v>
      </c>
      <c r="BA21">
        <v>4.1615885377961414E-4</v>
      </c>
      <c r="BB21">
        <v>0</v>
      </c>
      <c r="BC21">
        <v>2.3780505930263668E-3</v>
      </c>
      <c r="BD21">
        <v>3.2698195654112539E-4</v>
      </c>
      <c r="BE21">
        <v>6.5396391308225079E-4</v>
      </c>
      <c r="BF21">
        <v>9.2149460479771703E-4</v>
      </c>
      <c r="BG21">
        <v>1.9321661068339229E-3</v>
      </c>
      <c r="BH21">
        <v>9.5716536369311253E-3</v>
      </c>
      <c r="BI21">
        <v>0</v>
      </c>
      <c r="BJ21">
        <v>6.5396391308225079E-4</v>
      </c>
      <c r="BK21">
        <v>1.0106715020362059E-3</v>
      </c>
      <c r="BL21">
        <v>6.2423828066942124E-4</v>
      </c>
      <c r="BM21">
        <v>1.783537944769775E-3</v>
      </c>
      <c r="BN21">
        <v>4.4885704943372672E-3</v>
      </c>
      <c r="BO21">
        <v>1.3673790909901609E-3</v>
      </c>
      <c r="BP21">
        <v>9.5122023721054669E-4</v>
      </c>
      <c r="BQ21">
        <v>0</v>
      </c>
      <c r="BR21">
        <v>0</v>
      </c>
      <c r="BS21">
        <v>1.0403971344490354E-3</v>
      </c>
      <c r="BT21">
        <v>0</v>
      </c>
      <c r="BU21">
        <v>2.0213430040724118E-3</v>
      </c>
      <c r="BV21">
        <v>7.3422312059689071E-3</v>
      </c>
      <c r="BW21">
        <v>1.6378823459469099E-2</v>
      </c>
      <c r="BX21">
        <v>0</v>
      </c>
      <c r="BY21">
        <v>0</v>
      </c>
      <c r="BZ21">
        <v>1.2484765613388425E-3</v>
      </c>
      <c r="CA21">
        <v>6.8368954549508044E-4</v>
      </c>
      <c r="CB21">
        <v>0</v>
      </c>
      <c r="CC21">
        <v>2.9428376088701286E-3</v>
      </c>
      <c r="CD21">
        <v>0</v>
      </c>
      <c r="CE21">
        <v>1.2514491245801255E-2</v>
      </c>
      <c r="CF21">
        <v>0</v>
      </c>
      <c r="CG21">
        <v>5.9451264825659169E-4</v>
      </c>
      <c r="CH21">
        <v>7.7286644273356919E-4</v>
      </c>
      <c r="CI21">
        <v>0</v>
      </c>
      <c r="CJ21">
        <v>0</v>
      </c>
      <c r="CK21">
        <v>0</v>
      </c>
      <c r="CL21">
        <v>0</v>
      </c>
      <c r="CM21">
        <v>5.6181445260247908E-3</v>
      </c>
      <c r="CN21">
        <v>0</v>
      </c>
      <c r="CO21">
        <v>0</v>
      </c>
      <c r="CP21">
        <v>0</v>
      </c>
      <c r="CQ21">
        <v>0</v>
      </c>
      <c r="CR21">
        <v>4.1615885377961414E-4</v>
      </c>
      <c r="CS21">
        <v>5.5884188936119617E-3</v>
      </c>
      <c r="CT21">
        <v>2.6158556523290031E-3</v>
      </c>
      <c r="CU21">
        <v>0</v>
      </c>
      <c r="CV21">
        <v>0</v>
      </c>
      <c r="CW21">
        <v>4.4588448619244374E-4</v>
      </c>
      <c r="CX21">
        <v>0</v>
      </c>
      <c r="CY21">
        <v>0</v>
      </c>
    </row>
    <row r="22" spans="1:103" x14ac:dyDescent="0.25">
      <c r="A22" t="s">
        <v>124</v>
      </c>
      <c r="B22" t="s">
        <v>103</v>
      </c>
      <c r="C22">
        <v>1</v>
      </c>
      <c r="D22">
        <v>7.2823895143673337E-2</v>
      </c>
      <c r="E22">
        <v>0.35779700890606619</v>
      </c>
      <c r="F22">
        <v>8.0511678709460591E-2</v>
      </c>
      <c r="G22">
        <v>0.11092673500252058</v>
      </c>
      <c r="H22">
        <v>1.0922534027894473E-3</v>
      </c>
      <c r="I22">
        <v>1.9135439421945892E-2</v>
      </c>
      <c r="J22">
        <v>1.1006553520416736E-2</v>
      </c>
      <c r="K22">
        <v>5.2512182826415727E-4</v>
      </c>
      <c r="L22">
        <v>1.0712485296588809E-3</v>
      </c>
      <c r="M22">
        <v>7.7718030583095283E-4</v>
      </c>
      <c r="N22">
        <v>1.5333557385313393E-3</v>
      </c>
      <c r="O22">
        <v>5.9863888422113931E-3</v>
      </c>
      <c r="P22">
        <v>1.7728112922197951E-2</v>
      </c>
      <c r="Q22">
        <v>0</v>
      </c>
      <c r="R22">
        <v>5.8183498571668631E-3</v>
      </c>
      <c r="S22">
        <v>4.7891110737691145E-3</v>
      </c>
      <c r="T22">
        <v>5.0411695513359102E-4</v>
      </c>
      <c r="U22">
        <v>2.5835993950596537E-2</v>
      </c>
      <c r="V22">
        <v>7.7718030583095283E-4</v>
      </c>
      <c r="W22">
        <v>1.0502436565283146E-4</v>
      </c>
      <c r="X22">
        <v>0</v>
      </c>
      <c r="Y22">
        <v>0</v>
      </c>
      <c r="Z22">
        <v>7.5617543270038647E-4</v>
      </c>
      <c r="AA22">
        <v>1.218282641572845E-3</v>
      </c>
      <c r="AB22">
        <v>1.1069568139808436E-2</v>
      </c>
      <c r="AC22">
        <v>2.9406822382792807E-4</v>
      </c>
      <c r="AD22">
        <v>1.0817509662241639E-2</v>
      </c>
      <c r="AE22">
        <v>5.4192572676861036E-3</v>
      </c>
      <c r="AF22">
        <v>1.0439421945891448E-2</v>
      </c>
      <c r="AG22">
        <v>0</v>
      </c>
      <c r="AH22">
        <v>0</v>
      </c>
      <c r="AI22">
        <v>1.4073264997479416E-3</v>
      </c>
      <c r="AJ22">
        <v>1.30230213409511E-3</v>
      </c>
      <c r="AK22">
        <v>1.4241303982523946E-2</v>
      </c>
      <c r="AL22">
        <v>1.4283313728785077E-3</v>
      </c>
      <c r="AM22">
        <v>0</v>
      </c>
      <c r="AN22">
        <v>1.0397412199630314E-2</v>
      </c>
      <c r="AO22">
        <v>7.5617543270038645E-3</v>
      </c>
      <c r="AP22">
        <v>0</v>
      </c>
      <c r="AQ22">
        <v>7.5617543270038647E-4</v>
      </c>
      <c r="AR22">
        <v>3.1507309695849437E-4</v>
      </c>
      <c r="AS22">
        <v>2.43656528314569E-3</v>
      </c>
      <c r="AT22">
        <v>7.7718030583095283E-4</v>
      </c>
      <c r="AU22">
        <v>0</v>
      </c>
      <c r="AV22">
        <v>0</v>
      </c>
      <c r="AW22">
        <v>6.7215594017812135E-4</v>
      </c>
      <c r="AX22">
        <v>0</v>
      </c>
      <c r="AY22">
        <v>0</v>
      </c>
      <c r="AZ22">
        <v>0.12951604772307176</v>
      </c>
      <c r="BA22">
        <v>7.4147202150899013E-3</v>
      </c>
      <c r="BB22">
        <v>0</v>
      </c>
      <c r="BC22">
        <v>1.8610317593681733E-2</v>
      </c>
      <c r="BD22">
        <v>6.3014619391698874E-4</v>
      </c>
      <c r="BE22">
        <v>0</v>
      </c>
      <c r="BF22">
        <v>2.0794824399260627E-3</v>
      </c>
      <c r="BG22">
        <v>2.1424970593177618E-3</v>
      </c>
      <c r="BH22">
        <v>0</v>
      </c>
      <c r="BI22">
        <v>4.8311208200302471E-4</v>
      </c>
      <c r="BJ22">
        <v>1.4703411191396404E-3</v>
      </c>
      <c r="BK22">
        <v>9.6622416400604942E-4</v>
      </c>
      <c r="BL22">
        <v>1.0502436565283146E-4</v>
      </c>
      <c r="BM22">
        <v>0</v>
      </c>
      <c r="BN22">
        <v>0</v>
      </c>
      <c r="BO22">
        <v>2.9616871114098472E-3</v>
      </c>
      <c r="BP22">
        <v>0</v>
      </c>
      <c r="BQ22">
        <v>0</v>
      </c>
      <c r="BR22">
        <v>0</v>
      </c>
      <c r="BS22">
        <v>9.2421441774491681E-4</v>
      </c>
      <c r="BT22">
        <v>0</v>
      </c>
      <c r="BU22">
        <v>0</v>
      </c>
      <c r="BV22">
        <v>0</v>
      </c>
      <c r="BW22">
        <v>0</v>
      </c>
      <c r="BX22">
        <v>9.2421441774491681E-4</v>
      </c>
      <c r="BY22">
        <v>0</v>
      </c>
      <c r="BZ22">
        <v>2.1214921861871954E-3</v>
      </c>
      <c r="CA22">
        <v>0</v>
      </c>
      <c r="CB22">
        <v>0</v>
      </c>
      <c r="CC22">
        <v>0</v>
      </c>
      <c r="CD22">
        <v>1.1972777684422786E-3</v>
      </c>
      <c r="CE22">
        <v>3.3607797008906068E-4</v>
      </c>
      <c r="CF22">
        <v>1.5333557385313393E-3</v>
      </c>
      <c r="CG22">
        <v>0</v>
      </c>
      <c r="CH22">
        <v>2.310536044362292E-4</v>
      </c>
      <c r="CI22">
        <v>2.5205847756679551E-4</v>
      </c>
      <c r="CJ22">
        <v>0</v>
      </c>
      <c r="CK22">
        <v>0</v>
      </c>
      <c r="CL22">
        <v>0</v>
      </c>
      <c r="CM22">
        <v>2.6256091413207863E-3</v>
      </c>
      <c r="CN22">
        <v>0</v>
      </c>
      <c r="CO22">
        <v>2.310536044362292E-4</v>
      </c>
      <c r="CP22">
        <v>0</v>
      </c>
      <c r="CQ22">
        <v>0</v>
      </c>
      <c r="CR22">
        <v>3.3607797008906068E-4</v>
      </c>
      <c r="CS22">
        <v>0</v>
      </c>
      <c r="CT22">
        <v>0</v>
      </c>
      <c r="CU22">
        <v>1.218282641572845E-3</v>
      </c>
      <c r="CV22">
        <v>0</v>
      </c>
      <c r="CW22">
        <v>0</v>
      </c>
      <c r="CX22">
        <v>0</v>
      </c>
      <c r="CY22">
        <v>6.7215594017812135E-4</v>
      </c>
    </row>
    <row r="23" spans="1:103" x14ac:dyDescent="0.25">
      <c r="A23" t="s">
        <v>125</v>
      </c>
      <c r="B23" t="s">
        <v>103</v>
      </c>
      <c r="C23">
        <v>1</v>
      </c>
      <c r="D23">
        <v>2.56838772099569E-2</v>
      </c>
      <c r="E23">
        <v>3.8195971501451313E-2</v>
      </c>
      <c r="F23">
        <v>0.13637962881519922</v>
      </c>
      <c r="G23">
        <v>0.11208109772187527</v>
      </c>
      <c r="H23">
        <v>2.8146714750637699E-3</v>
      </c>
      <c r="I23">
        <v>1.9196939044770867E-2</v>
      </c>
      <c r="J23">
        <v>1.3853461166329493E-2</v>
      </c>
      <c r="K23">
        <v>2.4980209341190957E-2</v>
      </c>
      <c r="L23">
        <v>2.5244084791978188E-2</v>
      </c>
      <c r="M23">
        <v>3.6722666901222623E-3</v>
      </c>
      <c r="N23">
        <v>8.2680974579998241E-3</v>
      </c>
      <c r="O23">
        <v>7.0366786876594248E-4</v>
      </c>
      <c r="P23">
        <v>1.5260796903861378E-2</v>
      </c>
      <c r="Q23">
        <v>3.0961386225701468E-2</v>
      </c>
      <c r="R23">
        <v>2.067024364499956E-3</v>
      </c>
      <c r="S23">
        <v>1.2534083912393351E-3</v>
      </c>
      <c r="T23">
        <v>0</v>
      </c>
      <c r="U23">
        <v>5.4754156038349898E-3</v>
      </c>
      <c r="V23">
        <v>9.3455888820476729E-3</v>
      </c>
      <c r="W23">
        <v>4.0460902454041697E-3</v>
      </c>
      <c r="X23">
        <v>1.7811592928137919E-3</v>
      </c>
      <c r="Y23">
        <v>5.5853637083296687E-3</v>
      </c>
      <c r="Z23">
        <v>8.7958483595742805E-4</v>
      </c>
      <c r="AA23">
        <v>3.1005365467499341E-2</v>
      </c>
      <c r="AB23">
        <v>0</v>
      </c>
      <c r="AC23">
        <v>1.4381212067903949E-2</v>
      </c>
      <c r="AD23">
        <v>9.2356407775529958E-3</v>
      </c>
      <c r="AE23">
        <v>6.1131146099041248E-3</v>
      </c>
      <c r="AF23">
        <v>0</v>
      </c>
      <c r="AG23">
        <v>1.4117336617116722E-2</v>
      </c>
      <c r="AH23">
        <v>0</v>
      </c>
      <c r="AI23">
        <v>2.1549828480956989E-3</v>
      </c>
      <c r="AJ23">
        <v>7.2565748966487821E-3</v>
      </c>
      <c r="AK23">
        <v>2.1088046442079338E-2</v>
      </c>
      <c r="AL23">
        <v>7.9162635236168532E-4</v>
      </c>
      <c r="AM23">
        <v>1.5832527047233706E-3</v>
      </c>
      <c r="AN23">
        <v>6.6628551323775174E-3</v>
      </c>
      <c r="AO23">
        <v>2.440847919781863E-3</v>
      </c>
      <c r="AP23">
        <v>0</v>
      </c>
      <c r="AQ23">
        <v>0.27766294309086109</v>
      </c>
      <c r="AR23">
        <v>0</v>
      </c>
      <c r="AS23">
        <v>0</v>
      </c>
      <c r="AT23">
        <v>1.5832527047233706E-3</v>
      </c>
      <c r="AU23">
        <v>2.0010555018031488E-3</v>
      </c>
      <c r="AV23">
        <v>0</v>
      </c>
      <c r="AW23">
        <v>1.1874395285425279E-3</v>
      </c>
      <c r="AX23">
        <v>2.7487026123669627E-3</v>
      </c>
      <c r="AY23">
        <v>6.8167824786700675E-3</v>
      </c>
      <c r="AZ23">
        <v>2.2209517107925061E-3</v>
      </c>
      <c r="BA23">
        <v>1.2314187703403993E-3</v>
      </c>
      <c r="BB23">
        <v>0</v>
      </c>
      <c r="BC23">
        <v>0</v>
      </c>
      <c r="BD23">
        <v>2.4188582988829274E-3</v>
      </c>
      <c r="BE23">
        <v>2.0230451227020848E-3</v>
      </c>
      <c r="BF23">
        <v>1.8031489137127275E-3</v>
      </c>
      <c r="BG23">
        <v>4.8157269768669192E-3</v>
      </c>
      <c r="BH23">
        <v>3.3248306799190781E-2</v>
      </c>
      <c r="BI23">
        <v>3.5183393438297124E-4</v>
      </c>
      <c r="BJ23">
        <v>1.8911073973084704E-3</v>
      </c>
      <c r="BK23">
        <v>9.2356407775529947E-4</v>
      </c>
      <c r="BL23">
        <v>9.2356407775529958E-3</v>
      </c>
      <c r="BM23">
        <v>2.0890139853988916E-3</v>
      </c>
      <c r="BN23">
        <v>5.9371976427126394E-4</v>
      </c>
      <c r="BO23">
        <v>2.067024364499956E-3</v>
      </c>
      <c r="BP23">
        <v>1.4952942211276278E-3</v>
      </c>
      <c r="BQ23">
        <v>6.1570938517019965E-4</v>
      </c>
      <c r="BR23">
        <v>1.099481044946785E-3</v>
      </c>
      <c r="BS23">
        <v>7.2565748966487819E-4</v>
      </c>
      <c r="BT23">
        <v>0</v>
      </c>
      <c r="BU23">
        <v>1.8691177764095348E-3</v>
      </c>
      <c r="BV23">
        <v>1.7371800510159205E-3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1.0115225613510424E-3</v>
      </c>
      <c r="CD23">
        <v>1.2314187703403993E-3</v>
      </c>
      <c r="CE23">
        <v>0</v>
      </c>
      <c r="CF23">
        <v>0</v>
      </c>
      <c r="CG23">
        <v>0</v>
      </c>
      <c r="CH23">
        <v>3.7382355528190695E-4</v>
      </c>
      <c r="CI23">
        <v>2.2869205734893129E-3</v>
      </c>
      <c r="CJ23">
        <v>4.6178203887764973E-4</v>
      </c>
      <c r="CK23">
        <v>0</v>
      </c>
      <c r="CL23">
        <v>3.1445157885478052E-3</v>
      </c>
      <c r="CM23">
        <v>0</v>
      </c>
      <c r="CN23">
        <v>0</v>
      </c>
      <c r="CO23">
        <v>0</v>
      </c>
      <c r="CP23">
        <v>0</v>
      </c>
      <c r="CQ23">
        <v>2.8586507168616411E-4</v>
      </c>
      <c r="CR23">
        <v>0</v>
      </c>
      <c r="CS23">
        <v>0</v>
      </c>
      <c r="CT23">
        <v>9.895329404521066E-4</v>
      </c>
      <c r="CU23">
        <v>2.8586507168616411E-4</v>
      </c>
      <c r="CV23">
        <v>5.3214882575424397E-3</v>
      </c>
      <c r="CW23">
        <v>9.2356407775529947E-4</v>
      </c>
      <c r="CX23">
        <v>0</v>
      </c>
      <c r="CY23">
        <v>0</v>
      </c>
    </row>
    <row r="24" spans="1:103" x14ac:dyDescent="0.25">
      <c r="A24" t="s">
        <v>273</v>
      </c>
      <c r="B24" t="s">
        <v>103</v>
      </c>
      <c r="C24">
        <v>1</v>
      </c>
      <c r="D24">
        <f>AVERAGE(D2:D23)</f>
        <v>6.8580066836474607E-2</v>
      </c>
      <c r="E24">
        <f t="shared" ref="E24:BP24" si="0">AVERAGE(E2:E23)</f>
        <v>0.11514957251875643</v>
      </c>
      <c r="F24">
        <f t="shared" si="0"/>
        <v>0.10156418965456235</v>
      </c>
      <c r="G24">
        <f t="shared" si="0"/>
        <v>0.12348110530667523</v>
      </c>
      <c r="H24">
        <f t="shared" si="0"/>
        <v>9.4978453963037411E-3</v>
      </c>
      <c r="I24">
        <f t="shared" si="0"/>
        <v>1.5344900040343829E-2</v>
      </c>
      <c r="J24">
        <f t="shared" si="0"/>
        <v>2.1903343508486765E-2</v>
      </c>
      <c r="K24">
        <f t="shared" si="0"/>
        <v>2.6629935307446631E-2</v>
      </c>
      <c r="L24">
        <f t="shared" si="0"/>
        <v>3.7962992957211991E-2</v>
      </c>
      <c r="M24">
        <f t="shared" si="0"/>
        <v>4.3316900346391171E-2</v>
      </c>
      <c r="N24">
        <f t="shared" si="0"/>
        <v>6.9187967754033011E-3</v>
      </c>
      <c r="O24">
        <f t="shared" si="0"/>
        <v>7.2052050830196885E-3</v>
      </c>
      <c r="P24">
        <f t="shared" si="0"/>
        <v>7.2212010497589981E-3</v>
      </c>
      <c r="Q24">
        <f t="shared" si="0"/>
        <v>2.0318134627941836E-2</v>
      </c>
      <c r="R24">
        <f t="shared" si="0"/>
        <v>1.5036954936802188E-2</v>
      </c>
      <c r="S24">
        <f t="shared" si="0"/>
        <v>4.3396277246407246E-3</v>
      </c>
      <c r="T24">
        <f t="shared" si="0"/>
        <v>3.2913450725975311E-2</v>
      </c>
      <c r="U24">
        <f t="shared" si="0"/>
        <v>8.2940106276907909E-3</v>
      </c>
      <c r="V24">
        <f t="shared" si="0"/>
        <v>4.882316217101181E-3</v>
      </c>
      <c r="W24">
        <f t="shared" si="0"/>
        <v>6.1833918960209839E-3</v>
      </c>
      <c r="X24">
        <f t="shared" si="0"/>
        <v>5.6245289709961031E-3</v>
      </c>
      <c r="Y24">
        <f t="shared" si="0"/>
        <v>6.7643809053820163E-3</v>
      </c>
      <c r="Z24">
        <f t="shared" si="0"/>
        <v>2.5332193578737529E-3</v>
      </c>
      <c r="AA24">
        <f t="shared" si="0"/>
        <v>3.0250017614906421E-2</v>
      </c>
      <c r="AB24">
        <f t="shared" si="0"/>
        <v>5.0637853174890883E-3</v>
      </c>
      <c r="AC24">
        <f t="shared" si="0"/>
        <v>7.4334574503358971E-3</v>
      </c>
      <c r="AD24">
        <f t="shared" si="0"/>
        <v>6.0557338150087261E-3</v>
      </c>
      <c r="AE24">
        <f t="shared" si="0"/>
        <v>2.6455573741466631E-3</v>
      </c>
      <c r="AF24">
        <f t="shared" si="0"/>
        <v>6.5185382713738331E-3</v>
      </c>
      <c r="AG24">
        <f t="shared" si="0"/>
        <v>1.0289557963842485E-2</v>
      </c>
      <c r="AH24">
        <f t="shared" si="0"/>
        <v>2.6420716280748748E-3</v>
      </c>
      <c r="AI24">
        <f t="shared" si="0"/>
        <v>1.4872216981768153E-3</v>
      </c>
      <c r="AJ24">
        <f t="shared" si="0"/>
        <v>5.6677807653488918E-3</v>
      </c>
      <c r="AK24">
        <f t="shared" si="0"/>
        <v>1.4288738178351391E-2</v>
      </c>
      <c r="AL24">
        <f t="shared" si="0"/>
        <v>4.7075067461442638E-3</v>
      </c>
      <c r="AM24">
        <f t="shared" si="0"/>
        <v>2.3021068707502089E-3</v>
      </c>
      <c r="AN24">
        <f t="shared" si="0"/>
        <v>5.3414294581887308E-3</v>
      </c>
      <c r="AO24">
        <f t="shared" si="0"/>
        <v>2.6093129664480682E-3</v>
      </c>
      <c r="AP24">
        <f t="shared" si="0"/>
        <v>1.5047118208857402E-3</v>
      </c>
      <c r="AQ24">
        <f t="shared" si="0"/>
        <v>4.3939904847841271E-2</v>
      </c>
      <c r="AR24">
        <f t="shared" si="0"/>
        <v>3.8786349487382106E-3</v>
      </c>
      <c r="AS24">
        <f t="shared" si="0"/>
        <v>2.7453837799052343E-3</v>
      </c>
      <c r="AT24">
        <f t="shared" si="0"/>
        <v>2.8955428412709636E-3</v>
      </c>
      <c r="AU24">
        <f t="shared" si="0"/>
        <v>6.8046895846510052E-4</v>
      </c>
      <c r="AV24">
        <f t="shared" si="0"/>
        <v>1.2859284879391504E-3</v>
      </c>
      <c r="AW24">
        <f t="shared" si="0"/>
        <v>1.1459863846965176E-3</v>
      </c>
      <c r="AX24">
        <f t="shared" si="0"/>
        <v>2.5942393626698168E-3</v>
      </c>
      <c r="AY24">
        <f t="shared" si="0"/>
        <v>2.4199584333588187E-3</v>
      </c>
      <c r="AZ24">
        <f t="shared" si="0"/>
        <v>6.6362788396345761E-3</v>
      </c>
      <c r="BA24">
        <f t="shared" si="0"/>
        <v>9.8489643888258487E-4</v>
      </c>
      <c r="BB24">
        <f t="shared" si="0"/>
        <v>3.0228492675734879E-3</v>
      </c>
      <c r="BC24">
        <f t="shared" si="0"/>
        <v>1.7900625219875177E-3</v>
      </c>
      <c r="BD24">
        <f t="shared" si="0"/>
        <v>3.8261419935599864E-3</v>
      </c>
      <c r="BE24">
        <f t="shared" si="0"/>
        <v>1.0619025427841332E-3</v>
      </c>
      <c r="BF24">
        <f t="shared" si="0"/>
        <v>4.2314101274158631E-3</v>
      </c>
      <c r="BG24">
        <f t="shared" si="0"/>
        <v>2.1638088429889075E-3</v>
      </c>
      <c r="BH24">
        <f t="shared" si="0"/>
        <v>4.462071735079981E-3</v>
      </c>
      <c r="BI24">
        <f t="shared" si="0"/>
        <v>4.9274493693643592E-4</v>
      </c>
      <c r="BJ24">
        <f t="shared" si="0"/>
        <v>7.907959667876989E-4</v>
      </c>
      <c r="BK24">
        <f t="shared" si="0"/>
        <v>1.2926919289432905E-3</v>
      </c>
      <c r="BL24">
        <f t="shared" si="0"/>
        <v>2.8900309238784551E-3</v>
      </c>
      <c r="BM24">
        <f t="shared" si="0"/>
        <v>1.4734515488488004E-3</v>
      </c>
      <c r="BN24">
        <f t="shared" si="0"/>
        <v>2.3776910383800647E-3</v>
      </c>
      <c r="BO24">
        <f t="shared" si="0"/>
        <v>3.8408526725037975E-3</v>
      </c>
      <c r="BP24">
        <f t="shared" si="0"/>
        <v>1.162429418397132E-3</v>
      </c>
      <c r="BQ24">
        <f t="shared" ref="BQ24:CV24" si="1">AVERAGE(BQ2:BQ23)</f>
        <v>1.9812009370358406E-3</v>
      </c>
      <c r="BR24">
        <f t="shared" si="1"/>
        <v>3.5866143287966069E-4</v>
      </c>
      <c r="BS24">
        <f t="shared" si="1"/>
        <v>9.0715133511994755E-4</v>
      </c>
      <c r="BT24">
        <f t="shared" si="1"/>
        <v>3.9078189071220547E-4</v>
      </c>
      <c r="BU24">
        <f t="shared" si="1"/>
        <v>8.1613421146363972E-4</v>
      </c>
      <c r="BV24">
        <f t="shared" si="1"/>
        <v>1.0460043902401268E-3</v>
      </c>
      <c r="BW24">
        <f t="shared" si="1"/>
        <v>4.9997642889731859E-3</v>
      </c>
      <c r="BX24">
        <f t="shared" si="1"/>
        <v>4.7612791809959094E-4</v>
      </c>
      <c r="BY24">
        <f t="shared" si="1"/>
        <v>7.9465187549321355E-3</v>
      </c>
      <c r="BZ24">
        <f t="shared" si="1"/>
        <v>1.3139651488216476E-3</v>
      </c>
      <c r="CA24">
        <f t="shared" si="1"/>
        <v>1.0256945717500153E-3</v>
      </c>
      <c r="CB24">
        <f t="shared" si="1"/>
        <v>2.4939894687863015E-4</v>
      </c>
      <c r="CC24">
        <f t="shared" si="1"/>
        <v>1.1553839943032923E-3</v>
      </c>
      <c r="CD24">
        <f t="shared" si="1"/>
        <v>4.3579200702199139E-4</v>
      </c>
      <c r="CE24">
        <f t="shared" si="1"/>
        <v>5.2203323367343013E-3</v>
      </c>
      <c r="CF24">
        <f t="shared" si="1"/>
        <v>2.8077884405153334E-4</v>
      </c>
      <c r="CG24">
        <f t="shared" si="1"/>
        <v>2.9369328150350343E-4</v>
      </c>
      <c r="CH24">
        <f t="shared" si="1"/>
        <v>2.8269852927239458E-4</v>
      </c>
      <c r="CI24">
        <f t="shared" si="1"/>
        <v>4.8481727185556341E-4</v>
      </c>
      <c r="CJ24">
        <f t="shared" si="1"/>
        <v>1.200475726622505E-4</v>
      </c>
      <c r="CK24">
        <f t="shared" si="1"/>
        <v>3.8096652783922822E-4</v>
      </c>
      <c r="CL24">
        <f t="shared" si="1"/>
        <v>3.7792460541569861E-4</v>
      </c>
      <c r="CM24">
        <f t="shared" si="1"/>
        <v>2.2465815186388329E-3</v>
      </c>
      <c r="CN24">
        <f t="shared" si="1"/>
        <v>5.1278127921900888E-5</v>
      </c>
      <c r="CO24">
        <f t="shared" si="1"/>
        <v>2.0078021552027633E-4</v>
      </c>
      <c r="CP24">
        <f t="shared" si="1"/>
        <v>1.7346625011154771E-4</v>
      </c>
      <c r="CQ24">
        <f t="shared" si="1"/>
        <v>5.2286848639374343E-4</v>
      </c>
      <c r="CR24">
        <f t="shared" si="1"/>
        <v>1.0945102495193949E-3</v>
      </c>
      <c r="CS24">
        <f t="shared" si="1"/>
        <v>8.0954027459470036E-4</v>
      </c>
      <c r="CT24">
        <f t="shared" si="1"/>
        <v>5.110005766187759E-4</v>
      </c>
      <c r="CU24">
        <f t="shared" si="1"/>
        <v>2.4169100716932529E-3</v>
      </c>
      <c r="CV24">
        <f t="shared" si="1"/>
        <v>8.7423221698250647E-4</v>
      </c>
      <c r="CW24">
        <f>AVERAGE(CW2:CW23)</f>
        <v>1.9028592608352331E-4</v>
      </c>
      <c r="CX24">
        <f t="shared" ref="CX24" si="2">AVERAGE(CX2:CX23)</f>
        <v>1.0176258963925582E-4</v>
      </c>
      <c r="CY24">
        <f t="shared" ref="CY24" si="3">AVERAGE(CY2:CY23)</f>
        <v>5.006443730115025E-4</v>
      </c>
    </row>
    <row r="26" spans="1:103" x14ac:dyDescent="0.25">
      <c r="A26" t="s">
        <v>1</v>
      </c>
      <c r="B26" t="s">
        <v>0</v>
      </c>
      <c r="C26" t="s">
        <v>2</v>
      </c>
      <c r="D26" t="s">
        <v>3</v>
      </c>
      <c r="E26" t="s">
        <v>4</v>
      </c>
      <c r="F26" t="s">
        <v>5</v>
      </c>
      <c r="G26" t="s">
        <v>6</v>
      </c>
      <c r="H26" t="s">
        <v>7</v>
      </c>
      <c r="I26" t="s">
        <v>8</v>
      </c>
      <c r="J26" t="s">
        <v>9</v>
      </c>
      <c r="K26" t="s">
        <v>10</v>
      </c>
      <c r="L26" t="s">
        <v>11</v>
      </c>
      <c r="M26" t="s">
        <v>12</v>
      </c>
      <c r="N26" t="s">
        <v>13</v>
      </c>
      <c r="O26" t="s">
        <v>14</v>
      </c>
      <c r="P26" t="s">
        <v>15</v>
      </c>
      <c r="Q26" t="s">
        <v>16</v>
      </c>
      <c r="R26" t="s">
        <v>17</v>
      </c>
      <c r="S26" t="s">
        <v>18</v>
      </c>
      <c r="T26" t="s">
        <v>19</v>
      </c>
      <c r="U26" t="s">
        <v>20</v>
      </c>
      <c r="V26" t="s">
        <v>21</v>
      </c>
      <c r="W26" t="s">
        <v>22</v>
      </c>
      <c r="X26" t="s">
        <v>23</v>
      </c>
      <c r="Y26" t="s">
        <v>24</v>
      </c>
      <c r="Z26" t="s">
        <v>25</v>
      </c>
      <c r="AA26" t="s">
        <v>26</v>
      </c>
      <c r="AB26" t="s">
        <v>27</v>
      </c>
      <c r="AC26" t="s">
        <v>28</v>
      </c>
      <c r="AD26" t="s">
        <v>29</v>
      </c>
      <c r="AE26" t="s">
        <v>30</v>
      </c>
      <c r="AF26" t="s">
        <v>31</v>
      </c>
      <c r="AG26" t="s">
        <v>32</v>
      </c>
      <c r="AH26" t="s">
        <v>33</v>
      </c>
      <c r="AI26" t="s">
        <v>34</v>
      </c>
      <c r="AJ26" t="s">
        <v>35</v>
      </c>
      <c r="AK26" t="s">
        <v>36</v>
      </c>
      <c r="AL26" t="s">
        <v>37</v>
      </c>
      <c r="AM26" t="s">
        <v>38</v>
      </c>
      <c r="AN26" t="s">
        <v>39</v>
      </c>
      <c r="AO26" t="s">
        <v>40</v>
      </c>
      <c r="AP26" t="s">
        <v>41</v>
      </c>
      <c r="AQ26" t="s">
        <v>42</v>
      </c>
      <c r="AR26" t="s">
        <v>43</v>
      </c>
      <c r="AS26" t="s">
        <v>44</v>
      </c>
      <c r="AT26" t="s">
        <v>45</v>
      </c>
      <c r="AU26" t="s">
        <v>46</v>
      </c>
      <c r="AV26" t="s">
        <v>47</v>
      </c>
      <c r="AW26" t="s">
        <v>48</v>
      </c>
      <c r="AX26" t="s">
        <v>49</v>
      </c>
      <c r="AY26" t="s">
        <v>50</v>
      </c>
      <c r="AZ26" t="s">
        <v>51</v>
      </c>
      <c r="BA26" t="s">
        <v>52</v>
      </c>
      <c r="BB26" t="s">
        <v>53</v>
      </c>
      <c r="BC26" t="s">
        <v>54</v>
      </c>
      <c r="BD26" t="s">
        <v>55</v>
      </c>
      <c r="BE26" t="s">
        <v>56</v>
      </c>
      <c r="BF26" t="s">
        <v>57</v>
      </c>
      <c r="BG26" t="s">
        <v>58</v>
      </c>
      <c r="BH26" t="s">
        <v>59</v>
      </c>
      <c r="BI26" t="s">
        <v>60</v>
      </c>
      <c r="BJ26" t="s">
        <v>61</v>
      </c>
      <c r="BK26" t="s">
        <v>62</v>
      </c>
      <c r="BL26" t="s">
        <v>63</v>
      </c>
      <c r="BM26" t="s">
        <v>64</v>
      </c>
      <c r="BN26" t="s">
        <v>65</v>
      </c>
      <c r="BO26" t="s">
        <v>66</v>
      </c>
      <c r="BP26" t="s">
        <v>67</v>
      </c>
      <c r="BQ26" t="s">
        <v>68</v>
      </c>
      <c r="BR26" t="s">
        <v>69</v>
      </c>
      <c r="BS26" t="s">
        <v>70</v>
      </c>
      <c r="BT26" t="s">
        <v>71</v>
      </c>
      <c r="BU26" t="s">
        <v>72</v>
      </c>
      <c r="BV26" t="s">
        <v>73</v>
      </c>
      <c r="BW26" t="s">
        <v>74</v>
      </c>
      <c r="BX26" t="s">
        <v>75</v>
      </c>
      <c r="BY26" t="s">
        <v>76</v>
      </c>
      <c r="BZ26" t="s">
        <v>77</v>
      </c>
      <c r="CA26" t="s">
        <v>78</v>
      </c>
      <c r="CB26" t="s">
        <v>79</v>
      </c>
      <c r="CC26" t="s">
        <v>80</v>
      </c>
      <c r="CD26" t="s">
        <v>81</v>
      </c>
      <c r="CE26" t="s">
        <v>82</v>
      </c>
      <c r="CF26" t="s">
        <v>83</v>
      </c>
      <c r="CG26" t="s">
        <v>84</v>
      </c>
      <c r="CH26" t="s">
        <v>85</v>
      </c>
      <c r="CI26" t="s">
        <v>86</v>
      </c>
      <c r="CJ26" t="s">
        <v>87</v>
      </c>
      <c r="CK26" t="s">
        <v>88</v>
      </c>
      <c r="CL26" t="s">
        <v>89</v>
      </c>
      <c r="CM26" t="s">
        <v>90</v>
      </c>
      <c r="CN26" t="s">
        <v>91</v>
      </c>
      <c r="CO26" t="s">
        <v>92</v>
      </c>
      <c r="CP26" t="s">
        <v>93</v>
      </c>
      <c r="CQ26" t="s">
        <v>94</v>
      </c>
      <c r="CR26" t="s">
        <v>95</v>
      </c>
      <c r="CS26" t="s">
        <v>96</v>
      </c>
      <c r="CT26" t="s">
        <v>97</v>
      </c>
      <c r="CU26" t="s">
        <v>98</v>
      </c>
      <c r="CV26" t="s">
        <v>99</v>
      </c>
      <c r="CW26" t="s">
        <v>100</v>
      </c>
      <c r="CX26" t="s">
        <v>101</v>
      </c>
      <c r="CY26" t="s">
        <v>102</v>
      </c>
    </row>
    <row r="27" spans="1:103" x14ac:dyDescent="0.25">
      <c r="A27" t="s">
        <v>104</v>
      </c>
      <c r="B27" t="s">
        <v>103</v>
      </c>
      <c r="C27">
        <v>1</v>
      </c>
      <c r="D27">
        <f>LOG((D2+0.0001)/(D$24+0.0001),10)</f>
        <v>-0.34096650558925018</v>
      </c>
      <c r="E27">
        <f t="shared" ref="E27:BP27" si="4">LOG((E2+0.0001)/(E$24+0.0001),10)</f>
        <v>-9.3931792211166487E-2</v>
      </c>
      <c r="F27">
        <f t="shared" si="4"/>
        <v>-0.2582965427578065</v>
      </c>
      <c r="G27">
        <f t="shared" si="4"/>
        <v>-0.3137728744850532</v>
      </c>
      <c r="H27">
        <f t="shared" si="4"/>
        <v>-0.49148600416099425</v>
      </c>
      <c r="I27">
        <f t="shared" si="4"/>
        <v>-0.41575468843905777</v>
      </c>
      <c r="J27">
        <f t="shared" si="4"/>
        <v>-5.8444136236399189E-3</v>
      </c>
      <c r="K27">
        <f t="shared" si="4"/>
        <v>-0.26457182900878601</v>
      </c>
      <c r="L27">
        <f t="shared" si="4"/>
        <v>-0.44462837241060593</v>
      </c>
      <c r="M27">
        <f t="shared" si="4"/>
        <v>-1.0930584503188112</v>
      </c>
      <c r="N27">
        <f t="shared" si="4"/>
        <v>-5.9560444612734107E-3</v>
      </c>
      <c r="O27">
        <f t="shared" si="4"/>
        <v>-0.10918571285925133</v>
      </c>
      <c r="P27">
        <f t="shared" si="4"/>
        <v>4.5822407836139847E-2</v>
      </c>
      <c r="Q27">
        <f t="shared" si="4"/>
        <v>-0.29663618840639999</v>
      </c>
      <c r="R27">
        <f t="shared" si="4"/>
        <v>-0.16727436334323731</v>
      </c>
      <c r="S27">
        <f t="shared" si="4"/>
        <v>-0.72041502229408216</v>
      </c>
      <c r="T27">
        <f t="shared" si="4"/>
        <v>4.5972756988955046E-2</v>
      </c>
      <c r="U27">
        <f t="shared" si="4"/>
        <v>-0.90899363859397386</v>
      </c>
      <c r="V27">
        <f t="shared" si="4"/>
        <v>-0.64714866633392854</v>
      </c>
      <c r="W27">
        <f t="shared" si="4"/>
        <v>0.43682663333996563</v>
      </c>
      <c r="X27">
        <f t="shared" si="4"/>
        <v>-1.0766087846111987</v>
      </c>
      <c r="Y27">
        <f t="shared" si="4"/>
        <v>-0.22038298081349345</v>
      </c>
      <c r="Z27">
        <f t="shared" si="4"/>
        <v>-0.35357215867302316</v>
      </c>
      <c r="AA27">
        <f t="shared" si="4"/>
        <v>0.28736898969231489</v>
      </c>
      <c r="AB27">
        <f t="shared" si="4"/>
        <v>-0.32859666606583976</v>
      </c>
      <c r="AC27">
        <f t="shared" si="4"/>
        <v>-4.8769156757469581E-2</v>
      </c>
      <c r="AD27">
        <f t="shared" si="4"/>
        <v>2.651818182837987E-2</v>
      </c>
      <c r="AE27">
        <f t="shared" si="4"/>
        <v>-0.51169899110416006</v>
      </c>
      <c r="AF27">
        <f t="shared" si="4"/>
        <v>-0.19243056494729252</v>
      </c>
      <c r="AG27">
        <f t="shared" si="4"/>
        <v>-0.43554475678683319</v>
      </c>
      <c r="AH27">
        <f t="shared" si="4"/>
        <v>-1.4380787951914107</v>
      </c>
      <c r="AI27">
        <f t="shared" si="4"/>
        <v>-1.2006375918905257</v>
      </c>
      <c r="AJ27">
        <f t="shared" si="4"/>
        <v>-0.16201755051991937</v>
      </c>
      <c r="AK27">
        <f t="shared" si="4"/>
        <v>0.13693192953930949</v>
      </c>
      <c r="AL27">
        <f t="shared" si="4"/>
        <v>-1.6819199023356182</v>
      </c>
      <c r="AM27">
        <f t="shared" si="4"/>
        <v>-0.46894251127317499</v>
      </c>
      <c r="AN27">
        <f t="shared" si="4"/>
        <v>0.4029370730469416</v>
      </c>
      <c r="AO27">
        <f t="shared" si="4"/>
        <v>-0.13514679258103043</v>
      </c>
      <c r="AP27">
        <f t="shared" si="4"/>
        <v>-3.2789361603262387E-2</v>
      </c>
      <c r="AQ27">
        <f t="shared" si="4"/>
        <v>-1.6606572243093143</v>
      </c>
      <c r="AR27">
        <f t="shared" si="4"/>
        <v>-1.0226983568454486</v>
      </c>
      <c r="AS27">
        <f t="shared" si="4"/>
        <v>-0.93069203396126554</v>
      </c>
      <c r="AT27">
        <f t="shared" si="4"/>
        <v>-1.4764755351079994</v>
      </c>
      <c r="AU27">
        <f t="shared" si="4"/>
        <v>-0.43004888795831819</v>
      </c>
      <c r="AV27">
        <f t="shared" si="4"/>
        <v>-1.141740821838082</v>
      </c>
      <c r="AW27">
        <f t="shared" si="4"/>
        <v>2.7455348820997042E-2</v>
      </c>
      <c r="AX27">
        <f t="shared" si="4"/>
        <v>0.59207625448354051</v>
      </c>
      <c r="AY27">
        <f t="shared" si="4"/>
        <v>-0.57543706864678656</v>
      </c>
      <c r="AZ27">
        <f t="shared" si="4"/>
        <v>-0.49394450788670918</v>
      </c>
      <c r="BA27">
        <f t="shared" si="4"/>
        <v>-1.035388283651455</v>
      </c>
      <c r="BB27">
        <f t="shared" si="4"/>
        <v>1.2235150249080657E-2</v>
      </c>
      <c r="BC27">
        <f t="shared" si="4"/>
        <v>-1.2764761705780434</v>
      </c>
      <c r="BD27">
        <f t="shared" si="4"/>
        <v>-1.0899569073297104</v>
      </c>
      <c r="BE27">
        <f t="shared" si="4"/>
        <v>7.6512496094550145E-2</v>
      </c>
      <c r="BF27">
        <f t="shared" si="4"/>
        <v>-1.4367568214307509</v>
      </c>
      <c r="BG27">
        <f t="shared" si="4"/>
        <v>-1.3548397520480127</v>
      </c>
      <c r="BH27">
        <f t="shared" si="4"/>
        <v>-1.1357132924149964</v>
      </c>
      <c r="BI27">
        <f t="shared" si="4"/>
        <v>-0.38174392268568075</v>
      </c>
      <c r="BJ27">
        <f t="shared" si="4"/>
        <v>-0.35625519570179709</v>
      </c>
      <c r="BK27">
        <f t="shared" si="4"/>
        <v>0.26346738262702352</v>
      </c>
      <c r="BL27">
        <f t="shared" si="4"/>
        <v>-1.0595052012566788</v>
      </c>
      <c r="BM27">
        <f t="shared" si="4"/>
        <v>0.2507664885573897</v>
      </c>
      <c r="BN27">
        <f t="shared" si="4"/>
        <v>0.96703333717979278</v>
      </c>
      <c r="BO27">
        <f t="shared" si="4"/>
        <v>-1.5955901992110431</v>
      </c>
      <c r="BP27">
        <f t="shared" si="4"/>
        <v>-0.82782570298861247</v>
      </c>
      <c r="BQ27">
        <f t="shared" ref="BQ27:CY27" si="5">LOG((BQ2+0.0001)/(BQ$24+0.0001),10)</f>
        <v>-0.24065461147520203</v>
      </c>
      <c r="BR27">
        <f t="shared" si="5"/>
        <v>-0.1778339457052594</v>
      </c>
      <c r="BS27">
        <f t="shared" si="5"/>
        <v>-1.0030947327873827</v>
      </c>
      <c r="BT27">
        <f t="shared" si="5"/>
        <v>-0.69088852938328982</v>
      </c>
      <c r="BU27">
        <f t="shared" si="5"/>
        <v>3.4225227135337405E-2</v>
      </c>
      <c r="BV27">
        <f t="shared" si="5"/>
        <v>0.4126474896753613</v>
      </c>
      <c r="BW27">
        <f t="shared" si="5"/>
        <v>-1.082819136935038</v>
      </c>
      <c r="BX27">
        <f t="shared" si="5"/>
        <v>-0.76051892084850725</v>
      </c>
      <c r="BY27">
        <f t="shared" si="5"/>
        <v>-0.88454474752371659</v>
      </c>
      <c r="BZ27">
        <f t="shared" si="5"/>
        <v>-1.1504387051744762</v>
      </c>
      <c r="CA27">
        <f t="shared" si="5"/>
        <v>-0.4420133049020164</v>
      </c>
      <c r="CB27">
        <f t="shared" si="5"/>
        <v>0.57483990036799892</v>
      </c>
      <c r="CC27">
        <f t="shared" si="5"/>
        <v>0.22075729058321492</v>
      </c>
      <c r="CD27">
        <f t="shared" si="5"/>
        <v>0.65537528177870796</v>
      </c>
      <c r="CE27">
        <f t="shared" si="5"/>
        <v>-0.91935465814548956</v>
      </c>
      <c r="CF27">
        <f t="shared" si="5"/>
        <v>-0.58067281112285551</v>
      </c>
      <c r="CG27">
        <f t="shared" si="5"/>
        <v>9.8998495226854055E-2</v>
      </c>
      <c r="CH27">
        <f t="shared" si="5"/>
        <v>-2.2959065737501862E-2</v>
      </c>
      <c r="CI27">
        <f t="shared" si="5"/>
        <v>-0.40247617096079563</v>
      </c>
      <c r="CJ27">
        <f t="shared" si="5"/>
        <v>-0.34251658223682069</v>
      </c>
      <c r="CK27">
        <f t="shared" si="5"/>
        <v>-0.68211485333736266</v>
      </c>
      <c r="CL27">
        <f t="shared" si="5"/>
        <v>0.29043370206223412</v>
      </c>
      <c r="CM27">
        <f t="shared" si="5"/>
        <v>-1.170563159698208</v>
      </c>
      <c r="CN27">
        <f t="shared" si="5"/>
        <v>-0.1797761414436809</v>
      </c>
      <c r="CO27">
        <f t="shared" si="5"/>
        <v>-0.4782492661850517</v>
      </c>
      <c r="CP27">
        <f t="shared" si="5"/>
        <v>0.2307989339198431</v>
      </c>
      <c r="CQ27">
        <f t="shared" si="5"/>
        <v>0.37821133159604792</v>
      </c>
      <c r="CR27">
        <f t="shared" si="5"/>
        <v>-1.0771898805744844</v>
      </c>
      <c r="CS27">
        <f t="shared" si="5"/>
        <v>-3.9464048977070038E-2</v>
      </c>
      <c r="CT27">
        <f t="shared" si="5"/>
        <v>-0.78604162009891154</v>
      </c>
      <c r="CU27">
        <f t="shared" si="5"/>
        <v>-1.4008676986373192</v>
      </c>
      <c r="CV27">
        <f t="shared" si="5"/>
        <v>-0.98866248720082783</v>
      </c>
      <c r="CW27">
        <f t="shared" si="5"/>
        <v>-0.22464561884476852</v>
      </c>
      <c r="CX27">
        <f t="shared" si="5"/>
        <v>-0.30484064346979395</v>
      </c>
      <c r="CY27">
        <f t="shared" si="5"/>
        <v>-0.77861741284830355</v>
      </c>
    </row>
    <row r="28" spans="1:103" x14ac:dyDescent="0.25">
      <c r="A28" t="s">
        <v>105</v>
      </c>
      <c r="B28" t="s">
        <v>103</v>
      </c>
      <c r="C28">
        <v>1</v>
      </c>
      <c r="D28">
        <f t="shared" ref="D28:BO28" si="6">LOG((D3+0.0001)/(D$24+0.0001),10)</f>
        <v>0.53797384350449018</v>
      </c>
      <c r="E28">
        <f t="shared" si="6"/>
        <v>-1.7189655838462447E-2</v>
      </c>
      <c r="F28">
        <f t="shared" si="6"/>
        <v>-7.1731868215410374E-2</v>
      </c>
      <c r="G28">
        <f t="shared" si="6"/>
        <v>-0.15873743825548056</v>
      </c>
      <c r="H28">
        <f t="shared" si="6"/>
        <v>0.33520789700495685</v>
      </c>
      <c r="I28">
        <f t="shared" si="6"/>
        <v>1.1591470448030694E-2</v>
      </c>
      <c r="J28">
        <f t="shared" si="6"/>
        <v>2.6206084999110008E-2</v>
      </c>
      <c r="K28">
        <f t="shared" si="6"/>
        <v>5.161494995235421E-2</v>
      </c>
      <c r="L28">
        <f t="shared" si="6"/>
        <v>-0.15641327606808095</v>
      </c>
      <c r="M28">
        <f t="shared" si="6"/>
        <v>-0.58407521738944002</v>
      </c>
      <c r="N28">
        <f t="shared" si="6"/>
        <v>-2.044907892799552E-2</v>
      </c>
      <c r="O28">
        <f t="shared" si="6"/>
        <v>-0.37080653658495139</v>
      </c>
      <c r="P28">
        <f t="shared" si="6"/>
        <v>0.19736060132556613</v>
      </c>
      <c r="Q28">
        <f t="shared" si="6"/>
        <v>-1.9252750157122307E-2</v>
      </c>
      <c r="R28">
        <f t="shared" si="6"/>
        <v>-0.15531059860217258</v>
      </c>
      <c r="S28">
        <f t="shared" si="6"/>
        <v>0.55117388224452213</v>
      </c>
      <c r="T28">
        <f t="shared" si="6"/>
        <v>-4.8205563341898912E-2</v>
      </c>
      <c r="U28">
        <f t="shared" si="6"/>
        <v>-0.35548440150151994</v>
      </c>
      <c r="V28">
        <f t="shared" si="6"/>
        <v>6.9749375147198783E-2</v>
      </c>
      <c r="W28">
        <f t="shared" si="6"/>
        <v>-0.10921335884352204</v>
      </c>
      <c r="X28">
        <f t="shared" si="6"/>
        <v>0.24565703930865504</v>
      </c>
      <c r="Y28">
        <f t="shared" si="6"/>
        <v>1.3736308097840055E-2</v>
      </c>
      <c r="Z28">
        <f t="shared" si="6"/>
        <v>9.3087936116446821E-2</v>
      </c>
      <c r="AA28">
        <f t="shared" si="6"/>
        <v>-0.60664722165891471</v>
      </c>
      <c r="AB28">
        <f t="shared" si="6"/>
        <v>-0.19939320310856151</v>
      </c>
      <c r="AC28">
        <f t="shared" si="6"/>
        <v>6.7150242253874087E-2</v>
      </c>
      <c r="AD28">
        <f t="shared" si="6"/>
        <v>0.31045629689022664</v>
      </c>
      <c r="AE28">
        <f t="shared" si="6"/>
        <v>-1.4758272466489362E-2</v>
      </c>
      <c r="AF28">
        <f t="shared" si="6"/>
        <v>-0.7418239072637155</v>
      </c>
      <c r="AG28">
        <f t="shared" si="6"/>
        <v>6.0368080719183904E-2</v>
      </c>
      <c r="AH28">
        <f t="shared" si="6"/>
        <v>-0.16488336175504417</v>
      </c>
      <c r="AI28">
        <f t="shared" si="6"/>
        <v>3.5804871509825753E-2</v>
      </c>
      <c r="AJ28">
        <f t="shared" si="6"/>
        <v>0.28537368125640844</v>
      </c>
      <c r="AK28">
        <f t="shared" si="6"/>
        <v>0.42772852158359664</v>
      </c>
      <c r="AL28">
        <f t="shared" si="6"/>
        <v>-0.20840855211892387</v>
      </c>
      <c r="AM28">
        <f t="shared" si="6"/>
        <v>0.15706610549440003</v>
      </c>
      <c r="AN28">
        <f t="shared" si="6"/>
        <v>0.34001995317819439</v>
      </c>
      <c r="AO28">
        <f t="shared" si="6"/>
        <v>0.16440878222603819</v>
      </c>
      <c r="AP28">
        <f t="shared" si="6"/>
        <v>0.25559143899843056</v>
      </c>
      <c r="AQ28">
        <f t="shared" si="6"/>
        <v>-0.38184159664705303</v>
      </c>
      <c r="AR28">
        <f t="shared" si="6"/>
        <v>0.22717505781328592</v>
      </c>
      <c r="AS28">
        <f t="shared" si="6"/>
        <v>-0.583336554913225</v>
      </c>
      <c r="AT28">
        <f t="shared" si="6"/>
        <v>-0.21923208186166068</v>
      </c>
      <c r="AU28">
        <f t="shared" si="6"/>
        <v>-6.3030371024079504E-2</v>
      </c>
      <c r="AV28">
        <f t="shared" si="6"/>
        <v>0.27091689071391833</v>
      </c>
      <c r="AW28">
        <f t="shared" si="6"/>
        <v>-1.0955132966702785</v>
      </c>
      <c r="AX28">
        <f t="shared" si="6"/>
        <v>0.10508720863945378</v>
      </c>
      <c r="AY28">
        <f t="shared" si="6"/>
        <v>-0.33487995547715099</v>
      </c>
      <c r="AZ28">
        <f t="shared" si="6"/>
        <v>-0.54363375436104999</v>
      </c>
      <c r="BA28">
        <f t="shared" si="6"/>
        <v>-0.31703718868017039</v>
      </c>
      <c r="BB28">
        <f t="shared" si="6"/>
        <v>1.9023952839267028E-2</v>
      </c>
      <c r="BC28">
        <f t="shared" si="6"/>
        <v>-0.60246016690163018</v>
      </c>
      <c r="BD28">
        <f t="shared" si="6"/>
        <v>-0.54024329205421628</v>
      </c>
      <c r="BE28">
        <f t="shared" si="6"/>
        <v>0.57619780729338643</v>
      </c>
      <c r="BF28">
        <f t="shared" si="6"/>
        <v>-0.3917465224624489</v>
      </c>
      <c r="BG28">
        <f t="shared" si="6"/>
        <v>1.961702764279704E-4</v>
      </c>
      <c r="BH28">
        <f t="shared" si="6"/>
        <v>-9.0676996705746263E-2</v>
      </c>
      <c r="BI28">
        <f t="shared" si="6"/>
        <v>-1.4291329235358906E-2</v>
      </c>
      <c r="BJ28">
        <f t="shared" si="6"/>
        <v>-0.32514328799954623</v>
      </c>
      <c r="BK28">
        <f t="shared" si="6"/>
        <v>0.27724058949403518</v>
      </c>
      <c r="BL28">
        <f t="shared" si="6"/>
        <v>-1.0739052429740812</v>
      </c>
      <c r="BM28">
        <f t="shared" si="6"/>
        <v>0.12796737729198124</v>
      </c>
      <c r="BN28">
        <f t="shared" si="6"/>
        <v>3.5325612336075278E-2</v>
      </c>
      <c r="BO28">
        <f t="shared" si="6"/>
        <v>-0.32632816701050216</v>
      </c>
      <c r="BP28">
        <f t="shared" ref="BP28:CY28" si="7">LOG((BP3+0.0001)/(BP$24+0.0001),10)</f>
        <v>-0.26113480921750654</v>
      </c>
      <c r="BQ28">
        <f t="shared" si="7"/>
        <v>-1.3183140127599413</v>
      </c>
      <c r="BR28">
        <f t="shared" si="7"/>
        <v>0.17858007365913112</v>
      </c>
      <c r="BS28">
        <f t="shared" si="7"/>
        <v>0.12226632602562515</v>
      </c>
      <c r="BT28">
        <f t="shared" si="7"/>
        <v>-0.69088852938328982</v>
      </c>
      <c r="BU28">
        <f t="shared" si="7"/>
        <v>9.1763608838330471E-2</v>
      </c>
      <c r="BV28">
        <f t="shared" si="7"/>
        <v>-1.0591862813778012</v>
      </c>
      <c r="BW28">
        <f t="shared" si="7"/>
        <v>-1.7075501034775524</v>
      </c>
      <c r="BX28">
        <f t="shared" si="7"/>
        <v>0.25947497884978515</v>
      </c>
      <c r="BY28">
        <f t="shared" si="7"/>
        <v>-0.47351091604034673</v>
      </c>
      <c r="BZ28">
        <f t="shared" si="7"/>
        <v>-0.66906349694989065</v>
      </c>
      <c r="CA28">
        <f t="shared" si="7"/>
        <v>-1.0514205718679286</v>
      </c>
      <c r="CB28">
        <f t="shared" si="7"/>
        <v>0.61386521465575139</v>
      </c>
      <c r="CC28">
        <f t="shared" si="7"/>
        <v>-5.8232757777545316E-2</v>
      </c>
      <c r="CD28">
        <f t="shared" si="7"/>
        <v>-0.72899623048880902</v>
      </c>
      <c r="CE28">
        <f t="shared" si="7"/>
        <v>-0.5536729873089058</v>
      </c>
      <c r="CF28">
        <f t="shared" si="7"/>
        <v>0.19052478126175282</v>
      </c>
      <c r="CG28">
        <f t="shared" si="7"/>
        <v>-6.7813696888904096E-2</v>
      </c>
      <c r="CH28">
        <f t="shared" si="7"/>
        <v>0.22414207691414081</v>
      </c>
      <c r="CI28">
        <f t="shared" si="7"/>
        <v>0.46942227291020056</v>
      </c>
      <c r="CJ28">
        <f t="shared" si="7"/>
        <v>-0.34251658223682069</v>
      </c>
      <c r="CK28">
        <f t="shared" si="7"/>
        <v>0.26137291973634891</v>
      </c>
      <c r="CL28">
        <f t="shared" si="7"/>
        <v>-7.2516619099793886E-2</v>
      </c>
      <c r="CM28">
        <f t="shared" si="7"/>
        <v>5.2046250910102443E-4</v>
      </c>
      <c r="CN28">
        <f t="shared" si="7"/>
        <v>0.44485881258984195</v>
      </c>
      <c r="CO28">
        <f t="shared" si="7"/>
        <v>-0.4782492661850517</v>
      </c>
      <c r="CP28">
        <f t="shared" si="7"/>
        <v>0.50658403763188453</v>
      </c>
      <c r="CQ28">
        <f t="shared" si="7"/>
        <v>-0.79439635859686075</v>
      </c>
      <c r="CR28">
        <f t="shared" si="7"/>
        <v>1.7482966509757495E-3</v>
      </c>
      <c r="CS28">
        <f t="shared" si="7"/>
        <v>1.6902685979925072E-2</v>
      </c>
      <c r="CT28">
        <f t="shared" si="7"/>
        <v>-0.25869731350277192</v>
      </c>
      <c r="CU28">
        <f t="shared" si="7"/>
        <v>-0.74269627258209614</v>
      </c>
      <c r="CV28">
        <f t="shared" si="7"/>
        <v>-0.38181971603682757</v>
      </c>
      <c r="CW28">
        <f t="shared" si="7"/>
        <v>6.4518326129369502E-2</v>
      </c>
      <c r="CX28">
        <f t="shared" si="7"/>
        <v>0.94004214170447964</v>
      </c>
      <c r="CY28">
        <f t="shared" si="7"/>
        <v>-0.77861741284830355</v>
      </c>
    </row>
    <row r="29" spans="1:103" x14ac:dyDescent="0.25">
      <c r="A29" t="s">
        <v>106</v>
      </c>
      <c r="B29" t="s">
        <v>103</v>
      </c>
      <c r="C29">
        <v>1</v>
      </c>
      <c r="D29">
        <f t="shared" ref="D29:BO29" si="8">LOG((D4+0.0001)/(D$24+0.0001),10)</f>
        <v>0.13084151260075583</v>
      </c>
      <c r="E29">
        <f t="shared" si="8"/>
        <v>-6.6473901145750899E-2</v>
      </c>
      <c r="F29">
        <f t="shared" si="8"/>
        <v>0.18790414775464223</v>
      </c>
      <c r="G29">
        <f t="shared" si="8"/>
        <v>1.9254522254986958E-2</v>
      </c>
      <c r="H29">
        <f t="shared" si="8"/>
        <v>4.7657064740937283E-2</v>
      </c>
      <c r="I29">
        <f t="shared" si="8"/>
        <v>-3.9287406003278708E-2</v>
      </c>
      <c r="J29">
        <f t="shared" si="8"/>
        <v>-0.14389651944888854</v>
      </c>
      <c r="K29">
        <f t="shared" si="8"/>
        <v>-2.9575387818623903E-2</v>
      </c>
      <c r="L29">
        <f t="shared" si="8"/>
        <v>0.13312761102458956</v>
      </c>
      <c r="M29">
        <f t="shared" si="8"/>
        <v>-0.15911337464468103</v>
      </c>
      <c r="N29">
        <f t="shared" si="8"/>
        <v>8.6403824820083658E-2</v>
      </c>
      <c r="O29">
        <f t="shared" si="8"/>
        <v>0.15506855433007974</v>
      </c>
      <c r="P29">
        <f t="shared" si="8"/>
        <v>-0.15320329797286317</v>
      </c>
      <c r="Q29">
        <f t="shared" si="8"/>
        <v>-0.19384988806502282</v>
      </c>
      <c r="R29">
        <f t="shared" si="8"/>
        <v>-0.13038088842285903</v>
      </c>
      <c r="S29">
        <f t="shared" si="8"/>
        <v>-0.3079587837697681</v>
      </c>
      <c r="T29">
        <f t="shared" si="8"/>
        <v>-1.1670453144965061</v>
      </c>
      <c r="U29">
        <f t="shared" si="8"/>
        <v>-0.16591835053568985</v>
      </c>
      <c r="V29">
        <f t="shared" si="8"/>
        <v>-0.21763268872073888</v>
      </c>
      <c r="W29">
        <f t="shared" si="8"/>
        <v>0.2482212348353969</v>
      </c>
      <c r="X29">
        <f t="shared" si="8"/>
        <v>0.13740689856523153</v>
      </c>
      <c r="Y29">
        <f t="shared" si="8"/>
        <v>-0.17160656764773188</v>
      </c>
      <c r="Z29">
        <f t="shared" si="8"/>
        <v>-0.11112261543084531</v>
      </c>
      <c r="AA29">
        <f t="shared" si="8"/>
        <v>0.55949760429665851</v>
      </c>
      <c r="AB29">
        <f t="shared" si="8"/>
        <v>-0.15639289633436068</v>
      </c>
      <c r="AC29">
        <f t="shared" si="8"/>
        <v>-5.7174081417788777E-2</v>
      </c>
      <c r="AD29">
        <f t="shared" si="8"/>
        <v>0.38877578444636135</v>
      </c>
      <c r="AE29">
        <f t="shared" si="8"/>
        <v>-0.31479161241496928</v>
      </c>
      <c r="AF29">
        <f t="shared" si="8"/>
        <v>0.61014335681452814</v>
      </c>
      <c r="AG29">
        <f t="shared" si="8"/>
        <v>-0.51629483280649924</v>
      </c>
      <c r="AH29">
        <f t="shared" si="8"/>
        <v>-5.7751399726092929E-3</v>
      </c>
      <c r="AI29">
        <f t="shared" si="8"/>
        <v>9.9753198678725452E-2</v>
      </c>
      <c r="AJ29">
        <f t="shared" si="8"/>
        <v>-0.14138066377012823</v>
      </c>
      <c r="AK29">
        <f t="shared" si="8"/>
        <v>0.24872597372521313</v>
      </c>
      <c r="AL29">
        <f t="shared" si="8"/>
        <v>-0.1380966341472574</v>
      </c>
      <c r="AM29">
        <f t="shared" si="8"/>
        <v>9.9206273667383091E-2</v>
      </c>
      <c r="AN29">
        <f t="shared" si="8"/>
        <v>0.16401973587978957</v>
      </c>
      <c r="AO29">
        <f t="shared" si="8"/>
        <v>-1.4328591754837898</v>
      </c>
      <c r="AP29">
        <f t="shared" si="8"/>
        <v>1.0151415256888967E-2</v>
      </c>
      <c r="AQ29">
        <f t="shared" si="8"/>
        <v>-2.6438463719686034</v>
      </c>
      <c r="AR29">
        <f t="shared" si="8"/>
        <v>-1.5997340931997621</v>
      </c>
      <c r="AS29">
        <f t="shared" si="8"/>
        <v>-1.4541408514883138</v>
      </c>
      <c r="AT29">
        <f t="shared" si="8"/>
        <v>-1.4764755351079994</v>
      </c>
      <c r="AU29">
        <f t="shared" si="8"/>
        <v>4.139882142824217E-3</v>
      </c>
      <c r="AV29">
        <f t="shared" si="8"/>
        <v>-1.141740821838082</v>
      </c>
      <c r="AW29">
        <f t="shared" si="8"/>
        <v>0.18159705945176721</v>
      </c>
      <c r="AX29">
        <f t="shared" si="8"/>
        <v>-0.24928395616275675</v>
      </c>
      <c r="AY29">
        <f t="shared" si="8"/>
        <v>9.8908860400335558E-2</v>
      </c>
      <c r="AZ29">
        <f t="shared" si="8"/>
        <v>-0.60739470090477821</v>
      </c>
      <c r="BA29">
        <f t="shared" si="8"/>
        <v>-0.18747208185434977</v>
      </c>
      <c r="BB29">
        <f t="shared" si="8"/>
        <v>8.8826494811653806E-2</v>
      </c>
      <c r="BC29">
        <f t="shared" si="8"/>
        <v>-0.18075816567815378</v>
      </c>
      <c r="BD29">
        <f t="shared" si="8"/>
        <v>-1.5939660023206412</v>
      </c>
      <c r="BE29">
        <f t="shared" si="8"/>
        <v>0.44363189209119624</v>
      </c>
      <c r="BF29">
        <f t="shared" si="8"/>
        <v>-1.6366293076367224</v>
      </c>
      <c r="BG29">
        <f t="shared" si="8"/>
        <v>-1.3548397520480127</v>
      </c>
      <c r="BH29">
        <f t="shared" si="8"/>
        <v>-1.1148936381944128</v>
      </c>
      <c r="BI29">
        <f t="shared" si="8"/>
        <v>-0.3140470014174096</v>
      </c>
      <c r="BJ29">
        <f t="shared" si="8"/>
        <v>0.24891253694054419</v>
      </c>
      <c r="BK29">
        <f t="shared" si="8"/>
        <v>0.26789404599650246</v>
      </c>
      <c r="BL29">
        <f t="shared" si="8"/>
        <v>-0.88255011390390015</v>
      </c>
      <c r="BM29">
        <f t="shared" si="8"/>
        <v>2.9580658990798273E-2</v>
      </c>
      <c r="BN29">
        <f t="shared" si="8"/>
        <v>-0.45386374279860925</v>
      </c>
      <c r="BO29">
        <f t="shared" si="8"/>
        <v>-1.5955901992110431</v>
      </c>
      <c r="BP29">
        <f t="shared" ref="BP29:CY29" si="9">LOG((BP4+0.0001)/(BP$24+0.0001),10)</f>
        <v>-6.7864002889415437E-2</v>
      </c>
      <c r="BQ29">
        <f t="shared" si="9"/>
        <v>-0.28497090930026864</v>
      </c>
      <c r="BR29">
        <f t="shared" si="9"/>
        <v>-0.66149222347245051</v>
      </c>
      <c r="BS29">
        <f t="shared" si="9"/>
        <v>-1.0030947327873827</v>
      </c>
      <c r="BT29">
        <f t="shared" si="9"/>
        <v>0.41911749524942588</v>
      </c>
      <c r="BU29">
        <f t="shared" si="9"/>
        <v>-0.96195910142809449</v>
      </c>
      <c r="BV29">
        <f t="shared" si="9"/>
        <v>0.7097892649103168</v>
      </c>
      <c r="BW29">
        <f t="shared" si="9"/>
        <v>-0.77788360441778925</v>
      </c>
      <c r="BX29">
        <f t="shared" si="9"/>
        <v>-0.76051892084850725</v>
      </c>
      <c r="BY29">
        <f t="shared" si="9"/>
        <v>-1.9056080278800456</v>
      </c>
      <c r="BZ29">
        <f t="shared" si="9"/>
        <v>-1.1504387051744762</v>
      </c>
      <c r="CA29">
        <f t="shared" si="9"/>
        <v>0.9450403713353589</v>
      </c>
      <c r="CB29">
        <f t="shared" si="9"/>
        <v>-0.54332159164436777</v>
      </c>
      <c r="CC29">
        <f t="shared" si="9"/>
        <v>0.19245123296379402</v>
      </c>
      <c r="CD29">
        <f t="shared" si="9"/>
        <v>1.8127660167187559E-2</v>
      </c>
      <c r="CE29">
        <f t="shared" si="9"/>
        <v>0.4949929180025785</v>
      </c>
      <c r="CF29">
        <f t="shared" si="9"/>
        <v>-0.58067281112285551</v>
      </c>
      <c r="CG29">
        <f t="shared" si="9"/>
        <v>0.23971412725060823</v>
      </c>
      <c r="CH29">
        <f t="shared" si="9"/>
        <v>1.0268772844891628E-2</v>
      </c>
      <c r="CI29">
        <f t="shared" si="9"/>
        <v>-0.10958612366058373</v>
      </c>
      <c r="CJ29">
        <f t="shared" si="9"/>
        <v>-0.34251658223682069</v>
      </c>
      <c r="CK29">
        <f t="shared" si="9"/>
        <v>1.3444867354731592E-2</v>
      </c>
      <c r="CL29">
        <f t="shared" si="9"/>
        <v>0.20549117736779071</v>
      </c>
      <c r="CM29">
        <f t="shared" si="9"/>
        <v>-1.3704356459041793</v>
      </c>
      <c r="CN29">
        <f t="shared" si="9"/>
        <v>-0.1797761414436809</v>
      </c>
      <c r="CO29">
        <f t="shared" si="9"/>
        <v>0.17918480064451547</v>
      </c>
      <c r="CP29">
        <f t="shared" si="9"/>
        <v>-0.43690373544182703</v>
      </c>
      <c r="CQ29">
        <f t="shared" si="9"/>
        <v>0.1352701404629027</v>
      </c>
      <c r="CR29">
        <f t="shared" si="9"/>
        <v>-1.0771898805744844</v>
      </c>
      <c r="CS29">
        <f t="shared" si="9"/>
        <v>0.29368899690414535</v>
      </c>
      <c r="CT29">
        <f t="shared" si="9"/>
        <v>0.16441002695488399</v>
      </c>
      <c r="CU29">
        <f t="shared" si="9"/>
        <v>-1.4008676986373192</v>
      </c>
      <c r="CV29">
        <f t="shared" si="9"/>
        <v>-0.98866248720082783</v>
      </c>
      <c r="CW29">
        <f t="shared" si="9"/>
        <v>0.13029958559266322</v>
      </c>
      <c r="CX29">
        <f t="shared" si="9"/>
        <v>-0.30484064346979395</v>
      </c>
      <c r="CY29">
        <f t="shared" si="9"/>
        <v>0.17183423420549199</v>
      </c>
    </row>
    <row r="30" spans="1:103" x14ac:dyDescent="0.25">
      <c r="A30" t="s">
        <v>107</v>
      </c>
      <c r="B30" t="s">
        <v>103</v>
      </c>
      <c r="C30">
        <v>1</v>
      </c>
      <c r="D30">
        <f t="shared" ref="D30:BO30" si="10">LOG((D5+0.0001)/(D$24+0.0001),10)</f>
        <v>0.15807433949809696</v>
      </c>
      <c r="E30">
        <f t="shared" si="10"/>
        <v>-0.21658924501049484</v>
      </c>
      <c r="F30">
        <f t="shared" si="10"/>
        <v>0.32502761765128368</v>
      </c>
      <c r="G30">
        <f t="shared" si="10"/>
        <v>-0.1423499068273166</v>
      </c>
      <c r="H30">
        <f t="shared" si="10"/>
        <v>-0.21254494689147954</v>
      </c>
      <c r="I30">
        <f t="shared" si="10"/>
        <v>-9.4565177701850522E-2</v>
      </c>
      <c r="J30">
        <f t="shared" si="10"/>
        <v>0.11274654192927366</v>
      </c>
      <c r="K30">
        <f t="shared" si="10"/>
        <v>0.20497159490018727</v>
      </c>
      <c r="L30">
        <f t="shared" si="10"/>
        <v>-2.4079380139944314E-2</v>
      </c>
      <c r="M30">
        <f t="shared" si="10"/>
        <v>2.2850411485178992E-2</v>
      </c>
      <c r="N30">
        <f t="shared" si="10"/>
        <v>-0.22092921073145366</v>
      </c>
      <c r="O30">
        <f t="shared" si="10"/>
        <v>-0.20824380953685281</v>
      </c>
      <c r="P30">
        <f t="shared" si="10"/>
        <v>-0.71137702945249826</v>
      </c>
      <c r="Q30">
        <f t="shared" si="10"/>
        <v>8.4807143485732955E-2</v>
      </c>
      <c r="R30">
        <f t="shared" si="10"/>
        <v>0.2641222988141782</v>
      </c>
      <c r="S30">
        <f t="shared" si="10"/>
        <v>-0.17418044281967188</v>
      </c>
      <c r="T30">
        <f t="shared" si="10"/>
        <v>0.46442860125838903</v>
      </c>
      <c r="U30">
        <f t="shared" si="10"/>
        <v>-0.30254352492652747</v>
      </c>
      <c r="V30">
        <f t="shared" si="10"/>
        <v>-0.39040575623360391</v>
      </c>
      <c r="W30">
        <f t="shared" si="10"/>
        <v>8.388662113030744E-2</v>
      </c>
      <c r="X30">
        <f t="shared" si="10"/>
        <v>0.39798527635246445</v>
      </c>
      <c r="Y30">
        <f t="shared" si="10"/>
        <v>0.16845080542984187</v>
      </c>
      <c r="Z30">
        <f t="shared" si="10"/>
        <v>-1.2755893771846157E-2</v>
      </c>
      <c r="AA30">
        <f t="shared" si="10"/>
        <v>0.10970490492278824</v>
      </c>
      <c r="AB30">
        <f t="shared" si="10"/>
        <v>0.1559939190363199</v>
      </c>
      <c r="AC30">
        <f t="shared" si="10"/>
        <v>9.7821636514263302E-2</v>
      </c>
      <c r="AD30">
        <f t="shared" si="10"/>
        <v>-1.7892798318916903</v>
      </c>
      <c r="AE30">
        <f t="shared" si="10"/>
        <v>-1.4386305236290591</v>
      </c>
      <c r="AF30">
        <f t="shared" si="10"/>
        <v>-4.0113168964481298E-2</v>
      </c>
      <c r="AG30">
        <f t="shared" si="10"/>
        <v>-0.60249276355681325</v>
      </c>
      <c r="AH30">
        <f t="shared" si="10"/>
        <v>0.30863365383828789</v>
      </c>
      <c r="AI30">
        <f t="shared" si="10"/>
        <v>-4.7432288031183885E-2</v>
      </c>
      <c r="AJ30">
        <f t="shared" si="10"/>
        <v>0.11237042049713604</v>
      </c>
      <c r="AK30">
        <f t="shared" si="10"/>
        <v>-0.20096119764497378</v>
      </c>
      <c r="AL30">
        <f t="shared" si="10"/>
        <v>2.7977722539809048E-2</v>
      </c>
      <c r="AM30">
        <f t="shared" si="10"/>
        <v>0.15424615756643634</v>
      </c>
      <c r="AN30">
        <f t="shared" si="10"/>
        <v>-9.509203112949012E-2</v>
      </c>
      <c r="AO30">
        <f t="shared" si="10"/>
        <v>-0.25717304190702306</v>
      </c>
      <c r="AP30">
        <f t="shared" si="10"/>
        <v>0.42764742605833034</v>
      </c>
      <c r="AQ30">
        <f t="shared" si="10"/>
        <v>-2.6438463719686034</v>
      </c>
      <c r="AR30">
        <f t="shared" si="10"/>
        <v>-0.37246416792966491</v>
      </c>
      <c r="AS30">
        <f t="shared" si="10"/>
        <v>0.40357794127908864</v>
      </c>
      <c r="AT30">
        <f t="shared" si="10"/>
        <v>-0.76399384720962216</v>
      </c>
      <c r="AU30">
        <f t="shared" si="10"/>
        <v>-0.8923556345792103</v>
      </c>
      <c r="AV30">
        <f t="shared" si="10"/>
        <v>-1.141740821838082</v>
      </c>
      <c r="AW30">
        <f t="shared" si="10"/>
        <v>0.61438432820514854</v>
      </c>
      <c r="AX30">
        <f t="shared" si="10"/>
        <v>0.30736098432743508</v>
      </c>
      <c r="AY30">
        <f t="shared" si="10"/>
        <v>9.3318068432331314E-2</v>
      </c>
      <c r="AZ30">
        <f t="shared" si="10"/>
        <v>-1.2666030764291822</v>
      </c>
      <c r="BA30">
        <f t="shared" si="10"/>
        <v>-1.035388283651455</v>
      </c>
      <c r="BB30">
        <f t="shared" si="10"/>
        <v>0.60098836330038496</v>
      </c>
      <c r="BC30">
        <f t="shared" si="10"/>
        <v>-1.2764761705780434</v>
      </c>
      <c r="BD30">
        <f t="shared" si="10"/>
        <v>-1.5939660023206412</v>
      </c>
      <c r="BE30">
        <f t="shared" si="10"/>
        <v>-0.38574146209524174</v>
      </c>
      <c r="BF30">
        <f t="shared" si="10"/>
        <v>-1.3921046090923301</v>
      </c>
      <c r="BG30">
        <f t="shared" si="10"/>
        <v>5.4510630874281462E-3</v>
      </c>
      <c r="BH30">
        <f t="shared" si="10"/>
        <v>-1.6591621099420448</v>
      </c>
      <c r="BI30">
        <f t="shared" si="10"/>
        <v>-0.77286785304253536</v>
      </c>
      <c r="BJ30">
        <f t="shared" si="10"/>
        <v>-0.94977824203306915</v>
      </c>
      <c r="BK30">
        <f t="shared" si="10"/>
        <v>-1.1438550587378147</v>
      </c>
      <c r="BL30">
        <f t="shared" si="10"/>
        <v>-1.4756756799633333</v>
      </c>
      <c r="BM30">
        <f t="shared" si="10"/>
        <v>-0.3045357348975074</v>
      </c>
      <c r="BN30">
        <f t="shared" si="10"/>
        <v>-1.3940471500254041</v>
      </c>
      <c r="BO30">
        <f t="shared" si="10"/>
        <v>-1.5955901992110431</v>
      </c>
      <c r="BP30">
        <f t="shared" ref="BP30:CY30" si="11">LOG((BP5+0.0001)/(BP$24+0.0001),10)</f>
        <v>-0.35801066905484247</v>
      </c>
      <c r="BQ30">
        <f t="shared" si="11"/>
        <v>-1.3183140127599413</v>
      </c>
      <c r="BR30">
        <f t="shared" si="11"/>
        <v>-0.66149222347245051</v>
      </c>
      <c r="BS30">
        <f t="shared" si="11"/>
        <v>-1.0030947327873827</v>
      </c>
      <c r="BT30">
        <f t="shared" si="11"/>
        <v>-4.7238155529719508E-2</v>
      </c>
      <c r="BU30">
        <f t="shared" si="11"/>
        <v>-0.96195910142809449</v>
      </c>
      <c r="BV30">
        <f t="shared" si="11"/>
        <v>-1.0591862813778012</v>
      </c>
      <c r="BW30">
        <f t="shared" si="11"/>
        <v>-1.7075501034775524</v>
      </c>
      <c r="BX30">
        <f t="shared" si="11"/>
        <v>6.3607282251119251E-2</v>
      </c>
      <c r="BY30">
        <f t="shared" si="11"/>
        <v>-1.9056080278800456</v>
      </c>
      <c r="BZ30">
        <f t="shared" si="11"/>
        <v>-1.1504387051744762</v>
      </c>
      <c r="CA30">
        <f t="shared" si="11"/>
        <v>-0.72222592599676716</v>
      </c>
      <c r="CB30">
        <f t="shared" si="11"/>
        <v>-0.54332159164436777</v>
      </c>
      <c r="CC30">
        <f t="shared" si="11"/>
        <v>-1.0987765872507509</v>
      </c>
      <c r="CD30">
        <f t="shared" si="11"/>
        <v>-0.72899623048880902</v>
      </c>
      <c r="CE30">
        <f t="shared" si="11"/>
        <v>-1.7259387615247224</v>
      </c>
      <c r="CF30">
        <f t="shared" si="11"/>
        <v>-0.58067281112285551</v>
      </c>
      <c r="CG30">
        <f t="shared" si="11"/>
        <v>-0.59515800348504366</v>
      </c>
      <c r="CH30">
        <f t="shared" si="11"/>
        <v>-0.58285679321454165</v>
      </c>
      <c r="CI30">
        <f t="shared" si="11"/>
        <v>-0.76702019049015091</v>
      </c>
      <c r="CJ30">
        <f t="shared" si="11"/>
        <v>-0.34251658223682069</v>
      </c>
      <c r="CK30">
        <f t="shared" si="11"/>
        <v>0.99452431972263688</v>
      </c>
      <c r="CL30">
        <f t="shared" si="11"/>
        <v>6.3837047030451455E-2</v>
      </c>
      <c r="CM30">
        <f t="shared" si="11"/>
        <v>-1.3704356459041793</v>
      </c>
      <c r="CN30">
        <f t="shared" si="11"/>
        <v>-0.1797761414436809</v>
      </c>
      <c r="CO30">
        <f t="shared" si="11"/>
        <v>-0.4782492661850517</v>
      </c>
      <c r="CP30">
        <f t="shared" si="11"/>
        <v>-0.43690373544182703</v>
      </c>
      <c r="CQ30">
        <f t="shared" si="11"/>
        <v>-0.79439635859686075</v>
      </c>
      <c r="CR30">
        <f t="shared" si="11"/>
        <v>-1.0771898805744844</v>
      </c>
      <c r="CS30">
        <f t="shared" si="11"/>
        <v>-0.95882193445720509</v>
      </c>
      <c r="CT30">
        <f t="shared" si="11"/>
        <v>-0.78604162009891154</v>
      </c>
      <c r="CU30">
        <f t="shared" si="11"/>
        <v>-1.4008676986373192</v>
      </c>
      <c r="CV30">
        <f t="shared" si="11"/>
        <v>-0.98866248720082783</v>
      </c>
      <c r="CW30">
        <f t="shared" si="11"/>
        <v>-0.46282598046677009</v>
      </c>
      <c r="CX30">
        <f t="shared" si="11"/>
        <v>-0.30484064346979395</v>
      </c>
      <c r="CY30">
        <f t="shared" si="11"/>
        <v>0.25593122843639521</v>
      </c>
    </row>
    <row r="31" spans="1:103" x14ac:dyDescent="0.25">
      <c r="A31" t="s">
        <v>108</v>
      </c>
      <c r="B31" t="s">
        <v>103</v>
      </c>
      <c r="C31">
        <v>1</v>
      </c>
      <c r="D31">
        <f t="shared" ref="D31:BO31" si="12">LOG((D6+0.0001)/(D$24+0.0001),10)</f>
        <v>-4.3500115227875016E-2</v>
      </c>
      <c r="E31">
        <f t="shared" si="12"/>
        <v>-0.21701628896606232</v>
      </c>
      <c r="F31">
        <f t="shared" si="12"/>
        <v>0.16107042976892599</v>
      </c>
      <c r="G31">
        <f t="shared" si="12"/>
        <v>0.14933148857010806</v>
      </c>
      <c r="H31">
        <f t="shared" si="12"/>
        <v>-0.35125399822425946</v>
      </c>
      <c r="I31">
        <f t="shared" si="12"/>
        <v>-7.4281423236207678E-2</v>
      </c>
      <c r="J31">
        <f t="shared" si="12"/>
        <v>-0.16298823674007751</v>
      </c>
      <c r="K31">
        <f t="shared" si="12"/>
        <v>-2.9336114108014584E-3</v>
      </c>
      <c r="L31">
        <f t="shared" si="12"/>
        <v>-0.15415303864473406</v>
      </c>
      <c r="M31">
        <f t="shared" si="12"/>
        <v>7.0716838060314355E-2</v>
      </c>
      <c r="N31">
        <f t="shared" si="12"/>
        <v>-0.28296913788462519</v>
      </c>
      <c r="O31">
        <f t="shared" si="12"/>
        <v>0.45630888161513961</v>
      </c>
      <c r="P31">
        <f t="shared" si="12"/>
        <v>-0.6569401956416846</v>
      </c>
      <c r="Q31">
        <f t="shared" si="12"/>
        <v>0.11450631646793721</v>
      </c>
      <c r="R31">
        <f t="shared" si="12"/>
        <v>0.57695333640174318</v>
      </c>
      <c r="S31">
        <f t="shared" si="12"/>
        <v>-9.4147951623160905E-2</v>
      </c>
      <c r="T31">
        <f t="shared" si="12"/>
        <v>0.26312961544592117</v>
      </c>
      <c r="U31">
        <f t="shared" si="12"/>
        <v>-0.40993299184983029</v>
      </c>
      <c r="V31">
        <f t="shared" si="12"/>
        <v>0.12397999828903973</v>
      </c>
      <c r="W31">
        <f t="shared" si="12"/>
        <v>-0.20285114022600775</v>
      </c>
      <c r="X31">
        <f t="shared" si="12"/>
        <v>0.49560109970137245</v>
      </c>
      <c r="Y31">
        <f t="shared" si="12"/>
        <v>-0.11830843877788676</v>
      </c>
      <c r="Z31">
        <f t="shared" si="12"/>
        <v>-0.44709518299057244</v>
      </c>
      <c r="AA31">
        <f t="shared" si="12"/>
        <v>-1.3666085832231314</v>
      </c>
      <c r="AB31">
        <f t="shared" si="12"/>
        <v>4.3196916953373091E-2</v>
      </c>
      <c r="AC31">
        <f t="shared" si="12"/>
        <v>-2.2032713990139466E-2</v>
      </c>
      <c r="AD31">
        <f t="shared" si="12"/>
        <v>-0.49321241655178821</v>
      </c>
      <c r="AE31">
        <f t="shared" si="12"/>
        <v>-0.36208362341798794</v>
      </c>
      <c r="AF31">
        <f t="shared" si="12"/>
        <v>0.52132251178340672</v>
      </c>
      <c r="AG31">
        <f t="shared" si="12"/>
        <v>0.76260123481220887</v>
      </c>
      <c r="AH31">
        <f t="shared" si="12"/>
        <v>0.72334291305275211</v>
      </c>
      <c r="AI31">
        <f t="shared" si="12"/>
        <v>7.0045457796298165E-3</v>
      </c>
      <c r="AJ31">
        <f t="shared" si="12"/>
        <v>0.10069753163092765</v>
      </c>
      <c r="AK31">
        <f t="shared" si="12"/>
        <v>-1.2252880261340844</v>
      </c>
      <c r="AL31">
        <f t="shared" si="12"/>
        <v>0.31767713275960441</v>
      </c>
      <c r="AM31">
        <f t="shared" si="12"/>
        <v>-0.28410598351938737</v>
      </c>
      <c r="AN31">
        <f t="shared" si="12"/>
        <v>-0.43353460231330893</v>
      </c>
      <c r="AO31">
        <f t="shared" si="12"/>
        <v>0.16556244091096417</v>
      </c>
      <c r="AP31">
        <f t="shared" si="12"/>
        <v>-3.7213884072812571E-2</v>
      </c>
      <c r="AQ31">
        <f t="shared" si="12"/>
        <v>-2.6438463719686034</v>
      </c>
      <c r="AR31">
        <f t="shared" si="12"/>
        <v>-0.98885089785395042</v>
      </c>
      <c r="AS31">
        <f t="shared" si="12"/>
        <v>0.39911811712174416</v>
      </c>
      <c r="AT31">
        <f t="shared" si="12"/>
        <v>-7.686435753632756E-2</v>
      </c>
      <c r="AU31">
        <f t="shared" si="12"/>
        <v>0.21376731567129728</v>
      </c>
      <c r="AV31">
        <f t="shared" si="12"/>
        <v>-1.141740821838082</v>
      </c>
      <c r="AW31">
        <f t="shared" si="12"/>
        <v>0.45426750420281026</v>
      </c>
      <c r="AX31">
        <f t="shared" si="12"/>
        <v>-1.4304361768616447</v>
      </c>
      <c r="AY31">
        <f t="shared" si="12"/>
        <v>0.31221883408471707</v>
      </c>
      <c r="AZ31">
        <f t="shared" si="12"/>
        <v>-1.8284200559274955</v>
      </c>
      <c r="BA31">
        <f t="shared" si="12"/>
        <v>-0.13203979255733059</v>
      </c>
      <c r="BB31">
        <f t="shared" si="12"/>
        <v>-1.4945510223855281</v>
      </c>
      <c r="BC31">
        <f t="shared" si="12"/>
        <v>0.38732531163240241</v>
      </c>
      <c r="BD31">
        <f t="shared" si="12"/>
        <v>-0.34326717065169382</v>
      </c>
      <c r="BE31">
        <f t="shared" si="12"/>
        <v>-0.37296920726498428</v>
      </c>
      <c r="BF31">
        <f t="shared" si="12"/>
        <v>-0.24189411434614877</v>
      </c>
      <c r="BG31">
        <f t="shared" si="12"/>
        <v>-0.16255371855731837</v>
      </c>
      <c r="BH31">
        <f t="shared" si="12"/>
        <v>-1.6591621099420448</v>
      </c>
      <c r="BI31">
        <f t="shared" si="12"/>
        <v>-0.77286785304253536</v>
      </c>
      <c r="BJ31">
        <f t="shared" si="12"/>
        <v>7.2504845312562585E-2</v>
      </c>
      <c r="BK31">
        <f t="shared" si="12"/>
        <v>-0.18359718252065418</v>
      </c>
      <c r="BL31">
        <f t="shared" si="12"/>
        <v>-1.4756756799633333</v>
      </c>
      <c r="BM31">
        <f t="shared" si="12"/>
        <v>-1.196853374264442</v>
      </c>
      <c r="BN31">
        <f t="shared" si="12"/>
        <v>-1.3940471500254041</v>
      </c>
      <c r="BO31">
        <f t="shared" si="12"/>
        <v>-0.74042300400444283</v>
      </c>
      <c r="BP31">
        <f t="shared" ref="BP31:CY31" si="13">LOG((BP6+0.0001)/(BP$24+0.0001),10)</f>
        <v>-1.101207106349088</v>
      </c>
      <c r="BQ31">
        <f t="shared" si="13"/>
        <v>-1.3183140127599413</v>
      </c>
      <c r="BR31">
        <f t="shared" si="13"/>
        <v>-0.66149222347245051</v>
      </c>
      <c r="BS31">
        <f t="shared" si="13"/>
        <v>-1.0030947327873827</v>
      </c>
      <c r="BT31">
        <f t="shared" si="13"/>
        <v>0.46895363253019062</v>
      </c>
      <c r="BU31">
        <f t="shared" si="13"/>
        <v>-0.96195910142809449</v>
      </c>
      <c r="BV31">
        <f t="shared" si="13"/>
        <v>-3.6903194032169677E-2</v>
      </c>
      <c r="BW31">
        <f t="shared" si="13"/>
        <v>0.21784753498669365</v>
      </c>
      <c r="BX31">
        <f t="shared" si="13"/>
        <v>-0.76051892084850725</v>
      </c>
      <c r="BY31">
        <f t="shared" si="13"/>
        <v>-1.9056080278800456</v>
      </c>
      <c r="BZ31">
        <f t="shared" si="13"/>
        <v>-0.23214861584871199</v>
      </c>
      <c r="CA31">
        <f t="shared" si="13"/>
        <v>0.11676259585542972</v>
      </c>
      <c r="CB31">
        <f t="shared" si="13"/>
        <v>-0.54332159164436777</v>
      </c>
      <c r="CC31">
        <f t="shared" si="13"/>
        <v>-0.18048649792498656</v>
      </c>
      <c r="CD31">
        <f t="shared" si="13"/>
        <v>-0.72899623048880902</v>
      </c>
      <c r="CE31">
        <f t="shared" si="13"/>
        <v>-1.7259387615247224</v>
      </c>
      <c r="CF31">
        <f t="shared" si="13"/>
        <v>-0.58067281112285551</v>
      </c>
      <c r="CG31">
        <f t="shared" si="13"/>
        <v>-0.1668379968586251</v>
      </c>
      <c r="CH31">
        <f t="shared" si="13"/>
        <v>-0.58285679321454165</v>
      </c>
      <c r="CI31">
        <f t="shared" si="13"/>
        <v>-0.76702019049015091</v>
      </c>
      <c r="CJ31">
        <f t="shared" si="13"/>
        <v>-0.34251658223682069</v>
      </c>
      <c r="CK31">
        <f t="shared" si="13"/>
        <v>-7.1231657991551081E-2</v>
      </c>
      <c r="CL31">
        <f t="shared" si="13"/>
        <v>-0.67935939026379411</v>
      </c>
      <c r="CM31">
        <f t="shared" si="13"/>
        <v>-1.3704356459041793</v>
      </c>
      <c r="CN31">
        <f t="shared" si="13"/>
        <v>-0.1797761414436809</v>
      </c>
      <c r="CO31">
        <f t="shared" si="13"/>
        <v>-4.9929259558633081E-2</v>
      </c>
      <c r="CP31">
        <f t="shared" si="13"/>
        <v>-0.43690373544182703</v>
      </c>
      <c r="CQ31">
        <f t="shared" si="13"/>
        <v>-0.79439635859686075</v>
      </c>
      <c r="CR31">
        <f t="shared" si="13"/>
        <v>-1.0771898805744844</v>
      </c>
      <c r="CS31">
        <f t="shared" si="13"/>
        <v>-0.95882193445720509</v>
      </c>
      <c r="CT31">
        <f t="shared" si="13"/>
        <v>-9.3841125218431881E-2</v>
      </c>
      <c r="CU31">
        <f t="shared" si="13"/>
        <v>-0.56302676627570081</v>
      </c>
      <c r="CV31">
        <f t="shared" si="13"/>
        <v>-0.98866248720082783</v>
      </c>
      <c r="CW31">
        <f t="shared" si="13"/>
        <v>-0.46282598046677009</v>
      </c>
      <c r="CX31">
        <f t="shared" si="13"/>
        <v>-0.30484064346979395</v>
      </c>
      <c r="CY31">
        <f t="shared" si="13"/>
        <v>-0.77861741284830355</v>
      </c>
    </row>
    <row r="32" spans="1:103" x14ac:dyDescent="0.25">
      <c r="A32" t="s">
        <v>109</v>
      </c>
      <c r="B32" t="s">
        <v>103</v>
      </c>
      <c r="C32">
        <v>1</v>
      </c>
      <c r="D32">
        <f t="shared" ref="D32:BO32" si="14">LOG((D7+0.0001)/(D$24+0.0001),10)</f>
        <v>-0.31626842654403986</v>
      </c>
      <c r="E32">
        <f t="shared" si="14"/>
        <v>-7.430598652096114E-2</v>
      </c>
      <c r="F32">
        <f t="shared" si="14"/>
        <v>3.6340179343649269E-2</v>
      </c>
      <c r="G32">
        <f t="shared" si="14"/>
        <v>-0.37739988763997667</v>
      </c>
      <c r="H32">
        <f t="shared" si="14"/>
        <v>0.6276808520617525</v>
      </c>
      <c r="I32">
        <f t="shared" si="14"/>
        <v>-6.7114814923172214E-2</v>
      </c>
      <c r="J32">
        <f t="shared" si="14"/>
        <v>0.3927796229448447</v>
      </c>
      <c r="K32">
        <f t="shared" si="14"/>
        <v>0.38172323416385306</v>
      </c>
      <c r="L32">
        <f t="shared" si="14"/>
        <v>-0.84471361703750902</v>
      </c>
      <c r="M32">
        <f t="shared" si="14"/>
        <v>0.55368902066013892</v>
      </c>
      <c r="N32">
        <f t="shared" si="14"/>
        <v>-6.2190618092920424E-2</v>
      </c>
      <c r="O32">
        <f t="shared" si="14"/>
        <v>-0.96292500735083131</v>
      </c>
      <c r="P32">
        <f t="shared" si="14"/>
        <v>-8.0510283518643352E-2</v>
      </c>
      <c r="Q32">
        <f t="shared" si="14"/>
        <v>6.9720563778971997E-2</v>
      </c>
      <c r="R32">
        <f t="shared" si="14"/>
        <v>0.36012049066332408</v>
      </c>
      <c r="S32">
        <f t="shared" si="14"/>
        <v>0.39652716915708164</v>
      </c>
      <c r="T32">
        <f t="shared" si="14"/>
        <v>-1.2379714140305693</v>
      </c>
      <c r="U32">
        <f t="shared" si="14"/>
        <v>0.38945781707387345</v>
      </c>
      <c r="V32">
        <f t="shared" si="14"/>
        <v>-0.54039891898143988</v>
      </c>
      <c r="W32">
        <f t="shared" si="14"/>
        <v>-1.7981941475675447</v>
      </c>
      <c r="X32">
        <f t="shared" si="14"/>
        <v>-1.149134380277939</v>
      </c>
      <c r="Y32">
        <f t="shared" si="14"/>
        <v>-0.73326062092827471</v>
      </c>
      <c r="Z32">
        <f t="shared" si="14"/>
        <v>0.50336952546362712</v>
      </c>
      <c r="AA32">
        <f t="shared" si="14"/>
        <v>-1.1708831178715053</v>
      </c>
      <c r="AB32">
        <f t="shared" si="14"/>
        <v>-1.7129681783333566</v>
      </c>
      <c r="AC32">
        <f t="shared" si="14"/>
        <v>-0.16399663044633508</v>
      </c>
      <c r="AD32">
        <f t="shared" si="14"/>
        <v>0.25677302926174345</v>
      </c>
      <c r="AE32">
        <f t="shared" si="14"/>
        <v>-0.41907913049620382</v>
      </c>
      <c r="AF32">
        <f t="shared" si="14"/>
        <v>-0.95154604185624314</v>
      </c>
      <c r="AG32">
        <f t="shared" si="14"/>
        <v>-0.23252502057939595</v>
      </c>
      <c r="AH32">
        <f t="shared" si="14"/>
        <v>-1.4380787951914107</v>
      </c>
      <c r="AI32">
        <f t="shared" si="14"/>
        <v>-0.3153904945380136</v>
      </c>
      <c r="AJ32">
        <f t="shared" si="14"/>
        <v>0.21310439660907834</v>
      </c>
      <c r="AK32">
        <f t="shared" si="14"/>
        <v>-0.99265332255977035</v>
      </c>
      <c r="AL32">
        <f t="shared" si="14"/>
        <v>-0.86468615668705129</v>
      </c>
      <c r="AM32">
        <f t="shared" si="14"/>
        <v>-1.3805923254418255</v>
      </c>
      <c r="AN32">
        <f t="shared" si="14"/>
        <v>-0.22089419817465381</v>
      </c>
      <c r="AO32">
        <f t="shared" si="14"/>
        <v>-3.4754630564060134E-3</v>
      </c>
      <c r="AP32">
        <f t="shared" si="14"/>
        <v>-1.205397051796171</v>
      </c>
      <c r="AQ32">
        <f t="shared" si="14"/>
        <v>-0.67230611958807962</v>
      </c>
      <c r="AR32">
        <f t="shared" si="14"/>
        <v>-0.74716361318050284</v>
      </c>
      <c r="AS32">
        <f t="shared" si="14"/>
        <v>-1.4541408514883138</v>
      </c>
      <c r="AT32">
        <f t="shared" si="14"/>
        <v>-1.4764755351079994</v>
      </c>
      <c r="AU32">
        <f t="shared" si="14"/>
        <v>0.43627256013819854</v>
      </c>
      <c r="AV32">
        <f t="shared" si="14"/>
        <v>-1.141740821838082</v>
      </c>
      <c r="AW32">
        <f t="shared" si="14"/>
        <v>-1.0955132966702785</v>
      </c>
      <c r="AX32">
        <f t="shared" si="14"/>
        <v>-1.4304361768616447</v>
      </c>
      <c r="AY32">
        <f t="shared" si="14"/>
        <v>-1.4013933771657581</v>
      </c>
      <c r="AZ32">
        <f t="shared" si="14"/>
        <v>-1.138623925452978</v>
      </c>
      <c r="BA32">
        <f t="shared" si="14"/>
        <v>-1.035388283651455</v>
      </c>
      <c r="BB32">
        <f t="shared" si="14"/>
        <v>-1.4945510223855281</v>
      </c>
      <c r="BC32">
        <f t="shared" si="14"/>
        <v>0.10544514045065934</v>
      </c>
      <c r="BD32">
        <f t="shared" si="14"/>
        <v>-1.5939660023206412</v>
      </c>
      <c r="BE32">
        <f t="shared" si="14"/>
        <v>-0.3753735716709467</v>
      </c>
      <c r="BF32">
        <f t="shared" si="14"/>
        <v>-1.6366293076367224</v>
      </c>
      <c r="BG32">
        <f t="shared" si="14"/>
        <v>-0.23285444700870336</v>
      </c>
      <c r="BH32">
        <f t="shared" si="14"/>
        <v>-0.92260721143095481</v>
      </c>
      <c r="BI32">
        <f t="shared" si="14"/>
        <v>6.2393561069160927E-2</v>
      </c>
      <c r="BJ32">
        <f t="shared" si="14"/>
        <v>0.16298483249945833</v>
      </c>
      <c r="BK32">
        <f t="shared" si="14"/>
        <v>-0.22821884550803664</v>
      </c>
      <c r="BL32">
        <f t="shared" si="14"/>
        <v>-1.4756756799633333</v>
      </c>
      <c r="BM32">
        <f t="shared" si="14"/>
        <v>-1.196853374264442</v>
      </c>
      <c r="BN32">
        <f t="shared" si="14"/>
        <v>-0.72966467018519909</v>
      </c>
      <c r="BO32">
        <f t="shared" si="14"/>
        <v>-1.1691610005642552</v>
      </c>
      <c r="BP32">
        <f t="shared" ref="BP32:CY32" si="15">LOG((BP7+0.0001)/(BP$24+0.0001),10)</f>
        <v>-1.101207106349088</v>
      </c>
      <c r="BQ32">
        <f t="shared" si="15"/>
        <v>-1.3183140127599413</v>
      </c>
      <c r="BR32">
        <f t="shared" si="15"/>
        <v>0.36946045501677283</v>
      </c>
      <c r="BS32">
        <f t="shared" si="15"/>
        <v>-0.33871225294717755</v>
      </c>
      <c r="BT32">
        <f t="shared" si="15"/>
        <v>-0.69088852938328982</v>
      </c>
      <c r="BU32">
        <f t="shared" si="15"/>
        <v>-0.96195910142809449</v>
      </c>
      <c r="BV32">
        <f t="shared" si="15"/>
        <v>-1.0591862813778012</v>
      </c>
      <c r="BW32">
        <f t="shared" si="15"/>
        <v>-1.7075501034775524</v>
      </c>
      <c r="BX32">
        <f t="shared" si="15"/>
        <v>0.42105921033673788</v>
      </c>
      <c r="BY32">
        <f t="shared" si="15"/>
        <v>-0.46294127735715096</v>
      </c>
      <c r="BZ32">
        <f t="shared" si="15"/>
        <v>0.72470536745227965</v>
      </c>
      <c r="CA32">
        <f t="shared" si="15"/>
        <v>-0.31486567335683868</v>
      </c>
      <c r="CB32">
        <f t="shared" si="15"/>
        <v>-0.54332159164436777</v>
      </c>
      <c r="CC32">
        <f t="shared" si="15"/>
        <v>0.37744507386843434</v>
      </c>
      <c r="CD32">
        <f t="shared" si="15"/>
        <v>-0.72899623048880902</v>
      </c>
      <c r="CE32">
        <f t="shared" si="15"/>
        <v>-0.75524432515141193</v>
      </c>
      <c r="CF32">
        <f t="shared" si="15"/>
        <v>-0.58067281112285551</v>
      </c>
      <c r="CG32">
        <f t="shared" si="15"/>
        <v>-0.59515800348504366</v>
      </c>
      <c r="CH32">
        <f t="shared" si="15"/>
        <v>-0.58285679321454165</v>
      </c>
      <c r="CI32">
        <f t="shared" si="15"/>
        <v>-8.8475796588077422E-3</v>
      </c>
      <c r="CJ32">
        <f t="shared" si="15"/>
        <v>-0.34251658223682069</v>
      </c>
      <c r="CK32">
        <f t="shared" si="15"/>
        <v>-0.68211485333736266</v>
      </c>
      <c r="CL32">
        <f t="shared" si="15"/>
        <v>-0.67935939026379411</v>
      </c>
      <c r="CM32">
        <f t="shared" si="15"/>
        <v>-1.3704356459041793</v>
      </c>
      <c r="CN32">
        <f t="shared" si="15"/>
        <v>-0.1797761414436809</v>
      </c>
      <c r="CO32">
        <f t="shared" si="15"/>
        <v>-0.4782492661850517</v>
      </c>
      <c r="CP32">
        <f t="shared" si="15"/>
        <v>-0.43690373544182703</v>
      </c>
      <c r="CQ32">
        <f t="shared" si="15"/>
        <v>-0.79439635859686075</v>
      </c>
      <c r="CR32">
        <f t="shared" si="15"/>
        <v>-1.0771898805744844</v>
      </c>
      <c r="CS32">
        <f t="shared" si="15"/>
        <v>-0.16039672093872312</v>
      </c>
      <c r="CT32">
        <f t="shared" si="15"/>
        <v>-9.6245489624394331E-2</v>
      </c>
      <c r="CU32">
        <f t="shared" si="15"/>
        <v>-1.4008676986373192</v>
      </c>
      <c r="CV32">
        <f t="shared" si="15"/>
        <v>-4.4625236731808654E-2</v>
      </c>
      <c r="CW32">
        <f t="shared" si="15"/>
        <v>0.17456277566937262</v>
      </c>
      <c r="CX32">
        <f t="shared" si="15"/>
        <v>-0.30484064346979395</v>
      </c>
      <c r="CY32">
        <f t="shared" si="15"/>
        <v>0.48925104804797737</v>
      </c>
    </row>
    <row r="33" spans="1:105" x14ac:dyDescent="0.25">
      <c r="A33" t="s">
        <v>110</v>
      </c>
      <c r="B33" t="s">
        <v>103</v>
      </c>
      <c r="C33">
        <v>1</v>
      </c>
      <c r="D33">
        <f t="shared" ref="D33:BO33" si="16">LOG((D8+0.0001)/(D$24+0.0001),10)</f>
        <v>0.1003202382531817</v>
      </c>
      <c r="E33">
        <f t="shared" si="16"/>
        <v>0.36551328273289452</v>
      </c>
      <c r="F33">
        <f t="shared" si="16"/>
        <v>2.9167668064125348E-2</v>
      </c>
      <c r="G33">
        <f t="shared" si="16"/>
        <v>0.16426520902872158</v>
      </c>
      <c r="H33">
        <f t="shared" si="16"/>
        <v>-1.0716075380920682</v>
      </c>
      <c r="I33">
        <f t="shared" si="16"/>
        <v>-0.87545731314351172</v>
      </c>
      <c r="J33">
        <f t="shared" si="16"/>
        <v>-0.89979983642689854</v>
      </c>
      <c r="K33">
        <f t="shared" si="16"/>
        <v>-1.3542515677441795</v>
      </c>
      <c r="L33">
        <f t="shared" si="16"/>
        <v>0.16402612208019288</v>
      </c>
      <c r="M33">
        <f t="shared" si="16"/>
        <v>-0.36779328125731325</v>
      </c>
      <c r="N33">
        <f t="shared" si="16"/>
        <v>-1.8462626678861171</v>
      </c>
      <c r="O33">
        <f t="shared" si="16"/>
        <v>-1.1522324158096702</v>
      </c>
      <c r="P33">
        <f t="shared" si="16"/>
        <v>0.38040722673038113</v>
      </c>
      <c r="Q33">
        <f t="shared" si="16"/>
        <v>-6.0643496131831684E-3</v>
      </c>
      <c r="R33">
        <f t="shared" si="16"/>
        <v>-2.180038518020571</v>
      </c>
      <c r="S33">
        <f t="shared" si="16"/>
        <v>-0.39665873632787491</v>
      </c>
      <c r="T33">
        <f t="shared" si="16"/>
        <v>-1.7525730057850168</v>
      </c>
      <c r="U33">
        <f t="shared" si="16"/>
        <v>0.22529499131095634</v>
      </c>
      <c r="V33">
        <f t="shared" si="16"/>
        <v>0.13809572870539671</v>
      </c>
      <c r="W33">
        <f t="shared" si="16"/>
        <v>-1.7981941475675447</v>
      </c>
      <c r="X33">
        <f t="shared" si="16"/>
        <v>-0.46430473166223357</v>
      </c>
      <c r="Y33">
        <f t="shared" si="16"/>
        <v>-1.8366013745661329</v>
      </c>
      <c r="Z33">
        <f t="shared" si="16"/>
        <v>0.79447193007505423</v>
      </c>
      <c r="AA33">
        <f t="shared" si="16"/>
        <v>-2.482158947472378</v>
      </c>
      <c r="AB33">
        <f t="shared" si="16"/>
        <v>-1.7129681783333566</v>
      </c>
      <c r="AC33">
        <f t="shared" si="16"/>
        <v>-1.8769943396779967</v>
      </c>
      <c r="AD33">
        <f t="shared" si="16"/>
        <v>-1.7892798318916903</v>
      </c>
      <c r="AE33">
        <f t="shared" si="16"/>
        <v>0.48155857516339928</v>
      </c>
      <c r="AF33">
        <f t="shared" si="16"/>
        <v>0.64130691998661982</v>
      </c>
      <c r="AG33">
        <f t="shared" si="16"/>
        <v>-0.38635211394852664</v>
      </c>
      <c r="AH33">
        <f t="shared" si="16"/>
        <v>0.53733777304336405</v>
      </c>
      <c r="AI33">
        <f t="shared" si="16"/>
        <v>-1.2006375918905257</v>
      </c>
      <c r="AJ33">
        <f t="shared" si="16"/>
        <v>-7.3751935418592651E-2</v>
      </c>
      <c r="AK33">
        <f t="shared" si="16"/>
        <v>-2.1580227101140208</v>
      </c>
      <c r="AL33">
        <f t="shared" si="16"/>
        <v>-1.6819199023356182</v>
      </c>
      <c r="AM33">
        <f t="shared" si="16"/>
        <v>-1.3805923254418255</v>
      </c>
      <c r="AN33">
        <f t="shared" si="16"/>
        <v>-1.7357130034213044</v>
      </c>
      <c r="AO33">
        <f t="shared" si="16"/>
        <v>0.12625676886953421</v>
      </c>
      <c r="AP33">
        <f t="shared" si="16"/>
        <v>-1.205397051796171</v>
      </c>
      <c r="AQ33">
        <f t="shared" si="16"/>
        <v>-2.6438463719686034</v>
      </c>
      <c r="AR33">
        <f t="shared" si="16"/>
        <v>1.1079769404715112</v>
      </c>
      <c r="AS33">
        <f t="shared" si="16"/>
        <v>-0.47547499287620137</v>
      </c>
      <c r="AT33">
        <f t="shared" si="16"/>
        <v>0.42655243967801598</v>
      </c>
      <c r="AU33">
        <f t="shared" si="16"/>
        <v>-0.8923556345792103</v>
      </c>
      <c r="AV33">
        <f t="shared" si="16"/>
        <v>-1.141740821838082</v>
      </c>
      <c r="AW33">
        <f t="shared" si="16"/>
        <v>-1.0955132966702785</v>
      </c>
      <c r="AX33">
        <f t="shared" si="16"/>
        <v>-1.4304361768616447</v>
      </c>
      <c r="AY33">
        <f t="shared" si="16"/>
        <v>-1.4013933771657581</v>
      </c>
      <c r="AZ33">
        <f t="shared" si="16"/>
        <v>-0.82923692605628363</v>
      </c>
      <c r="BA33">
        <f t="shared" si="16"/>
        <v>-1.035388283651455</v>
      </c>
      <c r="BB33">
        <f t="shared" si="16"/>
        <v>-1.4945510223855281</v>
      </c>
      <c r="BC33">
        <f t="shared" si="16"/>
        <v>-1.2764761705780434</v>
      </c>
      <c r="BD33">
        <f t="shared" si="16"/>
        <v>0.26293511473918146</v>
      </c>
      <c r="BE33">
        <f t="shared" si="16"/>
        <v>-1.0651697021454638</v>
      </c>
      <c r="BF33">
        <f t="shared" si="16"/>
        <v>-8.5873884439163634E-2</v>
      </c>
      <c r="BG33">
        <f t="shared" si="16"/>
        <v>-0.21194699863833077</v>
      </c>
      <c r="BH33">
        <f t="shared" si="16"/>
        <v>-1.6591621099420448</v>
      </c>
      <c r="BI33">
        <f t="shared" si="16"/>
        <v>1.0049472251088387</v>
      </c>
      <c r="BJ33">
        <f t="shared" si="16"/>
        <v>-0.3240519079674995</v>
      </c>
      <c r="BK33">
        <f t="shared" si="16"/>
        <v>0.47209809256998259</v>
      </c>
      <c r="BL33">
        <f t="shared" si="16"/>
        <v>0.1615425942817077</v>
      </c>
      <c r="BM33">
        <f t="shared" si="16"/>
        <v>-0.57112704019887239</v>
      </c>
      <c r="BN33">
        <f t="shared" si="16"/>
        <v>-1.3940471500254041</v>
      </c>
      <c r="BO33">
        <f t="shared" si="16"/>
        <v>-0.2405792223547259</v>
      </c>
      <c r="BP33">
        <f t="shared" ref="BP33:CY33" si="17">LOG((BP8+0.0001)/(BP$24+0.0001),10)</f>
        <v>-7.2958410864278386E-2</v>
      </c>
      <c r="BQ33">
        <f t="shared" si="17"/>
        <v>-1.3183140127599413</v>
      </c>
      <c r="BR33">
        <f t="shared" si="17"/>
        <v>3.002120575582911E-2</v>
      </c>
      <c r="BS33">
        <f t="shared" si="17"/>
        <v>0.34299290212122879</v>
      </c>
      <c r="BT33">
        <f t="shared" si="17"/>
        <v>-0.69088852938328982</v>
      </c>
      <c r="BU33">
        <f t="shared" si="17"/>
        <v>-0.25055910460967173</v>
      </c>
      <c r="BV33">
        <f t="shared" si="17"/>
        <v>-1.0591862813778012</v>
      </c>
      <c r="BW33">
        <f t="shared" si="17"/>
        <v>-0.83550768543650711</v>
      </c>
      <c r="BX33">
        <f t="shared" si="17"/>
        <v>0.49016889764259897</v>
      </c>
      <c r="BY33">
        <f t="shared" si="17"/>
        <v>-0.877359332395236</v>
      </c>
      <c r="BZ33">
        <f t="shared" si="17"/>
        <v>-1.1504387051744762</v>
      </c>
      <c r="CA33">
        <f t="shared" si="17"/>
        <v>-1.0514205718679286</v>
      </c>
      <c r="CB33">
        <f t="shared" si="17"/>
        <v>0.34194543969289543</v>
      </c>
      <c r="CC33">
        <f t="shared" si="17"/>
        <v>-1.0987765872507509</v>
      </c>
      <c r="CD33">
        <f t="shared" si="17"/>
        <v>-0.72899623048880902</v>
      </c>
      <c r="CE33">
        <f t="shared" si="17"/>
        <v>-1.7259387615247224</v>
      </c>
      <c r="CF33">
        <f t="shared" si="17"/>
        <v>0.50866991462084299</v>
      </c>
      <c r="CG33">
        <f t="shared" si="17"/>
        <v>0.50225098540003021</v>
      </c>
      <c r="CH33">
        <f t="shared" si="17"/>
        <v>0.74481453858008362</v>
      </c>
      <c r="CI33">
        <f t="shared" si="17"/>
        <v>0.55592240193610409</v>
      </c>
      <c r="CJ33">
        <f t="shared" si="17"/>
        <v>7.4458550791492426E-2</v>
      </c>
      <c r="CK33">
        <f t="shared" si="17"/>
        <v>-0.68211485333736266</v>
      </c>
      <c r="CL33">
        <f t="shared" si="17"/>
        <v>-0.67935939026379411</v>
      </c>
      <c r="CM33">
        <f t="shared" si="17"/>
        <v>-0.24968960599843554</v>
      </c>
      <c r="CN33">
        <f t="shared" si="17"/>
        <v>-0.1797761414436809</v>
      </c>
      <c r="CO33">
        <f t="shared" si="17"/>
        <v>-0.4782492661850517</v>
      </c>
      <c r="CP33">
        <f t="shared" si="17"/>
        <v>-0.43690373544182703</v>
      </c>
      <c r="CQ33">
        <f t="shared" si="17"/>
        <v>-4.5762790001578631E-2</v>
      </c>
      <c r="CR33">
        <f t="shared" si="17"/>
        <v>-1.0771898805744844</v>
      </c>
      <c r="CS33">
        <f t="shared" si="17"/>
        <v>-0.95882193445720509</v>
      </c>
      <c r="CT33">
        <f t="shared" si="17"/>
        <v>-0.78604162009891154</v>
      </c>
      <c r="CU33">
        <f t="shared" si="17"/>
        <v>-0.91336356812435693</v>
      </c>
      <c r="CV33">
        <f t="shared" si="17"/>
        <v>-0.98866248720082783</v>
      </c>
      <c r="CW33">
        <f t="shared" si="17"/>
        <v>-0.46282598046677009</v>
      </c>
      <c r="CX33">
        <f t="shared" si="17"/>
        <v>-0.30484064346979395</v>
      </c>
      <c r="CY33">
        <f t="shared" si="17"/>
        <v>0.52982195474280969</v>
      </c>
    </row>
    <row r="34" spans="1:105" x14ac:dyDescent="0.25">
      <c r="A34" t="s">
        <v>111</v>
      </c>
      <c r="B34" t="s">
        <v>103</v>
      </c>
      <c r="C34">
        <v>1</v>
      </c>
      <c r="D34">
        <f t="shared" ref="D34:BO34" si="18">LOG((D9+0.0001)/(D$24+0.0001),10)</f>
        <v>-0.4559990204447657</v>
      </c>
      <c r="E34">
        <f t="shared" si="18"/>
        <v>-0.31613080093870227</v>
      </c>
      <c r="F34">
        <f t="shared" si="18"/>
        <v>2.5884175398398202E-2</v>
      </c>
      <c r="G34">
        <f t="shared" si="18"/>
        <v>-0.1595929080355622</v>
      </c>
      <c r="H34">
        <f t="shared" si="18"/>
        <v>-0.38281145699230051</v>
      </c>
      <c r="I34">
        <f t="shared" si="18"/>
        <v>4.6468801741332076E-2</v>
      </c>
      <c r="J34">
        <f t="shared" si="18"/>
        <v>-0.24050623679574182</v>
      </c>
      <c r="K34">
        <f t="shared" si="18"/>
        <v>-0.4300042895744392</v>
      </c>
      <c r="L34">
        <f t="shared" si="18"/>
        <v>-0.60050664114140762</v>
      </c>
      <c r="M34">
        <f t="shared" si="18"/>
        <v>-0.48284827009689046</v>
      </c>
      <c r="N34">
        <f t="shared" si="18"/>
        <v>-0.5911388677830185</v>
      </c>
      <c r="O34">
        <f t="shared" si="18"/>
        <v>-0.17234985773422631</v>
      </c>
      <c r="P34">
        <f t="shared" si="18"/>
        <v>-0.30708208628648981</v>
      </c>
      <c r="Q34">
        <f t="shared" si="18"/>
        <v>7.9296004807587056E-3</v>
      </c>
      <c r="R34">
        <f t="shared" si="18"/>
        <v>-0.15351233923246516</v>
      </c>
      <c r="S34">
        <f t="shared" si="18"/>
        <v>0.13822745104796491</v>
      </c>
      <c r="T34">
        <f t="shared" si="18"/>
        <v>-0.1092622258920953</v>
      </c>
      <c r="U34">
        <f t="shared" si="18"/>
        <v>-6.2864042510358042E-2</v>
      </c>
      <c r="V34">
        <f t="shared" si="18"/>
        <v>0.28544449287813378</v>
      </c>
      <c r="W34">
        <f t="shared" si="18"/>
        <v>0.2620298457129927</v>
      </c>
      <c r="X34">
        <f t="shared" si="18"/>
        <v>-1.7577397576122646</v>
      </c>
      <c r="Y34">
        <f t="shared" si="18"/>
        <v>0.39096065867767876</v>
      </c>
      <c r="Z34">
        <f t="shared" si="18"/>
        <v>-1.4204870391083482</v>
      </c>
      <c r="AA34">
        <f t="shared" si="18"/>
        <v>1.5917334540024374E-2</v>
      </c>
      <c r="AB34">
        <f t="shared" si="18"/>
        <v>-0.40384601834679273</v>
      </c>
      <c r="AC34">
        <f t="shared" si="18"/>
        <v>-0.50789451733279345</v>
      </c>
      <c r="AD34">
        <f t="shared" si="18"/>
        <v>-1.6318340445139263E-2</v>
      </c>
      <c r="AE34">
        <f t="shared" si="18"/>
        <v>-0.11617480738523038</v>
      </c>
      <c r="AF34">
        <f t="shared" si="18"/>
        <v>-1.8207620844891756</v>
      </c>
      <c r="AG34">
        <f t="shared" si="18"/>
        <v>0.46586582683404648</v>
      </c>
      <c r="AH34">
        <f t="shared" si="18"/>
        <v>-0.24463349288259928</v>
      </c>
      <c r="AI34">
        <f t="shared" si="18"/>
        <v>-0.2492492783352904</v>
      </c>
      <c r="AJ34">
        <f t="shared" si="18"/>
        <v>0.3976481330334089</v>
      </c>
      <c r="AK34">
        <f t="shared" si="18"/>
        <v>8.003104798135674E-2</v>
      </c>
      <c r="AL34">
        <f t="shared" si="18"/>
        <v>-0.80618412722718047</v>
      </c>
      <c r="AM34">
        <f t="shared" si="18"/>
        <v>0.15335213230009079</v>
      </c>
      <c r="AN34">
        <f t="shared" si="18"/>
        <v>-0.44385491738750998</v>
      </c>
      <c r="AO34">
        <f t="shared" si="18"/>
        <v>-0.54803672595967712</v>
      </c>
      <c r="AP34">
        <f t="shared" si="18"/>
        <v>-0.13352159132345229</v>
      </c>
      <c r="AQ34">
        <f t="shared" si="18"/>
        <v>0.6574765446810994</v>
      </c>
      <c r="AR34">
        <f t="shared" si="18"/>
        <v>-1.5997340931997621</v>
      </c>
      <c r="AS34">
        <f t="shared" si="18"/>
        <v>-1.4541408514883138</v>
      </c>
      <c r="AT34">
        <f t="shared" si="18"/>
        <v>-0.62919941311881444</v>
      </c>
      <c r="AU34">
        <f t="shared" si="18"/>
        <v>-0.8923556345792103</v>
      </c>
      <c r="AV34">
        <f t="shared" si="18"/>
        <v>-1.141740821838082</v>
      </c>
      <c r="AW34">
        <f t="shared" si="18"/>
        <v>5.6228343667152625E-2</v>
      </c>
      <c r="AX34">
        <f t="shared" si="18"/>
        <v>0.66161653452226132</v>
      </c>
      <c r="AY34">
        <f t="shared" si="18"/>
        <v>-9.909471597291826E-2</v>
      </c>
      <c r="AZ34">
        <f t="shared" si="18"/>
        <v>-1.0222461173021009</v>
      </c>
      <c r="BA34">
        <f t="shared" si="18"/>
        <v>-0.46719177934906597</v>
      </c>
      <c r="BB34">
        <f t="shared" si="18"/>
        <v>-0.19570473955111051</v>
      </c>
      <c r="BC34">
        <f t="shared" si="18"/>
        <v>-0.76814946748139423</v>
      </c>
      <c r="BD34">
        <f t="shared" si="18"/>
        <v>-1.5939660023206412</v>
      </c>
      <c r="BE34">
        <f t="shared" si="18"/>
        <v>2.3897255180939058E-2</v>
      </c>
      <c r="BF34">
        <f t="shared" si="18"/>
        <v>-1.0684328033343335</v>
      </c>
      <c r="BG34">
        <f t="shared" si="18"/>
        <v>-1.3548397520480127</v>
      </c>
      <c r="BH34">
        <f t="shared" si="18"/>
        <v>0.63316504212461711</v>
      </c>
      <c r="BI34">
        <f t="shared" si="18"/>
        <v>-0.77286785304253536</v>
      </c>
      <c r="BJ34">
        <f t="shared" si="18"/>
        <v>-0.94977824203306915</v>
      </c>
      <c r="BK34">
        <f t="shared" si="18"/>
        <v>0.122618902199241</v>
      </c>
      <c r="BL34">
        <f t="shared" si="18"/>
        <v>-0.7031010762447969</v>
      </c>
      <c r="BM34">
        <f t="shared" si="18"/>
        <v>-0.50045130063977838</v>
      </c>
      <c r="BN34">
        <f t="shared" si="18"/>
        <v>0.36831541926629324</v>
      </c>
      <c r="BO34">
        <f t="shared" si="18"/>
        <v>-0.99162378952149433</v>
      </c>
      <c r="BP34">
        <f t="shared" ref="BP34:CY34" si="19">LOG((BP9+0.0001)/(BP$24+0.0001),10)</f>
        <v>0.20451670518710044</v>
      </c>
      <c r="BQ34">
        <f t="shared" si="19"/>
        <v>0.19708532632557671</v>
      </c>
      <c r="BR34">
        <f t="shared" si="19"/>
        <v>-4.0688236451070711E-2</v>
      </c>
      <c r="BS34">
        <f t="shared" si="19"/>
        <v>-1.0030947327873827</v>
      </c>
      <c r="BT34">
        <f t="shared" si="19"/>
        <v>-0.69088852938328982</v>
      </c>
      <c r="BU34">
        <f t="shared" si="19"/>
        <v>-0.16669864582148378</v>
      </c>
      <c r="BV34">
        <f t="shared" si="19"/>
        <v>-0.3358813114103073</v>
      </c>
      <c r="BW34">
        <f t="shared" si="19"/>
        <v>-1.7075501034775524</v>
      </c>
      <c r="BX34">
        <f t="shared" si="19"/>
        <v>-0.76051892084850725</v>
      </c>
      <c r="BY34">
        <f t="shared" si="19"/>
        <v>1.0004186561967792</v>
      </c>
      <c r="BZ34">
        <f t="shared" si="19"/>
        <v>-1.1504387051744762</v>
      </c>
      <c r="CA34">
        <f t="shared" si="19"/>
        <v>-0.63842120610332831</v>
      </c>
      <c r="CB34">
        <f t="shared" si="19"/>
        <v>-0.54332159164436777</v>
      </c>
      <c r="CC34">
        <f t="shared" si="19"/>
        <v>-0.27156549292708237</v>
      </c>
      <c r="CD34">
        <f t="shared" si="19"/>
        <v>-9.1983167072375652E-2</v>
      </c>
      <c r="CE34">
        <f t="shared" si="19"/>
        <v>0.55317060490949188</v>
      </c>
      <c r="CF34">
        <f t="shared" si="19"/>
        <v>-0.58067281112285551</v>
      </c>
      <c r="CG34">
        <f t="shared" si="19"/>
        <v>0.1149038015638992</v>
      </c>
      <c r="CH34">
        <f t="shared" si="19"/>
        <v>-5.364290810970828E-2</v>
      </c>
      <c r="CI34">
        <f t="shared" si="19"/>
        <v>-0.38152326887931309</v>
      </c>
      <c r="CJ34">
        <f t="shared" si="19"/>
        <v>-0.34251658223682069</v>
      </c>
      <c r="CK34">
        <f t="shared" si="19"/>
        <v>-0.68211485333736266</v>
      </c>
      <c r="CL34">
        <f t="shared" si="19"/>
        <v>-0.67935939026379411</v>
      </c>
      <c r="CM34">
        <f t="shared" si="19"/>
        <v>-1.3704356459041793</v>
      </c>
      <c r="CN34">
        <f t="shared" si="19"/>
        <v>-0.1797761414436809</v>
      </c>
      <c r="CO34">
        <f t="shared" si="19"/>
        <v>-0.4782492661850517</v>
      </c>
      <c r="CP34">
        <f t="shared" si="19"/>
        <v>-0.43690373544182703</v>
      </c>
      <c r="CQ34">
        <f t="shared" si="19"/>
        <v>-0.79439635859686075</v>
      </c>
      <c r="CR34">
        <f t="shared" si="19"/>
        <v>-0.69169295896364646</v>
      </c>
      <c r="CS34">
        <f t="shared" si="19"/>
        <v>0.15215706971314738</v>
      </c>
      <c r="CT34">
        <f t="shared" si="19"/>
        <v>-0.78604162009891154</v>
      </c>
      <c r="CU34">
        <f t="shared" si="19"/>
        <v>-1.4008676986373192</v>
      </c>
      <c r="CV34">
        <f t="shared" si="19"/>
        <v>1.1127742191268324</v>
      </c>
      <c r="CW34">
        <f t="shared" si="19"/>
        <v>4.4735563310606516E-4</v>
      </c>
      <c r="CX34">
        <f t="shared" si="19"/>
        <v>-0.30484064346979395</v>
      </c>
      <c r="CY34">
        <f t="shared" si="19"/>
        <v>-0.77861741284830355</v>
      </c>
    </row>
    <row r="35" spans="1:105" x14ac:dyDescent="0.25">
      <c r="A35" t="s">
        <v>112</v>
      </c>
      <c r="B35" t="s">
        <v>103</v>
      </c>
      <c r="C35">
        <v>1</v>
      </c>
      <c r="D35">
        <f t="shared" ref="D35:BO35" si="20">LOG((D10+0.0001)/(D$24+0.0001),10)</f>
        <v>0.49648901511596583</v>
      </c>
      <c r="E35">
        <f t="shared" si="20"/>
        <v>-0.33735668941893243</v>
      </c>
      <c r="F35">
        <f t="shared" si="20"/>
        <v>-0.44329291334068444</v>
      </c>
      <c r="G35">
        <f t="shared" si="20"/>
        <v>-0.27498747514781918</v>
      </c>
      <c r="H35">
        <f t="shared" si="20"/>
        <v>-0.20656686195894419</v>
      </c>
      <c r="I35">
        <f t="shared" si="20"/>
        <v>-0.31509238366600506</v>
      </c>
      <c r="J35">
        <f t="shared" si="20"/>
        <v>-0.13134379210684627</v>
      </c>
      <c r="K35">
        <f t="shared" si="20"/>
        <v>-0.28488986858075632</v>
      </c>
      <c r="L35">
        <f t="shared" si="20"/>
        <v>-0.44821227319358919</v>
      </c>
      <c r="M35">
        <f t="shared" si="20"/>
        <v>-0.42582442972176493</v>
      </c>
      <c r="N35">
        <f t="shared" si="20"/>
        <v>-0.20904987471068404</v>
      </c>
      <c r="O35">
        <f t="shared" si="20"/>
        <v>-0.56002118965271941</v>
      </c>
      <c r="P35">
        <f t="shared" si="20"/>
        <v>-0.70906574168165926</v>
      </c>
      <c r="Q35">
        <f t="shared" si="20"/>
        <v>-0.34163133752654717</v>
      </c>
      <c r="R35">
        <f t="shared" si="20"/>
        <v>-0.21225761600895293</v>
      </c>
      <c r="S35">
        <f t="shared" si="20"/>
        <v>-0.43322122515506872</v>
      </c>
      <c r="T35">
        <f t="shared" si="20"/>
        <v>-0.80030528530718803</v>
      </c>
      <c r="U35">
        <f t="shared" si="20"/>
        <v>-0.3433205665266949</v>
      </c>
      <c r="V35">
        <f t="shared" si="20"/>
        <v>-0.463217987048194</v>
      </c>
      <c r="W35">
        <f t="shared" si="20"/>
        <v>-0.74378351981688873</v>
      </c>
      <c r="X35">
        <f t="shared" si="20"/>
        <v>-0.42448907340427511</v>
      </c>
      <c r="Y35">
        <f t="shared" si="20"/>
        <v>-0.51389611824260528</v>
      </c>
      <c r="Z35">
        <f t="shared" si="20"/>
        <v>-1.0364880529038831</v>
      </c>
      <c r="AA35">
        <f t="shared" si="20"/>
        <v>-0.19871511561529909</v>
      </c>
      <c r="AB35">
        <f t="shared" si="20"/>
        <v>-0.17893859450711497</v>
      </c>
      <c r="AC35">
        <f t="shared" si="20"/>
        <v>-0.3380710778657432</v>
      </c>
      <c r="AD35">
        <f t="shared" si="20"/>
        <v>-0.32832590829481628</v>
      </c>
      <c r="AE35">
        <f t="shared" si="20"/>
        <v>-1.6172260279305143E-3</v>
      </c>
      <c r="AF35">
        <f t="shared" si="20"/>
        <v>-7.0325215510958952E-2</v>
      </c>
      <c r="AG35">
        <f t="shared" si="20"/>
        <v>-0.27218183844620863</v>
      </c>
      <c r="AH35">
        <f t="shared" si="20"/>
        <v>-0.76172046177928732</v>
      </c>
      <c r="AI35">
        <f t="shared" si="20"/>
        <v>-0.18233546291532038</v>
      </c>
      <c r="AJ35">
        <f t="shared" si="20"/>
        <v>-0.58257716437071527</v>
      </c>
      <c r="AK35">
        <f t="shared" si="20"/>
        <v>-0.55441574796744453</v>
      </c>
      <c r="AL35">
        <f t="shared" si="20"/>
        <v>-0.74631930062848495</v>
      </c>
      <c r="AM35">
        <f t="shared" si="20"/>
        <v>-0.52320980593681821</v>
      </c>
      <c r="AN35">
        <f t="shared" si="20"/>
        <v>-0.37716739834935564</v>
      </c>
      <c r="AO35">
        <f t="shared" si="20"/>
        <v>-0.20857372632603868</v>
      </c>
      <c r="AP35">
        <f t="shared" si="20"/>
        <v>3.8522215456810241E-2</v>
      </c>
      <c r="AQ35">
        <f t="shared" si="20"/>
        <v>-0.73278683561303137</v>
      </c>
      <c r="AR35">
        <f t="shared" si="20"/>
        <v>3.096235354703757E-2</v>
      </c>
      <c r="AS35">
        <f t="shared" si="20"/>
        <v>-0.49944476098669788</v>
      </c>
      <c r="AT35">
        <f t="shared" si="20"/>
        <v>1.1715111805951193</v>
      </c>
      <c r="AU35">
        <f t="shared" si="20"/>
        <v>-0.35397107176335008</v>
      </c>
      <c r="AV35">
        <f t="shared" si="20"/>
        <v>0.95207400063727465</v>
      </c>
      <c r="AW35">
        <f t="shared" si="20"/>
        <v>-6.658451322655537E-2</v>
      </c>
      <c r="AX35">
        <f t="shared" si="20"/>
        <v>-7.435478779789749E-2</v>
      </c>
      <c r="AY35">
        <f t="shared" si="20"/>
        <v>3.9702799473242914E-2</v>
      </c>
      <c r="AZ35">
        <f t="shared" si="20"/>
        <v>-0.71400568658981611</v>
      </c>
      <c r="BA35">
        <f t="shared" si="20"/>
        <v>-0.19387480545991154</v>
      </c>
      <c r="BB35">
        <f t="shared" si="20"/>
        <v>-8.5055227295892724E-2</v>
      </c>
      <c r="BC35">
        <f t="shared" si="20"/>
        <v>-1.2764761705780434</v>
      </c>
      <c r="BD35">
        <f t="shared" si="20"/>
        <v>1.2228275395956512</v>
      </c>
      <c r="BE35">
        <f t="shared" si="20"/>
        <v>-0.43887054588358049</v>
      </c>
      <c r="BF35">
        <f t="shared" si="20"/>
        <v>1.2366378607761943</v>
      </c>
      <c r="BG35">
        <f t="shared" si="20"/>
        <v>-0.26253370345902149</v>
      </c>
      <c r="BH35">
        <f t="shared" si="20"/>
        <v>-0.76447234446135237</v>
      </c>
      <c r="BI35">
        <f t="shared" si="20"/>
        <v>-0.16004007331543335</v>
      </c>
      <c r="BJ35">
        <f t="shared" si="20"/>
        <v>-0.42794597171389626</v>
      </c>
      <c r="BK35">
        <f t="shared" si="20"/>
        <v>-0.16493808202194854</v>
      </c>
      <c r="BL35">
        <f t="shared" si="20"/>
        <v>-0.98896995835482782</v>
      </c>
      <c r="BM35">
        <f t="shared" si="20"/>
        <v>-0.30216360878374987</v>
      </c>
      <c r="BN35">
        <f t="shared" si="20"/>
        <v>-0.79512202896025364</v>
      </c>
      <c r="BO35">
        <f t="shared" si="20"/>
        <v>1.2384776542644782</v>
      </c>
      <c r="BP35">
        <f t="shared" ref="BP35:CY35" si="21">LOG((BP10+0.0001)/(BP$24+0.0001),10)</f>
        <v>-0.32969385790205608</v>
      </c>
      <c r="BQ35">
        <f t="shared" si="21"/>
        <v>-0.28938522931621807</v>
      </c>
      <c r="BR35">
        <f t="shared" si="21"/>
        <v>-9.4426154601994095E-3</v>
      </c>
      <c r="BS35">
        <f t="shared" si="21"/>
        <v>-0.20399264572890424</v>
      </c>
      <c r="BT35">
        <f t="shared" si="21"/>
        <v>8.4897192204410818E-3</v>
      </c>
      <c r="BU35">
        <f t="shared" si="21"/>
        <v>-0.23018874962540944</v>
      </c>
      <c r="BV35">
        <f t="shared" si="21"/>
        <v>-0.37116548599370269</v>
      </c>
      <c r="BW35">
        <f t="shared" si="21"/>
        <v>-0.70569199646720582</v>
      </c>
      <c r="BX35">
        <f t="shared" si="21"/>
        <v>3.8583166209971147E-2</v>
      </c>
      <c r="BY35">
        <f t="shared" si="21"/>
        <v>7.9932072143000021E-2</v>
      </c>
      <c r="BZ35">
        <f t="shared" si="21"/>
        <v>-0.56587605555468523</v>
      </c>
      <c r="CA35">
        <f t="shared" si="21"/>
        <v>-0.62338443137779009</v>
      </c>
      <c r="CB35">
        <f t="shared" si="21"/>
        <v>0.71938213728672606</v>
      </c>
      <c r="CC35">
        <f t="shared" si="21"/>
        <v>-0.32726333880371888</v>
      </c>
      <c r="CD35">
        <f t="shared" si="21"/>
        <v>-0.3009600899986703</v>
      </c>
      <c r="CE35">
        <f t="shared" si="21"/>
        <v>-0.66660638966264396</v>
      </c>
      <c r="CF35">
        <f t="shared" si="21"/>
        <v>-2.6343721415603174E-2</v>
      </c>
      <c r="CG35">
        <f t="shared" si="21"/>
        <v>-0.14667194213999357</v>
      </c>
      <c r="CH35">
        <f t="shared" si="21"/>
        <v>-0.3031242503043477</v>
      </c>
      <c r="CI35">
        <f t="shared" si="21"/>
        <v>0.67610312135225736</v>
      </c>
      <c r="CJ35">
        <f t="shared" si="21"/>
        <v>0.40957967536784234</v>
      </c>
      <c r="CK35">
        <f t="shared" si="21"/>
        <v>-0.68211485333736266</v>
      </c>
      <c r="CL35">
        <f t="shared" si="21"/>
        <v>-0.67935939026379411</v>
      </c>
      <c r="CM35">
        <f t="shared" si="21"/>
        <v>-0.16671383257658023</v>
      </c>
      <c r="CN35">
        <f t="shared" si="21"/>
        <v>0.72898314568554567</v>
      </c>
      <c r="CO35">
        <f t="shared" si="21"/>
        <v>-0.4782492661850517</v>
      </c>
      <c r="CP35">
        <f t="shared" si="21"/>
        <v>0.67317809015668395</v>
      </c>
      <c r="CQ35">
        <f t="shared" si="21"/>
        <v>-0.27256408827768769</v>
      </c>
      <c r="CR35">
        <f t="shared" si="21"/>
        <v>1.2085845804304181</v>
      </c>
      <c r="CS35">
        <f t="shared" si="21"/>
        <v>-0.95882193445720509</v>
      </c>
      <c r="CT35">
        <f t="shared" si="21"/>
        <v>3.9000901517738967E-2</v>
      </c>
      <c r="CU35">
        <f t="shared" si="21"/>
        <v>1.2808535342414771</v>
      </c>
      <c r="CV35">
        <f t="shared" si="21"/>
        <v>-0.38973736613567722</v>
      </c>
      <c r="CW35">
        <f t="shared" si="21"/>
        <v>-7.8826994262304967E-2</v>
      </c>
      <c r="CX35">
        <f t="shared" si="21"/>
        <v>0.52851543598754835</v>
      </c>
      <c r="CY35">
        <f t="shared" si="21"/>
        <v>7.876510665670361E-2</v>
      </c>
    </row>
    <row r="36" spans="1:105" x14ac:dyDescent="0.25">
      <c r="A36" t="s">
        <v>113</v>
      </c>
      <c r="B36" t="s">
        <v>103</v>
      </c>
      <c r="C36">
        <v>1</v>
      </c>
      <c r="D36">
        <f t="shared" ref="D36:BO36" si="22">LOG((D11+0.0001)/(D$24+0.0001),10)</f>
        <v>-0.44496803074140762</v>
      </c>
      <c r="E36">
        <f t="shared" si="22"/>
        <v>0.10874866543428877</v>
      </c>
      <c r="F36">
        <f t="shared" si="22"/>
        <v>-0.30775615715863081</v>
      </c>
      <c r="G36">
        <f t="shared" si="22"/>
        <v>0.16617985853830469</v>
      </c>
      <c r="H36">
        <f t="shared" si="22"/>
        <v>-0.99406928728489763</v>
      </c>
      <c r="I36">
        <f t="shared" si="22"/>
        <v>5.8420656892962844E-2</v>
      </c>
      <c r="J36">
        <f t="shared" si="22"/>
        <v>0.41881327392273515</v>
      </c>
      <c r="K36">
        <f t="shared" si="22"/>
        <v>0.11493417688058603</v>
      </c>
      <c r="L36">
        <f t="shared" si="22"/>
        <v>-0.18481243862820593</v>
      </c>
      <c r="M36">
        <f t="shared" si="22"/>
        <v>-0.54988111390706818</v>
      </c>
      <c r="N36">
        <f t="shared" si="22"/>
        <v>0.42380027926703273</v>
      </c>
      <c r="O36">
        <f t="shared" si="22"/>
        <v>-0.22456612712921259</v>
      </c>
      <c r="P36">
        <f t="shared" si="22"/>
        <v>-1.0027760450116026</v>
      </c>
      <c r="Q36">
        <f t="shared" si="22"/>
        <v>0.10931431808941115</v>
      </c>
      <c r="R36">
        <f t="shared" si="22"/>
        <v>0.23748355390445602</v>
      </c>
      <c r="S36">
        <f t="shared" si="22"/>
        <v>-0.51543594020166317</v>
      </c>
      <c r="T36">
        <f t="shared" si="22"/>
        <v>-0.35394223587629603</v>
      </c>
      <c r="U36">
        <f t="shared" si="22"/>
        <v>0.11898170067187712</v>
      </c>
      <c r="V36">
        <f t="shared" si="22"/>
        <v>0.16601620019245206</v>
      </c>
      <c r="W36">
        <f t="shared" si="22"/>
        <v>-1.0069719992945716</v>
      </c>
      <c r="X36">
        <f t="shared" si="22"/>
        <v>6.3123386144858462E-2</v>
      </c>
      <c r="Y36">
        <f t="shared" si="22"/>
        <v>-0.18414356546018998</v>
      </c>
      <c r="Z36">
        <f t="shared" si="22"/>
        <v>-1.4204870391083482</v>
      </c>
      <c r="AA36">
        <f t="shared" si="22"/>
        <v>0.38580955805381656</v>
      </c>
      <c r="AB36">
        <f t="shared" si="22"/>
        <v>0.26777991386951577</v>
      </c>
      <c r="AC36">
        <f t="shared" si="22"/>
        <v>-5.792457656220748E-2</v>
      </c>
      <c r="AD36">
        <f t="shared" si="22"/>
        <v>-8.2360613140319006E-2</v>
      </c>
      <c r="AE36">
        <f t="shared" si="22"/>
        <v>4.9015738400413116E-2</v>
      </c>
      <c r="AF36">
        <f t="shared" si="22"/>
        <v>-0.1844243779702503</v>
      </c>
      <c r="AG36">
        <f t="shared" si="22"/>
        <v>-8.2590240788451442E-3</v>
      </c>
      <c r="AH36">
        <f t="shared" si="22"/>
        <v>-0.64685664691843769</v>
      </c>
      <c r="AI36">
        <f t="shared" si="22"/>
        <v>0.32746624520714807</v>
      </c>
      <c r="AJ36">
        <f t="shared" si="22"/>
        <v>-1.7610087443936338</v>
      </c>
      <c r="AK36">
        <f t="shared" si="22"/>
        <v>-2.1580227101140208</v>
      </c>
      <c r="AL36">
        <f t="shared" si="22"/>
        <v>-1.6819199023356182</v>
      </c>
      <c r="AM36">
        <f t="shared" si="22"/>
        <v>-1.3805923254418255</v>
      </c>
      <c r="AN36">
        <f t="shared" si="22"/>
        <v>-1.7357130034213044</v>
      </c>
      <c r="AO36">
        <f t="shared" si="22"/>
        <v>9.1718540134567775E-2</v>
      </c>
      <c r="AP36">
        <f t="shared" si="22"/>
        <v>0.4390754947835267</v>
      </c>
      <c r="AQ36">
        <f t="shared" si="22"/>
        <v>-2.6438463719686034</v>
      </c>
      <c r="AR36">
        <f t="shared" si="22"/>
        <v>-1.2793330115310142</v>
      </c>
      <c r="AS36">
        <f t="shared" si="22"/>
        <v>-0.6261942390303149</v>
      </c>
      <c r="AT36">
        <f t="shared" si="22"/>
        <v>-1.4764755351079994</v>
      </c>
      <c r="AU36">
        <f t="shared" si="22"/>
        <v>-0.8923556345792103</v>
      </c>
      <c r="AV36">
        <f t="shared" si="22"/>
        <v>-1.141740821838082</v>
      </c>
      <c r="AW36">
        <f t="shared" si="22"/>
        <v>0.23612649095618143</v>
      </c>
      <c r="AX36">
        <f t="shared" si="22"/>
        <v>0.46127669685720263</v>
      </c>
      <c r="AY36">
        <f t="shared" si="22"/>
        <v>0.52815042078378516</v>
      </c>
      <c r="AZ36">
        <f t="shared" si="22"/>
        <v>-1.8284200559274955</v>
      </c>
      <c r="BA36">
        <f t="shared" si="22"/>
        <v>-0.37771240161673586</v>
      </c>
      <c r="BB36">
        <f t="shared" si="22"/>
        <v>0.46069292225146441</v>
      </c>
      <c r="BC36">
        <f t="shared" si="22"/>
        <v>-0.59349284988748952</v>
      </c>
      <c r="BD36">
        <f t="shared" si="22"/>
        <v>-1.5939660023206412</v>
      </c>
      <c r="BE36">
        <f t="shared" si="22"/>
        <v>-1.0651697021454638</v>
      </c>
      <c r="BF36">
        <f t="shared" si="22"/>
        <v>-1.6366293076367224</v>
      </c>
      <c r="BG36">
        <f t="shared" si="22"/>
        <v>7.956046171886054E-2</v>
      </c>
      <c r="BH36">
        <f t="shared" si="22"/>
        <v>-1.6591621099420448</v>
      </c>
      <c r="BI36">
        <f t="shared" si="22"/>
        <v>-0.17071308932316523</v>
      </c>
      <c r="BJ36">
        <f t="shared" si="22"/>
        <v>-0.48593802189795549</v>
      </c>
      <c r="BK36">
        <f t="shared" si="22"/>
        <v>0.27727182035474363</v>
      </c>
      <c r="BL36">
        <f t="shared" si="22"/>
        <v>-1.4756756799633333</v>
      </c>
      <c r="BM36">
        <f t="shared" si="22"/>
        <v>-1.196853374264442</v>
      </c>
      <c r="BN36">
        <f t="shared" si="22"/>
        <v>-1.3940471500254041</v>
      </c>
      <c r="BO36">
        <f t="shared" si="22"/>
        <v>-1.5955901992110431</v>
      </c>
      <c r="BP36">
        <f t="shared" ref="BP36:CY36" si="23">LOG((BP11+0.0001)/(BP$24+0.0001),10)</f>
        <v>0.14532113333675106</v>
      </c>
      <c r="BQ36">
        <f t="shared" si="23"/>
        <v>-3.5606043879167293E-3</v>
      </c>
      <c r="BR36">
        <f t="shared" si="23"/>
        <v>0.21630279813221701</v>
      </c>
      <c r="BS36">
        <f t="shared" si="23"/>
        <v>-9.4986668070677363E-2</v>
      </c>
      <c r="BT36">
        <f t="shared" si="23"/>
        <v>6.0214417772436572E-2</v>
      </c>
      <c r="BU36">
        <f t="shared" si="23"/>
        <v>-0.96195910142809449</v>
      </c>
      <c r="BV36">
        <f t="shared" si="23"/>
        <v>-1.0591862813778012</v>
      </c>
      <c r="BW36">
        <f t="shared" si="23"/>
        <v>-1.7075501034775524</v>
      </c>
      <c r="BX36">
        <f t="shared" si="23"/>
        <v>-0.76051892084850725</v>
      </c>
      <c r="BY36">
        <f t="shared" si="23"/>
        <v>0.98182850921669951</v>
      </c>
      <c r="BZ36">
        <f t="shared" si="23"/>
        <v>-1.1504387051744762</v>
      </c>
      <c r="CA36">
        <f t="shared" si="23"/>
        <v>-1.0514205718679286</v>
      </c>
      <c r="CB36">
        <f t="shared" si="23"/>
        <v>-0.54332159164436777</v>
      </c>
      <c r="CC36">
        <f t="shared" si="23"/>
        <v>-1.0987765872507509</v>
      </c>
      <c r="CD36">
        <f t="shared" si="23"/>
        <v>-0.72899623048880902</v>
      </c>
      <c r="CE36">
        <f t="shared" si="23"/>
        <v>-1.7259387615247224</v>
      </c>
      <c r="CF36">
        <f t="shared" si="23"/>
        <v>0.17043013603287083</v>
      </c>
      <c r="CG36">
        <f t="shared" si="23"/>
        <v>-0.59515800348504366</v>
      </c>
      <c r="CH36">
        <f t="shared" si="23"/>
        <v>-0.58285679321454165</v>
      </c>
      <c r="CI36">
        <f t="shared" si="23"/>
        <v>-0.76702019049015091</v>
      </c>
      <c r="CJ36">
        <f t="shared" si="23"/>
        <v>-0.34251658223682069</v>
      </c>
      <c r="CK36">
        <f t="shared" si="23"/>
        <v>-0.68211485333736266</v>
      </c>
      <c r="CL36">
        <f t="shared" si="23"/>
        <v>-0.67935939026379411</v>
      </c>
      <c r="CM36">
        <f t="shared" si="23"/>
        <v>-1.3704356459041793</v>
      </c>
      <c r="CN36">
        <f t="shared" si="23"/>
        <v>-0.1797761414436809</v>
      </c>
      <c r="CO36">
        <f t="shared" si="23"/>
        <v>-0.4782492661850517</v>
      </c>
      <c r="CP36">
        <f t="shared" si="23"/>
        <v>-0.43690373544182703</v>
      </c>
      <c r="CQ36">
        <f t="shared" si="23"/>
        <v>-0.79439635859686075</v>
      </c>
      <c r="CR36">
        <f t="shared" si="23"/>
        <v>-1.0771898805744844</v>
      </c>
      <c r="CS36">
        <f t="shared" si="23"/>
        <v>0.10711085112791162</v>
      </c>
      <c r="CT36">
        <f t="shared" si="23"/>
        <v>0.2257581980405832</v>
      </c>
      <c r="CU36">
        <f t="shared" si="23"/>
        <v>-1.4008676986373192</v>
      </c>
      <c r="CV36">
        <f t="shared" si="23"/>
        <v>-0.98866248720082783</v>
      </c>
      <c r="CW36">
        <f t="shared" si="23"/>
        <v>0.39898030783346772</v>
      </c>
      <c r="CX36">
        <f t="shared" si="23"/>
        <v>-0.30484064346979395</v>
      </c>
      <c r="CY36">
        <f t="shared" si="23"/>
        <v>0.24456226911094636</v>
      </c>
    </row>
    <row r="37" spans="1:105" x14ac:dyDescent="0.25">
      <c r="A37" t="s">
        <v>114</v>
      </c>
      <c r="B37" t="s">
        <v>103</v>
      </c>
      <c r="C37">
        <v>1</v>
      </c>
      <c r="D37">
        <f t="shared" ref="D37:BO37" si="24">LOG((D12+0.0001)/(D$24+0.0001),10)</f>
        <v>-0.47221451300665446</v>
      </c>
      <c r="E37">
        <f t="shared" si="24"/>
        <v>-0.36944912716030615</v>
      </c>
      <c r="F37">
        <f t="shared" si="24"/>
        <v>-0.25032644079261857</v>
      </c>
      <c r="G37">
        <f t="shared" si="24"/>
        <v>3.2688940215916278E-2</v>
      </c>
      <c r="H37">
        <f t="shared" si="24"/>
        <v>0.11983848586517198</v>
      </c>
      <c r="I37">
        <f t="shared" si="24"/>
        <v>4.985106638113683E-2</v>
      </c>
      <c r="J37">
        <f t="shared" si="24"/>
        <v>-0.31092977825900969</v>
      </c>
      <c r="K37">
        <f t="shared" si="24"/>
        <v>0.20508329735155756</v>
      </c>
      <c r="L37">
        <f t="shared" si="24"/>
        <v>0.6664068657664135</v>
      </c>
      <c r="M37">
        <f t="shared" si="24"/>
        <v>-0.26370706975079078</v>
      </c>
      <c r="N37">
        <f t="shared" si="24"/>
        <v>-0.58002460771767805</v>
      </c>
      <c r="O37">
        <f t="shared" si="24"/>
        <v>0.93110307998052988</v>
      </c>
      <c r="P37">
        <f t="shared" si="24"/>
        <v>-2.1615479708593038E-2</v>
      </c>
      <c r="Q37">
        <f t="shared" si="24"/>
        <v>0.40530633756318696</v>
      </c>
      <c r="R37">
        <f t="shared" si="24"/>
        <v>0.2333566111023381</v>
      </c>
      <c r="S37">
        <f t="shared" si="24"/>
        <v>0.49072506634922969</v>
      </c>
      <c r="T37">
        <f t="shared" si="24"/>
        <v>4.2899812502592574E-2</v>
      </c>
      <c r="U37">
        <f t="shared" si="24"/>
        <v>-0.2585918497443041</v>
      </c>
      <c r="V37">
        <f t="shared" si="24"/>
        <v>-5.4859599645896769E-2</v>
      </c>
      <c r="W37">
        <f t="shared" si="24"/>
        <v>0.50190891049659325</v>
      </c>
      <c r="X37">
        <f t="shared" si="24"/>
        <v>-0.71391196156026371</v>
      </c>
      <c r="Y37">
        <f t="shared" si="24"/>
        <v>0.64079787363803054</v>
      </c>
      <c r="Z37">
        <f t="shared" si="24"/>
        <v>-0.64010308305137331</v>
      </c>
      <c r="AA37">
        <f t="shared" si="24"/>
        <v>0.12998121829104978</v>
      </c>
      <c r="AB37">
        <f t="shared" si="24"/>
        <v>0.24307008816036663</v>
      </c>
      <c r="AC37">
        <f t="shared" si="24"/>
        <v>0.17442126251581441</v>
      </c>
      <c r="AD37">
        <f t="shared" si="24"/>
        <v>0.13581679920437398</v>
      </c>
      <c r="AE37">
        <f t="shared" si="24"/>
        <v>-0.20867783597780865</v>
      </c>
      <c r="AF37">
        <f t="shared" si="24"/>
        <v>-1.8207620844891756</v>
      </c>
      <c r="AG37">
        <f t="shared" si="24"/>
        <v>-0.34296674463630433</v>
      </c>
      <c r="AH37">
        <f t="shared" si="24"/>
        <v>-0.30055752275558506</v>
      </c>
      <c r="AI37">
        <f t="shared" si="24"/>
        <v>0.38576934257578338</v>
      </c>
      <c r="AJ37">
        <f t="shared" si="24"/>
        <v>0.48789180654798742</v>
      </c>
      <c r="AK37">
        <f t="shared" si="24"/>
        <v>-0.57161577564771182</v>
      </c>
      <c r="AL37">
        <f t="shared" si="24"/>
        <v>-0.34514856587291248</v>
      </c>
      <c r="AM37">
        <f t="shared" si="24"/>
        <v>0.57402145878577771</v>
      </c>
      <c r="AN37">
        <f t="shared" si="24"/>
        <v>0.34119934490476178</v>
      </c>
      <c r="AO37">
        <f t="shared" si="24"/>
        <v>-1.4328591754837898</v>
      </c>
      <c r="AP37">
        <f t="shared" si="24"/>
        <v>-1.205397051796171</v>
      </c>
      <c r="AQ37">
        <f t="shared" si="24"/>
        <v>-0.37442568440820517</v>
      </c>
      <c r="AR37">
        <f t="shared" si="24"/>
        <v>-0.86421089678666585</v>
      </c>
      <c r="AS37">
        <f t="shared" si="24"/>
        <v>-1.4541408514883138</v>
      </c>
      <c r="AT37">
        <f t="shared" si="24"/>
        <v>-1.4764755351079994</v>
      </c>
      <c r="AU37">
        <f t="shared" si="24"/>
        <v>1.6262489080321338E-2</v>
      </c>
      <c r="AV37">
        <f t="shared" si="24"/>
        <v>-1.141740821838082</v>
      </c>
      <c r="AW37">
        <f t="shared" si="24"/>
        <v>-0.38428705883393499</v>
      </c>
      <c r="AX37">
        <f t="shared" si="24"/>
        <v>-0.69491298044854821</v>
      </c>
      <c r="AY37">
        <f t="shared" si="24"/>
        <v>0.20455339859726662</v>
      </c>
      <c r="AZ37">
        <f t="shared" si="24"/>
        <v>-1.8284200559274955</v>
      </c>
      <c r="BA37">
        <f t="shared" si="24"/>
        <v>-1.035388283651455</v>
      </c>
      <c r="BB37">
        <f t="shared" si="24"/>
        <v>-1.4945510223855281</v>
      </c>
      <c r="BC37">
        <f t="shared" si="24"/>
        <v>-0.45543459799891117</v>
      </c>
      <c r="BD37">
        <f t="shared" si="24"/>
        <v>-1.5939660023206412</v>
      </c>
      <c r="BE37">
        <f t="shared" si="24"/>
        <v>-8.3705973419301874E-2</v>
      </c>
      <c r="BF37">
        <f t="shared" si="24"/>
        <v>-1.6366293076367224</v>
      </c>
      <c r="BG37">
        <f t="shared" si="24"/>
        <v>-1.3548397520480127</v>
      </c>
      <c r="BH37">
        <f t="shared" si="24"/>
        <v>0.19112307553914953</v>
      </c>
      <c r="BI37">
        <f t="shared" si="24"/>
        <v>-0.77286785304253536</v>
      </c>
      <c r="BJ37">
        <f t="shared" si="24"/>
        <v>-0.94977824203306915</v>
      </c>
      <c r="BK37">
        <f t="shared" si="24"/>
        <v>-1.1438550587378147</v>
      </c>
      <c r="BL37">
        <f t="shared" si="24"/>
        <v>-0.91178765306012788</v>
      </c>
      <c r="BM37">
        <f t="shared" si="24"/>
        <v>0.31327992696319645</v>
      </c>
      <c r="BN37">
        <f t="shared" si="24"/>
        <v>0.37464772127487961</v>
      </c>
      <c r="BO37">
        <f t="shared" si="24"/>
        <v>-1.5955901992110431</v>
      </c>
      <c r="BP37">
        <f t="shared" ref="BP37:CY37" si="25">LOG((BP12+0.0001)/(BP$24+0.0001),10)</f>
        <v>-1.101207106349088</v>
      </c>
      <c r="BQ37">
        <f t="shared" si="25"/>
        <v>0.24412654082273735</v>
      </c>
      <c r="BR37">
        <f t="shared" si="25"/>
        <v>-0.66149222347245051</v>
      </c>
      <c r="BS37">
        <f t="shared" si="25"/>
        <v>-1.0030947327873827</v>
      </c>
      <c r="BT37">
        <f t="shared" si="25"/>
        <v>0.54656782169334017</v>
      </c>
      <c r="BU37">
        <f t="shared" si="25"/>
        <v>-0.96195910142809449</v>
      </c>
      <c r="BV37">
        <f t="shared" si="25"/>
        <v>-1.0591862813778012</v>
      </c>
      <c r="BW37">
        <f t="shared" si="25"/>
        <v>-0.68760436700756866</v>
      </c>
      <c r="BX37">
        <f t="shared" si="25"/>
        <v>-0.76051892084850725</v>
      </c>
      <c r="BY37">
        <f t="shared" si="25"/>
        <v>-1.9056080278800456</v>
      </c>
      <c r="BZ37">
        <f t="shared" si="25"/>
        <v>-1.1504387051744762</v>
      </c>
      <c r="CA37">
        <f t="shared" si="25"/>
        <v>0.75898945560758457</v>
      </c>
      <c r="CB37">
        <f t="shared" si="25"/>
        <v>-0.54332159164436777</v>
      </c>
      <c r="CC37">
        <f t="shared" si="25"/>
        <v>-1.0987765872507509</v>
      </c>
      <c r="CD37">
        <f t="shared" si="25"/>
        <v>-0.72899623048880902</v>
      </c>
      <c r="CE37">
        <f t="shared" si="25"/>
        <v>-0.55248940110571054</v>
      </c>
      <c r="CF37">
        <f t="shared" si="25"/>
        <v>0.31178611877977547</v>
      </c>
      <c r="CG37">
        <f t="shared" si="25"/>
        <v>-0.59515800348504366</v>
      </c>
      <c r="CH37">
        <f t="shared" si="25"/>
        <v>-0.58285679321454165</v>
      </c>
      <c r="CI37">
        <f t="shared" si="25"/>
        <v>-0.76702019049015091</v>
      </c>
      <c r="CJ37">
        <f t="shared" si="25"/>
        <v>-0.34251658223682069</v>
      </c>
      <c r="CK37">
        <f t="shared" si="25"/>
        <v>-8.4488997857874379E-2</v>
      </c>
      <c r="CL37">
        <f t="shared" si="25"/>
        <v>-0.67935939026379411</v>
      </c>
      <c r="CM37">
        <f t="shared" si="25"/>
        <v>-1.3704356459041793</v>
      </c>
      <c r="CN37">
        <f t="shared" si="25"/>
        <v>-0.1797761414436809</v>
      </c>
      <c r="CO37">
        <f t="shared" si="25"/>
        <v>-0.4782492661850517</v>
      </c>
      <c r="CP37">
        <f t="shared" si="25"/>
        <v>-0.43690373544182703</v>
      </c>
      <c r="CQ37">
        <f t="shared" si="25"/>
        <v>-0.79439635859686075</v>
      </c>
      <c r="CR37">
        <f t="shared" si="25"/>
        <v>-1.0771898805744844</v>
      </c>
      <c r="CS37">
        <f t="shared" si="25"/>
        <v>-0.95882193445720509</v>
      </c>
      <c r="CT37">
        <f t="shared" si="25"/>
        <v>-0.78604162009891154</v>
      </c>
      <c r="CU37">
        <f t="shared" si="25"/>
        <v>-1.4008676986373192</v>
      </c>
      <c r="CV37">
        <f t="shared" si="25"/>
        <v>-0.98866248720082783</v>
      </c>
      <c r="CW37">
        <f t="shared" si="25"/>
        <v>-0.46282598046677009</v>
      </c>
      <c r="CX37">
        <f t="shared" si="25"/>
        <v>-0.30484064346979395</v>
      </c>
      <c r="CY37">
        <f t="shared" si="25"/>
        <v>-0.77861741284830355</v>
      </c>
    </row>
    <row r="38" spans="1:105" x14ac:dyDescent="0.25">
      <c r="A38" t="s">
        <v>115</v>
      </c>
      <c r="B38" t="s">
        <v>103</v>
      </c>
      <c r="C38">
        <v>1</v>
      </c>
      <c r="D38">
        <f t="shared" ref="D38:BO38" si="26">LOG((D13+0.0001)/(D$24+0.0001),10)</f>
        <v>-0.29441515042260186</v>
      </c>
      <c r="E38">
        <f t="shared" si="26"/>
        <v>-0.2714488723081826</v>
      </c>
      <c r="F38">
        <f t="shared" si="26"/>
        <v>0.15837762090689833</v>
      </c>
      <c r="G38">
        <f t="shared" si="26"/>
        <v>-0.11479567064134798</v>
      </c>
      <c r="H38">
        <f t="shared" si="26"/>
        <v>7.1745872436152797E-2</v>
      </c>
      <c r="I38">
        <f t="shared" si="26"/>
        <v>-0.20537412267434474</v>
      </c>
      <c r="J38">
        <f t="shared" si="26"/>
        <v>-0.32177733924298629</v>
      </c>
      <c r="K38">
        <f t="shared" si="26"/>
        <v>-2.7259811699545219E-2</v>
      </c>
      <c r="L38">
        <f t="shared" si="26"/>
        <v>-1.183171228260242E-2</v>
      </c>
      <c r="M38">
        <f t="shared" si="26"/>
        <v>-1.8343423779883434</v>
      </c>
      <c r="N38">
        <f t="shared" si="26"/>
        <v>-0.14629968601708973</v>
      </c>
      <c r="O38">
        <f t="shared" si="26"/>
        <v>-0.92215840289598483</v>
      </c>
      <c r="P38">
        <f t="shared" si="26"/>
        <v>-0.65558152530994851</v>
      </c>
      <c r="Q38">
        <f t="shared" si="26"/>
        <v>6.317931806348763E-2</v>
      </c>
      <c r="R38">
        <f t="shared" si="26"/>
        <v>-0.16304060609073648</v>
      </c>
      <c r="S38">
        <f t="shared" si="26"/>
        <v>-0.56767542297188445</v>
      </c>
      <c r="T38">
        <f t="shared" si="26"/>
        <v>-1.5217460339870486</v>
      </c>
      <c r="U38">
        <f t="shared" si="26"/>
        <v>-0.15719224260005818</v>
      </c>
      <c r="V38">
        <f t="shared" si="26"/>
        <v>8.8808865008458429E-2</v>
      </c>
      <c r="W38">
        <f t="shared" si="26"/>
        <v>-0.85672013783543643</v>
      </c>
      <c r="X38">
        <f t="shared" si="26"/>
        <v>-7.8919709585123732E-2</v>
      </c>
      <c r="Y38">
        <f t="shared" si="26"/>
        <v>-0.17153820513386836</v>
      </c>
      <c r="Z38">
        <f t="shared" si="26"/>
        <v>-0.39825556927836714</v>
      </c>
      <c r="AA38">
        <f t="shared" si="26"/>
        <v>-1.3814827677261998</v>
      </c>
      <c r="AB38">
        <f t="shared" si="26"/>
        <v>-0.17344097735551814</v>
      </c>
      <c r="AC38">
        <f t="shared" si="26"/>
        <v>-0.17703135780896934</v>
      </c>
      <c r="AD38">
        <f t="shared" si="26"/>
        <v>-1.7892798318916903</v>
      </c>
      <c r="AE38">
        <f t="shared" si="26"/>
        <v>-2.3595029361073751E-2</v>
      </c>
      <c r="AF38">
        <f t="shared" si="26"/>
        <v>-1.2212465256155551</v>
      </c>
      <c r="AG38">
        <f t="shared" si="26"/>
        <v>-2.0165970703725926</v>
      </c>
      <c r="AH38">
        <f t="shared" si="26"/>
        <v>-0.90899422473687053</v>
      </c>
      <c r="AI38">
        <f t="shared" si="26"/>
        <v>-0.39732115514808042</v>
      </c>
      <c r="AJ38">
        <f t="shared" si="26"/>
        <v>0.15888005490284041</v>
      </c>
      <c r="AK38">
        <f t="shared" si="26"/>
        <v>-0.79020569937498508</v>
      </c>
      <c r="AL38">
        <f t="shared" si="26"/>
        <v>-1.0218174694861475</v>
      </c>
      <c r="AM38">
        <f t="shared" si="26"/>
        <v>0.13594275330878869</v>
      </c>
      <c r="AN38">
        <f t="shared" si="26"/>
        <v>-0.36238872593991051</v>
      </c>
      <c r="AO38">
        <f t="shared" si="26"/>
        <v>-1.4328591754837898</v>
      </c>
      <c r="AP38">
        <f t="shared" si="26"/>
        <v>-0.27897312759224907</v>
      </c>
      <c r="AQ38">
        <f t="shared" si="26"/>
        <v>0.98559021897612431</v>
      </c>
      <c r="AR38">
        <f t="shared" si="26"/>
        <v>0.23827859841926488</v>
      </c>
      <c r="AS38">
        <f t="shared" si="26"/>
        <v>-1.4541408514883138</v>
      </c>
      <c r="AT38">
        <f t="shared" si="26"/>
        <v>-1.4764755351079994</v>
      </c>
      <c r="AU38">
        <f t="shared" si="26"/>
        <v>1.8477876302429457E-2</v>
      </c>
      <c r="AV38">
        <f t="shared" si="26"/>
        <v>-0.35924835911519243</v>
      </c>
      <c r="AW38">
        <f t="shared" si="26"/>
        <v>-1.0955132966702785</v>
      </c>
      <c r="AX38">
        <f t="shared" si="26"/>
        <v>-1.4304361768616447</v>
      </c>
      <c r="AY38">
        <f t="shared" si="26"/>
        <v>0.25234166182297346</v>
      </c>
      <c r="AZ38">
        <f t="shared" si="26"/>
        <v>-1.8284200559274955</v>
      </c>
      <c r="BA38">
        <f t="shared" si="26"/>
        <v>-0.2978020795648067</v>
      </c>
      <c r="BB38">
        <f t="shared" si="26"/>
        <v>0.27443236840937207</v>
      </c>
      <c r="BC38">
        <f t="shared" si="26"/>
        <v>-1.2764761705780434</v>
      </c>
      <c r="BD38">
        <f t="shared" si="26"/>
        <v>-1.5939660023206412</v>
      </c>
      <c r="BE38">
        <f t="shared" si="26"/>
        <v>-1.0651697021454638</v>
      </c>
      <c r="BF38">
        <f t="shared" si="26"/>
        <v>-1.6366293076367224</v>
      </c>
      <c r="BG38">
        <f t="shared" si="26"/>
        <v>-1.3548397520480127</v>
      </c>
      <c r="BH38">
        <f t="shared" si="26"/>
        <v>0.52751541622758791</v>
      </c>
      <c r="BI38">
        <f t="shared" si="26"/>
        <v>-0.77286785304253536</v>
      </c>
      <c r="BJ38">
        <f t="shared" si="26"/>
        <v>-0.94977824203306915</v>
      </c>
      <c r="BK38">
        <f t="shared" si="26"/>
        <v>-1.1438550587378147</v>
      </c>
      <c r="BL38">
        <f t="shared" si="26"/>
        <v>-1.4756756799633333</v>
      </c>
      <c r="BM38">
        <f t="shared" si="26"/>
        <v>-0.41436091154155247</v>
      </c>
      <c r="BN38">
        <f t="shared" si="26"/>
        <v>-1.3940471500254041</v>
      </c>
      <c r="BO38">
        <f t="shared" si="26"/>
        <v>-1.5955901992110431</v>
      </c>
      <c r="BP38">
        <f t="shared" ref="BP38:CY38" si="27">LOG((BP13+0.0001)/(BP$24+0.0001),10)</f>
        <v>-0.25901820912064893</v>
      </c>
      <c r="BQ38">
        <f t="shared" si="27"/>
        <v>-1.3183140127599413</v>
      </c>
      <c r="BR38">
        <f t="shared" si="27"/>
        <v>9.9127267646222705E-2</v>
      </c>
      <c r="BS38">
        <f t="shared" si="27"/>
        <v>-1.0030947327873827</v>
      </c>
      <c r="BT38">
        <f t="shared" si="27"/>
        <v>-0.69088852938328982</v>
      </c>
      <c r="BU38">
        <f t="shared" si="27"/>
        <v>8.1353827653108789E-3</v>
      </c>
      <c r="BV38">
        <f t="shared" si="27"/>
        <v>0.35084919240901341</v>
      </c>
      <c r="BW38">
        <f t="shared" si="27"/>
        <v>-1.7075501034775524</v>
      </c>
      <c r="BX38">
        <f t="shared" si="27"/>
        <v>-0.76051892084850725</v>
      </c>
      <c r="BY38">
        <f t="shared" si="27"/>
        <v>-1.9056080278800456</v>
      </c>
      <c r="BZ38">
        <f t="shared" si="27"/>
        <v>-1.1504387051744762</v>
      </c>
      <c r="CA38">
        <f t="shared" si="27"/>
        <v>-1.0514205718679286</v>
      </c>
      <c r="CB38">
        <f t="shared" si="27"/>
        <v>-0.54332159164436777</v>
      </c>
      <c r="CC38">
        <f t="shared" si="27"/>
        <v>-4.1178294987476119E-2</v>
      </c>
      <c r="CD38">
        <f t="shared" si="27"/>
        <v>0.2270237388375666</v>
      </c>
      <c r="CE38">
        <f t="shared" si="27"/>
        <v>-1.7259387615247224</v>
      </c>
      <c r="CF38">
        <f t="shared" si="27"/>
        <v>-0.58067281112285551</v>
      </c>
      <c r="CG38">
        <f t="shared" si="27"/>
        <v>-0.59515800348504366</v>
      </c>
      <c r="CH38">
        <f t="shared" si="27"/>
        <v>-0.58285679321454165</v>
      </c>
      <c r="CI38">
        <f t="shared" si="27"/>
        <v>-0.76702019049015091</v>
      </c>
      <c r="CJ38">
        <f t="shared" si="27"/>
        <v>0.25699897663679988</v>
      </c>
      <c r="CK38">
        <f t="shared" si="27"/>
        <v>-0.68211485333736266</v>
      </c>
      <c r="CL38">
        <f t="shared" si="27"/>
        <v>0.29073509392961133</v>
      </c>
      <c r="CM38">
        <f t="shared" si="27"/>
        <v>-0.37349075862287345</v>
      </c>
      <c r="CN38">
        <f t="shared" si="27"/>
        <v>-0.1797761414436809</v>
      </c>
      <c r="CO38">
        <f t="shared" si="27"/>
        <v>5.0835304269488596E-2</v>
      </c>
      <c r="CP38">
        <f t="shared" si="27"/>
        <v>0.47392977543981274</v>
      </c>
      <c r="CQ38">
        <f t="shared" si="27"/>
        <v>-0.79439635859686075</v>
      </c>
      <c r="CR38">
        <f t="shared" si="27"/>
        <v>-1.0771898805744844</v>
      </c>
      <c r="CS38">
        <f t="shared" si="27"/>
        <v>-0.95882193445720509</v>
      </c>
      <c r="CT38">
        <f t="shared" si="27"/>
        <v>-0.78604162009891154</v>
      </c>
      <c r="CU38">
        <f t="shared" si="27"/>
        <v>-1.4008676986373192</v>
      </c>
      <c r="CV38">
        <f t="shared" si="27"/>
        <v>-0.98866248720082783</v>
      </c>
      <c r="CW38">
        <f t="shared" si="27"/>
        <v>-0.46282598046677009</v>
      </c>
      <c r="CX38">
        <f t="shared" si="27"/>
        <v>-0.30484064346979395</v>
      </c>
      <c r="CY38">
        <f t="shared" si="27"/>
        <v>-0.77861741284830355</v>
      </c>
    </row>
    <row r="39" spans="1:105" x14ac:dyDescent="0.25">
      <c r="A39" t="s">
        <v>116</v>
      </c>
      <c r="B39" t="s">
        <v>103</v>
      </c>
      <c r="C39">
        <v>1</v>
      </c>
      <c r="D39">
        <f t="shared" ref="D39:BO39" si="28">LOG((D14+0.0001)/(D$24+0.0001),10)</f>
        <v>-0.10248126290421136</v>
      </c>
      <c r="E39">
        <f t="shared" si="28"/>
        <v>0.39112487983471828</v>
      </c>
      <c r="F39">
        <f t="shared" si="28"/>
        <v>-0.69225868424023118</v>
      </c>
      <c r="G39">
        <f t="shared" si="28"/>
        <v>0.25932988863322626</v>
      </c>
      <c r="H39">
        <f t="shared" si="28"/>
        <v>-0.42456957081726909</v>
      </c>
      <c r="I39">
        <f t="shared" si="28"/>
        <v>0.28632403920673499</v>
      </c>
      <c r="J39">
        <f t="shared" si="28"/>
        <v>2.1679448665179787E-2</v>
      </c>
      <c r="K39">
        <f t="shared" si="28"/>
        <v>0.27552584629595234</v>
      </c>
      <c r="L39">
        <f t="shared" si="28"/>
        <v>-1.4915440295094171</v>
      </c>
      <c r="M39">
        <f t="shared" si="28"/>
        <v>-0.77729389359180256</v>
      </c>
      <c r="N39">
        <f t="shared" si="28"/>
        <v>-0.30443773364037124</v>
      </c>
      <c r="O39">
        <f t="shared" si="28"/>
        <v>-0.72112742745622793</v>
      </c>
      <c r="P39">
        <f t="shared" si="28"/>
        <v>0.322921038063473</v>
      </c>
      <c r="Q39">
        <f t="shared" si="28"/>
        <v>-7.8494085339421954E-2</v>
      </c>
      <c r="R39">
        <f t="shared" si="28"/>
        <v>-0.59612926013656908</v>
      </c>
      <c r="S39">
        <f t="shared" si="28"/>
        <v>0.24642715875640267</v>
      </c>
      <c r="T39">
        <f t="shared" si="28"/>
        <v>-1.2390885456247878</v>
      </c>
      <c r="U39">
        <f t="shared" si="28"/>
        <v>0.73663691938246545</v>
      </c>
      <c r="V39">
        <f t="shared" si="28"/>
        <v>-1.6974312878299473</v>
      </c>
      <c r="W39">
        <f t="shared" si="28"/>
        <v>-1.7981941475675447</v>
      </c>
      <c r="X39">
        <f t="shared" si="28"/>
        <v>-1.1668053688179421</v>
      </c>
      <c r="Y39">
        <f t="shared" si="28"/>
        <v>-0.23134739042569291</v>
      </c>
      <c r="Z39">
        <f t="shared" si="28"/>
        <v>0.18822459252389592</v>
      </c>
      <c r="AA39">
        <f t="shared" si="28"/>
        <v>-1.2830555270279653</v>
      </c>
      <c r="AB39">
        <f t="shared" si="28"/>
        <v>-1.7129681783333566</v>
      </c>
      <c r="AC39">
        <f t="shared" si="28"/>
        <v>-8.5475990979333796E-2</v>
      </c>
      <c r="AD39">
        <f t="shared" si="28"/>
        <v>-1.7892798318916903</v>
      </c>
      <c r="AE39">
        <f t="shared" si="28"/>
        <v>0.51511698458273447</v>
      </c>
      <c r="AF39">
        <f t="shared" si="28"/>
        <v>-0.11109871713124012</v>
      </c>
      <c r="AG39">
        <f t="shared" si="28"/>
        <v>0.47998892675853283</v>
      </c>
      <c r="AH39">
        <f t="shared" si="28"/>
        <v>-1.4380787951914107</v>
      </c>
      <c r="AI39">
        <f t="shared" si="28"/>
        <v>0.51174684760777989</v>
      </c>
      <c r="AJ39">
        <f t="shared" si="28"/>
        <v>-1.7610087443936338</v>
      </c>
      <c r="AK39">
        <f t="shared" si="28"/>
        <v>-2.1580227101140208</v>
      </c>
      <c r="AL39">
        <f t="shared" si="28"/>
        <v>-0.66737092796274977</v>
      </c>
      <c r="AM39">
        <f t="shared" si="28"/>
        <v>-1.3805923254418255</v>
      </c>
      <c r="AN39">
        <f t="shared" si="28"/>
        <v>-1.7357130034213044</v>
      </c>
      <c r="AO39">
        <f t="shared" si="28"/>
        <v>-0.30054823983808476</v>
      </c>
      <c r="AP39">
        <f t="shared" si="28"/>
        <v>-1.205397051796171</v>
      </c>
      <c r="AQ39">
        <f t="shared" si="28"/>
        <v>-2.6438463719686034</v>
      </c>
      <c r="AR39">
        <f t="shared" si="28"/>
        <v>0.2029432453738764</v>
      </c>
      <c r="AS39">
        <f t="shared" si="28"/>
        <v>0.17145776792931997</v>
      </c>
      <c r="AT39">
        <f t="shared" si="28"/>
        <v>-0.7353797152938345</v>
      </c>
      <c r="AU39">
        <f t="shared" si="28"/>
        <v>-0.8923556345792103</v>
      </c>
      <c r="AV39">
        <f t="shared" si="28"/>
        <v>-1.141740821838082</v>
      </c>
      <c r="AW39">
        <f t="shared" si="28"/>
        <v>-1.0955132966702785</v>
      </c>
      <c r="AX39">
        <f t="shared" si="28"/>
        <v>-1.4304361768616447</v>
      </c>
      <c r="AY39">
        <f t="shared" si="28"/>
        <v>-1.4013933771657581</v>
      </c>
      <c r="AZ39">
        <f t="shared" si="28"/>
        <v>-1.8284200559274955</v>
      </c>
      <c r="BA39">
        <f t="shared" si="28"/>
        <v>0.81522139103098878</v>
      </c>
      <c r="BB39">
        <f t="shared" si="28"/>
        <v>-1.4945510223855281</v>
      </c>
      <c r="BC39">
        <f t="shared" si="28"/>
        <v>0.41364682161532312</v>
      </c>
      <c r="BD39">
        <f t="shared" si="28"/>
        <v>-1.5939660023206412</v>
      </c>
      <c r="BE39">
        <f t="shared" si="28"/>
        <v>-1.0651697021454638</v>
      </c>
      <c r="BF39">
        <f t="shared" si="28"/>
        <v>-1.6366293076367224</v>
      </c>
      <c r="BG39">
        <f t="shared" si="28"/>
        <v>0.45656282685905497</v>
      </c>
      <c r="BH39">
        <f t="shared" si="28"/>
        <v>-1.6591621099420448</v>
      </c>
      <c r="BI39">
        <f t="shared" si="28"/>
        <v>-0.18193346424821294</v>
      </c>
      <c r="BJ39">
        <f t="shared" si="28"/>
        <v>0.57567245328506389</v>
      </c>
      <c r="BK39">
        <f t="shared" si="28"/>
        <v>-1.1438550587378147</v>
      </c>
      <c r="BL39">
        <f t="shared" si="28"/>
        <v>1.1578200031345283</v>
      </c>
      <c r="BM39">
        <f t="shared" si="28"/>
        <v>-1.196853374264442</v>
      </c>
      <c r="BN39">
        <f t="shared" si="28"/>
        <v>-1.3940471500254041</v>
      </c>
      <c r="BO39">
        <f t="shared" si="28"/>
        <v>-1.5955901992110431</v>
      </c>
      <c r="BP39">
        <f t="shared" ref="BP39:CY39" si="29">LOG((BP14+0.0001)/(BP$24+0.0001),10)</f>
        <v>0.90522813300367044</v>
      </c>
      <c r="BQ39">
        <f t="shared" si="29"/>
        <v>-1.3183140127599413</v>
      </c>
      <c r="BR39">
        <f t="shared" si="29"/>
        <v>-0.66149222347245051</v>
      </c>
      <c r="BS39">
        <f t="shared" si="29"/>
        <v>1.0390446663206554</v>
      </c>
      <c r="BT39">
        <f t="shared" si="29"/>
        <v>-0.69088852938328982</v>
      </c>
      <c r="BU39">
        <f t="shared" si="29"/>
        <v>0.82272357982140465</v>
      </c>
      <c r="BV39">
        <f t="shared" si="29"/>
        <v>-1.0591862813778012</v>
      </c>
      <c r="BW39">
        <f t="shared" si="29"/>
        <v>-1.7075501034775524</v>
      </c>
      <c r="BX39">
        <f t="shared" si="29"/>
        <v>0.79319386853171969</v>
      </c>
      <c r="BY39">
        <f t="shared" si="29"/>
        <v>-1.0943300725504876</v>
      </c>
      <c r="BZ39">
        <f t="shared" si="29"/>
        <v>0.497750111965163</v>
      </c>
      <c r="CA39">
        <f t="shared" si="29"/>
        <v>-1.0514205718679286</v>
      </c>
      <c r="CB39">
        <f t="shared" si="29"/>
        <v>-0.54332159164436777</v>
      </c>
      <c r="CC39">
        <f t="shared" si="29"/>
        <v>0.20232823932479146</v>
      </c>
      <c r="CD39">
        <f t="shared" si="29"/>
        <v>0.44272932828964201</v>
      </c>
      <c r="CE39">
        <f t="shared" si="29"/>
        <v>-1.7259387615247224</v>
      </c>
      <c r="CF39">
        <f t="shared" si="29"/>
        <v>0.51953650566583642</v>
      </c>
      <c r="CG39">
        <f t="shared" si="29"/>
        <v>0.74599943906188559</v>
      </c>
      <c r="CH39">
        <f t="shared" si="29"/>
        <v>0.22842116211501642</v>
      </c>
      <c r="CI39">
        <f t="shared" si="29"/>
        <v>-0.2997741917989461</v>
      </c>
      <c r="CJ39">
        <f t="shared" si="29"/>
        <v>-0.34251658223682069</v>
      </c>
      <c r="CK39">
        <f t="shared" si="29"/>
        <v>-0.68211485333736266</v>
      </c>
      <c r="CL39">
        <f t="shared" si="29"/>
        <v>-0.67935939026379411</v>
      </c>
      <c r="CM39">
        <f t="shared" si="29"/>
        <v>-1.3704356459041793</v>
      </c>
      <c r="CN39">
        <f t="shared" si="29"/>
        <v>-0.1797761414436809</v>
      </c>
      <c r="CO39">
        <f t="shared" si="29"/>
        <v>0.64362257503156795</v>
      </c>
      <c r="CP39">
        <f t="shared" si="29"/>
        <v>-0.43690373544182703</v>
      </c>
      <c r="CQ39">
        <f t="shared" si="29"/>
        <v>-0.79439635859686075</v>
      </c>
      <c r="CR39">
        <f t="shared" si="29"/>
        <v>-1.0771898805744844</v>
      </c>
      <c r="CS39">
        <f t="shared" si="29"/>
        <v>-0.95882193445720509</v>
      </c>
      <c r="CT39">
        <f t="shared" si="29"/>
        <v>0.47861059254171356</v>
      </c>
      <c r="CU39">
        <f t="shared" si="29"/>
        <v>-1.4008676986373192</v>
      </c>
      <c r="CV39">
        <f t="shared" si="29"/>
        <v>-0.98866248720082783</v>
      </c>
      <c r="CW39">
        <f t="shared" si="29"/>
        <v>-0.46282598046677009</v>
      </c>
      <c r="CX39">
        <f t="shared" si="29"/>
        <v>-0.30484064346979395</v>
      </c>
      <c r="CY39">
        <f t="shared" si="29"/>
        <v>0.28692668620593526</v>
      </c>
    </row>
    <row r="40" spans="1:105" x14ac:dyDescent="0.25">
      <c r="A40" t="s">
        <v>117</v>
      </c>
      <c r="B40" t="s">
        <v>103</v>
      </c>
      <c r="C40">
        <v>1</v>
      </c>
      <c r="D40">
        <f t="shared" ref="D40:BO40" si="30">LOG((D15+0.0001)/(D$24+0.0001),10)</f>
        <v>-0.28441176898064624</v>
      </c>
      <c r="E40">
        <f t="shared" si="30"/>
        <v>-0.96610678611246237</v>
      </c>
      <c r="F40">
        <f t="shared" si="30"/>
        <v>-0.55855691338718683</v>
      </c>
      <c r="G40">
        <f t="shared" si="30"/>
        <v>-8.736139676541306E-2</v>
      </c>
      <c r="H40">
        <f t="shared" si="30"/>
        <v>-0.31172283929149269</v>
      </c>
      <c r="I40">
        <f t="shared" si="30"/>
        <v>-5.3521994499421494E-2</v>
      </c>
      <c r="J40">
        <f t="shared" si="30"/>
        <v>0.26715421182276505</v>
      </c>
      <c r="K40">
        <f t="shared" si="30"/>
        <v>-7.4613274954565198E-2</v>
      </c>
      <c r="L40">
        <f t="shared" si="30"/>
        <v>-0.38527698226307339</v>
      </c>
      <c r="M40">
        <f t="shared" si="30"/>
        <v>0.77701837210846958</v>
      </c>
      <c r="N40">
        <f t="shared" si="30"/>
        <v>-0.78948692501981499</v>
      </c>
      <c r="O40">
        <f t="shared" si="30"/>
        <v>-0.10609432064305117</v>
      </c>
      <c r="P40">
        <f t="shared" si="30"/>
        <v>-1.086013210787901</v>
      </c>
      <c r="Q40">
        <f t="shared" si="30"/>
        <v>0.13018049854523919</v>
      </c>
      <c r="R40">
        <f t="shared" si="30"/>
        <v>0.41391808130765156</v>
      </c>
      <c r="S40">
        <f t="shared" si="30"/>
        <v>-0.61315855297735344</v>
      </c>
      <c r="T40">
        <f t="shared" si="30"/>
        <v>0.59079120146114561</v>
      </c>
      <c r="U40">
        <f t="shared" si="30"/>
        <v>-0.85276261786321184</v>
      </c>
      <c r="V40">
        <f t="shared" si="30"/>
        <v>-0.39509052223953744</v>
      </c>
      <c r="W40">
        <f t="shared" si="30"/>
        <v>-0.68636559783121809</v>
      </c>
      <c r="X40">
        <f t="shared" si="30"/>
        <v>-1.0387686096924695</v>
      </c>
      <c r="Y40">
        <f t="shared" si="30"/>
        <v>-0.58271536727766327</v>
      </c>
      <c r="Z40">
        <f t="shared" si="30"/>
        <v>-0.65606833368874395</v>
      </c>
      <c r="AA40">
        <f t="shared" si="30"/>
        <v>-1.1715609131247637</v>
      </c>
      <c r="AB40">
        <f t="shared" si="30"/>
        <v>-0.70260747467452878</v>
      </c>
      <c r="AC40">
        <f t="shared" si="30"/>
        <v>-0.22107004664936031</v>
      </c>
      <c r="AD40">
        <f t="shared" si="30"/>
        <v>-0.80412997084925664</v>
      </c>
      <c r="AE40">
        <f t="shared" si="30"/>
        <v>-1.4386305236290591</v>
      </c>
      <c r="AF40">
        <f t="shared" si="30"/>
        <v>-1.8207620844891756</v>
      </c>
      <c r="AG40">
        <f t="shared" si="30"/>
        <v>-1.106848317124892</v>
      </c>
      <c r="AH40">
        <f t="shared" si="30"/>
        <v>0.68476074741747994</v>
      </c>
      <c r="AI40">
        <f t="shared" si="30"/>
        <v>-1.2006375918905257</v>
      </c>
      <c r="AJ40">
        <f t="shared" si="30"/>
        <v>7.5175909918583139E-2</v>
      </c>
      <c r="AK40">
        <f t="shared" si="30"/>
        <v>-0.73936668016746132</v>
      </c>
      <c r="AL40">
        <f t="shared" si="30"/>
        <v>1.012544057783975</v>
      </c>
      <c r="AM40">
        <f t="shared" si="30"/>
        <v>-0.51409912697403493</v>
      </c>
      <c r="AN40">
        <f t="shared" si="30"/>
        <v>-0.6238844536849778</v>
      </c>
      <c r="AO40">
        <f t="shared" si="30"/>
        <v>-0.865195630309323</v>
      </c>
      <c r="AP40">
        <f t="shared" si="30"/>
        <v>-0.4268279292722319</v>
      </c>
      <c r="AQ40">
        <f t="shared" si="30"/>
        <v>-1.6586965109261695</v>
      </c>
      <c r="AR40">
        <f t="shared" si="30"/>
        <v>-0.66015525721829804</v>
      </c>
      <c r="AS40">
        <f t="shared" si="30"/>
        <v>-0.37589430746987212</v>
      </c>
      <c r="AT40">
        <f t="shared" si="30"/>
        <v>-0.32160869469437975</v>
      </c>
      <c r="AU40">
        <f t="shared" si="30"/>
        <v>-0.8923556345792103</v>
      </c>
      <c r="AV40">
        <f t="shared" si="30"/>
        <v>0.75891123936139948</v>
      </c>
      <c r="AW40">
        <f t="shared" si="30"/>
        <v>-1.0955132966702785</v>
      </c>
      <c r="AX40">
        <f t="shared" si="30"/>
        <v>-0.20049908187035337</v>
      </c>
      <c r="AY40">
        <f t="shared" si="30"/>
        <v>-1.4013933771657581</v>
      </c>
      <c r="AZ40">
        <f t="shared" si="30"/>
        <v>-1.8284200559274955</v>
      </c>
      <c r="BA40">
        <f t="shared" si="30"/>
        <v>-1.035388283651455</v>
      </c>
      <c r="BB40">
        <f t="shared" si="30"/>
        <v>-0.11246945213772325</v>
      </c>
      <c r="BC40">
        <f t="shared" si="30"/>
        <v>-0.78262398093116714</v>
      </c>
      <c r="BD40">
        <f t="shared" si="30"/>
        <v>-0.42188440204706279</v>
      </c>
      <c r="BE40">
        <f t="shared" si="30"/>
        <v>-1.0651697021454638</v>
      </c>
      <c r="BF40">
        <f t="shared" si="30"/>
        <v>-0.4876557712389778</v>
      </c>
      <c r="BG40">
        <f t="shared" si="30"/>
        <v>-0.40575612732871469</v>
      </c>
      <c r="BH40">
        <f t="shared" si="30"/>
        <v>-0.97336693021374554</v>
      </c>
      <c r="BI40">
        <f t="shared" si="30"/>
        <v>-0.77286785304253536</v>
      </c>
      <c r="BJ40">
        <f t="shared" si="30"/>
        <v>-0.94977824203306915</v>
      </c>
      <c r="BK40">
        <f t="shared" si="30"/>
        <v>-1.1438550587378147</v>
      </c>
      <c r="BL40">
        <f t="shared" si="30"/>
        <v>-1.4756756799633333</v>
      </c>
      <c r="BM40">
        <f t="shared" si="30"/>
        <v>-0.40458037983999756</v>
      </c>
      <c r="BN40">
        <f t="shared" si="30"/>
        <v>-0.92787697325042195</v>
      </c>
      <c r="BO40">
        <f t="shared" si="30"/>
        <v>-0.6657288331590685</v>
      </c>
      <c r="BP40">
        <f t="shared" ref="BP40:CY40" si="31">LOG((BP15+0.0001)/(BP$24+0.0001),10)</f>
        <v>-0.38223595842929287</v>
      </c>
      <c r="BQ40">
        <f t="shared" si="31"/>
        <v>-0.28412601091831358</v>
      </c>
      <c r="BR40">
        <f t="shared" si="31"/>
        <v>-0.66149222347245051</v>
      </c>
      <c r="BS40">
        <f t="shared" si="31"/>
        <v>-1.0030947327873827</v>
      </c>
      <c r="BT40">
        <f t="shared" si="31"/>
        <v>-0.69088852938328982</v>
      </c>
      <c r="BU40">
        <f t="shared" si="31"/>
        <v>-0.96195910142809449</v>
      </c>
      <c r="BV40">
        <f t="shared" si="31"/>
        <v>-1.0591862813778012</v>
      </c>
      <c r="BW40">
        <f t="shared" si="31"/>
        <v>-0.113009072063896</v>
      </c>
      <c r="BX40">
        <f t="shared" si="31"/>
        <v>-0.76051892084850725</v>
      </c>
      <c r="BY40">
        <f t="shared" si="31"/>
        <v>-1.9056080278800456</v>
      </c>
      <c r="BZ40">
        <f t="shared" si="31"/>
        <v>-0.68426852839949426</v>
      </c>
      <c r="CA40">
        <f t="shared" si="31"/>
        <v>-0.64654603741677863</v>
      </c>
      <c r="CB40">
        <f t="shared" si="31"/>
        <v>0.26223605271877448</v>
      </c>
      <c r="CC40">
        <f t="shared" si="31"/>
        <v>-3.4725328607730886E-2</v>
      </c>
      <c r="CD40">
        <f t="shared" si="31"/>
        <v>-0.72899623048880902</v>
      </c>
      <c r="CE40">
        <f t="shared" si="31"/>
        <v>-1.7259387615247224</v>
      </c>
      <c r="CF40">
        <f t="shared" si="31"/>
        <v>-0.58067281112285551</v>
      </c>
      <c r="CG40">
        <f t="shared" si="31"/>
        <v>-0.59515800348504366</v>
      </c>
      <c r="CH40">
        <f t="shared" si="31"/>
        <v>-6.2981816105588825E-2</v>
      </c>
      <c r="CI40">
        <f t="shared" si="31"/>
        <v>-0.76702019049015091</v>
      </c>
      <c r="CJ40">
        <f t="shared" si="31"/>
        <v>0.58734478381515387</v>
      </c>
      <c r="CK40">
        <f t="shared" si="31"/>
        <v>-0.38927216937795739</v>
      </c>
      <c r="CL40">
        <f t="shared" si="31"/>
        <v>-0.67935939026379411</v>
      </c>
      <c r="CM40">
        <f t="shared" si="31"/>
        <v>-1.3704356459041793</v>
      </c>
      <c r="CN40">
        <f t="shared" si="31"/>
        <v>0.11306654251572437</v>
      </c>
      <c r="CO40">
        <f t="shared" si="31"/>
        <v>0.63357928355127491</v>
      </c>
      <c r="CP40">
        <f t="shared" si="31"/>
        <v>0.50267510053963715</v>
      </c>
      <c r="CQ40">
        <f t="shared" si="31"/>
        <v>-0.79439635859686075</v>
      </c>
      <c r="CR40">
        <f t="shared" si="31"/>
        <v>-1.0771898805744844</v>
      </c>
      <c r="CS40">
        <f t="shared" si="31"/>
        <v>-0.95882193445720509</v>
      </c>
      <c r="CT40">
        <f t="shared" si="31"/>
        <v>-0.78604162009891154</v>
      </c>
      <c r="CU40">
        <f t="shared" si="31"/>
        <v>-1.4008676986373192</v>
      </c>
      <c r="CV40">
        <f t="shared" si="31"/>
        <v>-0.98866248720082783</v>
      </c>
      <c r="CW40">
        <f t="shared" si="31"/>
        <v>-0.46282598046677009</v>
      </c>
      <c r="CX40">
        <f t="shared" si="31"/>
        <v>-0.30484064346979395</v>
      </c>
      <c r="CY40">
        <f t="shared" si="31"/>
        <v>-0.77861741284830355</v>
      </c>
    </row>
    <row r="41" spans="1:105" x14ac:dyDescent="0.25">
      <c r="A41" t="s">
        <v>118</v>
      </c>
      <c r="B41" t="s">
        <v>103</v>
      </c>
      <c r="C41">
        <v>1</v>
      </c>
      <c r="D41">
        <f t="shared" ref="D41:BO41" si="32">LOG((D16+0.0001)/(D$24+0.0001),10)</f>
        <v>-0.19867715515947057</v>
      </c>
      <c r="E41">
        <f t="shared" si="32"/>
        <v>-0.17334140130855877</v>
      </c>
      <c r="F41">
        <f t="shared" si="32"/>
        <v>-0.1156344462044931</v>
      </c>
      <c r="G41">
        <f t="shared" si="32"/>
        <v>-0.1006315974392293</v>
      </c>
      <c r="H41">
        <f t="shared" si="32"/>
        <v>0.33830210740112521</v>
      </c>
      <c r="I41">
        <f t="shared" si="32"/>
        <v>9.6050263748314296E-2</v>
      </c>
      <c r="J41">
        <f t="shared" si="32"/>
        <v>0.17259576404198401</v>
      </c>
      <c r="K41">
        <f t="shared" si="32"/>
        <v>-0.25122157991714594</v>
      </c>
      <c r="L41">
        <f t="shared" si="32"/>
        <v>0.21950513289370338</v>
      </c>
      <c r="M41">
        <f t="shared" si="32"/>
        <v>0.58880786620443226</v>
      </c>
      <c r="N41">
        <f t="shared" si="32"/>
        <v>-0.58960634287766933</v>
      </c>
      <c r="O41">
        <f t="shared" si="32"/>
        <v>0.35059798569733608</v>
      </c>
      <c r="P41">
        <f t="shared" si="32"/>
        <v>0.11030817328878396</v>
      </c>
      <c r="Q41">
        <f t="shared" si="32"/>
        <v>-6.2586798682084541E-2</v>
      </c>
      <c r="R41">
        <f t="shared" si="32"/>
        <v>-0.10570684742891837</v>
      </c>
      <c r="S41">
        <f t="shared" si="32"/>
        <v>-0.1591025867019992</v>
      </c>
      <c r="T41">
        <f t="shared" si="32"/>
        <v>-1.0688074223348034</v>
      </c>
      <c r="U41">
        <f t="shared" si="32"/>
        <v>-1.9239695147378186</v>
      </c>
      <c r="V41">
        <f t="shared" si="32"/>
        <v>-1.6974312878299473</v>
      </c>
      <c r="W41">
        <f t="shared" si="32"/>
        <v>-0.10551247236785656</v>
      </c>
      <c r="X41">
        <f t="shared" si="32"/>
        <v>0.75387942510352113</v>
      </c>
      <c r="Y41">
        <f t="shared" si="32"/>
        <v>0.12887561100449024</v>
      </c>
      <c r="Z41">
        <f t="shared" si="32"/>
        <v>-0.57098812401071297</v>
      </c>
      <c r="AA41">
        <f t="shared" si="32"/>
        <v>0.5663287532778678</v>
      </c>
      <c r="AB41">
        <f t="shared" si="32"/>
        <v>0.3910120796327527</v>
      </c>
      <c r="AC41">
        <f t="shared" si="32"/>
        <v>-0.38875037156101494</v>
      </c>
      <c r="AD41">
        <f t="shared" si="32"/>
        <v>0.4651945737584855</v>
      </c>
      <c r="AE41">
        <f t="shared" si="32"/>
        <v>-1.4386305236290591</v>
      </c>
      <c r="AF41">
        <f t="shared" si="32"/>
        <v>-0.1357918567311665</v>
      </c>
      <c r="AG41">
        <f t="shared" si="32"/>
        <v>-0.80380266426567781</v>
      </c>
      <c r="AH41">
        <f t="shared" si="32"/>
        <v>0.34820916716383665</v>
      </c>
      <c r="AI41">
        <f t="shared" si="32"/>
        <v>-1.2006375918905257</v>
      </c>
      <c r="AJ41">
        <f t="shared" si="32"/>
        <v>-0.55597549942424773</v>
      </c>
      <c r="AK41">
        <f t="shared" si="32"/>
        <v>0.24378426081153168</v>
      </c>
      <c r="AL41">
        <f t="shared" si="32"/>
        <v>0.3335814590642488</v>
      </c>
      <c r="AM41">
        <f t="shared" si="32"/>
        <v>0.58488466012879758</v>
      </c>
      <c r="AN41">
        <f t="shared" si="32"/>
        <v>0.24183002434737841</v>
      </c>
      <c r="AO41">
        <f t="shared" si="32"/>
        <v>-1.4328591754837898</v>
      </c>
      <c r="AP41">
        <f t="shared" si="32"/>
        <v>0.64916801993932638</v>
      </c>
      <c r="AQ41">
        <f t="shared" si="32"/>
        <v>-2.6438463719686034</v>
      </c>
      <c r="AR41">
        <f t="shared" si="32"/>
        <v>-1.5997340931997621</v>
      </c>
      <c r="AS41">
        <f t="shared" si="32"/>
        <v>0.81137333115388721</v>
      </c>
      <c r="AT41">
        <f t="shared" si="32"/>
        <v>-1.4764755351079994</v>
      </c>
      <c r="AU41">
        <f t="shared" si="32"/>
        <v>0.11843161794420079</v>
      </c>
      <c r="AV41">
        <f t="shared" si="32"/>
        <v>-1.141740821838082</v>
      </c>
      <c r="AW41">
        <f t="shared" si="32"/>
        <v>-1.0955132966702785</v>
      </c>
      <c r="AX41">
        <f t="shared" si="32"/>
        <v>-0.31175526060573039</v>
      </c>
      <c r="AY41">
        <f t="shared" si="32"/>
        <v>-0.28271246090984392</v>
      </c>
      <c r="AZ41">
        <f t="shared" si="32"/>
        <v>-0.92867492679981667</v>
      </c>
      <c r="BA41">
        <f t="shared" si="32"/>
        <v>-1.035388283651455</v>
      </c>
      <c r="BB41">
        <f t="shared" si="32"/>
        <v>-1.4945510223855281</v>
      </c>
      <c r="BC41">
        <f t="shared" si="32"/>
        <v>-1.2764761705780434</v>
      </c>
      <c r="BD41">
        <f t="shared" si="32"/>
        <v>-1.5939660023206412</v>
      </c>
      <c r="BE41">
        <f t="shared" si="32"/>
        <v>0.10735278988594062</v>
      </c>
      <c r="BF41">
        <f t="shared" si="32"/>
        <v>-1.6366293076367224</v>
      </c>
      <c r="BG41">
        <f t="shared" si="32"/>
        <v>-1.3548397520480127</v>
      </c>
      <c r="BH41">
        <f t="shared" si="32"/>
        <v>-1.6591621099420448</v>
      </c>
      <c r="BI41">
        <f t="shared" si="32"/>
        <v>-9.5405052801632875E-2</v>
      </c>
      <c r="BJ41">
        <f t="shared" si="32"/>
        <v>0.13925249015831306</v>
      </c>
      <c r="BK41">
        <f t="shared" si="32"/>
        <v>-1.1438550587378147</v>
      </c>
      <c r="BL41">
        <f t="shared" si="32"/>
        <v>-0.39699591122487499</v>
      </c>
      <c r="BM41">
        <f t="shared" si="32"/>
        <v>0.62301670078702587</v>
      </c>
      <c r="BN41">
        <f t="shared" si="32"/>
        <v>-1.3940471500254041</v>
      </c>
      <c r="BO41">
        <f t="shared" si="32"/>
        <v>-1.5955901992110431</v>
      </c>
      <c r="BP41">
        <f t="shared" ref="BP41:CY41" si="33">LOG((BP16+0.0001)/(BP$24+0.0001),10)</f>
        <v>-1.101207106349088</v>
      </c>
      <c r="BQ41">
        <f t="shared" si="33"/>
        <v>-0.12923200087228398</v>
      </c>
      <c r="BR41">
        <f t="shared" si="33"/>
        <v>0.62212291892808824</v>
      </c>
      <c r="BS41">
        <f t="shared" si="33"/>
        <v>-1.0030947327873827</v>
      </c>
      <c r="BT41">
        <f t="shared" si="33"/>
        <v>0.51414471558609609</v>
      </c>
      <c r="BU41">
        <f t="shared" si="33"/>
        <v>0.31507159519021782</v>
      </c>
      <c r="BV41">
        <f t="shared" si="33"/>
        <v>-1.0591862813778012</v>
      </c>
      <c r="BW41">
        <f t="shared" si="33"/>
        <v>-1.7075501034775524</v>
      </c>
      <c r="BX41">
        <f t="shared" si="33"/>
        <v>-0.76051892084850725</v>
      </c>
      <c r="BY41">
        <f t="shared" si="33"/>
        <v>-1.9056080278800456</v>
      </c>
      <c r="BZ41">
        <f t="shared" si="33"/>
        <v>-1.1504387051744762</v>
      </c>
      <c r="CA41">
        <f t="shared" si="33"/>
        <v>-1.0514205718679286</v>
      </c>
      <c r="CB41">
        <f t="shared" si="33"/>
        <v>-0.54332159164436777</v>
      </c>
      <c r="CC41">
        <f t="shared" si="33"/>
        <v>-1.0987765872507509</v>
      </c>
      <c r="CD41">
        <f t="shared" si="33"/>
        <v>0.24339956110009228</v>
      </c>
      <c r="CE41">
        <f t="shared" si="33"/>
        <v>-1.7259387615247224</v>
      </c>
      <c r="CF41">
        <f t="shared" si="33"/>
        <v>0.16950746875509995</v>
      </c>
      <c r="CG41">
        <f t="shared" si="33"/>
        <v>-0.59515800348504366</v>
      </c>
      <c r="CH41">
        <f t="shared" si="33"/>
        <v>-0.58285679321454165</v>
      </c>
      <c r="CI41">
        <f t="shared" si="33"/>
        <v>-0.76702019049015091</v>
      </c>
      <c r="CJ41">
        <f t="shared" si="33"/>
        <v>-0.34251658223682069</v>
      </c>
      <c r="CK41">
        <f t="shared" si="33"/>
        <v>-0.68211485333736266</v>
      </c>
      <c r="CL41">
        <f t="shared" si="33"/>
        <v>-0.67935939026379411</v>
      </c>
      <c r="CM41">
        <f t="shared" si="33"/>
        <v>-1.3704356459041793</v>
      </c>
      <c r="CN41">
        <f t="shared" si="33"/>
        <v>-0.1797761414436809</v>
      </c>
      <c r="CO41">
        <f t="shared" si="33"/>
        <v>-0.4782492661850517</v>
      </c>
      <c r="CP41">
        <f t="shared" si="33"/>
        <v>-0.43690373544182703</v>
      </c>
      <c r="CQ41">
        <f t="shared" si="33"/>
        <v>0.17799943299204055</v>
      </c>
      <c r="CR41">
        <f t="shared" si="33"/>
        <v>-1.0771898805744844</v>
      </c>
      <c r="CS41">
        <f t="shared" si="33"/>
        <v>-0.95882193445720509</v>
      </c>
      <c r="CT41">
        <f t="shared" si="33"/>
        <v>0.36039392514187618</v>
      </c>
      <c r="CU41">
        <f t="shared" si="33"/>
        <v>-1.4008676986373192</v>
      </c>
      <c r="CV41">
        <f t="shared" si="33"/>
        <v>-0.98866248720082783</v>
      </c>
      <c r="CW41">
        <f t="shared" si="33"/>
        <v>-0.46282598046677009</v>
      </c>
      <c r="CX41">
        <f t="shared" si="33"/>
        <v>-0.30484064346979395</v>
      </c>
      <c r="CY41">
        <f t="shared" si="33"/>
        <v>0.19377837874059764</v>
      </c>
    </row>
    <row r="42" spans="1:105" x14ac:dyDescent="0.25">
      <c r="A42" t="s">
        <v>119</v>
      </c>
      <c r="B42" t="s">
        <v>103</v>
      </c>
      <c r="C42">
        <v>1</v>
      </c>
      <c r="D42">
        <f t="shared" ref="D42:BO42" si="34">LOG((D17+0.0001)/(D$24+0.0001),10)</f>
        <v>7.7926380319053246E-2</v>
      </c>
      <c r="E42">
        <f t="shared" si="34"/>
        <v>-1.5190897604880771</v>
      </c>
      <c r="F42">
        <f t="shared" si="34"/>
        <v>-9.2410913879466303E-2</v>
      </c>
      <c r="G42">
        <f t="shared" si="34"/>
        <v>0.30783296436259977</v>
      </c>
      <c r="H42">
        <f t="shared" si="34"/>
        <v>-1.8858508049691091E-2</v>
      </c>
      <c r="I42">
        <f t="shared" si="34"/>
        <v>0.24848942408465696</v>
      </c>
      <c r="J42">
        <f t="shared" si="34"/>
        <v>0.23771153389794056</v>
      </c>
      <c r="K42">
        <f t="shared" si="34"/>
        <v>0.34631965422889682</v>
      </c>
      <c r="L42">
        <f t="shared" si="34"/>
        <v>-0.47858880694426542</v>
      </c>
      <c r="M42">
        <f t="shared" si="34"/>
        <v>-1.3340486206458995</v>
      </c>
      <c r="N42">
        <f t="shared" si="34"/>
        <v>0.38688590370086051</v>
      </c>
      <c r="O42">
        <f t="shared" si="34"/>
        <v>-1.8636324126280932</v>
      </c>
      <c r="P42">
        <f t="shared" si="34"/>
        <v>-1.1090170788926683</v>
      </c>
      <c r="Q42">
        <f t="shared" si="34"/>
        <v>0.26362415929479688</v>
      </c>
      <c r="R42">
        <f t="shared" si="34"/>
        <v>-0.59761059214906997</v>
      </c>
      <c r="S42">
        <f t="shared" si="34"/>
        <v>-0.30896383942189209</v>
      </c>
      <c r="T42">
        <f t="shared" si="34"/>
        <v>0.82128294789455669</v>
      </c>
      <c r="U42">
        <f t="shared" si="34"/>
        <v>-1.1435541079615916</v>
      </c>
      <c r="V42">
        <f t="shared" si="34"/>
        <v>9.0569740819137781E-2</v>
      </c>
      <c r="W42">
        <f t="shared" si="34"/>
        <v>-0.12652980518622078</v>
      </c>
      <c r="X42">
        <f t="shared" si="34"/>
        <v>0.58408346317281956</v>
      </c>
      <c r="Y42">
        <f t="shared" si="34"/>
        <v>0.30597366934059333</v>
      </c>
      <c r="Z42">
        <f t="shared" si="34"/>
        <v>0.42313156926687939</v>
      </c>
      <c r="AA42">
        <f t="shared" si="34"/>
        <v>-0.74978919735765959</v>
      </c>
      <c r="AB42">
        <f t="shared" si="34"/>
        <v>0.30952992484723474</v>
      </c>
      <c r="AC42">
        <f t="shared" si="34"/>
        <v>-0.33864164985817274</v>
      </c>
      <c r="AD42">
        <f t="shared" si="34"/>
        <v>-0.22236666315966122</v>
      </c>
      <c r="AE42">
        <f t="shared" si="34"/>
        <v>-0.55166161161642646</v>
      </c>
      <c r="AF42">
        <f t="shared" si="34"/>
        <v>-1.8207620844891756</v>
      </c>
      <c r="AG42">
        <f t="shared" si="34"/>
        <v>-2.0165970703725926</v>
      </c>
      <c r="AH42">
        <f t="shared" si="34"/>
        <v>-1.4380787951914107</v>
      </c>
      <c r="AI42">
        <f t="shared" si="34"/>
        <v>0.42869649697130308</v>
      </c>
      <c r="AJ42">
        <f t="shared" si="34"/>
        <v>-1.7610087443936338</v>
      </c>
      <c r="AK42">
        <f t="shared" si="34"/>
        <v>-2.1580227101140208</v>
      </c>
      <c r="AL42">
        <f t="shared" si="34"/>
        <v>-1.6819199023356182</v>
      </c>
      <c r="AM42">
        <f t="shared" si="34"/>
        <v>0.23484107400529403</v>
      </c>
      <c r="AN42">
        <f t="shared" si="34"/>
        <v>-1.7357130034213044</v>
      </c>
      <c r="AO42">
        <f t="shared" si="34"/>
        <v>-1.4328591754837898</v>
      </c>
      <c r="AP42">
        <f t="shared" si="34"/>
        <v>-1.205397051796171</v>
      </c>
      <c r="AQ42">
        <f t="shared" si="34"/>
        <v>-2.6438463719686034</v>
      </c>
      <c r="AR42">
        <f t="shared" si="34"/>
        <v>-1.5997340931997621</v>
      </c>
      <c r="AS42">
        <f t="shared" si="34"/>
        <v>-1.4541408514883138</v>
      </c>
      <c r="AT42">
        <f t="shared" si="34"/>
        <v>-0.87237727258544495</v>
      </c>
      <c r="AU42">
        <f t="shared" si="34"/>
        <v>0.53622714412301153</v>
      </c>
      <c r="AV42">
        <f t="shared" si="34"/>
        <v>-1.141740821838082</v>
      </c>
      <c r="AW42">
        <f t="shared" si="34"/>
        <v>9.6508486549385271E-3</v>
      </c>
      <c r="AX42">
        <f t="shared" si="34"/>
        <v>-0.47377898614211827</v>
      </c>
      <c r="AY42">
        <f t="shared" si="34"/>
        <v>0.4665867069685028</v>
      </c>
      <c r="AZ42">
        <f t="shared" si="34"/>
        <v>-0.73484356221281744</v>
      </c>
      <c r="BA42">
        <f t="shared" si="34"/>
        <v>-1.035388283651455</v>
      </c>
      <c r="BB42">
        <f t="shared" si="34"/>
        <v>0.66043383211025042</v>
      </c>
      <c r="BC42">
        <f t="shared" si="34"/>
        <v>-1.2764761705780434</v>
      </c>
      <c r="BD42">
        <f t="shared" si="34"/>
        <v>-0.62150379463628624</v>
      </c>
      <c r="BE42">
        <f t="shared" si="34"/>
        <v>-1.0651697021454638</v>
      </c>
      <c r="BF42">
        <f t="shared" si="34"/>
        <v>-0.46776692562668676</v>
      </c>
      <c r="BG42">
        <f t="shared" si="34"/>
        <v>0.88000866662277277</v>
      </c>
      <c r="BH42">
        <f t="shared" si="34"/>
        <v>-1.6591621099420448</v>
      </c>
      <c r="BI42">
        <f t="shared" si="34"/>
        <v>5.3350207238899904E-2</v>
      </c>
      <c r="BJ42">
        <f t="shared" si="34"/>
        <v>-0.94977824203306915</v>
      </c>
      <c r="BK42">
        <f t="shared" si="34"/>
        <v>-1.1438550587378147</v>
      </c>
      <c r="BL42">
        <f t="shared" si="34"/>
        <v>-1.4756756799633333</v>
      </c>
      <c r="BM42">
        <f t="shared" si="34"/>
        <v>-1.196853374264442</v>
      </c>
      <c r="BN42">
        <f t="shared" si="34"/>
        <v>-1.3940471500254041</v>
      </c>
      <c r="BO42">
        <f t="shared" si="34"/>
        <v>-0.84002494479187118</v>
      </c>
      <c r="BP42">
        <f t="shared" ref="BP42:CY42" si="35">LOG((BP17+0.0001)/(BP$24+0.0001),10)</f>
        <v>0.22359883424894475</v>
      </c>
      <c r="BQ42">
        <f t="shared" si="35"/>
        <v>-1.3183140127599413</v>
      </c>
      <c r="BR42">
        <f t="shared" si="35"/>
        <v>-0.66149222347245051</v>
      </c>
      <c r="BS42">
        <f t="shared" si="35"/>
        <v>-1.0030947327873827</v>
      </c>
      <c r="BT42">
        <f t="shared" si="35"/>
        <v>-0.69088852938328982</v>
      </c>
      <c r="BU42">
        <f t="shared" si="35"/>
        <v>-0.96195910142809449</v>
      </c>
      <c r="BV42">
        <f t="shared" si="35"/>
        <v>-1.0591862813778012</v>
      </c>
      <c r="BW42">
        <f t="shared" si="35"/>
        <v>-1.7075501034775524</v>
      </c>
      <c r="BX42">
        <f t="shared" si="35"/>
        <v>0.10712877259823338</v>
      </c>
      <c r="BY42">
        <f t="shared" si="35"/>
        <v>-1.9056080278800456</v>
      </c>
      <c r="BZ42">
        <f t="shared" si="35"/>
        <v>0.45426917795462196</v>
      </c>
      <c r="CA42">
        <f t="shared" si="35"/>
        <v>-1.0514205718679286</v>
      </c>
      <c r="CB42">
        <f t="shared" si="35"/>
        <v>-0.54332159164436777</v>
      </c>
      <c r="CC42">
        <f t="shared" si="35"/>
        <v>-1.0987765872507509</v>
      </c>
      <c r="CD42">
        <f t="shared" si="35"/>
        <v>-0.72899623048880902</v>
      </c>
      <c r="CE42">
        <f t="shared" si="35"/>
        <v>-1.7259387615247224</v>
      </c>
      <c r="CF42">
        <f t="shared" si="35"/>
        <v>-0.58067281112285551</v>
      </c>
      <c r="CG42">
        <f t="shared" si="35"/>
        <v>-0.59515800348504366</v>
      </c>
      <c r="CH42">
        <f t="shared" si="35"/>
        <v>-0.58285679321454165</v>
      </c>
      <c r="CI42">
        <f t="shared" si="35"/>
        <v>-0.39748956969464644</v>
      </c>
      <c r="CJ42">
        <f t="shared" si="35"/>
        <v>-0.34251658223682069</v>
      </c>
      <c r="CK42">
        <f t="shared" si="35"/>
        <v>-0.68211485333736266</v>
      </c>
      <c r="CL42">
        <f t="shared" si="35"/>
        <v>0.45882066052820286</v>
      </c>
      <c r="CM42">
        <f t="shared" si="35"/>
        <v>-1.3704356459041793</v>
      </c>
      <c r="CN42">
        <f t="shared" si="35"/>
        <v>-0.1797761414436809</v>
      </c>
      <c r="CO42">
        <f t="shared" si="35"/>
        <v>0.42721777575597297</v>
      </c>
      <c r="CP42">
        <f t="shared" si="35"/>
        <v>-0.43690373544182703</v>
      </c>
      <c r="CQ42">
        <f t="shared" si="35"/>
        <v>1.0365091244115257</v>
      </c>
      <c r="CR42">
        <f t="shared" si="35"/>
        <v>-1.0771898805744844</v>
      </c>
      <c r="CS42">
        <f t="shared" si="35"/>
        <v>-0.95882193445720509</v>
      </c>
      <c r="CT42">
        <f t="shared" si="35"/>
        <v>-0.1148997456171813</v>
      </c>
      <c r="CU42">
        <f t="shared" si="35"/>
        <v>-1.4008676986373192</v>
      </c>
      <c r="CV42">
        <f t="shared" si="35"/>
        <v>-0.98866248720082783</v>
      </c>
      <c r="CW42">
        <f t="shared" si="35"/>
        <v>-0.46282598046677009</v>
      </c>
      <c r="CX42">
        <f t="shared" si="35"/>
        <v>-0.30484064346979395</v>
      </c>
      <c r="CY42">
        <f t="shared" si="35"/>
        <v>-0.77861741284830355</v>
      </c>
    </row>
    <row r="43" spans="1:105" x14ac:dyDescent="0.25">
      <c r="A43" t="s">
        <v>120</v>
      </c>
      <c r="B43" t="s">
        <v>103</v>
      </c>
      <c r="C43">
        <v>1</v>
      </c>
      <c r="D43">
        <f t="shared" ref="D43:BO43" si="36">LOG((D18+0.0001)/(D$24+0.0001),10)</f>
        <v>-4.0980634159969546E-2</v>
      </c>
      <c r="E43">
        <f t="shared" si="36"/>
        <v>9.9257681865090736E-2</v>
      </c>
      <c r="F43">
        <f t="shared" si="36"/>
        <v>1.0621864986511031E-2</v>
      </c>
      <c r="G43">
        <f t="shared" si="36"/>
        <v>-2.3056005155903114E-2</v>
      </c>
      <c r="H43">
        <f t="shared" si="36"/>
        <v>0.13164844544974388</v>
      </c>
      <c r="I43">
        <f t="shared" si="36"/>
        <v>0.17669691859833878</v>
      </c>
      <c r="J43">
        <f t="shared" si="36"/>
        <v>-0.32474188421535011</v>
      </c>
      <c r="K43">
        <f t="shared" si="36"/>
        <v>4.4995565193177572E-2</v>
      </c>
      <c r="L43">
        <f t="shared" si="36"/>
        <v>0.52231497136347227</v>
      </c>
      <c r="M43">
        <f t="shared" si="36"/>
        <v>9.3812820411726255E-2</v>
      </c>
      <c r="N43">
        <f t="shared" si="36"/>
        <v>8.8055692173517525E-2</v>
      </c>
      <c r="O43">
        <f t="shared" si="36"/>
        <v>-0.87578667641498742</v>
      </c>
      <c r="P43">
        <f t="shared" si="36"/>
        <v>-0.23391487485409457</v>
      </c>
      <c r="Q43">
        <f t="shared" si="36"/>
        <v>-2.3100160630302167</v>
      </c>
      <c r="R43">
        <f t="shared" si="36"/>
        <v>-0.13769981553749505</v>
      </c>
      <c r="S43">
        <f t="shared" si="36"/>
        <v>0.10376732030036502</v>
      </c>
      <c r="T43">
        <f t="shared" si="36"/>
        <v>-0.380230829535669</v>
      </c>
      <c r="U43">
        <f t="shared" si="36"/>
        <v>-0.43309697274725961</v>
      </c>
      <c r="V43">
        <f t="shared" si="36"/>
        <v>-2.6296239852437824E-2</v>
      </c>
      <c r="W43">
        <f t="shared" si="36"/>
        <v>-0.56951628976702195</v>
      </c>
      <c r="X43">
        <f t="shared" si="36"/>
        <v>-1.7577397576122646</v>
      </c>
      <c r="Y43">
        <f t="shared" si="36"/>
        <v>-0.37888182760639538</v>
      </c>
      <c r="Z43">
        <f t="shared" si="36"/>
        <v>0.12528332725038188</v>
      </c>
      <c r="AA43">
        <f t="shared" si="36"/>
        <v>0.16857791465596506</v>
      </c>
      <c r="AB43">
        <f t="shared" si="36"/>
        <v>-4.8915923194006193E-2</v>
      </c>
      <c r="AC43">
        <f t="shared" si="36"/>
        <v>9.228708117394914E-2</v>
      </c>
      <c r="AD43">
        <f t="shared" si="36"/>
        <v>0.16195124420125326</v>
      </c>
      <c r="AE43">
        <f t="shared" si="36"/>
        <v>0.45974825381188128</v>
      </c>
      <c r="AF43">
        <f t="shared" si="36"/>
        <v>0.41684502436694859</v>
      </c>
      <c r="AG43">
        <f t="shared" si="36"/>
        <v>-0.13736864361444306</v>
      </c>
      <c r="AH43">
        <f t="shared" si="36"/>
        <v>-0.79327145650176722</v>
      </c>
      <c r="AI43">
        <f t="shared" si="36"/>
        <v>-0.18016742496840052</v>
      </c>
      <c r="AJ43">
        <f t="shared" si="36"/>
        <v>-1.7610087443936338</v>
      </c>
      <c r="AK43">
        <f t="shared" si="36"/>
        <v>0.66934058162649024</v>
      </c>
      <c r="AL43">
        <f t="shared" si="36"/>
        <v>0.38227387031243798</v>
      </c>
      <c r="AM43">
        <f t="shared" si="36"/>
        <v>-1.3805923254418255</v>
      </c>
      <c r="AN43">
        <f t="shared" si="36"/>
        <v>-1.7357130034213044</v>
      </c>
      <c r="AO43">
        <f t="shared" si="36"/>
        <v>0.6667917136662348</v>
      </c>
      <c r="AP43">
        <f t="shared" si="36"/>
        <v>-1.205397051796171</v>
      </c>
      <c r="AQ43">
        <f t="shared" si="36"/>
        <v>-1.2750204100070424</v>
      </c>
      <c r="AR43">
        <f t="shared" si="36"/>
        <v>0.15718453193194193</v>
      </c>
      <c r="AS43">
        <f t="shared" si="36"/>
        <v>0.65329710656285778</v>
      </c>
      <c r="AT43">
        <f t="shared" si="36"/>
        <v>-0.83166819641835588</v>
      </c>
      <c r="AU43">
        <f t="shared" si="36"/>
        <v>0.11210859054162484</v>
      </c>
      <c r="AV43">
        <f t="shared" si="36"/>
        <v>-0.29239010150564765</v>
      </c>
      <c r="AW43">
        <f t="shared" si="36"/>
        <v>0.1522004189462203</v>
      </c>
      <c r="AX43">
        <f t="shared" si="36"/>
        <v>-0.14698465793325191</v>
      </c>
      <c r="AY43">
        <f t="shared" si="36"/>
        <v>-1.4013933771657581</v>
      </c>
      <c r="AZ43">
        <f t="shared" si="36"/>
        <v>-1.0283720050469074</v>
      </c>
      <c r="BA43">
        <f t="shared" si="36"/>
        <v>-1.4918116729329715E-2</v>
      </c>
      <c r="BB43">
        <f t="shared" si="36"/>
        <v>-1.4945510223855281</v>
      </c>
      <c r="BC43">
        <f t="shared" si="36"/>
        <v>-0.28863043436493779</v>
      </c>
      <c r="BD43">
        <f t="shared" si="36"/>
        <v>-1.5939660023206412</v>
      </c>
      <c r="BE43">
        <f t="shared" si="36"/>
        <v>-1.0651697021454638</v>
      </c>
      <c r="BF43">
        <f t="shared" si="36"/>
        <v>-1.0308459492519997</v>
      </c>
      <c r="BG43">
        <f t="shared" si="36"/>
        <v>4.1293698001560679E-2</v>
      </c>
      <c r="BH43">
        <f t="shared" si="36"/>
        <v>-1.4139925157525959</v>
      </c>
      <c r="BI43">
        <f t="shared" si="36"/>
        <v>0.21497788317057021</v>
      </c>
      <c r="BJ43">
        <f t="shared" si="36"/>
        <v>-1.598218540243513E-2</v>
      </c>
      <c r="BK43">
        <f t="shared" si="36"/>
        <v>0.40657834649901547</v>
      </c>
      <c r="BL43">
        <f t="shared" si="36"/>
        <v>-4.1553230146142671E-2</v>
      </c>
      <c r="BM43">
        <f t="shared" si="36"/>
        <v>-1.196853374264442</v>
      </c>
      <c r="BN43">
        <f t="shared" si="36"/>
        <v>-1.3940471500254041</v>
      </c>
      <c r="BO43">
        <f t="shared" si="36"/>
        <v>-1.5955901992110431</v>
      </c>
      <c r="BP43">
        <f t="shared" ref="BP43:CY43" si="37">LOG((BP18+0.0001)/(BP$24+0.0001),10)</f>
        <v>-1.101207106349088</v>
      </c>
      <c r="BQ43">
        <f t="shared" si="37"/>
        <v>-0.26749986794202457</v>
      </c>
      <c r="BR43">
        <f t="shared" si="37"/>
        <v>-0.14617077770546782</v>
      </c>
      <c r="BS43">
        <f t="shared" si="37"/>
        <v>4.771941203053405E-2</v>
      </c>
      <c r="BT43">
        <f t="shared" si="37"/>
        <v>0.18116203788957666</v>
      </c>
      <c r="BU43">
        <f t="shared" si="37"/>
        <v>0.13073184291716788</v>
      </c>
      <c r="BV43">
        <f t="shared" si="37"/>
        <v>-1.0591862813778012</v>
      </c>
      <c r="BW43">
        <f t="shared" si="37"/>
        <v>-1.7075501034775524</v>
      </c>
      <c r="BX43">
        <f t="shared" si="37"/>
        <v>-0.76051892084850725</v>
      </c>
      <c r="BY43">
        <f t="shared" si="37"/>
        <v>-1.9056080278800456</v>
      </c>
      <c r="BZ43">
        <f t="shared" si="37"/>
        <v>0.739532878873285</v>
      </c>
      <c r="CA43">
        <f t="shared" si="37"/>
        <v>-1.0514205718679286</v>
      </c>
      <c r="CB43">
        <f t="shared" si="37"/>
        <v>-0.54332159164436777</v>
      </c>
      <c r="CC43">
        <f t="shared" si="37"/>
        <v>0.41287051182951978</v>
      </c>
      <c r="CD43">
        <f t="shared" si="37"/>
        <v>-0.72899623048880902</v>
      </c>
      <c r="CE43">
        <f t="shared" si="37"/>
        <v>-1.7259387615247224</v>
      </c>
      <c r="CF43">
        <f t="shared" si="37"/>
        <v>-0.58067281112285551</v>
      </c>
      <c r="CG43">
        <f t="shared" si="37"/>
        <v>0.27689256378782284</v>
      </c>
      <c r="CH43">
        <f t="shared" si="37"/>
        <v>-0.58285679321454165</v>
      </c>
      <c r="CI43">
        <f t="shared" si="37"/>
        <v>-0.76702019049015091</v>
      </c>
      <c r="CJ43">
        <f t="shared" si="37"/>
        <v>-0.34251658223682069</v>
      </c>
      <c r="CK43">
        <f t="shared" si="37"/>
        <v>-0.68211485333736266</v>
      </c>
      <c r="CL43">
        <f t="shared" si="37"/>
        <v>-0.67935939026379411</v>
      </c>
      <c r="CM43">
        <f t="shared" si="37"/>
        <v>-1.3704356459041793</v>
      </c>
      <c r="CN43">
        <f t="shared" si="37"/>
        <v>-0.1797761414436809</v>
      </c>
      <c r="CO43">
        <f t="shared" si="37"/>
        <v>0.12753409219967116</v>
      </c>
      <c r="CP43">
        <f t="shared" si="37"/>
        <v>-0.43690373544182703</v>
      </c>
      <c r="CQ43">
        <f t="shared" si="37"/>
        <v>-0.79439635859686075</v>
      </c>
      <c r="CR43">
        <f t="shared" si="37"/>
        <v>9.9893019002863168E-2</v>
      </c>
      <c r="CS43">
        <f t="shared" si="37"/>
        <v>0.42387236559889596</v>
      </c>
      <c r="CT43">
        <f t="shared" si="37"/>
        <v>0.10758101424379671</v>
      </c>
      <c r="CU43">
        <f t="shared" si="37"/>
        <v>-1.4008676986373192</v>
      </c>
      <c r="CV43">
        <f t="shared" si="37"/>
        <v>-0.98866248720082783</v>
      </c>
      <c r="CW43">
        <f t="shared" si="37"/>
        <v>-0.13283547720403158</v>
      </c>
      <c r="CX43">
        <f t="shared" si="37"/>
        <v>-0.30484064346979395</v>
      </c>
      <c r="CY43">
        <f t="shared" si="37"/>
        <v>0.39846548672904386</v>
      </c>
    </row>
    <row r="44" spans="1:105" x14ac:dyDescent="0.25">
      <c r="A44" t="s">
        <v>121</v>
      </c>
      <c r="B44" t="s">
        <v>103</v>
      </c>
      <c r="C44">
        <v>1</v>
      </c>
      <c r="D44">
        <f t="shared" ref="D44:BO44" si="38">LOG((D19+0.0001)/(D$24+0.0001),10)</f>
        <v>-0.55990850919577906</v>
      </c>
      <c r="E44">
        <f t="shared" si="38"/>
        <v>-0.29889922230982213</v>
      </c>
      <c r="F44">
        <f t="shared" si="38"/>
        <v>5.5233769188246962E-2</v>
      </c>
      <c r="G44">
        <f t="shared" si="38"/>
        <v>2.5913927162321247E-2</v>
      </c>
      <c r="H44">
        <f t="shared" si="38"/>
        <v>0.45144570325503414</v>
      </c>
      <c r="I44">
        <f t="shared" si="38"/>
        <v>0.1826397986810136</v>
      </c>
      <c r="J44">
        <f t="shared" si="38"/>
        <v>-0.21810429918206767</v>
      </c>
      <c r="K44">
        <f t="shared" si="38"/>
        <v>9.5783204514805098E-2</v>
      </c>
      <c r="L44">
        <f t="shared" si="38"/>
        <v>0.33184679739299272</v>
      </c>
      <c r="M44">
        <f t="shared" si="38"/>
        <v>6.0663995467336002E-2</v>
      </c>
      <c r="N44">
        <f t="shared" si="38"/>
        <v>0.14146991828716265</v>
      </c>
      <c r="O44">
        <f t="shared" si="38"/>
        <v>2.9481789512575303E-2</v>
      </c>
      <c r="P44">
        <f t="shared" si="38"/>
        <v>-0.45664165697472142</v>
      </c>
      <c r="Q44">
        <f t="shared" si="38"/>
        <v>-7.0453328696923917E-2</v>
      </c>
      <c r="R44">
        <f t="shared" si="38"/>
        <v>-0.25304217493650677</v>
      </c>
      <c r="S44">
        <f t="shared" si="38"/>
        <v>-0.22181771216303328</v>
      </c>
      <c r="T44">
        <f t="shared" si="38"/>
        <v>-0.27061597223222134</v>
      </c>
      <c r="U44">
        <f t="shared" si="38"/>
        <v>-0.45345227780785069</v>
      </c>
      <c r="V44">
        <f t="shared" si="38"/>
        <v>-0.14565482573289637</v>
      </c>
      <c r="W44">
        <f t="shared" si="38"/>
        <v>-0.10239671300723298</v>
      </c>
      <c r="X44">
        <f t="shared" si="38"/>
        <v>-1.7577397576122646</v>
      </c>
      <c r="Y44">
        <f t="shared" si="38"/>
        <v>-6.6578237825801523E-2</v>
      </c>
      <c r="Z44">
        <f t="shared" si="38"/>
        <v>-0.74833642727815342</v>
      </c>
      <c r="AA44">
        <f t="shared" si="38"/>
        <v>0.43368834580278282</v>
      </c>
      <c r="AB44">
        <f t="shared" si="38"/>
        <v>0.30110840553168283</v>
      </c>
      <c r="AC44">
        <f t="shared" si="38"/>
        <v>0.45565507921060749</v>
      </c>
      <c r="AD44">
        <f t="shared" si="38"/>
        <v>-1.5375283386117754E-2</v>
      </c>
      <c r="AE44">
        <f t="shared" si="38"/>
        <v>-0.31940701557647599</v>
      </c>
      <c r="AF44">
        <f t="shared" si="38"/>
        <v>-3.7303112293142961E-2</v>
      </c>
      <c r="AG44">
        <f t="shared" si="38"/>
        <v>-2.1836593628908007E-2</v>
      </c>
      <c r="AH44">
        <f t="shared" si="38"/>
        <v>-1.4380787951914107</v>
      </c>
      <c r="AI44">
        <f t="shared" si="38"/>
        <v>1.2373505505077376E-2</v>
      </c>
      <c r="AJ44">
        <f t="shared" si="38"/>
        <v>-0.28278990184726477</v>
      </c>
      <c r="AK44">
        <f t="shared" si="38"/>
        <v>0.14251522280997914</v>
      </c>
      <c r="AL44">
        <f t="shared" si="38"/>
        <v>-0.78580784546476601</v>
      </c>
      <c r="AM44">
        <f t="shared" si="38"/>
        <v>-0.62032994752810822</v>
      </c>
      <c r="AN44">
        <f t="shared" si="38"/>
        <v>0.14549313298200084</v>
      </c>
      <c r="AO44">
        <f t="shared" si="38"/>
        <v>-0.63444818849427986</v>
      </c>
      <c r="AP44">
        <f t="shared" si="38"/>
        <v>0.34314522695570421</v>
      </c>
      <c r="AQ44">
        <f t="shared" si="38"/>
        <v>-2.6438463719686034</v>
      </c>
      <c r="AR44">
        <f t="shared" si="38"/>
        <v>-0.78343601256189566</v>
      </c>
      <c r="AS44">
        <f t="shared" si="38"/>
        <v>-0.30950443655832915</v>
      </c>
      <c r="AT44">
        <f t="shared" si="38"/>
        <v>-1.4764755351079994</v>
      </c>
      <c r="AU44">
        <f t="shared" si="38"/>
        <v>0.24397394904840417</v>
      </c>
      <c r="AV44">
        <f t="shared" si="38"/>
        <v>0.15997281687684561</v>
      </c>
      <c r="AW44">
        <f t="shared" si="38"/>
        <v>0.11749780072532452</v>
      </c>
      <c r="AX44">
        <f t="shared" si="38"/>
        <v>-1.4304361768616447</v>
      </c>
      <c r="AY44">
        <f t="shared" si="38"/>
        <v>4.9250253159761219E-2</v>
      </c>
      <c r="AZ44">
        <f t="shared" si="38"/>
        <v>-0.60843590942995973</v>
      </c>
      <c r="BA44">
        <f t="shared" si="38"/>
        <v>-8.4546800391251356E-2</v>
      </c>
      <c r="BB44">
        <f t="shared" si="38"/>
        <v>0.15748439132387021</v>
      </c>
      <c r="BC44">
        <f t="shared" si="38"/>
        <v>-1.2764761705780434</v>
      </c>
      <c r="BD44">
        <f t="shared" si="38"/>
        <v>-9.3429392277446385E-2</v>
      </c>
      <c r="BE44">
        <f t="shared" si="38"/>
        <v>0.79437779210187198</v>
      </c>
      <c r="BF44">
        <f t="shared" si="38"/>
        <v>-0.1900719081153939</v>
      </c>
      <c r="BG44">
        <f t="shared" si="38"/>
        <v>-1.3548397520480127</v>
      </c>
      <c r="BH44">
        <f t="shared" si="38"/>
        <v>-1.6591621099420448</v>
      </c>
      <c r="BI44">
        <f t="shared" si="38"/>
        <v>-0.77286785304253536</v>
      </c>
      <c r="BJ44">
        <f t="shared" si="38"/>
        <v>0.38502655651552686</v>
      </c>
      <c r="BK44">
        <f t="shared" si="38"/>
        <v>0.4595093449429648</v>
      </c>
      <c r="BL44">
        <f t="shared" si="38"/>
        <v>-0.49985580515858646</v>
      </c>
      <c r="BM44">
        <f t="shared" si="38"/>
        <v>0.4121962184132737</v>
      </c>
      <c r="BN44">
        <f t="shared" si="38"/>
        <v>0.34570397937679842</v>
      </c>
      <c r="BO44">
        <f t="shared" si="38"/>
        <v>-3.111260318376435E-2</v>
      </c>
      <c r="BP44">
        <f t="shared" ref="BP44:CY44" si="39">LOG((BP19+0.0001)/(BP$24+0.0001),10)</f>
        <v>-1.101207106349088</v>
      </c>
      <c r="BQ44">
        <f t="shared" si="39"/>
        <v>0.65378973279249031</v>
      </c>
      <c r="BR44">
        <f t="shared" si="39"/>
        <v>1.0658388357744348E-2</v>
      </c>
      <c r="BS44">
        <f t="shared" si="39"/>
        <v>-0.33094412095718784</v>
      </c>
      <c r="BT44">
        <f t="shared" si="39"/>
        <v>0.3823672926328035</v>
      </c>
      <c r="BU44">
        <f t="shared" si="39"/>
        <v>-0.96195910142809449</v>
      </c>
      <c r="BV44">
        <f t="shared" si="39"/>
        <v>-1.0591862813778012</v>
      </c>
      <c r="BW44">
        <f t="shared" si="39"/>
        <v>-1.7075501034775524</v>
      </c>
      <c r="BX44">
        <f t="shared" si="39"/>
        <v>-0.1686097693993652</v>
      </c>
      <c r="BY44">
        <f t="shared" si="39"/>
        <v>-1.9056080278800456</v>
      </c>
      <c r="BZ44">
        <f t="shared" si="39"/>
        <v>-0.19959722191427268</v>
      </c>
      <c r="CA44">
        <f t="shared" si="39"/>
        <v>-1.0514205718679286</v>
      </c>
      <c r="CB44">
        <f t="shared" si="39"/>
        <v>-0.54332159164436777</v>
      </c>
      <c r="CC44">
        <f t="shared" si="39"/>
        <v>1.1634396788063337E-2</v>
      </c>
      <c r="CD44">
        <f t="shared" si="39"/>
        <v>-0.72899623048880902</v>
      </c>
      <c r="CE44">
        <f t="shared" si="39"/>
        <v>1.0625843960126751</v>
      </c>
      <c r="CF44">
        <f t="shared" si="39"/>
        <v>-0.58067281112285551</v>
      </c>
      <c r="CG44">
        <f t="shared" si="39"/>
        <v>-0.59515800348504366</v>
      </c>
      <c r="CH44">
        <f t="shared" si="39"/>
        <v>9.0523582346003634E-3</v>
      </c>
      <c r="CI44">
        <f t="shared" si="39"/>
        <v>-7.1109908681718625E-2</v>
      </c>
      <c r="CJ44">
        <f t="shared" si="39"/>
        <v>-0.34251658223682069</v>
      </c>
      <c r="CK44">
        <f t="shared" si="39"/>
        <v>-0.68211485333736266</v>
      </c>
      <c r="CL44">
        <f t="shared" si="39"/>
        <v>0.11905159672571586</v>
      </c>
      <c r="CM44">
        <f t="shared" si="39"/>
        <v>1.1780907908307126</v>
      </c>
      <c r="CN44">
        <f t="shared" si="39"/>
        <v>-0.1797761414436809</v>
      </c>
      <c r="CO44">
        <f t="shared" si="39"/>
        <v>-0.4782492661850517</v>
      </c>
      <c r="CP44">
        <f t="shared" si="39"/>
        <v>-0.43690373544182703</v>
      </c>
      <c r="CQ44">
        <f t="shared" si="39"/>
        <v>0.19339384892722333</v>
      </c>
      <c r="CR44">
        <f t="shared" si="39"/>
        <v>5.067088200104955E-2</v>
      </c>
      <c r="CS44">
        <f t="shared" si="39"/>
        <v>0.63878186924429115</v>
      </c>
      <c r="CT44">
        <f t="shared" si="39"/>
        <v>-0.25726133736359685</v>
      </c>
      <c r="CU44">
        <f t="shared" si="39"/>
        <v>2.4661144018628664E-2</v>
      </c>
      <c r="CV44">
        <f t="shared" si="39"/>
        <v>-0.98866248720082783</v>
      </c>
      <c r="CW44">
        <f t="shared" si="39"/>
        <v>0.35347210017109648</v>
      </c>
      <c r="CX44">
        <f t="shared" si="39"/>
        <v>-0.30484064346979395</v>
      </c>
      <c r="CY44">
        <f t="shared" si="39"/>
        <v>-0.77861741284830355</v>
      </c>
    </row>
    <row r="45" spans="1:105" x14ac:dyDescent="0.25">
      <c r="A45" t="s">
        <v>122</v>
      </c>
      <c r="B45" t="s">
        <v>103</v>
      </c>
      <c r="C45">
        <v>1</v>
      </c>
      <c r="D45">
        <f t="shared" ref="D45:BO45" si="40">LOG((D20+0.0001)/(D$24+0.0001),10)</f>
        <v>4.4768508322012984E-2</v>
      </c>
      <c r="E45">
        <f t="shared" si="40"/>
        <v>0.19834127885195685</v>
      </c>
      <c r="F45">
        <f t="shared" si="40"/>
        <v>0.13981002000510775</v>
      </c>
      <c r="G45">
        <f t="shared" si="40"/>
        <v>6.9890315242684353E-2</v>
      </c>
      <c r="H45">
        <f t="shared" si="40"/>
        <v>-0.22319315908035806</v>
      </c>
      <c r="I45">
        <f t="shared" si="40"/>
        <v>-0.18554968453248108</v>
      </c>
      <c r="J45">
        <f t="shared" si="40"/>
        <v>-8.1510473709413445E-2</v>
      </c>
      <c r="K45">
        <f t="shared" si="40"/>
        <v>-0.45553973568831696</v>
      </c>
      <c r="L45">
        <f t="shared" si="40"/>
        <v>-0.22605312903563907</v>
      </c>
      <c r="M45">
        <f t="shared" si="40"/>
        <v>-0.37832180998144488</v>
      </c>
      <c r="N45">
        <f t="shared" si="40"/>
        <v>0.28673770305068536</v>
      </c>
      <c r="O45">
        <f t="shared" si="40"/>
        <v>-0.9081523757778599</v>
      </c>
      <c r="P45">
        <f t="shared" si="40"/>
        <v>6.21052233055987E-2</v>
      </c>
      <c r="Q45">
        <f t="shared" si="40"/>
        <v>-0.2451419008322617</v>
      </c>
      <c r="R45">
        <f t="shared" si="40"/>
        <v>-0.59081119536285143</v>
      </c>
      <c r="S45">
        <f t="shared" si="40"/>
        <v>0.14821227857141209</v>
      </c>
      <c r="T45">
        <f t="shared" si="40"/>
        <v>-0.61376125070671639</v>
      </c>
      <c r="U45">
        <f t="shared" si="40"/>
        <v>-6.2002045487255547E-2</v>
      </c>
      <c r="V45">
        <f t="shared" si="40"/>
        <v>0.6026820479882945</v>
      </c>
      <c r="W45">
        <f t="shared" si="40"/>
        <v>0.4012960149157721</v>
      </c>
      <c r="X45">
        <f t="shared" si="40"/>
        <v>-1.1835159996441897</v>
      </c>
      <c r="Y45">
        <f t="shared" si="40"/>
        <v>0.17737331354746388</v>
      </c>
      <c r="Z45">
        <f t="shared" si="40"/>
        <v>-0.49943730710341072</v>
      </c>
      <c r="AA45">
        <f t="shared" si="40"/>
        <v>-2.482158947472378</v>
      </c>
      <c r="AB45">
        <f t="shared" si="40"/>
        <v>-0.11864227712816064</v>
      </c>
      <c r="AC45">
        <f t="shared" si="40"/>
        <v>0.35984584866649866</v>
      </c>
      <c r="AD45">
        <f t="shared" si="40"/>
        <v>-7.0243982437114563E-2</v>
      </c>
      <c r="AE45">
        <f t="shared" si="40"/>
        <v>-0.21275136763613298</v>
      </c>
      <c r="AF45">
        <f t="shared" si="40"/>
        <v>-1.8207620844891756</v>
      </c>
      <c r="AG45">
        <f t="shared" si="40"/>
        <v>-0.24564042165739758</v>
      </c>
      <c r="AH45">
        <f t="shared" si="40"/>
        <v>-0.47170296391587779</v>
      </c>
      <c r="AI45">
        <f t="shared" si="40"/>
        <v>-1.2006375918905257</v>
      </c>
      <c r="AJ45">
        <f t="shared" si="40"/>
        <v>-0.13023979889102325</v>
      </c>
      <c r="AK45">
        <f t="shared" si="40"/>
        <v>0.26922419278044762</v>
      </c>
      <c r="AL45">
        <f t="shared" si="40"/>
        <v>-0.24464354036953759</v>
      </c>
      <c r="AM45">
        <f t="shared" si="40"/>
        <v>0.2162605929879084</v>
      </c>
      <c r="AN45">
        <f t="shared" si="40"/>
        <v>0.13304340423769709</v>
      </c>
      <c r="AO45">
        <f t="shared" si="40"/>
        <v>-3.7572257928994844E-2</v>
      </c>
      <c r="AP45">
        <f t="shared" si="40"/>
        <v>4.9116831115872728E-2</v>
      </c>
      <c r="AQ45">
        <f t="shared" si="40"/>
        <v>-2.6438463719686034</v>
      </c>
      <c r="AR45">
        <f t="shared" si="40"/>
        <v>-1.5997340931997621</v>
      </c>
      <c r="AS45">
        <f t="shared" si="40"/>
        <v>-8.3592418152918263E-2</v>
      </c>
      <c r="AT45">
        <f t="shared" si="40"/>
        <v>-1.0240080153559505</v>
      </c>
      <c r="AU45">
        <f t="shared" si="40"/>
        <v>-0.8923556345792103</v>
      </c>
      <c r="AV45">
        <f t="shared" si="40"/>
        <v>0.19804388812337725</v>
      </c>
      <c r="AW45">
        <f t="shared" si="40"/>
        <v>-1.0955132966702785</v>
      </c>
      <c r="AX45">
        <f t="shared" si="40"/>
        <v>-0.17592229394960085</v>
      </c>
      <c r="AY45">
        <f t="shared" si="40"/>
        <v>-0.32197153164544051</v>
      </c>
      <c r="AZ45">
        <f t="shared" si="40"/>
        <v>-0.732718705385069</v>
      </c>
      <c r="BA45">
        <f t="shared" si="40"/>
        <v>-0.27080799627608781</v>
      </c>
      <c r="BB45">
        <f t="shared" si="40"/>
        <v>0.13854208663113377</v>
      </c>
      <c r="BC45">
        <f t="shared" si="40"/>
        <v>0.21543129687194817</v>
      </c>
      <c r="BD45">
        <f t="shared" si="40"/>
        <v>-1.5939660023206412</v>
      </c>
      <c r="BE45">
        <f t="shared" si="40"/>
        <v>-1.0651697021454638</v>
      </c>
      <c r="BF45">
        <f t="shared" si="40"/>
        <v>-1.3048931490673361</v>
      </c>
      <c r="BG45">
        <f t="shared" si="40"/>
        <v>-1.3548397520480127</v>
      </c>
      <c r="BH45">
        <f t="shared" si="40"/>
        <v>0.24452622541053373</v>
      </c>
      <c r="BI45">
        <f t="shared" si="40"/>
        <v>-0.77286785304253536</v>
      </c>
      <c r="BJ45">
        <f t="shared" si="40"/>
        <v>0.16161436138428456</v>
      </c>
      <c r="BK45">
        <f t="shared" si="40"/>
        <v>-1.1438550587378147</v>
      </c>
      <c r="BL45">
        <f t="shared" si="40"/>
        <v>-0.8283339816775046</v>
      </c>
      <c r="BM45">
        <f t="shared" si="40"/>
        <v>0.55336607206263178</v>
      </c>
      <c r="BN45">
        <f t="shared" si="40"/>
        <v>0.13768651524958764</v>
      </c>
      <c r="BO45">
        <f t="shared" si="40"/>
        <v>-1.1797597260439809</v>
      </c>
      <c r="BP45">
        <f t="shared" ref="BP45:CY45" si="41">LOG((BP20+0.0001)/(BP$24+0.0001),10)</f>
        <v>0.37435449025890249</v>
      </c>
      <c r="BQ45">
        <f t="shared" si="41"/>
        <v>0.95131402903740681</v>
      </c>
      <c r="BR45">
        <f t="shared" si="41"/>
        <v>4.8412911464339528E-2</v>
      </c>
      <c r="BS45">
        <f t="shared" si="41"/>
        <v>-1.0030947327873827</v>
      </c>
      <c r="BT45">
        <f t="shared" si="41"/>
        <v>-0.69088852938328982</v>
      </c>
      <c r="BU45">
        <f t="shared" si="41"/>
        <v>8.2950084442708183E-2</v>
      </c>
      <c r="BV45">
        <f t="shared" si="41"/>
        <v>3.3219770972670419E-3</v>
      </c>
      <c r="BW45">
        <f t="shared" si="41"/>
        <v>1.1845165376323201</v>
      </c>
      <c r="BX45">
        <f t="shared" si="41"/>
        <v>-0.76051892084850725</v>
      </c>
      <c r="BY45">
        <f t="shared" si="41"/>
        <v>-1.9056080278800456</v>
      </c>
      <c r="BZ45">
        <f t="shared" si="41"/>
        <v>-1.1504387051744762</v>
      </c>
      <c r="CA45">
        <f t="shared" si="41"/>
        <v>0.43726656893599503</v>
      </c>
      <c r="CB45">
        <f t="shared" si="41"/>
        <v>-0.54332159164436777</v>
      </c>
      <c r="CC45">
        <f t="shared" si="41"/>
        <v>0.46943590273526747</v>
      </c>
      <c r="CD45">
        <f t="shared" si="41"/>
        <v>0.24800871314685696</v>
      </c>
      <c r="CE45">
        <f t="shared" si="41"/>
        <v>-1.7259387615247224</v>
      </c>
      <c r="CF45">
        <f t="shared" si="41"/>
        <v>-0.58067281112285551</v>
      </c>
      <c r="CG45">
        <f t="shared" si="41"/>
        <v>-0.59515800348504366</v>
      </c>
      <c r="CH45">
        <f t="shared" si="41"/>
        <v>4.1453450716642137E-2</v>
      </c>
      <c r="CI45">
        <f t="shared" si="41"/>
        <v>-0.76702019049015091</v>
      </c>
      <c r="CJ45">
        <f t="shared" si="41"/>
        <v>0.43885921221067636</v>
      </c>
      <c r="CK45">
        <f t="shared" si="41"/>
        <v>0.60955855417434524</v>
      </c>
      <c r="CL45">
        <f t="shared" si="41"/>
        <v>-0.1051356322957193</v>
      </c>
      <c r="CM45">
        <f t="shared" si="41"/>
        <v>-1.3704356459041793</v>
      </c>
      <c r="CN45">
        <f t="shared" si="41"/>
        <v>-0.1797761414436809</v>
      </c>
      <c r="CO45">
        <f t="shared" si="41"/>
        <v>-0.4782492661850517</v>
      </c>
      <c r="CP45">
        <f t="shared" si="41"/>
        <v>-0.43690373544182703</v>
      </c>
      <c r="CQ45">
        <f t="shared" si="41"/>
        <v>-0.79439635859686075</v>
      </c>
      <c r="CR45">
        <f t="shared" si="41"/>
        <v>-0.55959128504629985</v>
      </c>
      <c r="CS45">
        <f t="shared" si="41"/>
        <v>-0.95882193445720509</v>
      </c>
      <c r="CT45">
        <f t="shared" si="41"/>
        <v>-0.78604162009891154</v>
      </c>
      <c r="CU45">
        <f t="shared" si="41"/>
        <v>-1.4008676986373192</v>
      </c>
      <c r="CV45">
        <f t="shared" si="41"/>
        <v>-0.98866248720082783</v>
      </c>
      <c r="CW45">
        <f t="shared" si="41"/>
        <v>8.4007422015278721E-2</v>
      </c>
      <c r="CX45">
        <f t="shared" si="41"/>
        <v>-0.30484064346979395</v>
      </c>
      <c r="CY45">
        <f t="shared" si="41"/>
        <v>-0.77861741284830355</v>
      </c>
    </row>
    <row r="46" spans="1:105" x14ac:dyDescent="0.25">
      <c r="A46" t="s">
        <v>123</v>
      </c>
      <c r="B46" t="s">
        <v>103</v>
      </c>
      <c r="C46">
        <v>1</v>
      </c>
      <c r="D46">
        <f t="shared" ref="D46:BO46" si="42">LOG((D21+0.0001)/(D$24+0.0001),10)</f>
        <v>3.914000907210153E-2</v>
      </c>
      <c r="E46">
        <f t="shared" si="42"/>
        <v>0.24612634153134091</v>
      </c>
      <c r="F46">
        <f t="shared" si="42"/>
        <v>0.22896888113317412</v>
      </c>
      <c r="G46">
        <f t="shared" si="42"/>
        <v>-0.10795919003326439</v>
      </c>
      <c r="H46">
        <f t="shared" si="42"/>
        <v>-0.77373044429694249</v>
      </c>
      <c r="I46">
        <f t="shared" si="42"/>
        <v>-0.26484451954316268</v>
      </c>
      <c r="J46">
        <f t="shared" si="42"/>
        <v>-0.23150365204361886</v>
      </c>
      <c r="K46">
        <f t="shared" si="42"/>
        <v>-0.36239693390687938</v>
      </c>
      <c r="L46">
        <f t="shared" si="42"/>
        <v>-0.58185526112048935</v>
      </c>
      <c r="M46">
        <f t="shared" si="42"/>
        <v>-0.72620042754870762</v>
      </c>
      <c r="N46">
        <f t="shared" si="42"/>
        <v>0.47834944030146498</v>
      </c>
      <c r="O46">
        <f t="shared" si="42"/>
        <v>-1.8636324126280932</v>
      </c>
      <c r="P46">
        <f t="shared" si="42"/>
        <v>0.45200835601699901</v>
      </c>
      <c r="Q46">
        <f t="shared" si="42"/>
        <v>-3.3179288755629595E-2</v>
      </c>
      <c r="R46">
        <f t="shared" si="42"/>
        <v>-0.24696622326300821</v>
      </c>
      <c r="S46">
        <f t="shared" si="42"/>
        <v>-0.98770832662900931</v>
      </c>
      <c r="T46">
        <f t="shared" si="42"/>
        <v>-0.15104211028110412</v>
      </c>
      <c r="U46">
        <f t="shared" si="42"/>
        <v>-7.9098190953121594E-2</v>
      </c>
      <c r="V46">
        <f t="shared" si="42"/>
        <v>0.12665318282430221</v>
      </c>
      <c r="W46">
        <f t="shared" si="42"/>
        <v>0.53128157592004921</v>
      </c>
      <c r="X46">
        <f t="shared" si="42"/>
        <v>-1.3621894380678945</v>
      </c>
      <c r="Y46">
        <f t="shared" si="42"/>
        <v>-2.2304716908627571E-2</v>
      </c>
      <c r="Z46">
        <f t="shared" si="42"/>
        <v>-0.10000479895868204</v>
      </c>
      <c r="AA46">
        <f t="shared" si="42"/>
        <v>-1.2737156418046063</v>
      </c>
      <c r="AB46">
        <f t="shared" si="42"/>
        <v>0.24069315033114319</v>
      </c>
      <c r="AC46">
        <f t="shared" si="42"/>
        <v>0.23298969472692441</v>
      </c>
      <c r="AD46">
        <f t="shared" si="42"/>
        <v>-0.40571590398625584</v>
      </c>
      <c r="AE46">
        <f t="shared" si="42"/>
        <v>-1.4386305236290591</v>
      </c>
      <c r="AF46">
        <f t="shared" si="42"/>
        <v>-1.0179463793595278</v>
      </c>
      <c r="AG46">
        <f t="shared" si="42"/>
        <v>0.13081091614464788</v>
      </c>
      <c r="AH46">
        <f t="shared" si="42"/>
        <v>-0.83900797549913042</v>
      </c>
      <c r="AI46">
        <f t="shared" si="42"/>
        <v>-0.11088290949862976</v>
      </c>
      <c r="AJ46">
        <f t="shared" si="42"/>
        <v>0.30801973171147595</v>
      </c>
      <c r="AK46">
        <f t="shared" si="42"/>
        <v>5.179493888101621E-2</v>
      </c>
      <c r="AL46">
        <f t="shared" si="42"/>
        <v>-1.0222816741456464</v>
      </c>
      <c r="AM46">
        <f t="shared" si="42"/>
        <v>0.16941250539191541</v>
      </c>
      <c r="AN46">
        <f t="shared" si="42"/>
        <v>0.42169249130841213</v>
      </c>
      <c r="AO46">
        <f t="shared" si="42"/>
        <v>0.46899634581796762</v>
      </c>
      <c r="AP46">
        <f t="shared" si="42"/>
        <v>-4.7742838325827652E-2</v>
      </c>
      <c r="AQ46">
        <f t="shared" si="42"/>
        <v>-0.99646904260583335</v>
      </c>
      <c r="AR46">
        <f t="shared" si="42"/>
        <v>-1.5997340931997621</v>
      </c>
      <c r="AS46">
        <f t="shared" si="42"/>
        <v>-0.44490477431599834</v>
      </c>
      <c r="AT46">
        <f t="shared" si="42"/>
        <v>-0.31882132163765603</v>
      </c>
      <c r="AU46">
        <f t="shared" si="42"/>
        <v>0.12933807839017719</v>
      </c>
      <c r="AV46">
        <f t="shared" si="42"/>
        <v>-0.33892511670843434</v>
      </c>
      <c r="AW46">
        <f t="shared" si="42"/>
        <v>0.35700272080527801</v>
      </c>
      <c r="AX46">
        <f t="shared" si="42"/>
        <v>0.18995097150352647</v>
      </c>
      <c r="AY46">
        <f t="shared" si="42"/>
        <v>-1.4013933771657581</v>
      </c>
      <c r="AZ46">
        <f t="shared" si="42"/>
        <v>-1.0913193039127109</v>
      </c>
      <c r="BA46">
        <f t="shared" si="42"/>
        <v>-0.32260490236784595</v>
      </c>
      <c r="BB46">
        <f t="shared" si="42"/>
        <v>-1.4945510223855281</v>
      </c>
      <c r="BC46">
        <f t="shared" si="42"/>
        <v>0.11763399830940792</v>
      </c>
      <c r="BD46">
        <f t="shared" si="42"/>
        <v>-0.96355647938037714</v>
      </c>
      <c r="BE46">
        <f t="shared" si="42"/>
        <v>-0.18781914238219341</v>
      </c>
      <c r="BF46">
        <f t="shared" si="42"/>
        <v>-0.62739323046440687</v>
      </c>
      <c r="BG46">
        <f t="shared" si="42"/>
        <v>-4.6880548272248489E-2</v>
      </c>
      <c r="BH46">
        <f t="shared" si="42"/>
        <v>0.32633862515394868</v>
      </c>
      <c r="BI46">
        <f t="shared" si="42"/>
        <v>-0.77286785304253536</v>
      </c>
      <c r="BJ46">
        <f t="shared" si="42"/>
        <v>-7.2427682269798704E-2</v>
      </c>
      <c r="BK46">
        <f t="shared" si="42"/>
        <v>-9.8269429993671845E-2</v>
      </c>
      <c r="BL46">
        <f t="shared" si="42"/>
        <v>-0.61579420360811532</v>
      </c>
      <c r="BM46">
        <f t="shared" si="42"/>
        <v>7.8120999432337399E-2</v>
      </c>
      <c r="BN46">
        <f t="shared" si="42"/>
        <v>0.26763025814452029</v>
      </c>
      <c r="BO46">
        <f t="shared" si="42"/>
        <v>-0.42904787278651119</v>
      </c>
      <c r="BP46">
        <f t="shared" ref="BP46:CY46" si="43">LOG((BP21+0.0001)/(BP$24+0.0001),10)</f>
        <v>-7.9513393379700523E-2</v>
      </c>
      <c r="BQ46">
        <f t="shared" si="43"/>
        <v>-1.3183140127599413</v>
      </c>
      <c r="BR46">
        <f t="shared" si="43"/>
        <v>-0.66149222347245051</v>
      </c>
      <c r="BS46">
        <f t="shared" si="43"/>
        <v>5.3961384571071649E-2</v>
      </c>
      <c r="BT46">
        <f t="shared" si="43"/>
        <v>-0.69088852938328982</v>
      </c>
      <c r="BU46">
        <f t="shared" si="43"/>
        <v>0.36465179468491571</v>
      </c>
      <c r="BV46">
        <f t="shared" si="43"/>
        <v>0.81251687663729355</v>
      </c>
      <c r="BW46">
        <f t="shared" si="43"/>
        <v>0.50937609761530445</v>
      </c>
      <c r="BX46">
        <f t="shared" si="43"/>
        <v>-0.76051892084850725</v>
      </c>
      <c r="BY46">
        <f t="shared" si="43"/>
        <v>-1.9056080278800456</v>
      </c>
      <c r="BZ46">
        <f t="shared" si="43"/>
        <v>-2.0595303046796954E-2</v>
      </c>
      <c r="CA46">
        <f t="shared" si="43"/>
        <v>-0.15727651859762279</v>
      </c>
      <c r="CB46">
        <f t="shared" si="43"/>
        <v>-0.54332159164436777</v>
      </c>
      <c r="CC46">
        <f t="shared" si="43"/>
        <v>0.38450218815917581</v>
      </c>
      <c r="CD46">
        <f t="shared" si="43"/>
        <v>-0.72899623048880902</v>
      </c>
      <c r="CE46">
        <f t="shared" si="43"/>
        <v>0.37493097818050425</v>
      </c>
      <c r="CF46">
        <f t="shared" si="43"/>
        <v>-0.58067281112285551</v>
      </c>
      <c r="CG46">
        <f t="shared" si="43"/>
        <v>0.24652215590180029</v>
      </c>
      <c r="CH46">
        <f t="shared" si="43"/>
        <v>0.35809100418961293</v>
      </c>
      <c r="CI46">
        <f t="shared" si="43"/>
        <v>-0.76702019049015091</v>
      </c>
      <c r="CJ46">
        <f t="shared" si="43"/>
        <v>-0.34251658223682069</v>
      </c>
      <c r="CK46">
        <f t="shared" si="43"/>
        <v>-0.68211485333736266</v>
      </c>
      <c r="CL46">
        <f t="shared" si="43"/>
        <v>-0.67935939026379411</v>
      </c>
      <c r="CM46">
        <f t="shared" si="43"/>
        <v>0.38681948204360989</v>
      </c>
      <c r="CN46">
        <f t="shared" si="43"/>
        <v>-0.1797761414436809</v>
      </c>
      <c r="CO46">
        <f t="shared" si="43"/>
        <v>-0.4782492661850517</v>
      </c>
      <c r="CP46">
        <f t="shared" si="43"/>
        <v>-0.43690373544182703</v>
      </c>
      <c r="CQ46">
        <f t="shared" si="43"/>
        <v>-0.79439635859686075</v>
      </c>
      <c r="CR46">
        <f t="shared" si="43"/>
        <v>-0.36440649929087521</v>
      </c>
      <c r="CS46">
        <f t="shared" si="43"/>
        <v>0.79616963576901045</v>
      </c>
      <c r="CT46">
        <f t="shared" si="43"/>
        <v>0.64786506338034378</v>
      </c>
      <c r="CU46">
        <f t="shared" si="43"/>
        <v>-1.4008676986373192</v>
      </c>
      <c r="CV46">
        <f t="shared" si="43"/>
        <v>-0.98866248720082783</v>
      </c>
      <c r="CW46">
        <f t="shared" si="43"/>
        <v>0.27427477154801427</v>
      </c>
      <c r="CX46">
        <f t="shared" si="43"/>
        <v>-0.30484064346979395</v>
      </c>
      <c r="CY46">
        <f t="shared" si="43"/>
        <v>-0.77861741284830355</v>
      </c>
    </row>
    <row r="47" spans="1:105" x14ac:dyDescent="0.25">
      <c r="A47" t="s">
        <v>124</v>
      </c>
      <c r="B47" t="s">
        <v>103</v>
      </c>
      <c r="C47">
        <v>1</v>
      </c>
      <c r="D47">
        <f t="shared" ref="D47:BO47" si="44">LOG((D22+0.0001)/(D$24+0.0001),10)</f>
        <v>2.6039148803249427E-2</v>
      </c>
      <c r="E47">
        <f t="shared" si="44"/>
        <v>0.49211874563693669</v>
      </c>
      <c r="F47">
        <f t="shared" si="44"/>
        <v>-0.10077003804953098</v>
      </c>
      <c r="G47">
        <f t="shared" si="44"/>
        <v>-4.6524506645555214E-2</v>
      </c>
      <c r="H47">
        <f t="shared" si="44"/>
        <v>-0.90580517934480576</v>
      </c>
      <c r="I47">
        <f t="shared" si="44"/>
        <v>9.5317010064885729E-2</v>
      </c>
      <c r="J47">
        <f t="shared" si="44"/>
        <v>-0.29690936513410554</v>
      </c>
      <c r="K47">
        <f t="shared" si="44"/>
        <v>-1.6310332436228556</v>
      </c>
      <c r="L47">
        <f t="shared" si="44"/>
        <v>-1.5118538759005848</v>
      </c>
      <c r="M47">
        <f t="shared" si="44"/>
        <v>-1.6945699422553508</v>
      </c>
      <c r="N47">
        <f t="shared" si="44"/>
        <v>-0.63318188519739549</v>
      </c>
      <c r="O47">
        <f t="shared" si="44"/>
        <v>-7.9272717870446152E-2</v>
      </c>
      <c r="P47">
        <f t="shared" si="44"/>
        <v>0.3865230429062102</v>
      </c>
      <c r="Q47">
        <f t="shared" si="44"/>
        <v>-2.3100160630302167</v>
      </c>
      <c r="R47">
        <f t="shared" si="44"/>
        <v>-0.40783788356533596</v>
      </c>
      <c r="S47">
        <f t="shared" si="44"/>
        <v>4.1883349120462487E-2</v>
      </c>
      <c r="T47">
        <f t="shared" si="44"/>
        <v>-1.7375698964681627</v>
      </c>
      <c r="U47">
        <f t="shared" si="44"/>
        <v>0.48993338147024351</v>
      </c>
      <c r="V47">
        <f t="shared" si="44"/>
        <v>-0.75434241535450952</v>
      </c>
      <c r="W47">
        <f t="shared" si="44"/>
        <v>-1.4863886707080891</v>
      </c>
      <c r="X47">
        <f t="shared" si="44"/>
        <v>-1.7577397576122646</v>
      </c>
      <c r="Y47">
        <f t="shared" si="44"/>
        <v>-1.8366013745661329</v>
      </c>
      <c r="Z47">
        <f t="shared" si="44"/>
        <v>-0.48792427717947101</v>
      </c>
      <c r="AA47">
        <f t="shared" si="44"/>
        <v>-1.3621504139096412</v>
      </c>
      <c r="AB47">
        <f t="shared" si="44"/>
        <v>0.33506820354465977</v>
      </c>
      <c r="AC47">
        <f t="shared" si="44"/>
        <v>-1.281422923266011</v>
      </c>
      <c r="AD47">
        <f t="shared" si="44"/>
        <v>0.24884375306224321</v>
      </c>
      <c r="AE47">
        <f t="shared" si="44"/>
        <v>0.30325011456238421</v>
      </c>
      <c r="AF47">
        <f t="shared" si="44"/>
        <v>0.20205470735566383</v>
      </c>
      <c r="AG47">
        <f t="shared" si="44"/>
        <v>-2.0165970703725926</v>
      </c>
      <c r="AH47">
        <f t="shared" si="44"/>
        <v>-1.4380787951914107</v>
      </c>
      <c r="AI47">
        <f t="shared" si="44"/>
        <v>-2.2430257505195866E-2</v>
      </c>
      <c r="AJ47">
        <f t="shared" si="44"/>
        <v>-0.6141671494265083</v>
      </c>
      <c r="AK47">
        <f t="shared" si="44"/>
        <v>-1.4340687775048584E-3</v>
      </c>
      <c r="AL47">
        <f t="shared" si="44"/>
        <v>-0.49770237413665119</v>
      </c>
      <c r="AM47">
        <f t="shared" si="44"/>
        <v>-1.3805923254418255</v>
      </c>
      <c r="AN47">
        <f t="shared" si="44"/>
        <v>0.28536924746423564</v>
      </c>
      <c r="AO47">
        <f t="shared" si="44"/>
        <v>0.45146904679950933</v>
      </c>
      <c r="AP47">
        <f t="shared" si="44"/>
        <v>-1.205397051796171</v>
      </c>
      <c r="AQ47">
        <f t="shared" si="44"/>
        <v>-1.711283610039726</v>
      </c>
      <c r="AR47">
        <f t="shared" si="44"/>
        <v>-0.98160950778826128</v>
      </c>
      <c r="AS47">
        <f t="shared" si="44"/>
        <v>-4.9894807328451293E-2</v>
      </c>
      <c r="AT47">
        <f t="shared" si="44"/>
        <v>-0.53338666263256151</v>
      </c>
      <c r="AU47">
        <f t="shared" si="44"/>
        <v>-0.8923556345792103</v>
      </c>
      <c r="AV47">
        <f t="shared" si="44"/>
        <v>-1.141740821838082</v>
      </c>
      <c r="AW47">
        <f t="shared" si="44"/>
        <v>-0.20780827985807379</v>
      </c>
      <c r="AX47">
        <f t="shared" si="44"/>
        <v>-1.4304361768616447</v>
      </c>
      <c r="AY47">
        <f t="shared" si="44"/>
        <v>-1.4013933771657581</v>
      </c>
      <c r="AZ47">
        <f t="shared" si="44"/>
        <v>1.2842387188024291</v>
      </c>
      <c r="BA47">
        <f t="shared" si="44"/>
        <v>0.84052453210253841</v>
      </c>
      <c r="BB47">
        <f t="shared" si="44"/>
        <v>-1.4945510223855281</v>
      </c>
      <c r="BC47">
        <f t="shared" si="44"/>
        <v>0.99560498880934389</v>
      </c>
      <c r="BD47">
        <f t="shared" si="44"/>
        <v>-0.73055617664576</v>
      </c>
      <c r="BE47">
        <f t="shared" si="44"/>
        <v>-1.0651697021454638</v>
      </c>
      <c r="BF47">
        <f t="shared" si="44"/>
        <v>-0.29827593337636021</v>
      </c>
      <c r="BG47">
        <f t="shared" si="44"/>
        <v>-4.1078698404255383E-3</v>
      </c>
      <c r="BH47">
        <f t="shared" si="44"/>
        <v>-1.6591621099420448</v>
      </c>
      <c r="BI47">
        <f t="shared" si="44"/>
        <v>-7.1158130056730327E-3</v>
      </c>
      <c r="BJ47">
        <f t="shared" si="44"/>
        <v>0.24621576073810264</v>
      </c>
      <c r="BK47">
        <f t="shared" si="44"/>
        <v>-0.11600653795313716</v>
      </c>
      <c r="BL47">
        <f t="shared" si="44"/>
        <v>-1.1638702031038779</v>
      </c>
      <c r="BM47">
        <f t="shared" si="44"/>
        <v>-1.196853374264442</v>
      </c>
      <c r="BN47">
        <f t="shared" si="44"/>
        <v>-1.3940471500254041</v>
      </c>
      <c r="BO47">
        <f t="shared" si="44"/>
        <v>-0.10962939323133858</v>
      </c>
      <c r="BP47">
        <f t="shared" ref="BP47:CY47" si="45">LOG((BP22+0.0001)/(BP$24+0.0001),10)</f>
        <v>-1.101207106349088</v>
      </c>
      <c r="BQ47">
        <f t="shared" si="45"/>
        <v>-1.3183140127599413</v>
      </c>
      <c r="BR47">
        <f t="shared" si="45"/>
        <v>-0.66149222347245051</v>
      </c>
      <c r="BS47">
        <f t="shared" si="45"/>
        <v>7.2961522659516767E-3</v>
      </c>
      <c r="BT47">
        <f t="shared" si="45"/>
        <v>-0.69088852938328982</v>
      </c>
      <c r="BU47">
        <f t="shared" si="45"/>
        <v>-0.96195910142809449</v>
      </c>
      <c r="BV47">
        <f t="shared" si="45"/>
        <v>-1.0591862813778012</v>
      </c>
      <c r="BW47">
        <f t="shared" si="45"/>
        <v>-1.7075501034775524</v>
      </c>
      <c r="BX47">
        <f t="shared" si="45"/>
        <v>0.24987196420482702</v>
      </c>
      <c r="BY47">
        <f t="shared" si="45"/>
        <v>-1.9056080278800456</v>
      </c>
      <c r="BZ47">
        <f t="shared" si="45"/>
        <v>0.196206084830164</v>
      </c>
      <c r="CA47">
        <f t="shared" si="45"/>
        <v>-1.0514205718679286</v>
      </c>
      <c r="CB47">
        <f t="shared" si="45"/>
        <v>-0.54332159164436777</v>
      </c>
      <c r="CC47">
        <f t="shared" si="45"/>
        <v>-1.0987765872507509</v>
      </c>
      <c r="CD47">
        <f t="shared" si="45"/>
        <v>0.38403674512188835</v>
      </c>
      <c r="CE47">
        <f t="shared" si="45"/>
        <v>-1.0863746141093098</v>
      </c>
      <c r="CF47">
        <f t="shared" si="45"/>
        <v>0.63240797156586603</v>
      </c>
      <c r="CG47">
        <f t="shared" si="45"/>
        <v>-0.59515800348504366</v>
      </c>
      <c r="CH47">
        <f t="shared" si="45"/>
        <v>-6.2958472472079682E-2</v>
      </c>
      <c r="CI47">
        <f t="shared" si="45"/>
        <v>-0.22040538390049716</v>
      </c>
      <c r="CJ47">
        <f t="shared" si="45"/>
        <v>-0.34251658223682069</v>
      </c>
      <c r="CK47">
        <f t="shared" si="45"/>
        <v>-0.68211485333736266</v>
      </c>
      <c r="CL47">
        <f t="shared" si="45"/>
        <v>-0.67935939026379411</v>
      </c>
      <c r="CM47">
        <f t="shared" si="45"/>
        <v>6.5027931222458674E-2</v>
      </c>
      <c r="CN47">
        <f t="shared" si="45"/>
        <v>-0.1797761414436809</v>
      </c>
      <c r="CO47">
        <f t="shared" si="45"/>
        <v>4.1649054557410373E-2</v>
      </c>
      <c r="CP47">
        <f t="shared" si="45"/>
        <v>-0.43690373544182703</v>
      </c>
      <c r="CQ47">
        <f t="shared" si="45"/>
        <v>-0.79439635859686075</v>
      </c>
      <c r="CR47">
        <f t="shared" si="45"/>
        <v>-0.43762573315907161</v>
      </c>
      <c r="CS47">
        <f t="shared" si="45"/>
        <v>-0.95882193445720509</v>
      </c>
      <c r="CT47">
        <f t="shared" si="45"/>
        <v>-0.78604162009891154</v>
      </c>
      <c r="CU47">
        <f t="shared" si="45"/>
        <v>-0.28085916507458264</v>
      </c>
      <c r="CV47">
        <f t="shared" si="45"/>
        <v>-0.98866248720082783</v>
      </c>
      <c r="CW47">
        <f t="shared" si="45"/>
        <v>-0.46282598046677009</v>
      </c>
      <c r="CX47">
        <f t="shared" si="45"/>
        <v>-0.30484064346979395</v>
      </c>
      <c r="CY47">
        <f t="shared" si="45"/>
        <v>0.10908760396390126</v>
      </c>
    </row>
    <row r="48" spans="1:105" x14ac:dyDescent="0.25">
      <c r="A48" t="s">
        <v>125</v>
      </c>
      <c r="B48" t="s">
        <v>103</v>
      </c>
      <c r="C48">
        <v>1</v>
      </c>
      <c r="D48">
        <f t="shared" ref="D48:BO48" si="46">LOG((D23+0.0001)/(D$24+0.0001),10)</f>
        <v>-0.42548248484844442</v>
      </c>
      <c r="E48">
        <f t="shared" si="46"/>
        <v>-0.47848623190193917</v>
      </c>
      <c r="F48">
        <f t="shared" si="46"/>
        <v>0.12789982934644265</v>
      </c>
      <c r="G48">
        <f t="shared" si="46"/>
        <v>-4.2032389834885921E-2</v>
      </c>
      <c r="H48">
        <f t="shared" si="46"/>
        <v>-0.51758413927706037</v>
      </c>
      <c r="I48">
        <f t="shared" si="46"/>
        <v>9.6703323112463518E-2</v>
      </c>
      <c r="J48">
        <f t="shared" si="46"/>
        <v>-0.1978067308265388</v>
      </c>
      <c r="K48">
        <f t="shared" si="46"/>
        <v>-2.766675049347167E-2</v>
      </c>
      <c r="L48">
        <f t="shared" si="46"/>
        <v>-0.17662632169859371</v>
      </c>
      <c r="M48">
        <f t="shared" si="46"/>
        <v>-1.0610564260116775</v>
      </c>
      <c r="N48">
        <f t="shared" si="46"/>
        <v>7.6364061622869198E-2</v>
      </c>
      <c r="O48">
        <f t="shared" si="46"/>
        <v>-0.95855580736678658</v>
      </c>
      <c r="P48">
        <f t="shared" si="46"/>
        <v>0.32183141376203883</v>
      </c>
      <c r="Q48">
        <f t="shared" si="46"/>
        <v>0.18220477074283631</v>
      </c>
      <c r="R48">
        <f t="shared" si="46"/>
        <v>-0.84417472377117309</v>
      </c>
      <c r="S48">
        <f t="shared" si="46"/>
        <v>-0.51591769000296139</v>
      </c>
      <c r="T48">
        <f t="shared" si="46"/>
        <v>-2.5186909212683544</v>
      </c>
      <c r="U48">
        <f t="shared" si="46"/>
        <v>-0.17769226853783579</v>
      </c>
      <c r="V48">
        <f t="shared" si="46"/>
        <v>0.27779775121470862</v>
      </c>
      <c r="W48">
        <f t="shared" si="46"/>
        <v>-0.18055539668512507</v>
      </c>
      <c r="X48">
        <f t="shared" si="46"/>
        <v>-0.4833141853149735</v>
      </c>
      <c r="Y48">
        <f t="shared" si="46"/>
        <v>-8.1843121642989139E-2</v>
      </c>
      <c r="Z48">
        <f t="shared" si="46"/>
        <v>-0.42944498551294552</v>
      </c>
      <c r="AA48">
        <f t="shared" si="46"/>
        <v>1.0676360909600538E-2</v>
      </c>
      <c r="AB48">
        <f t="shared" si="46"/>
        <v>-1.7129681783333566</v>
      </c>
      <c r="AC48">
        <f t="shared" si="46"/>
        <v>0.28381057386630298</v>
      </c>
      <c r="AD48">
        <f t="shared" si="46"/>
        <v>0.18086430042069157</v>
      </c>
      <c r="AE48">
        <f t="shared" si="46"/>
        <v>0.3546788412491208</v>
      </c>
      <c r="AF48">
        <f t="shared" si="46"/>
        <v>-1.8207620844891756</v>
      </c>
      <c r="AG48">
        <f t="shared" si="46"/>
        <v>0.1362211757520797</v>
      </c>
      <c r="AH48">
        <f t="shared" si="46"/>
        <v>-1.4380787951914107</v>
      </c>
      <c r="AI48">
        <f t="shared" si="46"/>
        <v>0.1525056509949739</v>
      </c>
      <c r="AJ48">
        <f t="shared" si="46"/>
        <v>0.10566691645058469</v>
      </c>
      <c r="AK48">
        <f t="shared" si="46"/>
        <v>0.16806820608066403</v>
      </c>
      <c r="AL48">
        <f t="shared" si="46"/>
        <v>-0.73173700659635332</v>
      </c>
      <c r="AM48">
        <f t="shared" si="46"/>
        <v>-0.15444300445809303</v>
      </c>
      <c r="AN48">
        <f t="shared" si="46"/>
        <v>9.4417081049299009E-2</v>
      </c>
      <c r="AO48">
        <f t="shared" si="46"/>
        <v>-2.7880503969868672E-2</v>
      </c>
      <c r="AP48">
        <f t="shared" si="46"/>
        <v>-1.205397051796171</v>
      </c>
      <c r="AQ48">
        <f t="shared" si="46"/>
        <v>0.79982793320315859</v>
      </c>
      <c r="AR48">
        <f t="shared" si="46"/>
        <v>-1.5997340931997621</v>
      </c>
      <c r="AS48">
        <f t="shared" si="46"/>
        <v>-1.4541408514883138</v>
      </c>
      <c r="AT48">
        <f t="shared" si="46"/>
        <v>-0.25032621412426714</v>
      </c>
      <c r="AU48">
        <f t="shared" si="46"/>
        <v>0.43008189036766131</v>
      </c>
      <c r="AV48">
        <f t="shared" si="46"/>
        <v>-1.141740821838082</v>
      </c>
      <c r="AW48">
        <f t="shared" si="46"/>
        <v>1.4213542567563259E-2</v>
      </c>
      <c r="AX48">
        <f t="shared" si="46"/>
        <v>2.4210936979718791E-2</v>
      </c>
      <c r="AY48">
        <f t="shared" si="46"/>
        <v>0.43851074088697128</v>
      </c>
      <c r="AZ48">
        <f t="shared" si="46"/>
        <v>-0.46275395121242885</v>
      </c>
      <c r="BA48">
        <f t="shared" si="46"/>
        <v>8.8926391690497111E-2</v>
      </c>
      <c r="BB48">
        <f t="shared" si="46"/>
        <v>-1.4945510223855281</v>
      </c>
      <c r="BC48">
        <f t="shared" si="46"/>
        <v>-1.2764761705780434</v>
      </c>
      <c r="BD48">
        <f t="shared" si="46"/>
        <v>-0.19276226584443873</v>
      </c>
      <c r="BE48">
        <f t="shared" si="46"/>
        <v>0.26178952251147791</v>
      </c>
      <c r="BF48">
        <f t="shared" si="46"/>
        <v>-0.35715653623174415</v>
      </c>
      <c r="BG48">
        <f t="shared" si="46"/>
        <v>0.33674800179763464</v>
      </c>
      <c r="BH48">
        <f t="shared" si="46"/>
        <v>0.86391167834243088</v>
      </c>
      <c r="BI48">
        <f t="shared" si="46"/>
        <v>-0.11788900812743286</v>
      </c>
      <c r="BJ48">
        <f t="shared" si="46"/>
        <v>0.34931644381077243</v>
      </c>
      <c r="BK48">
        <f t="shared" si="46"/>
        <v>-0.13374002293181658</v>
      </c>
      <c r="BL48">
        <f t="shared" si="46"/>
        <v>0.4944684523490484</v>
      </c>
      <c r="BM48">
        <f t="shared" si="46"/>
        <v>0.14339516197784447</v>
      </c>
      <c r="BN48">
        <f t="shared" si="46"/>
        <v>-0.5528630821776318</v>
      </c>
      <c r="BO48">
        <f t="shared" si="46"/>
        <v>-0.25972640496164517</v>
      </c>
      <c r="BP48">
        <f t="shared" ref="BP48:CY48" si="47">LOG((BP23+0.0001)/(BP$24+0.0001),10)</f>
        <v>0.10163368563866867</v>
      </c>
      <c r="BQ48">
        <f t="shared" si="47"/>
        <v>-0.46357730056080237</v>
      </c>
      <c r="BR48">
        <f t="shared" si="47"/>
        <v>0.41750116585510905</v>
      </c>
      <c r="BS48">
        <f t="shared" si="47"/>
        <v>-8.6294807982232991E-2</v>
      </c>
      <c r="BT48">
        <f t="shared" si="47"/>
        <v>-0.69088852938328982</v>
      </c>
      <c r="BU48">
        <f t="shared" si="47"/>
        <v>0.33231259140634317</v>
      </c>
      <c r="BV48">
        <f t="shared" si="47"/>
        <v>0.20496543961544844</v>
      </c>
      <c r="BW48">
        <f t="shared" si="47"/>
        <v>-1.7075501034775524</v>
      </c>
      <c r="BX48">
        <f t="shared" si="47"/>
        <v>-0.76051892084850725</v>
      </c>
      <c r="BY48">
        <f t="shared" si="47"/>
        <v>-1.9056080278800456</v>
      </c>
      <c r="BZ48">
        <f t="shared" si="47"/>
        <v>-1.1504387051744762</v>
      </c>
      <c r="CA48">
        <f t="shared" si="47"/>
        <v>-1.0514205718679286</v>
      </c>
      <c r="CB48">
        <f t="shared" si="47"/>
        <v>-0.54332159164436777</v>
      </c>
      <c r="CC48">
        <f t="shared" si="47"/>
        <v>-5.2858304947347327E-2</v>
      </c>
      <c r="CD48">
        <f t="shared" si="47"/>
        <v>0.39531844485314321</v>
      </c>
      <c r="CE48">
        <f t="shared" si="47"/>
        <v>-1.7259387615247224</v>
      </c>
      <c r="CF48">
        <f t="shared" si="47"/>
        <v>-0.58067281112285551</v>
      </c>
      <c r="CG48">
        <f t="shared" si="47"/>
        <v>-0.59515800348504366</v>
      </c>
      <c r="CH48">
        <f t="shared" si="47"/>
        <v>9.2759853874328654E-2</v>
      </c>
      <c r="CI48">
        <f t="shared" si="47"/>
        <v>0.61081777729363884</v>
      </c>
      <c r="CJ48">
        <f t="shared" si="47"/>
        <v>0.40705126772126171</v>
      </c>
      <c r="CK48">
        <f t="shared" si="47"/>
        <v>-0.68211485333736266</v>
      </c>
      <c r="CL48">
        <f t="shared" si="47"/>
        <v>0.83179050161131607</v>
      </c>
      <c r="CM48">
        <f t="shared" si="47"/>
        <v>-1.3704356459041793</v>
      </c>
      <c r="CN48">
        <f t="shared" si="47"/>
        <v>-0.1797761414436809</v>
      </c>
      <c r="CO48">
        <f t="shared" si="47"/>
        <v>-0.4782492661850517</v>
      </c>
      <c r="CP48">
        <f t="shared" si="47"/>
        <v>-0.43690373544182703</v>
      </c>
      <c r="CQ48">
        <f t="shared" si="47"/>
        <v>-0.20796089036620893</v>
      </c>
      <c r="CR48">
        <f t="shared" si="47"/>
        <v>-1.0771898805744844</v>
      </c>
      <c r="CS48">
        <f t="shared" si="47"/>
        <v>-0.95882193445720509</v>
      </c>
      <c r="CT48">
        <f t="shared" si="47"/>
        <v>0.25119874494717248</v>
      </c>
      <c r="CU48">
        <f t="shared" si="47"/>
        <v>-0.81443223040666746</v>
      </c>
      <c r="CV48">
        <f t="shared" si="47"/>
        <v>0.74545603426675655</v>
      </c>
      <c r="CW48">
        <f t="shared" si="47"/>
        <v>0.54728905533922811</v>
      </c>
      <c r="CX48">
        <f t="shared" si="47"/>
        <v>-0.30484064346979395</v>
      </c>
      <c r="CY48">
        <f t="shared" si="47"/>
        <v>-0.77861741284830355</v>
      </c>
      <c r="CZ48">
        <f>MIN(D27:CY48)</f>
        <v>-2.6438463719686034</v>
      </c>
      <c r="DA48">
        <f>MAX(D27:CY48)</f>
        <v>1.2842387188024291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C1CEA-6B55-4942-997A-3755E2D53EC3}">
  <dimension ref="A1:DA98"/>
  <sheetViews>
    <sheetView tabSelected="1" topLeftCell="A64" workbookViewId="0">
      <selection activeCell="D49" sqref="D49"/>
    </sheetView>
  </sheetViews>
  <sheetFormatPr defaultRowHeight="15" x14ac:dyDescent="0.25"/>
  <cols>
    <col min="1" max="1" width="15.5703125" bestFit="1" customWidth="1"/>
  </cols>
  <sheetData>
    <row r="1" spans="1:103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</row>
    <row r="2" spans="1:103" x14ac:dyDescent="0.25">
      <c r="A2" t="s">
        <v>104</v>
      </c>
      <c r="B2" t="s">
        <v>103</v>
      </c>
      <c r="C2">
        <v>1</v>
      </c>
      <c r="D2">
        <v>3.122306152564908E-2</v>
      </c>
      <c r="E2">
        <v>9.2734099907952602E-2</v>
      </c>
      <c r="F2">
        <v>5.5988194556053944E-2</v>
      </c>
      <c r="G2">
        <v>5.9903861607468988E-2</v>
      </c>
      <c r="H2">
        <v>2.9951930803734494E-3</v>
      </c>
      <c r="I2">
        <v>5.8296684832634454E-3</v>
      </c>
      <c r="J2">
        <v>2.1609222272547961E-2</v>
      </c>
      <c r="K2">
        <v>1.4435369577604723E-2</v>
      </c>
      <c r="L2">
        <v>1.357333839837529E-2</v>
      </c>
      <c r="M2">
        <v>3.4042926230586036E-3</v>
      </c>
      <c r="N2">
        <v>6.823195944070248E-3</v>
      </c>
      <c r="O2">
        <v>5.5812866180617446E-3</v>
      </c>
      <c r="P2">
        <v>8.0358838741726689E-3</v>
      </c>
      <c r="Q2">
        <v>1.021287786917581E-2</v>
      </c>
      <c r="R2">
        <v>1.0198267171222769E-2</v>
      </c>
      <c r="S2">
        <v>7.4514559560510203E-4</v>
      </c>
      <c r="T2">
        <v>3.659979837236825E-2</v>
      </c>
      <c r="U2">
        <v>9.3508466899463788E-4</v>
      </c>
      <c r="V2">
        <v>1.0227488567128851E-3</v>
      </c>
      <c r="W2">
        <v>1.7079905907105182E-2</v>
      </c>
      <c r="X2">
        <v>3.7987814677907164E-4</v>
      </c>
      <c r="Y2">
        <v>4.0325526350393761E-3</v>
      </c>
      <c r="Z2">
        <v>1.0665809505720088E-3</v>
      </c>
      <c r="AA2">
        <v>5.8720395073272653E-2</v>
      </c>
      <c r="AB2">
        <v>2.3231009745335535E-3</v>
      </c>
      <c r="AC2">
        <v>6.6332568706807121E-3</v>
      </c>
      <c r="AD2">
        <v>6.4433177972911763E-3</v>
      </c>
      <c r="AE2">
        <v>7.4514559560510203E-4</v>
      </c>
      <c r="AF2">
        <v>4.1494382186637053E-3</v>
      </c>
      <c r="AG2">
        <v>3.711117280072469E-3</v>
      </c>
      <c r="AH2">
        <v>0</v>
      </c>
      <c r="AI2">
        <v>0</v>
      </c>
      <c r="AJ2">
        <v>3.8718349575559224E-3</v>
      </c>
      <c r="AK2">
        <v>1.9622167350934354E-2</v>
      </c>
      <c r="AL2">
        <v>0</v>
      </c>
      <c r="AM2">
        <v>7.1592419969901963E-4</v>
      </c>
      <c r="AN2">
        <v>1.3661002586093538E-2</v>
      </c>
      <c r="AO2">
        <v>1.884780035942317E-3</v>
      </c>
      <c r="AP2">
        <v>1.3880163055389155E-3</v>
      </c>
      <c r="AQ2">
        <v>8.6203117922943183E-4</v>
      </c>
      <c r="AR2">
        <v>2.7760326110778315E-4</v>
      </c>
      <c r="AS2">
        <v>2.3377116724865947E-4</v>
      </c>
      <c r="AT2">
        <v>0</v>
      </c>
      <c r="AU2">
        <v>1.8993907338953582E-4</v>
      </c>
      <c r="AV2">
        <v>0</v>
      </c>
      <c r="AW2">
        <v>1.2272986280554622E-3</v>
      </c>
      <c r="AX2">
        <v>1.0432038338471429E-2</v>
      </c>
      <c r="AY2">
        <v>5.6981722016860744E-4</v>
      </c>
      <c r="AZ2">
        <v>2.0601084113788114E-3</v>
      </c>
      <c r="BA2">
        <v>0</v>
      </c>
      <c r="BB2">
        <v>3.112078663997779E-3</v>
      </c>
      <c r="BC2">
        <v>0</v>
      </c>
      <c r="BD2">
        <v>2.1916046929561824E-4</v>
      </c>
      <c r="BE2">
        <v>1.2857414198676272E-3</v>
      </c>
      <c r="BF2">
        <v>5.8442791812164867E-5</v>
      </c>
      <c r="BG2">
        <v>0</v>
      </c>
      <c r="BH2">
        <v>2.3377116724865947E-4</v>
      </c>
      <c r="BI2">
        <v>1.4610697953041217E-4</v>
      </c>
      <c r="BJ2">
        <v>2.9221395906082434E-4</v>
      </c>
      <c r="BK2">
        <v>2.4545972561109243E-3</v>
      </c>
      <c r="BL2">
        <v>1.607176774834534E-4</v>
      </c>
      <c r="BM2">
        <v>2.7029791213126252E-3</v>
      </c>
      <c r="BN2">
        <v>2.2865742296509506E-2</v>
      </c>
      <c r="BO2">
        <v>0</v>
      </c>
      <c r="BP2">
        <v>8.7664187718247298E-5</v>
      </c>
      <c r="BQ2">
        <v>1.0958023464780913E-3</v>
      </c>
      <c r="BR2">
        <v>2.0454977134257705E-4</v>
      </c>
      <c r="BS2">
        <v>0</v>
      </c>
      <c r="BT2">
        <v>0</v>
      </c>
      <c r="BU2">
        <v>8.9125257513551423E-4</v>
      </c>
      <c r="BV2">
        <v>2.8636967987960785E-3</v>
      </c>
      <c r="BW2">
        <v>3.2143535496690679E-4</v>
      </c>
      <c r="BX2">
        <v>0</v>
      </c>
      <c r="BY2">
        <v>9.4969536694767913E-4</v>
      </c>
      <c r="BZ2">
        <v>0</v>
      </c>
      <c r="CA2">
        <v>3.0682465701386554E-4</v>
      </c>
      <c r="CB2">
        <v>1.2126879301024209E-3</v>
      </c>
      <c r="CC2">
        <v>1.9870549216136056E-3</v>
      </c>
      <c r="CD2">
        <v>2.3231009745335535E-3</v>
      </c>
      <c r="CE2">
        <v>5.4059582426252504E-4</v>
      </c>
      <c r="CF2">
        <v>0</v>
      </c>
      <c r="CG2">
        <v>3.9448884473211284E-4</v>
      </c>
      <c r="CH2">
        <v>2.6299256315474189E-4</v>
      </c>
      <c r="CI2">
        <v>1.3149628157737095E-4</v>
      </c>
      <c r="CJ2">
        <v>0</v>
      </c>
      <c r="CK2">
        <v>0</v>
      </c>
      <c r="CL2">
        <v>8.3280978332334933E-4</v>
      </c>
      <c r="CM2">
        <v>5.8442791812164867E-5</v>
      </c>
      <c r="CN2">
        <v>0</v>
      </c>
      <c r="CO2">
        <v>0</v>
      </c>
      <c r="CP2">
        <v>3.6526744882603044E-4</v>
      </c>
      <c r="CQ2">
        <v>1.3880163055389155E-3</v>
      </c>
      <c r="CR2">
        <v>0</v>
      </c>
      <c r="CS2">
        <v>7.3053489765206089E-4</v>
      </c>
      <c r="CT2">
        <v>0</v>
      </c>
      <c r="CU2">
        <v>0</v>
      </c>
      <c r="CV2">
        <v>0</v>
      </c>
      <c r="CW2">
        <v>7.3053489765206086E-5</v>
      </c>
      <c r="CX2">
        <v>0</v>
      </c>
      <c r="CY2">
        <v>0</v>
      </c>
    </row>
    <row r="3" spans="1:103" x14ac:dyDescent="0.25">
      <c r="A3" t="s">
        <v>105</v>
      </c>
      <c r="B3" t="s">
        <v>103</v>
      </c>
      <c r="C3">
        <v>1</v>
      </c>
      <c r="D3">
        <v>0.23693067464948331</v>
      </c>
      <c r="E3">
        <v>0.11067701726791483</v>
      </c>
      <c r="F3">
        <v>8.6085882929964316E-2</v>
      </c>
      <c r="G3">
        <v>8.5646151504388854E-2</v>
      </c>
      <c r="H3">
        <v>2.0667377002046444E-2</v>
      </c>
      <c r="I3">
        <v>1.5762680332166355E-2</v>
      </c>
      <c r="J3">
        <v>2.3271940061224145E-2</v>
      </c>
      <c r="K3">
        <v>3.0003213421956127E-2</v>
      </c>
      <c r="L3">
        <v>2.6451536523077444E-2</v>
      </c>
      <c r="M3">
        <v>1.1213151352174133E-2</v>
      </c>
      <c r="N3">
        <v>6.5959713836318433E-3</v>
      </c>
      <c r="O3">
        <v>3.0104689904781232E-3</v>
      </c>
      <c r="P3">
        <v>1.1433017064961862E-2</v>
      </c>
      <c r="Q3">
        <v>1.943274646100766E-2</v>
      </c>
      <c r="R3">
        <v>1.0485903225260879E-2</v>
      </c>
      <c r="S3">
        <v>1.5695029343616284E-2</v>
      </c>
      <c r="T3">
        <v>2.944509276641805E-2</v>
      </c>
      <c r="U3">
        <v>3.6024151402912377E-3</v>
      </c>
      <c r="V3">
        <v>5.7503340267559657E-3</v>
      </c>
      <c r="W3">
        <v>4.7863074399174654E-3</v>
      </c>
      <c r="X3">
        <v>9.9785208111353527E-3</v>
      </c>
      <c r="Y3">
        <v>6.9849645677947467E-3</v>
      </c>
      <c r="Z3">
        <v>3.1626837147157813E-3</v>
      </c>
      <c r="AA3">
        <v>7.4077832462326855E-3</v>
      </c>
      <c r="AB3">
        <v>3.1626837147157813E-3</v>
      </c>
      <c r="AC3">
        <v>8.6931520286840196E-3</v>
      </c>
      <c r="AD3">
        <v>1.248160738748795E-2</v>
      </c>
      <c r="AE3">
        <v>2.5538248177651495E-3</v>
      </c>
      <c r="AF3">
        <v>1.0993285639386405E-3</v>
      </c>
      <c r="AG3">
        <v>1.1838922996262283E-2</v>
      </c>
      <c r="AH3">
        <v>1.7758384494393424E-3</v>
      </c>
      <c r="AI3">
        <v>1.6236237252016845E-3</v>
      </c>
      <c r="AJ3">
        <v>1.102711113366144E-2</v>
      </c>
      <c r="AK3">
        <v>3.8425761496439864E-2</v>
      </c>
      <c r="AL3">
        <v>2.8751670133779828E-3</v>
      </c>
      <c r="AM3">
        <v>3.3487239332284742E-3</v>
      </c>
      <c r="AN3">
        <v>1.1805097501987247E-2</v>
      </c>
      <c r="AO3">
        <v>3.8561063473540008E-3</v>
      </c>
      <c r="AP3">
        <v>2.7906032776903954E-3</v>
      </c>
      <c r="AQ3">
        <v>1.8181203172831364E-2</v>
      </c>
      <c r="AR3">
        <v>6.6128841307693609E-3</v>
      </c>
      <c r="AS3">
        <v>6.426843912256668E-4</v>
      </c>
      <c r="AT3">
        <v>1.7081874608892722E-3</v>
      </c>
      <c r="AU3">
        <v>5.7503340267559661E-4</v>
      </c>
      <c r="AV3">
        <v>2.4861738292150794E-3</v>
      </c>
      <c r="AW3">
        <v>0</v>
      </c>
      <c r="AX3">
        <v>3.3318111860909569E-3</v>
      </c>
      <c r="AY3">
        <v>1.0655030696636054E-3</v>
      </c>
      <c r="AZ3">
        <v>1.8265766908518951E-3</v>
      </c>
      <c r="BA3">
        <v>4.2281867843793868E-4</v>
      </c>
      <c r="BB3">
        <v>3.1626837147157813E-3</v>
      </c>
      <c r="BC3">
        <v>3.7208043702538604E-4</v>
      </c>
      <c r="BD3">
        <v>1.0316775753885703E-3</v>
      </c>
      <c r="BE3">
        <v>4.2789250257919392E-3</v>
      </c>
      <c r="BF3">
        <v>1.6574492194767196E-3</v>
      </c>
      <c r="BG3">
        <v>2.1648316336022461E-3</v>
      </c>
      <c r="BH3">
        <v>3.6024151402912377E-3</v>
      </c>
      <c r="BI3">
        <v>4.7355691985049133E-4</v>
      </c>
      <c r="BJ3">
        <v>3.213421956128334E-4</v>
      </c>
      <c r="BK3">
        <v>2.5369120706276319E-3</v>
      </c>
      <c r="BL3">
        <v>1.5221472423765793E-4</v>
      </c>
      <c r="BM3">
        <v>2.012616909364588E-3</v>
      </c>
      <c r="BN3">
        <v>2.5876503120401849E-3</v>
      </c>
      <c r="BO3">
        <v>1.7589257023018249E-3</v>
      </c>
      <c r="BP3">
        <v>5.9194614981311416E-4</v>
      </c>
      <c r="BQ3">
        <v>0</v>
      </c>
      <c r="BR3">
        <v>5.9194614981311416E-4</v>
      </c>
      <c r="BS3">
        <v>1.2346305410387808E-3</v>
      </c>
      <c r="BT3">
        <v>0</v>
      </c>
      <c r="BU3">
        <v>1.0316775753885703E-3</v>
      </c>
      <c r="BV3">
        <v>0</v>
      </c>
      <c r="BW3">
        <v>0</v>
      </c>
      <c r="BX3">
        <v>9.4711383970098265E-4</v>
      </c>
      <c r="BY3">
        <v>2.6045630591777021E-3</v>
      </c>
      <c r="BZ3">
        <v>2.0295296565021057E-4</v>
      </c>
      <c r="CA3">
        <v>0</v>
      </c>
      <c r="CB3">
        <v>1.3361070238638861E-3</v>
      </c>
      <c r="CC3">
        <v>9.9785208111353519E-4</v>
      </c>
      <c r="CD3">
        <v>0</v>
      </c>
      <c r="CE3">
        <v>1.3868452652764389E-3</v>
      </c>
      <c r="CF3">
        <v>4.9046966698800887E-4</v>
      </c>
      <c r="CG3">
        <v>2.3677845992524566E-4</v>
      </c>
      <c r="CH3">
        <v>5.4120790840056152E-4</v>
      </c>
      <c r="CI3">
        <v>1.6236237252016845E-3</v>
      </c>
      <c r="CJ3">
        <v>0</v>
      </c>
      <c r="CK3">
        <v>7.7798636832580718E-4</v>
      </c>
      <c r="CL3">
        <v>3.0442944847531585E-4</v>
      </c>
      <c r="CM3">
        <v>2.2493953692898339E-3</v>
      </c>
      <c r="CN3">
        <v>3.213421956128334E-4</v>
      </c>
      <c r="CO3">
        <v>0</v>
      </c>
      <c r="CP3">
        <v>7.7798636832580718E-4</v>
      </c>
      <c r="CQ3">
        <v>0</v>
      </c>
      <c r="CR3">
        <v>1.0993285639386405E-3</v>
      </c>
      <c r="CS3">
        <v>8.4563735687587737E-4</v>
      </c>
      <c r="CT3">
        <v>2.3677845992524566E-4</v>
      </c>
      <c r="CU3">
        <v>3.5516768988786849E-4</v>
      </c>
      <c r="CV3">
        <v>3.0442944847531585E-4</v>
      </c>
      <c r="CW3">
        <v>2.3677845992524566E-4</v>
      </c>
      <c r="CX3">
        <v>1.6574492194767196E-3</v>
      </c>
      <c r="CY3">
        <v>0</v>
      </c>
    </row>
    <row r="4" spans="1:103" x14ac:dyDescent="0.25">
      <c r="A4" t="s">
        <v>106</v>
      </c>
      <c r="B4" t="s">
        <v>103</v>
      </c>
      <c r="C4">
        <v>1</v>
      </c>
      <c r="D4">
        <v>9.2726552565198364E-2</v>
      </c>
      <c r="E4">
        <v>9.8792970460088808E-2</v>
      </c>
      <c r="F4">
        <v>0.15660113823511018</v>
      </c>
      <c r="G4">
        <v>0.12908336634076173</v>
      </c>
      <c r="H4">
        <v>1.0611019616835873E-2</v>
      </c>
      <c r="I4">
        <v>1.4009047509850112E-2</v>
      </c>
      <c r="J4">
        <v>1.56976380579124E-2</v>
      </c>
      <c r="K4">
        <v>2.4870228689361881E-2</v>
      </c>
      <c r="L4">
        <v>5.1616669098792971E-2</v>
      </c>
      <c r="M4">
        <v>2.9998540724217725E-2</v>
      </c>
      <c r="N4">
        <v>8.4637995372011093E-3</v>
      </c>
      <c r="O4">
        <v>1.0340011257270321E-2</v>
      </c>
      <c r="P4">
        <v>5.0449248472972125E-3</v>
      </c>
      <c r="Q4">
        <v>1.2966707665367217E-2</v>
      </c>
      <c r="R4">
        <v>1.1111342742187664E-2</v>
      </c>
      <c r="S4">
        <v>2.0846796889657905E-3</v>
      </c>
      <c r="T4">
        <v>2.1472200796347641E-3</v>
      </c>
      <c r="U4">
        <v>5.6286351602076344E-3</v>
      </c>
      <c r="V4">
        <v>2.9185515645521066E-3</v>
      </c>
      <c r="W4">
        <v>1.1027955554629031E-2</v>
      </c>
      <c r="X4">
        <v>7.7550084429527403E-3</v>
      </c>
      <c r="Y4">
        <v>4.5237549250557651E-3</v>
      </c>
      <c r="Z4">
        <v>1.9387521107381851E-3</v>
      </c>
      <c r="AA4">
        <v>0.10996685359294545</v>
      </c>
      <c r="AB4">
        <v>3.502261877462528E-3</v>
      </c>
      <c r="AC4">
        <v>6.5042006295732658E-3</v>
      </c>
      <c r="AD4">
        <v>1.4968000166774376E-2</v>
      </c>
      <c r="AE4">
        <v>1.2299610164898164E-3</v>
      </c>
      <c r="AF4">
        <v>2.6871521190769038E-2</v>
      </c>
      <c r="AG4">
        <v>3.0644791427797118E-3</v>
      </c>
      <c r="AH4">
        <v>2.605849611207238E-3</v>
      </c>
      <c r="AI4">
        <v>1.8970585169588692E-3</v>
      </c>
      <c r="AJ4">
        <v>4.0651253934832913E-3</v>
      </c>
      <c r="AK4">
        <v>2.5412245408492986E-2</v>
      </c>
      <c r="AL4">
        <v>3.3980278930142382E-3</v>
      </c>
      <c r="AM4">
        <v>2.9185515645521066E-3</v>
      </c>
      <c r="AN4">
        <v>7.838395630511372E-3</v>
      </c>
      <c r="AO4">
        <v>0</v>
      </c>
      <c r="AP4">
        <v>1.542662969834685E-3</v>
      </c>
      <c r="AQ4">
        <v>0</v>
      </c>
      <c r="AR4">
        <v>0</v>
      </c>
      <c r="AS4">
        <v>0</v>
      </c>
      <c r="AT4">
        <v>0</v>
      </c>
      <c r="AU4">
        <v>6.879442973587108E-4</v>
      </c>
      <c r="AV4">
        <v>0</v>
      </c>
      <c r="AW4">
        <v>1.7928245325105798E-3</v>
      </c>
      <c r="AX4">
        <v>1.4175821884967374E-3</v>
      </c>
      <c r="AY4">
        <v>3.0644791427797118E-3</v>
      </c>
      <c r="AZ4">
        <v>1.5635097667243429E-3</v>
      </c>
      <c r="BA4">
        <v>6.0455710980007922E-4</v>
      </c>
      <c r="BB4">
        <v>3.7315766432487649E-3</v>
      </c>
      <c r="BC4">
        <v>1.1465738289311847E-3</v>
      </c>
      <c r="BD4">
        <v>0</v>
      </c>
      <c r="BE4">
        <v>3.1270195334486858E-3</v>
      </c>
      <c r="BF4">
        <v>0</v>
      </c>
      <c r="BG4">
        <v>0</v>
      </c>
      <c r="BH4">
        <v>2.5016156267589486E-4</v>
      </c>
      <c r="BI4">
        <v>1.8762117200692114E-4</v>
      </c>
      <c r="BJ4">
        <v>1.4801225791657112E-3</v>
      </c>
      <c r="BK4">
        <v>2.4807688298692904E-3</v>
      </c>
      <c r="BL4">
        <v>2.9185515645521065E-4</v>
      </c>
      <c r="BM4">
        <v>1.5843565636140006E-3</v>
      </c>
      <c r="BN4">
        <v>7.7133148491734249E-4</v>
      </c>
      <c r="BO4">
        <v>0</v>
      </c>
      <c r="BP4">
        <v>9.797994538139215E-4</v>
      </c>
      <c r="BQ4">
        <v>9.797994538139215E-4</v>
      </c>
      <c r="BR4">
        <v>0</v>
      </c>
      <c r="BS4">
        <v>0</v>
      </c>
      <c r="BT4">
        <v>1.1882674227105005E-3</v>
      </c>
      <c r="BU4">
        <v>0</v>
      </c>
      <c r="BV4">
        <v>5.7745627384352396E-3</v>
      </c>
      <c r="BW4">
        <v>7.5048468802768457E-4</v>
      </c>
      <c r="BX4">
        <v>0</v>
      </c>
      <c r="BY4">
        <v>0</v>
      </c>
      <c r="BZ4">
        <v>0</v>
      </c>
      <c r="CA4">
        <v>9.8188413350288727E-3</v>
      </c>
      <c r="CB4">
        <v>0</v>
      </c>
      <c r="CC4">
        <v>1.8553649231795534E-3</v>
      </c>
      <c r="CD4">
        <v>4.5862953157247387E-4</v>
      </c>
      <c r="CE4">
        <v>1.6531509933498719E-2</v>
      </c>
      <c r="CF4">
        <v>0</v>
      </c>
      <c r="CG4">
        <v>5.837103129104213E-4</v>
      </c>
      <c r="CH4">
        <v>2.9185515645521065E-4</v>
      </c>
      <c r="CI4">
        <v>3.5439554712418436E-4</v>
      </c>
      <c r="CJ4">
        <v>0</v>
      </c>
      <c r="CK4">
        <v>3.9608914090350015E-4</v>
      </c>
      <c r="CL4">
        <v>6.6709750046905288E-4</v>
      </c>
      <c r="CM4">
        <v>0</v>
      </c>
      <c r="CN4">
        <v>0</v>
      </c>
      <c r="CO4">
        <v>3.5439554712418436E-4</v>
      </c>
      <c r="CP4">
        <v>0</v>
      </c>
      <c r="CQ4">
        <v>7.5048468802768457E-4</v>
      </c>
      <c r="CR4">
        <v>0</v>
      </c>
      <c r="CS4">
        <v>1.6885905480622902E-3</v>
      </c>
      <c r="CT4">
        <v>7.9217828180700031E-4</v>
      </c>
      <c r="CU4">
        <v>0</v>
      </c>
      <c r="CV4">
        <v>0</v>
      </c>
      <c r="CW4">
        <v>2.9185515645521065E-4</v>
      </c>
      <c r="CX4">
        <v>0</v>
      </c>
      <c r="CY4">
        <v>7.9217828180700031E-4</v>
      </c>
    </row>
    <row r="5" spans="1:103" x14ac:dyDescent="0.25">
      <c r="A5" t="s">
        <v>107</v>
      </c>
      <c r="B5" t="s">
        <v>103</v>
      </c>
      <c r="C5">
        <v>1</v>
      </c>
      <c r="D5">
        <v>9.8733698733698735E-2</v>
      </c>
      <c r="E5">
        <v>6.989226989226989E-2</v>
      </c>
      <c r="F5">
        <v>0.21477981477981478</v>
      </c>
      <c r="G5">
        <v>8.8943488943488941E-2</v>
      </c>
      <c r="H5">
        <v>5.7834057834057831E-3</v>
      </c>
      <c r="I5">
        <v>1.2322812322812323E-2</v>
      </c>
      <c r="J5">
        <v>2.8425628425628426E-2</v>
      </c>
      <c r="K5">
        <v>4.2751842751842753E-2</v>
      </c>
      <c r="L5">
        <v>3.5910035910035908E-2</v>
      </c>
      <c r="M5">
        <v>4.5662445662445664E-2</v>
      </c>
      <c r="N5">
        <v>4.1202041202041198E-3</v>
      </c>
      <c r="O5">
        <v>4.4226044226044229E-3</v>
      </c>
      <c r="P5">
        <v>1.323001323001323E-3</v>
      </c>
      <c r="Q5">
        <v>2.4721224721224722E-2</v>
      </c>
      <c r="R5">
        <v>2.7707427707427706E-2</v>
      </c>
      <c r="S5">
        <v>2.8728028728028728E-3</v>
      </c>
      <c r="T5">
        <v>9.6087696087696087E-2</v>
      </c>
      <c r="U5">
        <v>4.0824040824040822E-3</v>
      </c>
      <c r="V5">
        <v>1.9278019278019278E-3</v>
      </c>
      <c r="W5">
        <v>7.5222075222075224E-3</v>
      </c>
      <c r="X5">
        <v>1.4212814212814213E-2</v>
      </c>
      <c r="Y5">
        <v>1.0017010017010016E-2</v>
      </c>
      <c r="Z5">
        <v>2.4570024570024569E-3</v>
      </c>
      <c r="AA5">
        <v>3.8971838971838972E-2</v>
      </c>
      <c r="AB5">
        <v>7.2954072954072953E-3</v>
      </c>
      <c r="AC5">
        <v>9.3366093366093368E-3</v>
      </c>
      <c r="AD5">
        <v>0</v>
      </c>
      <c r="AE5">
        <v>0</v>
      </c>
      <c r="AF5">
        <v>5.9346059346059342E-3</v>
      </c>
      <c r="AG5">
        <v>2.4948024948024949E-3</v>
      </c>
      <c r="AH5">
        <v>5.4810054810054808E-3</v>
      </c>
      <c r="AI5">
        <v>1.323001323001323E-3</v>
      </c>
      <c r="AJ5">
        <v>7.3710073710073713E-3</v>
      </c>
      <c r="AK5">
        <v>8.9586089586089594E-3</v>
      </c>
      <c r="AL5">
        <v>5.0274050274050274E-3</v>
      </c>
      <c r="AM5">
        <v>3.3264033264033266E-3</v>
      </c>
      <c r="AN5">
        <v>4.2714042714042718E-3</v>
      </c>
      <c r="AO5">
        <v>1.3986013986013986E-3</v>
      </c>
      <c r="AP5">
        <v>4.1958041958041958E-3</v>
      </c>
      <c r="AQ5">
        <v>0</v>
      </c>
      <c r="AR5">
        <v>1.5876015876015875E-3</v>
      </c>
      <c r="AS5">
        <v>7.1064071064071066E-3</v>
      </c>
      <c r="AT5">
        <v>4.1580041580041582E-4</v>
      </c>
      <c r="AU5">
        <v>0</v>
      </c>
      <c r="AV5">
        <v>0</v>
      </c>
      <c r="AW5">
        <v>5.0274050274050274E-3</v>
      </c>
      <c r="AX5">
        <v>5.3676053676053673E-3</v>
      </c>
      <c r="AY5">
        <v>3.0240030240030239E-3</v>
      </c>
      <c r="AZ5">
        <v>2.6460026460026459E-4</v>
      </c>
      <c r="BA5">
        <v>0</v>
      </c>
      <c r="BB5">
        <v>1.2360612360612361E-2</v>
      </c>
      <c r="BC5">
        <v>0</v>
      </c>
      <c r="BD5">
        <v>0</v>
      </c>
      <c r="BE5">
        <v>3.7800037800037799E-4</v>
      </c>
      <c r="BF5">
        <v>7.5600075600075606E-5</v>
      </c>
      <c r="BG5">
        <v>2.1924021924021922E-3</v>
      </c>
      <c r="BH5">
        <v>0</v>
      </c>
      <c r="BI5">
        <v>0</v>
      </c>
      <c r="BJ5">
        <v>0</v>
      </c>
      <c r="BK5">
        <v>0</v>
      </c>
      <c r="BL5">
        <v>0</v>
      </c>
      <c r="BM5">
        <v>6.8040068040068041E-4</v>
      </c>
      <c r="BN5">
        <v>0</v>
      </c>
      <c r="BO5">
        <v>0</v>
      </c>
      <c r="BP5">
        <v>4.5360045360045361E-4</v>
      </c>
      <c r="BQ5">
        <v>0</v>
      </c>
      <c r="BR5">
        <v>0</v>
      </c>
      <c r="BS5">
        <v>0</v>
      </c>
      <c r="BT5">
        <v>3.402003402003402E-4</v>
      </c>
      <c r="BU5">
        <v>0</v>
      </c>
      <c r="BV5">
        <v>0</v>
      </c>
      <c r="BW5">
        <v>0</v>
      </c>
      <c r="BX5">
        <v>5.6700056700056695E-4</v>
      </c>
      <c r="BY5">
        <v>0</v>
      </c>
      <c r="BZ5">
        <v>0</v>
      </c>
      <c r="CA5">
        <v>1.134001134001134E-4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4.6494046494046492E-3</v>
      </c>
      <c r="CL5">
        <v>4.5360045360045361E-4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9.8280098280098278E-4</v>
      </c>
    </row>
    <row r="6" spans="1:103" x14ac:dyDescent="0.25">
      <c r="A6" t="s">
        <v>108</v>
      </c>
      <c r="B6" t="s">
        <v>103</v>
      </c>
      <c r="C6">
        <v>1</v>
      </c>
      <c r="D6">
        <v>6.2034183244606335E-2</v>
      </c>
      <c r="E6">
        <v>6.9823479966377139E-2</v>
      </c>
      <c r="F6">
        <v>0.14721210423087699</v>
      </c>
      <c r="G6">
        <v>0.1741944522275147</v>
      </c>
      <c r="H6">
        <v>4.1748388904455031E-3</v>
      </c>
      <c r="I6">
        <v>1.291678341272065E-2</v>
      </c>
      <c r="J6">
        <v>1.5018212384421406E-2</v>
      </c>
      <c r="K6">
        <v>2.6449985990473521E-2</v>
      </c>
      <c r="L6">
        <v>2.6590081255253573E-2</v>
      </c>
      <c r="M6">
        <v>5.0994676379938361E-2</v>
      </c>
      <c r="N6">
        <v>3.5584197254132808E-3</v>
      </c>
      <c r="O6">
        <v>2.0790137293359483E-2</v>
      </c>
      <c r="P6">
        <v>1.5130288596245448E-3</v>
      </c>
      <c r="Q6">
        <v>2.6478005043429533E-2</v>
      </c>
      <c r="R6">
        <v>5.704679181843654E-2</v>
      </c>
      <c r="S6">
        <v>3.4743625665452508E-3</v>
      </c>
      <c r="T6">
        <v>6.040907817315775E-2</v>
      </c>
      <c r="U6">
        <v>3.1661529840291396E-3</v>
      </c>
      <c r="V6">
        <v>6.5284393387503503E-3</v>
      </c>
      <c r="W6">
        <v>3.8386102549733819E-3</v>
      </c>
      <c r="X6">
        <v>1.7820117680022417E-2</v>
      </c>
      <c r="Y6">
        <v>5.1274866909498456E-3</v>
      </c>
      <c r="Z6">
        <v>8.4057158868030256E-4</v>
      </c>
      <c r="AA6">
        <v>1.2048192771084338E-3</v>
      </c>
      <c r="AB6">
        <v>5.6038105912020178E-3</v>
      </c>
      <c r="AC6">
        <v>7.0608013449145416E-3</v>
      </c>
      <c r="AD6">
        <v>1.8772765480526757E-3</v>
      </c>
      <c r="AE6">
        <v>1.0927430652843933E-3</v>
      </c>
      <c r="AF6">
        <v>2.1882880358643879E-2</v>
      </c>
      <c r="AG6">
        <v>6.0044830484729618E-2</v>
      </c>
      <c r="AH6">
        <v>1.4401793219389185E-2</v>
      </c>
      <c r="AI6">
        <v>1.5130288596245448E-3</v>
      </c>
      <c r="AJ6">
        <v>7.1728775567385826E-3</v>
      </c>
      <c r="AK6">
        <v>7.5651442981227238E-4</v>
      </c>
      <c r="AL6">
        <v>9.8907256934715609E-3</v>
      </c>
      <c r="AM6">
        <v>1.1487811711964136E-3</v>
      </c>
      <c r="AN6">
        <v>1.905295601008686E-3</v>
      </c>
      <c r="AO6">
        <v>3.866629307929392E-3</v>
      </c>
      <c r="AP6">
        <v>1.3729335948444942E-3</v>
      </c>
      <c r="AQ6">
        <v>0</v>
      </c>
      <c r="AR6">
        <v>3.0820958251611097E-4</v>
      </c>
      <c r="AS6">
        <v>7.0327822919585316E-3</v>
      </c>
      <c r="AT6">
        <v>2.4096385542168677E-3</v>
      </c>
      <c r="AU6">
        <v>1.1768002241524236E-3</v>
      </c>
      <c r="AV6">
        <v>0</v>
      </c>
      <c r="AW6">
        <v>3.4463435135892407E-3</v>
      </c>
      <c r="AX6">
        <v>0</v>
      </c>
      <c r="AY6">
        <v>5.0714485850378256E-3</v>
      </c>
      <c r="AZ6">
        <v>0</v>
      </c>
      <c r="BA6">
        <v>7.0047632390025222E-4</v>
      </c>
      <c r="BB6">
        <v>0</v>
      </c>
      <c r="BC6">
        <v>4.5110675259176242E-3</v>
      </c>
      <c r="BD6">
        <v>1.6811431773606051E-3</v>
      </c>
      <c r="BE6">
        <v>3.922667413841412E-4</v>
      </c>
      <c r="BF6">
        <v>2.3816195012608572E-3</v>
      </c>
      <c r="BG6">
        <v>1.4569907537125245E-3</v>
      </c>
      <c r="BH6">
        <v>0</v>
      </c>
      <c r="BI6">
        <v>0</v>
      </c>
      <c r="BJ6">
        <v>9.5264780050434298E-4</v>
      </c>
      <c r="BK6">
        <v>8.1255253572429253E-4</v>
      </c>
      <c r="BL6">
        <v>0</v>
      </c>
      <c r="BM6">
        <v>0</v>
      </c>
      <c r="BN6">
        <v>0</v>
      </c>
      <c r="BO6">
        <v>6.1641916503222193E-4</v>
      </c>
      <c r="BP6">
        <v>0</v>
      </c>
      <c r="BQ6">
        <v>0</v>
      </c>
      <c r="BR6">
        <v>0</v>
      </c>
      <c r="BS6">
        <v>0</v>
      </c>
      <c r="BT6">
        <v>1.3449145418884842E-3</v>
      </c>
      <c r="BU6">
        <v>0</v>
      </c>
      <c r="BV6">
        <v>9.5264780050434298E-4</v>
      </c>
      <c r="BW6">
        <v>8.3216587279349961E-3</v>
      </c>
      <c r="BX6">
        <v>0</v>
      </c>
      <c r="BY6">
        <v>0</v>
      </c>
      <c r="BZ6">
        <v>7.2849537685626224E-4</v>
      </c>
      <c r="CA6">
        <v>1.3729335948444942E-3</v>
      </c>
      <c r="CB6">
        <v>0</v>
      </c>
      <c r="CC6">
        <v>7.2849537685626224E-4</v>
      </c>
      <c r="CD6">
        <v>0</v>
      </c>
      <c r="CE6">
        <v>0</v>
      </c>
      <c r="CF6">
        <v>0</v>
      </c>
      <c r="CG6">
        <v>1.6811431773606052E-4</v>
      </c>
      <c r="CH6">
        <v>0</v>
      </c>
      <c r="CI6">
        <v>0</v>
      </c>
      <c r="CJ6">
        <v>0</v>
      </c>
      <c r="CK6">
        <v>3.0820958251611097E-4</v>
      </c>
      <c r="CL6">
        <v>0</v>
      </c>
      <c r="CM6">
        <v>0</v>
      </c>
      <c r="CN6">
        <v>0</v>
      </c>
      <c r="CO6">
        <v>1.6811431773606052E-4</v>
      </c>
      <c r="CP6">
        <v>0</v>
      </c>
      <c r="CQ6">
        <v>0</v>
      </c>
      <c r="CR6">
        <v>0</v>
      </c>
      <c r="CS6">
        <v>0</v>
      </c>
      <c r="CT6">
        <v>3.922667413841412E-4</v>
      </c>
      <c r="CU6">
        <v>5.884001120762118E-4</v>
      </c>
      <c r="CV6">
        <v>0</v>
      </c>
      <c r="CW6">
        <v>0</v>
      </c>
      <c r="CX6">
        <v>0</v>
      </c>
      <c r="CY6">
        <v>0</v>
      </c>
    </row>
    <row r="7" spans="1:103" x14ac:dyDescent="0.25">
      <c r="A7" t="s">
        <v>109</v>
      </c>
      <c r="B7" t="s">
        <v>103</v>
      </c>
      <c r="C7">
        <v>1</v>
      </c>
      <c r="D7">
        <v>3.3056011575169034E-2</v>
      </c>
      <c r="E7">
        <v>9.7025515456746148E-2</v>
      </c>
      <c r="F7">
        <v>0.11043712958067838</v>
      </c>
      <c r="G7">
        <v>5.1726536631514511E-2</v>
      </c>
      <c r="H7">
        <v>4.0624391329753193E-2</v>
      </c>
      <c r="I7">
        <v>1.3133364868248978E-2</v>
      </c>
      <c r="J7">
        <v>5.4258604858232001E-2</v>
      </c>
      <c r="K7">
        <v>6.4275578062828687E-2</v>
      </c>
      <c r="L7">
        <v>5.3423857091182284E-3</v>
      </c>
      <c r="M7">
        <v>0.1552630846712485</v>
      </c>
      <c r="N7">
        <v>5.9823589971896825E-3</v>
      </c>
      <c r="O7">
        <v>6.9562313920810265E-4</v>
      </c>
      <c r="P7">
        <v>5.9823589971896825E-3</v>
      </c>
      <c r="Q7">
        <v>2.3873786137622081E-2</v>
      </c>
      <c r="R7">
        <v>3.4586382481426863E-2</v>
      </c>
      <c r="S7">
        <v>1.0963020673919696E-2</v>
      </c>
      <c r="T7">
        <v>1.8086201619410668E-3</v>
      </c>
      <c r="U7">
        <v>2.0479145218286542E-2</v>
      </c>
      <c r="V7">
        <v>1.3355964272795571E-3</v>
      </c>
      <c r="W7">
        <v>0</v>
      </c>
      <c r="X7">
        <v>3.0607418125156517E-4</v>
      </c>
      <c r="Y7">
        <v>1.1686468738696125E-3</v>
      </c>
      <c r="Z7">
        <v>8.2918278193605827E-3</v>
      </c>
      <c r="AA7">
        <v>1.9477447897826873E-3</v>
      </c>
      <c r="AB7">
        <v>0</v>
      </c>
      <c r="AC7">
        <v>5.0641364534349869E-3</v>
      </c>
      <c r="AD7">
        <v>1.1018670525056345E-2</v>
      </c>
      <c r="AE7">
        <v>9.4604746932301957E-4</v>
      </c>
      <c r="AF7">
        <v>6.3997328807145445E-4</v>
      </c>
      <c r="AG7">
        <v>5.9823589971896825E-3</v>
      </c>
      <c r="AH7">
        <v>0</v>
      </c>
      <c r="AI7">
        <v>6.6779821363977855E-4</v>
      </c>
      <c r="AJ7">
        <v>9.3213500653885756E-3</v>
      </c>
      <c r="AK7">
        <v>1.3634213528478812E-3</v>
      </c>
      <c r="AL7">
        <v>5.5649851136648214E-4</v>
      </c>
      <c r="AM7">
        <v>0</v>
      </c>
      <c r="AN7">
        <v>3.172041514788948E-3</v>
      </c>
      <c r="AO7">
        <v>2.5877180778541417E-3</v>
      </c>
      <c r="AP7">
        <v>0</v>
      </c>
      <c r="AQ7">
        <v>9.2657002142519269E-3</v>
      </c>
      <c r="AR7">
        <v>6.1214836250313035E-4</v>
      </c>
      <c r="AS7">
        <v>0</v>
      </c>
      <c r="AT7">
        <v>0</v>
      </c>
      <c r="AU7">
        <v>2.0312195664876596E-3</v>
      </c>
      <c r="AV7">
        <v>0</v>
      </c>
      <c r="AW7">
        <v>0</v>
      </c>
      <c r="AX7">
        <v>0</v>
      </c>
      <c r="AY7">
        <v>0</v>
      </c>
      <c r="AZ7">
        <v>3.8954895795653748E-4</v>
      </c>
      <c r="BA7">
        <v>0</v>
      </c>
      <c r="BB7">
        <v>0</v>
      </c>
      <c r="BC7">
        <v>2.3094688221709007E-3</v>
      </c>
      <c r="BD7">
        <v>0</v>
      </c>
      <c r="BE7">
        <v>3.8954895795653748E-4</v>
      </c>
      <c r="BF7">
        <v>0</v>
      </c>
      <c r="BG7">
        <v>1.2242967250062607E-3</v>
      </c>
      <c r="BH7">
        <v>4.4519880909318568E-4</v>
      </c>
      <c r="BI7">
        <v>5.8432343693480624E-4</v>
      </c>
      <c r="BJ7">
        <v>1.1964717994379366E-3</v>
      </c>
      <c r="BK7">
        <v>7.2344806477642675E-4</v>
      </c>
      <c r="BL7">
        <v>0</v>
      </c>
      <c r="BM7">
        <v>0</v>
      </c>
      <c r="BN7">
        <v>3.6172403238821338E-4</v>
      </c>
      <c r="BO7">
        <v>1.6694955340994464E-4</v>
      </c>
      <c r="BP7">
        <v>0</v>
      </c>
      <c r="BQ7">
        <v>0</v>
      </c>
      <c r="BR7">
        <v>9.7387239489134367E-4</v>
      </c>
      <c r="BS7">
        <v>3.6172403238821338E-4</v>
      </c>
      <c r="BT7">
        <v>0</v>
      </c>
      <c r="BU7">
        <v>0</v>
      </c>
      <c r="BV7">
        <v>0</v>
      </c>
      <c r="BW7">
        <v>0</v>
      </c>
      <c r="BX7">
        <v>1.4190712039845294E-3</v>
      </c>
      <c r="BY7">
        <v>2.6711928545591142E-3</v>
      </c>
      <c r="BZ7">
        <v>7.4014302011742115E-3</v>
      </c>
      <c r="CA7">
        <v>4.4519880909318568E-4</v>
      </c>
      <c r="CB7">
        <v>0</v>
      </c>
      <c r="CC7">
        <v>2.893792259105707E-3</v>
      </c>
      <c r="CD7">
        <v>0</v>
      </c>
      <c r="CE7">
        <v>8.3474776704972316E-4</v>
      </c>
      <c r="CF7">
        <v>0</v>
      </c>
      <c r="CG7">
        <v>0</v>
      </c>
      <c r="CH7">
        <v>0</v>
      </c>
      <c r="CI7">
        <v>4.7302373466150978E-4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5.2867358579815804E-4</v>
      </c>
      <c r="CT7">
        <v>3.8954895795653748E-4</v>
      </c>
      <c r="CU7">
        <v>0</v>
      </c>
      <c r="CV7">
        <v>7.7909791591307496E-4</v>
      </c>
      <c r="CW7">
        <v>3.3389910681988927E-4</v>
      </c>
      <c r="CX7">
        <v>0</v>
      </c>
      <c r="CY7">
        <v>1.7529703108044186E-3</v>
      </c>
    </row>
    <row r="8" spans="1:103" x14ac:dyDescent="0.25">
      <c r="A8" t="s">
        <v>110</v>
      </c>
      <c r="B8" t="s">
        <v>103</v>
      </c>
      <c r="C8">
        <v>1</v>
      </c>
      <c r="D8">
        <v>8.6426860722181281E-2</v>
      </c>
      <c r="E8">
        <v>0.26729458364038322</v>
      </c>
      <c r="F8">
        <v>0.10862656595431099</v>
      </c>
      <c r="G8">
        <v>0.18029200442151805</v>
      </c>
      <c r="H8">
        <v>7.1389093588798821E-4</v>
      </c>
      <c r="I8">
        <v>1.9574428887251289E-3</v>
      </c>
      <c r="J8">
        <v>2.6713338246131171E-3</v>
      </c>
      <c r="K8">
        <v>1.0823507737656596E-3</v>
      </c>
      <c r="L8">
        <v>5.5430176860722179E-2</v>
      </c>
      <c r="M8">
        <v>1.8515106853352985E-2</v>
      </c>
      <c r="N8">
        <v>0</v>
      </c>
      <c r="O8">
        <v>4.1451731761238023E-4</v>
      </c>
      <c r="P8">
        <v>1.7478813559322032E-2</v>
      </c>
      <c r="Q8">
        <v>2.0035003684598377E-2</v>
      </c>
      <c r="R8">
        <v>0</v>
      </c>
      <c r="S8">
        <v>1.6810980103168754E-3</v>
      </c>
      <c r="T8">
        <v>4.8360353721444365E-4</v>
      </c>
      <c r="U8">
        <v>1.4001473839351511E-2</v>
      </c>
      <c r="V8">
        <v>6.7474207811348561E-3</v>
      </c>
      <c r="W8">
        <v>0</v>
      </c>
      <c r="X8">
        <v>1.8653279292557112E-3</v>
      </c>
      <c r="Y8">
        <v>0</v>
      </c>
      <c r="Z8">
        <v>1.6304347826086956E-2</v>
      </c>
      <c r="AA8">
        <v>0</v>
      </c>
      <c r="AB8">
        <v>0</v>
      </c>
      <c r="AC8">
        <v>0</v>
      </c>
      <c r="AD8">
        <v>0</v>
      </c>
      <c r="AE8">
        <v>8.2212601326455415E-3</v>
      </c>
      <c r="AF8">
        <v>2.8878039793662491E-2</v>
      </c>
      <c r="AG8">
        <v>4.1682019159911569E-3</v>
      </c>
      <c r="AH8">
        <v>9.3496683861459106E-3</v>
      </c>
      <c r="AI8">
        <v>0</v>
      </c>
      <c r="AJ8">
        <v>4.7669491525423732E-3</v>
      </c>
      <c r="AK8">
        <v>0</v>
      </c>
      <c r="AL8">
        <v>0</v>
      </c>
      <c r="AM8">
        <v>0</v>
      </c>
      <c r="AN8">
        <v>0</v>
      </c>
      <c r="AO8">
        <v>3.5233971997052321E-3</v>
      </c>
      <c r="AP8">
        <v>0</v>
      </c>
      <c r="AQ8">
        <v>0</v>
      </c>
      <c r="AR8">
        <v>5.0916543846720709E-2</v>
      </c>
      <c r="AS8">
        <v>8.5206337509211494E-4</v>
      </c>
      <c r="AT8">
        <v>7.8988577745025788E-3</v>
      </c>
      <c r="AU8">
        <v>0</v>
      </c>
      <c r="AV8">
        <v>0</v>
      </c>
      <c r="AW8">
        <v>0</v>
      </c>
      <c r="AX8">
        <v>0</v>
      </c>
      <c r="AY8">
        <v>0</v>
      </c>
      <c r="AZ8">
        <v>8.9812085482682388E-4</v>
      </c>
      <c r="BA8">
        <v>0</v>
      </c>
      <c r="BB8">
        <v>0</v>
      </c>
      <c r="BC8">
        <v>0</v>
      </c>
      <c r="BD8">
        <v>7.0928518791451732E-3</v>
      </c>
      <c r="BE8">
        <v>0</v>
      </c>
      <c r="BF8">
        <v>3.4543109801031687E-3</v>
      </c>
      <c r="BG8">
        <v>1.2896094325718496E-3</v>
      </c>
      <c r="BH8">
        <v>0</v>
      </c>
      <c r="BI8">
        <v>5.8953574060427415E-3</v>
      </c>
      <c r="BJ8">
        <v>3.224023581429624E-4</v>
      </c>
      <c r="BK8">
        <v>4.0300294767870301E-3</v>
      </c>
      <c r="BL8">
        <v>4.2372881355932203E-3</v>
      </c>
      <c r="BM8">
        <v>3.224023581429624E-4</v>
      </c>
      <c r="BN8">
        <v>0</v>
      </c>
      <c r="BO8">
        <v>2.1647015475313191E-3</v>
      </c>
      <c r="BP8">
        <v>9.672070744288873E-4</v>
      </c>
      <c r="BQ8">
        <v>0</v>
      </c>
      <c r="BR8">
        <v>3.9148857774502581E-4</v>
      </c>
      <c r="BS8">
        <v>2.1186440677966102E-3</v>
      </c>
      <c r="BT8">
        <v>0</v>
      </c>
      <c r="BU8">
        <v>4.1451731761238023E-4</v>
      </c>
      <c r="BV8">
        <v>0</v>
      </c>
      <c r="BW8">
        <v>6.4480471628592479E-4</v>
      </c>
      <c r="BX8">
        <v>1.6810980103168754E-3</v>
      </c>
      <c r="BY8">
        <v>9.672070744288873E-4</v>
      </c>
      <c r="BZ8">
        <v>0</v>
      </c>
      <c r="CA8">
        <v>0</v>
      </c>
      <c r="CB8">
        <v>6.6783345615327927E-4</v>
      </c>
      <c r="CC8">
        <v>0</v>
      </c>
      <c r="CD8">
        <v>0</v>
      </c>
      <c r="CE8">
        <v>0</v>
      </c>
      <c r="CF8">
        <v>1.1284082535003685E-3</v>
      </c>
      <c r="CG8">
        <v>1.151436993367723E-3</v>
      </c>
      <c r="CH8">
        <v>2.0265291083271923E-3</v>
      </c>
      <c r="CI8">
        <v>2.0035003684598378E-3</v>
      </c>
      <c r="CJ8">
        <v>1.612011790714812E-4</v>
      </c>
      <c r="CK8">
        <v>0</v>
      </c>
      <c r="CL8">
        <v>0</v>
      </c>
      <c r="CM8">
        <v>1.2205232129697864E-3</v>
      </c>
      <c r="CN8">
        <v>0</v>
      </c>
      <c r="CO8">
        <v>0</v>
      </c>
      <c r="CP8">
        <v>0</v>
      </c>
      <c r="CQ8">
        <v>4.6057479734708918E-4</v>
      </c>
      <c r="CR8">
        <v>0</v>
      </c>
      <c r="CS8">
        <v>0</v>
      </c>
      <c r="CT8">
        <v>0</v>
      </c>
      <c r="CU8">
        <v>2.0725865880619012E-4</v>
      </c>
      <c r="CV8">
        <v>0</v>
      </c>
      <c r="CW8">
        <v>0</v>
      </c>
      <c r="CX8">
        <v>0</v>
      </c>
      <c r="CY8">
        <v>1.9344141488577746E-3</v>
      </c>
    </row>
    <row r="9" spans="1:103" x14ac:dyDescent="0.25">
      <c r="A9" t="s">
        <v>111</v>
      </c>
      <c r="B9" t="s">
        <v>103</v>
      </c>
      <c r="C9">
        <v>1</v>
      </c>
      <c r="D9">
        <v>2.3934311670160725E-2</v>
      </c>
      <c r="E9">
        <v>5.5555555555555552E-2</v>
      </c>
      <c r="F9">
        <v>0.1078076361095229</v>
      </c>
      <c r="G9">
        <v>8.5477415666094916E-2</v>
      </c>
      <c r="H9">
        <v>3.8752302903246301E-3</v>
      </c>
      <c r="I9">
        <v>1.7089130296677465E-2</v>
      </c>
      <c r="J9">
        <v>1.2546852169493678E-2</v>
      </c>
      <c r="K9">
        <v>9.8310145479956808E-3</v>
      </c>
      <c r="L9">
        <v>9.4498443555047322E-3</v>
      </c>
      <c r="M9">
        <v>1.4182707578933994E-2</v>
      </c>
      <c r="N9">
        <v>1.699383774855473E-3</v>
      </c>
      <c r="O9">
        <v>4.8122736801982082E-3</v>
      </c>
      <c r="P9">
        <v>3.5099421891874724E-3</v>
      </c>
      <c r="Q9">
        <v>2.0694365033987677E-2</v>
      </c>
      <c r="R9">
        <v>1.0529826567562416E-2</v>
      </c>
      <c r="S9">
        <v>6.0034305317324182E-3</v>
      </c>
      <c r="T9">
        <v>2.5570167079601042E-2</v>
      </c>
      <c r="U9">
        <v>7.1628232005590499E-3</v>
      </c>
      <c r="V9">
        <v>9.5133727209198906E-3</v>
      </c>
      <c r="W9">
        <v>1.1387459500667049E-2</v>
      </c>
      <c r="X9">
        <v>0</v>
      </c>
      <c r="Y9">
        <v>1.6787370560955465E-2</v>
      </c>
      <c r="Z9">
        <v>0</v>
      </c>
      <c r="AA9">
        <v>3.1383012515087988E-2</v>
      </c>
      <c r="AB9">
        <v>1.9376151451623151E-3</v>
      </c>
      <c r="AC9">
        <v>2.2393748808843148E-3</v>
      </c>
      <c r="AD9">
        <v>5.8287275268407348E-3</v>
      </c>
      <c r="AE9">
        <v>2.001143510577473E-3</v>
      </c>
      <c r="AF9">
        <v>0</v>
      </c>
      <c r="AG9">
        <v>3.0271266120322726E-2</v>
      </c>
      <c r="AH9">
        <v>1.461152404548631E-3</v>
      </c>
      <c r="AI9">
        <v>7.9410456768947335E-4</v>
      </c>
      <c r="AJ9">
        <v>1.4309764309764311E-2</v>
      </c>
      <c r="AK9">
        <v>1.7200304936153994E-2</v>
      </c>
      <c r="AL9">
        <v>6.5116574550536815E-4</v>
      </c>
      <c r="AM9">
        <v>3.3193570929419985E-3</v>
      </c>
      <c r="AN9">
        <v>1.8582046883933677E-3</v>
      </c>
      <c r="AO9">
        <v>6.6704783685915764E-4</v>
      </c>
      <c r="AP9">
        <v>1.0799822120576839E-3</v>
      </c>
      <c r="AQ9">
        <v>0.20003494060097834</v>
      </c>
      <c r="AR9">
        <v>0</v>
      </c>
      <c r="AS9">
        <v>0</v>
      </c>
      <c r="AT9">
        <v>6.0351947144399978E-4</v>
      </c>
      <c r="AU9">
        <v>0</v>
      </c>
      <c r="AV9">
        <v>0</v>
      </c>
      <c r="AW9">
        <v>1.3182135823645257E-3</v>
      </c>
      <c r="AX9">
        <v>1.2260974525125468E-2</v>
      </c>
      <c r="AY9">
        <v>1.9058509624547361E-3</v>
      </c>
      <c r="AZ9">
        <v>5.3999110602884193E-4</v>
      </c>
      <c r="BA9">
        <v>2.6999555301442096E-4</v>
      </c>
      <c r="BB9">
        <v>1.8899688711009465E-3</v>
      </c>
      <c r="BC9">
        <v>2.2234927895305255E-4</v>
      </c>
      <c r="BD9">
        <v>0</v>
      </c>
      <c r="BE9">
        <v>1.1276284861190522E-3</v>
      </c>
      <c r="BF9">
        <v>2.6999555301442096E-4</v>
      </c>
      <c r="BG9">
        <v>0</v>
      </c>
      <c r="BH9">
        <v>1.9503208182453467E-2</v>
      </c>
      <c r="BI9">
        <v>0</v>
      </c>
      <c r="BJ9">
        <v>0</v>
      </c>
      <c r="BK9">
        <v>1.7470300489168414E-3</v>
      </c>
      <c r="BL9">
        <v>4.9234483196747346E-4</v>
      </c>
      <c r="BM9">
        <v>3.9705228384473667E-4</v>
      </c>
      <c r="BN9">
        <v>5.6857887046566288E-3</v>
      </c>
      <c r="BO9">
        <v>3.0175973572199989E-4</v>
      </c>
      <c r="BP9">
        <v>1.9217330538085255E-3</v>
      </c>
      <c r="BQ9">
        <v>3.1764182707578934E-3</v>
      </c>
      <c r="BR9">
        <v>3.1764182707578933E-4</v>
      </c>
      <c r="BS9">
        <v>0</v>
      </c>
      <c r="BT9">
        <v>0</v>
      </c>
      <c r="BU9">
        <v>5.2410901467505244E-4</v>
      </c>
      <c r="BV9">
        <v>4.288164665523156E-4</v>
      </c>
      <c r="BW9">
        <v>0</v>
      </c>
      <c r="BX9">
        <v>0</v>
      </c>
      <c r="BY9">
        <v>8.0442792706943655E-2</v>
      </c>
      <c r="BZ9">
        <v>0</v>
      </c>
      <c r="CA9">
        <v>1.5882091353789466E-4</v>
      </c>
      <c r="CB9">
        <v>0</v>
      </c>
      <c r="CC9">
        <v>5.717552887364208E-4</v>
      </c>
      <c r="CD9">
        <v>3.3352391842957882E-4</v>
      </c>
      <c r="CE9">
        <v>1.8915570802363255E-2</v>
      </c>
      <c r="CF9">
        <v>0</v>
      </c>
      <c r="CG9">
        <v>4.1293437519852617E-4</v>
      </c>
      <c r="CH9">
        <v>2.3823137030684201E-4</v>
      </c>
      <c r="CI9">
        <v>1.429388221841052E-4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1.429388221841052E-4</v>
      </c>
      <c r="CS9">
        <v>1.19115685153421E-3</v>
      </c>
      <c r="CT9">
        <v>0</v>
      </c>
      <c r="CU9">
        <v>0</v>
      </c>
      <c r="CV9">
        <v>1.2530970078139889E-2</v>
      </c>
      <c r="CW9">
        <v>1.9058509624547359E-4</v>
      </c>
      <c r="CX9">
        <v>0</v>
      </c>
      <c r="CY9">
        <v>0</v>
      </c>
    </row>
    <row r="10" spans="1:103" x14ac:dyDescent="0.25">
      <c r="A10" t="s">
        <v>112</v>
      </c>
      <c r="B10" t="s">
        <v>103</v>
      </c>
      <c r="C10">
        <v>1</v>
      </c>
      <c r="D10">
        <v>0.21533671795269285</v>
      </c>
      <c r="E10">
        <v>5.290082548540867E-2</v>
      </c>
      <c r="F10">
        <v>3.6533219651461717E-2</v>
      </c>
      <c r="G10">
        <v>6.5509178519293623E-2</v>
      </c>
      <c r="H10">
        <v>5.8649511038768101E-3</v>
      </c>
      <c r="I10">
        <v>7.3764032606027721E-3</v>
      </c>
      <c r="J10">
        <v>1.6160911521916056E-2</v>
      </c>
      <c r="K10">
        <v>1.3771008539058766E-2</v>
      </c>
      <c r="L10">
        <v>1.3460967071012414E-2</v>
      </c>
      <c r="M10">
        <v>1.6186748310919919E-2</v>
      </c>
      <c r="N10">
        <v>4.2372333966334665E-3</v>
      </c>
      <c r="O10">
        <v>1.9119223862858325E-3</v>
      </c>
      <c r="P10">
        <v>1.3305946336989239E-3</v>
      </c>
      <c r="Q10">
        <v>9.1978968853750863E-3</v>
      </c>
      <c r="R10">
        <v>9.1849784908731545E-3</v>
      </c>
      <c r="S10">
        <v>1.5372889457298247E-3</v>
      </c>
      <c r="T10">
        <v>5.1286026172667259E-3</v>
      </c>
      <c r="U10">
        <v>3.7075792220542833E-3</v>
      </c>
      <c r="V10">
        <v>1.6147993127414125E-3</v>
      </c>
      <c r="W10">
        <v>1.0334715601545039E-3</v>
      </c>
      <c r="X10">
        <v>2.0540247258070765E-3</v>
      </c>
      <c r="Y10">
        <v>2.0023511477993516E-3</v>
      </c>
      <c r="Z10">
        <v>1.4210233952124431E-4</v>
      </c>
      <c r="AA10">
        <v>1.9106305468356392E-2</v>
      </c>
      <c r="AB10">
        <v>3.320027386996344E-3</v>
      </c>
      <c r="AC10">
        <v>3.358782570502138E-3</v>
      </c>
      <c r="AD10">
        <v>2.7903732124171608E-3</v>
      </c>
      <c r="AE10">
        <v>2.6353524783939851E-3</v>
      </c>
      <c r="AF10">
        <v>5.5290728468265962E-3</v>
      </c>
      <c r="AG10">
        <v>5.451562479815009E-3</v>
      </c>
      <c r="AH10">
        <v>3.7463344055600772E-4</v>
      </c>
      <c r="AI10">
        <v>9.4304279864098489E-4</v>
      </c>
      <c r="AJ10">
        <v>1.4081050007105117E-3</v>
      </c>
      <c r="AK10">
        <v>3.9142735340851843E-3</v>
      </c>
      <c r="AL10">
        <v>7.6218527561394667E-4</v>
      </c>
      <c r="AM10">
        <v>6.2008293609270237E-4</v>
      </c>
      <c r="AN10">
        <v>2.1832086708263895E-3</v>
      </c>
      <c r="AO10">
        <v>1.5760441292356187E-3</v>
      </c>
      <c r="AP10">
        <v>1.6535544962472063E-3</v>
      </c>
      <c r="AQ10">
        <v>8.0481597747032001E-3</v>
      </c>
      <c r="AR10">
        <v>4.1726414241238102E-3</v>
      </c>
      <c r="AS10">
        <v>8.0094045911974058E-4</v>
      </c>
      <c r="AT10">
        <v>4.4361766719632087E-2</v>
      </c>
      <c r="AU10">
        <v>2.454494955366947E-4</v>
      </c>
      <c r="AV10">
        <v>1.2311229960340529E-2</v>
      </c>
      <c r="AW10">
        <v>9.6887958764484746E-4</v>
      </c>
      <c r="AX10">
        <v>2.1702902763244586E-3</v>
      </c>
      <c r="AY10">
        <v>2.6611892673978478E-3</v>
      </c>
      <c r="AZ10">
        <v>1.2014106886796109E-3</v>
      </c>
      <c r="BA10">
        <v>5.9424614708883979E-4</v>
      </c>
      <c r="BB10">
        <v>2.4674133498688781E-3</v>
      </c>
      <c r="BC10">
        <v>0</v>
      </c>
      <c r="BD10">
        <v>6.548334173028976E-2</v>
      </c>
      <c r="BE10">
        <v>3.2295986254828252E-4</v>
      </c>
      <c r="BF10">
        <v>7.4590809854151327E-2</v>
      </c>
      <c r="BG10">
        <v>1.1368187161699544E-3</v>
      </c>
      <c r="BH10">
        <v>6.8467490860235885E-4</v>
      </c>
      <c r="BI10">
        <v>3.1004146804635118E-4</v>
      </c>
      <c r="BJ10">
        <v>2.3253110103476339E-4</v>
      </c>
      <c r="BK10">
        <v>8.5261403712746583E-4</v>
      </c>
      <c r="BL10">
        <v>2.0669431203090079E-4</v>
      </c>
      <c r="BM10">
        <v>6.8467490860235885E-4</v>
      </c>
      <c r="BN10">
        <v>2.971230735444199E-4</v>
      </c>
      <c r="BO10">
        <v>6.8144530997687608E-2</v>
      </c>
      <c r="BP10">
        <v>4.908989910733894E-4</v>
      </c>
      <c r="BQ10">
        <v>9.6887958764484746E-4</v>
      </c>
      <c r="BR10">
        <v>3.4879665155214509E-4</v>
      </c>
      <c r="BS10">
        <v>5.2965417457918331E-4</v>
      </c>
      <c r="BT10">
        <v>4.0047022955987029E-4</v>
      </c>
      <c r="BU10">
        <v>4.392254130656642E-4</v>
      </c>
      <c r="BV10">
        <v>3.8755183505793901E-4</v>
      </c>
      <c r="BW10">
        <v>9.0428761513519098E-4</v>
      </c>
      <c r="BX10">
        <v>5.2965417457918331E-4</v>
      </c>
      <c r="BY10">
        <v>9.5725303259310938E-3</v>
      </c>
      <c r="BZ10">
        <v>2.8420467904248861E-4</v>
      </c>
      <c r="CA10">
        <v>1.679391285251069E-4</v>
      </c>
      <c r="CB10">
        <v>1.7310648632587941E-3</v>
      </c>
      <c r="CC10">
        <v>4.908989910733894E-4</v>
      </c>
      <c r="CD10">
        <v>1.679391285251069E-4</v>
      </c>
      <c r="CE10">
        <v>1.0463899546564353E-3</v>
      </c>
      <c r="CF10">
        <v>2.5836789003862599E-4</v>
      </c>
      <c r="CG10">
        <v>1.8085752302703819E-4</v>
      </c>
      <c r="CH10">
        <v>9.0428761513519095E-5</v>
      </c>
      <c r="CI10">
        <v>2.6741076618997791E-3</v>
      </c>
      <c r="CJ10">
        <v>4.6506220206952677E-4</v>
      </c>
      <c r="CK10">
        <v>0</v>
      </c>
      <c r="CL10">
        <v>0</v>
      </c>
      <c r="CM10">
        <v>1.4985337622240309E-3</v>
      </c>
      <c r="CN10">
        <v>7.1051169760622153E-4</v>
      </c>
      <c r="CO10">
        <v>0</v>
      </c>
      <c r="CP10">
        <v>1.1884922941776796E-3</v>
      </c>
      <c r="CQ10">
        <v>2.3253110103476339E-4</v>
      </c>
      <c r="CR10">
        <v>1.9209652624371843E-2</v>
      </c>
      <c r="CS10">
        <v>0</v>
      </c>
      <c r="CT10">
        <v>5.6840935808497722E-4</v>
      </c>
      <c r="CU10">
        <v>4.7953080391168988E-2</v>
      </c>
      <c r="CV10">
        <v>2.971230735444199E-4</v>
      </c>
      <c r="CW10">
        <v>1.4210233952124431E-4</v>
      </c>
      <c r="CX10">
        <v>5.8132775258690845E-4</v>
      </c>
      <c r="CY10">
        <v>6.2008293609270237E-4</v>
      </c>
    </row>
    <row r="11" spans="1:103" x14ac:dyDescent="0.25">
      <c r="A11" t="s">
        <v>113</v>
      </c>
      <c r="B11" t="s">
        <v>103</v>
      </c>
      <c r="C11">
        <v>1</v>
      </c>
      <c r="D11">
        <v>2.455259711916194E-2</v>
      </c>
      <c r="E11">
        <v>0.14794303797468356</v>
      </c>
      <c r="F11">
        <v>4.9950894805761675E-2</v>
      </c>
      <c r="G11">
        <v>0.18108904408555215</v>
      </c>
      <c r="H11">
        <v>8.7298123090353555E-4</v>
      </c>
      <c r="I11">
        <v>1.7568747271933652E-2</v>
      </c>
      <c r="J11">
        <v>5.761676123963335E-2</v>
      </c>
      <c r="K11">
        <v>3.4728284591881271E-2</v>
      </c>
      <c r="L11">
        <v>2.4770842426887821E-2</v>
      </c>
      <c r="M11">
        <v>1.2139895242252292E-2</v>
      </c>
      <c r="N11">
        <v>1.8523570493234394E-2</v>
      </c>
      <c r="O11">
        <v>4.2557835006547355E-3</v>
      </c>
      <c r="P11">
        <v>6.2745525971191621E-4</v>
      </c>
      <c r="Q11">
        <v>2.6162156263640331E-2</v>
      </c>
      <c r="R11">
        <v>2.6053033609777388E-2</v>
      </c>
      <c r="S11">
        <v>1.2549105194238324E-3</v>
      </c>
      <c r="T11">
        <v>1.4513312963771278E-2</v>
      </c>
      <c r="U11">
        <v>1.093954604975993E-2</v>
      </c>
      <c r="V11">
        <v>7.2020951549541688E-3</v>
      </c>
      <c r="W11">
        <v>5.1833260584897422E-4</v>
      </c>
      <c r="X11">
        <v>6.5200785683107816E-3</v>
      </c>
      <c r="Y11">
        <v>4.392186817983413E-3</v>
      </c>
      <c r="Z11">
        <v>0</v>
      </c>
      <c r="AA11">
        <v>7.368507202095155E-2</v>
      </c>
      <c r="AB11">
        <v>9.4663902226102131E-3</v>
      </c>
      <c r="AC11">
        <v>6.4927979048450459E-3</v>
      </c>
      <c r="AD11">
        <v>4.992361414229594E-3</v>
      </c>
      <c r="AE11">
        <v>2.9735923177651681E-3</v>
      </c>
      <c r="AF11">
        <v>4.2285028371890007E-3</v>
      </c>
      <c r="AG11">
        <v>1.0093845482322131E-2</v>
      </c>
      <c r="AH11">
        <v>5.1833260584897422E-4</v>
      </c>
      <c r="AI11">
        <v>3.2736796158882582E-3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3.246398952422523E-3</v>
      </c>
      <c r="AP11">
        <v>4.3103448275862068E-3</v>
      </c>
      <c r="AQ11">
        <v>0</v>
      </c>
      <c r="AR11">
        <v>1.0912265386294194E-4</v>
      </c>
      <c r="AS11">
        <v>5.7289393278044522E-4</v>
      </c>
      <c r="AT11">
        <v>0</v>
      </c>
      <c r="AU11">
        <v>0</v>
      </c>
      <c r="AV11">
        <v>0</v>
      </c>
      <c r="AW11">
        <v>2.0460497599301616E-3</v>
      </c>
      <c r="AX11">
        <v>7.6931470973374072E-3</v>
      </c>
      <c r="AY11">
        <v>8.4024443474465301E-3</v>
      </c>
      <c r="AZ11">
        <v>0</v>
      </c>
      <c r="BA11">
        <v>3.5464862505456133E-4</v>
      </c>
      <c r="BB11">
        <v>8.9207769532955034E-3</v>
      </c>
      <c r="BC11">
        <v>3.8192928852029683E-4</v>
      </c>
      <c r="BD11">
        <v>0</v>
      </c>
      <c r="BE11">
        <v>0</v>
      </c>
      <c r="BF11">
        <v>0</v>
      </c>
      <c r="BG11">
        <v>2.6189436927106066E-3</v>
      </c>
      <c r="BH11">
        <v>0</v>
      </c>
      <c r="BI11">
        <v>3.0008729812309033E-4</v>
      </c>
      <c r="BJ11">
        <v>1.9096464426014841E-4</v>
      </c>
      <c r="BK11">
        <v>2.5371017023134001E-3</v>
      </c>
      <c r="BL11">
        <v>0</v>
      </c>
      <c r="BM11">
        <v>0</v>
      </c>
      <c r="BN11">
        <v>0</v>
      </c>
      <c r="BO11">
        <v>0</v>
      </c>
      <c r="BP11">
        <v>1.6641204714098648E-3</v>
      </c>
      <c r="BQ11">
        <v>1.9642077695329551E-3</v>
      </c>
      <c r="BR11">
        <v>6.5473592317765166E-4</v>
      </c>
      <c r="BS11">
        <v>7.0929725010912266E-4</v>
      </c>
      <c r="BT11">
        <v>4.6377127891750327E-4</v>
      </c>
      <c r="BU11">
        <v>0</v>
      </c>
      <c r="BV11">
        <v>0</v>
      </c>
      <c r="BW11">
        <v>0</v>
      </c>
      <c r="BX11">
        <v>0</v>
      </c>
      <c r="BY11">
        <v>7.7067874290702748E-2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4.6377127891750327E-4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1.0639458751636839E-3</v>
      </c>
      <c r="CT11">
        <v>9.2754255783500654E-4</v>
      </c>
      <c r="CU11">
        <v>0</v>
      </c>
      <c r="CV11">
        <v>0</v>
      </c>
      <c r="CW11">
        <v>6.2745525971191621E-4</v>
      </c>
      <c r="CX11">
        <v>0</v>
      </c>
      <c r="CY11">
        <v>9.5482322130074199E-4</v>
      </c>
    </row>
    <row r="12" spans="1:103" x14ac:dyDescent="0.25">
      <c r="A12" t="s">
        <v>114</v>
      </c>
      <c r="B12" t="s">
        <v>103</v>
      </c>
      <c r="C12">
        <v>1</v>
      </c>
      <c r="D12">
        <v>2.3053475777573912E-2</v>
      </c>
      <c r="E12">
        <v>4.9125506791749284E-2</v>
      </c>
      <c r="F12">
        <v>5.7027019028735464E-2</v>
      </c>
      <c r="G12">
        <v>0.13314196087715663</v>
      </c>
      <c r="H12">
        <v>1.2547719807049214E-2</v>
      </c>
      <c r="I12">
        <v>1.7223521055902458E-2</v>
      </c>
      <c r="J12">
        <v>1.0653724364475748E-2</v>
      </c>
      <c r="K12">
        <v>4.2762865851854043E-2</v>
      </c>
      <c r="L12">
        <v>0.17646710662602469</v>
      </c>
      <c r="M12">
        <v>2.3556568317007486E-2</v>
      </c>
      <c r="N12">
        <v>1.7460270486224143E-3</v>
      </c>
      <c r="O12">
        <v>6.2235506495812491E-2</v>
      </c>
      <c r="P12">
        <v>6.8657334793288151E-3</v>
      </c>
      <c r="Q12">
        <v>5.1818531561658429E-2</v>
      </c>
      <c r="R12">
        <v>2.580568790506348E-2</v>
      </c>
      <c r="S12">
        <v>1.3642685922287E-2</v>
      </c>
      <c r="T12">
        <v>3.6341037554378383E-2</v>
      </c>
      <c r="U12">
        <v>4.5278328549021932E-3</v>
      </c>
      <c r="V12">
        <v>4.2910834245805099E-3</v>
      </c>
      <c r="W12">
        <v>1.9857358468231185E-2</v>
      </c>
      <c r="X12">
        <v>1.0061850788671541E-3</v>
      </c>
      <c r="Y12">
        <v>2.9919209256902727E-2</v>
      </c>
      <c r="Z12">
        <v>5.0309253943357703E-4</v>
      </c>
      <c r="AA12">
        <v>4.083927673049037E-2</v>
      </c>
      <c r="AB12">
        <v>8.9372909946435434E-3</v>
      </c>
      <c r="AC12">
        <v>1.1156816903909326E-2</v>
      </c>
      <c r="AD12">
        <v>8.3158237400491261E-3</v>
      </c>
      <c r="AE12">
        <v>1.5980586546713621E-3</v>
      </c>
      <c r="AF12">
        <v>0</v>
      </c>
      <c r="AG12">
        <v>4.6166138912728241E-3</v>
      </c>
      <c r="AH12">
        <v>1.2725281879790477E-3</v>
      </c>
      <c r="AI12">
        <v>3.7583972063567222E-3</v>
      </c>
      <c r="AJ12">
        <v>1.7637832558965404E-2</v>
      </c>
      <c r="AK12">
        <v>3.7583972063567222E-3</v>
      </c>
      <c r="AL12">
        <v>2.0715575153147287E-3</v>
      </c>
      <c r="AM12">
        <v>8.9076973158533339E-3</v>
      </c>
      <c r="AN12">
        <v>1.1837471516084164E-2</v>
      </c>
      <c r="AO12">
        <v>0</v>
      </c>
      <c r="AP12">
        <v>0</v>
      </c>
      <c r="AQ12">
        <v>1.8496049243881506E-2</v>
      </c>
      <c r="AR12">
        <v>4.4390518185315615E-4</v>
      </c>
      <c r="AS12">
        <v>0</v>
      </c>
      <c r="AT12">
        <v>0</v>
      </c>
      <c r="AU12">
        <v>7.1024829096504982E-4</v>
      </c>
      <c r="AV12">
        <v>0</v>
      </c>
      <c r="AW12">
        <v>4.1431150306294574E-4</v>
      </c>
      <c r="AX12">
        <v>4.4390518185315615E-4</v>
      </c>
      <c r="AY12">
        <v>3.9359592790979845E-3</v>
      </c>
      <c r="AZ12">
        <v>0</v>
      </c>
      <c r="BA12">
        <v>0</v>
      </c>
      <c r="BB12">
        <v>0</v>
      </c>
      <c r="BC12">
        <v>5.6227989701399786E-4</v>
      </c>
      <c r="BD12">
        <v>0</v>
      </c>
      <c r="BE12">
        <v>8.5821668491610189E-4</v>
      </c>
      <c r="BF12">
        <v>0</v>
      </c>
      <c r="BG12">
        <v>0</v>
      </c>
      <c r="BH12">
        <v>6.9841081944896572E-3</v>
      </c>
      <c r="BI12">
        <v>0</v>
      </c>
      <c r="BJ12">
        <v>0</v>
      </c>
      <c r="BK12">
        <v>0</v>
      </c>
      <c r="BL12">
        <v>2.6634310911189372E-4</v>
      </c>
      <c r="BM12">
        <v>3.1369299517623036E-3</v>
      </c>
      <c r="BN12">
        <v>5.7707673640910303E-3</v>
      </c>
      <c r="BO12">
        <v>0</v>
      </c>
      <c r="BP12">
        <v>0</v>
      </c>
      <c r="BQ12">
        <v>3.5512414548252492E-3</v>
      </c>
      <c r="BR12">
        <v>0</v>
      </c>
      <c r="BS12">
        <v>0</v>
      </c>
      <c r="BT12">
        <v>1.6276523334615726E-3</v>
      </c>
      <c r="BU12">
        <v>0</v>
      </c>
      <c r="BV12">
        <v>0</v>
      </c>
      <c r="BW12">
        <v>9.4699772128673313E-4</v>
      </c>
      <c r="BX12">
        <v>0</v>
      </c>
      <c r="BY12">
        <v>0</v>
      </c>
      <c r="BZ12">
        <v>0</v>
      </c>
      <c r="CA12">
        <v>6.3626409398952382E-3</v>
      </c>
      <c r="CB12">
        <v>0</v>
      </c>
      <c r="CC12">
        <v>0</v>
      </c>
      <c r="CD12">
        <v>0</v>
      </c>
      <c r="CE12">
        <v>1.3909029031398893E-3</v>
      </c>
      <c r="CF12">
        <v>6.806546121748394E-4</v>
      </c>
      <c r="CG12">
        <v>0</v>
      </c>
      <c r="CH12">
        <v>0</v>
      </c>
      <c r="CI12">
        <v>0</v>
      </c>
      <c r="CJ12">
        <v>0</v>
      </c>
      <c r="CK12">
        <v>2.9593678790210414E-4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</row>
    <row r="13" spans="1:103" x14ac:dyDescent="0.25">
      <c r="A13" t="s">
        <v>115</v>
      </c>
      <c r="B13" t="s">
        <v>103</v>
      </c>
      <c r="C13">
        <v>1</v>
      </c>
      <c r="D13">
        <v>3.4767078434290818E-2</v>
      </c>
      <c r="E13">
        <v>6.1586545616907275E-2</v>
      </c>
      <c r="F13">
        <v>0.1463015329662152</v>
      </c>
      <c r="G13">
        <v>9.47760083345736E-2</v>
      </c>
      <c r="H13">
        <v>1.1221908022027088E-2</v>
      </c>
      <c r="I13">
        <v>9.5252269682988538E-3</v>
      </c>
      <c r="J13">
        <v>1.0388450662300937E-2</v>
      </c>
      <c r="K13">
        <v>2.5003720791784492E-2</v>
      </c>
      <c r="L13">
        <v>3.6940020836433995E-2</v>
      </c>
      <c r="M13">
        <v>5.3579401696681058E-4</v>
      </c>
      <c r="N13">
        <v>4.9114451555290969E-3</v>
      </c>
      <c r="O13">
        <v>7.7392469117428192E-4</v>
      </c>
      <c r="P13">
        <v>1.5180830480726298E-3</v>
      </c>
      <c r="Q13">
        <v>2.3515404077987797E-2</v>
      </c>
      <c r="R13">
        <v>1.0299151659473135E-2</v>
      </c>
      <c r="S13">
        <v>1.101354368209555E-3</v>
      </c>
      <c r="T13">
        <v>8.929900282780176E-4</v>
      </c>
      <c r="U13">
        <v>5.7449025152552461E-3</v>
      </c>
      <c r="V13">
        <v>6.0127995237386515E-3</v>
      </c>
      <c r="W13">
        <v>7.7392469117428192E-4</v>
      </c>
      <c r="X13">
        <v>4.6733144813216254E-3</v>
      </c>
      <c r="Y13">
        <v>4.5244828099419553E-3</v>
      </c>
      <c r="Z13">
        <v>9.5252269682988538E-4</v>
      </c>
      <c r="AA13">
        <v>1.1608870367614229E-3</v>
      </c>
      <c r="AB13">
        <v>3.3635957731805327E-3</v>
      </c>
      <c r="AC13">
        <v>4.9114451555290969E-3</v>
      </c>
      <c r="AD13">
        <v>0</v>
      </c>
      <c r="AE13">
        <v>2.5003720791784492E-3</v>
      </c>
      <c r="AF13">
        <v>2.9766334275933918E-4</v>
      </c>
      <c r="AG13">
        <v>0</v>
      </c>
      <c r="AH13">
        <v>2.3813067420747134E-4</v>
      </c>
      <c r="AI13">
        <v>5.3579401696681058E-4</v>
      </c>
      <c r="AJ13">
        <v>8.2155082601577615E-3</v>
      </c>
      <c r="AK13">
        <v>2.2324750706950438E-3</v>
      </c>
      <c r="AL13">
        <v>3.5719601131120702E-4</v>
      </c>
      <c r="AM13">
        <v>3.1849977675249292E-3</v>
      </c>
      <c r="AN13">
        <v>2.2622414049709777E-3</v>
      </c>
      <c r="AO13">
        <v>0</v>
      </c>
      <c r="AP13">
        <v>7.4415835689834798E-4</v>
      </c>
      <c r="AQ13">
        <v>0.42592647715433846</v>
      </c>
      <c r="AR13">
        <v>6.7867242149129339E-3</v>
      </c>
      <c r="AS13">
        <v>0</v>
      </c>
      <c r="AT13">
        <v>0</v>
      </c>
      <c r="AU13">
        <v>7.1439202262241403E-4</v>
      </c>
      <c r="AV13">
        <v>5.0602768269087663E-4</v>
      </c>
      <c r="AW13">
        <v>0</v>
      </c>
      <c r="AX13">
        <v>0</v>
      </c>
      <c r="AY13">
        <v>4.40541747283822E-3</v>
      </c>
      <c r="AZ13">
        <v>0</v>
      </c>
      <c r="BA13">
        <v>4.464950141390088E-4</v>
      </c>
      <c r="BB13">
        <v>5.7746688495311799E-3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1.52701294835541E-2</v>
      </c>
      <c r="BI13">
        <v>0</v>
      </c>
      <c r="BJ13">
        <v>0</v>
      </c>
      <c r="BK13">
        <v>0</v>
      </c>
      <c r="BL13">
        <v>0</v>
      </c>
      <c r="BM13">
        <v>5.0602768269087663E-4</v>
      </c>
      <c r="BN13">
        <v>0</v>
      </c>
      <c r="BO13">
        <v>0</v>
      </c>
      <c r="BP13">
        <v>5.9532668551867836E-4</v>
      </c>
      <c r="BQ13">
        <v>0</v>
      </c>
      <c r="BR13">
        <v>4.7626134841494269E-4</v>
      </c>
      <c r="BS13">
        <v>0</v>
      </c>
      <c r="BT13">
        <v>0</v>
      </c>
      <c r="BU13">
        <v>8.3345735972614971E-4</v>
      </c>
      <c r="BV13">
        <v>2.4706057449025154E-3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1.0418216996576871E-3</v>
      </c>
      <c r="CD13">
        <v>8.0369102545021576E-4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2.9766334275933918E-4</v>
      </c>
      <c r="CK13">
        <v>0</v>
      </c>
      <c r="CL13">
        <v>8.3345735972614971E-4</v>
      </c>
      <c r="CM13">
        <v>8.929900282780176E-4</v>
      </c>
      <c r="CN13">
        <v>0</v>
      </c>
      <c r="CO13">
        <v>2.3813067420747134E-4</v>
      </c>
      <c r="CP13">
        <v>7.1439202262241403E-4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</row>
    <row r="14" spans="1:103" x14ac:dyDescent="0.25">
      <c r="A14" t="s">
        <v>116</v>
      </c>
      <c r="B14" t="s">
        <v>103</v>
      </c>
      <c r="C14">
        <v>1</v>
      </c>
      <c r="D14">
        <v>5.4143717589461141E-2</v>
      </c>
      <c r="E14">
        <v>0.2835378619512352</v>
      </c>
      <c r="F14">
        <v>2.0549489483686026E-2</v>
      </c>
      <c r="G14">
        <v>0.22443392276226368</v>
      </c>
      <c r="H14">
        <v>3.5108061970560763E-3</v>
      </c>
      <c r="I14">
        <v>2.9761329597062517E-2</v>
      </c>
      <c r="J14">
        <v>2.3029600283441233E-2</v>
      </c>
      <c r="K14">
        <v>5.0310819080748539E-2</v>
      </c>
      <c r="L14">
        <v>1.1273230907978226E-3</v>
      </c>
      <c r="M14">
        <v>7.1504493187747606E-3</v>
      </c>
      <c r="N14">
        <v>3.3819692723934679E-3</v>
      </c>
      <c r="O14">
        <v>1.288369246626083E-3</v>
      </c>
      <c r="P14">
        <v>1.5299384803684736E-2</v>
      </c>
      <c r="Q14">
        <v>1.6942055593132992E-2</v>
      </c>
      <c r="R14">
        <v>3.736270815215641E-3</v>
      </c>
      <c r="S14">
        <v>7.7302154797564979E-3</v>
      </c>
      <c r="T14">
        <v>1.8037169452765163E-3</v>
      </c>
      <c r="U14">
        <v>4.5672689792894641E-2</v>
      </c>
      <c r="V14">
        <v>0</v>
      </c>
      <c r="W14">
        <v>0</v>
      </c>
      <c r="X14">
        <v>2.8988308049086869E-4</v>
      </c>
      <c r="Y14">
        <v>3.9295262022095529E-3</v>
      </c>
      <c r="Z14">
        <v>3.9617354333752056E-3</v>
      </c>
      <c r="AA14">
        <v>1.4816246336199954E-3</v>
      </c>
      <c r="AB14">
        <v>0</v>
      </c>
      <c r="AC14">
        <v>6.0875446903082423E-3</v>
      </c>
      <c r="AD14">
        <v>0</v>
      </c>
      <c r="AE14">
        <v>8.8897478017199733E-3</v>
      </c>
      <c r="AF14">
        <v>5.0246400618417239E-3</v>
      </c>
      <c r="AG14">
        <v>3.1275163461848166E-2</v>
      </c>
      <c r="AH14">
        <v>0</v>
      </c>
      <c r="AI14">
        <v>5.0568492930073757E-3</v>
      </c>
      <c r="AJ14">
        <v>0</v>
      </c>
      <c r="AK14">
        <v>0</v>
      </c>
      <c r="AL14">
        <v>9.3406770380391024E-4</v>
      </c>
      <c r="AM14">
        <v>0</v>
      </c>
      <c r="AN14">
        <v>0</v>
      </c>
      <c r="AO14">
        <v>1.256160015460431E-3</v>
      </c>
      <c r="AP14">
        <v>0</v>
      </c>
      <c r="AQ14">
        <v>0</v>
      </c>
      <c r="AR14">
        <v>6.2485908461365029E-3</v>
      </c>
      <c r="AS14">
        <v>4.1227815892034654E-3</v>
      </c>
      <c r="AT14">
        <v>4.5092923631912907E-4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6.9894031629465008E-3</v>
      </c>
      <c r="BB14">
        <v>0</v>
      </c>
      <c r="BC14">
        <v>4.7991754436821597E-3</v>
      </c>
      <c r="BD14">
        <v>0</v>
      </c>
      <c r="BE14">
        <v>0</v>
      </c>
      <c r="BF14">
        <v>0</v>
      </c>
      <c r="BG14">
        <v>6.3774277707991109E-3</v>
      </c>
      <c r="BH14">
        <v>0</v>
      </c>
      <c r="BI14">
        <v>2.8988308049086869E-4</v>
      </c>
      <c r="BJ14">
        <v>3.2531323477308595E-3</v>
      </c>
      <c r="BK14">
        <v>0</v>
      </c>
      <c r="BL14">
        <v>4.2902695912648565E-2</v>
      </c>
      <c r="BM14">
        <v>0</v>
      </c>
      <c r="BN14">
        <v>0</v>
      </c>
      <c r="BO14">
        <v>0</v>
      </c>
      <c r="BP14">
        <v>1.0049280123683448E-2</v>
      </c>
      <c r="BQ14">
        <v>0</v>
      </c>
      <c r="BR14">
        <v>0</v>
      </c>
      <c r="BS14">
        <v>1.0918929365156054E-2</v>
      </c>
      <c r="BT14">
        <v>0</v>
      </c>
      <c r="BU14">
        <v>5.9909169968112861E-3</v>
      </c>
      <c r="BV14">
        <v>0</v>
      </c>
      <c r="BW14">
        <v>0</v>
      </c>
      <c r="BX14">
        <v>3.4785969658904241E-3</v>
      </c>
      <c r="BY14">
        <v>5.4755692981608528E-4</v>
      </c>
      <c r="BZ14">
        <v>4.3482462073630304E-3</v>
      </c>
      <c r="CA14">
        <v>0</v>
      </c>
      <c r="CB14">
        <v>0</v>
      </c>
      <c r="CC14">
        <v>1.9003446387734725E-3</v>
      </c>
      <c r="CD14">
        <v>1.3849969401230392E-3</v>
      </c>
      <c r="CE14">
        <v>0</v>
      </c>
      <c r="CF14">
        <v>1.1595323219634748E-3</v>
      </c>
      <c r="CG14">
        <v>2.0936000257673849E-3</v>
      </c>
      <c r="CH14">
        <v>5.4755692981608528E-4</v>
      </c>
      <c r="CI14">
        <v>1.9325538699391245E-4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1.223950784294779E-3</v>
      </c>
      <c r="CP14">
        <v>0</v>
      </c>
      <c r="CQ14">
        <v>0</v>
      </c>
      <c r="CR14">
        <v>0</v>
      </c>
      <c r="CS14">
        <v>0</v>
      </c>
      <c r="CT14">
        <v>1.739298482945212E-3</v>
      </c>
      <c r="CU14">
        <v>0</v>
      </c>
      <c r="CV14">
        <v>0</v>
      </c>
      <c r="CW14">
        <v>0</v>
      </c>
      <c r="CX14">
        <v>0</v>
      </c>
      <c r="CY14">
        <v>1.0629046284665186E-3</v>
      </c>
    </row>
    <row r="15" spans="1:103" x14ac:dyDescent="0.25">
      <c r="A15" t="s">
        <v>117</v>
      </c>
      <c r="B15" t="s">
        <v>103</v>
      </c>
      <c r="C15">
        <v>1</v>
      </c>
      <c r="D15">
        <v>3.5579514824797841E-2</v>
      </c>
      <c r="E15">
        <v>1.2360415864458992E-2</v>
      </c>
      <c r="F15">
        <v>2.7993839045051983E-2</v>
      </c>
      <c r="G15">
        <v>0.10096264921062764</v>
      </c>
      <c r="H15">
        <v>4.5822102425876008E-3</v>
      </c>
      <c r="I15">
        <v>1.3554100885637273E-2</v>
      </c>
      <c r="J15">
        <v>4.060454370427416E-2</v>
      </c>
      <c r="K15">
        <v>2.2410473623411628E-2</v>
      </c>
      <c r="L15">
        <v>1.5575664227955333E-2</v>
      </c>
      <c r="M15">
        <v>0.25972275702733921</v>
      </c>
      <c r="N15">
        <v>1.039661147477859E-3</v>
      </c>
      <c r="O15">
        <v>5.6218713900654605E-3</v>
      </c>
      <c r="P15">
        <v>5.005775895263766E-4</v>
      </c>
      <c r="Q15">
        <v>2.74547554871005E-2</v>
      </c>
      <c r="R15">
        <v>3.9160569888332691E-2</v>
      </c>
      <c r="S15">
        <v>9.8190219484020017E-4</v>
      </c>
      <c r="T15">
        <v>0.12857142857142856</v>
      </c>
      <c r="U15">
        <v>1.0781671159029651E-3</v>
      </c>
      <c r="V15">
        <v>1.9060454370427417E-3</v>
      </c>
      <c r="W15">
        <v>1.1936850211782825E-3</v>
      </c>
      <c r="X15">
        <v>4.2356565267616478E-4</v>
      </c>
      <c r="Y15">
        <v>1.6942626107046591E-3</v>
      </c>
      <c r="Z15">
        <v>4.8132460531382363E-4</v>
      </c>
      <c r="AA15">
        <v>1.9445514054678475E-3</v>
      </c>
      <c r="AB15">
        <v>9.2414324220254143E-4</v>
      </c>
      <c r="AC15">
        <v>4.4281863688871775E-3</v>
      </c>
      <c r="AD15">
        <v>8.6638428956488259E-4</v>
      </c>
      <c r="AE15">
        <v>0</v>
      </c>
      <c r="AF15">
        <v>0</v>
      </c>
      <c r="AG15">
        <v>7.1236041586445896E-4</v>
      </c>
      <c r="AH15">
        <v>1.3169041201386214E-2</v>
      </c>
      <c r="AI15">
        <v>0</v>
      </c>
      <c r="AJ15">
        <v>6.7577974586060839E-3</v>
      </c>
      <c r="AK15">
        <v>2.5221409318444358E-3</v>
      </c>
      <c r="AL15">
        <v>4.9383904505198306E-2</v>
      </c>
      <c r="AM15">
        <v>6.353484790142472E-4</v>
      </c>
      <c r="AN15">
        <v>1.1936850211782825E-3</v>
      </c>
      <c r="AO15">
        <v>2.6954177897574127E-4</v>
      </c>
      <c r="AP15">
        <v>5.005775895263766E-4</v>
      </c>
      <c r="AQ15">
        <v>8.6638428956488259E-4</v>
      </c>
      <c r="AR15">
        <v>7.7011936850211781E-4</v>
      </c>
      <c r="AS15">
        <v>1.0974201001155179E-3</v>
      </c>
      <c r="AT15">
        <v>1.3284559106661533E-3</v>
      </c>
      <c r="AU15">
        <v>0</v>
      </c>
      <c r="AV15">
        <v>7.8552175587216014E-3</v>
      </c>
      <c r="AW15">
        <v>0</v>
      </c>
      <c r="AX15">
        <v>1.5979976896418945E-3</v>
      </c>
      <c r="AY15">
        <v>0</v>
      </c>
      <c r="AZ15">
        <v>0</v>
      </c>
      <c r="BA15">
        <v>0</v>
      </c>
      <c r="BB15">
        <v>2.3103581055063534E-3</v>
      </c>
      <c r="BC15">
        <v>2.1178282633808239E-4</v>
      </c>
      <c r="BD15">
        <v>1.3862148633038121E-3</v>
      </c>
      <c r="BE15">
        <v>0</v>
      </c>
      <c r="BF15">
        <v>1.3092029264536002E-3</v>
      </c>
      <c r="BG15">
        <v>7.8937235271467072E-4</v>
      </c>
      <c r="BH15">
        <v>3.850596842510589E-4</v>
      </c>
      <c r="BI15">
        <v>0</v>
      </c>
      <c r="BJ15">
        <v>0</v>
      </c>
      <c r="BK15">
        <v>0</v>
      </c>
      <c r="BL15">
        <v>0</v>
      </c>
      <c r="BM15">
        <v>5.1983057373892951E-4</v>
      </c>
      <c r="BN15">
        <v>1.9252984212552945E-4</v>
      </c>
      <c r="BO15">
        <v>7.508663842895649E-4</v>
      </c>
      <c r="BP15">
        <v>4.2356565267616478E-4</v>
      </c>
      <c r="BQ15">
        <v>9.8190219484020017E-4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3.831343858298036E-3</v>
      </c>
      <c r="BX15">
        <v>0</v>
      </c>
      <c r="BY15">
        <v>0</v>
      </c>
      <c r="BZ15">
        <v>1.9252984212552945E-4</v>
      </c>
      <c r="CA15">
        <v>1.5402387370042357E-4</v>
      </c>
      <c r="CB15">
        <v>5.3908355795148253E-4</v>
      </c>
      <c r="CC15">
        <v>1.058914131690412E-3</v>
      </c>
      <c r="CD15">
        <v>0</v>
      </c>
      <c r="CE15">
        <v>0</v>
      </c>
      <c r="CF15">
        <v>0</v>
      </c>
      <c r="CG15">
        <v>0</v>
      </c>
      <c r="CH15">
        <v>2.3103581055063536E-4</v>
      </c>
      <c r="CI15">
        <v>0</v>
      </c>
      <c r="CJ15">
        <v>7.508663842895649E-4</v>
      </c>
      <c r="CK15">
        <v>9.6264921062764726E-5</v>
      </c>
      <c r="CL15">
        <v>0</v>
      </c>
      <c r="CM15">
        <v>0</v>
      </c>
      <c r="CN15">
        <v>9.6264921062764726E-5</v>
      </c>
      <c r="CO15">
        <v>1.1936850211782825E-3</v>
      </c>
      <c r="CP15">
        <v>7.7011936850211781E-4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25">
      <c r="A16" t="s">
        <v>118</v>
      </c>
      <c r="B16" t="s">
        <v>103</v>
      </c>
      <c r="C16">
        <v>1</v>
      </c>
      <c r="D16">
        <v>4.336638815808494E-2</v>
      </c>
      <c r="E16">
        <v>7.7221081846829923E-2</v>
      </c>
      <c r="F16">
        <v>7.7799300355604381E-2</v>
      </c>
      <c r="G16">
        <v>9.7921304460955802E-2</v>
      </c>
      <c r="H16">
        <v>2.0815866315880772E-2</v>
      </c>
      <c r="I16">
        <v>1.9167943565873542E-2</v>
      </c>
      <c r="J16">
        <v>3.2640434820318601E-2</v>
      </c>
      <c r="K16">
        <v>1.4889126600942496E-2</v>
      </c>
      <c r="L16">
        <v>6.2996906530978058E-2</v>
      </c>
      <c r="M16">
        <v>0.16834831882968573</v>
      </c>
      <c r="N16">
        <v>1.7057446008846744E-3</v>
      </c>
      <c r="O16">
        <v>1.6276851022001215E-2</v>
      </c>
      <c r="P16">
        <v>9.3382289167076235E-3</v>
      </c>
      <c r="Q16">
        <v>1.7577842666743764E-2</v>
      </c>
      <c r="R16">
        <v>1.1766746653560381E-2</v>
      </c>
      <c r="S16">
        <v>2.9778253201884993E-3</v>
      </c>
      <c r="T16">
        <v>2.7176269912399897E-3</v>
      </c>
      <c r="U16">
        <v>0</v>
      </c>
      <c r="V16">
        <v>0</v>
      </c>
      <c r="W16">
        <v>4.8281245482667901E-3</v>
      </c>
      <c r="X16">
        <v>3.238023649137009E-2</v>
      </c>
      <c r="Y16">
        <v>9.135852438636561E-3</v>
      </c>
      <c r="Z16">
        <v>6.0712943421318915E-4</v>
      </c>
      <c r="AA16">
        <v>0.1117118158952268</v>
      </c>
      <c r="AB16">
        <v>1.2605163491283357E-2</v>
      </c>
      <c r="AC16">
        <v>2.9778253201884993E-3</v>
      </c>
      <c r="AD16">
        <v>1.7866951921130997E-2</v>
      </c>
      <c r="AE16">
        <v>0</v>
      </c>
      <c r="AF16">
        <v>4.7413917719506199E-3</v>
      </c>
      <c r="AG16">
        <v>1.5322790482523345E-3</v>
      </c>
      <c r="AH16">
        <v>6.0134724912544449E-3</v>
      </c>
      <c r="AI16">
        <v>0</v>
      </c>
      <c r="AJ16">
        <v>1.5033681228136112E-3</v>
      </c>
      <c r="AK16">
        <v>2.5123594206250544E-2</v>
      </c>
      <c r="AL16">
        <v>1.026337853074677E-2</v>
      </c>
      <c r="AM16">
        <v>9.135852438636561E-3</v>
      </c>
      <c r="AN16">
        <v>9.3960507675850697E-3</v>
      </c>
      <c r="AO16">
        <v>0</v>
      </c>
      <c r="AP16">
        <v>7.0542658070484833E-3</v>
      </c>
      <c r="AQ16">
        <v>0</v>
      </c>
      <c r="AR16">
        <v>0</v>
      </c>
      <c r="AS16">
        <v>1.8329526728150566E-2</v>
      </c>
      <c r="AT16">
        <v>0</v>
      </c>
      <c r="AU16">
        <v>9.2514961403914538E-4</v>
      </c>
      <c r="AV16">
        <v>0</v>
      </c>
      <c r="AW16">
        <v>0</v>
      </c>
      <c r="AX16">
        <v>1.2142588684263783E-3</v>
      </c>
      <c r="AY16">
        <v>1.2142588684263783E-3</v>
      </c>
      <c r="AZ16">
        <v>6.9386221052935909E-4</v>
      </c>
      <c r="BA16">
        <v>0</v>
      </c>
      <c r="BB16">
        <v>0</v>
      </c>
      <c r="BC16">
        <v>0</v>
      </c>
      <c r="BD16">
        <v>0</v>
      </c>
      <c r="BE16">
        <v>1.3877244210587182E-3</v>
      </c>
      <c r="BF16">
        <v>0</v>
      </c>
      <c r="BG16">
        <v>0</v>
      </c>
      <c r="BH16">
        <v>0</v>
      </c>
      <c r="BI16">
        <v>3.758420307034028E-4</v>
      </c>
      <c r="BJ16">
        <v>1.1275260921102084E-3</v>
      </c>
      <c r="BK16">
        <v>0</v>
      </c>
      <c r="BL16">
        <v>1.0986151666714853E-3</v>
      </c>
      <c r="BM16">
        <v>6.504958223712741E-3</v>
      </c>
      <c r="BN16">
        <v>0</v>
      </c>
      <c r="BO16">
        <v>0</v>
      </c>
      <c r="BP16">
        <v>0</v>
      </c>
      <c r="BQ16">
        <v>1.4455462719361646E-3</v>
      </c>
      <c r="BR16">
        <v>1.8213883026395674E-3</v>
      </c>
      <c r="BS16">
        <v>0</v>
      </c>
      <c r="BT16">
        <v>1.5033681228136112E-3</v>
      </c>
      <c r="BU16">
        <v>1.7924773772008441E-3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8.3841683772297555E-4</v>
      </c>
      <c r="CE16">
        <v>0</v>
      </c>
      <c r="CF16">
        <v>4.6257480701957269E-4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8.3841683772297555E-4</v>
      </c>
      <c r="CR16">
        <v>0</v>
      </c>
      <c r="CS16">
        <v>0</v>
      </c>
      <c r="CT16">
        <v>1.3009916447425482E-3</v>
      </c>
      <c r="CU16">
        <v>0</v>
      </c>
      <c r="CV16">
        <v>0</v>
      </c>
      <c r="CW16">
        <v>0</v>
      </c>
      <c r="CX16">
        <v>0</v>
      </c>
      <c r="CY16">
        <v>8.3841683772297555E-4</v>
      </c>
    </row>
    <row r="17" spans="1:103" x14ac:dyDescent="0.25">
      <c r="A17" t="s">
        <v>119</v>
      </c>
      <c r="B17" t="s">
        <v>103</v>
      </c>
      <c r="C17">
        <v>1</v>
      </c>
      <c r="D17">
        <v>8.2078287995169891E-2</v>
      </c>
      <c r="E17">
        <v>3.3877838526817161E-3</v>
      </c>
      <c r="F17">
        <v>8.2078287995169891E-2</v>
      </c>
      <c r="G17">
        <v>0.2509643444135109</v>
      </c>
      <c r="H17">
        <v>9.0899942977895557E-3</v>
      </c>
      <c r="I17">
        <v>2.7269982893368665E-2</v>
      </c>
      <c r="J17">
        <v>3.793647066715862E-2</v>
      </c>
      <c r="K17">
        <v>5.9235903800355552E-2</v>
      </c>
      <c r="L17">
        <v>1.2544862979237245E-2</v>
      </c>
      <c r="M17">
        <v>1.9119176198302754E-3</v>
      </c>
      <c r="N17">
        <v>1.7006004092174554E-2</v>
      </c>
      <c r="O17">
        <v>0</v>
      </c>
      <c r="P17">
        <v>4.6959380136182204E-4</v>
      </c>
      <c r="Q17">
        <v>3.736624962264784E-2</v>
      </c>
      <c r="R17">
        <v>3.723207996511589E-3</v>
      </c>
      <c r="S17">
        <v>2.0796296917452118E-3</v>
      </c>
      <c r="T17">
        <v>0.21866299936269412</v>
      </c>
      <c r="U17">
        <v>5.0313621574480934E-4</v>
      </c>
      <c r="V17">
        <v>6.037634588937712E-3</v>
      </c>
      <c r="W17">
        <v>4.5953107704692587E-3</v>
      </c>
      <c r="X17">
        <v>2.1869654177707712E-2</v>
      </c>
      <c r="Y17">
        <v>1.3785932311407775E-2</v>
      </c>
      <c r="Z17">
        <v>6.876194948512394E-3</v>
      </c>
      <c r="AA17">
        <v>5.2997014725119918E-3</v>
      </c>
      <c r="AB17">
        <v>1.0431690873109046E-2</v>
      </c>
      <c r="AC17">
        <v>3.3542414382987289E-3</v>
      </c>
      <c r="AD17">
        <v>3.5890383389796396E-3</v>
      </c>
      <c r="AE17">
        <v>6.7084828765974578E-4</v>
      </c>
      <c r="AF17">
        <v>0</v>
      </c>
      <c r="AG17">
        <v>0</v>
      </c>
      <c r="AH17">
        <v>0</v>
      </c>
      <c r="AI17">
        <v>4.1592593834904237E-3</v>
      </c>
      <c r="AJ17">
        <v>0</v>
      </c>
      <c r="AK17">
        <v>0</v>
      </c>
      <c r="AL17">
        <v>0</v>
      </c>
      <c r="AM17">
        <v>4.0250897259584747E-3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3.0188172944688559E-4</v>
      </c>
      <c r="AU17">
        <v>2.582765907490021E-3</v>
      </c>
      <c r="AV17">
        <v>0</v>
      </c>
      <c r="AW17">
        <v>1.1739845034045551E-3</v>
      </c>
      <c r="AX17">
        <v>8.0501794519169487E-4</v>
      </c>
      <c r="AY17">
        <v>7.278703921108241E-3</v>
      </c>
      <c r="AZ17">
        <v>1.1404420890215679E-3</v>
      </c>
      <c r="BA17">
        <v>0</v>
      </c>
      <c r="BB17">
        <v>1.4188441284003622E-2</v>
      </c>
      <c r="BC17">
        <v>0</v>
      </c>
      <c r="BD17">
        <v>8.3856035957468223E-4</v>
      </c>
      <c r="BE17">
        <v>0</v>
      </c>
      <c r="BF17">
        <v>1.3752389897024788E-3</v>
      </c>
      <c r="BG17">
        <v>1.7073088920940529E-2</v>
      </c>
      <c r="BH17">
        <v>0</v>
      </c>
      <c r="BI17">
        <v>5.7022104451078393E-4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4.6959380136182204E-4</v>
      </c>
      <c r="BP17">
        <v>2.0125448629792373E-3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6.3730587327675843E-4</v>
      </c>
      <c r="BY17">
        <v>0</v>
      </c>
      <c r="BZ17">
        <v>3.9244624828095129E-3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1.3416965753194915E-4</v>
      </c>
      <c r="CJ17">
        <v>0</v>
      </c>
      <c r="CK17">
        <v>0</v>
      </c>
      <c r="CL17">
        <v>1.2746117465535169E-3</v>
      </c>
      <c r="CM17">
        <v>0</v>
      </c>
      <c r="CN17">
        <v>0</v>
      </c>
      <c r="CO17">
        <v>7.0439070204273303E-4</v>
      </c>
      <c r="CP17">
        <v>0</v>
      </c>
      <c r="CQ17">
        <v>6.6749404622144706E-3</v>
      </c>
      <c r="CR17">
        <v>0</v>
      </c>
      <c r="CS17">
        <v>0</v>
      </c>
      <c r="CT17">
        <v>3.6896655821286014E-4</v>
      </c>
      <c r="CU17">
        <v>0</v>
      </c>
      <c r="CV17">
        <v>0</v>
      </c>
      <c r="CW17">
        <v>0</v>
      </c>
      <c r="CX17">
        <v>0</v>
      </c>
      <c r="CY17">
        <v>0</v>
      </c>
    </row>
    <row r="18" spans="1:103" x14ac:dyDescent="0.25">
      <c r="A18" t="s">
        <v>120</v>
      </c>
      <c r="B18" t="s">
        <v>103</v>
      </c>
      <c r="C18">
        <v>1</v>
      </c>
      <c r="D18">
        <v>6.2395691093915948E-2</v>
      </c>
      <c r="E18">
        <v>0.14474283113336367</v>
      </c>
      <c r="F18">
        <v>0.10408132301623425</v>
      </c>
      <c r="G18">
        <v>0.11709148839326354</v>
      </c>
      <c r="H18">
        <v>1.2896373843119405E-2</v>
      </c>
      <c r="I18">
        <v>2.3099681383705051E-2</v>
      </c>
      <c r="J18">
        <v>1.0317099074495524E-2</v>
      </c>
      <c r="K18">
        <v>2.9547868305264756E-2</v>
      </c>
      <c r="L18">
        <v>0.12661204673038992</v>
      </c>
      <c r="M18">
        <v>5.378546502806858E-2</v>
      </c>
      <c r="N18">
        <v>8.4964345319374912E-3</v>
      </c>
      <c r="O18">
        <v>8.7240175997572447E-4</v>
      </c>
      <c r="P18">
        <v>4.1723562433621606E-3</v>
      </c>
      <c r="Q18">
        <v>0</v>
      </c>
      <c r="R18">
        <v>1.0923987255348202E-2</v>
      </c>
      <c r="S18">
        <v>5.5378546502806861E-3</v>
      </c>
      <c r="T18">
        <v>1.3654984069185253E-2</v>
      </c>
      <c r="U18">
        <v>2.9965103929600972E-3</v>
      </c>
      <c r="V18">
        <v>4.5895918676983763E-3</v>
      </c>
      <c r="W18">
        <v>1.5930814747382794E-3</v>
      </c>
      <c r="X18">
        <v>0</v>
      </c>
      <c r="Y18">
        <v>2.7689273251403431E-3</v>
      </c>
      <c r="Z18">
        <v>3.4137460172963133E-3</v>
      </c>
      <c r="AA18">
        <v>4.4644211803975119E-2</v>
      </c>
      <c r="AB18">
        <v>4.5137308450917922E-3</v>
      </c>
      <c r="AC18">
        <v>9.217114246700046E-3</v>
      </c>
      <c r="AD18">
        <v>8.8378091336671211E-3</v>
      </c>
      <c r="AE18">
        <v>7.813685328478228E-3</v>
      </c>
      <c r="AF18">
        <v>1.7182521620391442E-2</v>
      </c>
      <c r="AG18">
        <v>7.4723107267485964E-3</v>
      </c>
      <c r="AH18">
        <v>3.4137460172963132E-4</v>
      </c>
      <c r="AI18">
        <v>9.4826278258230924E-4</v>
      </c>
      <c r="AJ18">
        <v>0</v>
      </c>
      <c r="AK18">
        <v>6.70990744955242E-2</v>
      </c>
      <c r="AL18">
        <v>1.1492944924897587E-2</v>
      </c>
      <c r="AM18">
        <v>0</v>
      </c>
      <c r="AN18">
        <v>0</v>
      </c>
      <c r="AO18">
        <v>1.2479138218783188E-2</v>
      </c>
      <c r="AP18">
        <v>0</v>
      </c>
      <c r="AQ18">
        <v>2.2379001668942499E-3</v>
      </c>
      <c r="AR18">
        <v>5.6137156728872702E-3</v>
      </c>
      <c r="AS18">
        <v>1.2706721286602943E-2</v>
      </c>
      <c r="AT18">
        <v>3.4137460172963132E-4</v>
      </c>
      <c r="AU18">
        <v>9.1033227127901685E-4</v>
      </c>
      <c r="AV18">
        <v>6.0688818085267787E-4</v>
      </c>
      <c r="AW18">
        <v>1.6689424973448642E-3</v>
      </c>
      <c r="AX18">
        <v>1.8206645425580337E-3</v>
      </c>
      <c r="AY18">
        <v>0</v>
      </c>
      <c r="AZ18">
        <v>5.310271582460932E-4</v>
      </c>
      <c r="BA18">
        <v>9.4826278258230924E-4</v>
      </c>
      <c r="BB18">
        <v>0</v>
      </c>
      <c r="BC18">
        <v>8.7240175997572447E-4</v>
      </c>
      <c r="BD18">
        <v>0</v>
      </c>
      <c r="BE18">
        <v>0</v>
      </c>
      <c r="BF18">
        <v>3.0344409042633893E-4</v>
      </c>
      <c r="BG18">
        <v>2.3896222121074194E-3</v>
      </c>
      <c r="BH18">
        <v>7.5861022606584733E-5</v>
      </c>
      <c r="BI18">
        <v>8.7240175997572447E-4</v>
      </c>
      <c r="BJ18">
        <v>7.5861022606584741E-4</v>
      </c>
      <c r="BK18">
        <v>3.4516765285996054E-3</v>
      </c>
      <c r="BL18">
        <v>2.6172052799271735E-3</v>
      </c>
      <c r="BM18">
        <v>0</v>
      </c>
      <c r="BN18">
        <v>0</v>
      </c>
      <c r="BO18">
        <v>0</v>
      </c>
      <c r="BP18">
        <v>0</v>
      </c>
      <c r="BQ18">
        <v>1.0241238051888939E-3</v>
      </c>
      <c r="BR18">
        <v>2.2758306781975421E-4</v>
      </c>
      <c r="BS18">
        <v>1.0241238051888939E-3</v>
      </c>
      <c r="BT18">
        <v>6.4481869215597025E-4</v>
      </c>
      <c r="BU18">
        <v>1.137915339098771E-3</v>
      </c>
      <c r="BV18">
        <v>0</v>
      </c>
      <c r="BW18">
        <v>0</v>
      </c>
      <c r="BX18">
        <v>0</v>
      </c>
      <c r="BY18">
        <v>0</v>
      </c>
      <c r="BZ18">
        <v>7.661963283265058E-3</v>
      </c>
      <c r="CA18">
        <v>0</v>
      </c>
      <c r="CB18">
        <v>0</v>
      </c>
      <c r="CC18">
        <v>3.1482324381732667E-3</v>
      </c>
      <c r="CD18">
        <v>0</v>
      </c>
      <c r="CE18">
        <v>0</v>
      </c>
      <c r="CF18">
        <v>0</v>
      </c>
      <c r="CG18">
        <v>6.4481869215597025E-4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3.0344409042633893E-4</v>
      </c>
      <c r="CP18">
        <v>0</v>
      </c>
      <c r="CQ18">
        <v>0</v>
      </c>
      <c r="CR18">
        <v>1.4034289182218176E-3</v>
      </c>
      <c r="CS18">
        <v>2.3137611895008344E-3</v>
      </c>
      <c r="CT18">
        <v>6.8274920345926264E-4</v>
      </c>
      <c r="CU18">
        <v>0</v>
      </c>
      <c r="CV18">
        <v>0</v>
      </c>
      <c r="CW18">
        <v>1.1379153390987711E-4</v>
      </c>
      <c r="CX18">
        <v>0</v>
      </c>
      <c r="CY18">
        <v>1.4034289182218176E-3</v>
      </c>
    </row>
    <row r="19" spans="1:103" x14ac:dyDescent="0.25">
      <c r="A19" t="s">
        <v>121</v>
      </c>
      <c r="B19" t="s">
        <v>103</v>
      </c>
      <c r="C19">
        <v>1</v>
      </c>
      <c r="D19">
        <v>1.882004652146331E-2</v>
      </c>
      <c r="E19">
        <v>5.7808204694438571E-2</v>
      </c>
      <c r="F19">
        <v>0.11535208289278917</v>
      </c>
      <c r="G19">
        <v>0.13107950941002325</v>
      </c>
      <c r="H19">
        <v>2.704060054979911E-2</v>
      </c>
      <c r="I19">
        <v>2.3419327553393952E-2</v>
      </c>
      <c r="J19">
        <v>1.3216324804398393E-2</v>
      </c>
      <c r="K19">
        <v>3.3225840558257558E-2</v>
      </c>
      <c r="L19">
        <v>8.1624021991964474E-2</v>
      </c>
      <c r="M19">
        <v>4.9825544512581942E-2</v>
      </c>
      <c r="N19">
        <v>9.6214844576020305E-3</v>
      </c>
      <c r="O19">
        <v>7.7183336857686614E-3</v>
      </c>
      <c r="P19">
        <v>2.4582364136181011E-3</v>
      </c>
      <c r="Q19">
        <v>1.7260520194544302E-2</v>
      </c>
      <c r="R19">
        <v>8.3527172763797845E-3</v>
      </c>
      <c r="S19">
        <v>2.5639670120532884E-3</v>
      </c>
      <c r="T19">
        <v>1.7604144639458658E-2</v>
      </c>
      <c r="U19">
        <v>2.8547261577500527E-3</v>
      </c>
      <c r="V19">
        <v>3.462677098752379E-3</v>
      </c>
      <c r="W19">
        <v>4.8636075280186087E-3</v>
      </c>
      <c r="X19">
        <v>0</v>
      </c>
      <c r="Y19">
        <v>5.7887502643264961E-3</v>
      </c>
      <c r="Z19">
        <v>3.7005709452315501E-4</v>
      </c>
      <c r="AA19">
        <v>8.2284838232184396E-2</v>
      </c>
      <c r="AB19">
        <v>1.0229435398604356E-2</v>
      </c>
      <c r="AC19">
        <v>2.1410446183125396E-2</v>
      </c>
      <c r="AD19">
        <v>5.8416155635440895E-3</v>
      </c>
      <c r="AE19">
        <v>1.2159018820046522E-3</v>
      </c>
      <c r="AF19">
        <v>5.9737788115880736E-3</v>
      </c>
      <c r="AG19">
        <v>9.78008035525481E-3</v>
      </c>
      <c r="AH19">
        <v>0</v>
      </c>
      <c r="AI19">
        <v>1.5330936773102135E-3</v>
      </c>
      <c r="AJ19">
        <v>2.9075914569676466E-3</v>
      </c>
      <c r="AK19">
        <v>1.9877352505815182E-2</v>
      </c>
      <c r="AL19">
        <v>6.8724888982871647E-4</v>
      </c>
      <c r="AM19">
        <v>4.7578769295834216E-4</v>
      </c>
      <c r="AN19">
        <v>7.5068724888982868E-3</v>
      </c>
      <c r="AO19">
        <v>5.2865299217593571E-4</v>
      </c>
      <c r="AP19">
        <v>3.4362444491435823E-3</v>
      </c>
      <c r="AQ19">
        <v>0</v>
      </c>
      <c r="AR19">
        <v>5.5508564178473254E-4</v>
      </c>
      <c r="AS19">
        <v>1.2951998308310426E-3</v>
      </c>
      <c r="AT19">
        <v>0</v>
      </c>
      <c r="AU19">
        <v>1.2687671812222456E-3</v>
      </c>
      <c r="AV19">
        <v>1.9031507718333686E-3</v>
      </c>
      <c r="AW19">
        <v>1.5330936773102135E-3</v>
      </c>
      <c r="AX19">
        <v>0</v>
      </c>
      <c r="AY19">
        <v>2.7225629097060691E-3</v>
      </c>
      <c r="AZ19">
        <v>1.5595263269190104E-3</v>
      </c>
      <c r="BA19">
        <v>7.9297948826390356E-4</v>
      </c>
      <c r="BB19">
        <v>4.3878198350602669E-3</v>
      </c>
      <c r="BC19">
        <v>0</v>
      </c>
      <c r="BD19">
        <v>3.0661873546204269E-3</v>
      </c>
      <c r="BE19">
        <v>7.1368153943751319E-3</v>
      </c>
      <c r="BF19">
        <v>2.696130260097272E-3</v>
      </c>
      <c r="BG19">
        <v>0</v>
      </c>
      <c r="BH19">
        <v>0</v>
      </c>
      <c r="BI19">
        <v>0</v>
      </c>
      <c r="BJ19">
        <v>2.0617466694861494E-3</v>
      </c>
      <c r="BK19">
        <v>3.9120321421019242E-3</v>
      </c>
      <c r="BL19">
        <v>8.4584478748149711E-4</v>
      </c>
      <c r="BM19">
        <v>3.9648974413195176E-3</v>
      </c>
      <c r="BN19">
        <v>5.392260520194544E-3</v>
      </c>
      <c r="BO19">
        <v>3.5684076971875659E-3</v>
      </c>
      <c r="BP19">
        <v>0</v>
      </c>
      <c r="BQ19">
        <v>9.277860012687671E-3</v>
      </c>
      <c r="BR19">
        <v>3.7005709452315501E-4</v>
      </c>
      <c r="BS19">
        <v>3.7005709452315501E-4</v>
      </c>
      <c r="BT19">
        <v>1.0837386339606681E-3</v>
      </c>
      <c r="BU19">
        <v>0</v>
      </c>
      <c r="BV19">
        <v>0</v>
      </c>
      <c r="BW19">
        <v>0</v>
      </c>
      <c r="BX19">
        <v>2.9075914569676463E-4</v>
      </c>
      <c r="BY19">
        <v>0</v>
      </c>
      <c r="BZ19">
        <v>7.9297948826390356E-4</v>
      </c>
      <c r="CA19">
        <v>0</v>
      </c>
      <c r="CB19">
        <v>0</v>
      </c>
      <c r="CC19">
        <v>1.1894692323958555E-3</v>
      </c>
      <c r="CD19">
        <v>0</v>
      </c>
      <c r="CE19">
        <v>6.1350179742017341E-2</v>
      </c>
      <c r="CF19">
        <v>0</v>
      </c>
      <c r="CG19">
        <v>0</v>
      </c>
      <c r="CH19">
        <v>2.9075914569676463E-4</v>
      </c>
      <c r="CI19">
        <v>3.9648974413195178E-4</v>
      </c>
      <c r="CJ19">
        <v>0</v>
      </c>
      <c r="CK19">
        <v>0</v>
      </c>
      <c r="CL19">
        <v>5.2865299217593571E-4</v>
      </c>
      <c r="CM19">
        <v>3.5261154578134911E-2</v>
      </c>
      <c r="CN19">
        <v>0</v>
      </c>
      <c r="CO19">
        <v>0</v>
      </c>
      <c r="CP19">
        <v>0</v>
      </c>
      <c r="CQ19">
        <v>8.7227743709029394E-4</v>
      </c>
      <c r="CR19">
        <v>1.2423345316134489E-3</v>
      </c>
      <c r="CS19">
        <v>3.8591668428843307E-3</v>
      </c>
      <c r="CT19">
        <v>2.3789384647917108E-4</v>
      </c>
      <c r="CU19">
        <v>2.5639670120532884E-3</v>
      </c>
      <c r="CV19">
        <v>0</v>
      </c>
      <c r="CW19">
        <v>5.5508564178473254E-4</v>
      </c>
      <c r="CX19">
        <v>0</v>
      </c>
      <c r="CY19">
        <v>0</v>
      </c>
    </row>
    <row r="20" spans="1:103" x14ac:dyDescent="0.25">
      <c r="A20" t="s">
        <v>122</v>
      </c>
      <c r="B20" t="s">
        <v>103</v>
      </c>
      <c r="C20">
        <v>1</v>
      </c>
      <c r="D20">
        <v>7.6037606053657419E-2</v>
      </c>
      <c r="E20">
        <v>0.18186195826645266</v>
      </c>
      <c r="F20">
        <v>0.1401742719559734</v>
      </c>
      <c r="G20">
        <v>0.14505847282733317</v>
      </c>
      <c r="H20">
        <v>5.6409080486127033E-3</v>
      </c>
      <c r="I20">
        <v>9.9747764274249022E-3</v>
      </c>
      <c r="J20">
        <v>1.8138041733547352E-2</v>
      </c>
      <c r="K20">
        <v>9.2639302912176109E-3</v>
      </c>
      <c r="L20">
        <v>2.2517771153405183E-2</v>
      </c>
      <c r="M20">
        <v>1.8069250171978905E-2</v>
      </c>
      <c r="N20">
        <v>1.3483146067415731E-2</v>
      </c>
      <c r="O20">
        <v>8.0256821829855537E-4</v>
      </c>
      <c r="P20">
        <v>8.3467094703049763E-3</v>
      </c>
      <c r="Q20">
        <v>1.1511121302453567E-2</v>
      </c>
      <c r="R20">
        <v>3.7835358862646183E-3</v>
      </c>
      <c r="S20">
        <v>6.1453795001146522E-3</v>
      </c>
      <c r="T20">
        <v>7.9339601008942898E-3</v>
      </c>
      <c r="U20">
        <v>7.1772529236413668E-3</v>
      </c>
      <c r="V20">
        <v>1.9857830772758541E-2</v>
      </c>
      <c r="W20">
        <v>1.5730337078651686E-2</v>
      </c>
      <c r="X20">
        <v>2.751662462737904E-4</v>
      </c>
      <c r="Y20">
        <v>1.0227012153175877E-2</v>
      </c>
      <c r="Z20">
        <v>7.337766567301078E-4</v>
      </c>
      <c r="AA20">
        <v>0</v>
      </c>
      <c r="AB20">
        <v>3.82939692731025E-3</v>
      </c>
      <c r="AC20">
        <v>1.7152029351066269E-2</v>
      </c>
      <c r="AD20">
        <v>5.1364365971107544E-3</v>
      </c>
      <c r="AE20">
        <v>1.5822059160742949E-3</v>
      </c>
      <c r="AF20">
        <v>0</v>
      </c>
      <c r="AG20">
        <v>5.8014216922724149E-3</v>
      </c>
      <c r="AH20">
        <v>8.2549873882137119E-4</v>
      </c>
      <c r="AI20">
        <v>0</v>
      </c>
      <c r="AJ20">
        <v>4.1733547351524881E-3</v>
      </c>
      <c r="AK20">
        <v>2.6645264847512038E-2</v>
      </c>
      <c r="AL20">
        <v>2.6370098601238246E-3</v>
      </c>
      <c r="AM20">
        <v>3.8523274478330658E-3</v>
      </c>
      <c r="AN20">
        <v>7.2919055262554459E-3</v>
      </c>
      <c r="AO20">
        <v>2.3847741343728502E-3</v>
      </c>
      <c r="AP20">
        <v>1.6968585186883742E-3</v>
      </c>
      <c r="AQ20">
        <v>0</v>
      </c>
      <c r="AR20">
        <v>0</v>
      </c>
      <c r="AS20">
        <v>2.2471910112359553E-3</v>
      </c>
      <c r="AT20">
        <v>1.8344416418252695E-4</v>
      </c>
      <c r="AU20">
        <v>0</v>
      </c>
      <c r="AV20">
        <v>2.0866773675762441E-3</v>
      </c>
      <c r="AW20">
        <v>0</v>
      </c>
      <c r="AX20">
        <v>1.6968585186883742E-3</v>
      </c>
      <c r="AY20">
        <v>1.1006649850951616E-3</v>
      </c>
      <c r="AZ20">
        <v>1.1465260261407934E-3</v>
      </c>
      <c r="BA20">
        <v>4.8154093097913322E-4</v>
      </c>
      <c r="BB20">
        <v>4.196285255675304E-3</v>
      </c>
      <c r="BC20">
        <v>3.0038981884888787E-3</v>
      </c>
      <c r="BD20">
        <v>0</v>
      </c>
      <c r="BE20">
        <v>0</v>
      </c>
      <c r="BF20">
        <v>1.1465260261407934E-4</v>
      </c>
      <c r="BG20">
        <v>0</v>
      </c>
      <c r="BH20">
        <v>7.9110295803714748E-3</v>
      </c>
      <c r="BI20">
        <v>0</v>
      </c>
      <c r="BJ20">
        <v>1.1923870671864251E-3</v>
      </c>
      <c r="BK20">
        <v>0</v>
      </c>
      <c r="BL20">
        <v>3.4395780784223802E-4</v>
      </c>
      <c r="BM20">
        <v>5.5262554459986242E-3</v>
      </c>
      <c r="BN20">
        <v>3.3019949552854848E-3</v>
      </c>
      <c r="BO20">
        <v>1.6051364365971107E-4</v>
      </c>
      <c r="BP20">
        <v>2.8892455858747996E-3</v>
      </c>
      <c r="BQ20">
        <v>1.8504930061912405E-2</v>
      </c>
      <c r="BR20">
        <v>4.127493694106856E-4</v>
      </c>
      <c r="BS20">
        <v>0</v>
      </c>
      <c r="BT20">
        <v>0</v>
      </c>
      <c r="BU20">
        <v>1.0089429030038981E-3</v>
      </c>
      <c r="BV20">
        <v>1.0548039440495299E-3</v>
      </c>
      <c r="BW20">
        <v>7.7894978216005509E-2</v>
      </c>
      <c r="BX20">
        <v>0</v>
      </c>
      <c r="BY20">
        <v>0</v>
      </c>
      <c r="BZ20">
        <v>0</v>
      </c>
      <c r="CA20">
        <v>2.9809676679660628E-3</v>
      </c>
      <c r="CB20">
        <v>0</v>
      </c>
      <c r="CC20">
        <v>3.6000917220820913E-3</v>
      </c>
      <c r="CD20">
        <v>8.4842925934418712E-4</v>
      </c>
      <c r="CE20">
        <v>0</v>
      </c>
      <c r="CF20">
        <v>0</v>
      </c>
      <c r="CG20">
        <v>0</v>
      </c>
      <c r="CH20">
        <v>3.2102728731942215E-4</v>
      </c>
      <c r="CI20">
        <v>0</v>
      </c>
      <c r="CJ20">
        <v>5.0447145150194904E-4</v>
      </c>
      <c r="CK20">
        <v>1.8573721623480852E-3</v>
      </c>
      <c r="CL20">
        <v>2.751662462737904E-4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2.2930520522815867E-4</v>
      </c>
      <c r="CS20">
        <v>0</v>
      </c>
      <c r="CT20">
        <v>0</v>
      </c>
      <c r="CU20">
        <v>0</v>
      </c>
      <c r="CV20">
        <v>0</v>
      </c>
      <c r="CW20">
        <v>2.5223572575097452E-4</v>
      </c>
      <c r="CX20">
        <v>0</v>
      </c>
      <c r="CY20">
        <v>0</v>
      </c>
    </row>
    <row r="21" spans="1:103" x14ac:dyDescent="0.25">
      <c r="A21" t="s">
        <v>123</v>
      </c>
      <c r="B21" t="s">
        <v>103</v>
      </c>
      <c r="C21">
        <v>1</v>
      </c>
      <c r="D21">
        <v>7.5057221842394703E-2</v>
      </c>
      <c r="E21">
        <v>0.20302606937962606</v>
      </c>
      <c r="F21">
        <v>0.17214113730269612</v>
      </c>
      <c r="G21">
        <v>9.6281323385155021E-2</v>
      </c>
      <c r="H21">
        <v>1.5160072530543088E-3</v>
      </c>
      <c r="I21">
        <v>8.2934514431794535E-3</v>
      </c>
      <c r="J21">
        <v>1.281174756992955E-2</v>
      </c>
      <c r="K21">
        <v>1.1503819743765048E-2</v>
      </c>
      <c r="L21">
        <v>9.8689099610594216E-3</v>
      </c>
      <c r="M21">
        <v>8.0556463838768171E-3</v>
      </c>
      <c r="N21">
        <v>2.1016022115870517E-2</v>
      </c>
      <c r="O21">
        <v>0</v>
      </c>
      <c r="P21">
        <v>2.0629588894503732E-2</v>
      </c>
      <c r="Q21">
        <v>1.8816325317321126E-2</v>
      </c>
      <c r="R21">
        <v>8.4718052376564316E-3</v>
      </c>
      <c r="S21">
        <v>3.5670758895395499E-4</v>
      </c>
      <c r="T21">
        <v>2.3215718914419904E-2</v>
      </c>
      <c r="U21">
        <v>6.8963467197764635E-3</v>
      </c>
      <c r="V21">
        <v>6.5693647632353381E-3</v>
      </c>
      <c r="W21">
        <v>2.1253827175173153E-2</v>
      </c>
      <c r="X21">
        <v>1.4862816206414792E-4</v>
      </c>
      <c r="Y21">
        <v>6.4207366011711899E-3</v>
      </c>
      <c r="Z21">
        <v>1.9916173716595822E-3</v>
      </c>
      <c r="AA21">
        <v>1.5160072530543088E-3</v>
      </c>
      <c r="AB21">
        <v>8.8879640914360462E-3</v>
      </c>
      <c r="AC21">
        <v>1.278202193751672E-2</v>
      </c>
      <c r="AD21">
        <v>2.3185993282007077E-3</v>
      </c>
      <c r="AE21">
        <v>0</v>
      </c>
      <c r="AF21">
        <v>5.3506138343093249E-4</v>
      </c>
      <c r="AG21">
        <v>1.3941321601617075E-2</v>
      </c>
      <c r="AH21">
        <v>2.9725632412829585E-4</v>
      </c>
      <c r="AI21">
        <v>1.1295740316875241E-3</v>
      </c>
      <c r="AJ21">
        <v>1.1622722273416366E-2</v>
      </c>
      <c r="AK21">
        <v>1.6111292767753634E-2</v>
      </c>
      <c r="AL21">
        <v>3.5670758895395499E-4</v>
      </c>
      <c r="AM21">
        <v>3.4481733598882318E-3</v>
      </c>
      <c r="AN21">
        <v>1.42683035581582E-2</v>
      </c>
      <c r="AO21">
        <v>7.877292589399839E-3</v>
      </c>
      <c r="AP21">
        <v>1.3376534585773313E-3</v>
      </c>
      <c r="AQ21">
        <v>4.339942332273119E-3</v>
      </c>
      <c r="AR21">
        <v>0</v>
      </c>
      <c r="AS21">
        <v>9.2149460479771703E-4</v>
      </c>
      <c r="AT21">
        <v>1.3376534585773313E-3</v>
      </c>
      <c r="AU21">
        <v>9.5122023721054669E-4</v>
      </c>
      <c r="AV21">
        <v>5.3506138343093249E-4</v>
      </c>
      <c r="AW21">
        <v>2.7347581819803218E-3</v>
      </c>
      <c r="AX21">
        <v>4.0724116405576527E-3</v>
      </c>
      <c r="AY21">
        <v>0</v>
      </c>
      <c r="AZ21">
        <v>4.4588448619244374E-4</v>
      </c>
      <c r="BA21">
        <v>4.1615885377961414E-4</v>
      </c>
      <c r="BB21">
        <v>0</v>
      </c>
      <c r="BC21">
        <v>2.3780505930263668E-3</v>
      </c>
      <c r="BD21">
        <v>3.2698195654112539E-4</v>
      </c>
      <c r="BE21">
        <v>6.5396391308225079E-4</v>
      </c>
      <c r="BF21">
        <v>9.2149460479771703E-4</v>
      </c>
      <c r="BG21">
        <v>1.9321661068339229E-3</v>
      </c>
      <c r="BH21">
        <v>9.5716536369311253E-3</v>
      </c>
      <c r="BI21">
        <v>0</v>
      </c>
      <c r="BJ21">
        <v>6.5396391308225079E-4</v>
      </c>
      <c r="BK21">
        <v>1.0106715020362059E-3</v>
      </c>
      <c r="BL21">
        <v>6.2423828066942124E-4</v>
      </c>
      <c r="BM21">
        <v>1.783537944769775E-3</v>
      </c>
      <c r="BN21">
        <v>4.4885704943372672E-3</v>
      </c>
      <c r="BO21">
        <v>1.3673790909901609E-3</v>
      </c>
      <c r="BP21">
        <v>9.5122023721054669E-4</v>
      </c>
      <c r="BQ21">
        <v>0</v>
      </c>
      <c r="BR21">
        <v>0</v>
      </c>
      <c r="BS21">
        <v>1.0403971344490354E-3</v>
      </c>
      <c r="BT21">
        <v>0</v>
      </c>
      <c r="BU21">
        <v>2.0213430040724118E-3</v>
      </c>
      <c r="BV21">
        <v>7.3422312059689071E-3</v>
      </c>
      <c r="BW21">
        <v>1.6378823459469099E-2</v>
      </c>
      <c r="BX21">
        <v>0</v>
      </c>
      <c r="BY21">
        <v>0</v>
      </c>
      <c r="BZ21">
        <v>1.2484765613388425E-3</v>
      </c>
      <c r="CA21">
        <v>6.8368954549508044E-4</v>
      </c>
      <c r="CB21">
        <v>0</v>
      </c>
      <c r="CC21">
        <v>2.9428376088701286E-3</v>
      </c>
      <c r="CD21">
        <v>0</v>
      </c>
      <c r="CE21">
        <v>1.2514491245801255E-2</v>
      </c>
      <c r="CF21">
        <v>0</v>
      </c>
      <c r="CG21">
        <v>5.9451264825659169E-4</v>
      </c>
      <c r="CH21">
        <v>7.7286644273356919E-4</v>
      </c>
      <c r="CI21">
        <v>0</v>
      </c>
      <c r="CJ21">
        <v>0</v>
      </c>
      <c r="CK21">
        <v>0</v>
      </c>
      <c r="CL21">
        <v>0</v>
      </c>
      <c r="CM21">
        <v>5.6181445260247908E-3</v>
      </c>
      <c r="CN21">
        <v>0</v>
      </c>
      <c r="CO21">
        <v>0</v>
      </c>
      <c r="CP21">
        <v>0</v>
      </c>
      <c r="CQ21">
        <v>0</v>
      </c>
      <c r="CR21">
        <v>4.1615885377961414E-4</v>
      </c>
      <c r="CS21">
        <v>5.5884188936119617E-3</v>
      </c>
      <c r="CT21">
        <v>2.6158556523290031E-3</v>
      </c>
      <c r="CU21">
        <v>0</v>
      </c>
      <c r="CV21">
        <v>0</v>
      </c>
      <c r="CW21">
        <v>4.4588448619244374E-4</v>
      </c>
      <c r="CX21">
        <v>0</v>
      </c>
      <c r="CY21">
        <v>0</v>
      </c>
    </row>
    <row r="22" spans="1:103" x14ac:dyDescent="0.25">
      <c r="A22" t="s">
        <v>124</v>
      </c>
      <c r="B22" t="s">
        <v>103</v>
      </c>
      <c r="C22">
        <v>1</v>
      </c>
      <c r="D22">
        <v>7.2823895143673337E-2</v>
      </c>
      <c r="E22">
        <v>0.35779700890606619</v>
      </c>
      <c r="F22">
        <v>8.0511678709460591E-2</v>
      </c>
      <c r="G22">
        <v>0.11092673500252058</v>
      </c>
      <c r="H22">
        <v>1.0922534027894473E-3</v>
      </c>
      <c r="I22">
        <v>1.9135439421945892E-2</v>
      </c>
      <c r="J22">
        <v>1.1006553520416736E-2</v>
      </c>
      <c r="K22">
        <v>5.2512182826415727E-4</v>
      </c>
      <c r="L22">
        <v>1.0712485296588809E-3</v>
      </c>
      <c r="M22">
        <v>7.7718030583095283E-4</v>
      </c>
      <c r="N22">
        <v>1.5333557385313393E-3</v>
      </c>
      <c r="O22">
        <v>5.9863888422113931E-3</v>
      </c>
      <c r="P22">
        <v>1.7728112922197951E-2</v>
      </c>
      <c r="Q22">
        <v>0</v>
      </c>
      <c r="R22">
        <v>5.8183498571668631E-3</v>
      </c>
      <c r="S22">
        <v>4.7891110737691145E-3</v>
      </c>
      <c r="T22">
        <v>5.0411695513359102E-4</v>
      </c>
      <c r="U22">
        <v>2.5835993950596537E-2</v>
      </c>
      <c r="V22">
        <v>7.7718030583095283E-4</v>
      </c>
      <c r="W22">
        <v>1.0502436565283146E-4</v>
      </c>
      <c r="X22">
        <v>0</v>
      </c>
      <c r="Y22">
        <v>0</v>
      </c>
      <c r="Z22">
        <v>7.5617543270038647E-4</v>
      </c>
      <c r="AA22">
        <v>1.218282641572845E-3</v>
      </c>
      <c r="AB22">
        <v>1.1069568139808436E-2</v>
      </c>
      <c r="AC22">
        <v>2.9406822382792807E-4</v>
      </c>
      <c r="AD22">
        <v>1.0817509662241639E-2</v>
      </c>
      <c r="AE22">
        <v>5.4192572676861036E-3</v>
      </c>
      <c r="AF22">
        <v>1.0439421945891448E-2</v>
      </c>
      <c r="AG22">
        <v>0</v>
      </c>
      <c r="AH22">
        <v>0</v>
      </c>
      <c r="AI22">
        <v>1.4073264997479416E-3</v>
      </c>
      <c r="AJ22">
        <v>1.30230213409511E-3</v>
      </c>
      <c r="AK22">
        <v>1.4241303982523946E-2</v>
      </c>
      <c r="AL22">
        <v>1.4283313728785077E-3</v>
      </c>
      <c r="AM22">
        <v>0</v>
      </c>
      <c r="AN22">
        <v>1.0397412199630314E-2</v>
      </c>
      <c r="AO22">
        <v>7.5617543270038645E-3</v>
      </c>
      <c r="AP22">
        <v>0</v>
      </c>
      <c r="AQ22">
        <v>7.5617543270038647E-4</v>
      </c>
      <c r="AR22">
        <v>3.1507309695849437E-4</v>
      </c>
      <c r="AS22">
        <v>2.43656528314569E-3</v>
      </c>
      <c r="AT22">
        <v>7.7718030583095283E-4</v>
      </c>
      <c r="AU22">
        <v>0</v>
      </c>
      <c r="AV22">
        <v>0</v>
      </c>
      <c r="AW22">
        <v>6.7215594017812135E-4</v>
      </c>
      <c r="AX22">
        <v>0</v>
      </c>
      <c r="AY22">
        <v>0</v>
      </c>
      <c r="AZ22">
        <v>0.12951604772307176</v>
      </c>
      <c r="BA22">
        <v>7.4147202150899013E-3</v>
      </c>
      <c r="BB22">
        <v>0</v>
      </c>
      <c r="BC22">
        <v>1.8610317593681733E-2</v>
      </c>
      <c r="BD22">
        <v>6.3014619391698874E-4</v>
      </c>
      <c r="BE22">
        <v>0</v>
      </c>
      <c r="BF22">
        <v>2.0794824399260627E-3</v>
      </c>
      <c r="BG22">
        <v>2.1424970593177618E-3</v>
      </c>
      <c r="BH22">
        <v>0</v>
      </c>
      <c r="BI22">
        <v>4.8311208200302471E-4</v>
      </c>
      <c r="BJ22">
        <v>1.4703411191396404E-3</v>
      </c>
      <c r="BK22">
        <v>9.6622416400604942E-4</v>
      </c>
      <c r="BL22">
        <v>1.0502436565283146E-4</v>
      </c>
      <c r="BM22">
        <v>0</v>
      </c>
      <c r="BN22">
        <v>0</v>
      </c>
      <c r="BO22">
        <v>2.9616871114098472E-3</v>
      </c>
      <c r="BP22">
        <v>0</v>
      </c>
      <c r="BQ22">
        <v>0</v>
      </c>
      <c r="BR22">
        <v>0</v>
      </c>
      <c r="BS22">
        <v>9.2421441774491681E-4</v>
      </c>
      <c r="BT22">
        <v>0</v>
      </c>
      <c r="BU22">
        <v>0</v>
      </c>
      <c r="BV22">
        <v>0</v>
      </c>
      <c r="BW22">
        <v>0</v>
      </c>
      <c r="BX22">
        <v>9.2421441774491681E-4</v>
      </c>
      <c r="BY22">
        <v>0</v>
      </c>
      <c r="BZ22">
        <v>2.1214921861871954E-3</v>
      </c>
      <c r="CA22">
        <v>0</v>
      </c>
      <c r="CB22">
        <v>0</v>
      </c>
      <c r="CC22">
        <v>0</v>
      </c>
      <c r="CD22">
        <v>1.1972777684422786E-3</v>
      </c>
      <c r="CE22">
        <v>3.3607797008906068E-4</v>
      </c>
      <c r="CF22">
        <v>1.5333557385313393E-3</v>
      </c>
      <c r="CG22">
        <v>0</v>
      </c>
      <c r="CH22">
        <v>2.310536044362292E-4</v>
      </c>
      <c r="CI22">
        <v>2.5205847756679551E-4</v>
      </c>
      <c r="CJ22">
        <v>0</v>
      </c>
      <c r="CK22">
        <v>0</v>
      </c>
      <c r="CL22">
        <v>0</v>
      </c>
      <c r="CM22">
        <v>2.6256091413207863E-3</v>
      </c>
      <c r="CN22">
        <v>0</v>
      </c>
      <c r="CO22">
        <v>2.310536044362292E-4</v>
      </c>
      <c r="CP22">
        <v>0</v>
      </c>
      <c r="CQ22">
        <v>0</v>
      </c>
      <c r="CR22">
        <v>3.3607797008906068E-4</v>
      </c>
      <c r="CS22">
        <v>0</v>
      </c>
      <c r="CT22">
        <v>0</v>
      </c>
      <c r="CU22">
        <v>1.218282641572845E-3</v>
      </c>
      <c r="CV22">
        <v>0</v>
      </c>
      <c r="CW22">
        <v>0</v>
      </c>
      <c r="CX22">
        <v>0</v>
      </c>
      <c r="CY22">
        <v>6.7215594017812135E-4</v>
      </c>
    </row>
    <row r="23" spans="1:103" x14ac:dyDescent="0.25">
      <c r="A23" t="s">
        <v>125</v>
      </c>
      <c r="B23" t="s">
        <v>103</v>
      </c>
      <c r="C23">
        <v>1</v>
      </c>
      <c r="D23">
        <v>2.56838772099569E-2</v>
      </c>
      <c r="E23">
        <v>3.8195971501451313E-2</v>
      </c>
      <c r="F23">
        <v>0.13637962881519922</v>
      </c>
      <c r="G23">
        <v>0.11208109772187527</v>
      </c>
      <c r="H23">
        <v>2.8146714750637699E-3</v>
      </c>
      <c r="I23">
        <v>1.9196939044770867E-2</v>
      </c>
      <c r="J23">
        <v>1.3853461166329493E-2</v>
      </c>
      <c r="K23">
        <v>2.4980209341190957E-2</v>
      </c>
      <c r="L23">
        <v>2.5244084791978188E-2</v>
      </c>
      <c r="M23">
        <v>3.6722666901222623E-3</v>
      </c>
      <c r="N23">
        <v>8.2680974579998241E-3</v>
      </c>
      <c r="O23">
        <v>7.0366786876594248E-4</v>
      </c>
      <c r="P23">
        <v>1.5260796903861378E-2</v>
      </c>
      <c r="Q23">
        <v>3.0961386225701468E-2</v>
      </c>
      <c r="R23">
        <v>2.067024364499956E-3</v>
      </c>
      <c r="S23">
        <v>1.2534083912393351E-3</v>
      </c>
      <c r="T23">
        <v>0</v>
      </c>
      <c r="U23">
        <v>5.4754156038349898E-3</v>
      </c>
      <c r="V23">
        <v>9.3455888820476729E-3</v>
      </c>
      <c r="W23">
        <v>4.0460902454041697E-3</v>
      </c>
      <c r="X23">
        <v>1.7811592928137919E-3</v>
      </c>
      <c r="Y23">
        <v>5.5853637083296687E-3</v>
      </c>
      <c r="Z23">
        <v>8.7958483595742805E-4</v>
      </c>
      <c r="AA23">
        <v>3.1005365467499341E-2</v>
      </c>
      <c r="AB23">
        <v>0</v>
      </c>
      <c r="AC23">
        <v>1.4381212067903949E-2</v>
      </c>
      <c r="AD23">
        <v>9.2356407775529958E-3</v>
      </c>
      <c r="AE23">
        <v>6.1131146099041248E-3</v>
      </c>
      <c r="AF23">
        <v>0</v>
      </c>
      <c r="AG23">
        <v>1.4117336617116722E-2</v>
      </c>
      <c r="AH23">
        <v>0</v>
      </c>
      <c r="AI23">
        <v>2.1549828480956989E-3</v>
      </c>
      <c r="AJ23">
        <v>7.2565748966487821E-3</v>
      </c>
      <c r="AK23">
        <v>2.1088046442079338E-2</v>
      </c>
      <c r="AL23">
        <v>7.9162635236168532E-4</v>
      </c>
      <c r="AM23">
        <v>1.5832527047233706E-3</v>
      </c>
      <c r="AN23">
        <v>6.6628551323775174E-3</v>
      </c>
      <c r="AO23">
        <v>2.440847919781863E-3</v>
      </c>
      <c r="AP23">
        <v>0</v>
      </c>
      <c r="AQ23">
        <v>0.27766294309086109</v>
      </c>
      <c r="AR23">
        <v>0</v>
      </c>
      <c r="AS23">
        <v>0</v>
      </c>
      <c r="AT23">
        <v>1.5832527047233706E-3</v>
      </c>
      <c r="AU23">
        <v>2.0010555018031488E-3</v>
      </c>
      <c r="AV23">
        <v>0</v>
      </c>
      <c r="AW23">
        <v>1.1874395285425279E-3</v>
      </c>
      <c r="AX23">
        <v>2.7487026123669627E-3</v>
      </c>
      <c r="AY23">
        <v>6.8167824786700675E-3</v>
      </c>
      <c r="AZ23">
        <v>2.2209517107925061E-3</v>
      </c>
      <c r="BA23">
        <v>1.2314187703403993E-3</v>
      </c>
      <c r="BB23">
        <v>0</v>
      </c>
      <c r="BC23">
        <v>0</v>
      </c>
      <c r="BD23">
        <v>2.4188582988829274E-3</v>
      </c>
      <c r="BE23">
        <v>2.0230451227020848E-3</v>
      </c>
      <c r="BF23">
        <v>1.8031489137127275E-3</v>
      </c>
      <c r="BG23">
        <v>4.8157269768669192E-3</v>
      </c>
      <c r="BH23">
        <v>3.3248306799190781E-2</v>
      </c>
      <c r="BI23">
        <v>3.5183393438297124E-4</v>
      </c>
      <c r="BJ23">
        <v>1.8911073973084704E-3</v>
      </c>
      <c r="BK23">
        <v>9.2356407775529947E-4</v>
      </c>
      <c r="BL23">
        <v>9.2356407775529958E-3</v>
      </c>
      <c r="BM23">
        <v>2.0890139853988916E-3</v>
      </c>
      <c r="BN23">
        <v>5.9371976427126394E-4</v>
      </c>
      <c r="BO23">
        <v>2.067024364499956E-3</v>
      </c>
      <c r="BP23">
        <v>1.4952942211276278E-3</v>
      </c>
      <c r="BQ23">
        <v>6.1570938517019965E-4</v>
      </c>
      <c r="BR23">
        <v>1.099481044946785E-3</v>
      </c>
      <c r="BS23">
        <v>7.2565748966487819E-4</v>
      </c>
      <c r="BT23">
        <v>0</v>
      </c>
      <c r="BU23">
        <v>1.8691177764095348E-3</v>
      </c>
      <c r="BV23">
        <v>1.7371800510159205E-3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1.0115225613510424E-3</v>
      </c>
      <c r="CD23">
        <v>1.2314187703403993E-3</v>
      </c>
      <c r="CE23">
        <v>0</v>
      </c>
      <c r="CF23">
        <v>0</v>
      </c>
      <c r="CG23">
        <v>0</v>
      </c>
      <c r="CH23">
        <v>3.7382355528190695E-4</v>
      </c>
      <c r="CI23">
        <v>2.2869205734893129E-3</v>
      </c>
      <c r="CJ23">
        <v>4.6178203887764973E-4</v>
      </c>
      <c r="CK23">
        <v>0</v>
      </c>
      <c r="CL23">
        <v>3.1445157885478052E-3</v>
      </c>
      <c r="CM23">
        <v>0</v>
      </c>
      <c r="CN23">
        <v>0</v>
      </c>
      <c r="CO23">
        <v>0</v>
      </c>
      <c r="CP23">
        <v>0</v>
      </c>
      <c r="CQ23">
        <v>2.8586507168616411E-4</v>
      </c>
      <c r="CR23">
        <v>0</v>
      </c>
      <c r="CS23">
        <v>0</v>
      </c>
      <c r="CT23">
        <v>9.895329404521066E-4</v>
      </c>
      <c r="CU23">
        <v>2.8586507168616411E-4</v>
      </c>
      <c r="CV23">
        <v>5.3214882575424397E-3</v>
      </c>
      <c r="CW23">
        <v>9.2356407775529947E-4</v>
      </c>
      <c r="CX23">
        <v>0</v>
      </c>
      <c r="CY23">
        <v>0</v>
      </c>
    </row>
    <row r="24" spans="1:103" x14ac:dyDescent="0.25">
      <c r="A24" t="s">
        <v>126</v>
      </c>
      <c r="B24" t="s">
        <v>103</v>
      </c>
      <c r="C24">
        <v>7</v>
      </c>
      <c r="D24">
        <v>2.8208043200227368E-2</v>
      </c>
      <c r="E24">
        <v>4.1109238920806347E-2</v>
      </c>
      <c r="F24">
        <v>5.9288657910229602E-2</v>
      </c>
      <c r="G24">
        <v>3.5577254917883029E-2</v>
      </c>
      <c r="H24">
        <v>8.3538033658823764E-3</v>
      </c>
      <c r="I24">
        <v>4.5270914959702792E-3</v>
      </c>
      <c r="J24">
        <v>9.2267402911143138E-3</v>
      </c>
      <c r="K24">
        <v>1.0982764570941351E-2</v>
      </c>
      <c r="L24">
        <v>3.5719360928967298E-2</v>
      </c>
      <c r="M24">
        <v>2.9629103311070059E-2</v>
      </c>
      <c r="N24">
        <v>2.8827219391380256E-3</v>
      </c>
      <c r="O24">
        <v>4.8620556649546275E-3</v>
      </c>
      <c r="P24">
        <v>2.304147465437788E-3</v>
      </c>
      <c r="Q24">
        <v>7.7549280334558148E-3</v>
      </c>
      <c r="R24">
        <v>5.8060455957286991E-3</v>
      </c>
      <c r="S24">
        <v>1.3703079640268784E-3</v>
      </c>
      <c r="T24">
        <v>9.7850139060882274E-3</v>
      </c>
      <c r="U24">
        <v>1.1063968005846647E-3</v>
      </c>
      <c r="V24">
        <v>1.5733165512901196E-3</v>
      </c>
      <c r="W24">
        <v>8.3944050833350253E-3</v>
      </c>
      <c r="X24">
        <v>1.3804583933900404E-3</v>
      </c>
      <c r="Y24">
        <v>3.4308451247487769E-3</v>
      </c>
      <c r="Z24">
        <v>1.0353437950425303E-3</v>
      </c>
      <c r="AA24">
        <v>2.0920034917477008E-2</v>
      </c>
      <c r="AB24">
        <v>2.4564039058852191E-3</v>
      </c>
      <c r="AC24">
        <v>2.5985099169694879E-3</v>
      </c>
      <c r="AD24">
        <v>5.7451430195497267E-3</v>
      </c>
      <c r="AE24">
        <v>1.0759455124951785E-3</v>
      </c>
      <c r="AF24">
        <v>3.583101565196208E-3</v>
      </c>
      <c r="AG24">
        <v>7.7549280334558148E-3</v>
      </c>
      <c r="AH24">
        <v>7.511317728739926E-4</v>
      </c>
      <c r="AI24">
        <v>2.7406159280537567E-4</v>
      </c>
      <c r="AJ24">
        <v>2.6797133518747843E-3</v>
      </c>
      <c r="AK24">
        <v>5.6943908727339169E-3</v>
      </c>
      <c r="AL24">
        <v>5.1767189752126514E-4</v>
      </c>
      <c r="AM24">
        <v>5.6842404433707545E-4</v>
      </c>
      <c r="AN24">
        <v>3.4308451247487769E-3</v>
      </c>
      <c r="AO24">
        <v>2.4361030471588946E-3</v>
      </c>
      <c r="AP24">
        <v>4.5676932134229277E-4</v>
      </c>
      <c r="AQ24">
        <v>2.6797133518747843E-3</v>
      </c>
      <c r="AR24">
        <v>1.5225644044743092E-3</v>
      </c>
      <c r="AS24">
        <v>3.0451288089486183E-4</v>
      </c>
      <c r="AT24">
        <v>2.3345987535272741E-4</v>
      </c>
      <c r="AU24">
        <v>3.2481373962118599E-4</v>
      </c>
      <c r="AV24">
        <v>3.755658864369963E-4</v>
      </c>
      <c r="AW24">
        <v>9.5414036013723375E-4</v>
      </c>
      <c r="AX24">
        <v>1.943807223045535E-2</v>
      </c>
      <c r="AY24">
        <v>1.0657950831320165E-3</v>
      </c>
      <c r="AZ24">
        <v>5.2782232688442724E-4</v>
      </c>
      <c r="BA24">
        <v>1.1165472299478268E-4</v>
      </c>
      <c r="BB24">
        <v>1.6951217036480642E-3</v>
      </c>
      <c r="BC24">
        <v>2.7406159280537567E-4</v>
      </c>
      <c r="BD24">
        <v>5.0752146815810314E-4</v>
      </c>
      <c r="BE24">
        <v>3.9282161635437176E-3</v>
      </c>
      <c r="BF24">
        <v>2.8421202216853773E-4</v>
      </c>
      <c r="BG24">
        <v>6.8007876733185819E-4</v>
      </c>
      <c r="BH24">
        <v>5.6842404433707545E-4</v>
      </c>
      <c r="BI24">
        <v>1.9285815790007918E-4</v>
      </c>
      <c r="BJ24">
        <v>2.5376073407905157E-4</v>
      </c>
      <c r="BK24">
        <v>1.3703079640268784E-3</v>
      </c>
      <c r="BL24">
        <v>2.4361030471588949E-4</v>
      </c>
      <c r="BM24">
        <v>9.1353864268458554E-4</v>
      </c>
      <c r="BN24">
        <v>2.4787348504841756E-2</v>
      </c>
      <c r="BO24">
        <v>2.0300858726324123E-4</v>
      </c>
      <c r="BP24">
        <v>2.1315901662640331E-4</v>
      </c>
      <c r="BQ24">
        <v>0</v>
      </c>
      <c r="BR24">
        <v>1.9285815790007918E-4</v>
      </c>
      <c r="BS24">
        <v>1.6240686981059299E-4</v>
      </c>
      <c r="BT24">
        <v>0</v>
      </c>
      <c r="BU24">
        <v>2.8421202216853773E-4</v>
      </c>
      <c r="BV24">
        <v>1.0962463712215027E-3</v>
      </c>
      <c r="BW24">
        <v>9.6429078950039586E-4</v>
      </c>
      <c r="BX24">
        <v>1.0150429363162061E-4</v>
      </c>
      <c r="BY24">
        <v>1.2485028116689335E-3</v>
      </c>
      <c r="BZ24">
        <v>0</v>
      </c>
      <c r="CA24">
        <v>2.6391116344221362E-4</v>
      </c>
      <c r="CB24">
        <v>2.4361030471588946E-3</v>
      </c>
      <c r="CC24">
        <v>9.8459164822672007E-4</v>
      </c>
      <c r="CD24">
        <v>0</v>
      </c>
      <c r="CE24">
        <v>9.7444121886355796E-4</v>
      </c>
      <c r="CF24">
        <v>0</v>
      </c>
      <c r="CG24">
        <v>1.3195558172110681E-4</v>
      </c>
      <c r="CH24">
        <v>0</v>
      </c>
      <c r="CI24">
        <v>0</v>
      </c>
      <c r="CJ24">
        <v>3.3496416898434804E-4</v>
      </c>
      <c r="CK24">
        <v>1.634219127469092E-3</v>
      </c>
      <c r="CL24">
        <v>1.4210601108426886E-4</v>
      </c>
      <c r="CM24">
        <v>2.0300858726324123E-4</v>
      </c>
      <c r="CN24">
        <v>2.5376073407905157E-4</v>
      </c>
      <c r="CO24">
        <v>6.0902576178972373E-5</v>
      </c>
      <c r="CP24">
        <v>1.1672993767636371E-3</v>
      </c>
      <c r="CQ24">
        <v>0.52021965529141878</v>
      </c>
      <c r="CR24">
        <v>0</v>
      </c>
      <c r="CS24">
        <v>2.4361030471588949E-4</v>
      </c>
      <c r="CT24">
        <v>0</v>
      </c>
      <c r="CU24">
        <v>0</v>
      </c>
      <c r="CV24">
        <v>1.7255729917375505E-3</v>
      </c>
      <c r="CW24">
        <v>0</v>
      </c>
      <c r="CX24">
        <v>4.7707018006861688E-4</v>
      </c>
      <c r="CY24">
        <v>0</v>
      </c>
    </row>
    <row r="25" spans="1:103" x14ac:dyDescent="0.25">
      <c r="A25" t="s">
        <v>127</v>
      </c>
      <c r="B25" t="s">
        <v>103</v>
      </c>
      <c r="C25">
        <v>7</v>
      </c>
      <c r="D25">
        <v>0.53348506186500355</v>
      </c>
      <c r="E25">
        <v>1.6472185896791069E-2</v>
      </c>
      <c r="F25">
        <v>3.625138316064782E-2</v>
      </c>
      <c r="G25">
        <v>4.9290815813298458E-2</v>
      </c>
      <c r="H25">
        <v>4.4261140730308818E-3</v>
      </c>
      <c r="I25">
        <v>7.2427321195050803E-3</v>
      </c>
      <c r="J25">
        <v>1.2385574891861985E-2</v>
      </c>
      <c r="K25">
        <v>1.2134091137712504E-2</v>
      </c>
      <c r="L25">
        <v>1.8257720551252389E-2</v>
      </c>
      <c r="M25">
        <v>9.1037119002112463E-3</v>
      </c>
      <c r="N25">
        <v>1.9489990946584851E-3</v>
      </c>
      <c r="O25">
        <v>4.2375012574187706E-3</v>
      </c>
      <c r="P25">
        <v>1.0688059551352983E-3</v>
      </c>
      <c r="Q25">
        <v>8.2486671361030085E-3</v>
      </c>
      <c r="R25">
        <v>8.9653958354290308E-3</v>
      </c>
      <c r="S25">
        <v>2.7411729202293533E-3</v>
      </c>
      <c r="T25">
        <v>1.0210240418468967E-2</v>
      </c>
      <c r="U25">
        <v>1.295141333869832E-3</v>
      </c>
      <c r="V25">
        <v>1.0939543305502465E-3</v>
      </c>
      <c r="W25">
        <v>5.7212554069007143E-3</v>
      </c>
      <c r="X25">
        <v>3.7974046876571772E-3</v>
      </c>
      <c r="Y25">
        <v>2.3890956644200784E-3</v>
      </c>
      <c r="Z25">
        <v>8.1732220098581631E-4</v>
      </c>
      <c r="AA25">
        <v>2.6305200684035811E-2</v>
      </c>
      <c r="AB25">
        <v>3.9231465647319181E-3</v>
      </c>
      <c r="AC25">
        <v>2.3010763504677598E-3</v>
      </c>
      <c r="AD25">
        <v>1.5642289508097776E-2</v>
      </c>
      <c r="AE25">
        <v>4.1494819434664522E-4</v>
      </c>
      <c r="AF25">
        <v>2.049592596318278E-3</v>
      </c>
      <c r="AG25">
        <v>4.7907655165476308E-3</v>
      </c>
      <c r="AH25">
        <v>1.2071220199175133E-3</v>
      </c>
      <c r="AI25">
        <v>1.2071220199175133E-3</v>
      </c>
      <c r="AJ25">
        <v>5.8218489085605073E-3</v>
      </c>
      <c r="AK25">
        <v>4.1997786942963482E-3</v>
      </c>
      <c r="AL25">
        <v>3.8979981893169703E-3</v>
      </c>
      <c r="AM25">
        <v>2.9549341112564127E-3</v>
      </c>
      <c r="AN25">
        <v>1.4837541494819435E-2</v>
      </c>
      <c r="AO25">
        <v>4.275223820541193E-4</v>
      </c>
      <c r="AP25">
        <v>2.451966602957449E-3</v>
      </c>
      <c r="AQ25">
        <v>3.8225530630721254E-3</v>
      </c>
      <c r="AR25">
        <v>2.9549341112564127E-3</v>
      </c>
      <c r="AS25">
        <v>1.156825269087617E-3</v>
      </c>
      <c r="AT25">
        <v>1.3202897092847801E-3</v>
      </c>
      <c r="AU25">
        <v>3.89799818931697E-4</v>
      </c>
      <c r="AV25">
        <v>4.9039332059148981E-3</v>
      </c>
      <c r="AW25">
        <v>5.1554169600643803E-4</v>
      </c>
      <c r="AX25">
        <v>6.7900613620360125E-4</v>
      </c>
      <c r="AY25">
        <v>1.1442510813801429E-3</v>
      </c>
      <c r="AZ25">
        <v>1.7855346544613218E-3</v>
      </c>
      <c r="BA25">
        <v>2.1376119102705965E-4</v>
      </c>
      <c r="BB25">
        <v>6.6643194849612712E-4</v>
      </c>
      <c r="BC25">
        <v>4.0237400663917109E-4</v>
      </c>
      <c r="BD25">
        <v>1.0813801428427724E-3</v>
      </c>
      <c r="BE25">
        <v>5.2811588371391206E-4</v>
      </c>
      <c r="BF25">
        <v>1.672366965094055E-3</v>
      </c>
      <c r="BG25">
        <v>7.4187707474097171E-4</v>
      </c>
      <c r="BH25">
        <v>1.5340509003118397E-3</v>
      </c>
      <c r="BI25">
        <v>2.0118700331958554E-4</v>
      </c>
      <c r="BJ25">
        <v>3.6465144351674884E-4</v>
      </c>
      <c r="BK25">
        <v>8.550447641082386E-4</v>
      </c>
      <c r="BL25">
        <v>2.0118700331958554E-4</v>
      </c>
      <c r="BM25">
        <v>2.2507795996378633E-3</v>
      </c>
      <c r="BN25">
        <v>3.1951010964691683E-2</v>
      </c>
      <c r="BO25">
        <v>2.6405794185695602E-3</v>
      </c>
      <c r="BP25">
        <v>5.2811588371391206E-4</v>
      </c>
      <c r="BQ25">
        <v>7.7959963786339401E-4</v>
      </c>
      <c r="BR25">
        <v>2.6405794185695603E-4</v>
      </c>
      <c r="BS25">
        <v>3.0178050497937833E-4</v>
      </c>
      <c r="BT25">
        <v>7.0415451161854941E-4</v>
      </c>
      <c r="BU25">
        <v>4.7781913288401568E-4</v>
      </c>
      <c r="BV25">
        <v>4.5267075746906752E-4</v>
      </c>
      <c r="BW25">
        <v>1.156825269087617E-3</v>
      </c>
      <c r="BX25">
        <v>0</v>
      </c>
      <c r="BY25">
        <v>1.2699929584548838E-3</v>
      </c>
      <c r="BZ25">
        <v>0</v>
      </c>
      <c r="CA25">
        <v>0</v>
      </c>
      <c r="CB25">
        <v>4.8913590182074239E-3</v>
      </c>
      <c r="CC25">
        <v>0</v>
      </c>
      <c r="CD25">
        <v>1.7603862790463735E-4</v>
      </c>
      <c r="CE25">
        <v>1.156825269087617E-3</v>
      </c>
      <c r="CF25">
        <v>0</v>
      </c>
      <c r="CG25">
        <v>8.8019313952318677E-5</v>
      </c>
      <c r="CH25">
        <v>3.3950306810180063E-4</v>
      </c>
      <c r="CI25">
        <v>0</v>
      </c>
      <c r="CJ25">
        <v>2.2759279750528116E-3</v>
      </c>
      <c r="CK25">
        <v>3.89799818931697E-4</v>
      </c>
      <c r="CL25">
        <v>1.1442510813801429E-3</v>
      </c>
      <c r="CM25">
        <v>1.1065285182577204E-3</v>
      </c>
      <c r="CN25">
        <v>3.3070113670656876E-3</v>
      </c>
      <c r="CO25">
        <v>0</v>
      </c>
      <c r="CP25">
        <v>2.0244442209033297E-3</v>
      </c>
      <c r="CQ25">
        <v>4.0237400663917109E-4</v>
      </c>
      <c r="CR25">
        <v>3.6465144351674884E-4</v>
      </c>
      <c r="CS25">
        <v>0</v>
      </c>
      <c r="CT25">
        <v>0</v>
      </c>
      <c r="CU25">
        <v>2.1376119102705965E-4</v>
      </c>
      <c r="CV25">
        <v>2.6405794185695603E-4</v>
      </c>
      <c r="CW25">
        <v>0</v>
      </c>
      <c r="CX25">
        <v>6.9158032391107539E-4</v>
      </c>
      <c r="CY25">
        <v>0</v>
      </c>
    </row>
    <row r="26" spans="1:103" x14ac:dyDescent="0.25">
      <c r="A26" t="s">
        <v>128</v>
      </c>
      <c r="B26" t="s">
        <v>103</v>
      </c>
      <c r="C26">
        <v>7</v>
      </c>
      <c r="D26">
        <v>2.656792686334784E-2</v>
      </c>
      <c r="E26">
        <v>9.9405165874885223E-2</v>
      </c>
      <c r="F26">
        <v>9.1001636791887899E-2</v>
      </c>
      <c r="G26">
        <v>0.14525529961275899</v>
      </c>
      <c r="H26">
        <v>1.1836799872250389E-2</v>
      </c>
      <c r="I26">
        <v>1.9362050381252743E-2</v>
      </c>
      <c r="J26">
        <v>5.2357379536109229E-2</v>
      </c>
      <c r="K26">
        <v>3.030061080282646E-2</v>
      </c>
      <c r="L26">
        <v>3.5091221206435388E-2</v>
      </c>
      <c r="M26">
        <v>0.10257894526727614</v>
      </c>
      <c r="N26">
        <v>6.0880673879196772E-3</v>
      </c>
      <c r="O26">
        <v>1.7725258493353029E-2</v>
      </c>
      <c r="P26">
        <v>3.9722144596590686E-3</v>
      </c>
      <c r="Q26">
        <v>2.4531917441814044E-2</v>
      </c>
      <c r="R26">
        <v>1.6427801509042276E-2</v>
      </c>
      <c r="S26">
        <v>2.0000798435067267E-2</v>
      </c>
      <c r="T26">
        <v>2.5250509002355384E-2</v>
      </c>
      <c r="U26">
        <v>2.8743662421653561E-3</v>
      </c>
      <c r="V26">
        <v>1.6168310112180126E-3</v>
      </c>
      <c r="W26">
        <v>1.9881033174977046E-2</v>
      </c>
      <c r="X26">
        <v>1.9521737394706376E-2</v>
      </c>
      <c r="Y26">
        <v>8.9624336300850333E-3</v>
      </c>
      <c r="Z26">
        <v>9.9804383408519295E-4</v>
      </c>
      <c r="AA26">
        <v>8.5991456744780231E-2</v>
      </c>
      <c r="AB26">
        <v>4.9902191704259647E-3</v>
      </c>
      <c r="AC26">
        <v>4.6309233901552956E-3</v>
      </c>
      <c r="AD26">
        <v>5.4892410874685616E-3</v>
      </c>
      <c r="AE26">
        <v>1.5968701345363088E-3</v>
      </c>
      <c r="AF26">
        <v>5.3694758273783389E-3</v>
      </c>
      <c r="AG26">
        <v>4.870453910335742E-3</v>
      </c>
      <c r="AH26">
        <v>3.7925665695237335E-3</v>
      </c>
      <c r="AI26">
        <v>3.4133099125713603E-3</v>
      </c>
      <c r="AJ26">
        <v>6.0681065112379732E-3</v>
      </c>
      <c r="AK26">
        <v>9.2818076569922952E-3</v>
      </c>
      <c r="AL26">
        <v>2.1158529282606091E-3</v>
      </c>
      <c r="AM26">
        <v>2.7346401053934288E-3</v>
      </c>
      <c r="AN26">
        <v>5.6688889776038967E-3</v>
      </c>
      <c r="AO26">
        <v>6.8465807018244238E-3</v>
      </c>
      <c r="AP26">
        <v>9.7808295740348908E-4</v>
      </c>
      <c r="AQ26">
        <v>7.5851331390474664E-4</v>
      </c>
      <c r="AR26">
        <v>4.1917841031578106E-4</v>
      </c>
      <c r="AS26">
        <v>2.0958920515789055E-3</v>
      </c>
      <c r="AT26">
        <v>5.1898279372430034E-4</v>
      </c>
      <c r="AU26">
        <v>7.3855243722304289E-4</v>
      </c>
      <c r="AV26">
        <v>8.9823945067667372E-4</v>
      </c>
      <c r="AW26">
        <v>2.694718352030021E-3</v>
      </c>
      <c r="AX26">
        <v>3.113896762345802E-3</v>
      </c>
      <c r="AY26">
        <v>9.9804383408519295E-4</v>
      </c>
      <c r="AZ26">
        <v>8.5831769731326598E-4</v>
      </c>
      <c r="BA26">
        <v>0</v>
      </c>
      <c r="BB26">
        <v>1.556948381172901E-3</v>
      </c>
      <c r="BC26">
        <v>0</v>
      </c>
      <c r="BD26">
        <v>4.9902191704259647E-4</v>
      </c>
      <c r="BE26">
        <v>4.3913928699748493E-4</v>
      </c>
      <c r="BF26">
        <v>3.7925665695237332E-4</v>
      </c>
      <c r="BG26">
        <v>9.5812208072178532E-4</v>
      </c>
      <c r="BH26">
        <v>3.1937402690726177E-4</v>
      </c>
      <c r="BI26">
        <v>1.3972613677192702E-4</v>
      </c>
      <c r="BJ26">
        <v>1.7565571479899397E-3</v>
      </c>
      <c r="BK26">
        <v>1.0978482174937123E-3</v>
      </c>
      <c r="BL26">
        <v>9.9804383408519295E-4</v>
      </c>
      <c r="BM26">
        <v>2.435226955167871E-3</v>
      </c>
      <c r="BN26">
        <v>3.9522535829773645E-3</v>
      </c>
      <c r="BO26">
        <v>3.3933490358896564E-4</v>
      </c>
      <c r="BP26">
        <v>6.3874805381452355E-4</v>
      </c>
      <c r="BQ26">
        <v>2.1956964349874246E-3</v>
      </c>
      <c r="BR26">
        <v>0</v>
      </c>
      <c r="BS26">
        <v>3.3933490358896564E-4</v>
      </c>
      <c r="BT26">
        <v>7.1859156054133902E-4</v>
      </c>
      <c r="BU26">
        <v>8.1839594394985825E-4</v>
      </c>
      <c r="BV26">
        <v>2.6148748453032056E-3</v>
      </c>
      <c r="BW26">
        <v>0</v>
      </c>
      <c r="BX26">
        <v>0</v>
      </c>
      <c r="BY26">
        <v>0</v>
      </c>
      <c r="BZ26">
        <v>0</v>
      </c>
      <c r="CA26">
        <v>9.4814164238093343E-3</v>
      </c>
      <c r="CB26">
        <v>1.4172222444009742E-3</v>
      </c>
      <c r="CC26">
        <v>1.0579264641303046E-3</v>
      </c>
      <c r="CD26">
        <v>4.9902191704259647E-4</v>
      </c>
      <c r="CE26">
        <v>1.8763224080801629E-3</v>
      </c>
      <c r="CF26">
        <v>0</v>
      </c>
      <c r="CG26">
        <v>3.7925665695237332E-4</v>
      </c>
      <c r="CH26">
        <v>5.1898279372430034E-4</v>
      </c>
      <c r="CI26">
        <v>1.1976526009022317E-4</v>
      </c>
      <c r="CJ26">
        <v>5.1898279372430034E-4</v>
      </c>
      <c r="CK26">
        <v>2.3154616950776478E-3</v>
      </c>
      <c r="CL26">
        <v>0</v>
      </c>
      <c r="CM26">
        <v>0</v>
      </c>
      <c r="CN26">
        <v>0</v>
      </c>
      <c r="CO26">
        <v>1.5968701345363089E-4</v>
      </c>
      <c r="CP26">
        <v>0</v>
      </c>
      <c r="CQ26">
        <v>4.3913928699748493E-4</v>
      </c>
      <c r="CR26">
        <v>3.3933490358896564E-4</v>
      </c>
      <c r="CS26">
        <v>0</v>
      </c>
      <c r="CT26">
        <v>2.7945227354385404E-4</v>
      </c>
      <c r="CU26">
        <v>2.1956964349874246E-4</v>
      </c>
      <c r="CV26">
        <v>1.9561659148069782E-3</v>
      </c>
      <c r="CW26">
        <v>0</v>
      </c>
      <c r="CX26">
        <v>1.7964789013533475E-4</v>
      </c>
      <c r="CY26">
        <v>0</v>
      </c>
    </row>
    <row r="27" spans="1:103" x14ac:dyDescent="0.25">
      <c r="A27" t="s">
        <v>129</v>
      </c>
      <c r="B27" t="s">
        <v>103</v>
      </c>
      <c r="C27">
        <v>7</v>
      </c>
      <c r="D27">
        <v>0.45175961954172072</v>
      </c>
      <c r="E27">
        <v>3.2823173367920448E-2</v>
      </c>
      <c r="F27">
        <v>6.5663640293990494E-2</v>
      </c>
      <c r="G27">
        <v>4.0415045395590141E-2</v>
      </c>
      <c r="H27">
        <v>2.3346303501945525E-3</v>
      </c>
      <c r="I27">
        <v>6.7099005620406401E-3</v>
      </c>
      <c r="J27">
        <v>5.2053610030263729E-3</v>
      </c>
      <c r="K27">
        <v>2.0959792477302206E-2</v>
      </c>
      <c r="L27">
        <v>4.6381322957198441E-2</v>
      </c>
      <c r="M27">
        <v>2.3882403804582793E-2</v>
      </c>
      <c r="N27">
        <v>2.3346303501945525E-3</v>
      </c>
      <c r="O27">
        <v>1.7777777777777778E-2</v>
      </c>
      <c r="P27">
        <v>8.3009079118028537E-4</v>
      </c>
      <c r="Q27">
        <v>1.0237786424556852E-2</v>
      </c>
      <c r="R27">
        <v>8.5257241677475139E-3</v>
      </c>
      <c r="S27">
        <v>6.813661910938176E-3</v>
      </c>
      <c r="T27">
        <v>1.5252918287937744E-2</v>
      </c>
      <c r="U27">
        <v>1.0030263726761781E-3</v>
      </c>
      <c r="V27">
        <v>3.4587116299178558E-4</v>
      </c>
      <c r="W27">
        <v>1.5287505404236922E-2</v>
      </c>
      <c r="X27">
        <v>2.1910938175529616E-2</v>
      </c>
      <c r="Y27">
        <v>6.5888456549935146E-3</v>
      </c>
      <c r="Z27">
        <v>1.3834846519671423E-3</v>
      </c>
      <c r="AA27">
        <v>4.8318201469952443E-2</v>
      </c>
      <c r="AB27">
        <v>4.5136186770428017E-3</v>
      </c>
      <c r="AC27">
        <v>1.6601815823605707E-3</v>
      </c>
      <c r="AD27">
        <v>3.5624729788153913E-3</v>
      </c>
      <c r="AE27">
        <v>1.2797233030696065E-3</v>
      </c>
      <c r="AF27">
        <v>9.770860354517942E-3</v>
      </c>
      <c r="AG27">
        <v>0</v>
      </c>
      <c r="AH27">
        <v>9.2693471681798527E-3</v>
      </c>
      <c r="AI27">
        <v>9.8573281452658877E-4</v>
      </c>
      <c r="AJ27">
        <v>2.0060527453523561E-3</v>
      </c>
      <c r="AK27">
        <v>5.8677042801556417E-2</v>
      </c>
      <c r="AL27">
        <v>8.7332468655425856E-3</v>
      </c>
      <c r="AM27">
        <v>8.1279723303069606E-4</v>
      </c>
      <c r="AN27">
        <v>9.7881539126675309E-3</v>
      </c>
      <c r="AO27">
        <v>2.9399048854301772E-4</v>
      </c>
      <c r="AP27">
        <v>9.8573281452658877E-4</v>
      </c>
      <c r="AQ27">
        <v>2.4210981409424989E-4</v>
      </c>
      <c r="AR27">
        <v>0</v>
      </c>
      <c r="AS27">
        <v>9.5633376567228704E-3</v>
      </c>
      <c r="AT27">
        <v>1.0376134889753567E-4</v>
      </c>
      <c r="AU27">
        <v>0</v>
      </c>
      <c r="AV27">
        <v>1.6428880242109814E-3</v>
      </c>
      <c r="AW27">
        <v>2.5075659316904455E-3</v>
      </c>
      <c r="AX27">
        <v>0</v>
      </c>
      <c r="AY27">
        <v>2.0233463035019454E-3</v>
      </c>
      <c r="AZ27">
        <v>8.6467790747946394E-5</v>
      </c>
      <c r="BA27">
        <v>0</v>
      </c>
      <c r="BB27">
        <v>2.2654561175961953E-3</v>
      </c>
      <c r="BC27">
        <v>0</v>
      </c>
      <c r="BD27">
        <v>0</v>
      </c>
      <c r="BE27">
        <v>1.124081279723303E-3</v>
      </c>
      <c r="BF27">
        <v>0</v>
      </c>
      <c r="BG27">
        <v>0</v>
      </c>
      <c r="BH27">
        <v>0</v>
      </c>
      <c r="BI27">
        <v>3.2857760484219627E-4</v>
      </c>
      <c r="BJ27">
        <v>0</v>
      </c>
      <c r="BK27">
        <v>0</v>
      </c>
      <c r="BL27">
        <v>0</v>
      </c>
      <c r="BM27">
        <v>4.3233895373973193E-4</v>
      </c>
      <c r="BN27">
        <v>0</v>
      </c>
      <c r="BO27">
        <v>0</v>
      </c>
      <c r="BP27">
        <v>7.7821011673151756E-4</v>
      </c>
      <c r="BQ27">
        <v>5.1880674448767834E-4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3.6316472114137483E-4</v>
      </c>
      <c r="BY27">
        <v>1.9022913964548207E-4</v>
      </c>
      <c r="BZ27">
        <v>0</v>
      </c>
      <c r="CA27">
        <v>5.1880674448767835E-5</v>
      </c>
      <c r="CB27">
        <v>3.0263726761781237E-3</v>
      </c>
      <c r="CC27">
        <v>0</v>
      </c>
      <c r="CD27">
        <v>0</v>
      </c>
      <c r="CE27">
        <v>0</v>
      </c>
      <c r="CF27">
        <v>2.9399048854301772E-4</v>
      </c>
      <c r="CG27">
        <v>0</v>
      </c>
      <c r="CH27">
        <v>0</v>
      </c>
      <c r="CI27">
        <v>0</v>
      </c>
      <c r="CJ27">
        <v>6.2256809338521405E-4</v>
      </c>
      <c r="CK27">
        <v>3.2857760484219627E-4</v>
      </c>
      <c r="CL27">
        <v>0</v>
      </c>
      <c r="CM27">
        <v>0</v>
      </c>
      <c r="CN27">
        <v>6.2256809338521405E-4</v>
      </c>
      <c r="CO27">
        <v>0</v>
      </c>
      <c r="CP27">
        <v>1.0203199308257674E-3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1.43536532641591E-3</v>
      </c>
    </row>
    <row r="28" spans="1:103" x14ac:dyDescent="0.25">
      <c r="A28" t="s">
        <v>130</v>
      </c>
      <c r="B28" t="s">
        <v>103</v>
      </c>
      <c r="C28">
        <v>7</v>
      </c>
      <c r="D28">
        <v>5.1484942346234935E-2</v>
      </c>
      <c r="E28">
        <v>0.16195111793643771</v>
      </c>
      <c r="F28">
        <v>0.12717665738306566</v>
      </c>
      <c r="G28">
        <v>0.10867018922928759</v>
      </c>
      <c r="H28">
        <v>2.7069939352924333E-3</v>
      </c>
      <c r="I28">
        <v>1.4029516645409823E-2</v>
      </c>
      <c r="J28">
        <v>2.0406569666050652E-2</v>
      </c>
      <c r="K28">
        <v>2.3920456024362945E-2</v>
      </c>
      <c r="L28">
        <v>4.0110362060438845E-2</v>
      </c>
      <c r="M28">
        <v>3.3759337827637369E-2</v>
      </c>
      <c r="N28">
        <v>6.6633696868736826E-3</v>
      </c>
      <c r="O28">
        <v>1.6996798459095758E-2</v>
      </c>
      <c r="P28">
        <v>5.7263333246570704E-3</v>
      </c>
      <c r="Q28">
        <v>2.5586298446081367E-2</v>
      </c>
      <c r="R28">
        <v>1.8896899971368335E-2</v>
      </c>
      <c r="S28">
        <v>1.5356984825216689E-3</v>
      </c>
      <c r="T28">
        <v>1.124443634659934E-2</v>
      </c>
      <c r="U28">
        <v>5.2578151435487648E-3</v>
      </c>
      <c r="V28">
        <v>2.0042166636299748E-3</v>
      </c>
      <c r="W28">
        <v>2.915224238007236E-3</v>
      </c>
      <c r="X28">
        <v>1.0671803014133632E-2</v>
      </c>
      <c r="Y28">
        <v>2.7850802988104843E-3</v>
      </c>
      <c r="Z28">
        <v>1.3014393919675161E-3</v>
      </c>
      <c r="AA28">
        <v>1.9781878757906242E-3</v>
      </c>
      <c r="AB28">
        <v>2.6289075717743824E-3</v>
      </c>
      <c r="AC28">
        <v>3.5919727218303443E-3</v>
      </c>
      <c r="AD28">
        <v>1.2754106041281658E-2</v>
      </c>
      <c r="AE28">
        <v>3.1755121164007394E-3</v>
      </c>
      <c r="AF28">
        <v>3.0661912074754678E-2</v>
      </c>
      <c r="AG28">
        <v>3.63622166115724E-2</v>
      </c>
      <c r="AH28">
        <v>7.9908378666805491E-3</v>
      </c>
      <c r="AI28">
        <v>2.6289075717743824E-3</v>
      </c>
      <c r="AJ28">
        <v>2.3686196933808794E-3</v>
      </c>
      <c r="AK28">
        <v>3.0661912074754678E-2</v>
      </c>
      <c r="AL28">
        <v>2.4727348447382805E-3</v>
      </c>
      <c r="AM28">
        <v>5.2057575678700644E-4</v>
      </c>
      <c r="AN28">
        <v>8.9799318045758608E-3</v>
      </c>
      <c r="AO28">
        <v>2.7330227231317839E-3</v>
      </c>
      <c r="AP28">
        <v>1.0411515135740129E-3</v>
      </c>
      <c r="AQ28">
        <v>0</v>
      </c>
      <c r="AR28">
        <v>3.9043181759025483E-4</v>
      </c>
      <c r="AS28">
        <v>7.3661469585361407E-3</v>
      </c>
      <c r="AT28">
        <v>3.9824045394205995E-3</v>
      </c>
      <c r="AU28">
        <v>1.6137848460397199E-3</v>
      </c>
      <c r="AV28">
        <v>2.3946484812202296E-3</v>
      </c>
      <c r="AW28">
        <v>2.9933106015252869E-3</v>
      </c>
      <c r="AX28">
        <v>6.2208802936047271E-3</v>
      </c>
      <c r="AY28">
        <v>1.6398136338790703E-3</v>
      </c>
      <c r="AZ28">
        <v>0</v>
      </c>
      <c r="BA28">
        <v>1.6918712095577708E-3</v>
      </c>
      <c r="BB28">
        <v>1.9781878757906242E-3</v>
      </c>
      <c r="BC28">
        <v>3.8262318123844972E-3</v>
      </c>
      <c r="BD28">
        <v>1.9001015122725735E-3</v>
      </c>
      <c r="BE28">
        <v>2.2645045420234778E-3</v>
      </c>
      <c r="BF28">
        <v>2.0042166636299748E-3</v>
      </c>
      <c r="BG28">
        <v>8.9278742288971605E-3</v>
      </c>
      <c r="BH28">
        <v>0</v>
      </c>
      <c r="BI28">
        <v>0</v>
      </c>
      <c r="BJ28">
        <v>1.3795257554855671E-3</v>
      </c>
      <c r="BK28">
        <v>5.830448476014472E-3</v>
      </c>
      <c r="BL28">
        <v>0</v>
      </c>
      <c r="BM28">
        <v>5.9866212030505739E-4</v>
      </c>
      <c r="BN28">
        <v>8.5894999869856061E-4</v>
      </c>
      <c r="BO28">
        <v>2.8631666623285355E-4</v>
      </c>
      <c r="BP28">
        <v>0</v>
      </c>
      <c r="BQ28">
        <v>0</v>
      </c>
      <c r="BR28">
        <v>1.3795257554855671E-3</v>
      </c>
      <c r="BS28">
        <v>5.2057575678700644E-4</v>
      </c>
      <c r="BT28">
        <v>8.5894999869856061E-4</v>
      </c>
      <c r="BU28">
        <v>0</v>
      </c>
      <c r="BV28">
        <v>3.2978474192456857E-2</v>
      </c>
      <c r="BW28">
        <v>1.9105130274083136E-2</v>
      </c>
      <c r="BX28">
        <v>0</v>
      </c>
      <c r="BY28">
        <v>0</v>
      </c>
      <c r="BZ28">
        <v>1.1973242406101148E-3</v>
      </c>
      <c r="CA28">
        <v>8.667586350503657E-3</v>
      </c>
      <c r="CB28">
        <v>4.4248939326895544E-4</v>
      </c>
      <c r="CC28">
        <v>0</v>
      </c>
      <c r="CD28">
        <v>1.5356984825216689E-3</v>
      </c>
      <c r="CE28">
        <v>0</v>
      </c>
      <c r="CF28">
        <v>4.6851818110830578E-4</v>
      </c>
      <c r="CG28">
        <v>0</v>
      </c>
      <c r="CH28">
        <v>1.5617272703610192E-4</v>
      </c>
      <c r="CI28">
        <v>2.3165621177021786E-3</v>
      </c>
      <c r="CJ28">
        <v>0</v>
      </c>
      <c r="CK28">
        <v>0</v>
      </c>
      <c r="CL28">
        <v>2.3425909055415289E-4</v>
      </c>
      <c r="CM28">
        <v>4.4248939326895544E-4</v>
      </c>
      <c r="CN28">
        <v>0</v>
      </c>
      <c r="CO28">
        <v>0</v>
      </c>
      <c r="CP28">
        <v>8.0689242301985994E-4</v>
      </c>
      <c r="CQ28">
        <v>0</v>
      </c>
      <c r="CR28">
        <v>5.4660454462635672E-4</v>
      </c>
      <c r="CS28">
        <v>1.6398136338790703E-3</v>
      </c>
      <c r="CT28">
        <v>5.2057575678700644E-4</v>
      </c>
      <c r="CU28">
        <v>3.9043181759025483E-4</v>
      </c>
      <c r="CV28">
        <v>0</v>
      </c>
      <c r="CW28">
        <v>0</v>
      </c>
      <c r="CX28">
        <v>0</v>
      </c>
      <c r="CY28">
        <v>0</v>
      </c>
    </row>
    <row r="29" spans="1:103" x14ac:dyDescent="0.25">
      <c r="A29" t="s">
        <v>131</v>
      </c>
      <c r="B29" t="s">
        <v>103</v>
      </c>
      <c r="C29">
        <v>7</v>
      </c>
      <c r="D29">
        <v>3.7790860667227359E-2</v>
      </c>
      <c r="E29">
        <v>0.115923745444351</v>
      </c>
      <c r="F29">
        <v>0.12500700869077655</v>
      </c>
      <c r="G29">
        <v>0.13153910849453321</v>
      </c>
      <c r="H29">
        <v>1.9568264648163722E-2</v>
      </c>
      <c r="I29">
        <v>2.3409027193720212E-2</v>
      </c>
      <c r="J29">
        <v>2.8455284552845527E-2</v>
      </c>
      <c r="K29">
        <v>4.126717129240258E-2</v>
      </c>
      <c r="L29">
        <v>2.8539388842164285E-2</v>
      </c>
      <c r="M29">
        <v>4.1855901317633865E-2</v>
      </c>
      <c r="N29">
        <v>7.9618727221754983E-3</v>
      </c>
      <c r="O29">
        <v>6.1676478833753851E-3</v>
      </c>
      <c r="P29">
        <v>4.2612839921502667E-3</v>
      </c>
      <c r="Q29">
        <v>2.5651808242220353E-2</v>
      </c>
      <c r="R29">
        <v>2.4250070086907764E-2</v>
      </c>
      <c r="S29">
        <v>1.0344827586206896E-2</v>
      </c>
      <c r="T29">
        <v>3.5015419119708437E-2</v>
      </c>
      <c r="U29">
        <v>1.9343986543313711E-2</v>
      </c>
      <c r="V29">
        <v>5.0182225960190632E-3</v>
      </c>
      <c r="W29">
        <v>6.6162040930754134E-3</v>
      </c>
      <c r="X29">
        <v>7.1768993552004485E-3</v>
      </c>
      <c r="Y29">
        <v>1.3877207737594618E-2</v>
      </c>
      <c r="Z29">
        <v>3.3641715727502101E-3</v>
      </c>
      <c r="AA29">
        <v>3.7482478273058589E-2</v>
      </c>
      <c r="AB29">
        <v>5.6349873843566023E-3</v>
      </c>
      <c r="AC29">
        <v>7.148864592094197E-3</v>
      </c>
      <c r="AD29">
        <v>1.2867956265769554E-2</v>
      </c>
      <c r="AE29">
        <v>1.345668629100084E-3</v>
      </c>
      <c r="AF29">
        <v>6.1676478833753851E-3</v>
      </c>
      <c r="AG29">
        <v>1.056910569105691E-2</v>
      </c>
      <c r="AH29">
        <v>1.2615643397813289E-3</v>
      </c>
      <c r="AI29">
        <v>2.382954864031399E-3</v>
      </c>
      <c r="AJ29">
        <v>1.9063638912251192E-2</v>
      </c>
      <c r="AK29">
        <v>2.2231567143257639E-2</v>
      </c>
      <c r="AL29">
        <v>8.8029156153630501E-3</v>
      </c>
      <c r="AM29">
        <v>5.494813568825343E-3</v>
      </c>
      <c r="AN29">
        <v>2.2343706195682645E-2</v>
      </c>
      <c r="AO29">
        <v>1.7942248388001121E-3</v>
      </c>
      <c r="AP29">
        <v>3.1959629941126998E-3</v>
      </c>
      <c r="AQ29">
        <v>1.2054948135688253E-3</v>
      </c>
      <c r="AR29">
        <v>4.4855620970002803E-4</v>
      </c>
      <c r="AS29">
        <v>2.4670591533501544E-3</v>
      </c>
      <c r="AT29">
        <v>2.046537706756378E-3</v>
      </c>
      <c r="AU29">
        <v>7.0086907765629384E-4</v>
      </c>
      <c r="AV29">
        <v>4.4855620970002803E-4</v>
      </c>
      <c r="AW29">
        <v>1.5979814970563499E-3</v>
      </c>
      <c r="AX29">
        <v>1.9063638912251192E-3</v>
      </c>
      <c r="AY29">
        <v>1.1213905242500701E-3</v>
      </c>
      <c r="AZ29">
        <v>0</v>
      </c>
      <c r="BA29">
        <v>1.0372862349313147E-3</v>
      </c>
      <c r="BB29">
        <v>1.9343986543313709E-3</v>
      </c>
      <c r="BC29">
        <v>2.1306419960751334E-3</v>
      </c>
      <c r="BD29">
        <v>9.8121670871881132E-4</v>
      </c>
      <c r="BE29">
        <v>2.1867115222876368E-3</v>
      </c>
      <c r="BF29">
        <v>1.710120549481357E-3</v>
      </c>
      <c r="BG29">
        <v>1.3176338659938323E-3</v>
      </c>
      <c r="BH29">
        <v>1.9904681805438746E-3</v>
      </c>
      <c r="BI29">
        <v>3.3641715727502101E-4</v>
      </c>
      <c r="BJ29">
        <v>8.9711241940005607E-4</v>
      </c>
      <c r="BK29">
        <v>2.6633024950939166E-3</v>
      </c>
      <c r="BL29">
        <v>4.4855620970002803E-4</v>
      </c>
      <c r="BM29">
        <v>8.6907765629380435E-4</v>
      </c>
      <c r="BN29">
        <v>4.6537706756377912E-3</v>
      </c>
      <c r="BO29">
        <v>1.7661900756938604E-3</v>
      </c>
      <c r="BP29">
        <v>0</v>
      </c>
      <c r="BQ29">
        <v>7.0086907765629384E-4</v>
      </c>
      <c r="BR29">
        <v>5.0462573591253152E-4</v>
      </c>
      <c r="BS29">
        <v>1.345668629100084E-3</v>
      </c>
      <c r="BT29">
        <v>1.4297729184188394E-3</v>
      </c>
      <c r="BU29">
        <v>1.2615643397813289E-3</v>
      </c>
      <c r="BV29">
        <v>1.3176338659938323E-3</v>
      </c>
      <c r="BW29">
        <v>8.6907765629380435E-4</v>
      </c>
      <c r="BX29">
        <v>0</v>
      </c>
      <c r="BY29">
        <v>0</v>
      </c>
      <c r="BZ29">
        <v>4.4855620970002803E-4</v>
      </c>
      <c r="CA29">
        <v>0</v>
      </c>
      <c r="CB29">
        <v>0</v>
      </c>
      <c r="CC29">
        <v>0</v>
      </c>
      <c r="CD29">
        <v>5.3266049901878334E-4</v>
      </c>
      <c r="CE29">
        <v>1.5138772077375945E-3</v>
      </c>
      <c r="CF29">
        <v>0</v>
      </c>
      <c r="CG29">
        <v>3.6445192038127278E-4</v>
      </c>
      <c r="CH29">
        <v>0</v>
      </c>
      <c r="CI29">
        <v>0</v>
      </c>
      <c r="CJ29">
        <v>0</v>
      </c>
      <c r="CK29">
        <v>9.531819456125596E-4</v>
      </c>
      <c r="CL29">
        <v>2.0185029436501261E-3</v>
      </c>
      <c r="CM29">
        <v>1.2335295766750772E-3</v>
      </c>
      <c r="CN29">
        <v>1.1213905242500701E-4</v>
      </c>
      <c r="CO29">
        <v>3.083823941687693E-4</v>
      </c>
      <c r="CP29">
        <v>6.4479955144379031E-4</v>
      </c>
      <c r="CQ29">
        <v>5.8873002523128677E-4</v>
      </c>
      <c r="CR29">
        <v>3.9248668348752455E-4</v>
      </c>
      <c r="CS29">
        <v>0</v>
      </c>
      <c r="CT29">
        <v>0</v>
      </c>
      <c r="CU29">
        <v>1.4017381553125876E-4</v>
      </c>
      <c r="CV29">
        <v>0</v>
      </c>
      <c r="CW29">
        <v>1.9624334174376227E-4</v>
      </c>
      <c r="CX29">
        <v>0</v>
      </c>
      <c r="CY29">
        <v>0</v>
      </c>
    </row>
    <row r="30" spans="1:103" x14ac:dyDescent="0.25">
      <c r="A30" t="s">
        <v>132</v>
      </c>
      <c r="B30" t="s">
        <v>103</v>
      </c>
      <c r="C30">
        <v>7</v>
      </c>
      <c r="D30">
        <v>1.5581173360746017E-2</v>
      </c>
      <c r="E30">
        <v>0.15122989940524267</v>
      </c>
      <c r="F30">
        <v>0.1515382920919304</v>
      </c>
      <c r="G30">
        <v>0.26887436669358983</v>
      </c>
      <c r="H30">
        <v>5.9769439753285854E-3</v>
      </c>
      <c r="I30">
        <v>1.1895146486526178E-3</v>
      </c>
      <c r="J30">
        <v>6.5937293487040166E-3</v>
      </c>
      <c r="K30">
        <v>2.7021073500256994E-3</v>
      </c>
      <c r="L30">
        <v>0.1419781188046112</v>
      </c>
      <c r="M30">
        <v>3.1132975989426538E-3</v>
      </c>
      <c r="N30">
        <v>4.2587561494970263E-4</v>
      </c>
      <c r="O30">
        <v>1.0132902562596372E-3</v>
      </c>
      <c r="P30">
        <v>4.3615537117262645E-3</v>
      </c>
      <c r="Q30">
        <v>6.0019090975842571E-2</v>
      </c>
      <c r="R30">
        <v>1.6888170937660622E-3</v>
      </c>
      <c r="S30">
        <v>4.9930244511344445E-4</v>
      </c>
      <c r="T30">
        <v>3.6713415081870916E-3</v>
      </c>
      <c r="U30">
        <v>5.3601586019531534E-3</v>
      </c>
      <c r="V30">
        <v>7.37205374843968E-3</v>
      </c>
      <c r="W30">
        <v>0</v>
      </c>
      <c r="X30">
        <v>1.3216829429473531E-4</v>
      </c>
      <c r="Y30">
        <v>0</v>
      </c>
      <c r="Z30">
        <v>3.2484029664439383E-2</v>
      </c>
      <c r="AA30">
        <v>0</v>
      </c>
      <c r="AB30">
        <v>0</v>
      </c>
      <c r="AC30">
        <v>0</v>
      </c>
      <c r="AD30">
        <v>1.9090975842572875E-4</v>
      </c>
      <c r="AE30">
        <v>2.0706366106175195E-3</v>
      </c>
      <c r="AF30">
        <v>2.806373448858213E-2</v>
      </c>
      <c r="AG30">
        <v>8.2238049783390848E-4</v>
      </c>
      <c r="AH30">
        <v>1.2555987957999852E-2</v>
      </c>
      <c r="AI30">
        <v>2.6433658858947062E-4</v>
      </c>
      <c r="AJ30">
        <v>2.3790292973052355E-2</v>
      </c>
      <c r="AK30">
        <v>0</v>
      </c>
      <c r="AL30">
        <v>5.1692488435274245E-3</v>
      </c>
      <c r="AM30">
        <v>0</v>
      </c>
      <c r="AN30">
        <v>0</v>
      </c>
      <c r="AO30">
        <v>2.4965122255672222E-4</v>
      </c>
      <c r="AP30">
        <v>1.0279756222923856E-4</v>
      </c>
      <c r="AQ30">
        <v>6.0210000734268305E-4</v>
      </c>
      <c r="AR30">
        <v>2.937073206549673E-4</v>
      </c>
      <c r="AS30">
        <v>9.9860489022688889E-4</v>
      </c>
      <c r="AT30">
        <v>1.1895146486526178E-3</v>
      </c>
      <c r="AU30">
        <v>0</v>
      </c>
      <c r="AV30">
        <v>2.937073206549673E-4</v>
      </c>
      <c r="AW30">
        <v>0</v>
      </c>
      <c r="AX30">
        <v>0</v>
      </c>
      <c r="AY30">
        <v>0</v>
      </c>
      <c r="AZ30">
        <v>2.3056024671414934E-3</v>
      </c>
      <c r="BA30">
        <v>0</v>
      </c>
      <c r="BB30">
        <v>0</v>
      </c>
      <c r="BC30">
        <v>0</v>
      </c>
      <c r="BD30">
        <v>3.965048828842059E-4</v>
      </c>
      <c r="BE30">
        <v>0</v>
      </c>
      <c r="BF30">
        <v>3.818195168514575E-4</v>
      </c>
      <c r="BG30">
        <v>9.8391952419414055E-4</v>
      </c>
      <c r="BH30">
        <v>7.3426830163741825E-5</v>
      </c>
      <c r="BI30">
        <v>2.7300095454879214E-2</v>
      </c>
      <c r="BJ30">
        <v>0</v>
      </c>
      <c r="BK30">
        <v>2.7021073500256994E-3</v>
      </c>
      <c r="BL30">
        <v>0</v>
      </c>
      <c r="BM30">
        <v>0</v>
      </c>
      <c r="BN30">
        <v>0</v>
      </c>
      <c r="BO30">
        <v>0</v>
      </c>
      <c r="BP30">
        <v>4.8461707908069611E-4</v>
      </c>
      <c r="BQ30">
        <v>0</v>
      </c>
      <c r="BR30">
        <v>0</v>
      </c>
      <c r="BS30">
        <v>2.8930171084514283E-3</v>
      </c>
      <c r="BT30">
        <v>0</v>
      </c>
      <c r="BU30">
        <v>0</v>
      </c>
      <c r="BV30">
        <v>0</v>
      </c>
      <c r="BW30">
        <v>0</v>
      </c>
      <c r="BX30">
        <v>1.3951097731110947E-3</v>
      </c>
      <c r="BY30">
        <v>2.5258829576327189E-3</v>
      </c>
      <c r="BZ30">
        <v>0</v>
      </c>
      <c r="CA30">
        <v>0</v>
      </c>
      <c r="CB30">
        <v>9.6923415816139221E-4</v>
      </c>
      <c r="CC30">
        <v>0</v>
      </c>
      <c r="CD30">
        <v>0</v>
      </c>
      <c r="CE30">
        <v>0</v>
      </c>
      <c r="CF30">
        <v>0</v>
      </c>
      <c r="CG30">
        <v>4.6993171304794771E-4</v>
      </c>
      <c r="CH30">
        <v>5.5804390924443792E-4</v>
      </c>
      <c r="CI30">
        <v>0</v>
      </c>
      <c r="CJ30">
        <v>0</v>
      </c>
      <c r="CK30">
        <v>1.8650414861590425E-3</v>
      </c>
      <c r="CL30">
        <v>0</v>
      </c>
      <c r="CM30">
        <v>0</v>
      </c>
      <c r="CN30">
        <v>0</v>
      </c>
      <c r="CO30">
        <v>3.5244878478596077E-4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8.2238049783390848E-4</v>
      </c>
    </row>
    <row r="31" spans="1:103" x14ac:dyDescent="0.25">
      <c r="A31" t="s">
        <v>133</v>
      </c>
      <c r="B31" t="s">
        <v>103</v>
      </c>
      <c r="C31">
        <v>7</v>
      </c>
      <c r="D31">
        <v>0.56079917980912841</v>
      </c>
      <c r="E31">
        <v>5.2337797129331946E-2</v>
      </c>
      <c r="F31">
        <v>6.4514087537655362E-2</v>
      </c>
      <c r="G31">
        <v>5.6324836088398347E-2</v>
      </c>
      <c r="H31">
        <v>7.6513176214464728E-3</v>
      </c>
      <c r="I31">
        <v>8.2968382148191269E-3</v>
      </c>
      <c r="J31">
        <v>1.2467407538667949E-2</v>
      </c>
      <c r="K31">
        <v>1.6960737159203099E-2</v>
      </c>
      <c r="L31">
        <v>7.9993924512062383E-3</v>
      </c>
      <c r="M31">
        <v>6.3096473685542867E-3</v>
      </c>
      <c r="N31">
        <v>6.7399944308027242E-3</v>
      </c>
      <c r="O31">
        <v>7.0880692605624891E-4</v>
      </c>
      <c r="P31">
        <v>3.1833025339847608E-3</v>
      </c>
      <c r="Q31">
        <v>8.5309976457484237E-3</v>
      </c>
      <c r="R31">
        <v>3.2972179328152294E-3</v>
      </c>
      <c r="S31">
        <v>8.5942839784320171E-3</v>
      </c>
      <c r="T31">
        <v>2.223881730501481E-2</v>
      </c>
      <c r="U31">
        <v>2.550439207148824E-3</v>
      </c>
      <c r="V31">
        <v>6.0881452041617089E-3</v>
      </c>
      <c r="W31">
        <v>1.9049186137761688E-3</v>
      </c>
      <c r="X31">
        <v>0</v>
      </c>
      <c r="Y31">
        <v>4.6452168189757741E-3</v>
      </c>
      <c r="Z31">
        <v>1.3986279523074197E-3</v>
      </c>
      <c r="AA31">
        <v>2.9111713034453081E-3</v>
      </c>
      <c r="AB31">
        <v>1.3543275194289042E-3</v>
      </c>
      <c r="AC31">
        <v>3.0693871351542921E-3</v>
      </c>
      <c r="AD31">
        <v>1.6897450826519505E-3</v>
      </c>
      <c r="AE31">
        <v>8.2272232488671748E-4</v>
      </c>
      <c r="AF31">
        <v>4.1136116244335874E-4</v>
      </c>
      <c r="AG31">
        <v>7.3348859580285039E-3</v>
      </c>
      <c r="AH31">
        <v>9.9359542313242027E-4</v>
      </c>
      <c r="AI31">
        <v>7.0880692605624891E-4</v>
      </c>
      <c r="AJ31">
        <v>7.9614206515960812E-3</v>
      </c>
      <c r="AK31">
        <v>5.1072070475660074E-3</v>
      </c>
      <c r="AL31">
        <v>3.0377439688124954E-3</v>
      </c>
      <c r="AM31">
        <v>1.7213882489937474E-3</v>
      </c>
      <c r="AN31">
        <v>1.9682049464597624E-3</v>
      </c>
      <c r="AO31">
        <v>1.1454826215730452E-3</v>
      </c>
      <c r="AP31">
        <v>1.0948535554261701E-3</v>
      </c>
      <c r="AQ31">
        <v>4.6679998987418675E-2</v>
      </c>
      <c r="AR31">
        <v>2.9744576361289017E-4</v>
      </c>
      <c r="AS31">
        <v>2.531453307343746E-4</v>
      </c>
      <c r="AT31">
        <v>2.1517353112421843E-4</v>
      </c>
      <c r="AU31">
        <v>1.5188719844062476E-4</v>
      </c>
      <c r="AV31">
        <v>1.5315292509429663E-3</v>
      </c>
      <c r="AW31">
        <v>7.7209325873984255E-4</v>
      </c>
      <c r="AX31">
        <v>1.4745715515277322E-3</v>
      </c>
      <c r="AY31">
        <v>4.4933296205351491E-4</v>
      </c>
      <c r="AZ31">
        <v>3.1643166341796825E-5</v>
      </c>
      <c r="BA31">
        <v>1.2024403209882793E-4</v>
      </c>
      <c r="BB31">
        <v>1.5062147178695289E-3</v>
      </c>
      <c r="BC31">
        <v>2.2783079766093713E-4</v>
      </c>
      <c r="BD31">
        <v>1.1391539883046857E-4</v>
      </c>
      <c r="BE31">
        <v>4.3034706224843685E-4</v>
      </c>
      <c r="BF31">
        <v>1.7720173151406223E-4</v>
      </c>
      <c r="BG31">
        <v>8.1006505834999877E-4</v>
      </c>
      <c r="BH31">
        <v>2.3795661089031214E-3</v>
      </c>
      <c r="BI31">
        <v>0</v>
      </c>
      <c r="BJ31">
        <v>0</v>
      </c>
      <c r="BK31">
        <v>8.9866592410702982E-4</v>
      </c>
      <c r="BL31">
        <v>0</v>
      </c>
      <c r="BM31">
        <v>8.8600865757031114E-5</v>
      </c>
      <c r="BN31">
        <v>1.2530693871351543E-3</v>
      </c>
      <c r="BO31">
        <v>2.0251626458749969E-4</v>
      </c>
      <c r="BP31">
        <v>4.7464749512695237E-4</v>
      </c>
      <c r="BQ31">
        <v>8.8600865757031111E-4</v>
      </c>
      <c r="BR31">
        <v>0</v>
      </c>
      <c r="BS31">
        <v>2.6580259727109336E-4</v>
      </c>
      <c r="BT31">
        <v>2.0884489785585905E-4</v>
      </c>
      <c r="BU31">
        <v>4.2401842898007744E-4</v>
      </c>
      <c r="BV31">
        <v>0</v>
      </c>
      <c r="BW31">
        <v>0</v>
      </c>
      <c r="BX31">
        <v>0</v>
      </c>
      <c r="BY31">
        <v>9.8093815659570163E-3</v>
      </c>
      <c r="BZ31">
        <v>0</v>
      </c>
      <c r="CA31">
        <v>0</v>
      </c>
      <c r="CB31">
        <v>2.6896691390527303E-3</v>
      </c>
      <c r="CC31">
        <v>4.7464749512695237E-4</v>
      </c>
      <c r="CD31">
        <v>1.5188719844062476E-4</v>
      </c>
      <c r="CE31">
        <v>1.3733134192339823E-3</v>
      </c>
      <c r="CF31">
        <v>0</v>
      </c>
      <c r="CG31">
        <v>3.7971799610156191E-5</v>
      </c>
      <c r="CH31">
        <v>4.4300432878515557E-5</v>
      </c>
      <c r="CI31">
        <v>0</v>
      </c>
      <c r="CJ31">
        <v>8.9866592410702982E-4</v>
      </c>
      <c r="CK31">
        <v>2.4871528744652305E-3</v>
      </c>
      <c r="CL31">
        <v>1.4555856517226541E-4</v>
      </c>
      <c r="CM31">
        <v>1.7087309824570285E-4</v>
      </c>
      <c r="CN31">
        <v>1.284712553476951E-3</v>
      </c>
      <c r="CO31">
        <v>2.7213123053945271E-4</v>
      </c>
      <c r="CP31">
        <v>3.9237526263828063E-4</v>
      </c>
      <c r="CQ31">
        <v>6.3286332683593649E-5</v>
      </c>
      <c r="CR31">
        <v>0</v>
      </c>
      <c r="CS31">
        <v>2.7213123053945271E-4</v>
      </c>
      <c r="CT31">
        <v>0</v>
      </c>
      <c r="CU31">
        <v>1.2657266536718731E-5</v>
      </c>
      <c r="CV31">
        <v>6.3286332683593646E-4</v>
      </c>
      <c r="CW31">
        <v>2.2783079766093713E-4</v>
      </c>
      <c r="CX31">
        <v>0</v>
      </c>
      <c r="CY31">
        <v>9.492949902539048E-5</v>
      </c>
    </row>
    <row r="32" spans="1:103" x14ac:dyDescent="0.25">
      <c r="A32" t="s">
        <v>134</v>
      </c>
      <c r="B32" t="s">
        <v>103</v>
      </c>
      <c r="C32">
        <v>7</v>
      </c>
      <c r="D32">
        <v>3.232558580060995E-2</v>
      </c>
      <c r="E32">
        <v>5.087041351745563E-2</v>
      </c>
      <c r="F32">
        <v>5.600386429505029E-2</v>
      </c>
      <c r="G32">
        <v>6.2084446212422574E-2</v>
      </c>
      <c r="H32">
        <v>2.2740618666060503E-2</v>
      </c>
      <c r="I32">
        <v>7.321323710480953E-3</v>
      </c>
      <c r="J32">
        <v>1.3998598245913129E-2</v>
      </c>
      <c r="K32">
        <v>1.5845503968479474E-2</v>
      </c>
      <c r="L32">
        <v>1.9747684264363245E-2</v>
      </c>
      <c r="M32">
        <v>1.4737360534939667E-2</v>
      </c>
      <c r="N32">
        <v>1.6385368718152716E-3</v>
      </c>
      <c r="O32">
        <v>1.4680532666553011E-3</v>
      </c>
      <c r="P32">
        <v>1.1554999905286885E-3</v>
      </c>
      <c r="Q32">
        <v>6.5352048644655341E-3</v>
      </c>
      <c r="R32">
        <v>7.8327745259608641E-3</v>
      </c>
      <c r="S32">
        <v>1.8658483453618988E-3</v>
      </c>
      <c r="T32">
        <v>7.3307950218787291E-3</v>
      </c>
      <c r="U32">
        <v>5.4933606107101587E-3</v>
      </c>
      <c r="V32">
        <v>1.6574794946108238E-3</v>
      </c>
      <c r="W32">
        <v>1.7711352313841374E-3</v>
      </c>
      <c r="X32">
        <v>2.007918016328541E-3</v>
      </c>
      <c r="Y32">
        <v>3.6843401337349167E-3</v>
      </c>
      <c r="Z32">
        <v>2.0836885075107498E-4</v>
      </c>
      <c r="AA32">
        <v>1.379970070655983E-2</v>
      </c>
      <c r="AB32">
        <v>3.0687048928794681E-3</v>
      </c>
      <c r="AC32">
        <v>3.3907294804038568E-3</v>
      </c>
      <c r="AD32">
        <v>3.3907294804038568E-3</v>
      </c>
      <c r="AE32">
        <v>2.1499876872951829E-3</v>
      </c>
      <c r="AF32">
        <v>1.2558958913451157E-2</v>
      </c>
      <c r="AG32">
        <v>7.9559015741319551E-3</v>
      </c>
      <c r="AH32">
        <v>3.5990983311549315E-4</v>
      </c>
      <c r="AI32">
        <v>1.0323729423575988E-3</v>
      </c>
      <c r="AJ32">
        <v>1.0229016309598227E-3</v>
      </c>
      <c r="AK32">
        <v>3.5233278399727226E-3</v>
      </c>
      <c r="AL32">
        <v>3.409672103199409E-4</v>
      </c>
      <c r="AM32">
        <v>4.4515163569547837E-4</v>
      </c>
      <c r="AN32">
        <v>1.5911803148263909E-3</v>
      </c>
      <c r="AO32">
        <v>1.4869958894508533E-3</v>
      </c>
      <c r="AP32">
        <v>1.4491106438597489E-3</v>
      </c>
      <c r="AQ32">
        <v>6.6962171582277286E-3</v>
      </c>
      <c r="AR32">
        <v>2.4151844064329146E-3</v>
      </c>
      <c r="AS32">
        <v>7.103483548332102E-4</v>
      </c>
      <c r="AT32">
        <v>2.4237085866909133E-2</v>
      </c>
      <c r="AU32">
        <v>0</v>
      </c>
      <c r="AV32">
        <v>6.9992991229565647E-3</v>
      </c>
      <c r="AW32">
        <v>3.5043852171771705E-4</v>
      </c>
      <c r="AX32">
        <v>7.198196662309863E-4</v>
      </c>
      <c r="AY32">
        <v>5.4081188081301738E-3</v>
      </c>
      <c r="AZ32">
        <v>1.1744426133242409E-3</v>
      </c>
      <c r="BA32">
        <v>6.6299179784432948E-4</v>
      </c>
      <c r="BB32">
        <v>1.8374344111685703E-3</v>
      </c>
      <c r="BC32">
        <v>4.9250819268435904E-4</v>
      </c>
      <c r="BD32">
        <v>3.5318520202307212E-2</v>
      </c>
      <c r="BE32">
        <v>2.1784016214885114E-4</v>
      </c>
      <c r="BF32">
        <v>3.3272716940387567E-2</v>
      </c>
      <c r="BG32">
        <v>1.0797294993464795E-3</v>
      </c>
      <c r="BH32">
        <v>5.5880737246879206E-4</v>
      </c>
      <c r="BI32">
        <v>9.7554507397094197E-4</v>
      </c>
      <c r="BJ32">
        <v>3.9779507870659771E-4</v>
      </c>
      <c r="BK32">
        <v>4.5462294709325453E-4</v>
      </c>
      <c r="BL32">
        <v>1.9889753935329886E-4</v>
      </c>
      <c r="BM32">
        <v>1.1270860563353602E-3</v>
      </c>
      <c r="BN32">
        <v>3.0308196472883633E-4</v>
      </c>
      <c r="BO32">
        <v>4.595480290200981E-2</v>
      </c>
      <c r="BP32">
        <v>9.3765982837983747E-4</v>
      </c>
      <c r="BQ32">
        <v>8.9030327139095675E-4</v>
      </c>
      <c r="BR32">
        <v>5.3986474967323975E-4</v>
      </c>
      <c r="BS32">
        <v>7.008770434354341E-4</v>
      </c>
      <c r="BT32">
        <v>4.0726639010437387E-4</v>
      </c>
      <c r="BU32">
        <v>0</v>
      </c>
      <c r="BV32">
        <v>2.6519671913773183E-4</v>
      </c>
      <c r="BW32">
        <v>6.6299179784432948E-4</v>
      </c>
      <c r="BX32">
        <v>2.8413934193328408E-4</v>
      </c>
      <c r="BY32">
        <v>9.3671269724005992E-3</v>
      </c>
      <c r="BZ32">
        <v>1.7995491655774658E-4</v>
      </c>
      <c r="CA32">
        <v>9.4713113977761365E-5</v>
      </c>
      <c r="CB32">
        <v>1.3165122842908829E-3</v>
      </c>
      <c r="CC32">
        <v>4.4515163569547837E-4</v>
      </c>
      <c r="CD32">
        <v>1.5154098236441817E-4</v>
      </c>
      <c r="CE32">
        <v>1.4017540868708682E-3</v>
      </c>
      <c r="CF32">
        <v>6.4404917504877728E-4</v>
      </c>
      <c r="CG32">
        <v>5.6827868386656816E-5</v>
      </c>
      <c r="CH32">
        <v>0</v>
      </c>
      <c r="CI32">
        <v>2.6491257979579852E-2</v>
      </c>
      <c r="CJ32">
        <v>2.6993237483661989E-3</v>
      </c>
      <c r="CK32">
        <v>9.4713113977761365E-5</v>
      </c>
      <c r="CL32">
        <v>0</v>
      </c>
      <c r="CM32">
        <v>3.1255327612661251E-3</v>
      </c>
      <c r="CN32">
        <v>7.8611884601541933E-4</v>
      </c>
      <c r="CO32">
        <v>0</v>
      </c>
      <c r="CP32">
        <v>4.9250819268435904E-4</v>
      </c>
      <c r="CQ32">
        <v>8.5241802579985224E-5</v>
      </c>
      <c r="CR32">
        <v>1.1337159743138035E-2</v>
      </c>
      <c r="CS32">
        <v>7.6717622321986702E-4</v>
      </c>
      <c r="CT32">
        <v>2.9361065333106023E-4</v>
      </c>
      <c r="CU32">
        <v>2.0505389176185336E-2</v>
      </c>
      <c r="CV32">
        <v>3.3149589892216474E-4</v>
      </c>
      <c r="CW32">
        <v>1.7048360515997045E-4</v>
      </c>
      <c r="CX32">
        <v>5.3039343827546365E-4</v>
      </c>
      <c r="CY32">
        <v>4.4515163569547837E-4</v>
      </c>
    </row>
    <row r="33" spans="1:103" x14ac:dyDescent="0.25">
      <c r="A33" t="s">
        <v>135</v>
      </c>
      <c r="B33" t="s">
        <v>103</v>
      </c>
      <c r="C33">
        <v>7</v>
      </c>
      <c r="D33">
        <v>8.0610287707061898E-2</v>
      </c>
      <c r="E33">
        <v>0.12083696599825632</v>
      </c>
      <c r="F33">
        <v>0.1047079337401918</v>
      </c>
      <c r="G33">
        <v>0.11102005231037489</v>
      </c>
      <c r="H33">
        <v>3.051438535309503E-3</v>
      </c>
      <c r="I33">
        <v>1.3687881429816914E-2</v>
      </c>
      <c r="J33">
        <v>3.1891891891891892E-2</v>
      </c>
      <c r="K33">
        <v>3.046207497820401E-2</v>
      </c>
      <c r="L33">
        <v>3.0392327811682652E-2</v>
      </c>
      <c r="M33">
        <v>2.4045335658238885E-2</v>
      </c>
      <c r="N33">
        <v>4.7079337401918049E-4</v>
      </c>
      <c r="O33">
        <v>0</v>
      </c>
      <c r="P33">
        <v>4.5335658238884047E-4</v>
      </c>
      <c r="Q33">
        <v>1.0270270270270269E-2</v>
      </c>
      <c r="R33">
        <v>1.1891891891891892E-2</v>
      </c>
      <c r="S33">
        <v>8.8927637314734087E-4</v>
      </c>
      <c r="T33">
        <v>2.5684394071490847E-2</v>
      </c>
      <c r="U33">
        <v>1.1961639058413251E-2</v>
      </c>
      <c r="V33">
        <v>2.8073234524847428E-3</v>
      </c>
      <c r="W33">
        <v>1.2728857890148212E-3</v>
      </c>
      <c r="X33">
        <v>1.2903225806451613E-3</v>
      </c>
      <c r="Y33">
        <v>7.8814298169136883E-3</v>
      </c>
      <c r="Z33">
        <v>1.0462074978204011E-4</v>
      </c>
      <c r="AA33">
        <v>1.7872711421098517E-2</v>
      </c>
      <c r="AB33">
        <v>7.0270270270270272E-3</v>
      </c>
      <c r="AC33">
        <v>3.6965998256320836E-3</v>
      </c>
      <c r="AD33">
        <v>3.9407149084568441E-3</v>
      </c>
      <c r="AE33">
        <v>1.6041848299912817E-3</v>
      </c>
      <c r="AF33">
        <v>1.0985178727114211E-2</v>
      </c>
      <c r="AG33">
        <v>9.9912816041848301E-3</v>
      </c>
      <c r="AH33">
        <v>0</v>
      </c>
      <c r="AI33">
        <v>1.4646904969485616E-3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1.8308631211857017E-3</v>
      </c>
      <c r="AP33">
        <v>2.789886660854403E-3</v>
      </c>
      <c r="AQ33">
        <v>4.0104620749782042E-4</v>
      </c>
      <c r="AR33">
        <v>0</v>
      </c>
      <c r="AS33">
        <v>2.9642545771578027E-4</v>
      </c>
      <c r="AT33">
        <v>0</v>
      </c>
      <c r="AU33">
        <v>0</v>
      </c>
      <c r="AV33">
        <v>0</v>
      </c>
      <c r="AW33">
        <v>1.1682650392327812E-3</v>
      </c>
      <c r="AX33">
        <v>9.76460331299041E-4</v>
      </c>
      <c r="AY33">
        <v>2.1691368788142981E-2</v>
      </c>
      <c r="AZ33">
        <v>0</v>
      </c>
      <c r="BA33">
        <v>5.7541412380122058E-4</v>
      </c>
      <c r="BB33">
        <v>3.6094158674803835E-3</v>
      </c>
      <c r="BC33">
        <v>1.2728857890148212E-3</v>
      </c>
      <c r="BD33">
        <v>0</v>
      </c>
      <c r="BE33">
        <v>0</v>
      </c>
      <c r="BF33">
        <v>1.5693112467306014E-4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5.4054054054054055E-4</v>
      </c>
      <c r="BN33">
        <v>0</v>
      </c>
      <c r="BO33">
        <v>0</v>
      </c>
      <c r="BP33">
        <v>9.0671316477768094E-4</v>
      </c>
      <c r="BQ33">
        <v>1.0810810810810811E-3</v>
      </c>
      <c r="BR33">
        <v>3.8360941586748041E-4</v>
      </c>
      <c r="BS33">
        <v>7.8465562336530077E-4</v>
      </c>
      <c r="BT33">
        <v>7.8465562336530077E-4</v>
      </c>
      <c r="BU33">
        <v>0</v>
      </c>
      <c r="BV33">
        <v>0</v>
      </c>
      <c r="BW33">
        <v>0</v>
      </c>
      <c r="BX33">
        <v>0</v>
      </c>
      <c r="BY33">
        <v>3.2345248474280733E-2</v>
      </c>
      <c r="BZ33">
        <v>0</v>
      </c>
      <c r="CA33">
        <v>0</v>
      </c>
      <c r="CB33">
        <v>0</v>
      </c>
      <c r="CC33">
        <v>1.1333914559721011E-3</v>
      </c>
      <c r="CD33">
        <v>1.5693112467306014E-4</v>
      </c>
      <c r="CE33">
        <v>0</v>
      </c>
      <c r="CF33">
        <v>3.3129904097646036E-4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3.3129904097646036E-4</v>
      </c>
      <c r="CU33">
        <v>0</v>
      </c>
      <c r="CV33">
        <v>0</v>
      </c>
      <c r="CW33">
        <v>4.7079337401918049E-4</v>
      </c>
      <c r="CX33">
        <v>0</v>
      </c>
      <c r="CY33">
        <v>6.4516129032258064E-4</v>
      </c>
    </row>
    <row r="34" spans="1:103" x14ac:dyDescent="0.25">
      <c r="A34" t="s">
        <v>136</v>
      </c>
      <c r="B34" t="s">
        <v>103</v>
      </c>
      <c r="C34">
        <v>7</v>
      </c>
      <c r="D34">
        <v>1.6568704586476603E-2</v>
      </c>
      <c r="E34">
        <v>3.6353959365020595E-2</v>
      </c>
      <c r="F34">
        <v>0.14941916971351876</v>
      </c>
      <c r="G34">
        <v>0.14678113574304624</v>
      </c>
      <c r="H34">
        <v>0</v>
      </c>
      <c r="I34">
        <v>1.2495950386448835E-2</v>
      </c>
      <c r="J34">
        <v>3.9616790854815571E-2</v>
      </c>
      <c r="K34">
        <v>5.4218540287869675E-2</v>
      </c>
      <c r="L34">
        <v>5.5676401166288705E-2</v>
      </c>
      <c r="M34">
        <v>1.9576988938769843E-2</v>
      </c>
      <c r="N34">
        <v>6.9421946591382427E-4</v>
      </c>
      <c r="O34">
        <v>1.4069514509186837E-2</v>
      </c>
      <c r="P34">
        <v>6.6182255750451245E-3</v>
      </c>
      <c r="Q34">
        <v>5.7388809182209469E-2</v>
      </c>
      <c r="R34">
        <v>1.4601749433054104E-2</v>
      </c>
      <c r="S34">
        <v>7.2198824455037723E-3</v>
      </c>
      <c r="T34">
        <v>1.8489378442171519E-2</v>
      </c>
      <c r="U34">
        <v>0</v>
      </c>
      <c r="V34">
        <v>3.5868005738880918E-3</v>
      </c>
      <c r="W34">
        <v>1.3814967371685102E-2</v>
      </c>
      <c r="X34">
        <v>2.3140648863794142E-4</v>
      </c>
      <c r="Y34">
        <v>4.6281297727588282E-3</v>
      </c>
      <c r="Z34">
        <v>0</v>
      </c>
      <c r="AA34">
        <v>3.0962188179756562E-2</v>
      </c>
      <c r="AB34">
        <v>8.585180728467626E-3</v>
      </c>
      <c r="AC34">
        <v>9.8347757671125094E-3</v>
      </c>
      <c r="AD34">
        <v>3.5173786272967092E-2</v>
      </c>
      <c r="AE34">
        <v>2.337205535243208E-3</v>
      </c>
      <c r="AF34">
        <v>2.776877863655297E-4</v>
      </c>
      <c r="AG34">
        <v>2.3603461841070024E-3</v>
      </c>
      <c r="AH34">
        <v>1.3838108020548896E-2</v>
      </c>
      <c r="AI34">
        <v>6.3636784375433889E-3</v>
      </c>
      <c r="AJ34">
        <v>1.0181885500069422E-2</v>
      </c>
      <c r="AK34">
        <v>3.9570509557087978E-3</v>
      </c>
      <c r="AL34">
        <v>9.0248530568797153E-4</v>
      </c>
      <c r="AM34">
        <v>1.1500902485305688E-2</v>
      </c>
      <c r="AN34">
        <v>5.6856574258342202E-2</v>
      </c>
      <c r="AO34">
        <v>0</v>
      </c>
      <c r="AP34">
        <v>1.1107511454621188E-3</v>
      </c>
      <c r="AQ34">
        <v>6.2711158420882124E-3</v>
      </c>
      <c r="AR34">
        <v>0</v>
      </c>
      <c r="AS34">
        <v>1.1570324431897071E-3</v>
      </c>
      <c r="AT34">
        <v>2.4760494284259732E-3</v>
      </c>
      <c r="AU34">
        <v>6.4793816818623591E-4</v>
      </c>
      <c r="AV34">
        <v>0</v>
      </c>
      <c r="AW34">
        <v>0</v>
      </c>
      <c r="AX34">
        <v>5.3223492386726527E-4</v>
      </c>
      <c r="AY34">
        <v>4.4430045818484752E-3</v>
      </c>
      <c r="AZ34">
        <v>2.0826583977414726E-4</v>
      </c>
      <c r="BA34">
        <v>3.7025038182070627E-4</v>
      </c>
      <c r="BB34">
        <v>1.4810015272828251E-3</v>
      </c>
      <c r="BC34">
        <v>6.9421946591382427E-4</v>
      </c>
      <c r="BD34">
        <v>1.7355486647845605E-3</v>
      </c>
      <c r="BE34">
        <v>6.5025223307261532E-3</v>
      </c>
      <c r="BF34">
        <v>1.7124080159207663E-3</v>
      </c>
      <c r="BG34">
        <v>0</v>
      </c>
      <c r="BH34">
        <v>2.8347294858147822E-2</v>
      </c>
      <c r="BI34">
        <v>1.1570324431897071E-4</v>
      </c>
      <c r="BJ34">
        <v>1.7586893136483546E-3</v>
      </c>
      <c r="BK34">
        <v>6.2479751932244178E-4</v>
      </c>
      <c r="BL34">
        <v>0</v>
      </c>
      <c r="BM34">
        <v>8.6314620261952139E-3</v>
      </c>
      <c r="BN34">
        <v>3.3322534363863562E-3</v>
      </c>
      <c r="BO34">
        <v>1.966955153422502E-3</v>
      </c>
      <c r="BP34">
        <v>6.4793816818623591E-4</v>
      </c>
      <c r="BQ34">
        <v>6.6645068727727123E-3</v>
      </c>
      <c r="BR34">
        <v>6.0165687045864765E-4</v>
      </c>
      <c r="BS34">
        <v>0</v>
      </c>
      <c r="BT34">
        <v>2.5917526727449436E-3</v>
      </c>
      <c r="BU34">
        <v>5.6925996204933585E-3</v>
      </c>
      <c r="BV34">
        <v>3.0082843522932383E-4</v>
      </c>
      <c r="BW34">
        <v>0</v>
      </c>
      <c r="BX34">
        <v>2.5454713750173557E-4</v>
      </c>
      <c r="BY34">
        <v>0</v>
      </c>
      <c r="BZ34">
        <v>2.5454713750173557E-4</v>
      </c>
      <c r="CA34">
        <v>6.525662979589948E-3</v>
      </c>
      <c r="CB34">
        <v>0</v>
      </c>
      <c r="CC34">
        <v>1.5041421761466192E-3</v>
      </c>
      <c r="CD34">
        <v>0</v>
      </c>
      <c r="CE34">
        <v>2.0595177488776785E-3</v>
      </c>
      <c r="CF34">
        <v>8.3306335909658904E-4</v>
      </c>
      <c r="CG34">
        <v>3.4710973295691214E-4</v>
      </c>
      <c r="CH34">
        <v>3.9339103068450039E-4</v>
      </c>
      <c r="CI34">
        <v>7.4050076364141253E-4</v>
      </c>
      <c r="CJ34">
        <v>0</v>
      </c>
      <c r="CK34">
        <v>0</v>
      </c>
      <c r="CL34">
        <v>4.119035497755357E-3</v>
      </c>
      <c r="CM34">
        <v>0</v>
      </c>
      <c r="CN34">
        <v>0</v>
      </c>
      <c r="CO34">
        <v>0</v>
      </c>
      <c r="CP34">
        <v>0</v>
      </c>
      <c r="CQ34">
        <v>7.6364141250520666E-4</v>
      </c>
      <c r="CR34">
        <v>0</v>
      </c>
      <c r="CS34">
        <v>3.9339103068450039E-4</v>
      </c>
      <c r="CT34">
        <v>3.9339103068450039E-4</v>
      </c>
      <c r="CU34">
        <v>3.0082843522932383E-4</v>
      </c>
      <c r="CV34">
        <v>0</v>
      </c>
      <c r="CW34">
        <v>0</v>
      </c>
      <c r="CX34">
        <v>0</v>
      </c>
      <c r="CY34">
        <v>0</v>
      </c>
    </row>
    <row r="35" spans="1:103" x14ac:dyDescent="0.25">
      <c r="A35" t="s">
        <v>137</v>
      </c>
      <c r="B35" t="s">
        <v>103</v>
      </c>
      <c r="C35">
        <v>7</v>
      </c>
      <c r="D35">
        <v>2.4237278851947198E-2</v>
      </c>
      <c r="E35">
        <v>2.7427835898559457E-2</v>
      </c>
      <c r="F35">
        <v>4.1490934983841814E-2</v>
      </c>
      <c r="G35">
        <v>4.9939749137317191E-2</v>
      </c>
      <c r="H35">
        <v>5.1760968395683851E-3</v>
      </c>
      <c r="I35">
        <v>5.7101385769841705E-3</v>
      </c>
      <c r="J35">
        <v>8.3255737525332746E-3</v>
      </c>
      <c r="K35">
        <v>1.1502437421263077E-2</v>
      </c>
      <c r="L35">
        <v>5.0391630607438245E-2</v>
      </c>
      <c r="M35">
        <v>6.1894068028701321E-3</v>
      </c>
      <c r="N35">
        <v>4.0121597195596206E-3</v>
      </c>
      <c r="O35">
        <v>2.8345292216684012E-3</v>
      </c>
      <c r="P35">
        <v>1.4651914334227968E-3</v>
      </c>
      <c r="Q35">
        <v>1.0776688393492906E-2</v>
      </c>
      <c r="R35">
        <v>1.0913622172317467E-2</v>
      </c>
      <c r="S35">
        <v>2.1635537054280549E-3</v>
      </c>
      <c r="T35">
        <v>3.5602782494385714E-3</v>
      </c>
      <c r="U35">
        <v>1.547351700717533E-3</v>
      </c>
      <c r="V35">
        <v>1.1091636084789396E-3</v>
      </c>
      <c r="W35">
        <v>2.6702086870789288E-3</v>
      </c>
      <c r="X35">
        <v>3.5602782494385714E-3</v>
      </c>
      <c r="Y35">
        <v>3.4781179821438352E-3</v>
      </c>
      <c r="Z35">
        <v>6.7097551624034613E-4</v>
      </c>
      <c r="AA35">
        <v>1.1064249329024483E-2</v>
      </c>
      <c r="AB35">
        <v>3.8752259407350605E-3</v>
      </c>
      <c r="AC35">
        <v>2.177247083310511E-3</v>
      </c>
      <c r="AD35">
        <v>3.3137974475543628E-3</v>
      </c>
      <c r="AE35">
        <v>4.7926822588596155E-4</v>
      </c>
      <c r="AF35">
        <v>2.5058881524894559E-3</v>
      </c>
      <c r="AG35">
        <v>5.9292326231034668E-3</v>
      </c>
      <c r="AH35">
        <v>5.8881524894560991E-4</v>
      </c>
      <c r="AI35">
        <v>6.846688941228022E-4</v>
      </c>
      <c r="AJ35">
        <v>3.9026126964999725E-3</v>
      </c>
      <c r="AK35">
        <v>6.2441803143999559E-3</v>
      </c>
      <c r="AL35">
        <v>1.1365503642438517E-3</v>
      </c>
      <c r="AM35">
        <v>6.0250862682806599E-4</v>
      </c>
      <c r="AN35">
        <v>6.1757134249876763E-3</v>
      </c>
      <c r="AO35">
        <v>6.5728213835789017E-4</v>
      </c>
      <c r="AP35">
        <v>5.7512187106315384E-4</v>
      </c>
      <c r="AQ35">
        <v>7.7641452593525768E-3</v>
      </c>
      <c r="AR35">
        <v>2.1909404611929672E-3</v>
      </c>
      <c r="AS35">
        <v>7.6682916141753853E-4</v>
      </c>
      <c r="AT35">
        <v>1.506271567070165E-4</v>
      </c>
      <c r="AU35">
        <v>5.2034835953332966E-4</v>
      </c>
      <c r="AV35">
        <v>4.7926822588596155E-4</v>
      </c>
      <c r="AW35">
        <v>5.8881524894560991E-4</v>
      </c>
      <c r="AX35">
        <v>6.2989538259297802E-4</v>
      </c>
      <c r="AY35">
        <v>1.1091636084789396E-3</v>
      </c>
      <c r="AZ35">
        <v>7.8052253929999449E-4</v>
      </c>
      <c r="BA35">
        <v>4.5188147012104946E-4</v>
      </c>
      <c r="BB35">
        <v>1.3693377882456044E-3</v>
      </c>
      <c r="BC35">
        <v>2.738675576491209E-4</v>
      </c>
      <c r="BD35">
        <v>4.9296160376841763E-4</v>
      </c>
      <c r="BE35">
        <v>3.5602782494385717E-4</v>
      </c>
      <c r="BF35">
        <v>2.190940461192967E-4</v>
      </c>
      <c r="BG35">
        <v>8.9006956235964285E-4</v>
      </c>
      <c r="BH35">
        <v>4.4777345675631264E-3</v>
      </c>
      <c r="BI35">
        <v>2.4648080188420881E-4</v>
      </c>
      <c r="BJ35">
        <v>0</v>
      </c>
      <c r="BK35">
        <v>9.5853645177192311E-4</v>
      </c>
      <c r="BL35">
        <v>1.6432053458947254E-4</v>
      </c>
      <c r="BM35">
        <v>7.8052253929999449E-4</v>
      </c>
      <c r="BN35">
        <v>6.1620200471052195E-4</v>
      </c>
      <c r="BO35">
        <v>2.6017417976666483E-4</v>
      </c>
      <c r="BP35">
        <v>0</v>
      </c>
      <c r="BQ35">
        <v>3.1494769129648901E-4</v>
      </c>
      <c r="BR35">
        <v>3.9710795859122528E-4</v>
      </c>
      <c r="BS35">
        <v>4.6557484800350548E-4</v>
      </c>
      <c r="BT35">
        <v>4.1080133647368135E-4</v>
      </c>
      <c r="BU35">
        <v>3.6972120282631319E-4</v>
      </c>
      <c r="BV35">
        <v>6.2989538259297802E-4</v>
      </c>
      <c r="BW35">
        <v>1.3008708988333242E-3</v>
      </c>
      <c r="BX35">
        <v>0</v>
      </c>
      <c r="BY35">
        <v>1.1913238757736758E-3</v>
      </c>
      <c r="BZ35">
        <v>1.7801391247192859E-4</v>
      </c>
      <c r="CA35">
        <v>4.1080133647368135E-4</v>
      </c>
      <c r="CB35">
        <v>4.5051213233280388E-3</v>
      </c>
      <c r="CC35">
        <v>0</v>
      </c>
      <c r="CD35">
        <v>2.0540066823684068E-4</v>
      </c>
      <c r="CE35">
        <v>1.1228569863613955E-3</v>
      </c>
      <c r="CF35">
        <v>3.9710795859122528E-4</v>
      </c>
      <c r="CG35">
        <v>1.0954702305964835E-4</v>
      </c>
      <c r="CH35">
        <v>0</v>
      </c>
      <c r="CI35">
        <v>0</v>
      </c>
      <c r="CJ35">
        <v>4.6557484800350548E-4</v>
      </c>
      <c r="CK35">
        <v>1.0954702305964835E-4</v>
      </c>
      <c r="CL35">
        <v>5.8881524894560991E-4</v>
      </c>
      <c r="CM35">
        <v>2.6017417976666483E-4</v>
      </c>
      <c r="CN35">
        <v>3.8341458070876926E-4</v>
      </c>
      <c r="CO35">
        <v>6.1620200471052195E-4</v>
      </c>
      <c r="CP35">
        <v>1.3967245440105166E-3</v>
      </c>
      <c r="CQ35">
        <v>3.6972120282631319E-4</v>
      </c>
      <c r="CR35">
        <v>0</v>
      </c>
      <c r="CS35">
        <v>0</v>
      </c>
      <c r="CT35">
        <v>2.190940461192967E-4</v>
      </c>
      <c r="CU35">
        <v>9.5853645177192316E-5</v>
      </c>
      <c r="CV35">
        <v>2.738675576491209E-4</v>
      </c>
      <c r="CW35">
        <v>0</v>
      </c>
      <c r="CX35">
        <v>5.7512187106315384E-4</v>
      </c>
      <c r="CY35">
        <v>2.0540066823684068E-4</v>
      </c>
    </row>
    <row r="36" spans="1:103" x14ac:dyDescent="0.25">
      <c r="A36" t="s">
        <v>138</v>
      </c>
      <c r="B36" t="s">
        <v>103</v>
      </c>
      <c r="C36">
        <v>7</v>
      </c>
      <c r="D36">
        <v>0.40481840485862525</v>
      </c>
      <c r="E36">
        <v>0.21134483636997412</v>
      </c>
      <c r="F36">
        <v>5.1616190054833821E-3</v>
      </c>
      <c r="G36">
        <v>0.10785772701068522</v>
      </c>
      <c r="H36">
        <v>3.5528026920859644E-3</v>
      </c>
      <c r="I36">
        <v>7.5614366729678641E-3</v>
      </c>
      <c r="J36">
        <v>2.8382201128852778E-2</v>
      </c>
      <c r="K36">
        <v>6.2207564118033493E-2</v>
      </c>
      <c r="L36">
        <v>0</v>
      </c>
      <c r="M36">
        <v>7.3201142259582512E-3</v>
      </c>
      <c r="N36">
        <v>2.1853088256981591E-3</v>
      </c>
      <c r="O36">
        <v>1.1047205351995602E-2</v>
      </c>
      <c r="P36">
        <v>5.1750258080950273E-3</v>
      </c>
      <c r="Q36">
        <v>1.2736462481062891E-2</v>
      </c>
      <c r="R36">
        <v>8.2451836061617663E-3</v>
      </c>
      <c r="S36">
        <v>2.1584952204748691E-3</v>
      </c>
      <c r="T36">
        <v>1.8501387604070306E-3</v>
      </c>
      <c r="U36">
        <v>1.7361809382080467E-2</v>
      </c>
      <c r="V36">
        <v>6.8374693319390263E-4</v>
      </c>
      <c r="W36">
        <v>9.3847618281516043E-5</v>
      </c>
      <c r="X36">
        <v>1.8769523656303209E-4</v>
      </c>
      <c r="Y36">
        <v>0</v>
      </c>
      <c r="Z36">
        <v>1.5551891029508373E-3</v>
      </c>
      <c r="AA36">
        <v>5.7649251230074139E-4</v>
      </c>
      <c r="AB36">
        <v>0</v>
      </c>
      <c r="AC36">
        <v>5.0409577819785761E-3</v>
      </c>
      <c r="AD36">
        <v>0</v>
      </c>
      <c r="AE36">
        <v>4.5583128879593503E-3</v>
      </c>
      <c r="AF36">
        <v>1.0510933247529797E-2</v>
      </c>
      <c r="AG36">
        <v>8.0440815669870897E-4</v>
      </c>
      <c r="AH36">
        <v>0</v>
      </c>
      <c r="AI36">
        <v>2.2657496413680299E-3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3.2846666398530615E-3</v>
      </c>
      <c r="AP36">
        <v>0</v>
      </c>
      <c r="AQ36">
        <v>1.8769523656303209E-4</v>
      </c>
      <c r="AR36">
        <v>5.4967890707745108E-4</v>
      </c>
      <c r="AS36">
        <v>2.3595972596495464E-3</v>
      </c>
      <c r="AT36">
        <v>9.9210339326174092E-4</v>
      </c>
      <c r="AU36">
        <v>0</v>
      </c>
      <c r="AV36">
        <v>2.949496574561933E-4</v>
      </c>
      <c r="AW36">
        <v>0</v>
      </c>
      <c r="AX36">
        <v>0</v>
      </c>
      <c r="AY36">
        <v>0</v>
      </c>
      <c r="AZ36">
        <v>3.083564600678384E-4</v>
      </c>
      <c r="BA36">
        <v>2.3193768518146108E-3</v>
      </c>
      <c r="BB36">
        <v>0</v>
      </c>
      <c r="BC36">
        <v>6.3011972274732196E-3</v>
      </c>
      <c r="BD36">
        <v>6.4352652535896711E-4</v>
      </c>
      <c r="BE36">
        <v>0</v>
      </c>
      <c r="BF36">
        <v>9.9210339326174092E-4</v>
      </c>
      <c r="BG36">
        <v>1.2535360441888214E-2</v>
      </c>
      <c r="BH36">
        <v>0</v>
      </c>
      <c r="BI36">
        <v>2.1450884178632237E-4</v>
      </c>
      <c r="BJ36">
        <v>1.6356299186207081E-3</v>
      </c>
      <c r="BK36">
        <v>0</v>
      </c>
      <c r="BL36">
        <v>4.692380914075802E-4</v>
      </c>
      <c r="BM36">
        <v>0</v>
      </c>
      <c r="BN36">
        <v>0</v>
      </c>
      <c r="BO36">
        <v>1.2066122350480634E-4</v>
      </c>
      <c r="BP36">
        <v>1.0215983590073602E-2</v>
      </c>
      <c r="BQ36">
        <v>0</v>
      </c>
      <c r="BR36">
        <v>0</v>
      </c>
      <c r="BS36">
        <v>4.1829224148332862E-3</v>
      </c>
      <c r="BT36">
        <v>0</v>
      </c>
      <c r="BU36">
        <v>1.0055101958733861E-3</v>
      </c>
      <c r="BV36">
        <v>0</v>
      </c>
      <c r="BW36">
        <v>0</v>
      </c>
      <c r="BX36">
        <v>6.8374693319390263E-4</v>
      </c>
      <c r="BY36">
        <v>1.6088163133974178E-4</v>
      </c>
      <c r="BZ36">
        <v>3.3785142581345775E-3</v>
      </c>
      <c r="CA36">
        <v>0</v>
      </c>
      <c r="CB36">
        <v>9.3847618281516043E-5</v>
      </c>
      <c r="CC36">
        <v>6.033061175240317E-4</v>
      </c>
      <c r="CD36">
        <v>1.1127646167665474E-3</v>
      </c>
      <c r="CE36">
        <v>0</v>
      </c>
      <c r="CF36">
        <v>9.116625775918701E-4</v>
      </c>
      <c r="CG36">
        <v>6.7034013058225742E-4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2.6813605223290299E-4</v>
      </c>
      <c r="CP36">
        <v>0</v>
      </c>
      <c r="CQ36">
        <v>0</v>
      </c>
      <c r="CR36">
        <v>3.2176326267948355E-4</v>
      </c>
      <c r="CS36">
        <v>0</v>
      </c>
      <c r="CT36">
        <v>0</v>
      </c>
      <c r="CU36">
        <v>5.3627210446580592E-5</v>
      </c>
      <c r="CV36">
        <v>0</v>
      </c>
      <c r="CW36">
        <v>0</v>
      </c>
      <c r="CX36">
        <v>0</v>
      </c>
      <c r="CY36">
        <v>7.6418774886377345E-4</v>
      </c>
    </row>
    <row r="37" spans="1:103" x14ac:dyDescent="0.25">
      <c r="A37" t="s">
        <v>139</v>
      </c>
      <c r="B37" t="s">
        <v>103</v>
      </c>
      <c r="C37">
        <v>7</v>
      </c>
      <c r="D37">
        <v>0.32316350266376531</v>
      </c>
      <c r="E37">
        <v>1.6807983792301345E-2</v>
      </c>
      <c r="F37">
        <v>4.9328431004727245E-2</v>
      </c>
      <c r="G37">
        <v>0.14679972987168904</v>
      </c>
      <c r="H37">
        <v>2.6712688527050347E-3</v>
      </c>
      <c r="I37">
        <v>2.402641254595933E-2</v>
      </c>
      <c r="J37">
        <v>5.3245291513468899E-2</v>
      </c>
      <c r="K37">
        <v>4.0399189615067159E-2</v>
      </c>
      <c r="L37">
        <v>8.4189990245366556E-3</v>
      </c>
      <c r="M37">
        <v>3.5566894274780521E-3</v>
      </c>
      <c r="N37">
        <v>1.4601935919561791E-2</v>
      </c>
      <c r="O37">
        <v>6.0028513543933367E-4</v>
      </c>
      <c r="P37">
        <v>2.2510692578975012E-3</v>
      </c>
      <c r="Q37">
        <v>2.393636977564343E-2</v>
      </c>
      <c r="R37">
        <v>2.5662189540031515E-3</v>
      </c>
      <c r="S37">
        <v>3.2115254746004351E-3</v>
      </c>
      <c r="T37">
        <v>0.16591881143543183</v>
      </c>
      <c r="U37">
        <v>1.4106700682824341E-3</v>
      </c>
      <c r="V37">
        <v>4.3520672319351692E-3</v>
      </c>
      <c r="W37">
        <v>4.7272454415847528E-3</v>
      </c>
      <c r="X37">
        <v>1.4962107000825392E-2</v>
      </c>
      <c r="Y37">
        <v>9.5145193967134389E-3</v>
      </c>
      <c r="Z37">
        <v>3.2715539881443684E-3</v>
      </c>
      <c r="AA37">
        <v>4.832295340286636E-3</v>
      </c>
      <c r="AB37">
        <v>6.7382006453065206E-3</v>
      </c>
      <c r="AC37">
        <v>1.8158625347039843E-3</v>
      </c>
      <c r="AD37">
        <v>5.5826517595858032E-3</v>
      </c>
      <c r="AE37">
        <v>1.1105275005627673E-3</v>
      </c>
      <c r="AF37">
        <v>1.9509266901778346E-4</v>
      </c>
      <c r="AG37">
        <v>1.3656486831244842E-3</v>
      </c>
      <c r="AH37">
        <v>5.102423651234336E-4</v>
      </c>
      <c r="AI37">
        <v>3.9018533803556691E-3</v>
      </c>
      <c r="AJ37">
        <v>9.0042770315900051E-4</v>
      </c>
      <c r="AK37">
        <v>1.1105275005627673E-3</v>
      </c>
      <c r="AL37">
        <v>3.3015682449163351E-4</v>
      </c>
      <c r="AM37">
        <v>1.7858482779320177E-3</v>
      </c>
      <c r="AN37">
        <v>1.710812636002101E-3</v>
      </c>
      <c r="AO37">
        <v>2.4011405417573346E-4</v>
      </c>
      <c r="AP37">
        <v>3.6017108126360018E-4</v>
      </c>
      <c r="AQ37">
        <v>2.7012831094770016E-4</v>
      </c>
      <c r="AR37">
        <v>3.4516395287761687E-4</v>
      </c>
      <c r="AS37">
        <v>1.8008554063180009E-4</v>
      </c>
      <c r="AT37">
        <v>0</v>
      </c>
      <c r="AU37">
        <v>2.2810835146694678E-3</v>
      </c>
      <c r="AV37">
        <v>4.3520672319351695E-4</v>
      </c>
      <c r="AW37">
        <v>4.0519246642155022E-4</v>
      </c>
      <c r="AX37">
        <v>6.1529226382531698E-4</v>
      </c>
      <c r="AY37">
        <v>3.0914684475125687E-3</v>
      </c>
      <c r="AZ37">
        <v>6.302993922113004E-4</v>
      </c>
      <c r="BA37">
        <v>0</v>
      </c>
      <c r="BB37">
        <v>5.7027087866736697E-3</v>
      </c>
      <c r="BC37">
        <v>1.9509266901778346E-4</v>
      </c>
      <c r="BD37">
        <v>0</v>
      </c>
      <c r="BE37">
        <v>0</v>
      </c>
      <c r="BF37">
        <v>0</v>
      </c>
      <c r="BG37">
        <v>9.2593982141517227E-3</v>
      </c>
      <c r="BH37">
        <v>6.302993922113004E-4</v>
      </c>
      <c r="BI37">
        <v>2.551211825617168E-4</v>
      </c>
      <c r="BJ37">
        <v>0</v>
      </c>
      <c r="BK37">
        <v>0</v>
      </c>
      <c r="BL37">
        <v>4.6522097996548362E-4</v>
      </c>
      <c r="BM37">
        <v>0</v>
      </c>
      <c r="BN37">
        <v>2.4761761836872512E-3</v>
      </c>
      <c r="BO37">
        <v>0</v>
      </c>
      <c r="BP37">
        <v>0</v>
      </c>
      <c r="BQ37">
        <v>6.9032790575523375E-4</v>
      </c>
      <c r="BR37">
        <v>0</v>
      </c>
      <c r="BS37">
        <v>5.7027087866736695E-4</v>
      </c>
      <c r="BT37">
        <v>1.1255346289487506E-3</v>
      </c>
      <c r="BU37">
        <v>0</v>
      </c>
      <c r="BV37">
        <v>2.7012831094770016E-4</v>
      </c>
      <c r="BW37">
        <v>1.9209124334058677E-3</v>
      </c>
      <c r="BX37">
        <v>4.5021385157950026E-4</v>
      </c>
      <c r="BY37">
        <v>0</v>
      </c>
      <c r="BZ37">
        <v>2.5662189540031515E-3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2.7012831094770016E-4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1.7408268927740678E-3</v>
      </c>
      <c r="CM37">
        <v>0</v>
      </c>
      <c r="CN37">
        <v>1.8008554063180009E-4</v>
      </c>
      <c r="CO37">
        <v>5.7027087866736695E-4</v>
      </c>
      <c r="CP37">
        <v>6.1529226382531698E-4</v>
      </c>
      <c r="CQ37">
        <v>3.6617393261799353E-3</v>
      </c>
      <c r="CR37">
        <v>0</v>
      </c>
      <c r="CS37">
        <v>0</v>
      </c>
      <c r="CT37">
        <v>4.0519246642155022E-4</v>
      </c>
      <c r="CU37">
        <v>0</v>
      </c>
      <c r="CV37">
        <v>0</v>
      </c>
      <c r="CW37">
        <v>0</v>
      </c>
      <c r="CX37">
        <v>0</v>
      </c>
      <c r="CY37">
        <v>0</v>
      </c>
    </row>
    <row r="38" spans="1:103" x14ac:dyDescent="0.25">
      <c r="A38" t="s">
        <v>140</v>
      </c>
      <c r="B38" t="s">
        <v>103</v>
      </c>
      <c r="C38">
        <v>7</v>
      </c>
      <c r="D38">
        <v>2.029563836862543E-2</v>
      </c>
      <c r="E38">
        <v>3.6514985732981488E-2</v>
      </c>
      <c r="F38">
        <v>0.1187487932033211</v>
      </c>
      <c r="G38">
        <v>9.4913217909935427E-2</v>
      </c>
      <c r="H38">
        <v>3.9432751925511149E-2</v>
      </c>
      <c r="I38">
        <v>2.8941666130312588E-2</v>
      </c>
      <c r="J38">
        <v>2.3814121130205316E-2</v>
      </c>
      <c r="K38">
        <v>5.4600845294029303E-2</v>
      </c>
      <c r="L38">
        <v>6.341850636115938E-2</v>
      </c>
      <c r="M38">
        <v>0.23889210701336594</v>
      </c>
      <c r="N38">
        <v>2.1239621548561497E-3</v>
      </c>
      <c r="O38">
        <v>1.2657956276415439E-3</v>
      </c>
      <c r="P38">
        <v>2.6603162343652787E-3</v>
      </c>
      <c r="Q38">
        <v>1.8922571925082062E-2</v>
      </c>
      <c r="R38">
        <v>9.6114651048035873E-3</v>
      </c>
      <c r="S38">
        <v>2.0810538284954196E-3</v>
      </c>
      <c r="T38">
        <v>3.2824869665958678E-3</v>
      </c>
      <c r="U38">
        <v>0</v>
      </c>
      <c r="V38">
        <v>7.0798738495204993E-4</v>
      </c>
      <c r="W38">
        <v>4.5697367574177765E-3</v>
      </c>
      <c r="X38">
        <v>3.2653236360515758E-2</v>
      </c>
      <c r="Y38">
        <v>4.9344575314839842E-3</v>
      </c>
      <c r="Z38">
        <v>3.861749372465727E-4</v>
      </c>
      <c r="AA38">
        <v>3.3790307009075114E-2</v>
      </c>
      <c r="AB38">
        <v>2.0402909184527258E-2</v>
      </c>
      <c r="AC38">
        <v>3.0679453347922164E-3</v>
      </c>
      <c r="AD38">
        <v>8.8391152303104424E-3</v>
      </c>
      <c r="AE38">
        <v>0</v>
      </c>
      <c r="AF38">
        <v>8.3456694771620425E-3</v>
      </c>
      <c r="AG38">
        <v>3.7115702302031707E-3</v>
      </c>
      <c r="AH38">
        <v>7.6805904185707234E-3</v>
      </c>
      <c r="AI38">
        <v>0</v>
      </c>
      <c r="AJ38">
        <v>1.9523288494132287E-3</v>
      </c>
      <c r="AK38">
        <v>3.7158610628392437E-2</v>
      </c>
      <c r="AL38">
        <v>1.3730664435433696E-3</v>
      </c>
      <c r="AM38">
        <v>9.8260067366072387E-3</v>
      </c>
      <c r="AN38">
        <v>7.7664070712921843E-3</v>
      </c>
      <c r="AO38">
        <v>0</v>
      </c>
      <c r="AP38">
        <v>6.0500740168629719E-3</v>
      </c>
      <c r="AQ38">
        <v>3.6472077406620753E-4</v>
      </c>
      <c r="AR38">
        <v>0</v>
      </c>
      <c r="AS38">
        <v>3.861749372465727E-4</v>
      </c>
      <c r="AT38">
        <v>0</v>
      </c>
      <c r="AU38">
        <v>6.6507905859131968E-4</v>
      </c>
      <c r="AV38">
        <v>2.145416318036515E-4</v>
      </c>
      <c r="AW38">
        <v>0</v>
      </c>
      <c r="AX38">
        <v>1.5876080753470211E-3</v>
      </c>
      <c r="AY38">
        <v>2.016691338954324E-3</v>
      </c>
      <c r="AZ38">
        <v>0</v>
      </c>
      <c r="BA38">
        <v>3.861749372465727E-4</v>
      </c>
      <c r="BB38">
        <v>5.7926240586985908E-4</v>
      </c>
      <c r="BC38">
        <v>1.1370706485593529E-3</v>
      </c>
      <c r="BD38">
        <v>0</v>
      </c>
      <c r="BE38">
        <v>7.7234987449314538E-3</v>
      </c>
      <c r="BF38">
        <v>0</v>
      </c>
      <c r="BG38">
        <v>0</v>
      </c>
      <c r="BH38">
        <v>0</v>
      </c>
      <c r="BI38">
        <v>0</v>
      </c>
      <c r="BJ38">
        <v>1.716333054429212E-4</v>
      </c>
      <c r="BK38">
        <v>0</v>
      </c>
      <c r="BL38">
        <v>3.2181244770547723E-4</v>
      </c>
      <c r="BM38">
        <v>5.0631825105661755E-3</v>
      </c>
      <c r="BN38">
        <v>0</v>
      </c>
      <c r="BO38">
        <v>0</v>
      </c>
      <c r="BP38">
        <v>7.2944154813241505E-4</v>
      </c>
      <c r="BQ38">
        <v>1.0512539958378924E-3</v>
      </c>
      <c r="BR38">
        <v>7.0798738495204993E-4</v>
      </c>
      <c r="BS38">
        <v>3.432666108858424E-4</v>
      </c>
      <c r="BT38">
        <v>8.5816652721460601E-4</v>
      </c>
      <c r="BU38">
        <v>1.2657956276415439E-3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9.2252901675570148E-4</v>
      </c>
      <c r="CE38">
        <v>0</v>
      </c>
      <c r="CF38">
        <v>0</v>
      </c>
      <c r="CG38">
        <v>0</v>
      </c>
      <c r="CH38">
        <v>7.9380403767351053E-4</v>
      </c>
      <c r="CI38">
        <v>0</v>
      </c>
      <c r="CJ38">
        <v>0</v>
      </c>
      <c r="CK38">
        <v>0</v>
      </c>
      <c r="CL38">
        <v>1.1585248117397182E-3</v>
      </c>
      <c r="CM38">
        <v>0</v>
      </c>
      <c r="CN38">
        <v>0</v>
      </c>
      <c r="CO38">
        <v>4.0762910042693783E-4</v>
      </c>
      <c r="CP38">
        <v>1.4374289330844651E-3</v>
      </c>
      <c r="CQ38">
        <v>1.1156164853789877E-3</v>
      </c>
      <c r="CR38">
        <v>0</v>
      </c>
      <c r="CS38">
        <v>3.861749372465727E-4</v>
      </c>
      <c r="CT38">
        <v>3.003582845251121E-4</v>
      </c>
      <c r="CU38">
        <v>0</v>
      </c>
      <c r="CV38">
        <v>0</v>
      </c>
      <c r="CW38">
        <v>0</v>
      </c>
      <c r="CX38">
        <v>0</v>
      </c>
      <c r="CY38">
        <v>6.007165690502242E-4</v>
      </c>
    </row>
    <row r="39" spans="1:103" x14ac:dyDescent="0.25">
      <c r="A39" t="s">
        <v>141</v>
      </c>
      <c r="B39" t="s">
        <v>103</v>
      </c>
      <c r="C39">
        <v>7</v>
      </c>
      <c r="D39">
        <v>0.27491386873809676</v>
      </c>
      <c r="E39">
        <v>4.1086216858188356E-3</v>
      </c>
      <c r="F39">
        <v>3.0557873788277588E-2</v>
      </c>
      <c r="G39">
        <v>0.11352207314202564</v>
      </c>
      <c r="H39">
        <v>5.22137339239477E-3</v>
      </c>
      <c r="I39">
        <v>1.9280563223556098E-2</v>
      </c>
      <c r="J39">
        <v>4.675697074746956E-2</v>
      </c>
      <c r="K39">
        <v>5.2705912563394748E-2</v>
      </c>
      <c r="L39">
        <v>6.655111168175301E-3</v>
      </c>
      <c r="M39">
        <v>1.3267424193789989E-3</v>
      </c>
      <c r="N39">
        <v>1.4144786116282553E-2</v>
      </c>
      <c r="O39">
        <v>5.5637585328796731E-4</v>
      </c>
      <c r="P39">
        <v>1.1127517065759346E-3</v>
      </c>
      <c r="Q39">
        <v>2.0842695427018467E-2</v>
      </c>
      <c r="R39">
        <v>0</v>
      </c>
      <c r="S39">
        <v>3.6378421176520939E-3</v>
      </c>
      <c r="T39">
        <v>0.18174231238364255</v>
      </c>
      <c r="U39">
        <v>4.4938049688643514E-4</v>
      </c>
      <c r="V39">
        <v>2.8460764802807556E-3</v>
      </c>
      <c r="W39">
        <v>3.4024523335687232E-3</v>
      </c>
      <c r="X39">
        <v>1.3738203761956731E-2</v>
      </c>
      <c r="Y39">
        <v>1.343861676403244E-2</v>
      </c>
      <c r="Z39">
        <v>5.5209603903190602E-3</v>
      </c>
      <c r="AA39">
        <v>4.3440114699022066E-3</v>
      </c>
      <c r="AB39">
        <v>6.3341250989707044E-3</v>
      </c>
      <c r="AC39">
        <v>0</v>
      </c>
      <c r="AD39">
        <v>9.4434101559992295E-2</v>
      </c>
      <c r="AE39">
        <v>1.2197470629774667E-3</v>
      </c>
      <c r="AF39">
        <v>2.9958699792429009E-4</v>
      </c>
      <c r="AG39">
        <v>0</v>
      </c>
      <c r="AH39">
        <v>0</v>
      </c>
      <c r="AI39">
        <v>3.1884616207656586E-3</v>
      </c>
      <c r="AJ39">
        <v>0</v>
      </c>
      <c r="AK39">
        <v>7.4896749481072518E-4</v>
      </c>
      <c r="AL39">
        <v>3.637842117652094E-4</v>
      </c>
      <c r="AM39">
        <v>1.0699535640153216E-3</v>
      </c>
      <c r="AN39">
        <v>0</v>
      </c>
      <c r="AO39">
        <v>0</v>
      </c>
      <c r="AP39">
        <v>0</v>
      </c>
      <c r="AQ39">
        <v>4.7077956816674157E-4</v>
      </c>
      <c r="AR39">
        <v>6.4197213840919305E-4</v>
      </c>
      <c r="AS39">
        <v>0</v>
      </c>
      <c r="AT39">
        <v>0</v>
      </c>
      <c r="AU39">
        <v>2.0757099141897242E-3</v>
      </c>
      <c r="AV39">
        <v>2.0971089854700305E-3</v>
      </c>
      <c r="AW39">
        <v>5.1357771072735444E-4</v>
      </c>
      <c r="AX39">
        <v>2.6962829813186109E-3</v>
      </c>
      <c r="AY39">
        <v>4.6008003252658832E-3</v>
      </c>
      <c r="AZ39">
        <v>4.279814256061287E-4</v>
      </c>
      <c r="BA39">
        <v>0</v>
      </c>
      <c r="BB39">
        <v>4.9645845370310925E-3</v>
      </c>
      <c r="BC39">
        <v>0</v>
      </c>
      <c r="BD39">
        <v>8.5596285121225741E-5</v>
      </c>
      <c r="BE39">
        <v>0</v>
      </c>
      <c r="BF39">
        <v>0</v>
      </c>
      <c r="BG39">
        <v>9.5439857910166702E-3</v>
      </c>
      <c r="BH39">
        <v>1.2839442768183861E-4</v>
      </c>
      <c r="BI39">
        <v>1.7119257024245148E-4</v>
      </c>
      <c r="BJ39">
        <v>0</v>
      </c>
      <c r="BK39">
        <v>0</v>
      </c>
      <c r="BL39">
        <v>4.279814256061287E-4</v>
      </c>
      <c r="BM39">
        <v>0</v>
      </c>
      <c r="BN39">
        <v>2.0329117716291114E-2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8.7736192249256379E-4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4.0444244719779164E-3</v>
      </c>
      <c r="CA39">
        <v>0</v>
      </c>
      <c r="CB39">
        <v>2.6748839100383041E-3</v>
      </c>
      <c r="CC39">
        <v>0</v>
      </c>
      <c r="CD39">
        <v>0</v>
      </c>
      <c r="CE39">
        <v>0</v>
      </c>
      <c r="CF39">
        <v>8.3456377993195092E-4</v>
      </c>
      <c r="CG39">
        <v>0</v>
      </c>
      <c r="CH39">
        <v>4.7077956816674157E-4</v>
      </c>
      <c r="CI39">
        <v>0</v>
      </c>
      <c r="CJ39">
        <v>8.5596285121225741E-4</v>
      </c>
      <c r="CK39">
        <v>0</v>
      </c>
      <c r="CL39">
        <v>1.4979349896214504E-3</v>
      </c>
      <c r="CM39">
        <v>0</v>
      </c>
      <c r="CN39">
        <v>0</v>
      </c>
      <c r="CO39">
        <v>1.3267424193789989E-3</v>
      </c>
      <c r="CP39">
        <v>0</v>
      </c>
      <c r="CQ39">
        <v>2.8674755515610624E-3</v>
      </c>
      <c r="CR39">
        <v>0</v>
      </c>
      <c r="CS39">
        <v>0</v>
      </c>
      <c r="CT39">
        <v>4.7077956816674157E-4</v>
      </c>
      <c r="CU39">
        <v>0</v>
      </c>
      <c r="CV39">
        <v>0</v>
      </c>
      <c r="CW39">
        <v>0</v>
      </c>
      <c r="CX39">
        <v>1.9259164152275792E-4</v>
      </c>
      <c r="CY39">
        <v>0</v>
      </c>
    </row>
    <row r="40" spans="1:103" x14ac:dyDescent="0.25">
      <c r="A40" t="s">
        <v>142</v>
      </c>
      <c r="B40" t="s">
        <v>103</v>
      </c>
      <c r="C40">
        <v>7</v>
      </c>
      <c r="D40">
        <v>2.9031611642703271E-2</v>
      </c>
      <c r="E40">
        <v>5.2577526176043284E-2</v>
      </c>
      <c r="F40">
        <v>0.13561444817393919</v>
      </c>
      <c r="G40">
        <v>9.8016131456339861E-2</v>
      </c>
      <c r="H40">
        <v>3.4291869144832426E-2</v>
      </c>
      <c r="I40">
        <v>2.7854315916036272E-2</v>
      </c>
      <c r="J40">
        <v>2.1667251139722458E-2</v>
      </c>
      <c r="K40">
        <v>5.1450328139872749E-2</v>
      </c>
      <c r="L40">
        <v>6.6429537598316712E-2</v>
      </c>
      <c r="M40">
        <v>0.19317669455438105</v>
      </c>
      <c r="N40">
        <v>3.1311056560292569E-3</v>
      </c>
      <c r="O40">
        <v>1.0019538099293622E-3</v>
      </c>
      <c r="P40">
        <v>3.8575221682280447E-3</v>
      </c>
      <c r="Q40">
        <v>1.4929111767947497E-2</v>
      </c>
      <c r="R40">
        <v>1.0645759230499475E-2</v>
      </c>
      <c r="S40">
        <v>1.778468012624618E-3</v>
      </c>
      <c r="T40">
        <v>3.9577175492209807E-3</v>
      </c>
      <c r="U40">
        <v>7.0136766695055354E-4</v>
      </c>
      <c r="V40">
        <v>1.4277841791493413E-3</v>
      </c>
      <c r="W40">
        <v>6.1119182405691098E-3</v>
      </c>
      <c r="X40">
        <v>2.9833174690646763E-2</v>
      </c>
      <c r="Y40">
        <v>4.7843294424127049E-3</v>
      </c>
      <c r="Z40">
        <v>5.7612344070938327E-4</v>
      </c>
      <c r="AA40">
        <v>2.7478583237312761E-2</v>
      </c>
      <c r="AB40">
        <v>1.8260608185962628E-2</v>
      </c>
      <c r="AC40">
        <v>3.8074244777315767E-3</v>
      </c>
      <c r="AD40">
        <v>1.0896247682981815E-2</v>
      </c>
      <c r="AE40">
        <v>7.2641651219878763E-4</v>
      </c>
      <c r="AF40">
        <v>7.8653374079454934E-3</v>
      </c>
      <c r="AG40">
        <v>5.7361855618455991E-3</v>
      </c>
      <c r="AH40">
        <v>4.2583036921997894E-3</v>
      </c>
      <c r="AI40">
        <v>3.0058614297880868E-4</v>
      </c>
      <c r="AJ40">
        <v>2.5549822153198738E-3</v>
      </c>
      <c r="AK40">
        <v>3.2663694203697212E-2</v>
      </c>
      <c r="AL40">
        <v>2.1291518460998947E-3</v>
      </c>
      <c r="AM40">
        <v>8.3162166224137069E-3</v>
      </c>
      <c r="AN40">
        <v>7.7651420269525574E-3</v>
      </c>
      <c r="AO40">
        <v>2.9056660487951505E-3</v>
      </c>
      <c r="AP40">
        <v>6.7631882170231953E-3</v>
      </c>
      <c r="AQ40">
        <v>5.5858924903561943E-3</v>
      </c>
      <c r="AR40">
        <v>6.7631882170231955E-4</v>
      </c>
      <c r="AS40">
        <v>1.0771003456740643E-3</v>
      </c>
      <c r="AT40">
        <v>0</v>
      </c>
      <c r="AU40">
        <v>9.5185611943289419E-4</v>
      </c>
      <c r="AV40">
        <v>1.4027353339011071E-3</v>
      </c>
      <c r="AW40">
        <v>0</v>
      </c>
      <c r="AX40">
        <v>1.3526376434046391E-3</v>
      </c>
      <c r="AY40">
        <v>2.0039076198587243E-3</v>
      </c>
      <c r="AZ40">
        <v>1.2524422624117029E-3</v>
      </c>
      <c r="BA40">
        <v>3.7573267872351087E-4</v>
      </c>
      <c r="BB40">
        <v>9.5185611943289419E-4</v>
      </c>
      <c r="BC40">
        <v>1.0019538099293622E-3</v>
      </c>
      <c r="BD40">
        <v>0</v>
      </c>
      <c r="BE40">
        <v>6.4626020740443865E-3</v>
      </c>
      <c r="BF40">
        <v>1.2524422624117027E-4</v>
      </c>
      <c r="BG40">
        <v>0</v>
      </c>
      <c r="BH40">
        <v>7.2641651219878763E-4</v>
      </c>
      <c r="BI40">
        <v>0</v>
      </c>
      <c r="BJ40">
        <v>4.7592805971644709E-4</v>
      </c>
      <c r="BK40">
        <v>3.7573267872351087E-4</v>
      </c>
      <c r="BL40">
        <v>7.7651420269525572E-4</v>
      </c>
      <c r="BM40">
        <v>4.0829617754621515E-3</v>
      </c>
      <c r="BN40">
        <v>4.0078152397174491E-4</v>
      </c>
      <c r="BO40">
        <v>0</v>
      </c>
      <c r="BP40">
        <v>0</v>
      </c>
      <c r="BQ40">
        <v>7.5146535744702173E-4</v>
      </c>
      <c r="BR40">
        <v>1.1021491909222986E-3</v>
      </c>
      <c r="BS40">
        <v>0</v>
      </c>
      <c r="BT40">
        <v>1.0270026551775964E-3</v>
      </c>
      <c r="BU40">
        <v>1.3526376434046391E-3</v>
      </c>
      <c r="BV40">
        <v>5.2602575021291518E-4</v>
      </c>
      <c r="BW40">
        <v>1.803516857872852E-3</v>
      </c>
      <c r="BX40">
        <v>0</v>
      </c>
      <c r="BY40">
        <v>0</v>
      </c>
      <c r="BZ40">
        <v>8.516607384399579E-4</v>
      </c>
      <c r="CA40">
        <v>0</v>
      </c>
      <c r="CB40">
        <v>0</v>
      </c>
      <c r="CC40">
        <v>1.4277841791493413E-3</v>
      </c>
      <c r="CD40">
        <v>6.7631882170231955E-4</v>
      </c>
      <c r="CE40">
        <v>4.50879214468213E-4</v>
      </c>
      <c r="CF40">
        <v>0</v>
      </c>
      <c r="CG40">
        <v>0</v>
      </c>
      <c r="CH40">
        <v>1.2273934171634687E-3</v>
      </c>
      <c r="CI40">
        <v>0</v>
      </c>
      <c r="CJ40">
        <v>6.2622113120585146E-4</v>
      </c>
      <c r="CK40">
        <v>0</v>
      </c>
      <c r="CL40">
        <v>1.3275887981564049E-3</v>
      </c>
      <c r="CM40">
        <v>4.7592805971644709E-4</v>
      </c>
      <c r="CN40">
        <v>1.0019538099293622E-3</v>
      </c>
      <c r="CO40">
        <v>5.0097690496468108E-4</v>
      </c>
      <c r="CP40">
        <v>1.3526376434046391E-3</v>
      </c>
      <c r="CQ40">
        <v>0</v>
      </c>
      <c r="CR40">
        <v>0</v>
      </c>
      <c r="CS40">
        <v>4.50879214468213E-4</v>
      </c>
      <c r="CT40">
        <v>6.2622113120585146E-4</v>
      </c>
      <c r="CU40">
        <v>0</v>
      </c>
      <c r="CV40">
        <v>0</v>
      </c>
      <c r="CW40">
        <v>0</v>
      </c>
      <c r="CX40">
        <v>0</v>
      </c>
      <c r="CY40">
        <v>5.0097690496468108E-4</v>
      </c>
    </row>
    <row r="41" spans="1:103" x14ac:dyDescent="0.25">
      <c r="A41" t="s">
        <v>143</v>
      </c>
      <c r="B41" t="s">
        <v>103</v>
      </c>
      <c r="C41">
        <v>7</v>
      </c>
      <c r="D41">
        <v>2.7248844266134453E-2</v>
      </c>
      <c r="E41">
        <v>9.956621795002342E-2</v>
      </c>
      <c r="F41">
        <v>0.11883184326823208</v>
      </c>
      <c r="G41">
        <v>5.8306009816100852E-2</v>
      </c>
      <c r="H41">
        <v>4.7430910534997858E-2</v>
      </c>
      <c r="I41">
        <v>1.2463596928904547E-2</v>
      </c>
      <c r="J41">
        <v>1.0610349673136061E-2</v>
      </c>
      <c r="K41">
        <v>2.466244424984217E-2</v>
      </c>
      <c r="L41">
        <v>5.0200598741421097E-2</v>
      </c>
      <c r="M41">
        <v>4.8876850701586462E-2</v>
      </c>
      <c r="N41">
        <v>7.8202961122538339E-3</v>
      </c>
      <c r="O41">
        <v>5.396818931633505E-3</v>
      </c>
      <c r="P41">
        <v>4.6229354621917197E-3</v>
      </c>
      <c r="Q41">
        <v>8.9200252530395284E-3</v>
      </c>
      <c r="R41">
        <v>8.5127181638596418E-3</v>
      </c>
      <c r="S41">
        <v>1.4052094576706108E-3</v>
      </c>
      <c r="T41">
        <v>6.5983748447141725E-3</v>
      </c>
      <c r="U41">
        <v>3.8083212838319453E-3</v>
      </c>
      <c r="V41">
        <v>6.2114331099932798E-3</v>
      </c>
      <c r="W41">
        <v>3.9508787650449056E-3</v>
      </c>
      <c r="X41">
        <v>6.7205669714681389E-4</v>
      </c>
      <c r="Y41">
        <v>3.9508787650449056E-3</v>
      </c>
      <c r="Z41">
        <v>1.8328819013094922E-4</v>
      </c>
      <c r="AA41">
        <v>3.9203307333564141E-2</v>
      </c>
      <c r="AB41">
        <v>7.9832189479257885E-3</v>
      </c>
      <c r="AC41">
        <v>2.7228478911675458E-2</v>
      </c>
      <c r="AD41">
        <v>1.0019754393825225E-2</v>
      </c>
      <c r="AE41">
        <v>1.3441133942936278E-3</v>
      </c>
      <c r="AF41">
        <v>4.3989165631427816E-3</v>
      </c>
      <c r="AG41">
        <v>2.3705272590269433E-2</v>
      </c>
      <c r="AH41">
        <v>0</v>
      </c>
      <c r="AI41">
        <v>1.1404598497036841E-3</v>
      </c>
      <c r="AJ41">
        <v>3.2991874223570862E-3</v>
      </c>
      <c r="AK41">
        <v>2.115960328289514E-2</v>
      </c>
      <c r="AL41">
        <v>1.1404598497036841E-3</v>
      </c>
      <c r="AM41">
        <v>5.0913386147485894E-4</v>
      </c>
      <c r="AN41">
        <v>4.1138016007168602E-3</v>
      </c>
      <c r="AO41">
        <v>4.5618393988147363E-3</v>
      </c>
      <c r="AP41">
        <v>2.1587275726534022E-3</v>
      </c>
      <c r="AQ41">
        <v>3.6657638026189843E-4</v>
      </c>
      <c r="AR41">
        <v>0</v>
      </c>
      <c r="AS41">
        <v>3.8083212838319453E-3</v>
      </c>
      <c r="AT41">
        <v>1.0386330774087122E-3</v>
      </c>
      <c r="AU41">
        <v>1.2219212675396616E-3</v>
      </c>
      <c r="AV41">
        <v>3.2380913589801033E-3</v>
      </c>
      <c r="AW41">
        <v>1.3848441032116164E-3</v>
      </c>
      <c r="AX41">
        <v>5.7022992485184203E-4</v>
      </c>
      <c r="AY41">
        <v>1.5884976478015599E-3</v>
      </c>
      <c r="AZ41">
        <v>5.0302425513716062E-3</v>
      </c>
      <c r="BA41">
        <v>1.5070362299655826E-3</v>
      </c>
      <c r="BB41">
        <v>3.2584567134390976E-3</v>
      </c>
      <c r="BC41">
        <v>0</v>
      </c>
      <c r="BD41">
        <v>7.4333543775329412E-3</v>
      </c>
      <c r="BE41">
        <v>2.8918803331771988E-3</v>
      </c>
      <c r="BF41">
        <v>2.2585178095024742E-2</v>
      </c>
      <c r="BG41">
        <v>8.146141783597744E-4</v>
      </c>
      <c r="BH41">
        <v>0</v>
      </c>
      <c r="BI41">
        <v>0</v>
      </c>
      <c r="BJ41">
        <v>9.571716595727349E-4</v>
      </c>
      <c r="BK41">
        <v>5.6819338940594264E-3</v>
      </c>
      <c r="BL41">
        <v>4.8876850701586462E-4</v>
      </c>
      <c r="BM41">
        <v>5.0098771969126123E-3</v>
      </c>
      <c r="BN41">
        <v>6.7816630348451219E-3</v>
      </c>
      <c r="BO41">
        <v>1.3156018980510355E-2</v>
      </c>
      <c r="BP41">
        <v>7.7388346944178563E-4</v>
      </c>
      <c r="BQ41">
        <v>9.9993890393662299E-3</v>
      </c>
      <c r="BR41">
        <v>0</v>
      </c>
      <c r="BS41">
        <v>7.3315276052379687E-4</v>
      </c>
      <c r="BT41">
        <v>3.8694173472089282E-4</v>
      </c>
      <c r="BU41">
        <v>1.4866708755065883E-3</v>
      </c>
      <c r="BV41">
        <v>2.5660346618332892E-3</v>
      </c>
      <c r="BW41">
        <v>5.4986457039284771E-4</v>
      </c>
      <c r="BX41">
        <v>2.4438425350793231E-4</v>
      </c>
      <c r="BY41">
        <v>4.4803779809787591E-4</v>
      </c>
      <c r="BZ41">
        <v>0</v>
      </c>
      <c r="CA41">
        <v>0</v>
      </c>
      <c r="CB41">
        <v>2.4438425350793231E-4</v>
      </c>
      <c r="CC41">
        <v>2.8918803331771988E-3</v>
      </c>
      <c r="CD41">
        <v>8.3497953281876872E-4</v>
      </c>
      <c r="CE41">
        <v>4.6982872736899987E-2</v>
      </c>
      <c r="CF41">
        <v>0</v>
      </c>
      <c r="CG41">
        <v>7.5351811498279131E-4</v>
      </c>
      <c r="CH41">
        <v>1.2626519764576502E-3</v>
      </c>
      <c r="CI41">
        <v>1.2626519764576502E-3</v>
      </c>
      <c r="CJ41">
        <v>0</v>
      </c>
      <c r="CK41">
        <v>0</v>
      </c>
      <c r="CL41">
        <v>0</v>
      </c>
      <c r="CM41">
        <v>5.0465348349388019E-2</v>
      </c>
      <c r="CN41">
        <v>0</v>
      </c>
      <c r="CO41">
        <v>0</v>
      </c>
      <c r="CP41">
        <v>0</v>
      </c>
      <c r="CQ41">
        <v>1.5884976478015599E-3</v>
      </c>
      <c r="CR41">
        <v>5.4171842860924998E-3</v>
      </c>
      <c r="CS41">
        <v>6.9038551615990878E-3</v>
      </c>
      <c r="CT41">
        <v>3.6657638026189843E-4</v>
      </c>
      <c r="CU41">
        <v>1.9041606419159727E-2</v>
      </c>
      <c r="CV41">
        <v>9.1644095065474614E-4</v>
      </c>
      <c r="CW41">
        <v>3.8694173472089282E-4</v>
      </c>
      <c r="CX41">
        <v>1.5884976478015599E-3</v>
      </c>
      <c r="CY41">
        <v>0</v>
      </c>
    </row>
    <row r="42" spans="1:103" x14ac:dyDescent="0.25">
      <c r="A42" t="s">
        <v>144</v>
      </c>
      <c r="B42" t="s">
        <v>103</v>
      </c>
      <c r="C42">
        <v>7</v>
      </c>
      <c r="D42">
        <v>4.3737523673030659E-2</v>
      </c>
      <c r="E42">
        <v>0.13510262578696833</v>
      </c>
      <c r="F42">
        <v>0.13151968060602959</v>
      </c>
      <c r="G42">
        <v>0.18585248502840765</v>
      </c>
      <c r="H42">
        <v>1.7402876593130981E-3</v>
      </c>
      <c r="I42">
        <v>1.5816143727286687E-2</v>
      </c>
      <c r="J42">
        <v>7.1172646772790088E-2</v>
      </c>
      <c r="K42">
        <v>2.4696729282899114E-2</v>
      </c>
      <c r="L42">
        <v>1.3256897169473307E-2</v>
      </c>
      <c r="M42">
        <v>3.9847468905154323E-2</v>
      </c>
      <c r="N42">
        <v>2.5669242974868198E-2</v>
      </c>
      <c r="O42">
        <v>2.0729897118288375E-3</v>
      </c>
      <c r="P42">
        <v>6.4748937912678505E-3</v>
      </c>
      <c r="Q42">
        <v>2.7895787480165839E-2</v>
      </c>
      <c r="R42">
        <v>6.8075958437835904E-3</v>
      </c>
      <c r="S42">
        <v>6.0142294108614424E-3</v>
      </c>
      <c r="T42">
        <v>6.7205814608179357E-2</v>
      </c>
      <c r="U42">
        <v>6.1933766699083792E-3</v>
      </c>
      <c r="V42">
        <v>1.0748835542816195E-2</v>
      </c>
      <c r="W42">
        <v>8.7270307621436245E-3</v>
      </c>
      <c r="X42">
        <v>3.429390387469929E-3</v>
      </c>
      <c r="Y42">
        <v>5.8350821518145055E-3</v>
      </c>
      <c r="Z42">
        <v>1.6123253314224292E-3</v>
      </c>
      <c r="AA42">
        <v>0</v>
      </c>
      <c r="AB42">
        <v>4.7601985975328862E-3</v>
      </c>
      <c r="AC42">
        <v>8.6246608998310891E-3</v>
      </c>
      <c r="AD42">
        <v>2.4824691610789784E-3</v>
      </c>
      <c r="AE42">
        <v>1.2284383477504223E-3</v>
      </c>
      <c r="AF42">
        <v>0</v>
      </c>
      <c r="AG42">
        <v>9.0341403490812305E-3</v>
      </c>
      <c r="AH42">
        <v>1.4075856067973589E-3</v>
      </c>
      <c r="AI42">
        <v>0</v>
      </c>
      <c r="AJ42">
        <v>6.7564109126273227E-3</v>
      </c>
      <c r="AK42">
        <v>3.429390387469929E-3</v>
      </c>
      <c r="AL42">
        <v>0</v>
      </c>
      <c r="AM42">
        <v>7.6777396734401394E-4</v>
      </c>
      <c r="AN42">
        <v>7.8312944669089429E-3</v>
      </c>
      <c r="AO42">
        <v>0</v>
      </c>
      <c r="AP42">
        <v>1.8938424527819009E-3</v>
      </c>
      <c r="AQ42">
        <v>0</v>
      </c>
      <c r="AR42">
        <v>0</v>
      </c>
      <c r="AS42">
        <v>0</v>
      </c>
      <c r="AT42">
        <v>5.8862670829707732E-4</v>
      </c>
      <c r="AU42">
        <v>0</v>
      </c>
      <c r="AV42">
        <v>3.8388698367200697E-4</v>
      </c>
      <c r="AW42">
        <v>0</v>
      </c>
      <c r="AX42">
        <v>0</v>
      </c>
      <c r="AY42">
        <v>1.5355479346880279E-3</v>
      </c>
      <c r="AZ42">
        <v>8.957362952346829E-4</v>
      </c>
      <c r="BA42">
        <v>3.3270205251573936E-4</v>
      </c>
      <c r="BB42">
        <v>1.0825612939550597E-2</v>
      </c>
      <c r="BC42">
        <v>2.636023954547781E-3</v>
      </c>
      <c r="BD42">
        <v>1.2284383477504223E-3</v>
      </c>
      <c r="BE42">
        <v>0</v>
      </c>
      <c r="BF42">
        <v>0</v>
      </c>
      <c r="BG42">
        <v>0</v>
      </c>
      <c r="BH42">
        <v>7.8312944669089429E-3</v>
      </c>
      <c r="BI42">
        <v>3.5829451809387314E-4</v>
      </c>
      <c r="BJ42">
        <v>5.8862670829707732E-4</v>
      </c>
      <c r="BK42">
        <v>1.5611404002661617E-3</v>
      </c>
      <c r="BL42">
        <v>0</v>
      </c>
      <c r="BM42">
        <v>1.4075856067973589E-3</v>
      </c>
      <c r="BN42">
        <v>3.1018068280698162E-2</v>
      </c>
      <c r="BO42">
        <v>0</v>
      </c>
      <c r="BP42">
        <v>2.9175410759072528E-3</v>
      </c>
      <c r="BQ42">
        <v>1.0441725955878589E-2</v>
      </c>
      <c r="BR42">
        <v>4.3507191482827453E-4</v>
      </c>
      <c r="BS42">
        <v>0</v>
      </c>
      <c r="BT42">
        <v>4.0947944925014075E-4</v>
      </c>
      <c r="BU42">
        <v>0</v>
      </c>
      <c r="BV42">
        <v>5.8862670829707732E-4</v>
      </c>
      <c r="BW42">
        <v>8.5734759686748215E-3</v>
      </c>
      <c r="BX42">
        <v>0</v>
      </c>
      <c r="BY42">
        <v>0</v>
      </c>
      <c r="BZ42">
        <v>0</v>
      </c>
      <c r="CA42">
        <v>5.6303424271894359E-4</v>
      </c>
      <c r="CB42">
        <v>0</v>
      </c>
      <c r="CC42">
        <v>1.6635102625786968E-3</v>
      </c>
      <c r="CD42">
        <v>7.6777396734401394E-4</v>
      </c>
      <c r="CE42">
        <v>0</v>
      </c>
      <c r="CF42">
        <v>2.0473972462507038E-4</v>
      </c>
      <c r="CG42">
        <v>2.3033219020320418E-4</v>
      </c>
      <c r="CH42">
        <v>1.7914725904693657E-4</v>
      </c>
      <c r="CI42">
        <v>0</v>
      </c>
      <c r="CJ42">
        <v>1.1772534165941546E-3</v>
      </c>
      <c r="CK42">
        <v>4.6066438040640837E-4</v>
      </c>
      <c r="CL42">
        <v>7.1658903618774627E-4</v>
      </c>
      <c r="CM42">
        <v>5.3744177714080976E-4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</row>
    <row r="43" spans="1:103" x14ac:dyDescent="0.25">
      <c r="A43" t="s">
        <v>145</v>
      </c>
      <c r="B43" t="s">
        <v>103</v>
      </c>
      <c r="C43">
        <v>7</v>
      </c>
      <c r="D43">
        <v>4.5409757017966831E-2</v>
      </c>
      <c r="E43">
        <v>7.4655653158347129E-2</v>
      </c>
      <c r="F43">
        <v>0.11092475733243884</v>
      </c>
      <c r="G43">
        <v>8.084026918803329E-2</v>
      </c>
      <c r="H43">
        <v>1.9916560095599488E-3</v>
      </c>
      <c r="I43">
        <v>1.0943625652529402E-2</v>
      </c>
      <c r="J43">
        <v>1.230633765907042E-2</v>
      </c>
      <c r="K43">
        <v>1.6478332879095999E-2</v>
      </c>
      <c r="L43">
        <v>2.4507851317637688E-2</v>
      </c>
      <c r="M43">
        <v>1.3354577664101972E-2</v>
      </c>
      <c r="N43">
        <v>6.9812784335101363E-3</v>
      </c>
      <c r="O43">
        <v>6.2894400301893123E-4</v>
      </c>
      <c r="P43">
        <v>7.6731168368309611E-3</v>
      </c>
      <c r="Q43">
        <v>1.612193127738527E-2</v>
      </c>
      <c r="R43">
        <v>5.9330384284785841E-3</v>
      </c>
      <c r="S43">
        <v>1.069204805132183E-3</v>
      </c>
      <c r="T43">
        <v>6.1426864294848952E-3</v>
      </c>
      <c r="U43">
        <v>6.5200528312962533E-3</v>
      </c>
      <c r="V43">
        <v>3.8575232185161113E-3</v>
      </c>
      <c r="W43">
        <v>9.6018784460890159E-3</v>
      </c>
      <c r="X43">
        <v>2.5996352124782489E-3</v>
      </c>
      <c r="Y43">
        <v>5.4508480261640704E-3</v>
      </c>
      <c r="Z43">
        <v>9.4341600452839684E-4</v>
      </c>
      <c r="AA43">
        <v>2.6960732929411518E-2</v>
      </c>
      <c r="AB43">
        <v>3.689804817711063E-3</v>
      </c>
      <c r="AC43">
        <v>6.8345248328057192E-3</v>
      </c>
      <c r="AD43">
        <v>6.1846160296861567E-3</v>
      </c>
      <c r="AE43">
        <v>3.3753328162015976E-3</v>
      </c>
      <c r="AF43">
        <v>2.01262080966058E-3</v>
      </c>
      <c r="AG43">
        <v>1.5220444873058136E-2</v>
      </c>
      <c r="AH43">
        <v>2.515776012075725E-4</v>
      </c>
      <c r="AI43">
        <v>1.069204805132183E-3</v>
      </c>
      <c r="AJ43">
        <v>7.4425040357240192E-3</v>
      </c>
      <c r="AK43">
        <v>1.7379819283423133E-2</v>
      </c>
      <c r="AL43">
        <v>8.5955680412587269E-4</v>
      </c>
      <c r="AM43">
        <v>1.9077968091574247E-3</v>
      </c>
      <c r="AN43">
        <v>1.0377576049812366E-2</v>
      </c>
      <c r="AO43">
        <v>3.1237552149940249E-3</v>
      </c>
      <c r="AP43">
        <v>8.8052160422650368E-4</v>
      </c>
      <c r="AQ43">
        <v>0.14998217991991447</v>
      </c>
      <c r="AR43">
        <v>6.9183840332082429E-4</v>
      </c>
      <c r="AS43">
        <v>2.515776012075725E-4</v>
      </c>
      <c r="AT43">
        <v>1.2746598461183672E-2</v>
      </c>
      <c r="AU43">
        <v>1.7820080085536383E-3</v>
      </c>
      <c r="AV43">
        <v>1.2998176062391244E-3</v>
      </c>
      <c r="AW43">
        <v>1.3207824063397556E-3</v>
      </c>
      <c r="AX43">
        <v>2.7463888131826664E-3</v>
      </c>
      <c r="AY43">
        <v>5.0734816243527114E-3</v>
      </c>
      <c r="AZ43">
        <v>1.9287616092580557E-3</v>
      </c>
      <c r="BA43">
        <v>1.7610432084530074E-3</v>
      </c>
      <c r="BB43">
        <v>0</v>
      </c>
      <c r="BC43">
        <v>5.6604960271703806E-4</v>
      </c>
      <c r="BD43">
        <v>1.0650118451120568E-2</v>
      </c>
      <c r="BE43">
        <v>3.3334032160003356E-3</v>
      </c>
      <c r="BF43">
        <v>9.9163504475984817E-3</v>
      </c>
      <c r="BG43">
        <v>3.1447200150946561E-3</v>
      </c>
      <c r="BH43">
        <v>1.9077968091574245E-2</v>
      </c>
      <c r="BI43">
        <v>0</v>
      </c>
      <c r="BJ43">
        <v>1.3627120065410176E-3</v>
      </c>
      <c r="BK43">
        <v>2.8092832134845596E-3</v>
      </c>
      <c r="BL43">
        <v>4.8638336233464011E-3</v>
      </c>
      <c r="BM43">
        <v>1.5094656072454349E-3</v>
      </c>
      <c r="BN43">
        <v>1.4465712069435417E-3</v>
      </c>
      <c r="BO43">
        <v>1.8595777689259733E-2</v>
      </c>
      <c r="BP43">
        <v>5.4508480261640708E-4</v>
      </c>
      <c r="BQ43">
        <v>9.2245120442776575E-4</v>
      </c>
      <c r="BR43">
        <v>0</v>
      </c>
      <c r="BS43">
        <v>0</v>
      </c>
      <c r="BT43">
        <v>2.515776012075725E-4</v>
      </c>
      <c r="BU43">
        <v>1.00631040483029E-3</v>
      </c>
      <c r="BV43">
        <v>2.2432336107675215E-3</v>
      </c>
      <c r="BW43">
        <v>8.8681104425669295E-3</v>
      </c>
      <c r="BX43">
        <v>0</v>
      </c>
      <c r="BY43">
        <v>0</v>
      </c>
      <c r="BZ43">
        <v>3.9833120191198976E-4</v>
      </c>
      <c r="CA43">
        <v>2.9350720140883458E-4</v>
      </c>
      <c r="CB43">
        <v>0</v>
      </c>
      <c r="CC43">
        <v>2.8092832134845596E-3</v>
      </c>
      <c r="CD43">
        <v>1.069204805132183E-3</v>
      </c>
      <c r="CE43">
        <v>5.8911088282773225E-3</v>
      </c>
      <c r="CF43">
        <v>5.0315520241514501E-4</v>
      </c>
      <c r="CG43">
        <v>3.5640160171072769E-4</v>
      </c>
      <c r="CH43">
        <v>5.2412000251577599E-4</v>
      </c>
      <c r="CI43">
        <v>1.3836768066416486E-3</v>
      </c>
      <c r="CJ43">
        <v>0</v>
      </c>
      <c r="CK43">
        <v>1.048240005031552E-4</v>
      </c>
      <c r="CL43">
        <v>9.8534560472965881E-4</v>
      </c>
      <c r="CM43">
        <v>3.7925323382041555E-2</v>
      </c>
      <c r="CN43">
        <v>0</v>
      </c>
      <c r="CO43">
        <v>1.4675360070441729E-4</v>
      </c>
      <c r="CP43">
        <v>0</v>
      </c>
      <c r="CQ43">
        <v>1.6771840080504833E-4</v>
      </c>
      <c r="CR43">
        <v>1.6499297679196629E-2</v>
      </c>
      <c r="CS43">
        <v>1.7820080085536383E-3</v>
      </c>
      <c r="CT43">
        <v>0</v>
      </c>
      <c r="CU43">
        <v>1.4885008071448039E-3</v>
      </c>
      <c r="CV43">
        <v>4.0671712195224216E-3</v>
      </c>
      <c r="CW43">
        <v>0</v>
      </c>
      <c r="CX43">
        <v>0</v>
      </c>
      <c r="CY43">
        <v>0</v>
      </c>
    </row>
    <row r="44" spans="1:103" x14ac:dyDescent="0.25">
      <c r="A44" t="s">
        <v>146</v>
      </c>
      <c r="B44" t="s">
        <v>103</v>
      </c>
      <c r="C44">
        <v>7</v>
      </c>
      <c r="D44">
        <v>2.1712775878147343E-2</v>
      </c>
      <c r="E44">
        <v>4.2104445135219146E-2</v>
      </c>
      <c r="F44">
        <v>9.9984457569163812E-2</v>
      </c>
      <c r="G44">
        <v>0.26008703761268265</v>
      </c>
      <c r="H44">
        <v>3.2639104755983837E-3</v>
      </c>
      <c r="I44">
        <v>9.8383587193036984E-3</v>
      </c>
      <c r="J44">
        <v>7.3671122163506374E-3</v>
      </c>
      <c r="K44">
        <v>0</v>
      </c>
      <c r="L44">
        <v>3.7301834006838667E-4</v>
      </c>
      <c r="M44">
        <v>0</v>
      </c>
      <c r="N44">
        <v>2.3002797637550511E-3</v>
      </c>
      <c r="O44">
        <v>1.2154180913894932E-2</v>
      </c>
      <c r="P44">
        <v>9.6363071184333226E-4</v>
      </c>
      <c r="Q44">
        <v>0</v>
      </c>
      <c r="R44">
        <v>2.6577556729872553E-3</v>
      </c>
      <c r="S44">
        <v>4.2741684799502645E-3</v>
      </c>
      <c r="T44">
        <v>9.1700341933478391E-4</v>
      </c>
      <c r="U44">
        <v>4.382965495803544E-3</v>
      </c>
      <c r="V44">
        <v>8.5483369599005285E-4</v>
      </c>
      <c r="W44">
        <v>0</v>
      </c>
      <c r="X44">
        <v>1.0879701585327946E-4</v>
      </c>
      <c r="Y44">
        <v>0</v>
      </c>
      <c r="Z44">
        <v>7.6157911097295616E-4</v>
      </c>
      <c r="AA44">
        <v>4.6627292508548337E-4</v>
      </c>
      <c r="AB44">
        <v>1.8262356232514765E-2</v>
      </c>
      <c r="AC44">
        <v>0</v>
      </c>
      <c r="AD44">
        <v>3.4659620764687597E-3</v>
      </c>
      <c r="AE44">
        <v>3.5281317998134909E-3</v>
      </c>
      <c r="AF44">
        <v>5.6885296860428973E-2</v>
      </c>
      <c r="AG44">
        <v>0</v>
      </c>
      <c r="AH44">
        <v>1.6630400994715573E-3</v>
      </c>
      <c r="AI44">
        <v>1.3055641902393535E-3</v>
      </c>
      <c r="AJ44">
        <v>1.3211066210755361E-3</v>
      </c>
      <c r="AK44">
        <v>1.1905502020516009E-2</v>
      </c>
      <c r="AL44">
        <v>1.5340379235312403E-2</v>
      </c>
      <c r="AM44">
        <v>0</v>
      </c>
      <c r="AN44">
        <v>4.3518806341311784E-4</v>
      </c>
      <c r="AO44">
        <v>3.7301834006838667E-4</v>
      </c>
      <c r="AP44">
        <v>0</v>
      </c>
      <c r="AQ44">
        <v>8.3929126515387004E-4</v>
      </c>
      <c r="AR44">
        <v>5.4398507926639724E-4</v>
      </c>
      <c r="AS44">
        <v>0</v>
      </c>
      <c r="AT44">
        <v>1.3832763444202674E-3</v>
      </c>
      <c r="AU44">
        <v>5.1290021759403171E-4</v>
      </c>
      <c r="AV44">
        <v>0</v>
      </c>
      <c r="AW44">
        <v>0</v>
      </c>
      <c r="AX44">
        <v>0</v>
      </c>
      <c r="AY44">
        <v>0</v>
      </c>
      <c r="AZ44">
        <v>0.34129623873173764</v>
      </c>
      <c r="BA44">
        <v>4.1809138949331671E-3</v>
      </c>
      <c r="BB44">
        <v>0</v>
      </c>
      <c r="BC44">
        <v>5.7506994093876277E-4</v>
      </c>
      <c r="BD44">
        <v>2.7043829654958035E-3</v>
      </c>
      <c r="BE44">
        <v>0</v>
      </c>
      <c r="BF44">
        <v>9.3565433633820329E-3</v>
      </c>
      <c r="BG44">
        <v>5.1600870376126828E-3</v>
      </c>
      <c r="BH44">
        <v>1.0879701585327946E-4</v>
      </c>
      <c r="BI44">
        <v>1.3211066210755361E-3</v>
      </c>
      <c r="BJ44">
        <v>7.1495181846440781E-4</v>
      </c>
      <c r="BK44">
        <v>1.1812247435498912E-3</v>
      </c>
      <c r="BL44">
        <v>0</v>
      </c>
      <c r="BM44">
        <v>0</v>
      </c>
      <c r="BN44">
        <v>0</v>
      </c>
      <c r="BO44">
        <v>7.2894000621697231E-3</v>
      </c>
      <c r="BP44">
        <v>0</v>
      </c>
      <c r="BQ44">
        <v>0</v>
      </c>
      <c r="BR44">
        <v>0</v>
      </c>
      <c r="BS44">
        <v>0</v>
      </c>
      <c r="BT44">
        <v>3.7301834006838667E-4</v>
      </c>
      <c r="BU44">
        <v>0</v>
      </c>
      <c r="BV44">
        <v>0</v>
      </c>
      <c r="BW44">
        <v>0</v>
      </c>
      <c r="BX44">
        <v>1.1035125893689773E-3</v>
      </c>
      <c r="BY44">
        <v>0</v>
      </c>
      <c r="BZ44">
        <v>6.6832452595585947E-4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1.3366490519117189E-3</v>
      </c>
      <c r="CG44">
        <v>0</v>
      </c>
      <c r="CH44">
        <v>0</v>
      </c>
      <c r="CI44">
        <v>1.5542430836182778E-4</v>
      </c>
      <c r="CJ44">
        <v>0</v>
      </c>
      <c r="CK44">
        <v>0</v>
      </c>
      <c r="CL44">
        <v>0</v>
      </c>
      <c r="CM44">
        <v>4.382965495803544E-3</v>
      </c>
      <c r="CN44">
        <v>0</v>
      </c>
      <c r="CO44">
        <v>1.973888716195213E-3</v>
      </c>
      <c r="CP44">
        <v>0</v>
      </c>
      <c r="CQ44">
        <v>0</v>
      </c>
      <c r="CR44">
        <v>3.5747590923220391E-4</v>
      </c>
      <c r="CS44">
        <v>0</v>
      </c>
      <c r="CT44">
        <v>0</v>
      </c>
      <c r="CU44">
        <v>1.3988187752564502E-3</v>
      </c>
      <c r="CV44">
        <v>0</v>
      </c>
      <c r="CW44">
        <v>0</v>
      </c>
      <c r="CX44">
        <v>0</v>
      </c>
      <c r="CY44">
        <v>1.3211066210755361E-3</v>
      </c>
    </row>
    <row r="45" spans="1:103" x14ac:dyDescent="0.25">
      <c r="A45" t="s">
        <v>147</v>
      </c>
      <c r="B45" t="s">
        <v>103</v>
      </c>
      <c r="C45">
        <v>7</v>
      </c>
      <c r="D45">
        <v>3.9408936852106585E-2</v>
      </c>
      <c r="E45">
        <v>4.5067146929109292E-2</v>
      </c>
      <c r="F45">
        <v>0.12279308535530439</v>
      </c>
      <c r="G45">
        <v>5.9616829984259115E-2</v>
      </c>
      <c r="H45">
        <v>3.4885204986031737E-3</v>
      </c>
      <c r="I45">
        <v>1.6705191655912759E-2</v>
      </c>
      <c r="J45">
        <v>1.5769247131897274E-2</v>
      </c>
      <c r="K45">
        <v>1.3954081994412695E-2</v>
      </c>
      <c r="L45">
        <v>2.7837259100642397E-2</v>
      </c>
      <c r="M45">
        <v>5.7149339875491017E-3</v>
      </c>
      <c r="N45">
        <v>6.2963540706496308E-3</v>
      </c>
      <c r="O45">
        <v>1.0777543003814684E-3</v>
      </c>
      <c r="P45">
        <v>1.1514953840917793E-2</v>
      </c>
      <c r="Q45">
        <v>2.4887615752229957E-2</v>
      </c>
      <c r="R45">
        <v>5.1476948820851709E-3</v>
      </c>
      <c r="S45">
        <v>2.1413276231263384E-3</v>
      </c>
      <c r="T45">
        <v>0</v>
      </c>
      <c r="U45">
        <v>1.5428903668618914E-2</v>
      </c>
      <c r="V45">
        <v>4.1692074251598902E-3</v>
      </c>
      <c r="W45">
        <v>8.4235007161393705E-3</v>
      </c>
      <c r="X45">
        <v>4.452826977891856E-3</v>
      </c>
      <c r="Y45">
        <v>7.7286328119460556E-3</v>
      </c>
      <c r="Z45">
        <v>1.0352113674716734E-3</v>
      </c>
      <c r="AA45">
        <v>2.936880468539501E-2</v>
      </c>
      <c r="AB45">
        <v>0</v>
      </c>
      <c r="AC45">
        <v>4.7222655529872226E-3</v>
      </c>
      <c r="AD45">
        <v>1.0196122920714154E-2</v>
      </c>
      <c r="AE45">
        <v>1.0706638115631691E-2</v>
      </c>
      <c r="AF45">
        <v>0</v>
      </c>
      <c r="AG45">
        <v>1.4039167860232285E-2</v>
      </c>
      <c r="AH45">
        <v>0</v>
      </c>
      <c r="AI45">
        <v>1.8718890480309712E-3</v>
      </c>
      <c r="AJ45">
        <v>4.8073514188068127E-3</v>
      </c>
      <c r="AK45">
        <v>2.4689082065317582E-2</v>
      </c>
      <c r="AL45">
        <v>4.8215323964434108E-4</v>
      </c>
      <c r="AM45">
        <v>5.8142008310052898E-4</v>
      </c>
      <c r="AN45">
        <v>8.8347490676007195E-3</v>
      </c>
      <c r="AO45">
        <v>2.8787384602294483E-3</v>
      </c>
      <c r="AP45">
        <v>0</v>
      </c>
      <c r="AQ45">
        <v>0.28526454613781072</v>
      </c>
      <c r="AR45">
        <v>0</v>
      </c>
      <c r="AS45">
        <v>0</v>
      </c>
      <c r="AT45">
        <v>6.8068692655671678E-4</v>
      </c>
      <c r="AU45">
        <v>3.0630911695052258E-3</v>
      </c>
      <c r="AV45">
        <v>1.7017173163917919E-4</v>
      </c>
      <c r="AW45">
        <v>6.9486790419331511E-4</v>
      </c>
      <c r="AX45">
        <v>5.5589432335465209E-3</v>
      </c>
      <c r="AY45">
        <v>6.8635931761135615E-3</v>
      </c>
      <c r="AZ45">
        <v>6.3672589588326216E-3</v>
      </c>
      <c r="BA45">
        <v>4.5520938213480435E-3</v>
      </c>
      <c r="BB45">
        <v>0</v>
      </c>
      <c r="BC45">
        <v>3.5452444091495667E-4</v>
      </c>
      <c r="BD45">
        <v>5.6723910546393065E-4</v>
      </c>
      <c r="BE45">
        <v>5.9134676744614775E-3</v>
      </c>
      <c r="BF45">
        <v>1.1344782109278614E-4</v>
      </c>
      <c r="BG45">
        <v>2.9496433484124396E-3</v>
      </c>
      <c r="BH45">
        <v>5.1675482507764083E-2</v>
      </c>
      <c r="BI45">
        <v>0</v>
      </c>
      <c r="BJ45">
        <v>2.4391281534949017E-3</v>
      </c>
      <c r="BK45">
        <v>3.6728732078789511E-3</v>
      </c>
      <c r="BL45">
        <v>1.3471928754768353E-2</v>
      </c>
      <c r="BM45">
        <v>1.8293461151211764E-3</v>
      </c>
      <c r="BN45">
        <v>1.3613738531134336E-3</v>
      </c>
      <c r="BO45">
        <v>1.7017173163917919E-4</v>
      </c>
      <c r="BP45">
        <v>0</v>
      </c>
      <c r="BQ45">
        <v>6.0978203837372543E-4</v>
      </c>
      <c r="BR45">
        <v>2.183870556036133E-3</v>
      </c>
      <c r="BS45">
        <v>5.6723910546393065E-4</v>
      </c>
      <c r="BT45">
        <v>3.8288639618815323E-4</v>
      </c>
      <c r="BU45">
        <v>9.2176354637888737E-4</v>
      </c>
      <c r="BV45">
        <v>2.9354623707758412E-3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2.7511096615000638E-3</v>
      </c>
      <c r="CD45">
        <v>8.0831572528610124E-4</v>
      </c>
      <c r="CE45">
        <v>0</v>
      </c>
      <c r="CF45">
        <v>0</v>
      </c>
      <c r="CG45">
        <v>0</v>
      </c>
      <c r="CH45">
        <v>3.9706737382475145E-4</v>
      </c>
      <c r="CI45">
        <v>0</v>
      </c>
      <c r="CJ45">
        <v>0</v>
      </c>
      <c r="CK45">
        <v>0</v>
      </c>
      <c r="CL45">
        <v>2.1980515336727314E-3</v>
      </c>
      <c r="CM45">
        <v>0</v>
      </c>
      <c r="CN45">
        <v>0</v>
      </c>
      <c r="CO45">
        <v>1.4180977636598266E-4</v>
      </c>
      <c r="CP45">
        <v>0</v>
      </c>
      <c r="CQ45">
        <v>9.0758256874228914E-4</v>
      </c>
      <c r="CR45">
        <v>0</v>
      </c>
      <c r="CS45">
        <v>1.0352113674716734E-3</v>
      </c>
      <c r="CT45">
        <v>1.1770211438376561E-3</v>
      </c>
      <c r="CU45">
        <v>7.0904888182991331E-5</v>
      </c>
      <c r="CV45">
        <v>9.8415984797991969E-3</v>
      </c>
      <c r="CW45">
        <v>5.9560106073712721E-4</v>
      </c>
      <c r="CX45">
        <v>0</v>
      </c>
      <c r="CY45">
        <v>0</v>
      </c>
    </row>
    <row r="46" spans="1:103" s="1" customFormat="1" x14ac:dyDescent="0.25">
      <c r="A46" s="1" t="s">
        <v>273</v>
      </c>
      <c r="B46" s="1" t="s">
        <v>103</v>
      </c>
      <c r="C46" s="1">
        <v>1</v>
      </c>
      <c r="D46" s="1">
        <f t="shared" ref="D46:AI46" si="0">AVERAGE(D2:D23)</f>
        <v>6.8580066836474607E-2</v>
      </c>
      <c r="E46" s="1">
        <f t="shared" si="0"/>
        <v>0.11514957251875643</v>
      </c>
      <c r="F46" s="1">
        <f t="shared" si="0"/>
        <v>0.10156418965456235</v>
      </c>
      <c r="G46" s="1">
        <f t="shared" si="0"/>
        <v>0.12348110530667523</v>
      </c>
      <c r="H46" s="1">
        <f t="shared" si="0"/>
        <v>9.4978453963037411E-3</v>
      </c>
      <c r="I46" s="1">
        <f t="shared" si="0"/>
        <v>1.5344900040343829E-2</v>
      </c>
      <c r="J46" s="1">
        <f t="shared" si="0"/>
        <v>2.1903343508486765E-2</v>
      </c>
      <c r="K46" s="1">
        <f t="shared" si="0"/>
        <v>2.6629935307446631E-2</v>
      </c>
      <c r="L46" s="1">
        <f t="shared" si="0"/>
        <v>3.7962992957211991E-2</v>
      </c>
      <c r="M46" s="1">
        <f t="shared" si="0"/>
        <v>4.3316900346391171E-2</v>
      </c>
      <c r="N46" s="1">
        <f t="shared" si="0"/>
        <v>6.9187967754033011E-3</v>
      </c>
      <c r="O46" s="1">
        <f t="shared" si="0"/>
        <v>7.2052050830196885E-3</v>
      </c>
      <c r="P46" s="1">
        <f t="shared" si="0"/>
        <v>7.2212010497589981E-3</v>
      </c>
      <c r="Q46" s="1">
        <f t="shared" si="0"/>
        <v>2.0318134627941836E-2</v>
      </c>
      <c r="R46" s="1">
        <f t="shared" si="0"/>
        <v>1.5036954936802188E-2</v>
      </c>
      <c r="S46" s="1">
        <f t="shared" si="0"/>
        <v>4.3396277246407246E-3</v>
      </c>
      <c r="T46" s="1">
        <f t="shared" si="0"/>
        <v>3.2913450725975311E-2</v>
      </c>
      <c r="U46" s="1">
        <f t="shared" si="0"/>
        <v>8.2940106276907909E-3</v>
      </c>
      <c r="V46" s="1">
        <f t="shared" si="0"/>
        <v>4.882316217101181E-3</v>
      </c>
      <c r="W46" s="1">
        <f t="shared" si="0"/>
        <v>6.1833918960209839E-3</v>
      </c>
      <c r="X46" s="1">
        <f t="shared" si="0"/>
        <v>5.6245289709961031E-3</v>
      </c>
      <c r="Y46" s="1">
        <f t="shared" si="0"/>
        <v>6.7643809053820163E-3</v>
      </c>
      <c r="Z46" s="1">
        <f t="shared" si="0"/>
        <v>2.5332193578737529E-3</v>
      </c>
      <c r="AA46" s="1">
        <f t="shared" si="0"/>
        <v>3.0250017614906421E-2</v>
      </c>
      <c r="AB46" s="1">
        <f t="shared" si="0"/>
        <v>5.0637853174890883E-3</v>
      </c>
      <c r="AC46" s="1">
        <f t="shared" si="0"/>
        <v>7.4334574503358971E-3</v>
      </c>
      <c r="AD46" s="1">
        <f t="shared" si="0"/>
        <v>6.0557338150087261E-3</v>
      </c>
      <c r="AE46" s="1">
        <f t="shared" si="0"/>
        <v>2.6455573741466631E-3</v>
      </c>
      <c r="AF46" s="1">
        <f t="shared" si="0"/>
        <v>6.5185382713738331E-3</v>
      </c>
      <c r="AG46" s="1">
        <f t="shared" si="0"/>
        <v>1.0289557963842485E-2</v>
      </c>
      <c r="AH46" s="1">
        <f t="shared" si="0"/>
        <v>2.6420716280748748E-3</v>
      </c>
      <c r="AI46" s="1">
        <f t="shared" si="0"/>
        <v>1.4872216981768153E-3</v>
      </c>
      <c r="AJ46" s="1">
        <f t="shared" ref="AJ46:BO46" si="1">AVERAGE(AJ2:AJ23)</f>
        <v>5.6677807653488918E-3</v>
      </c>
      <c r="AK46" s="1">
        <f t="shared" si="1"/>
        <v>1.4288738178351391E-2</v>
      </c>
      <c r="AL46" s="1">
        <f t="shared" si="1"/>
        <v>4.7075067461442638E-3</v>
      </c>
      <c r="AM46" s="1">
        <f t="shared" si="1"/>
        <v>2.3021068707502089E-3</v>
      </c>
      <c r="AN46" s="1">
        <f t="shared" si="1"/>
        <v>5.3414294581887308E-3</v>
      </c>
      <c r="AO46" s="1">
        <f t="shared" si="1"/>
        <v>2.6093129664480682E-3</v>
      </c>
      <c r="AP46" s="1">
        <f t="shared" si="1"/>
        <v>1.5047118208857402E-3</v>
      </c>
      <c r="AQ46" s="1">
        <f t="shared" si="1"/>
        <v>4.3939904847841271E-2</v>
      </c>
      <c r="AR46" s="1">
        <f t="shared" si="1"/>
        <v>3.8786349487382106E-3</v>
      </c>
      <c r="AS46" s="1">
        <f t="shared" si="1"/>
        <v>2.7453837799052343E-3</v>
      </c>
      <c r="AT46" s="1">
        <f t="shared" si="1"/>
        <v>2.8955428412709636E-3</v>
      </c>
      <c r="AU46" s="1">
        <f t="shared" si="1"/>
        <v>6.8046895846510052E-4</v>
      </c>
      <c r="AV46" s="1">
        <f t="shared" si="1"/>
        <v>1.2859284879391504E-3</v>
      </c>
      <c r="AW46" s="1">
        <f t="shared" si="1"/>
        <v>1.1459863846965176E-3</v>
      </c>
      <c r="AX46" s="1">
        <f t="shared" si="1"/>
        <v>2.5942393626698168E-3</v>
      </c>
      <c r="AY46" s="1">
        <f t="shared" si="1"/>
        <v>2.4199584333588187E-3</v>
      </c>
      <c r="AZ46" s="1">
        <f t="shared" si="1"/>
        <v>6.6362788396345761E-3</v>
      </c>
      <c r="BA46" s="1">
        <f t="shared" si="1"/>
        <v>9.8489643888258487E-4</v>
      </c>
      <c r="BB46" s="1">
        <f t="shared" si="1"/>
        <v>3.0228492675734879E-3</v>
      </c>
      <c r="BC46" s="1">
        <f t="shared" si="1"/>
        <v>1.7900625219875177E-3</v>
      </c>
      <c r="BD46" s="1">
        <f t="shared" si="1"/>
        <v>3.8261419935599864E-3</v>
      </c>
      <c r="BE46" s="1">
        <f t="shared" si="1"/>
        <v>1.0619025427841332E-3</v>
      </c>
      <c r="BF46" s="1">
        <f t="shared" si="1"/>
        <v>4.2314101274158631E-3</v>
      </c>
      <c r="BG46" s="1">
        <f t="shared" si="1"/>
        <v>2.1638088429889075E-3</v>
      </c>
      <c r="BH46" s="1">
        <f t="shared" si="1"/>
        <v>4.462071735079981E-3</v>
      </c>
      <c r="BI46" s="1">
        <f t="shared" si="1"/>
        <v>4.9274493693643592E-4</v>
      </c>
      <c r="BJ46" s="1">
        <f t="shared" si="1"/>
        <v>7.907959667876989E-4</v>
      </c>
      <c r="BK46" s="1">
        <f t="shared" si="1"/>
        <v>1.2926919289432905E-3</v>
      </c>
      <c r="BL46" s="1">
        <f t="shared" si="1"/>
        <v>2.8900309238784551E-3</v>
      </c>
      <c r="BM46" s="1">
        <f t="shared" si="1"/>
        <v>1.4734515488488004E-3</v>
      </c>
      <c r="BN46" s="1">
        <f t="shared" si="1"/>
        <v>2.3776910383800647E-3</v>
      </c>
      <c r="BO46" s="1">
        <f t="shared" si="1"/>
        <v>3.8408526725037975E-3</v>
      </c>
      <c r="BP46" s="1">
        <f t="shared" ref="BP46:CY46" si="2">AVERAGE(BP2:BP23)</f>
        <v>1.162429418397132E-3</v>
      </c>
      <c r="BQ46" s="1">
        <f t="shared" si="2"/>
        <v>1.9812009370358406E-3</v>
      </c>
      <c r="BR46" s="1">
        <f t="shared" si="2"/>
        <v>3.5866143287966069E-4</v>
      </c>
      <c r="BS46" s="1">
        <f t="shared" si="2"/>
        <v>9.0715133511994755E-4</v>
      </c>
      <c r="BT46" s="1">
        <f t="shared" si="2"/>
        <v>3.9078189071220547E-4</v>
      </c>
      <c r="BU46" s="1">
        <f t="shared" si="2"/>
        <v>8.1613421146363972E-4</v>
      </c>
      <c r="BV46" s="1">
        <f t="shared" si="2"/>
        <v>1.0460043902401268E-3</v>
      </c>
      <c r="BW46" s="1">
        <f t="shared" si="2"/>
        <v>4.9997642889731859E-3</v>
      </c>
      <c r="BX46" s="1">
        <f t="shared" si="2"/>
        <v>4.7612791809959094E-4</v>
      </c>
      <c r="BY46" s="1">
        <f t="shared" si="2"/>
        <v>7.9465187549321355E-3</v>
      </c>
      <c r="BZ46" s="1">
        <f t="shared" si="2"/>
        <v>1.3139651488216476E-3</v>
      </c>
      <c r="CA46" s="1">
        <f t="shared" si="2"/>
        <v>1.0256945717500153E-3</v>
      </c>
      <c r="CB46" s="1">
        <f t="shared" si="2"/>
        <v>2.4939894687863015E-4</v>
      </c>
      <c r="CC46" s="1">
        <f t="shared" si="2"/>
        <v>1.1553839943032923E-3</v>
      </c>
      <c r="CD46" s="1">
        <f t="shared" si="2"/>
        <v>4.3579200702199139E-4</v>
      </c>
      <c r="CE46" s="1">
        <f t="shared" si="2"/>
        <v>5.2203323367343013E-3</v>
      </c>
      <c r="CF46" s="1">
        <f t="shared" si="2"/>
        <v>2.8077884405153334E-4</v>
      </c>
      <c r="CG46" s="1">
        <f t="shared" si="2"/>
        <v>2.9369328150350343E-4</v>
      </c>
      <c r="CH46" s="1">
        <f t="shared" si="2"/>
        <v>2.8269852927239458E-4</v>
      </c>
      <c r="CI46" s="1">
        <f t="shared" si="2"/>
        <v>4.8481727185556341E-4</v>
      </c>
      <c r="CJ46" s="1">
        <f t="shared" si="2"/>
        <v>1.200475726622505E-4</v>
      </c>
      <c r="CK46" s="1">
        <f t="shared" si="2"/>
        <v>3.8096652783922822E-4</v>
      </c>
      <c r="CL46" s="1">
        <f t="shared" si="2"/>
        <v>3.7792460541569861E-4</v>
      </c>
      <c r="CM46" s="1">
        <f t="shared" si="2"/>
        <v>2.2465815186388329E-3</v>
      </c>
      <c r="CN46" s="1">
        <f t="shared" si="2"/>
        <v>5.1278127921900888E-5</v>
      </c>
      <c r="CO46" s="1">
        <f t="shared" si="2"/>
        <v>2.0078021552027633E-4</v>
      </c>
      <c r="CP46" s="1">
        <f t="shared" si="2"/>
        <v>1.7346625011154771E-4</v>
      </c>
      <c r="CQ46" s="1">
        <f t="shared" si="2"/>
        <v>5.2286848639374343E-4</v>
      </c>
      <c r="CR46" s="1">
        <f t="shared" si="2"/>
        <v>1.0945102495193949E-3</v>
      </c>
      <c r="CS46" s="1">
        <f t="shared" si="2"/>
        <v>8.0954027459470036E-4</v>
      </c>
      <c r="CT46" s="1">
        <f t="shared" si="2"/>
        <v>5.110005766187759E-4</v>
      </c>
      <c r="CU46" s="1">
        <f t="shared" si="2"/>
        <v>2.4169100716932529E-3</v>
      </c>
      <c r="CV46" s="1">
        <f t="shared" si="2"/>
        <v>8.7423221698250647E-4</v>
      </c>
      <c r="CW46" s="1">
        <f t="shared" si="2"/>
        <v>1.9028592608352331E-4</v>
      </c>
      <c r="CX46" s="1">
        <f t="shared" si="2"/>
        <v>1.0176258963925582E-4</v>
      </c>
      <c r="CY46" s="1">
        <f t="shared" si="2"/>
        <v>5.006443730115025E-4</v>
      </c>
    </row>
    <row r="47" spans="1:103" x14ac:dyDescent="0.25">
      <c r="A47" s="1" t="s">
        <v>273</v>
      </c>
      <c r="B47" s="1" t="s">
        <v>103</v>
      </c>
      <c r="C47" s="1">
        <v>7</v>
      </c>
      <c r="D47" s="1">
        <f t="shared" ref="D47:AI47" si="3">AVERAGE(D24:D45)</f>
        <v>0.14041634220722429</v>
      </c>
      <c r="E47" s="1">
        <f t="shared" si="3"/>
        <v>7.3845070066902024E-2</v>
      </c>
      <c r="F47" s="1">
        <f t="shared" si="3"/>
        <v>9.0705829813622893E-2</v>
      </c>
      <c r="G47" s="1">
        <f t="shared" si="3"/>
        <v>0.10961744593948453</v>
      </c>
      <c r="H47" s="1">
        <f t="shared" si="3"/>
        <v>1.076856241218771E-2</v>
      </c>
      <c r="I47" s="1">
        <f t="shared" si="3"/>
        <v>1.351878529717594E-2</v>
      </c>
      <c r="J47" s="1">
        <f t="shared" si="3"/>
        <v>2.4182837758477158E-2</v>
      </c>
      <c r="K47" s="1">
        <f t="shared" si="3"/>
        <v>2.7836896163965476E-2</v>
      </c>
      <c r="L47" s="1">
        <f t="shared" si="3"/>
        <v>3.5062850476067178E-2</v>
      </c>
      <c r="M47" s="1">
        <f t="shared" si="3"/>
        <v>3.9402164510440048E-2</v>
      </c>
      <c r="N47" s="1">
        <f t="shared" si="3"/>
        <v>5.7779904857038636E-3</v>
      </c>
      <c r="O47" s="1">
        <f t="shared" si="3"/>
        <v>5.621069879766058E-3</v>
      </c>
      <c r="P47" s="1">
        <f t="shared" si="3"/>
        <v>3.71391916516044E-3</v>
      </c>
      <c r="Q47" s="1">
        <f t="shared" si="3"/>
        <v>1.9305683554356162E-2</v>
      </c>
      <c r="R47" s="1">
        <f t="shared" si="3"/>
        <v>8.7829745501223425E-3</v>
      </c>
      <c r="S47" s="1">
        <f t="shared" si="3"/>
        <v>4.1731881373893208E-3</v>
      </c>
      <c r="T47" s="1">
        <f t="shared" si="3"/>
        <v>2.842494945801596E-2</v>
      </c>
      <c r="U47" s="1">
        <f t="shared" si="3"/>
        <v>5.1841149626709248E-3</v>
      </c>
      <c r="V47" s="1">
        <f t="shared" si="3"/>
        <v>3.1878578908977242E-3</v>
      </c>
      <c r="W47" s="1">
        <f t="shared" si="3"/>
        <v>5.9026469170141045E-3</v>
      </c>
      <c r="X47" s="1">
        <f t="shared" si="3"/>
        <v>7.923566272332273E-3</v>
      </c>
      <c r="Y47" s="1">
        <f t="shared" si="3"/>
        <v>5.3630957965814388E-3</v>
      </c>
      <c r="Z47" s="1">
        <f t="shared" si="3"/>
        <v>2.7096477292825136E-3</v>
      </c>
      <c r="AA47" s="1">
        <f t="shared" si="3"/>
        <v>2.1119381288514229E-2</v>
      </c>
      <c r="AB47" s="1">
        <f t="shared" si="3"/>
        <v>6.1131441406002997E-3</v>
      </c>
      <c r="AC47" s="1">
        <f t="shared" si="3"/>
        <v>4.7837449169089441E-3</v>
      </c>
      <c r="AD47" s="1">
        <f t="shared" si="3"/>
        <v>1.1630087848458459E-2</v>
      </c>
      <c r="AE47" s="1">
        <f t="shared" si="3"/>
        <v>2.0977423427844376E-3</v>
      </c>
      <c r="AF47" s="1">
        <f t="shared" si="3"/>
        <v>9.2235842529453816E-3</v>
      </c>
      <c r="AG47" s="1">
        <f t="shared" si="3"/>
        <v>7.834469841312329E-3</v>
      </c>
      <c r="AH47" s="1">
        <f t="shared" si="3"/>
        <v>3.1081966365486217E-3</v>
      </c>
      <c r="AI47" s="1">
        <f t="shared" si="3"/>
        <v>1.6570187154463201E-3</v>
      </c>
      <c r="AJ47" s="1">
        <f t="shared" ref="AJ47:BO47" si="4">AVERAGE(AJ24:AJ45)</f>
        <v>5.1773360342417373E-3</v>
      </c>
      <c r="AK47" s="1">
        <f t="shared" si="4"/>
        <v>1.3628339194014712E-2</v>
      </c>
      <c r="AL47" s="1">
        <f t="shared" si="4"/>
        <v>2.6884602040009478E-3</v>
      </c>
      <c r="AM47" s="1">
        <f t="shared" si="4"/>
        <v>2.369103897204457E-3</v>
      </c>
      <c r="AN47" s="1">
        <f t="shared" si="4"/>
        <v>8.2034414289733192E-3</v>
      </c>
      <c r="AO47" s="1">
        <f t="shared" si="4"/>
        <v>1.6940689696166868E-3</v>
      </c>
      <c r="AP47" s="1">
        <f t="shared" si="4"/>
        <v>1.560850572164679E-3</v>
      </c>
      <c r="AQ47" s="1">
        <f t="shared" si="4"/>
        <v>2.3657037177349238E-2</v>
      </c>
      <c r="AR47" s="1">
        <f t="shared" si="4"/>
        <v>6.5372273672201491E-4</v>
      </c>
      <c r="AS47" s="1">
        <f t="shared" si="4"/>
        <v>1.5999552989331616E-3</v>
      </c>
      <c r="AT47" s="1">
        <f t="shared" si="4"/>
        <v>2.4501732507447031E-3</v>
      </c>
      <c r="AU47" s="1">
        <f t="shared" si="4"/>
        <v>8.0189285980491326E-4</v>
      </c>
      <c r="AV47" s="1">
        <f t="shared" si="4"/>
        <v>1.3410975086797809E-3</v>
      </c>
      <c r="AW47" s="1">
        <f t="shared" si="4"/>
        <v>8.3918795899887817E-4</v>
      </c>
      <c r="AX47" s="1">
        <f t="shared" si="4"/>
        <v>2.3099356411286011E-3</v>
      </c>
      <c r="AY47" s="1">
        <f t="shared" si="4"/>
        <v>3.0848916965195397E-3</v>
      </c>
      <c r="AZ47" s="1">
        <f t="shared" si="4"/>
        <v>1.6631633490091828E-2</v>
      </c>
      <c r="BA47" s="1">
        <f t="shared" si="4"/>
        <v>9.3865585632714975E-4</v>
      </c>
      <c r="BB47" s="1">
        <f t="shared" si="4"/>
        <v>2.0992013861399731E-3</v>
      </c>
      <c r="BC47" s="1">
        <f t="shared" si="4"/>
        <v>1.0164365229511591E-3</v>
      </c>
      <c r="BD47" s="1">
        <f t="shared" si="4"/>
        <v>3.0154249345206168E-3</v>
      </c>
      <c r="BE47" s="1">
        <f t="shared" si="4"/>
        <v>2.0137435500441675E-3</v>
      </c>
      <c r="BF47" s="1">
        <f t="shared" si="4"/>
        <v>3.8663277990633386E-3</v>
      </c>
      <c r="BG47" s="1">
        <f t="shared" si="4"/>
        <v>2.7180535767487293E-3</v>
      </c>
      <c r="BH47" s="1">
        <f t="shared" si="4"/>
        <v>5.4739908774335969E-3</v>
      </c>
      <c r="BI47" s="1">
        <f t="shared" si="4"/>
        <v>1.4616733804055475E-3</v>
      </c>
      <c r="BJ47" s="1">
        <f t="shared" si="4"/>
        <v>6.8881243286256959E-4</v>
      </c>
      <c r="BK47" s="1">
        <f t="shared" si="4"/>
        <v>1.4880850112281852E-3</v>
      </c>
      <c r="BL47" s="1">
        <f t="shared" si="4"/>
        <v>1.0699960662851823E-3</v>
      </c>
      <c r="BM47" s="1">
        <f t="shared" si="4"/>
        <v>1.7077388530937257E-3</v>
      </c>
      <c r="BN47" s="1">
        <f t="shared" si="4"/>
        <v>6.1600769236071998E-3</v>
      </c>
      <c r="BO47" s="1">
        <f t="shared" si="4"/>
        <v>4.2250867199190335E-3</v>
      </c>
      <c r="BP47" s="1">
        <f t="shared" ref="BP47:CY47" si="5">AVERAGE(BP24:BP45)</f>
        <v>9.4507924057314662E-4</v>
      </c>
      <c r="BQ47" s="1">
        <f t="shared" si="5"/>
        <v>1.7499188620996725E-3</v>
      </c>
      <c r="BR47" s="1">
        <f t="shared" si="5"/>
        <v>3.9510843784020373E-4</v>
      </c>
      <c r="BS47" s="1">
        <f t="shared" si="5"/>
        <v>6.4438843887122785E-4</v>
      </c>
      <c r="BT47" s="1">
        <f t="shared" si="5"/>
        <v>6.2757996204955034E-4</v>
      </c>
      <c r="BU47" s="1">
        <f t="shared" si="5"/>
        <v>7.4395540839631018E-4</v>
      </c>
      <c r="BV47" s="1">
        <f t="shared" si="5"/>
        <v>2.2175150901017652E-3</v>
      </c>
      <c r="BW47" s="1">
        <f t="shared" si="5"/>
        <v>2.0806848617525419E-3</v>
      </c>
      <c r="BX47" s="1">
        <f t="shared" si="5"/>
        <v>2.2183285886224647E-4</v>
      </c>
      <c r="BY47" s="1">
        <f t="shared" si="5"/>
        <v>2.6616640084205297E-3</v>
      </c>
      <c r="BZ47" s="1">
        <f t="shared" si="5"/>
        <v>6.4390320760295482E-4</v>
      </c>
      <c r="CA47" s="1">
        <f t="shared" si="5"/>
        <v>1.1978415221078702E-3</v>
      </c>
      <c r="CB47" s="1">
        <f t="shared" si="5"/>
        <v>1.1230545029943259E-3</v>
      </c>
      <c r="CC47" s="1">
        <f t="shared" si="5"/>
        <v>8.066693019414575E-4</v>
      </c>
      <c r="CD47" s="1">
        <f t="shared" si="5"/>
        <v>4.3641209027310297E-4</v>
      </c>
      <c r="CE47" s="1">
        <f t="shared" si="5"/>
        <v>2.945625869307199E-3</v>
      </c>
      <c r="CF47" s="1">
        <f t="shared" si="5"/>
        <v>3.1949667503581057E-4</v>
      </c>
      <c r="CG47" s="1">
        <f t="shared" si="5"/>
        <v>1.8162107488851697E-4</v>
      </c>
      <c r="CH47" s="1">
        <f t="shared" si="5"/>
        <v>3.120617089326587E-4</v>
      </c>
      <c r="CI47" s="1">
        <f t="shared" si="5"/>
        <v>1.475901782385218E-3</v>
      </c>
      <c r="CJ47" s="1">
        <f t="shared" si="5"/>
        <v>4.761565886652578E-4</v>
      </c>
      <c r="CK47" s="1">
        <f t="shared" si="5"/>
        <v>4.8832650320474716E-4</v>
      </c>
      <c r="CL47" s="1">
        <f t="shared" si="5"/>
        <v>8.1897227751925904E-4</v>
      </c>
      <c r="CM47" s="1">
        <f t="shared" si="5"/>
        <v>4.5604155990379026E-3</v>
      </c>
      <c r="CN47" s="1">
        <f t="shared" si="5"/>
        <v>3.6053475353260288E-4</v>
      </c>
      <c r="CO47" s="1">
        <f t="shared" si="5"/>
        <v>3.2299824785335493E-4</v>
      </c>
      <c r="CP47" s="1">
        <f t="shared" si="5"/>
        <v>5.1594192466381645E-4</v>
      </c>
      <c r="CQ47" s="1">
        <f t="shared" si="5"/>
        <v>2.4238200879152298E-2</v>
      </c>
      <c r="CR47" s="1">
        <f t="shared" si="5"/>
        <v>1.6170890207072022E-3</v>
      </c>
      <c r="CS47" s="1">
        <f t="shared" si="5"/>
        <v>6.3064777783536211E-4</v>
      </c>
      <c r="CT47" s="1">
        <f t="shared" si="5"/>
        <v>2.4470780799368128E-4</v>
      </c>
      <c r="CU47" s="1">
        <f t="shared" si="5"/>
        <v>1.9969146859530203E-3</v>
      </c>
      <c r="CV47" s="1">
        <f t="shared" si="5"/>
        <v>9.0951064917204867E-4</v>
      </c>
      <c r="CW47" s="1">
        <f t="shared" si="5"/>
        <v>9.3086087001903196E-5</v>
      </c>
      <c r="CX47" s="1">
        <f t="shared" si="5"/>
        <v>1.9249559058081648E-4</v>
      </c>
      <c r="CY47" s="1">
        <f t="shared" si="5"/>
        <v>3.1069894370383289E-4</v>
      </c>
    </row>
    <row r="48" spans="1:103" x14ac:dyDescent="0.25">
      <c r="A48" t="s">
        <v>274</v>
      </c>
      <c r="D48">
        <f t="shared" ref="D48:AI48" si="6">D47-D46</f>
        <v>7.1836275370749686E-2</v>
      </c>
      <c r="E48">
        <f t="shared" si="6"/>
        <v>-4.1304502451854408E-2</v>
      </c>
      <c r="F48">
        <f t="shared" si="6"/>
        <v>-1.0858359840939455E-2</v>
      </c>
      <c r="G48">
        <f t="shared" si="6"/>
        <v>-1.3863659367190709E-2</v>
      </c>
      <c r="H48">
        <f t="shared" si="6"/>
        <v>1.2707170158839688E-3</v>
      </c>
      <c r="I48">
        <f t="shared" si="6"/>
        <v>-1.8261147431678885E-3</v>
      </c>
      <c r="J48">
        <f t="shared" si="6"/>
        <v>2.2794942499903929E-3</v>
      </c>
      <c r="K48">
        <f t="shared" si="6"/>
        <v>1.2069608565188454E-3</v>
      </c>
      <c r="L48">
        <f t="shared" si="6"/>
        <v>-2.9001424811448129E-3</v>
      </c>
      <c r="M48">
        <f t="shared" si="6"/>
        <v>-3.9147358359511233E-3</v>
      </c>
      <c r="N48">
        <f t="shared" si="6"/>
        <v>-1.1408062896994375E-3</v>
      </c>
      <c r="O48">
        <f t="shared" si="6"/>
        <v>-1.5841352032536305E-3</v>
      </c>
      <c r="P48">
        <f t="shared" si="6"/>
        <v>-3.5072818845985581E-3</v>
      </c>
      <c r="Q48">
        <f t="shared" si="6"/>
        <v>-1.0124510735856733E-3</v>
      </c>
      <c r="R48">
        <f t="shared" si="6"/>
        <v>-6.2539803866798454E-3</v>
      </c>
      <c r="S48">
        <f t="shared" si="6"/>
        <v>-1.6643958725140375E-4</v>
      </c>
      <c r="T48">
        <f t="shared" si="6"/>
        <v>-4.4885012679593515E-3</v>
      </c>
      <c r="U48">
        <f t="shared" si="6"/>
        <v>-3.1098956650198661E-3</v>
      </c>
      <c r="V48">
        <f t="shared" si="6"/>
        <v>-1.6944583262034569E-3</v>
      </c>
      <c r="W48">
        <f t="shared" si="6"/>
        <v>-2.8074497900687934E-4</v>
      </c>
      <c r="X48">
        <f t="shared" si="6"/>
        <v>2.2990373013361699E-3</v>
      </c>
      <c r="Y48">
        <f t="shared" si="6"/>
        <v>-1.4012851088005774E-3</v>
      </c>
      <c r="Z48">
        <f t="shared" si="6"/>
        <v>1.7642837140876069E-4</v>
      </c>
      <c r="AA48">
        <f t="shared" si="6"/>
        <v>-9.1306363263921921E-3</v>
      </c>
      <c r="AB48">
        <f t="shared" si="6"/>
        <v>1.0493588231112114E-3</v>
      </c>
      <c r="AC48">
        <f t="shared" si="6"/>
        <v>-2.649712533426953E-3</v>
      </c>
      <c r="AD48">
        <f t="shared" si="6"/>
        <v>5.5743540334497327E-3</v>
      </c>
      <c r="AE48">
        <f t="shared" si="6"/>
        <v>-5.4781503136222542E-4</v>
      </c>
      <c r="AF48">
        <f t="shared" si="6"/>
        <v>2.7050459815715485E-3</v>
      </c>
      <c r="AG48">
        <f t="shared" si="6"/>
        <v>-2.4550881225301555E-3</v>
      </c>
      <c r="AH48">
        <f t="shared" si="6"/>
        <v>4.6612500847374684E-4</v>
      </c>
      <c r="AI48">
        <f t="shared" si="6"/>
        <v>1.697970172695048E-4</v>
      </c>
      <c r="AJ48">
        <f t="shared" ref="AJ48:BO48" si="7">AJ47-AJ46</f>
        <v>-4.9044473110715445E-4</v>
      </c>
      <c r="AK48">
        <f t="shared" si="7"/>
        <v>-6.6039898433667941E-4</v>
      </c>
      <c r="AL48">
        <f t="shared" si="7"/>
        <v>-2.019046542143316E-3</v>
      </c>
      <c r="AM48">
        <f t="shared" si="7"/>
        <v>6.6997026454248144E-5</v>
      </c>
      <c r="AN48">
        <f t="shared" si="7"/>
        <v>2.8620119707845884E-3</v>
      </c>
      <c r="AO48">
        <f t="shared" si="7"/>
        <v>-9.1524399683138137E-4</v>
      </c>
      <c r="AP48">
        <f t="shared" si="7"/>
        <v>5.6138751278938864E-5</v>
      </c>
      <c r="AQ48">
        <f t="shared" si="7"/>
        <v>-2.0282867670492033E-2</v>
      </c>
      <c r="AR48">
        <f t="shared" si="7"/>
        <v>-3.2249122120161957E-3</v>
      </c>
      <c r="AS48">
        <f t="shared" si="7"/>
        <v>-1.1454284809720727E-3</v>
      </c>
      <c r="AT48">
        <f t="shared" si="7"/>
        <v>-4.4536959052626042E-4</v>
      </c>
      <c r="AU48">
        <f t="shared" si="7"/>
        <v>1.2142390133981274E-4</v>
      </c>
      <c r="AV48">
        <f t="shared" si="7"/>
        <v>5.5169020740630445E-5</v>
      </c>
      <c r="AW48">
        <f t="shared" si="7"/>
        <v>-3.0679842569763941E-4</v>
      </c>
      <c r="AX48">
        <f t="shared" si="7"/>
        <v>-2.8430372154121574E-4</v>
      </c>
      <c r="AY48">
        <f t="shared" si="7"/>
        <v>6.6493326316072101E-4</v>
      </c>
      <c r="AZ48">
        <f t="shared" si="7"/>
        <v>9.995354650457252E-3</v>
      </c>
      <c r="BA48">
        <f t="shared" si="7"/>
        <v>-4.6240582555435116E-5</v>
      </c>
      <c r="BB48">
        <f t="shared" si="7"/>
        <v>-9.2364788143351481E-4</v>
      </c>
      <c r="BC48">
        <f t="shared" si="7"/>
        <v>-7.7362599903635864E-4</v>
      </c>
      <c r="BD48">
        <f t="shared" si="7"/>
        <v>-8.1071705903936961E-4</v>
      </c>
      <c r="BE48">
        <f t="shared" si="7"/>
        <v>9.518410072600343E-4</v>
      </c>
      <c r="BF48">
        <f t="shared" si="7"/>
        <v>-3.650823283525245E-4</v>
      </c>
      <c r="BG48">
        <f t="shared" si="7"/>
        <v>5.5424473375982174E-4</v>
      </c>
      <c r="BH48">
        <f t="shared" si="7"/>
        <v>1.0119191423536159E-3</v>
      </c>
      <c r="BI48">
        <f t="shared" si="7"/>
        <v>9.6892844346911156E-4</v>
      </c>
      <c r="BJ48">
        <f t="shared" si="7"/>
        <v>-1.019835339251293E-4</v>
      </c>
      <c r="BK48">
        <f t="shared" si="7"/>
        <v>1.953930822848947E-4</v>
      </c>
      <c r="BL48">
        <f t="shared" si="7"/>
        <v>-1.8200348575932728E-3</v>
      </c>
      <c r="BM48">
        <f t="shared" si="7"/>
        <v>2.3428730424492538E-4</v>
      </c>
      <c r="BN48">
        <f t="shared" si="7"/>
        <v>3.7823858852271352E-3</v>
      </c>
      <c r="BO48">
        <f t="shared" si="7"/>
        <v>3.8423404741523602E-4</v>
      </c>
      <c r="BP48">
        <f t="shared" ref="BP48:CU48" si="8">BP47-BP46</f>
        <v>-2.1735017782398541E-4</v>
      </c>
      <c r="BQ48">
        <f t="shared" si="8"/>
        <v>-2.3128207493616814E-4</v>
      </c>
      <c r="BR48">
        <f t="shared" si="8"/>
        <v>3.6447004960543043E-5</v>
      </c>
      <c r="BS48">
        <f t="shared" si="8"/>
        <v>-2.6276289624871971E-4</v>
      </c>
      <c r="BT48">
        <f t="shared" si="8"/>
        <v>2.3679807133734486E-4</v>
      </c>
      <c r="BU48">
        <f t="shared" si="8"/>
        <v>-7.217880306732954E-5</v>
      </c>
      <c r="BV48">
        <f t="shared" si="8"/>
        <v>1.1715106998616384E-3</v>
      </c>
      <c r="BW48">
        <f t="shared" si="8"/>
        <v>-2.919079427220644E-3</v>
      </c>
      <c r="BX48">
        <f t="shared" si="8"/>
        <v>-2.542950592373445E-4</v>
      </c>
      <c r="BY48">
        <f t="shared" si="8"/>
        <v>-5.2848547465116063E-3</v>
      </c>
      <c r="BZ48">
        <f t="shared" si="8"/>
        <v>-6.7006194121869273E-4</v>
      </c>
      <c r="CA48">
        <f t="shared" si="8"/>
        <v>1.7214695035785489E-4</v>
      </c>
      <c r="CB48">
        <f t="shared" si="8"/>
        <v>8.7365555611569579E-4</v>
      </c>
      <c r="CC48">
        <f t="shared" si="8"/>
        <v>-3.4871469236183482E-4</v>
      </c>
      <c r="CD48">
        <f t="shared" si="8"/>
        <v>6.2008325111157512E-7</v>
      </c>
      <c r="CE48">
        <f t="shared" si="8"/>
        <v>-2.2747064674271023E-3</v>
      </c>
      <c r="CF48">
        <f t="shared" si="8"/>
        <v>3.8717830984277227E-5</v>
      </c>
      <c r="CG48">
        <f t="shared" si="8"/>
        <v>-1.1207220661498647E-4</v>
      </c>
      <c r="CH48">
        <f t="shared" si="8"/>
        <v>2.936317966026412E-5</v>
      </c>
      <c r="CI48">
        <f t="shared" si="8"/>
        <v>9.9108451052965451E-4</v>
      </c>
      <c r="CJ48">
        <f t="shared" si="8"/>
        <v>3.5610901600300731E-4</v>
      </c>
      <c r="CK48">
        <f t="shared" si="8"/>
        <v>1.0735997536551894E-4</v>
      </c>
      <c r="CL48">
        <f t="shared" si="8"/>
        <v>4.4104767210356044E-4</v>
      </c>
      <c r="CM48">
        <f t="shared" si="8"/>
        <v>2.3138340803990696E-3</v>
      </c>
      <c r="CN48">
        <f t="shared" si="8"/>
        <v>3.0925662561070196E-4</v>
      </c>
      <c r="CO48">
        <f t="shared" si="8"/>
        <v>1.222180323330786E-4</v>
      </c>
      <c r="CP48">
        <f t="shared" si="8"/>
        <v>3.4247567455226871E-4</v>
      </c>
      <c r="CQ48">
        <f t="shared" si="8"/>
        <v>2.3715332392758554E-2</v>
      </c>
      <c r="CR48">
        <f t="shared" si="8"/>
        <v>5.2257877118780729E-4</v>
      </c>
      <c r="CS48">
        <f t="shared" si="8"/>
        <v>-1.7889249675933825E-4</v>
      </c>
      <c r="CT48">
        <f t="shared" si="8"/>
        <v>-2.6629276862509462E-4</v>
      </c>
      <c r="CU48">
        <f t="shared" si="8"/>
        <v>-4.1999538574023255E-4</v>
      </c>
      <c r="CV48">
        <f t="shared" ref="CV48:CY48" si="9">CV47-CV46</f>
        <v>3.5278432189542208E-5</v>
      </c>
      <c r="CW48">
        <f t="shared" si="9"/>
        <v>-9.7199839081620119E-5</v>
      </c>
      <c r="CX48">
        <f t="shared" si="9"/>
        <v>9.0733000941560659E-5</v>
      </c>
      <c r="CY48">
        <f t="shared" si="9"/>
        <v>-1.8994542930766961E-4</v>
      </c>
    </row>
    <row r="49" spans="1:103" x14ac:dyDescent="0.25">
      <c r="A49" t="s">
        <v>275</v>
      </c>
      <c r="C49">
        <f>COUNTIF(D49:CY49,"&lt;0.05")</f>
        <v>17</v>
      </c>
      <c r="D49">
        <f>_xlfn.T.TEST(D2:D23,D24:D45,1,1)</f>
        <v>3.7855483120241278E-2</v>
      </c>
      <c r="E49">
        <f t="shared" ref="E49:BP49" si="10">_xlfn.T.TEST(E2:E23,E24:E45,1,1)</f>
        <v>1.2500515514033698E-2</v>
      </c>
      <c r="F49">
        <f t="shared" si="10"/>
        <v>0.18351071132764457</v>
      </c>
      <c r="G49">
        <f t="shared" si="10"/>
        <v>0.17099079825178115</v>
      </c>
      <c r="H49">
        <f t="shared" si="10"/>
        <v>0.29534856922110264</v>
      </c>
      <c r="I49">
        <f t="shared" si="10"/>
        <v>0.14754127454680169</v>
      </c>
      <c r="J49">
        <f t="shared" si="10"/>
        <v>0.28965421001443042</v>
      </c>
      <c r="K49">
        <f t="shared" si="10"/>
        <v>0.35521291475458328</v>
      </c>
      <c r="L49">
        <f t="shared" si="10"/>
        <v>0.35856402067811227</v>
      </c>
      <c r="M49">
        <f t="shared" si="10"/>
        <v>0.40121968309130512</v>
      </c>
      <c r="N49">
        <f t="shared" si="10"/>
        <v>0.21956952989983813</v>
      </c>
      <c r="O49">
        <f t="shared" si="10"/>
        <v>0.26960346230246601</v>
      </c>
      <c r="P49">
        <f t="shared" si="10"/>
        <v>4.4953380633494132E-3</v>
      </c>
      <c r="Q49">
        <f t="shared" si="10"/>
        <v>0.3595864206199495</v>
      </c>
      <c r="R49">
        <f t="shared" si="10"/>
        <v>1.0632832939542564E-2</v>
      </c>
      <c r="S49">
        <f t="shared" si="10"/>
        <v>0.44334865833869619</v>
      </c>
      <c r="T49">
        <f t="shared" si="10"/>
        <v>0.24290023688002282</v>
      </c>
      <c r="U49">
        <f t="shared" si="10"/>
        <v>4.0082529091573761E-2</v>
      </c>
      <c r="V49">
        <f t="shared" si="10"/>
        <v>9.4296270704708265E-3</v>
      </c>
      <c r="W49">
        <f t="shared" si="10"/>
        <v>0.40604137716596139</v>
      </c>
      <c r="X49">
        <f t="shared" si="10"/>
        <v>0.10364507262558353</v>
      </c>
      <c r="Y49">
        <f t="shared" si="10"/>
        <v>0.18774919483481195</v>
      </c>
      <c r="Z49">
        <f t="shared" si="10"/>
        <v>0.41719143313222101</v>
      </c>
      <c r="AA49">
        <f t="shared" si="10"/>
        <v>6.146617410651059E-2</v>
      </c>
      <c r="AB49">
        <f t="shared" si="10"/>
        <v>0.1414083085503674</v>
      </c>
      <c r="AC49">
        <f t="shared" si="10"/>
        <v>1.3953826365425356E-3</v>
      </c>
      <c r="AD49">
        <f t="shared" si="10"/>
        <v>0.10719144524951017</v>
      </c>
      <c r="AE49">
        <f t="shared" si="10"/>
        <v>0.17905615288440863</v>
      </c>
      <c r="AF49">
        <f t="shared" si="10"/>
        <v>0.14288585245596505</v>
      </c>
      <c r="AG49">
        <f t="shared" si="10"/>
        <v>0.13931642032925287</v>
      </c>
      <c r="AH49">
        <f t="shared" si="10"/>
        <v>0.31184374964336481</v>
      </c>
      <c r="AI49">
        <f t="shared" si="10"/>
        <v>0.28738406174533321</v>
      </c>
      <c r="AJ49">
        <f t="shared" si="10"/>
        <v>0.34937496650891875</v>
      </c>
      <c r="AK49">
        <f t="shared" si="10"/>
        <v>0.43557565595492714</v>
      </c>
      <c r="AL49">
        <f t="shared" si="10"/>
        <v>0.21307905435321928</v>
      </c>
      <c r="AM49">
        <f t="shared" si="10"/>
        <v>0.45306589537605324</v>
      </c>
      <c r="AN49">
        <f t="shared" si="10"/>
        <v>0.12153125427893043</v>
      </c>
      <c r="AO49">
        <f t="shared" si="10"/>
        <v>0.11321710599315349</v>
      </c>
      <c r="AP49">
        <f t="shared" si="10"/>
        <v>0.44494133996262164</v>
      </c>
      <c r="AQ49">
        <f t="shared" si="10"/>
        <v>0.17670383093675973</v>
      </c>
      <c r="AR49">
        <f t="shared" si="10"/>
        <v>8.7333630565668466E-2</v>
      </c>
      <c r="AS49">
        <f t="shared" si="10"/>
        <v>0.13421466542968116</v>
      </c>
      <c r="AT49">
        <f t="shared" si="10"/>
        <v>0.34922622479615806</v>
      </c>
      <c r="AU49">
        <f t="shared" si="10"/>
        <v>0.20247681674536533</v>
      </c>
      <c r="AV49">
        <f t="shared" si="10"/>
        <v>0.45583135704291522</v>
      </c>
      <c r="AW49">
        <f t="shared" si="10"/>
        <v>5.8450282508512606E-2</v>
      </c>
      <c r="AX49">
        <f t="shared" si="10"/>
        <v>0.37219299387727156</v>
      </c>
      <c r="AY49">
        <f t="shared" si="10"/>
        <v>0.1903802522911946</v>
      </c>
      <c r="AZ49">
        <f t="shared" si="10"/>
        <v>0.15513159246038033</v>
      </c>
      <c r="BA49">
        <f t="shared" si="10"/>
        <v>0.44408465041583384</v>
      </c>
      <c r="BB49">
        <f t="shared" si="10"/>
        <v>0.13120342937424107</v>
      </c>
      <c r="BC49">
        <f t="shared" si="10"/>
        <v>0.18239902944796976</v>
      </c>
      <c r="BD49">
        <f t="shared" si="10"/>
        <v>0.30097627389818637</v>
      </c>
      <c r="BE49">
        <f t="shared" si="10"/>
        <v>6.5973981397413492E-2</v>
      </c>
      <c r="BF49">
        <f t="shared" si="10"/>
        <v>0.43519131562026736</v>
      </c>
      <c r="BG49">
        <f t="shared" si="10"/>
        <v>0.23085717385045978</v>
      </c>
      <c r="BH49">
        <f t="shared" si="10"/>
        <v>0.27493485008186147</v>
      </c>
      <c r="BI49">
        <f t="shared" si="10"/>
        <v>0.16616255641639927</v>
      </c>
      <c r="BJ49">
        <f t="shared" si="10"/>
        <v>0.24737371820801873</v>
      </c>
      <c r="BK49">
        <f t="shared" si="10"/>
        <v>0.31079770619043312</v>
      </c>
      <c r="BL49">
        <f t="shared" si="10"/>
        <v>0.18265002139431818</v>
      </c>
      <c r="BM49">
        <f t="shared" si="10"/>
        <v>0.27976288902046487</v>
      </c>
      <c r="BN49">
        <f t="shared" si="10"/>
        <v>3.4701769709488114E-2</v>
      </c>
      <c r="BO49">
        <f t="shared" si="10"/>
        <v>0.3936510061389773</v>
      </c>
      <c r="BP49">
        <f t="shared" si="10"/>
        <v>8.5546039988498884E-2</v>
      </c>
      <c r="BQ49">
        <f t="shared" ref="BQ49:CY49" si="11">_xlfn.T.TEST(BQ2:BQ23,BQ24:BQ45,1,1)</f>
        <v>0.29813260095310989</v>
      </c>
      <c r="BR49">
        <f t="shared" si="11"/>
        <v>0.37856820794322882</v>
      </c>
      <c r="BS49">
        <f t="shared" si="11"/>
        <v>0.21807320121707868</v>
      </c>
      <c r="BT49">
        <f t="shared" si="11"/>
        <v>3.153293777630576E-2</v>
      </c>
      <c r="BU49">
        <f t="shared" si="11"/>
        <v>0.42527720421098164</v>
      </c>
      <c r="BV49">
        <f t="shared" si="11"/>
        <v>0.22275408048481432</v>
      </c>
      <c r="BW49">
        <f t="shared" si="11"/>
        <v>0.18780376972360335</v>
      </c>
      <c r="BX49">
        <f t="shared" si="11"/>
        <v>5.0876182832314529E-2</v>
      </c>
      <c r="BY49">
        <f t="shared" si="11"/>
        <v>8.4962211821603961E-2</v>
      </c>
      <c r="BZ49">
        <f t="shared" si="11"/>
        <v>7.7444844987228784E-2</v>
      </c>
      <c r="CA49">
        <f t="shared" si="11"/>
        <v>0.31767299999597037</v>
      </c>
      <c r="CB49">
        <f t="shared" si="11"/>
        <v>5.0098659473187283E-3</v>
      </c>
      <c r="CC49">
        <f t="shared" si="11"/>
        <v>8.9146180195706803E-2</v>
      </c>
      <c r="CD49">
        <f t="shared" si="11"/>
        <v>0.49851299706906443</v>
      </c>
      <c r="CE49">
        <f t="shared" si="11"/>
        <v>3.5588339932524006E-2</v>
      </c>
      <c r="CF49">
        <f t="shared" si="11"/>
        <v>0.33078176385731456</v>
      </c>
      <c r="CG49">
        <f t="shared" si="11"/>
        <v>0.11772855224583606</v>
      </c>
      <c r="CH49">
        <f t="shared" si="11"/>
        <v>0.40207483987336967</v>
      </c>
      <c r="CI49">
        <f t="shared" si="11"/>
        <v>0.19045849106533735</v>
      </c>
      <c r="CJ49">
        <f t="shared" si="11"/>
        <v>1.6920356192973458E-2</v>
      </c>
      <c r="CK49">
        <f t="shared" si="11"/>
        <v>0.35534911218951776</v>
      </c>
      <c r="CL49">
        <f t="shared" si="11"/>
        <v>4.1852337785545562E-2</v>
      </c>
      <c r="CM49">
        <f t="shared" si="11"/>
        <v>8.0226042891326274E-2</v>
      </c>
      <c r="CN49">
        <f t="shared" si="11"/>
        <v>2.4347268273720492E-2</v>
      </c>
      <c r="CO49">
        <f t="shared" si="11"/>
        <v>0.13004744063130619</v>
      </c>
      <c r="CP49">
        <f t="shared" si="11"/>
        <v>4.9734574324239974E-3</v>
      </c>
      <c r="CQ49">
        <f t="shared" si="11"/>
        <v>0.1629783479145519</v>
      </c>
      <c r="CR49">
        <f t="shared" si="11"/>
        <v>0.27309966637486571</v>
      </c>
      <c r="CS49">
        <f t="shared" si="11"/>
        <v>0.26770776285315029</v>
      </c>
      <c r="CT49">
        <f t="shared" si="11"/>
        <v>4.7083982775648181E-2</v>
      </c>
      <c r="CU49">
        <f t="shared" si="11"/>
        <v>0.3902889392700698</v>
      </c>
      <c r="CV49">
        <f t="shared" si="11"/>
        <v>0.4781423119491397</v>
      </c>
      <c r="CW49">
        <f t="shared" si="11"/>
        <v>1.6211670924700396E-3</v>
      </c>
      <c r="CX49">
        <f t="shared" si="11"/>
        <v>0.16747514548105435</v>
      </c>
      <c r="CY49">
        <f t="shared" si="11"/>
        <v>5.3905204747160422E-2</v>
      </c>
    </row>
    <row r="50" spans="1:103" x14ac:dyDescent="0.25">
      <c r="D50" t="str">
        <f t="shared" ref="D50:AI50" si="12">IF(D49&lt;0.05,D1,"")</f>
        <v>Lachnospiraceae Family</v>
      </c>
      <c r="E50" t="str">
        <f t="shared" si="12"/>
        <v>Bacteroides</v>
      </c>
      <c r="F50" t="str">
        <f t="shared" si="12"/>
        <v/>
      </c>
      <c r="G50" t="str">
        <f t="shared" si="12"/>
        <v/>
      </c>
      <c r="H50" t="str">
        <f t="shared" si="12"/>
        <v/>
      </c>
      <c r="I50" t="str">
        <f t="shared" si="12"/>
        <v/>
      </c>
      <c r="J50" t="str">
        <f t="shared" si="12"/>
        <v/>
      </c>
      <c r="K50" t="str">
        <f t="shared" si="12"/>
        <v/>
      </c>
      <c r="L50" t="str">
        <f t="shared" si="12"/>
        <v/>
      </c>
      <c r="M50" t="str">
        <f t="shared" si="12"/>
        <v/>
      </c>
      <c r="N50" t="str">
        <f t="shared" si="12"/>
        <v/>
      </c>
      <c r="O50" t="str">
        <f t="shared" si="12"/>
        <v/>
      </c>
      <c r="P50" t="str">
        <f t="shared" si="12"/>
        <v>Alistipes</v>
      </c>
      <c r="Q50" t="str">
        <f t="shared" si="12"/>
        <v/>
      </c>
      <c r="R50" t="str">
        <f t="shared" si="12"/>
        <v>[Ruminococcus] torques group</v>
      </c>
      <c r="S50" t="str">
        <f t="shared" si="12"/>
        <v/>
      </c>
      <c r="T50" t="str">
        <f t="shared" si="12"/>
        <v/>
      </c>
      <c r="U50" t="str">
        <f t="shared" si="12"/>
        <v>Parabacteroides</v>
      </c>
      <c r="V50" t="str">
        <f t="shared" si="12"/>
        <v>Butyricicoccus</v>
      </c>
      <c r="W50" t="str">
        <f t="shared" si="12"/>
        <v/>
      </c>
      <c r="X50" t="str">
        <f t="shared" si="12"/>
        <v/>
      </c>
      <c r="Y50" t="str">
        <f t="shared" si="12"/>
        <v/>
      </c>
      <c r="Z50" t="str">
        <f t="shared" si="12"/>
        <v/>
      </c>
      <c r="AA50" t="str">
        <f t="shared" si="12"/>
        <v/>
      </c>
      <c r="AB50" t="str">
        <f t="shared" si="12"/>
        <v/>
      </c>
      <c r="AC50" t="str">
        <f t="shared" si="12"/>
        <v>Lachnospiraceae ND3007 group</v>
      </c>
      <c r="AD50" t="str">
        <f t="shared" si="12"/>
        <v/>
      </c>
      <c r="AE50" t="str">
        <f t="shared" si="12"/>
        <v/>
      </c>
      <c r="AF50" t="str">
        <f t="shared" si="12"/>
        <v/>
      </c>
      <c r="AG50" t="str">
        <f t="shared" si="12"/>
        <v/>
      </c>
      <c r="AH50" t="str">
        <f t="shared" si="12"/>
        <v/>
      </c>
      <c r="AI50" t="str">
        <f t="shared" si="12"/>
        <v/>
      </c>
      <c r="AJ50" t="str">
        <f t="shared" ref="AJ50:BO50" si="13">IF(AJ49&lt;0.05,AJ1,"")</f>
        <v/>
      </c>
      <c r="AK50" t="str">
        <f t="shared" si="13"/>
        <v/>
      </c>
      <c r="AL50" t="str">
        <f t="shared" si="13"/>
        <v/>
      </c>
      <c r="AM50" t="str">
        <f t="shared" si="13"/>
        <v/>
      </c>
      <c r="AN50" t="str">
        <f t="shared" si="13"/>
        <v/>
      </c>
      <c r="AO50" t="str">
        <f t="shared" si="13"/>
        <v/>
      </c>
      <c r="AP50" t="str">
        <f t="shared" si="13"/>
        <v/>
      </c>
      <c r="AQ50" t="str">
        <f t="shared" si="13"/>
        <v/>
      </c>
      <c r="AR50" t="str">
        <f t="shared" si="13"/>
        <v/>
      </c>
      <c r="AS50" t="str">
        <f t="shared" si="13"/>
        <v/>
      </c>
      <c r="AT50" t="str">
        <f t="shared" si="13"/>
        <v/>
      </c>
      <c r="AU50" t="str">
        <f t="shared" si="13"/>
        <v/>
      </c>
      <c r="AV50" t="str">
        <f t="shared" si="13"/>
        <v/>
      </c>
      <c r="AW50" t="str">
        <f t="shared" si="13"/>
        <v/>
      </c>
      <c r="AX50" t="str">
        <f t="shared" si="13"/>
        <v/>
      </c>
      <c r="AY50" t="str">
        <f t="shared" si="13"/>
        <v/>
      </c>
      <c r="AZ50" t="str">
        <f t="shared" si="13"/>
        <v/>
      </c>
      <c r="BA50" t="str">
        <f t="shared" si="13"/>
        <v/>
      </c>
      <c r="BB50" t="str">
        <f t="shared" si="13"/>
        <v/>
      </c>
      <c r="BC50" t="str">
        <f t="shared" si="13"/>
        <v/>
      </c>
      <c r="BD50" t="str">
        <f t="shared" si="13"/>
        <v/>
      </c>
      <c r="BE50" t="str">
        <f t="shared" si="13"/>
        <v/>
      </c>
      <c r="BF50" t="str">
        <f t="shared" si="13"/>
        <v/>
      </c>
      <c r="BG50" t="str">
        <f t="shared" si="13"/>
        <v/>
      </c>
      <c r="BH50" t="str">
        <f t="shared" si="13"/>
        <v/>
      </c>
      <c r="BI50" t="str">
        <f t="shared" si="13"/>
        <v/>
      </c>
      <c r="BJ50" t="str">
        <f t="shared" si="13"/>
        <v/>
      </c>
      <c r="BK50" t="str">
        <f t="shared" si="13"/>
        <v/>
      </c>
      <c r="BL50" t="str">
        <f t="shared" si="13"/>
        <v/>
      </c>
      <c r="BM50" t="str">
        <f t="shared" si="13"/>
        <v/>
      </c>
      <c r="BN50" t="str">
        <f t="shared" si="13"/>
        <v>Ruminococcaceae UCG-014</v>
      </c>
      <c r="BO50" t="str">
        <f t="shared" si="13"/>
        <v/>
      </c>
      <c r="BP50" t="str">
        <f t="shared" ref="BP50:CU50" si="14">IF(BP49&lt;0.05,BP1,"")</f>
        <v/>
      </c>
      <c r="BQ50" t="str">
        <f t="shared" si="14"/>
        <v/>
      </c>
      <c r="BR50" t="str">
        <f t="shared" si="14"/>
        <v/>
      </c>
      <c r="BS50" t="str">
        <f t="shared" si="14"/>
        <v/>
      </c>
      <c r="BT50" t="str">
        <f t="shared" si="14"/>
        <v>Family XIII Family</v>
      </c>
      <c r="BU50" t="str">
        <f t="shared" si="14"/>
        <v/>
      </c>
      <c r="BV50" t="str">
        <f t="shared" si="14"/>
        <v/>
      </c>
      <c r="BW50" t="str">
        <f t="shared" si="14"/>
        <v/>
      </c>
      <c r="BX50" t="str">
        <f t="shared" si="14"/>
        <v/>
      </c>
      <c r="BY50" t="str">
        <f t="shared" si="14"/>
        <v/>
      </c>
      <c r="BZ50" t="str">
        <f t="shared" si="14"/>
        <v/>
      </c>
      <c r="CA50" t="str">
        <f t="shared" si="14"/>
        <v/>
      </c>
      <c r="CB50" t="str">
        <f t="shared" si="14"/>
        <v>Unassigned Domain</v>
      </c>
      <c r="CC50" t="str">
        <f t="shared" si="14"/>
        <v/>
      </c>
      <c r="CD50" t="str">
        <f t="shared" si="14"/>
        <v/>
      </c>
      <c r="CE50" t="str">
        <f t="shared" si="14"/>
        <v>Coprococcus 2</v>
      </c>
      <c r="CF50" t="str">
        <f t="shared" si="14"/>
        <v/>
      </c>
      <c r="CG50" t="str">
        <f t="shared" si="14"/>
        <v/>
      </c>
      <c r="CH50" t="str">
        <f t="shared" si="14"/>
        <v/>
      </c>
      <c r="CI50" t="str">
        <f t="shared" si="14"/>
        <v/>
      </c>
      <c r="CJ50" t="str">
        <f t="shared" si="14"/>
        <v>Staphylococcus</v>
      </c>
      <c r="CK50" t="str">
        <f t="shared" si="14"/>
        <v/>
      </c>
      <c r="CL50" t="str">
        <f t="shared" si="14"/>
        <v>Lachnospiraceae UCG-010</v>
      </c>
      <c r="CM50" t="str">
        <f t="shared" si="14"/>
        <v/>
      </c>
      <c r="CN50" t="str">
        <f t="shared" si="14"/>
        <v>Acinetobacter</v>
      </c>
      <c r="CO50" t="str">
        <f t="shared" si="14"/>
        <v/>
      </c>
      <c r="CP50" t="str">
        <f t="shared" si="14"/>
        <v>Enterococcus</v>
      </c>
      <c r="CQ50" t="str">
        <f t="shared" si="14"/>
        <v/>
      </c>
      <c r="CR50" t="str">
        <f t="shared" si="14"/>
        <v/>
      </c>
      <c r="CS50" t="str">
        <f t="shared" si="14"/>
        <v/>
      </c>
      <c r="CT50" t="str">
        <f t="shared" si="14"/>
        <v>Negativibacillus</v>
      </c>
      <c r="CU50" t="str">
        <f t="shared" si="14"/>
        <v/>
      </c>
      <c r="CV50" t="str">
        <f t="shared" ref="CV50:CY50" si="15">IF(CV49&lt;0.05,CV1,"")</f>
        <v/>
      </c>
      <c r="CW50" t="str">
        <f t="shared" si="15"/>
        <v>Family XIII UCG-001</v>
      </c>
      <c r="CX50" t="str">
        <f t="shared" si="15"/>
        <v/>
      </c>
      <c r="CY50" t="str">
        <f t="shared" si="15"/>
        <v/>
      </c>
    </row>
    <row r="51" spans="1:103" x14ac:dyDescent="0.25">
      <c r="A51" t="s">
        <v>1</v>
      </c>
      <c r="B51" t="s">
        <v>0</v>
      </c>
      <c r="C51" t="s">
        <v>2</v>
      </c>
      <c r="D51" t="s">
        <v>3</v>
      </c>
      <c r="E51" t="s">
        <v>4</v>
      </c>
      <c r="F51" t="s">
        <v>5</v>
      </c>
      <c r="G51" t="s">
        <v>6</v>
      </c>
      <c r="H51" t="s">
        <v>7</v>
      </c>
      <c r="I51" t="s">
        <v>8</v>
      </c>
      <c r="J51" t="s">
        <v>9</v>
      </c>
      <c r="K51" t="s">
        <v>10</v>
      </c>
      <c r="L51" t="s">
        <v>11</v>
      </c>
      <c r="M51" t="s">
        <v>12</v>
      </c>
      <c r="N51" t="s">
        <v>13</v>
      </c>
      <c r="O51" t="s">
        <v>14</v>
      </c>
      <c r="P51" t="s">
        <v>15</v>
      </c>
      <c r="Q51" t="s">
        <v>16</v>
      </c>
      <c r="R51" t="s">
        <v>17</v>
      </c>
      <c r="S51" t="s">
        <v>18</v>
      </c>
      <c r="T51" t="s">
        <v>19</v>
      </c>
      <c r="U51" t="s">
        <v>20</v>
      </c>
      <c r="V51" t="s">
        <v>21</v>
      </c>
      <c r="W51" t="s">
        <v>22</v>
      </c>
      <c r="X51" t="s">
        <v>23</v>
      </c>
      <c r="Y51" t="s">
        <v>24</v>
      </c>
      <c r="Z51" t="s">
        <v>25</v>
      </c>
      <c r="AA51" t="s">
        <v>26</v>
      </c>
      <c r="AB51" t="s">
        <v>27</v>
      </c>
      <c r="AC51" t="s">
        <v>28</v>
      </c>
      <c r="AD51" t="s">
        <v>29</v>
      </c>
      <c r="AE51" t="s">
        <v>30</v>
      </c>
      <c r="AF51" t="s">
        <v>31</v>
      </c>
      <c r="AG51" t="s">
        <v>32</v>
      </c>
      <c r="AH51" t="s">
        <v>33</v>
      </c>
      <c r="AI51" t="s">
        <v>34</v>
      </c>
      <c r="AJ51" t="s">
        <v>35</v>
      </c>
      <c r="AK51" t="s">
        <v>36</v>
      </c>
      <c r="AL51" t="s">
        <v>37</v>
      </c>
      <c r="AM51" t="s">
        <v>38</v>
      </c>
      <c r="AN51" t="s">
        <v>39</v>
      </c>
      <c r="AO51" t="s">
        <v>40</v>
      </c>
      <c r="AP51" t="s">
        <v>41</v>
      </c>
      <c r="AQ51" t="s">
        <v>42</v>
      </c>
      <c r="AR51" t="s">
        <v>43</v>
      </c>
      <c r="AS51" t="s">
        <v>44</v>
      </c>
      <c r="AT51" t="s">
        <v>45</v>
      </c>
      <c r="AU51" t="s">
        <v>46</v>
      </c>
      <c r="AV51" t="s">
        <v>47</v>
      </c>
      <c r="AW51" t="s">
        <v>48</v>
      </c>
      <c r="AX51" t="s">
        <v>49</v>
      </c>
      <c r="AY51" t="s">
        <v>50</v>
      </c>
      <c r="AZ51" t="s">
        <v>51</v>
      </c>
      <c r="BA51" t="s">
        <v>52</v>
      </c>
      <c r="BB51" t="s">
        <v>53</v>
      </c>
      <c r="BC51" t="s">
        <v>54</v>
      </c>
      <c r="BD51" t="s">
        <v>55</v>
      </c>
      <c r="BE51" t="s">
        <v>56</v>
      </c>
      <c r="BF51" t="s">
        <v>57</v>
      </c>
      <c r="BG51" t="s">
        <v>58</v>
      </c>
      <c r="BH51" t="s">
        <v>59</v>
      </c>
      <c r="BI51" t="s">
        <v>60</v>
      </c>
      <c r="BJ51" t="s">
        <v>61</v>
      </c>
      <c r="BK51" t="s">
        <v>62</v>
      </c>
      <c r="BL51" t="s">
        <v>63</v>
      </c>
      <c r="BM51" t="s">
        <v>64</v>
      </c>
      <c r="BN51" t="s">
        <v>65</v>
      </c>
      <c r="BO51" t="s">
        <v>66</v>
      </c>
      <c r="BP51" t="s">
        <v>67</v>
      </c>
      <c r="BQ51" t="s">
        <v>68</v>
      </c>
      <c r="BR51" t="s">
        <v>69</v>
      </c>
      <c r="BS51" t="s">
        <v>70</v>
      </c>
      <c r="BT51" t="s">
        <v>71</v>
      </c>
      <c r="BU51" t="s">
        <v>72</v>
      </c>
      <c r="BV51" t="s">
        <v>73</v>
      </c>
      <c r="BW51" t="s">
        <v>74</v>
      </c>
      <c r="BX51" t="s">
        <v>75</v>
      </c>
      <c r="BY51" t="s">
        <v>76</v>
      </c>
      <c r="BZ51" t="s">
        <v>77</v>
      </c>
      <c r="CA51" t="s">
        <v>78</v>
      </c>
      <c r="CB51" t="s">
        <v>79</v>
      </c>
      <c r="CC51" t="s">
        <v>80</v>
      </c>
      <c r="CD51" t="s">
        <v>81</v>
      </c>
      <c r="CE51" t="s">
        <v>82</v>
      </c>
      <c r="CF51" t="s">
        <v>83</v>
      </c>
      <c r="CG51" t="s">
        <v>84</v>
      </c>
      <c r="CH51" t="s">
        <v>85</v>
      </c>
      <c r="CI51" t="s">
        <v>86</v>
      </c>
      <c r="CJ51" t="s">
        <v>87</v>
      </c>
      <c r="CK51" t="s">
        <v>88</v>
      </c>
      <c r="CL51" t="s">
        <v>89</v>
      </c>
      <c r="CM51" t="s">
        <v>90</v>
      </c>
      <c r="CN51" t="s">
        <v>91</v>
      </c>
      <c r="CO51" t="s">
        <v>92</v>
      </c>
      <c r="CP51" t="s">
        <v>93</v>
      </c>
      <c r="CQ51" t="s">
        <v>94</v>
      </c>
      <c r="CR51" t="s">
        <v>95</v>
      </c>
      <c r="CS51" t="s">
        <v>96</v>
      </c>
      <c r="CT51" t="s">
        <v>97</v>
      </c>
      <c r="CU51" t="s">
        <v>98</v>
      </c>
      <c r="CV51" t="s">
        <v>99</v>
      </c>
      <c r="CW51" t="s">
        <v>100</v>
      </c>
      <c r="CX51" t="s">
        <v>101</v>
      </c>
      <c r="CY51" t="s">
        <v>102</v>
      </c>
    </row>
    <row r="52" spans="1:103" x14ac:dyDescent="0.25">
      <c r="A52" t="s">
        <v>126</v>
      </c>
      <c r="B52" t="s">
        <v>103</v>
      </c>
      <c r="C52">
        <v>7</v>
      </c>
      <c r="D52">
        <f>LOG((D24+0.0001)/(D2+0.0001),10)</f>
        <v>-4.3954353836323075E-2</v>
      </c>
      <c r="E52">
        <f t="shared" ref="E52:BP52" si="16">LOG((E24+0.0001)/(E2+0.0001),10)</f>
        <v>-0.35271293721378533</v>
      </c>
      <c r="F52">
        <f t="shared" si="16"/>
        <v>2.4832050452849693E-2</v>
      </c>
      <c r="G52">
        <f t="shared" si="16"/>
        <v>-0.22578776926131186</v>
      </c>
      <c r="H52">
        <f t="shared" si="16"/>
        <v>0.43636439618639472</v>
      </c>
      <c r="I52">
        <f t="shared" si="16"/>
        <v>-0.10772232613518698</v>
      </c>
      <c r="J52">
        <f t="shared" si="16"/>
        <v>-0.36691438151083977</v>
      </c>
      <c r="K52">
        <f t="shared" si="16"/>
        <v>-0.11777797095928171</v>
      </c>
      <c r="L52">
        <f t="shared" si="16"/>
        <v>0.41824327092900654</v>
      </c>
      <c r="M52">
        <f t="shared" si="16"/>
        <v>0.92858144580449209</v>
      </c>
      <c r="N52">
        <f t="shared" si="16"/>
        <v>-0.36569385478510269</v>
      </c>
      <c r="O52">
        <f t="shared" si="16"/>
        <v>-5.8785067836071403E-2</v>
      </c>
      <c r="P52">
        <f t="shared" si="16"/>
        <v>-0.52944363827413476</v>
      </c>
      <c r="Q52">
        <f t="shared" si="16"/>
        <v>-0.1182376642186963</v>
      </c>
      <c r="R52">
        <f t="shared" si="16"/>
        <v>-0.24146735920422843</v>
      </c>
      <c r="S52">
        <f t="shared" si="16"/>
        <v>0.24047677710048254</v>
      </c>
      <c r="T52">
        <f t="shared" si="16"/>
        <v>-0.56968639364827278</v>
      </c>
      <c r="U52">
        <f t="shared" si="16"/>
        <v>6.6514300616048627E-2</v>
      </c>
      <c r="V52">
        <f t="shared" si="16"/>
        <v>0.17329548532058647</v>
      </c>
      <c r="W52">
        <f t="shared" si="16"/>
        <v>-0.30588781301406281</v>
      </c>
      <c r="X52">
        <f t="shared" si="16"/>
        <v>0.48926523354017531</v>
      </c>
      <c r="Y52">
        <f t="shared" si="16"/>
        <v>-6.8339725450978217E-2</v>
      </c>
      <c r="Z52">
        <f t="shared" si="16"/>
        <v>-1.1787489671409666E-2</v>
      </c>
      <c r="AA52">
        <f t="shared" si="16"/>
        <v>-0.44689450404264125</v>
      </c>
      <c r="AB52">
        <f t="shared" si="16"/>
        <v>2.3257960160519536E-2</v>
      </c>
      <c r="AC52">
        <f t="shared" si="16"/>
        <v>-0.39710116449290533</v>
      </c>
      <c r="AD52">
        <f t="shared" si="16"/>
        <v>-4.9002871730961434E-2</v>
      </c>
      <c r="AE52">
        <f t="shared" si="16"/>
        <v>0.14345566662092135</v>
      </c>
      <c r="AF52">
        <f t="shared" si="16"/>
        <v>-6.2117824418688128E-2</v>
      </c>
      <c r="AG52">
        <f t="shared" si="16"/>
        <v>0.31408989681936056</v>
      </c>
      <c r="AH52">
        <f t="shared" si="16"/>
        <v>0.92999680309487154</v>
      </c>
      <c r="AI52">
        <f t="shared" si="16"/>
        <v>0.57294311881306204</v>
      </c>
      <c r="AJ52">
        <f t="shared" si="16"/>
        <v>-0.15499118073174922</v>
      </c>
      <c r="AK52">
        <f t="shared" si="16"/>
        <v>-0.53194685155642174</v>
      </c>
      <c r="AL52">
        <f t="shared" si="16"/>
        <v>0.79075784250803449</v>
      </c>
      <c r="AM52">
        <f t="shared" si="16"/>
        <v>-8.6597750363369919E-2</v>
      </c>
      <c r="AN52">
        <f t="shared" si="16"/>
        <v>-0.5907714081665848</v>
      </c>
      <c r="AO52">
        <f t="shared" si="16"/>
        <v>0.10645451295649051</v>
      </c>
      <c r="AP52">
        <f t="shared" si="16"/>
        <v>-0.4269323930782265</v>
      </c>
      <c r="AQ52">
        <f t="shared" si="16"/>
        <v>0.46081086548267619</v>
      </c>
      <c r="AR52">
        <f t="shared" si="16"/>
        <v>0.63316620791789491</v>
      </c>
      <c r="AS52">
        <f t="shared" si="16"/>
        <v>8.3483537871163888E-2</v>
      </c>
      <c r="AT52">
        <f t="shared" si="16"/>
        <v>0.523043583496131</v>
      </c>
      <c r="AU52">
        <f t="shared" si="16"/>
        <v>0.16589180793361358</v>
      </c>
      <c r="AV52">
        <f t="shared" si="16"/>
        <v>0.67721069400483558</v>
      </c>
      <c r="AW52">
        <f t="shared" si="16"/>
        <v>-0.10007020389880271</v>
      </c>
      <c r="AX52">
        <f t="shared" si="16"/>
        <v>0.26836927947168454</v>
      </c>
      <c r="AY52">
        <f t="shared" si="16"/>
        <v>0.24066591078394622</v>
      </c>
      <c r="AZ52">
        <f t="shared" si="16"/>
        <v>-0.53663879183718266</v>
      </c>
      <c r="BA52">
        <f t="shared" si="16"/>
        <v>0.3256279640346284</v>
      </c>
      <c r="BB52">
        <f t="shared" si="16"/>
        <v>-0.25269227491189661</v>
      </c>
      <c r="BC52">
        <f t="shared" si="16"/>
        <v>0.57294311881306204</v>
      </c>
      <c r="BD52">
        <f t="shared" si="16"/>
        <v>0.27955253433763333</v>
      </c>
      <c r="BE52">
        <f t="shared" si="16"/>
        <v>0.46343056952917944</v>
      </c>
      <c r="BF52">
        <f t="shared" si="16"/>
        <v>0.38469846380374628</v>
      </c>
      <c r="BG52">
        <f t="shared" si="16"/>
        <v>0.89213845716542817</v>
      </c>
      <c r="BH52">
        <f t="shared" si="16"/>
        <v>0.30160324627823221</v>
      </c>
      <c r="BI52">
        <f t="shared" si="16"/>
        <v>7.5533395946825801E-2</v>
      </c>
      <c r="BJ52">
        <f t="shared" si="16"/>
        <v>-4.4813419903308574E-2</v>
      </c>
      <c r="BK52">
        <f t="shared" si="16"/>
        <v>-0.23991413173945661</v>
      </c>
      <c r="BL52">
        <f t="shared" si="16"/>
        <v>0.11989570094073962</v>
      </c>
      <c r="BM52">
        <f t="shared" si="16"/>
        <v>-0.44177955134706975</v>
      </c>
      <c r="BN52">
        <f t="shared" si="16"/>
        <v>3.4898142185406593E-2</v>
      </c>
      <c r="BO52">
        <f t="shared" si="16"/>
        <v>0.48145493658215377</v>
      </c>
      <c r="BP52">
        <f t="shared" si="16"/>
        <v>0.22238351727438552</v>
      </c>
      <c r="BQ52">
        <f t="shared" ref="BQ52:CY52" si="17">LOG((BQ24+0.0001)/(BQ2+0.0001),10)</f>
        <v>-1.0776594012847394</v>
      </c>
      <c r="BR52">
        <f t="shared" si="17"/>
        <v>-1.7000951463510532E-2</v>
      </c>
      <c r="BS52">
        <f t="shared" si="17"/>
        <v>0.41897520067990934</v>
      </c>
      <c r="BT52">
        <f t="shared" si="17"/>
        <v>0</v>
      </c>
      <c r="BU52">
        <f t="shared" si="17"/>
        <v>-0.4116133785537141</v>
      </c>
      <c r="BV52">
        <f t="shared" si="17"/>
        <v>-0.39401313768591606</v>
      </c>
      <c r="BW52">
        <f t="shared" si="17"/>
        <v>0.40232933718847796</v>
      </c>
      <c r="BX52">
        <f t="shared" si="17"/>
        <v>0.30428430447540911</v>
      </c>
      <c r="BY52">
        <f t="shared" si="17"/>
        <v>0.1087885759505858</v>
      </c>
      <c r="BZ52">
        <f t="shared" si="17"/>
        <v>0</v>
      </c>
      <c r="CA52">
        <f t="shared" si="17"/>
        <v>-4.8411888634447564E-2</v>
      </c>
      <c r="CB52">
        <f t="shared" si="17"/>
        <v>0.28600540384688322</v>
      </c>
      <c r="CC52">
        <f t="shared" si="17"/>
        <v>-0.28426762195637606</v>
      </c>
      <c r="CD52">
        <f t="shared" si="17"/>
        <v>-1.3843715122675169</v>
      </c>
      <c r="CE52">
        <f t="shared" si="17"/>
        <v>0.22459855747057153</v>
      </c>
      <c r="CF52">
        <f t="shared" si="17"/>
        <v>0</v>
      </c>
      <c r="CG52">
        <f t="shared" si="17"/>
        <v>-0.32875167097757901</v>
      </c>
      <c r="CH52">
        <f t="shared" si="17"/>
        <v>-0.55989772747703981</v>
      </c>
      <c r="CI52">
        <f t="shared" si="17"/>
        <v>-0.36454401952935528</v>
      </c>
      <c r="CJ52">
        <f t="shared" si="17"/>
        <v>0.63845348257922685</v>
      </c>
      <c r="CK52">
        <f t="shared" si="17"/>
        <v>1.239103971939534</v>
      </c>
      <c r="CL52">
        <f t="shared" si="17"/>
        <v>-0.58578751995030209</v>
      </c>
      <c r="CM52">
        <f t="shared" si="17"/>
        <v>0.28158245037618229</v>
      </c>
      <c r="CN52">
        <f t="shared" si="17"/>
        <v>0.54870962642796339</v>
      </c>
      <c r="CO52">
        <f t="shared" si="17"/>
        <v>0.20656299755680108</v>
      </c>
      <c r="CP52">
        <f t="shared" si="17"/>
        <v>0.43517655192909188</v>
      </c>
      <c r="CQ52">
        <f t="shared" si="17"/>
        <v>2.5436625416677101</v>
      </c>
      <c r="CR52">
        <f t="shared" si="17"/>
        <v>0</v>
      </c>
      <c r="CS52">
        <f t="shared" si="17"/>
        <v>-0.3832917058327408</v>
      </c>
      <c r="CT52">
        <f t="shared" si="17"/>
        <v>0</v>
      </c>
      <c r="CU52">
        <f t="shared" si="17"/>
        <v>0</v>
      </c>
      <c r="CV52">
        <f t="shared" si="17"/>
        <v>1.2613992019941036</v>
      </c>
      <c r="CW52">
        <f t="shared" si="17"/>
        <v>-0.23818036162200157</v>
      </c>
      <c r="CX52">
        <f t="shared" si="17"/>
        <v>0.76122863284920217</v>
      </c>
      <c r="CY52">
        <f t="shared" si="17"/>
        <v>0</v>
      </c>
    </row>
    <row r="53" spans="1:103" x14ac:dyDescent="0.25">
      <c r="A53" t="s">
        <v>127</v>
      </c>
      <c r="B53" t="s">
        <v>103</v>
      </c>
      <c r="C53">
        <v>7</v>
      </c>
      <c r="D53">
        <f t="shared" ref="D53:BO53" si="18">LOG((D25+0.0001)/(D3+0.0001),10)</f>
        <v>0.35239911003164048</v>
      </c>
      <c r="E53">
        <f t="shared" si="18"/>
        <v>-0.82506987104315999</v>
      </c>
      <c r="F53">
        <f t="shared" si="18"/>
        <v>-0.37491519480761826</v>
      </c>
      <c r="G53">
        <f t="shared" si="18"/>
        <v>-0.23956843727642085</v>
      </c>
      <c r="H53">
        <f t="shared" si="18"/>
        <v>-0.66165615155698465</v>
      </c>
      <c r="I53">
        <f t="shared" si="18"/>
        <v>-0.33451888794176843</v>
      </c>
      <c r="J53">
        <f t="shared" si="18"/>
        <v>-0.27228621985140627</v>
      </c>
      <c r="K53">
        <f t="shared" si="18"/>
        <v>-0.39104114617297336</v>
      </c>
      <c r="L53">
        <f t="shared" si="18"/>
        <v>-0.16027090396891144</v>
      </c>
      <c r="M53">
        <f t="shared" si="18"/>
        <v>-8.9620581663165805E-2</v>
      </c>
      <c r="N53">
        <f t="shared" si="18"/>
        <v>-0.51427182244804981</v>
      </c>
      <c r="O53">
        <f t="shared" si="18"/>
        <v>0.14441373765548959</v>
      </c>
      <c r="P53">
        <f t="shared" si="18"/>
        <v>-0.99420051894952133</v>
      </c>
      <c r="Q53">
        <f t="shared" si="18"/>
        <v>-0.36914616692724556</v>
      </c>
      <c r="R53">
        <f t="shared" si="18"/>
        <v>-6.7341147347670272E-2</v>
      </c>
      <c r="S53">
        <f t="shared" si="18"/>
        <v>-0.74502277038877429</v>
      </c>
      <c r="T53">
        <f t="shared" si="18"/>
        <v>-0.45721656546572831</v>
      </c>
      <c r="U53">
        <f t="shared" si="18"/>
        <v>-0.42386690748287381</v>
      </c>
      <c r="V53">
        <f t="shared" si="18"/>
        <v>-0.69019294788341534</v>
      </c>
      <c r="W53">
        <f t="shared" si="18"/>
        <v>7.6035865598522143E-2</v>
      </c>
      <c r="X53">
        <f t="shared" si="18"/>
        <v>-0.41262129374783751</v>
      </c>
      <c r="Y53">
        <f t="shared" si="18"/>
        <v>-0.45429609431919782</v>
      </c>
      <c r="Z53">
        <f t="shared" si="18"/>
        <v>-0.55105307081677624</v>
      </c>
      <c r="AA53">
        <f t="shared" si="18"/>
        <v>0.54617774673584318</v>
      </c>
      <c r="AB53">
        <f t="shared" si="18"/>
        <v>9.0990879144840955E-2</v>
      </c>
      <c r="AC53">
        <f t="shared" si="18"/>
        <v>-0.56373861177087148</v>
      </c>
      <c r="AD53">
        <f t="shared" si="18"/>
        <v>9.7331766231231659E-2</v>
      </c>
      <c r="AE53">
        <f t="shared" si="18"/>
        <v>-0.71210871152153676</v>
      </c>
      <c r="AF53">
        <f t="shared" si="18"/>
        <v>0.25341798039408103</v>
      </c>
      <c r="AG53">
        <f t="shared" si="18"/>
        <v>-0.38758830963843854</v>
      </c>
      <c r="AH53">
        <f t="shared" si="18"/>
        <v>-0.15687930254797894</v>
      </c>
      <c r="AI53">
        <f t="shared" si="18"/>
        <v>-0.12012633251196395</v>
      </c>
      <c r="AJ53">
        <f t="shared" si="18"/>
        <v>-0.27392510314649604</v>
      </c>
      <c r="AK53">
        <f t="shared" si="18"/>
        <v>-0.95230512828530134</v>
      </c>
      <c r="AL53">
        <f t="shared" si="18"/>
        <v>0.12833124287460163</v>
      </c>
      <c r="AM53">
        <f t="shared" si="18"/>
        <v>-5.2656583109319435E-2</v>
      </c>
      <c r="AN53">
        <f t="shared" si="18"/>
        <v>9.854616811588239E-2</v>
      </c>
      <c r="AO53">
        <f t="shared" si="18"/>
        <v>-0.87502706682752329</v>
      </c>
      <c r="AP53">
        <f t="shared" si="18"/>
        <v>-5.4113504227529419E-2</v>
      </c>
      <c r="AQ53">
        <f t="shared" si="18"/>
        <v>-0.66843594802279438</v>
      </c>
      <c r="AR53">
        <f t="shared" si="18"/>
        <v>-0.3419073031861421</v>
      </c>
      <c r="AS53">
        <f t="shared" si="18"/>
        <v>0.22847060724787907</v>
      </c>
      <c r="AT53">
        <f t="shared" si="18"/>
        <v>-0.10486651286987987</v>
      </c>
      <c r="AU53">
        <f t="shared" si="18"/>
        <v>-0.13930664331559722</v>
      </c>
      <c r="AV53">
        <f t="shared" si="18"/>
        <v>0.28665379140779335</v>
      </c>
      <c r="AW53">
        <f t="shared" si="18"/>
        <v>0.7892574768159647</v>
      </c>
      <c r="AX53">
        <f t="shared" si="18"/>
        <v>-0.64398250689288816</v>
      </c>
      <c r="AY53">
        <f t="shared" si="18"/>
        <v>2.8394605173485198E-2</v>
      </c>
      <c r="AZ53">
        <f t="shared" si="18"/>
        <v>-9.351782802520971E-3</v>
      </c>
      <c r="BA53">
        <f t="shared" si="18"/>
        <v>-0.22175187007701846</v>
      </c>
      <c r="BB53">
        <f t="shared" si="18"/>
        <v>-0.62910137533596133</v>
      </c>
      <c r="BC53">
        <f t="shared" si="18"/>
        <v>2.701115677960619E-2</v>
      </c>
      <c r="BD53">
        <f t="shared" si="18"/>
        <v>1.8666956503951393E-2</v>
      </c>
      <c r="BE53">
        <f t="shared" si="18"/>
        <v>-0.84332773351275392</v>
      </c>
      <c r="BF53">
        <f t="shared" si="18"/>
        <v>3.6708615051684592E-3</v>
      </c>
      <c r="BG53">
        <f t="shared" si="18"/>
        <v>-0.42978723897088222</v>
      </c>
      <c r="BH53">
        <f t="shared" si="18"/>
        <v>-0.35521953265540895</v>
      </c>
      <c r="BI53">
        <f t="shared" si="18"/>
        <v>-0.27974029634613401</v>
      </c>
      <c r="BJ53">
        <f t="shared" si="18"/>
        <v>4.2492336662376479E-2</v>
      </c>
      <c r="BK53">
        <f t="shared" si="18"/>
        <v>-0.44107192026110775</v>
      </c>
      <c r="BL53">
        <f t="shared" si="18"/>
        <v>7.7065790471790283E-2</v>
      </c>
      <c r="BM53">
        <f t="shared" si="18"/>
        <v>4.639116163994992E-2</v>
      </c>
      <c r="BN53">
        <f t="shared" si="18"/>
        <v>1.0764689703845416</v>
      </c>
      <c r="BO53">
        <f t="shared" si="18"/>
        <v>0.16858035970184401</v>
      </c>
      <c r="BP53">
        <f t="shared" ref="BP53:CY53" si="19">LOG((BP25+0.0001)/(BP3+0.0001),10)</f>
        <v>-4.2032521205485153E-2</v>
      </c>
      <c r="BQ53">
        <f t="shared" si="19"/>
        <v>0.94428504188706786</v>
      </c>
      <c r="BR53">
        <f t="shared" si="19"/>
        <v>-0.27890178758648448</v>
      </c>
      <c r="BS53">
        <f t="shared" si="19"/>
        <v>-0.52137219853936179</v>
      </c>
      <c r="BT53">
        <f t="shared" si="19"/>
        <v>0.90533950284822529</v>
      </c>
      <c r="BU53">
        <f t="shared" si="19"/>
        <v>-0.29193079205838623</v>
      </c>
      <c r="BV53">
        <f t="shared" si="19"/>
        <v>0.74246648610195176</v>
      </c>
      <c r="BW53">
        <f t="shared" si="19"/>
        <v>1.0992749038229679</v>
      </c>
      <c r="BX53">
        <f t="shared" si="19"/>
        <v>-1.0199938996982925</v>
      </c>
      <c r="BY53">
        <f t="shared" si="19"/>
        <v>-0.29537877688186676</v>
      </c>
      <c r="BZ53">
        <f t="shared" si="19"/>
        <v>-0.48137520822458568</v>
      </c>
      <c r="CA53">
        <f t="shared" si="19"/>
        <v>0</v>
      </c>
      <c r="CB53">
        <f t="shared" si="19"/>
        <v>0.54103200260001694</v>
      </c>
      <c r="CC53">
        <f t="shared" si="19"/>
        <v>-1.0405438294732057</v>
      </c>
      <c r="CD53">
        <f t="shared" si="19"/>
        <v>0.4409698600072342</v>
      </c>
      <c r="CE53">
        <f t="shared" si="19"/>
        <v>-7.299087039284885E-2</v>
      </c>
      <c r="CF53">
        <f t="shared" si="19"/>
        <v>-0.77119759238460839</v>
      </c>
      <c r="CG53">
        <f t="shared" si="19"/>
        <v>-0.25314184290648817</v>
      </c>
      <c r="CH53">
        <f t="shared" si="19"/>
        <v>-0.16403695896683032</v>
      </c>
      <c r="CI53">
        <f t="shared" si="19"/>
        <v>-1.2364424634003515</v>
      </c>
      <c r="CJ53">
        <f t="shared" si="19"/>
        <v>1.3758332711108237</v>
      </c>
      <c r="CK53">
        <f t="shared" si="19"/>
        <v>-0.25346915283417798</v>
      </c>
      <c r="CL53">
        <f t="shared" si="19"/>
        <v>0.48806525569809206</v>
      </c>
      <c r="CM53">
        <f t="shared" si="19"/>
        <v>-0.28941851679293779</v>
      </c>
      <c r="CN53">
        <f t="shared" si="19"/>
        <v>0.90773862850578613</v>
      </c>
      <c r="CO53">
        <f t="shared" si="19"/>
        <v>0</v>
      </c>
      <c r="CP53">
        <f t="shared" si="19"/>
        <v>0.3837575597291315</v>
      </c>
      <c r="CQ53">
        <f t="shared" si="19"/>
        <v>0.70102716045601943</v>
      </c>
      <c r="CR53">
        <f t="shared" si="19"/>
        <v>-0.41181088652956072</v>
      </c>
      <c r="CS53">
        <f t="shared" si="19"/>
        <v>-0.97572462043713015</v>
      </c>
      <c r="CT53">
        <f t="shared" si="19"/>
        <v>-0.52734430659613962</v>
      </c>
      <c r="CU53">
        <f t="shared" si="19"/>
        <v>-0.16157220116095697</v>
      </c>
      <c r="CV53">
        <f t="shared" si="19"/>
        <v>-4.567226161890317E-2</v>
      </c>
      <c r="CW53">
        <f t="shared" si="19"/>
        <v>-0.52734430659613962</v>
      </c>
      <c r="CX53">
        <f t="shared" si="19"/>
        <v>-0.34638779464123842</v>
      </c>
      <c r="CY53">
        <f t="shared" si="19"/>
        <v>0</v>
      </c>
    </row>
    <row r="54" spans="1:103" x14ac:dyDescent="0.25">
      <c r="A54" t="s">
        <v>128</v>
      </c>
      <c r="B54" t="s">
        <v>103</v>
      </c>
      <c r="C54">
        <v>7</v>
      </c>
      <c r="D54">
        <f t="shared" ref="D54:BO54" si="20">LOG((D26+0.0001)/(D4+0.0001),10)</f>
        <v>-0.54168296632169377</v>
      </c>
      <c r="E54">
        <f t="shared" si="20"/>
        <v>2.6802059660940973E-3</v>
      </c>
      <c r="F54">
        <f t="shared" si="20"/>
        <v>-0.23554597121565909</v>
      </c>
      <c r="G54">
        <f t="shared" si="20"/>
        <v>5.1224273176863365E-2</v>
      </c>
      <c r="H54">
        <f t="shared" si="20"/>
        <v>4.7057098008860702E-2</v>
      </c>
      <c r="I54">
        <f t="shared" si="20"/>
        <v>0.13969089659480824</v>
      </c>
      <c r="J54">
        <f t="shared" si="20"/>
        <v>0.52121443256700917</v>
      </c>
      <c r="K54">
        <f t="shared" si="20"/>
        <v>8.5459789604649741E-2</v>
      </c>
      <c r="L54">
        <f t="shared" si="20"/>
        <v>-0.16719620763231979</v>
      </c>
      <c r="M54">
        <f t="shared" si="20"/>
        <v>0.53293595880154765</v>
      </c>
      <c r="N54">
        <f t="shared" si="20"/>
        <v>-0.14111145819562809</v>
      </c>
      <c r="O54">
        <f t="shared" si="20"/>
        <v>0.23233486954176594</v>
      </c>
      <c r="P54">
        <f t="shared" si="20"/>
        <v>-0.10154839366402039</v>
      </c>
      <c r="Q54">
        <f t="shared" si="20"/>
        <v>0.27533204531835792</v>
      </c>
      <c r="R54">
        <f t="shared" si="20"/>
        <v>0.16855745894101815</v>
      </c>
      <c r="S54">
        <f t="shared" si="20"/>
        <v>0.96382553756813816</v>
      </c>
      <c r="T54">
        <f t="shared" si="20"/>
        <v>1.0523410770038157</v>
      </c>
      <c r="U54">
        <f t="shared" si="20"/>
        <v>-0.28465672081024662</v>
      </c>
      <c r="V54">
        <f t="shared" si="20"/>
        <v>-0.24507104973009683</v>
      </c>
      <c r="W54">
        <f t="shared" si="20"/>
        <v>0.25420255847353196</v>
      </c>
      <c r="X54">
        <f t="shared" si="20"/>
        <v>0.39759080290760046</v>
      </c>
      <c r="Y54">
        <f t="shared" si="20"/>
        <v>0.29225003205999983</v>
      </c>
      <c r="Z54">
        <f t="shared" si="20"/>
        <v>-0.26874474611230476</v>
      </c>
      <c r="AA54">
        <f t="shared" si="20"/>
        <v>-0.10669649523626379</v>
      </c>
      <c r="AB54">
        <f t="shared" si="20"/>
        <v>0.1501612002311567</v>
      </c>
      <c r="AC54">
        <f t="shared" si="20"/>
        <v>-0.14487434286905168</v>
      </c>
      <c r="AD54">
        <f t="shared" si="20"/>
        <v>-0.43070277337108559</v>
      </c>
      <c r="AE54">
        <f t="shared" si="20"/>
        <v>0.10580969479691364</v>
      </c>
      <c r="AF54">
        <f t="shared" si="20"/>
        <v>-0.69295973401691091</v>
      </c>
      <c r="AG54">
        <f t="shared" si="20"/>
        <v>0.19609381349171706</v>
      </c>
      <c r="AH54">
        <f t="shared" si="20"/>
        <v>0.15793239326081862</v>
      </c>
      <c r="AI54">
        <f t="shared" si="20"/>
        <v>0.24532567046192424</v>
      </c>
      <c r="AJ54">
        <f t="shared" si="20"/>
        <v>0.17052378390764467</v>
      </c>
      <c r="AK54">
        <f t="shared" si="20"/>
        <v>-0.4344621589120814</v>
      </c>
      <c r="AL54">
        <f t="shared" si="20"/>
        <v>-0.19828233639392817</v>
      </c>
      <c r="AM54">
        <f t="shared" si="20"/>
        <v>-2.730067174041027E-2</v>
      </c>
      <c r="AN54">
        <f t="shared" si="20"/>
        <v>-0.13864055826944774</v>
      </c>
      <c r="AO54">
        <f t="shared" si="20"/>
        <v>1.8417710854902192</v>
      </c>
      <c r="AP54">
        <f t="shared" si="20"/>
        <v>-0.18289628639123087</v>
      </c>
      <c r="AQ54">
        <f t="shared" si="20"/>
        <v>0.93374703462859365</v>
      </c>
      <c r="AR54">
        <f t="shared" si="20"/>
        <v>0.71531662432453003</v>
      </c>
      <c r="AS54">
        <f t="shared" si="20"/>
        <v>1.3416109867088737</v>
      </c>
      <c r="AT54">
        <f t="shared" si="20"/>
        <v>0.79167857681583709</v>
      </c>
      <c r="AU54">
        <f t="shared" si="20"/>
        <v>2.7034708818233971E-2</v>
      </c>
      <c r="AV54">
        <f t="shared" si="20"/>
        <v>0.99923472929751256</v>
      </c>
      <c r="AW54">
        <f t="shared" si="20"/>
        <v>0.16922769068983298</v>
      </c>
      <c r="AX54">
        <f t="shared" si="20"/>
        <v>0.3258797014286105</v>
      </c>
      <c r="AY54">
        <f t="shared" si="20"/>
        <v>-0.45968256000089547</v>
      </c>
      <c r="AZ54">
        <f t="shared" si="20"/>
        <v>-0.23951584665686845</v>
      </c>
      <c r="BA54">
        <f t="shared" si="20"/>
        <v>-0.84791620179710525</v>
      </c>
      <c r="BB54">
        <f t="shared" si="20"/>
        <v>-0.36406853812060774</v>
      </c>
      <c r="BC54">
        <f t="shared" si="20"/>
        <v>-1.0957180048998898</v>
      </c>
      <c r="BD54">
        <f t="shared" si="20"/>
        <v>0.77744271266731868</v>
      </c>
      <c r="BE54">
        <f t="shared" si="20"/>
        <v>-0.77710061428235921</v>
      </c>
      <c r="BF54">
        <f t="shared" si="20"/>
        <v>0.68056815401249582</v>
      </c>
      <c r="BG54">
        <f t="shared" si="20"/>
        <v>1.0245357772692714</v>
      </c>
      <c r="BH54">
        <f t="shared" si="20"/>
        <v>7.8333058053252053E-2</v>
      </c>
      <c r="BI54">
        <f t="shared" si="20"/>
        <v>-7.910546491307896E-2</v>
      </c>
      <c r="BJ54">
        <f t="shared" si="20"/>
        <v>7.0017543117889422E-2</v>
      </c>
      <c r="BK54">
        <f t="shared" si="20"/>
        <v>-0.33334731379379184</v>
      </c>
      <c r="BL54">
        <f t="shared" si="20"/>
        <v>0.44749411150576479</v>
      </c>
      <c r="BM54">
        <f t="shared" si="20"/>
        <v>0.17758281047924074</v>
      </c>
      <c r="BN54">
        <f t="shared" si="20"/>
        <v>0.66751320770474487</v>
      </c>
      <c r="BO54">
        <f t="shared" si="20"/>
        <v>0.6427957077814338</v>
      </c>
      <c r="BP54">
        <f t="shared" ref="BP54:CY54" si="21">LOG((BP26+0.0001)/(BP4+0.0001),10)</f>
        <v>-0.16484675369046445</v>
      </c>
      <c r="BQ54">
        <f t="shared" si="21"/>
        <v>0.32757135634378953</v>
      </c>
      <c r="BR54">
        <f t="shared" si="21"/>
        <v>0</v>
      </c>
      <c r="BS54">
        <f t="shared" si="21"/>
        <v>0.6427957077814338</v>
      </c>
      <c r="BT54">
        <f t="shared" si="21"/>
        <v>-0.19693876175960026</v>
      </c>
      <c r="BU54">
        <f t="shared" si="21"/>
        <v>0.9630299570180918</v>
      </c>
      <c r="BV54">
        <f t="shared" si="21"/>
        <v>-0.33522573271206735</v>
      </c>
      <c r="BW54">
        <f t="shared" si="21"/>
        <v>-0.9296664990597634</v>
      </c>
      <c r="BX54">
        <f t="shared" si="21"/>
        <v>0</v>
      </c>
      <c r="BY54">
        <f t="shared" si="21"/>
        <v>0</v>
      </c>
      <c r="BZ54">
        <f t="shared" si="21"/>
        <v>0</v>
      </c>
      <c r="CA54">
        <f t="shared" si="21"/>
        <v>-1.5031227488663423E-2</v>
      </c>
      <c r="CB54">
        <f t="shared" si="21"/>
        <v>1.1810492013849432</v>
      </c>
      <c r="CC54">
        <f t="shared" si="21"/>
        <v>-0.22754684047467186</v>
      </c>
      <c r="CD54">
        <f t="shared" si="21"/>
        <v>3.0318822011322227E-2</v>
      </c>
      <c r="CE54">
        <f t="shared" si="21"/>
        <v>-0.92507388470666152</v>
      </c>
      <c r="CF54">
        <f t="shared" si="21"/>
        <v>0</v>
      </c>
      <c r="CG54">
        <f t="shared" si="21"/>
        <v>-0.15430397672315613</v>
      </c>
      <c r="CH54">
        <f t="shared" si="21"/>
        <v>0.19855301075640386</v>
      </c>
      <c r="CI54">
        <f t="shared" si="21"/>
        <v>-0.31547502543699674</v>
      </c>
      <c r="CJ54">
        <f t="shared" si="21"/>
        <v>0.79167857681583709</v>
      </c>
      <c r="CK54">
        <f t="shared" si="21"/>
        <v>0.68744043404772337</v>
      </c>
      <c r="CL54">
        <f t="shared" si="21"/>
        <v>-0.88485056763158465</v>
      </c>
      <c r="CM54">
        <f t="shared" si="21"/>
        <v>0</v>
      </c>
      <c r="CN54">
        <f t="shared" si="21"/>
        <v>0</v>
      </c>
      <c r="CO54">
        <f t="shared" si="21"/>
        <v>-0.24298383505335741</v>
      </c>
      <c r="CP54">
        <f t="shared" si="21"/>
        <v>0</v>
      </c>
      <c r="CQ54">
        <f t="shared" si="21"/>
        <v>-0.19796551910546242</v>
      </c>
      <c r="CR54">
        <f t="shared" si="21"/>
        <v>0.6427957077814338</v>
      </c>
      <c r="CS54">
        <f t="shared" si="21"/>
        <v>-1.2525109313613503</v>
      </c>
      <c r="CT54">
        <f t="shared" si="21"/>
        <v>-0.37129448774457274</v>
      </c>
      <c r="CU54">
        <f t="shared" si="21"/>
        <v>0.50456551817907458</v>
      </c>
      <c r="CV54">
        <f t="shared" si="21"/>
        <v>1.3130581555459593</v>
      </c>
      <c r="CW54">
        <f t="shared" si="21"/>
        <v>-0.59312556605943334</v>
      </c>
      <c r="CX54">
        <f t="shared" si="21"/>
        <v>0.44661154704692996</v>
      </c>
      <c r="CY54">
        <f t="shared" si="21"/>
        <v>-0.95045164705379559</v>
      </c>
    </row>
    <row r="55" spans="1:103" x14ac:dyDescent="0.25">
      <c r="A55" t="s">
        <v>129</v>
      </c>
      <c r="B55" t="s">
        <v>103</v>
      </c>
      <c r="C55">
        <v>7</v>
      </c>
      <c r="D55">
        <f t="shared" ref="D55:BO55" si="22">LOG((D27+0.0001)/(D5+0.0001),10)</f>
        <v>0.66009848369260204</v>
      </c>
      <c r="E55">
        <f t="shared" si="22"/>
        <v>-0.32754838925190732</v>
      </c>
      <c r="F55">
        <f t="shared" si="22"/>
        <v>-0.51420977575259796</v>
      </c>
      <c r="G55">
        <f t="shared" si="22"/>
        <v>-0.34198583853476622</v>
      </c>
      <c r="H55">
        <f t="shared" si="22"/>
        <v>-0.38319577142700795</v>
      </c>
      <c r="I55">
        <f t="shared" si="22"/>
        <v>-0.26107915377906332</v>
      </c>
      <c r="J55">
        <f t="shared" si="22"/>
        <v>-0.73052028000563973</v>
      </c>
      <c r="K55">
        <f t="shared" si="22"/>
        <v>-0.30851541522309633</v>
      </c>
      <c r="L55">
        <f t="shared" si="22"/>
        <v>0.11085492604183156</v>
      </c>
      <c r="M55">
        <f t="shared" si="22"/>
        <v>-0.2806165150617671</v>
      </c>
      <c r="N55">
        <f t="shared" si="22"/>
        <v>-0.23890042550843704</v>
      </c>
      <c r="O55">
        <f t="shared" si="22"/>
        <v>0.59692493156846427</v>
      </c>
      <c r="P55">
        <f t="shared" si="22"/>
        <v>-0.18467995940858109</v>
      </c>
      <c r="Q55">
        <f t="shared" si="22"/>
        <v>-0.38039565098013389</v>
      </c>
      <c r="R55">
        <f t="shared" si="22"/>
        <v>-0.50836525061356208</v>
      </c>
      <c r="S55">
        <f t="shared" si="22"/>
        <v>0.3665420260355427</v>
      </c>
      <c r="T55">
        <f t="shared" si="22"/>
        <v>-0.7969285840238467</v>
      </c>
      <c r="U55">
        <f t="shared" si="22"/>
        <v>-0.57884009353536792</v>
      </c>
      <c r="V55">
        <f t="shared" si="22"/>
        <v>-0.65781614661727761</v>
      </c>
      <c r="W55">
        <f t="shared" si="22"/>
        <v>0.30508744976986241</v>
      </c>
      <c r="X55">
        <f t="shared" si="22"/>
        <v>0.1869135199821744</v>
      </c>
      <c r="Y55">
        <f t="shared" si="22"/>
        <v>-0.17970100526594449</v>
      </c>
      <c r="Z55">
        <f t="shared" si="22"/>
        <v>-0.23644808784202292</v>
      </c>
      <c r="AA55">
        <f t="shared" si="22"/>
        <v>9.3144800819136606E-2</v>
      </c>
      <c r="AB55">
        <f t="shared" si="22"/>
        <v>-0.2049204008343127</v>
      </c>
      <c r="AC55">
        <f t="shared" si="22"/>
        <v>-0.72925850374776302</v>
      </c>
      <c r="AD55">
        <f t="shared" si="22"/>
        <v>1.563774429213453</v>
      </c>
      <c r="AE55">
        <f t="shared" si="22"/>
        <v>1.1397919994455996</v>
      </c>
      <c r="AF55">
        <f t="shared" si="22"/>
        <v>0.21370609235622975</v>
      </c>
      <c r="AG55">
        <f t="shared" si="22"/>
        <v>-1.4141043068157795</v>
      </c>
      <c r="AH55">
        <f t="shared" si="22"/>
        <v>0.22499688239870011</v>
      </c>
      <c r="AI55">
        <f t="shared" si="22"/>
        <v>-0.11748233998150111</v>
      </c>
      <c r="AJ55">
        <f t="shared" si="22"/>
        <v>-0.54990992115211745</v>
      </c>
      <c r="AK55">
        <f t="shared" si="22"/>
        <v>0.8121462195350998</v>
      </c>
      <c r="AL55">
        <f t="shared" si="22"/>
        <v>0.2362227430962634</v>
      </c>
      <c r="AM55">
        <f t="shared" si="22"/>
        <v>-0.57446416807632639</v>
      </c>
      <c r="AN55">
        <f t="shared" si="22"/>
        <v>0.35449424545514907</v>
      </c>
      <c r="AO55">
        <f t="shared" si="22"/>
        <v>-0.58020039607389085</v>
      </c>
      <c r="AP55">
        <f t="shared" si="22"/>
        <v>-0.59732151397666067</v>
      </c>
      <c r="AQ55">
        <f t="shared" si="22"/>
        <v>0.53416553295688973</v>
      </c>
      <c r="AR55">
        <f t="shared" si="22"/>
        <v>-1.2272699252700974</v>
      </c>
      <c r="AS55">
        <f t="shared" si="22"/>
        <v>0.12740836217187834</v>
      </c>
      <c r="AT55">
        <f t="shared" si="22"/>
        <v>-0.40335988090936098</v>
      </c>
      <c r="AU55">
        <f t="shared" si="22"/>
        <v>0</v>
      </c>
      <c r="AV55">
        <f t="shared" si="22"/>
        <v>1.2412694857735436</v>
      </c>
      <c r="AW55">
        <f t="shared" si="22"/>
        <v>-0.29366232660434077</v>
      </c>
      <c r="AX55">
        <f t="shared" si="22"/>
        <v>-1.7377971611890797</v>
      </c>
      <c r="AY55">
        <f t="shared" si="22"/>
        <v>-0.16769061514623809</v>
      </c>
      <c r="AZ55">
        <f t="shared" si="22"/>
        <v>-0.29121315412298093</v>
      </c>
      <c r="BA55">
        <f t="shared" si="22"/>
        <v>0</v>
      </c>
      <c r="BB55">
        <f t="shared" si="22"/>
        <v>-0.72162448997543549</v>
      </c>
      <c r="BC55">
        <f t="shared" si="22"/>
        <v>0</v>
      </c>
      <c r="BD55">
        <f t="shared" si="22"/>
        <v>0</v>
      </c>
      <c r="BE55">
        <f t="shared" si="22"/>
        <v>0.40838201612806746</v>
      </c>
      <c r="BF55">
        <f t="shared" si="22"/>
        <v>-0.24452469854439235</v>
      </c>
      <c r="BG55">
        <f t="shared" si="22"/>
        <v>-1.3602908151354407</v>
      </c>
      <c r="BH55">
        <f t="shared" si="22"/>
        <v>0</v>
      </c>
      <c r="BI55">
        <f t="shared" si="22"/>
        <v>0.63202947340770499</v>
      </c>
      <c r="BJ55">
        <f t="shared" si="22"/>
        <v>0</v>
      </c>
      <c r="BK55">
        <f t="shared" si="22"/>
        <v>0</v>
      </c>
      <c r="BL55">
        <f t="shared" si="22"/>
        <v>0</v>
      </c>
      <c r="BM55">
        <f t="shared" si="22"/>
        <v>-0.1661293926658361</v>
      </c>
      <c r="BN55">
        <f t="shared" si="22"/>
        <v>0</v>
      </c>
      <c r="BO55">
        <f t="shared" si="22"/>
        <v>0</v>
      </c>
      <c r="BP55">
        <f t="shared" ref="BP55:CY55" si="23">LOG((BP27+0.0001)/(BP5+0.0001),10)</f>
        <v>0.20040199845222187</v>
      </c>
      <c r="BQ55">
        <f t="shared" si="23"/>
        <v>0.79155503850796904</v>
      </c>
      <c r="BR55">
        <f t="shared" si="23"/>
        <v>0</v>
      </c>
      <c r="BS55">
        <f t="shared" si="23"/>
        <v>0</v>
      </c>
      <c r="BT55">
        <f t="shared" si="23"/>
        <v>-0.64365037385357038</v>
      </c>
      <c r="BU55">
        <f t="shared" si="23"/>
        <v>0</v>
      </c>
      <c r="BV55">
        <f t="shared" si="23"/>
        <v>0</v>
      </c>
      <c r="BW55">
        <f t="shared" si="23"/>
        <v>0</v>
      </c>
      <c r="BX55">
        <f t="shared" si="23"/>
        <v>-0.15839073095780168</v>
      </c>
      <c r="BY55">
        <f t="shared" si="23"/>
        <v>0.46274101441430099</v>
      </c>
      <c r="BZ55">
        <f t="shared" si="23"/>
        <v>0</v>
      </c>
      <c r="CA55">
        <f t="shared" si="23"/>
        <v>-0.14769212884975533</v>
      </c>
      <c r="CB55">
        <f t="shared" si="23"/>
        <v>1.4950407464153035</v>
      </c>
      <c r="CC55">
        <f t="shared" si="23"/>
        <v>0</v>
      </c>
      <c r="CD55">
        <f t="shared" si="23"/>
        <v>0</v>
      </c>
      <c r="CE55">
        <f t="shared" si="23"/>
        <v>0</v>
      </c>
      <c r="CF55">
        <f t="shared" si="23"/>
        <v>0.59548573750287592</v>
      </c>
      <c r="CG55">
        <f t="shared" si="23"/>
        <v>0</v>
      </c>
      <c r="CH55">
        <f t="shared" si="23"/>
        <v>0</v>
      </c>
      <c r="CI55">
        <f t="shared" si="23"/>
        <v>0</v>
      </c>
      <c r="CJ55">
        <f t="shared" si="23"/>
        <v>0.85887878040848586</v>
      </c>
      <c r="CK55">
        <f t="shared" si="23"/>
        <v>-1.0446096996522944</v>
      </c>
      <c r="CL55">
        <f t="shared" si="23"/>
        <v>-0.74319643729424556</v>
      </c>
      <c r="CM55">
        <f t="shared" si="23"/>
        <v>0</v>
      </c>
      <c r="CN55">
        <f t="shared" si="23"/>
        <v>0.85887878040848586</v>
      </c>
      <c r="CO55">
        <f t="shared" si="23"/>
        <v>0</v>
      </c>
      <c r="CP55">
        <f t="shared" si="23"/>
        <v>1.0493420622693961</v>
      </c>
      <c r="CQ55">
        <f t="shared" si="23"/>
        <v>0</v>
      </c>
      <c r="CR55">
        <f t="shared" si="23"/>
        <v>0</v>
      </c>
      <c r="CS55">
        <f t="shared" si="23"/>
        <v>0</v>
      </c>
      <c r="CT55">
        <f t="shared" si="23"/>
        <v>0</v>
      </c>
      <c r="CU55">
        <f t="shared" si="23"/>
        <v>0</v>
      </c>
      <c r="CV55">
        <f t="shared" si="23"/>
        <v>0</v>
      </c>
      <c r="CW55">
        <f t="shared" si="23"/>
        <v>0</v>
      </c>
      <c r="CX55">
        <f t="shared" si="23"/>
        <v>0</v>
      </c>
      <c r="CY55">
        <f t="shared" si="23"/>
        <v>0.15166308730326419</v>
      </c>
    </row>
    <row r="56" spans="1:103" x14ac:dyDescent="0.25">
      <c r="A56" t="s">
        <v>130</v>
      </c>
      <c r="B56" t="s">
        <v>103</v>
      </c>
      <c r="C56">
        <v>7</v>
      </c>
      <c r="D56">
        <f t="shared" ref="D56:BO56" si="24">LOG((D28+0.0001)/(D6+0.0001),10)</f>
        <v>-8.080764440787587E-2</v>
      </c>
      <c r="E56">
        <f t="shared" si="24"/>
        <v>0.36502899720804233</v>
      </c>
      <c r="F56">
        <f t="shared" si="24"/>
        <v>-6.3489672010513462E-2</v>
      </c>
      <c r="G56">
        <f t="shared" si="24"/>
        <v>-0.20477367970364635</v>
      </c>
      <c r="H56">
        <f t="shared" si="24"/>
        <v>-0.18267827742873594</v>
      </c>
      <c r="I56">
        <f t="shared" si="24"/>
        <v>3.5623626736513585E-2</v>
      </c>
      <c r="J56">
        <f t="shared" si="24"/>
        <v>0.13239257564389401</v>
      </c>
      <c r="K56">
        <f t="shared" si="24"/>
        <v>-4.3483048101422832E-2</v>
      </c>
      <c r="L56">
        <f t="shared" si="24"/>
        <v>0.17798808762133861</v>
      </c>
      <c r="M56">
        <f t="shared" si="24"/>
        <v>-0.17869719224367875</v>
      </c>
      <c r="N56">
        <f t="shared" si="24"/>
        <v>0.26686959667880633</v>
      </c>
      <c r="O56">
        <f t="shared" si="24"/>
        <v>-8.7026502080563339E-2</v>
      </c>
      <c r="P56">
        <f t="shared" si="24"/>
        <v>0.55775318932905837</v>
      </c>
      <c r="Q56">
        <f t="shared" si="24"/>
        <v>-1.4820855234366685E-2</v>
      </c>
      <c r="R56">
        <f t="shared" si="24"/>
        <v>-0.47830911847860347</v>
      </c>
      <c r="S56">
        <f t="shared" si="24"/>
        <v>-0.33949535242129081</v>
      </c>
      <c r="T56">
        <f t="shared" si="24"/>
        <v>-0.72703761407311851</v>
      </c>
      <c r="U56">
        <f t="shared" si="24"/>
        <v>0.21495120252424374</v>
      </c>
      <c r="V56">
        <f t="shared" si="24"/>
        <v>-0.49832083059241572</v>
      </c>
      <c r="W56">
        <f t="shared" si="24"/>
        <v>-0.11602339179144304</v>
      </c>
      <c r="X56">
        <f t="shared" si="24"/>
        <v>-0.2210524545215285</v>
      </c>
      <c r="Y56">
        <f t="shared" si="24"/>
        <v>-0.25813503065525245</v>
      </c>
      <c r="Z56">
        <f t="shared" si="24"/>
        <v>0.17318246445642674</v>
      </c>
      <c r="AA56">
        <f t="shared" si="24"/>
        <v>0.20213444255750793</v>
      </c>
      <c r="AB56">
        <f t="shared" si="24"/>
        <v>-0.3201762689419122</v>
      </c>
      <c r="AC56">
        <f t="shared" si="24"/>
        <v>-0.28770314211034353</v>
      </c>
      <c r="AD56">
        <f t="shared" si="24"/>
        <v>0.81297446300665244</v>
      </c>
      <c r="AE56">
        <f t="shared" si="24"/>
        <v>0.43873231005246022</v>
      </c>
      <c r="AF56">
        <f t="shared" si="24"/>
        <v>0.14592873023088826</v>
      </c>
      <c r="AG56">
        <f t="shared" si="24"/>
        <v>-0.2173552384272065</v>
      </c>
      <c r="AH56">
        <f t="shared" si="24"/>
        <v>-0.25342820986625519</v>
      </c>
      <c r="AI56">
        <f t="shared" si="24"/>
        <v>0.2283466886746619</v>
      </c>
      <c r="AJ56">
        <f t="shared" si="24"/>
        <v>-0.46925208677623731</v>
      </c>
      <c r="AK56">
        <f t="shared" si="24"/>
        <v>1.5552786425235343</v>
      </c>
      <c r="AL56">
        <f t="shared" si="24"/>
        <v>-0.58920200652225507</v>
      </c>
      <c r="AM56">
        <f t="shared" si="24"/>
        <v>-0.3036915363515057</v>
      </c>
      <c r="AN56">
        <f t="shared" si="24"/>
        <v>0.65590418562810993</v>
      </c>
      <c r="AO56">
        <f t="shared" si="24"/>
        <v>-0.14617155846762139</v>
      </c>
      <c r="AP56">
        <f t="shared" si="24"/>
        <v>-0.11083985709951949</v>
      </c>
      <c r="AQ56">
        <f t="shared" si="24"/>
        <v>0</v>
      </c>
      <c r="AR56">
        <f t="shared" si="24"/>
        <v>7.9695442664599603E-2</v>
      </c>
      <c r="AS56">
        <f t="shared" si="24"/>
        <v>1.9837565420246714E-2</v>
      </c>
      <c r="AT56">
        <f t="shared" si="24"/>
        <v>0.21130486066554968</v>
      </c>
      <c r="AU56">
        <f t="shared" si="24"/>
        <v>0.127833348058462</v>
      </c>
      <c r="AV56">
        <f t="shared" si="24"/>
        <v>1.3970093582072574</v>
      </c>
      <c r="AW56">
        <f t="shared" si="24"/>
        <v>-5.9357270861520497E-2</v>
      </c>
      <c r="AX56">
        <f t="shared" si="24"/>
        <v>1.8007775656292668</v>
      </c>
      <c r="AY56">
        <f t="shared" si="24"/>
        <v>-0.47310948142347492</v>
      </c>
      <c r="AZ56">
        <f t="shared" si="24"/>
        <v>0</v>
      </c>
      <c r="BA56">
        <f t="shared" si="24"/>
        <v>0.34995830051076504</v>
      </c>
      <c r="BB56">
        <f t="shared" si="24"/>
        <v>1.3176848068067541</v>
      </c>
      <c r="BC56">
        <f t="shared" si="24"/>
        <v>-6.9825544596141223E-2</v>
      </c>
      <c r="BD56">
        <f t="shared" si="24"/>
        <v>5.0353206545552989E-2</v>
      </c>
      <c r="BE56">
        <f t="shared" si="24"/>
        <v>0.68153965771661484</v>
      </c>
      <c r="BF56">
        <f t="shared" si="24"/>
        <v>-7.1644737764002389E-2</v>
      </c>
      <c r="BG56">
        <f t="shared" si="24"/>
        <v>0.76329946661857184</v>
      </c>
      <c r="BH56">
        <f t="shared" si="24"/>
        <v>0</v>
      </c>
      <c r="BI56">
        <f t="shared" si="24"/>
        <v>0</v>
      </c>
      <c r="BJ56">
        <f t="shared" si="24"/>
        <v>0.14783944238616833</v>
      </c>
      <c r="BK56">
        <f t="shared" si="24"/>
        <v>0.81282966087284081</v>
      </c>
      <c r="BL56">
        <f t="shared" si="24"/>
        <v>0</v>
      </c>
      <c r="BM56">
        <f t="shared" si="24"/>
        <v>0.84426719754309931</v>
      </c>
      <c r="BN56">
        <f t="shared" si="24"/>
        <v>0.98179596290014259</v>
      </c>
      <c r="BO56">
        <f t="shared" si="24"/>
        <v>-0.26822375059574222</v>
      </c>
      <c r="BP56">
        <f t="shared" ref="BP56:CY56" si="25">LOG((BP28+0.0001)/(BP6+0.0001),10)</f>
        <v>0</v>
      </c>
      <c r="BQ56">
        <f t="shared" si="25"/>
        <v>0</v>
      </c>
      <c r="BR56">
        <f t="shared" si="25"/>
        <v>1.1701225297318001</v>
      </c>
      <c r="BS56">
        <f t="shared" si="25"/>
        <v>0.7927948055709324</v>
      </c>
      <c r="BT56">
        <f t="shared" si="25"/>
        <v>-0.17804619901333774</v>
      </c>
      <c r="BU56">
        <f t="shared" si="25"/>
        <v>0</v>
      </c>
      <c r="BV56">
        <f t="shared" si="25"/>
        <v>1.4972623813378036</v>
      </c>
      <c r="BW56">
        <f t="shared" si="25"/>
        <v>0.35801961899495677</v>
      </c>
      <c r="BX56">
        <f t="shared" si="25"/>
        <v>0</v>
      </c>
      <c r="BY56">
        <f t="shared" si="25"/>
        <v>0</v>
      </c>
      <c r="BZ56">
        <f t="shared" si="25"/>
        <v>0.19475844366597647</v>
      </c>
      <c r="CA56">
        <f t="shared" si="25"/>
        <v>0.77469688414555926</v>
      </c>
      <c r="CB56">
        <f t="shared" si="25"/>
        <v>0.73439125129513672</v>
      </c>
      <c r="CC56">
        <f t="shared" si="25"/>
        <v>-0.91829008932576428</v>
      </c>
      <c r="CD56">
        <f t="shared" si="25"/>
        <v>1.2137032507745293</v>
      </c>
      <c r="CE56">
        <f t="shared" si="25"/>
        <v>0</v>
      </c>
      <c r="CF56">
        <f t="shared" si="25"/>
        <v>0.75474435790458927</v>
      </c>
      <c r="CG56">
        <f t="shared" si="25"/>
        <v>-0.42832000662641861</v>
      </c>
      <c r="CH56">
        <f t="shared" si="25"/>
        <v>0.40853289149685962</v>
      </c>
      <c r="CI56">
        <f t="shared" si="25"/>
        <v>1.3831979631531757</v>
      </c>
      <c r="CJ56">
        <f t="shared" si="25"/>
        <v>0</v>
      </c>
      <c r="CK56">
        <f t="shared" si="25"/>
        <v>-0.61088319534581159</v>
      </c>
      <c r="CL56">
        <f t="shared" si="25"/>
        <v>0.52408322722443534</v>
      </c>
      <c r="CM56">
        <f t="shared" si="25"/>
        <v>0.73439125129513672</v>
      </c>
      <c r="CN56">
        <f t="shared" si="25"/>
        <v>0</v>
      </c>
      <c r="CO56">
        <f t="shared" si="25"/>
        <v>-0.42832000662641861</v>
      </c>
      <c r="CP56">
        <f t="shared" si="25"/>
        <v>0.95755577343302833</v>
      </c>
      <c r="CQ56">
        <f t="shared" si="25"/>
        <v>0</v>
      </c>
      <c r="CR56">
        <f t="shared" si="25"/>
        <v>0.81063875270240549</v>
      </c>
      <c r="CS56">
        <f t="shared" si="25"/>
        <v>1.2405027298270002</v>
      </c>
      <c r="CT56">
        <f t="shared" si="25"/>
        <v>0.10059431069045274</v>
      </c>
      <c r="CU56">
        <f t="shared" si="25"/>
        <v>-0.14726229435120719</v>
      </c>
      <c r="CV56">
        <f t="shared" si="25"/>
        <v>0</v>
      </c>
      <c r="CW56">
        <f t="shared" si="25"/>
        <v>0</v>
      </c>
      <c r="CX56">
        <f t="shared" si="25"/>
        <v>0</v>
      </c>
      <c r="CY56">
        <f t="shared" si="25"/>
        <v>0</v>
      </c>
    </row>
    <row r="57" spans="1:103" x14ac:dyDescent="0.25">
      <c r="A57" t="s">
        <v>131</v>
      </c>
      <c r="B57" t="s">
        <v>103</v>
      </c>
      <c r="C57">
        <v>7</v>
      </c>
      <c r="D57">
        <f t="shared" ref="D57:BO57" si="26">LOG((D29+0.0001)/(D7+0.0001),10)</f>
        <v>5.7972187533180682E-2</v>
      </c>
      <c r="E57">
        <f t="shared" si="26"/>
        <v>7.721354445639457E-2</v>
      </c>
      <c r="F57">
        <f t="shared" si="26"/>
        <v>5.3773457564845847E-2</v>
      </c>
      <c r="G57">
        <f t="shared" si="26"/>
        <v>0.40483274486400028</v>
      </c>
      <c r="H57">
        <f t="shared" si="26"/>
        <v>-0.31608855867924557</v>
      </c>
      <c r="I57">
        <f t="shared" si="26"/>
        <v>0.24956437137846857</v>
      </c>
      <c r="J57">
        <f t="shared" si="26"/>
        <v>-0.27958180955224643</v>
      </c>
      <c r="K57">
        <f t="shared" si="26"/>
        <v>-0.19206531719002126</v>
      </c>
      <c r="L57">
        <f t="shared" si="26"/>
        <v>0.721174428430014</v>
      </c>
      <c r="M57">
        <f t="shared" si="26"/>
        <v>-0.56855478013246508</v>
      </c>
      <c r="N57">
        <f t="shared" si="26"/>
        <v>0.12236388759947581</v>
      </c>
      <c r="O57">
        <f t="shared" si="26"/>
        <v>0.89639718452909201</v>
      </c>
      <c r="P57">
        <f t="shared" si="26"/>
        <v>-0.14445768240249068</v>
      </c>
      <c r="Q57">
        <f t="shared" si="26"/>
        <v>3.1071102958162351E-2</v>
      </c>
      <c r="R57">
        <f t="shared" si="26"/>
        <v>-0.1536587930998341</v>
      </c>
      <c r="S57">
        <f t="shared" si="26"/>
        <v>-2.4972448542163357E-2</v>
      </c>
      <c r="T57">
        <f t="shared" si="26"/>
        <v>1.2647783490625872</v>
      </c>
      <c r="U57">
        <f t="shared" si="26"/>
        <v>-2.4642019973198207E-2</v>
      </c>
      <c r="V57">
        <f t="shared" si="26"/>
        <v>0.55208680096380836</v>
      </c>
      <c r="W57">
        <f t="shared" si="26"/>
        <v>1.8271238850761484</v>
      </c>
      <c r="X57">
        <f t="shared" si="26"/>
        <v>1.253340991020774</v>
      </c>
      <c r="Y57">
        <f t="shared" si="26"/>
        <v>1.0420796663215095</v>
      </c>
      <c r="Z57">
        <f t="shared" si="26"/>
        <v>-0.38425717104958901</v>
      </c>
      <c r="AA57">
        <f t="shared" si="26"/>
        <v>1.2637095854618348</v>
      </c>
      <c r="AB57">
        <f t="shared" si="26"/>
        <v>1.7585324668911069</v>
      </c>
      <c r="AC57">
        <f t="shared" si="26"/>
        <v>0.14727227802842982</v>
      </c>
      <c r="AD57">
        <f t="shared" si="26"/>
        <v>6.6818676038121139E-2</v>
      </c>
      <c r="AE57">
        <f t="shared" si="26"/>
        <v>0.14051736383285399</v>
      </c>
      <c r="AF57">
        <f t="shared" si="26"/>
        <v>0.92788854717342117</v>
      </c>
      <c r="AG57">
        <f t="shared" si="26"/>
        <v>0.24405596759597187</v>
      </c>
      <c r="AH57">
        <f t="shared" si="26"/>
        <v>1.1340381684463012</v>
      </c>
      <c r="AI57">
        <f t="shared" si="26"/>
        <v>0.5097217275261493</v>
      </c>
      <c r="AJ57">
        <f t="shared" si="26"/>
        <v>0.30836483813736171</v>
      </c>
      <c r="AK57">
        <f t="shared" si="26"/>
        <v>1.1835498136984492</v>
      </c>
      <c r="AL57">
        <f t="shared" si="26"/>
        <v>1.1322985113672628</v>
      </c>
      <c r="AM57">
        <f t="shared" si="26"/>
        <v>1.7477856194828896</v>
      </c>
      <c r="AN57">
        <f t="shared" si="26"/>
        <v>0.836275769593673</v>
      </c>
      <c r="AO57">
        <f t="shared" si="26"/>
        <v>-0.15195218524966528</v>
      </c>
      <c r="AP57">
        <f t="shared" si="26"/>
        <v>1.5179823269501769</v>
      </c>
      <c r="AQ57">
        <f t="shared" si="26"/>
        <v>-0.85576510157040309</v>
      </c>
      <c r="AR57">
        <f t="shared" si="26"/>
        <v>-0.11334934434954758</v>
      </c>
      <c r="AS57">
        <f t="shared" si="26"/>
        <v>1.4094358763370318</v>
      </c>
      <c r="AT57">
        <f t="shared" si="26"/>
        <v>1.3317385218359061</v>
      </c>
      <c r="AU57">
        <f t="shared" si="26"/>
        <v>-0.42506666926823516</v>
      </c>
      <c r="AV57">
        <f t="shared" si="26"/>
        <v>0.73922113566971159</v>
      </c>
      <c r="AW57">
        <f t="shared" si="26"/>
        <v>1.2299329534167036</v>
      </c>
      <c r="AX57">
        <f t="shared" si="26"/>
        <v>1.302409703170363</v>
      </c>
      <c r="AY57">
        <f t="shared" si="26"/>
        <v>1.0868545463444137</v>
      </c>
      <c r="AZ57">
        <f t="shared" si="26"/>
        <v>-0.68979613047451727</v>
      </c>
      <c r="BA57">
        <f t="shared" si="26"/>
        <v>1.0558697827233847</v>
      </c>
      <c r="BB57">
        <f t="shared" si="26"/>
        <v>1.3084360599003237</v>
      </c>
      <c r="BC57">
        <f t="shared" si="26"/>
        <v>-3.3491436668267309E-2</v>
      </c>
      <c r="BD57">
        <f t="shared" si="26"/>
        <v>1.0339127485031114</v>
      </c>
      <c r="BE57">
        <f t="shared" si="26"/>
        <v>0.66941524961939647</v>
      </c>
      <c r="BF57">
        <f t="shared" si="26"/>
        <v>1.2577074987538193</v>
      </c>
      <c r="BG57">
        <f t="shared" si="26"/>
        <v>2.9578774530871328E-2</v>
      </c>
      <c r="BH57">
        <f t="shared" si="26"/>
        <v>0.58368866293794408</v>
      </c>
      <c r="BI57">
        <f t="shared" si="26"/>
        <v>-0.1953595980354608</v>
      </c>
      <c r="BJ57">
        <f t="shared" si="26"/>
        <v>-0.11401894894632918</v>
      </c>
      <c r="BK57">
        <f t="shared" si="26"/>
        <v>0.52579221593547387</v>
      </c>
      <c r="BL57">
        <f t="shared" si="26"/>
        <v>0.73922113566971159</v>
      </c>
      <c r="BM57">
        <f t="shared" si="26"/>
        <v>0.98635858030004975</v>
      </c>
      <c r="BN57">
        <f t="shared" si="26"/>
        <v>1.0126557474662863</v>
      </c>
      <c r="BO57">
        <f t="shared" si="26"/>
        <v>0.84452667689496441</v>
      </c>
      <c r="BP57">
        <f t="shared" ref="BP57:CY57" si="27">LOG((BP29+0.0001)/(BP7+0.0001),10)</f>
        <v>0</v>
      </c>
      <c r="BQ57">
        <f t="shared" si="27"/>
        <v>0.90356152544917367</v>
      </c>
      <c r="BR57">
        <f t="shared" si="27"/>
        <v>-0.24946604949637996</v>
      </c>
      <c r="BS57">
        <f t="shared" si="27"/>
        <v>0.49568627712550434</v>
      </c>
      <c r="BT57">
        <f t="shared" si="27"/>
        <v>1.1846269683359372</v>
      </c>
      <c r="BU57">
        <f t="shared" si="27"/>
        <v>1.1340381684463012</v>
      </c>
      <c r="BV57">
        <f t="shared" si="27"/>
        <v>1.1515640795701805</v>
      </c>
      <c r="BW57">
        <f t="shared" si="27"/>
        <v>0.98635858030004975</v>
      </c>
      <c r="BX57">
        <f t="shared" si="27"/>
        <v>-1.1815781311852451</v>
      </c>
      <c r="BY57">
        <f t="shared" si="27"/>
        <v>-1.4426667505228947</v>
      </c>
      <c r="BZ57">
        <f t="shared" si="27"/>
        <v>-1.1359229369570443</v>
      </c>
      <c r="CA57">
        <f t="shared" si="27"/>
        <v>-0.73655489851109002</v>
      </c>
      <c r="CB57">
        <f t="shared" si="27"/>
        <v>0</v>
      </c>
      <c r="CC57">
        <f t="shared" si="27"/>
        <v>-1.4762216611191852</v>
      </c>
      <c r="CD57">
        <f t="shared" si="27"/>
        <v>0.80117071956471186</v>
      </c>
      <c r="CE57">
        <f t="shared" si="27"/>
        <v>0.23717605186238841</v>
      </c>
      <c r="CF57">
        <f t="shared" si="27"/>
        <v>0</v>
      </c>
      <c r="CG57">
        <f t="shared" si="27"/>
        <v>0.66694076290696147</v>
      </c>
      <c r="CH57">
        <f t="shared" si="27"/>
        <v>0</v>
      </c>
      <c r="CI57">
        <f t="shared" si="27"/>
        <v>-0.75817261083134313</v>
      </c>
      <c r="CJ57">
        <f t="shared" si="27"/>
        <v>0</v>
      </c>
      <c r="CK57">
        <f t="shared" si="27"/>
        <v>1.0225034055156423</v>
      </c>
      <c r="CL57">
        <f t="shared" si="27"/>
        <v>1.3260290717876189</v>
      </c>
      <c r="CM57">
        <f t="shared" si="27"/>
        <v>1.1250026524550902</v>
      </c>
      <c r="CN57">
        <f t="shared" si="27"/>
        <v>0.3266206246292131</v>
      </c>
      <c r="CO57">
        <f t="shared" si="27"/>
        <v>0.61106701088752968</v>
      </c>
      <c r="CP57">
        <f t="shared" si="27"/>
        <v>0.87203940641911681</v>
      </c>
      <c r="CQ57">
        <f t="shared" si="27"/>
        <v>0.83804901649486896</v>
      </c>
      <c r="CR57">
        <f t="shared" si="27"/>
        <v>0.6923944919583539</v>
      </c>
      <c r="CS57">
        <f t="shared" si="27"/>
        <v>-0.79842521351848195</v>
      </c>
      <c r="CT57">
        <f t="shared" si="27"/>
        <v>-0.68979613047451727</v>
      </c>
      <c r="CU57">
        <f t="shared" si="27"/>
        <v>0.38052565756249257</v>
      </c>
      <c r="CV57">
        <f t="shared" si="27"/>
        <v>-0.94403725046901921</v>
      </c>
      <c r="CW57">
        <f t="shared" si="27"/>
        <v>-0.16574015805110881</v>
      </c>
      <c r="CX57">
        <f t="shared" si="27"/>
        <v>0</v>
      </c>
      <c r="CY57">
        <f t="shared" si="27"/>
        <v>-1.2678684608962809</v>
      </c>
    </row>
    <row r="58" spans="1:103" x14ac:dyDescent="0.25">
      <c r="A58" t="s">
        <v>132</v>
      </c>
      <c r="B58" t="s">
        <v>103</v>
      </c>
      <c r="C58">
        <v>7</v>
      </c>
      <c r="D58">
        <f t="shared" ref="D58:BO58" si="28">LOG((D30+0.0001)/(D8+0.0001),10)</f>
        <v>-0.7417723912605988</v>
      </c>
      <c r="E58">
        <f t="shared" si="28"/>
        <v>-0.24722786253946397</v>
      </c>
      <c r="F58">
        <f t="shared" si="28"/>
        <v>0.144473212917689</v>
      </c>
      <c r="G58">
        <f t="shared" si="28"/>
        <v>0.17349360938587008</v>
      </c>
      <c r="H58">
        <f t="shared" si="28"/>
        <v>0.87311902063761226</v>
      </c>
      <c r="I58">
        <f t="shared" si="28"/>
        <v>-0.20290150873321336</v>
      </c>
      <c r="J58">
        <f t="shared" si="28"/>
        <v>0.38297930586672069</v>
      </c>
      <c r="K58">
        <f t="shared" si="28"/>
        <v>0.37473842936877733</v>
      </c>
      <c r="L58">
        <f t="shared" si="28"/>
        <v>0.40799814148568253</v>
      </c>
      <c r="M58">
        <f t="shared" si="28"/>
        <v>-0.76291458395886913</v>
      </c>
      <c r="N58">
        <f t="shared" si="28"/>
        <v>0.72088303288168465</v>
      </c>
      <c r="O58">
        <f t="shared" si="28"/>
        <v>0.33520841123395256</v>
      </c>
      <c r="P58">
        <f t="shared" si="28"/>
        <v>-0.59550343430691088</v>
      </c>
      <c r="Q58">
        <f t="shared" si="28"/>
        <v>0.47506069184514044</v>
      </c>
      <c r="R58">
        <f t="shared" si="28"/>
        <v>1.2525659363029333</v>
      </c>
      <c r="S58">
        <f t="shared" si="28"/>
        <v>-0.47304176889889249</v>
      </c>
      <c r="T58">
        <f t="shared" si="28"/>
        <v>0.81037794558994303</v>
      </c>
      <c r="U58">
        <f t="shared" si="28"/>
        <v>-0.4120592481512389</v>
      </c>
      <c r="V58">
        <f t="shared" si="28"/>
        <v>3.7912970691886608E-2</v>
      </c>
      <c r="W58">
        <f t="shared" si="28"/>
        <v>0</v>
      </c>
      <c r="X58">
        <f t="shared" si="28"/>
        <v>-0.92763211525467448</v>
      </c>
      <c r="Y58">
        <f t="shared" si="28"/>
        <v>0</v>
      </c>
      <c r="Z58">
        <f t="shared" si="28"/>
        <v>0.29804582327559898</v>
      </c>
      <c r="AA58">
        <f t="shared" si="28"/>
        <v>0</v>
      </c>
      <c r="AB58">
        <f t="shared" si="28"/>
        <v>0</v>
      </c>
      <c r="AC58">
        <f t="shared" si="28"/>
        <v>0</v>
      </c>
      <c r="AD58">
        <f t="shared" si="28"/>
        <v>0.46375828968763649</v>
      </c>
      <c r="AE58">
        <f t="shared" si="28"/>
        <v>-0.58360197511377576</v>
      </c>
      <c r="AF58">
        <f t="shared" si="28"/>
        <v>-1.2378763087751923E-2</v>
      </c>
      <c r="AG58">
        <f t="shared" si="28"/>
        <v>-0.66533484445817026</v>
      </c>
      <c r="AH58">
        <f t="shared" si="28"/>
        <v>0.12687948469373925</v>
      </c>
      <c r="AI58">
        <f t="shared" si="28"/>
        <v>0.5615027875597618</v>
      </c>
      <c r="AJ58">
        <f t="shared" si="28"/>
        <v>0.69096466667687984</v>
      </c>
      <c r="AK58">
        <f t="shared" si="28"/>
        <v>0</v>
      </c>
      <c r="AL58">
        <f t="shared" si="28"/>
        <v>1.7217487088819377</v>
      </c>
      <c r="AM58">
        <f t="shared" si="28"/>
        <v>0</v>
      </c>
      <c r="AN58">
        <f t="shared" si="28"/>
        <v>0</v>
      </c>
      <c r="AO58">
        <f t="shared" si="28"/>
        <v>-1.015480893262237</v>
      </c>
      <c r="AP58">
        <f t="shared" si="28"/>
        <v>0.30706273016448848</v>
      </c>
      <c r="AQ58">
        <f t="shared" si="28"/>
        <v>0.84639897757660154</v>
      </c>
      <c r="AR58">
        <f t="shared" si="28"/>
        <v>-2.1125375434670288</v>
      </c>
      <c r="AS58">
        <f t="shared" si="28"/>
        <v>6.2175669255301248E-2</v>
      </c>
      <c r="AT58">
        <f t="shared" si="28"/>
        <v>-0.79260169477746101</v>
      </c>
      <c r="AU58">
        <f t="shared" si="28"/>
        <v>0</v>
      </c>
      <c r="AV58">
        <f t="shared" si="28"/>
        <v>0.59517349020424426</v>
      </c>
      <c r="AW58">
        <f t="shared" si="28"/>
        <v>0</v>
      </c>
      <c r="AX58">
        <f t="shared" si="28"/>
        <v>0</v>
      </c>
      <c r="AY58">
        <f t="shared" si="28"/>
        <v>0</v>
      </c>
      <c r="AZ58">
        <f t="shared" si="28"/>
        <v>0.38204073062588312</v>
      </c>
      <c r="BA58">
        <f t="shared" si="28"/>
        <v>0</v>
      </c>
      <c r="BB58">
        <f t="shared" si="28"/>
        <v>0</v>
      </c>
      <c r="BC58">
        <f t="shared" si="28"/>
        <v>0</v>
      </c>
      <c r="BD58">
        <f t="shared" si="28"/>
        <v>-1.1609775931322723</v>
      </c>
      <c r="BE58">
        <f t="shared" si="28"/>
        <v>0</v>
      </c>
      <c r="BF58">
        <f t="shared" si="28"/>
        <v>-0.86787103540318433</v>
      </c>
      <c r="BG58">
        <f t="shared" si="28"/>
        <v>-0.10789571428463976</v>
      </c>
      <c r="BH58">
        <f t="shared" si="28"/>
        <v>0.23911628628138748</v>
      </c>
      <c r="BI58">
        <f t="shared" si="28"/>
        <v>0.65993699764182756</v>
      </c>
      <c r="BJ58">
        <f t="shared" si="28"/>
        <v>-0.62572633406556966</v>
      </c>
      <c r="BK58">
        <f t="shared" si="28"/>
        <v>-0.16846838201730804</v>
      </c>
      <c r="BL58">
        <f t="shared" si="28"/>
        <v>-1.637218274245041</v>
      </c>
      <c r="BM58">
        <f t="shared" si="28"/>
        <v>-0.62572633406556966</v>
      </c>
      <c r="BN58">
        <f t="shared" si="28"/>
        <v>0</v>
      </c>
      <c r="BO58">
        <f t="shared" si="28"/>
        <v>-1.3550109768563172</v>
      </c>
      <c r="BP58">
        <f t="shared" ref="BP58:CY58" si="29">LOG((BP30+0.0001)/(BP8+0.0001),10)</f>
        <v>-0.26137719674160709</v>
      </c>
      <c r="BQ58">
        <f t="shared" si="29"/>
        <v>0</v>
      </c>
      <c r="BR58">
        <f t="shared" si="29"/>
        <v>-0.69151342922827963</v>
      </c>
      <c r="BS58">
        <f t="shared" si="29"/>
        <v>0.13002156441898821</v>
      </c>
      <c r="BT58">
        <f t="shared" si="29"/>
        <v>0</v>
      </c>
      <c r="BU58">
        <f t="shared" si="29"/>
        <v>-0.71139999681842281</v>
      </c>
      <c r="BV58">
        <f t="shared" si="29"/>
        <v>0</v>
      </c>
      <c r="BW58">
        <f t="shared" si="29"/>
        <v>-0.87204241804104532</v>
      </c>
      <c r="BX58">
        <f t="shared" si="29"/>
        <v>-7.6014738134186077E-2</v>
      </c>
      <c r="BY58">
        <f t="shared" si="29"/>
        <v>0.39102666907631506</v>
      </c>
      <c r="BZ58">
        <f t="shared" si="29"/>
        <v>0</v>
      </c>
      <c r="CA58">
        <f t="shared" si="29"/>
        <v>0</v>
      </c>
      <c r="CB58">
        <f t="shared" si="29"/>
        <v>0.14380579310567676</v>
      </c>
      <c r="CC58">
        <f t="shared" si="29"/>
        <v>0</v>
      </c>
      <c r="CD58">
        <f t="shared" si="29"/>
        <v>0</v>
      </c>
      <c r="CE58">
        <f t="shared" si="29"/>
        <v>0</v>
      </c>
      <c r="CF58">
        <f t="shared" si="29"/>
        <v>-1.0893427257436987</v>
      </c>
      <c r="CG58">
        <f t="shared" si="29"/>
        <v>-0.3415861655337441</v>
      </c>
      <c r="CH58">
        <f t="shared" si="29"/>
        <v>-0.50941645807987368</v>
      </c>
      <c r="CI58">
        <f t="shared" si="29"/>
        <v>-1.322942592426255</v>
      </c>
      <c r="CJ58">
        <f t="shared" si="29"/>
        <v>-0.41697513302831307</v>
      </c>
      <c r="CK58">
        <f t="shared" si="29"/>
        <v>1.293371723678242</v>
      </c>
      <c r="CL58">
        <f t="shared" si="29"/>
        <v>0</v>
      </c>
      <c r="CM58">
        <f t="shared" si="29"/>
        <v>-1.1207460399057438</v>
      </c>
      <c r="CN58">
        <f t="shared" si="29"/>
        <v>0</v>
      </c>
      <c r="CO58">
        <f t="shared" si="29"/>
        <v>0.65556942609663638</v>
      </c>
      <c r="CP58">
        <f t="shared" si="29"/>
        <v>0</v>
      </c>
      <c r="CQ58">
        <f t="shared" si="29"/>
        <v>-0.74863356859528207</v>
      </c>
      <c r="CR58">
        <f t="shared" si="29"/>
        <v>0</v>
      </c>
      <c r="CS58">
        <f t="shared" si="29"/>
        <v>0</v>
      </c>
      <c r="CT58">
        <f t="shared" si="29"/>
        <v>0</v>
      </c>
      <c r="CU58">
        <f t="shared" si="29"/>
        <v>-0.48750413051296232</v>
      </c>
      <c r="CV58">
        <f t="shared" si="29"/>
        <v>0</v>
      </c>
      <c r="CW58">
        <f t="shared" si="29"/>
        <v>0</v>
      </c>
      <c r="CX58">
        <f t="shared" si="29"/>
        <v>0</v>
      </c>
      <c r="CY58">
        <f t="shared" si="29"/>
        <v>-0.3435292556252173</v>
      </c>
    </row>
    <row r="59" spans="1:103" x14ac:dyDescent="0.25">
      <c r="A59" t="s">
        <v>133</v>
      </c>
      <c r="B59" t="s">
        <v>103</v>
      </c>
      <c r="C59">
        <v>7</v>
      </c>
      <c r="D59">
        <f t="shared" ref="D59:BO59" si="30">LOG((D31+0.0001)/(D9+0.0001),10)</f>
        <v>1.3680531162695002</v>
      </c>
      <c r="E59">
        <f t="shared" si="30"/>
        <v>-2.5864083218988563E-2</v>
      </c>
      <c r="F59">
        <f t="shared" si="30"/>
        <v>-0.22272496300521691</v>
      </c>
      <c r="G59">
        <f t="shared" si="30"/>
        <v>-0.18088886103485052</v>
      </c>
      <c r="H59">
        <f t="shared" si="30"/>
        <v>0.29001324012543622</v>
      </c>
      <c r="I59">
        <f t="shared" si="30"/>
        <v>-0.3111381180825864</v>
      </c>
      <c r="J59">
        <f t="shared" si="30"/>
        <v>-2.736743363295502E-3</v>
      </c>
      <c r="K59">
        <f t="shared" si="30"/>
        <v>0.23500417411271884</v>
      </c>
      <c r="L59">
        <f t="shared" si="30"/>
        <v>-7.1543850503841697E-2</v>
      </c>
      <c r="M59">
        <f t="shared" si="30"/>
        <v>-0.34797640748694653</v>
      </c>
      <c r="N59">
        <f t="shared" si="30"/>
        <v>0.57993194800990766</v>
      </c>
      <c r="O59">
        <f t="shared" si="30"/>
        <v>-0.7834376933011159</v>
      </c>
      <c r="P59">
        <f t="shared" si="30"/>
        <v>-4.118934517121918E-2</v>
      </c>
      <c r="Q59">
        <f t="shared" si="30"/>
        <v>-0.38188466536218585</v>
      </c>
      <c r="R59">
        <f t="shared" si="30"/>
        <v>-0.49540277086915446</v>
      </c>
      <c r="S59">
        <f t="shared" si="30"/>
        <v>0.15365981543206739</v>
      </c>
      <c r="T59">
        <f t="shared" si="30"/>
        <v>-6.0368519054256248E-2</v>
      </c>
      <c r="U59">
        <f t="shared" si="30"/>
        <v>-0.43778762491858719</v>
      </c>
      <c r="V59">
        <f t="shared" si="30"/>
        <v>-0.19131528488787655</v>
      </c>
      <c r="W59">
        <f t="shared" si="30"/>
        <v>-0.75812724540428633</v>
      </c>
      <c r="X59">
        <f t="shared" si="30"/>
        <v>0</v>
      </c>
      <c r="Y59">
        <f t="shared" si="30"/>
        <v>-0.55130597219526145</v>
      </c>
      <c r="Z59">
        <f t="shared" si="30"/>
        <v>1.1756938287689922</v>
      </c>
      <c r="AA59">
        <f t="shared" si="30"/>
        <v>-1.0193408190852242</v>
      </c>
      <c r="AB59">
        <f t="shared" si="30"/>
        <v>-0.14645993787686132</v>
      </c>
      <c r="AC59">
        <f t="shared" si="30"/>
        <v>0.1318754684047079</v>
      </c>
      <c r="AD59">
        <f t="shared" si="30"/>
        <v>-0.52017031358481591</v>
      </c>
      <c r="AE59">
        <f t="shared" si="30"/>
        <v>-0.35738468792934719</v>
      </c>
      <c r="AF59">
        <f t="shared" si="30"/>
        <v>0.70872774055179433</v>
      </c>
      <c r="AG59">
        <f t="shared" si="30"/>
        <v>-0.61118858583875002</v>
      </c>
      <c r="AH59">
        <f t="shared" si="30"/>
        <v>-0.15458861833545165</v>
      </c>
      <c r="AI59">
        <f t="shared" si="30"/>
        <v>-4.3543451962484638E-2</v>
      </c>
      <c r="AJ59">
        <f t="shared" si="30"/>
        <v>-0.25224529383772398</v>
      </c>
      <c r="AK59">
        <f t="shared" si="30"/>
        <v>-0.52144891177599328</v>
      </c>
      <c r="AL59">
        <f t="shared" si="30"/>
        <v>0.62088172836544941</v>
      </c>
      <c r="AM59">
        <f t="shared" si="30"/>
        <v>-0.27354192742019617</v>
      </c>
      <c r="AN59">
        <f t="shared" si="30"/>
        <v>2.3735486447290472E-2</v>
      </c>
      <c r="AO59">
        <f t="shared" si="30"/>
        <v>0.21051522260727637</v>
      </c>
      <c r="AP59">
        <f t="shared" si="30"/>
        <v>5.4392197338975525E-3</v>
      </c>
      <c r="AQ59">
        <f t="shared" si="30"/>
        <v>-0.63126270857713473</v>
      </c>
      <c r="AR59">
        <f t="shared" si="30"/>
        <v>0.59927787218563933</v>
      </c>
      <c r="AS59">
        <f t="shared" si="30"/>
        <v>0.5479534684104862</v>
      </c>
      <c r="AT59">
        <f t="shared" si="30"/>
        <v>-0.34872638452121901</v>
      </c>
      <c r="AU59">
        <f t="shared" si="30"/>
        <v>0.40120609608933233</v>
      </c>
      <c r="AV59">
        <f t="shared" si="30"/>
        <v>1.2125948644611553</v>
      </c>
      <c r="AW59">
        <f t="shared" si="30"/>
        <v>-0.21117871092038654</v>
      </c>
      <c r="AX59">
        <f t="shared" si="30"/>
        <v>-0.89489031079520198</v>
      </c>
      <c r="AY59">
        <f t="shared" si="30"/>
        <v>-0.56246300207961686</v>
      </c>
      <c r="AZ59">
        <f t="shared" si="30"/>
        <v>-0.68677561902742412</v>
      </c>
      <c r="BA59">
        <f t="shared" si="30"/>
        <v>-0.22529235503515849</v>
      </c>
      <c r="BB59">
        <f t="shared" si="30"/>
        <v>-9.3042681771725144E-2</v>
      </c>
      <c r="BC59">
        <f t="shared" si="30"/>
        <v>7.3230473151340847E-3</v>
      </c>
      <c r="BD59">
        <f t="shared" si="30"/>
        <v>0.33024204865001333</v>
      </c>
      <c r="BE59">
        <f t="shared" si="30"/>
        <v>-0.36450678981953788</v>
      </c>
      <c r="BF59">
        <f t="shared" si="30"/>
        <v>-0.12540056557526794</v>
      </c>
      <c r="BG59">
        <f t="shared" si="30"/>
        <v>0.95907244009302728</v>
      </c>
      <c r="BH59">
        <f t="shared" si="30"/>
        <v>-0.89795146035137374</v>
      </c>
      <c r="BI59">
        <f t="shared" si="30"/>
        <v>0</v>
      </c>
      <c r="BJ59">
        <f t="shared" si="30"/>
        <v>0</v>
      </c>
      <c r="BK59">
        <f t="shared" si="30"/>
        <v>-0.2670537295495225</v>
      </c>
      <c r="BL59">
        <f t="shared" si="30"/>
        <v>-0.77257460371853648</v>
      </c>
      <c r="BM59">
        <f t="shared" si="30"/>
        <v>-0.42085839162506</v>
      </c>
      <c r="BN59">
        <f t="shared" si="30"/>
        <v>-0.6310425009444568</v>
      </c>
      <c r="BO59">
        <f t="shared" si="30"/>
        <v>-0.123217680516887</v>
      </c>
      <c r="BP59">
        <f t="shared" ref="BP59:CY59" si="31">LOG((BP31+0.0001)/(BP9+0.0001),10)</f>
        <v>-0.54632229357132389</v>
      </c>
      <c r="BQ59">
        <f t="shared" si="31"/>
        <v>-0.52151861083953421</v>
      </c>
      <c r="BR59">
        <f t="shared" si="31"/>
        <v>-0.62080398702137984</v>
      </c>
      <c r="BS59">
        <f t="shared" si="31"/>
        <v>0.5632467847284226</v>
      </c>
      <c r="BT59">
        <f t="shared" si="31"/>
        <v>0.48974043115096993</v>
      </c>
      <c r="BU59">
        <f t="shared" si="31"/>
        <v>-7.5913894837358595E-2</v>
      </c>
      <c r="BV59">
        <f t="shared" si="31"/>
        <v>-0.72330496996749416</v>
      </c>
      <c r="BW59">
        <f t="shared" si="31"/>
        <v>0</v>
      </c>
      <c r="BX59">
        <f t="shared" si="31"/>
        <v>0</v>
      </c>
      <c r="BY59">
        <f t="shared" si="31"/>
        <v>-0.90998013260598853</v>
      </c>
      <c r="BZ59">
        <f t="shared" si="31"/>
        <v>0</v>
      </c>
      <c r="CA59">
        <f t="shared" si="31"/>
        <v>-0.41299936576460033</v>
      </c>
      <c r="CB59">
        <f t="shared" si="31"/>
        <v>1.4455526980390525</v>
      </c>
      <c r="CC59">
        <f t="shared" si="31"/>
        <v>-6.78095763588039E-2</v>
      </c>
      <c r="CD59">
        <f t="shared" si="31"/>
        <v>-0.23580696732710091</v>
      </c>
      <c r="CE59">
        <f t="shared" si="31"/>
        <v>-1.110814221923728</v>
      </c>
      <c r="CF59">
        <f t="shared" si="31"/>
        <v>0</v>
      </c>
      <c r="CG59">
        <f t="shared" si="31"/>
        <v>-0.5702714760769555</v>
      </c>
      <c r="CH59">
        <f t="shared" si="31"/>
        <v>-0.36994625119450852</v>
      </c>
      <c r="CI59">
        <f t="shared" si="31"/>
        <v>-0.38549692161083782</v>
      </c>
      <c r="CJ59">
        <f t="shared" si="31"/>
        <v>0.99942023138753333</v>
      </c>
      <c r="CK59">
        <f t="shared" si="31"/>
        <v>1.4128220918688712</v>
      </c>
      <c r="CL59">
        <f t="shared" si="31"/>
        <v>0.39015508708165869</v>
      </c>
      <c r="CM59">
        <f t="shared" si="31"/>
        <v>0.432765875230333</v>
      </c>
      <c r="CN59">
        <f t="shared" si="31"/>
        <v>1.1413596294329325</v>
      </c>
      <c r="CO59">
        <f t="shared" si="31"/>
        <v>0.57069611904544626</v>
      </c>
      <c r="CP59">
        <f t="shared" si="31"/>
        <v>0.6922962254746251</v>
      </c>
      <c r="CQ59">
        <f t="shared" si="31"/>
        <v>0.21294983514388272</v>
      </c>
      <c r="CR59">
        <f t="shared" si="31"/>
        <v>-0.38549692161083782</v>
      </c>
      <c r="CS59">
        <f t="shared" si="31"/>
        <v>-0.54028288512490608</v>
      </c>
      <c r="CT59">
        <f t="shared" si="31"/>
        <v>0</v>
      </c>
      <c r="CU59">
        <f t="shared" si="31"/>
        <v>5.1759209508764017E-2</v>
      </c>
      <c r="CV59">
        <f t="shared" si="31"/>
        <v>-1.2364137165915536</v>
      </c>
      <c r="CW59">
        <f t="shared" si="31"/>
        <v>5.2376414311907066E-2</v>
      </c>
      <c r="CX59">
        <f t="shared" si="31"/>
        <v>0</v>
      </c>
      <c r="CY59">
        <f t="shared" si="31"/>
        <v>0.28987756664211661</v>
      </c>
    </row>
    <row r="60" spans="1:103" x14ac:dyDescent="0.25">
      <c r="A60" t="s">
        <v>134</v>
      </c>
      <c r="B60" t="s">
        <v>103</v>
      </c>
      <c r="C60">
        <v>7</v>
      </c>
      <c r="D60">
        <f t="shared" ref="D60:BO60" si="32">LOG((D32+0.0001)/(D10+0.0001),10)</f>
        <v>-0.82243189345089052</v>
      </c>
      <c r="E60">
        <f t="shared" si="32"/>
        <v>-1.6964476782768613E-2</v>
      </c>
      <c r="F60">
        <f t="shared" si="32"/>
        <v>0.18511768542980947</v>
      </c>
      <c r="G60">
        <f t="shared" si="32"/>
        <v>-2.3282829024320079E-2</v>
      </c>
      <c r="H60">
        <f t="shared" si="32"/>
        <v>0.58310097512396752</v>
      </c>
      <c r="I60">
        <f t="shared" si="32"/>
        <v>-3.2113427401153005E-3</v>
      </c>
      <c r="J60">
        <f t="shared" si="32"/>
        <v>-6.1968951715334897E-2</v>
      </c>
      <c r="K60">
        <f t="shared" si="32"/>
        <v>6.053021088273379E-2</v>
      </c>
      <c r="L60">
        <f t="shared" si="32"/>
        <v>0.16541918118516721</v>
      </c>
      <c r="M60">
        <f t="shared" si="32"/>
        <v>-4.0477735215931974E-2</v>
      </c>
      <c r="N60">
        <f t="shared" si="32"/>
        <v>-0.3970288873099666</v>
      </c>
      <c r="O60">
        <f t="shared" si="32"/>
        <v>-0.10825041142444004</v>
      </c>
      <c r="P60">
        <f t="shared" si="32"/>
        <v>-5.6699877857494911E-2</v>
      </c>
      <c r="Q60">
        <f t="shared" si="32"/>
        <v>-0.14653038908944105</v>
      </c>
      <c r="R60">
        <f t="shared" si="32"/>
        <v>-6.8355791545259392E-2</v>
      </c>
      <c r="S60">
        <f t="shared" si="32"/>
        <v>7.9424681638462391E-2</v>
      </c>
      <c r="T60">
        <f t="shared" si="32"/>
        <v>0.1526496455172858</v>
      </c>
      <c r="U60">
        <f t="shared" si="32"/>
        <v>0.16702387150921658</v>
      </c>
      <c r="V60">
        <f t="shared" si="32"/>
        <v>1.0676965809499266E-2</v>
      </c>
      <c r="W60">
        <f t="shared" si="32"/>
        <v>0.21769454837659744</v>
      </c>
      <c r="X60">
        <f t="shared" si="32"/>
        <v>-9.3969684400182218E-3</v>
      </c>
      <c r="Y60">
        <f t="shared" si="32"/>
        <v>0.25528490723222697</v>
      </c>
      <c r="Z60">
        <f t="shared" si="32"/>
        <v>0.10507151602092143</v>
      </c>
      <c r="AA60">
        <f t="shared" si="32"/>
        <v>-0.14043838288995733</v>
      </c>
      <c r="AB60">
        <f t="shared" si="32"/>
        <v>-3.3147789369887236E-2</v>
      </c>
      <c r="AC60">
        <f t="shared" si="32"/>
        <v>3.9929319689592435E-3</v>
      </c>
      <c r="AD60">
        <f t="shared" si="32"/>
        <v>8.1962270184338937E-2</v>
      </c>
      <c r="AE60">
        <f t="shared" si="32"/>
        <v>-8.4833156091717654E-2</v>
      </c>
      <c r="AF60">
        <f t="shared" si="32"/>
        <v>0.35196112132120766</v>
      </c>
      <c r="AG60">
        <f t="shared" si="32"/>
        <v>0.16169891950292858</v>
      </c>
      <c r="AH60">
        <f t="shared" si="32"/>
        <v>-1.3685638293085198E-2</v>
      </c>
      <c r="AI60">
        <f t="shared" si="32"/>
        <v>3.5687354532077657E-2</v>
      </c>
      <c r="AJ60">
        <f t="shared" si="32"/>
        <v>-0.12808986739683417</v>
      </c>
      <c r="AK60">
        <f t="shared" si="32"/>
        <v>-4.4499331217297468E-2</v>
      </c>
      <c r="AL60">
        <f t="shared" si="32"/>
        <v>-0.29119430454438955</v>
      </c>
      <c r="AM60">
        <f t="shared" si="32"/>
        <v>-0.1208652000061102</v>
      </c>
      <c r="AN60">
        <f t="shared" si="32"/>
        <v>-0.13035569022450907</v>
      </c>
      <c r="AO60">
        <f t="shared" si="32"/>
        <v>-2.3709647287039001E-2</v>
      </c>
      <c r="AP60">
        <f t="shared" si="32"/>
        <v>-5.3836829286113573E-2</v>
      </c>
      <c r="AQ60">
        <f t="shared" si="32"/>
        <v>-7.8792289008293048E-2</v>
      </c>
      <c r="AR60">
        <f t="shared" si="32"/>
        <v>-0.23012661490542946</v>
      </c>
      <c r="AS60">
        <f t="shared" si="32"/>
        <v>-4.6024335747699707E-2</v>
      </c>
      <c r="AT60">
        <f t="shared" si="32"/>
        <v>-0.2617181413032853</v>
      </c>
      <c r="AU60">
        <f t="shared" si="32"/>
        <v>-0.53838456281586022</v>
      </c>
      <c r="AV60">
        <f t="shared" si="32"/>
        <v>-0.24259934728547025</v>
      </c>
      <c r="AW60">
        <f t="shared" si="32"/>
        <v>-0.37529325894046761</v>
      </c>
      <c r="AX60">
        <f t="shared" si="32"/>
        <v>-0.44236305689205374</v>
      </c>
      <c r="AY60">
        <f t="shared" si="32"/>
        <v>0.29990712262178609</v>
      </c>
      <c r="AZ60">
        <f t="shared" si="32"/>
        <v>-9.0940848699599345E-3</v>
      </c>
      <c r="BA60">
        <f t="shared" si="32"/>
        <v>4.1006391126254531E-2</v>
      </c>
      <c r="BB60">
        <f t="shared" si="32"/>
        <v>-0.12226878602726918</v>
      </c>
      <c r="BC60">
        <f t="shared" si="32"/>
        <v>0.77269435976739087</v>
      </c>
      <c r="BD60">
        <f t="shared" si="32"/>
        <v>-0.26756312965279477</v>
      </c>
      <c r="BE60">
        <f t="shared" si="32"/>
        <v>-0.1240903826555117</v>
      </c>
      <c r="BF60">
        <f t="shared" si="32"/>
        <v>-0.34987560352661318</v>
      </c>
      <c r="BG60">
        <f t="shared" si="32"/>
        <v>-2.0523609425504415E-2</v>
      </c>
      <c r="BH60">
        <f t="shared" si="32"/>
        <v>-7.5931314927421376E-2</v>
      </c>
      <c r="BI60">
        <f t="shared" si="32"/>
        <v>0.41880083580220823</v>
      </c>
      <c r="BJ60">
        <f t="shared" si="32"/>
        <v>0.17521832845976301</v>
      </c>
      <c r="BK60">
        <f t="shared" si="32"/>
        <v>-0.23491914250574045</v>
      </c>
      <c r="BL60">
        <f t="shared" si="32"/>
        <v>-1.118338184417637E-2</v>
      </c>
      <c r="BM60">
        <f t="shared" si="32"/>
        <v>0.19418525566605516</v>
      </c>
      <c r="BN60">
        <f t="shared" si="32"/>
        <v>6.4682456962544405E-3</v>
      </c>
      <c r="BO60">
        <f t="shared" si="32"/>
        <v>-0.17079292545575303</v>
      </c>
      <c r="BP60">
        <f t="shared" ref="BP60:CY60" si="33">LOG((BP32+0.0001)/(BP10+0.0001),10)</f>
        <v>0.24454175547917958</v>
      </c>
      <c r="BQ60">
        <f t="shared" si="33"/>
        <v>-3.3160569732844612E-2</v>
      </c>
      <c r="BR60">
        <f t="shared" si="33"/>
        <v>0.15403857741222576</v>
      </c>
      <c r="BS60">
        <f t="shared" si="33"/>
        <v>0.10446375804395253</v>
      </c>
      <c r="BT60">
        <f t="shared" si="33"/>
        <v>5.857839663289734E-3</v>
      </c>
      <c r="BU60">
        <f t="shared" si="33"/>
        <v>-0.73177035180268513</v>
      </c>
      <c r="BV60">
        <f t="shared" si="33"/>
        <v>-0.12549392812857149</v>
      </c>
      <c r="BW60">
        <f t="shared" si="33"/>
        <v>-0.11933823769254884</v>
      </c>
      <c r="BX60">
        <f t="shared" si="33"/>
        <v>-0.21461329900404039</v>
      </c>
      <c r="BY60">
        <f t="shared" si="33"/>
        <v>-9.3218981414200895E-3</v>
      </c>
      <c r="BZ60">
        <f t="shared" si="33"/>
        <v>-0.13747455065840902</v>
      </c>
      <c r="CA60">
        <f t="shared" si="33"/>
        <v>-0.13864093814122994</v>
      </c>
      <c r="CB60">
        <f t="shared" si="33"/>
        <v>-0.11148338376569954</v>
      </c>
      <c r="CC60">
        <f t="shared" si="33"/>
        <v>-3.4995928948134997E-2</v>
      </c>
      <c r="CD60">
        <f t="shared" si="33"/>
        <v>-2.7427387818914895E-2</v>
      </c>
      <c r="CE60">
        <f t="shared" si="33"/>
        <v>0.11726645064714356</v>
      </c>
      <c r="CF60">
        <f t="shared" si="33"/>
        <v>0.31727254979908281</v>
      </c>
      <c r="CG60">
        <f t="shared" si="33"/>
        <v>-0.25306282180327094</v>
      </c>
      <c r="CH60">
        <f t="shared" si="33"/>
        <v>-0.27973254291019395</v>
      </c>
      <c r="CI60">
        <f t="shared" si="33"/>
        <v>0.98161557158418278</v>
      </c>
      <c r="CJ60">
        <f t="shared" si="33"/>
        <v>0.69495687094301706</v>
      </c>
      <c r="CK60">
        <f t="shared" si="33"/>
        <v>0.28939520234890864</v>
      </c>
      <c r="CL60">
        <f t="shared" si="33"/>
        <v>0</v>
      </c>
      <c r="CM60">
        <f t="shared" si="33"/>
        <v>0.30487964399062356</v>
      </c>
      <c r="CN60">
        <f t="shared" si="33"/>
        <v>3.8732686120464051E-2</v>
      </c>
      <c r="CO60">
        <f t="shared" si="33"/>
        <v>0</v>
      </c>
      <c r="CP60">
        <f t="shared" si="33"/>
        <v>-0.33738746583112023</v>
      </c>
      <c r="CQ60">
        <f t="shared" si="33"/>
        <v>-0.25409327187589731</v>
      </c>
      <c r="CR60">
        <f t="shared" si="33"/>
        <v>-0.22745627405067517</v>
      </c>
      <c r="CS60">
        <f t="shared" si="33"/>
        <v>0.9381073615997868</v>
      </c>
      <c r="CT60">
        <f t="shared" si="33"/>
        <v>-0.22997567723264989</v>
      </c>
      <c r="CU60">
        <f t="shared" si="33"/>
        <v>-0.36774041137447927</v>
      </c>
      <c r="CV60">
        <f t="shared" si="33"/>
        <v>3.6051551329211784E-2</v>
      </c>
      <c r="CW60">
        <f t="shared" si="33"/>
        <v>4.81419601167168E-2</v>
      </c>
      <c r="CX60">
        <f t="shared" si="33"/>
        <v>-3.3744395495496231E-2</v>
      </c>
      <c r="CY60">
        <f t="shared" si="33"/>
        <v>-0.1208652000061102</v>
      </c>
    </row>
    <row r="61" spans="1:103" x14ac:dyDescent="0.25">
      <c r="A61" t="s">
        <v>135</v>
      </c>
      <c r="B61" t="s">
        <v>103</v>
      </c>
      <c r="C61">
        <v>7</v>
      </c>
      <c r="D61">
        <f t="shared" ref="D61:BO61" si="34">LOG((D33+0.0001)/(D11+0.0001),10)</f>
        <v>0.51506621705209965</v>
      </c>
      <c r="E61">
        <f t="shared" si="34"/>
        <v>-8.7828919563638683E-2</v>
      </c>
      <c r="F61">
        <f t="shared" si="34"/>
        <v>0.32098231290549312</v>
      </c>
      <c r="G61">
        <f t="shared" si="34"/>
        <v>-0.21233949657836515</v>
      </c>
      <c r="H61">
        <f t="shared" si="34"/>
        <v>0.51040437851806131</v>
      </c>
      <c r="I61">
        <f t="shared" si="34"/>
        <v>-0.10770821878251598</v>
      </c>
      <c r="J61">
        <f t="shared" si="34"/>
        <v>-0.2562620292434053</v>
      </c>
      <c r="K61">
        <f t="shared" si="34"/>
        <v>-5.67492476993691E-2</v>
      </c>
      <c r="L61">
        <f t="shared" si="34"/>
        <v>8.8500084089959782E-2</v>
      </c>
      <c r="M61">
        <f t="shared" si="34"/>
        <v>0.29505554633271908</v>
      </c>
      <c r="N61">
        <f t="shared" si="34"/>
        <v>-1.5135840241324212</v>
      </c>
      <c r="O61">
        <f t="shared" si="34"/>
        <v>-1.6390662854988804</v>
      </c>
      <c r="P61">
        <f t="shared" si="34"/>
        <v>-0.11880120788754914</v>
      </c>
      <c r="Q61">
        <f t="shared" si="34"/>
        <v>-0.40354030598830648</v>
      </c>
      <c r="R61">
        <f t="shared" si="34"/>
        <v>-0.33863436727546747</v>
      </c>
      <c r="S61">
        <f t="shared" si="34"/>
        <v>-0.13659297765581402</v>
      </c>
      <c r="T61">
        <f t="shared" si="34"/>
        <v>0.2466082446302974</v>
      </c>
      <c r="U61">
        <f t="shared" si="34"/>
        <v>3.8455112763969936E-2</v>
      </c>
      <c r="V61">
        <f t="shared" si="34"/>
        <v>-0.3999541363982263</v>
      </c>
      <c r="W61">
        <f t="shared" si="34"/>
        <v>0.34641226131356223</v>
      </c>
      <c r="X61">
        <f t="shared" si="34"/>
        <v>-0.67774756743066422</v>
      </c>
      <c r="Y61">
        <f t="shared" si="34"/>
        <v>0.24962289001069846</v>
      </c>
      <c r="Z61">
        <f t="shared" si="34"/>
        <v>0.3109496716973249</v>
      </c>
      <c r="AA61">
        <f t="shared" si="34"/>
        <v>-0.6133549044109966</v>
      </c>
      <c r="AB61">
        <f t="shared" si="34"/>
        <v>-0.12783968647643318</v>
      </c>
      <c r="AC61">
        <f t="shared" si="34"/>
        <v>-0.23967493966013079</v>
      </c>
      <c r="AD61">
        <f t="shared" si="34"/>
        <v>-0.10046100875706471</v>
      </c>
      <c r="AE61">
        <f t="shared" si="34"/>
        <v>-0.25612956696721345</v>
      </c>
      <c r="AF61">
        <f t="shared" si="34"/>
        <v>0.40840499314842649</v>
      </c>
      <c r="AG61">
        <f t="shared" si="34"/>
        <v>-4.3917206633835382E-3</v>
      </c>
      <c r="AH61">
        <f t="shared" si="34"/>
        <v>-0.7912221482729731</v>
      </c>
      <c r="AI61">
        <f t="shared" si="34"/>
        <v>-0.33367539218677056</v>
      </c>
      <c r="AJ61">
        <f t="shared" si="34"/>
        <v>0</v>
      </c>
      <c r="AK61">
        <f t="shared" si="34"/>
        <v>0</v>
      </c>
      <c r="AL61">
        <f t="shared" si="34"/>
        <v>0</v>
      </c>
      <c r="AM61">
        <f t="shared" si="34"/>
        <v>0</v>
      </c>
      <c r="AN61">
        <f t="shared" si="34"/>
        <v>0</v>
      </c>
      <c r="AO61">
        <f t="shared" si="34"/>
        <v>-0.23882622786731175</v>
      </c>
      <c r="AP61">
        <f t="shared" si="34"/>
        <v>-0.18359173618672767</v>
      </c>
      <c r="AQ61">
        <f t="shared" si="34"/>
        <v>0.69987777923242989</v>
      </c>
      <c r="AR61">
        <f t="shared" si="34"/>
        <v>-0.32040108166874781</v>
      </c>
      <c r="AS61">
        <f t="shared" si="34"/>
        <v>-0.22978507615415858</v>
      </c>
      <c r="AT61">
        <f t="shared" si="34"/>
        <v>0</v>
      </c>
      <c r="AU61">
        <f t="shared" si="34"/>
        <v>0</v>
      </c>
      <c r="AV61">
        <f t="shared" si="34"/>
        <v>0</v>
      </c>
      <c r="AW61">
        <f t="shared" si="34"/>
        <v>-0.22842976669254095</v>
      </c>
      <c r="AX61">
        <f t="shared" si="34"/>
        <v>-0.8597148434751426</v>
      </c>
      <c r="AY61">
        <f t="shared" si="34"/>
        <v>0.40874071263021777</v>
      </c>
      <c r="AZ61">
        <f t="shared" si="34"/>
        <v>0</v>
      </c>
      <c r="BA61">
        <f t="shared" si="34"/>
        <v>0.17189425603073705</v>
      </c>
      <c r="BB61">
        <f t="shared" si="34"/>
        <v>-0.38593841925462086</v>
      </c>
      <c r="BC61">
        <f t="shared" si="34"/>
        <v>0.45465108889598133</v>
      </c>
      <c r="BD61">
        <f t="shared" si="34"/>
        <v>0</v>
      </c>
      <c r="BE61">
        <f t="shared" si="34"/>
        <v>0</v>
      </c>
      <c r="BF61">
        <f t="shared" si="34"/>
        <v>0.40981671794865737</v>
      </c>
      <c r="BG61">
        <f t="shared" si="34"/>
        <v>-1.4344002137668732</v>
      </c>
      <c r="BH61">
        <f t="shared" si="34"/>
        <v>0</v>
      </c>
      <c r="BI61">
        <f t="shared" si="34"/>
        <v>-0.60215476371937016</v>
      </c>
      <c r="BJ61">
        <f t="shared" si="34"/>
        <v>-0.46384022013511367</v>
      </c>
      <c r="BK61">
        <f t="shared" si="34"/>
        <v>-1.4211268790925584</v>
      </c>
      <c r="BL61">
        <f t="shared" si="34"/>
        <v>0</v>
      </c>
      <c r="BM61">
        <f t="shared" si="34"/>
        <v>0.80654662194310878</v>
      </c>
      <c r="BN61">
        <f t="shared" si="34"/>
        <v>0</v>
      </c>
      <c r="BO61">
        <f t="shared" si="34"/>
        <v>0</v>
      </c>
      <c r="BP61">
        <f t="shared" ref="BP61:CY61" si="35">LOG((BP33+0.0001)/(BP11+0.0001),10)</f>
        <v>-0.24362249177285347</v>
      </c>
      <c r="BQ61">
        <f t="shared" si="35"/>
        <v>-0.24247369546859776</v>
      </c>
      <c r="BR61">
        <f t="shared" si="35"/>
        <v>-0.19330027362709976</v>
      </c>
      <c r="BS61">
        <f t="shared" si="35"/>
        <v>3.866617775657797E-2</v>
      </c>
      <c r="BT61">
        <f t="shared" si="35"/>
        <v>0.19567129531755678</v>
      </c>
      <c r="BU61">
        <f t="shared" si="35"/>
        <v>0</v>
      </c>
      <c r="BV61">
        <f t="shared" si="35"/>
        <v>0</v>
      </c>
      <c r="BW61">
        <f t="shared" si="35"/>
        <v>0</v>
      </c>
      <c r="BX61">
        <f t="shared" si="35"/>
        <v>0</v>
      </c>
      <c r="BY61">
        <f t="shared" si="35"/>
        <v>-0.37628543264740932</v>
      </c>
      <c r="BZ61">
        <f t="shared" si="35"/>
        <v>0</v>
      </c>
      <c r="CA61">
        <f t="shared" si="35"/>
        <v>0</v>
      </c>
      <c r="CB61">
        <f t="shared" si="35"/>
        <v>0</v>
      </c>
      <c r="CC61">
        <f t="shared" si="35"/>
        <v>1.091100935628293</v>
      </c>
      <c r="CD61">
        <f t="shared" si="35"/>
        <v>0.40981671794865737</v>
      </c>
      <c r="CE61">
        <f t="shared" si="35"/>
        <v>0</v>
      </c>
      <c r="CF61">
        <f t="shared" si="35"/>
        <v>-0.11632445469281291</v>
      </c>
      <c r="CG61">
        <f t="shared" si="35"/>
        <v>0</v>
      </c>
      <c r="CH61">
        <f t="shared" si="35"/>
        <v>0</v>
      </c>
      <c r="CI61">
        <f t="shared" si="35"/>
        <v>0</v>
      </c>
      <c r="CJ61">
        <f t="shared" si="35"/>
        <v>0</v>
      </c>
      <c r="CK61">
        <f t="shared" si="35"/>
        <v>0</v>
      </c>
      <c r="CL61">
        <f t="shared" si="35"/>
        <v>0</v>
      </c>
      <c r="CM61">
        <f t="shared" si="35"/>
        <v>0</v>
      </c>
      <c r="CN61">
        <f t="shared" si="35"/>
        <v>0</v>
      </c>
      <c r="CO61">
        <f t="shared" si="35"/>
        <v>0</v>
      </c>
      <c r="CP61">
        <f t="shared" si="35"/>
        <v>0</v>
      </c>
      <c r="CQ61">
        <f t="shared" si="35"/>
        <v>0</v>
      </c>
      <c r="CR61">
        <f t="shared" si="35"/>
        <v>0</v>
      </c>
      <c r="CS61">
        <f t="shared" si="35"/>
        <v>-1.0659327855851166</v>
      </c>
      <c r="CT61">
        <f t="shared" si="35"/>
        <v>-0.37702132567658131</v>
      </c>
      <c r="CU61">
        <f t="shared" si="35"/>
        <v>0</v>
      </c>
      <c r="CV61">
        <f t="shared" si="35"/>
        <v>0</v>
      </c>
      <c r="CW61">
        <f t="shared" si="35"/>
        <v>-0.10532736527950891</v>
      </c>
      <c r="CX61">
        <f t="shared" si="35"/>
        <v>0</v>
      </c>
      <c r="CY61">
        <f t="shared" si="35"/>
        <v>-0.15092939590137835</v>
      </c>
    </row>
    <row r="62" spans="1:103" x14ac:dyDescent="0.25">
      <c r="A62" t="s">
        <v>136</v>
      </c>
      <c r="B62" t="s">
        <v>103</v>
      </c>
      <c r="C62">
        <v>7</v>
      </c>
      <c r="D62">
        <f t="shared" ref="D62:BO62" si="36">LOG((D34+0.0001)/(D12+0.0001),10)</f>
        <v>-0.14271434630937635</v>
      </c>
      <c r="E62">
        <f t="shared" si="36"/>
        <v>-0.13044549089186402</v>
      </c>
      <c r="F62">
        <f t="shared" si="36"/>
        <v>0.41785531418962402</v>
      </c>
      <c r="G62">
        <f t="shared" si="36"/>
        <v>4.2325006574790429E-2</v>
      </c>
      <c r="H62">
        <f t="shared" si="36"/>
        <v>-2.1020122358298861</v>
      </c>
      <c r="I62">
        <f t="shared" si="36"/>
        <v>-0.13840522691908513</v>
      </c>
      <c r="J62">
        <f t="shared" si="36"/>
        <v>0.56741524932870746</v>
      </c>
      <c r="K62">
        <f t="shared" si="36"/>
        <v>0.10286688553626686</v>
      </c>
      <c r="L62">
        <f t="shared" si="36"/>
        <v>-0.50045931130475363</v>
      </c>
      <c r="M62">
        <f t="shared" si="36"/>
        <v>-7.9993103492699585E-2</v>
      </c>
      <c r="N62">
        <f t="shared" si="36"/>
        <v>-0.36629753297399575</v>
      </c>
      <c r="O62">
        <f t="shared" si="36"/>
        <v>-0.64338052236068599</v>
      </c>
      <c r="P62">
        <f t="shared" si="36"/>
        <v>-1.5712271728942639E-2</v>
      </c>
      <c r="Q62">
        <f t="shared" si="36"/>
        <v>4.4260912210657782E-2</v>
      </c>
      <c r="R62">
        <f t="shared" si="36"/>
        <v>-0.24602611247570333</v>
      </c>
      <c r="S62">
        <f t="shared" si="36"/>
        <v>-0.27356751465612794</v>
      </c>
      <c r="T62">
        <f t="shared" si="36"/>
        <v>-0.29232586490533757</v>
      </c>
      <c r="U62">
        <f t="shared" si="36"/>
        <v>-1.6653776649935144</v>
      </c>
      <c r="V62">
        <f t="shared" si="36"/>
        <v>-7.5922041763816672E-2</v>
      </c>
      <c r="W62">
        <f t="shared" si="36"/>
        <v>-0.15662086574217027</v>
      </c>
      <c r="X62">
        <f t="shared" si="36"/>
        <v>-0.52346678879407205</v>
      </c>
      <c r="Y62">
        <f t="shared" si="36"/>
        <v>-0.80270986010685208</v>
      </c>
      <c r="Z62">
        <f t="shared" si="36"/>
        <v>-0.78038395605697486</v>
      </c>
      <c r="AA62">
        <f t="shared" si="36"/>
        <v>-0.1199081193637925</v>
      </c>
      <c r="AB62">
        <f t="shared" si="36"/>
        <v>-1.7259406455618017E-2</v>
      </c>
      <c r="AC62">
        <f t="shared" si="36"/>
        <v>-5.4257532882319028E-2</v>
      </c>
      <c r="AD62">
        <f t="shared" si="36"/>
        <v>0.62235544805543774</v>
      </c>
      <c r="AE62">
        <f t="shared" si="36"/>
        <v>0.15693946814733692</v>
      </c>
      <c r="AF62">
        <f t="shared" si="36"/>
        <v>0.57713294087777989</v>
      </c>
      <c r="AG62">
        <f t="shared" si="36"/>
        <v>-0.28263410673467465</v>
      </c>
      <c r="AH62">
        <f t="shared" si="36"/>
        <v>1.006682553549928</v>
      </c>
      <c r="AI62">
        <f t="shared" si="36"/>
        <v>0.224072808059775</v>
      </c>
      <c r="AJ62">
        <f t="shared" si="36"/>
        <v>-0.23682778772308496</v>
      </c>
      <c r="AK62">
        <f t="shared" si="36"/>
        <v>2.1803527919845588E-2</v>
      </c>
      <c r="AL62">
        <f t="shared" si="36"/>
        <v>-0.33569332096140853</v>
      </c>
      <c r="AM62">
        <f t="shared" si="36"/>
        <v>0.10987799199434305</v>
      </c>
      <c r="AN62">
        <f t="shared" si="36"/>
        <v>0.67863151177183556</v>
      </c>
      <c r="AO62">
        <f t="shared" si="36"/>
        <v>0</v>
      </c>
      <c r="AP62">
        <f t="shared" si="36"/>
        <v>1.0830548885941846</v>
      </c>
      <c r="AQ62">
        <f t="shared" si="36"/>
        <v>-0.46520518589661031</v>
      </c>
      <c r="AR62">
        <f t="shared" si="36"/>
        <v>-0.73552319641309616</v>
      </c>
      <c r="AS62">
        <f t="shared" si="36"/>
        <v>1.0993464866886926</v>
      </c>
      <c r="AT62">
        <f t="shared" si="36"/>
        <v>1.4109541918736057</v>
      </c>
      <c r="AU62">
        <f t="shared" si="36"/>
        <v>-3.4752427299704979E-2</v>
      </c>
      <c r="AV62">
        <f t="shared" si="36"/>
        <v>0</v>
      </c>
      <c r="AW62">
        <f t="shared" si="36"/>
        <v>-0.71122623783634364</v>
      </c>
      <c r="AX62">
        <f t="shared" si="36"/>
        <v>6.5355285637637206E-2</v>
      </c>
      <c r="AY62">
        <f t="shared" si="36"/>
        <v>5.139639905963695E-2</v>
      </c>
      <c r="AZ62">
        <f t="shared" si="36"/>
        <v>0.48892540140651042</v>
      </c>
      <c r="BA62">
        <f t="shared" si="36"/>
        <v>0.67232915684880334</v>
      </c>
      <c r="BB62">
        <f t="shared" si="36"/>
        <v>1.1989322894705916</v>
      </c>
      <c r="BC62">
        <f t="shared" si="36"/>
        <v>7.8898954615311212E-2</v>
      </c>
      <c r="BD62">
        <f t="shared" si="36"/>
        <v>1.263765903177912</v>
      </c>
      <c r="BE62">
        <f t="shared" si="36"/>
        <v>0.83824615000471081</v>
      </c>
      <c r="BF62">
        <f t="shared" si="36"/>
        <v>1.2582559743096517</v>
      </c>
      <c r="BG62">
        <f t="shared" si="36"/>
        <v>0</v>
      </c>
      <c r="BH62">
        <f t="shared" si="36"/>
        <v>0.60375578879870273</v>
      </c>
      <c r="BI62">
        <f t="shared" si="36"/>
        <v>0.33385667722693257</v>
      </c>
      <c r="BJ62">
        <f t="shared" si="36"/>
        <v>1.2692068020126464</v>
      </c>
      <c r="BK62">
        <f t="shared" si="36"/>
        <v>0.86021669826365366</v>
      </c>
      <c r="BL62">
        <f t="shared" si="36"/>
        <v>-0.5638880269032055</v>
      </c>
      <c r="BM62">
        <f t="shared" si="36"/>
        <v>0.43095366833668325</v>
      </c>
      <c r="BN62">
        <f t="shared" si="36"/>
        <v>-0.23311552278783826</v>
      </c>
      <c r="BO62">
        <f t="shared" si="36"/>
        <v>1.3153310538733307</v>
      </c>
      <c r="BP62">
        <f t="shared" ref="BP62:CY62" si="37">LOG((BP34+0.0001)/(BP12+0.0001),10)</f>
        <v>0.87386569635982669</v>
      </c>
      <c r="BQ62">
        <f t="shared" si="37"/>
        <v>0.2677955887789551</v>
      </c>
      <c r="BR62">
        <f t="shared" si="37"/>
        <v>0.84612478207608344</v>
      </c>
      <c r="BS62">
        <f t="shared" si="37"/>
        <v>0</v>
      </c>
      <c r="BT62">
        <f t="shared" si="37"/>
        <v>0.19257880187624854</v>
      </c>
      <c r="BU62">
        <f t="shared" si="37"/>
        <v>1.7628735114751366</v>
      </c>
      <c r="BV62">
        <f t="shared" si="37"/>
        <v>0.60295852330115818</v>
      </c>
      <c r="BW62">
        <f t="shared" si="37"/>
        <v>-1.019945736469984</v>
      </c>
      <c r="BX62">
        <f t="shared" si="37"/>
        <v>0.54967398337232687</v>
      </c>
      <c r="BY62">
        <f t="shared" si="37"/>
        <v>0</v>
      </c>
      <c r="BZ62">
        <f t="shared" si="37"/>
        <v>0.54967398337232687</v>
      </c>
      <c r="CA62">
        <f t="shared" si="37"/>
        <v>1.0819313846033881E-2</v>
      </c>
      <c r="CB62">
        <f t="shared" si="37"/>
        <v>0</v>
      </c>
      <c r="CC62">
        <f t="shared" si="37"/>
        <v>1.2052428574516025</v>
      </c>
      <c r="CD62">
        <f t="shared" si="37"/>
        <v>0</v>
      </c>
      <c r="CE62">
        <f t="shared" si="37"/>
        <v>0.16090741740556058</v>
      </c>
      <c r="CF62">
        <f t="shared" si="37"/>
        <v>7.7452205346291117E-2</v>
      </c>
      <c r="CG62">
        <f t="shared" si="37"/>
        <v>0.6504141239576573</v>
      </c>
      <c r="CH62">
        <f t="shared" si="37"/>
        <v>0.69319125022134165</v>
      </c>
      <c r="CI62">
        <f t="shared" si="37"/>
        <v>0.92453811235621663</v>
      </c>
      <c r="CJ62">
        <f t="shared" si="37"/>
        <v>0</v>
      </c>
      <c r="CK62">
        <f t="shared" si="37"/>
        <v>-0.59762585547948821</v>
      </c>
      <c r="CL62">
        <f t="shared" si="37"/>
        <v>1.6252131794265399</v>
      </c>
      <c r="CM62">
        <f t="shared" si="37"/>
        <v>0</v>
      </c>
      <c r="CN62">
        <f t="shared" si="37"/>
        <v>0</v>
      </c>
      <c r="CO62">
        <f t="shared" si="37"/>
        <v>0</v>
      </c>
      <c r="CP62">
        <f t="shared" si="37"/>
        <v>0</v>
      </c>
      <c r="CQ62">
        <f t="shared" si="37"/>
        <v>0.9363334590342185</v>
      </c>
      <c r="CR62">
        <f t="shared" si="37"/>
        <v>0</v>
      </c>
      <c r="CS62">
        <f t="shared" si="37"/>
        <v>0.69319125022134165</v>
      </c>
      <c r="CT62">
        <f t="shared" si="37"/>
        <v>0.69319125022134165</v>
      </c>
      <c r="CU62">
        <f t="shared" si="37"/>
        <v>0.60295852330115818</v>
      </c>
      <c r="CV62">
        <f t="shared" si="37"/>
        <v>0</v>
      </c>
      <c r="CW62">
        <f t="shared" si="37"/>
        <v>0</v>
      </c>
      <c r="CX62">
        <f t="shared" si="37"/>
        <v>0</v>
      </c>
      <c r="CY62">
        <f t="shared" si="37"/>
        <v>0</v>
      </c>
    </row>
    <row r="63" spans="1:103" x14ac:dyDescent="0.25">
      <c r="A63" t="s">
        <v>137</v>
      </c>
      <c r="B63" t="s">
        <v>103</v>
      </c>
      <c r="C63">
        <v>7</v>
      </c>
      <c r="D63">
        <f t="shared" ref="D63:BO63" si="38">LOG((D35+0.0001)/(D13+0.0001),10)</f>
        <v>-0.15614354050539611</v>
      </c>
      <c r="E63">
        <f t="shared" si="38"/>
        <v>-0.35041838021590732</v>
      </c>
      <c r="F63">
        <f t="shared" si="38"/>
        <v>-0.54654694061159736</v>
      </c>
      <c r="G63">
        <f t="shared" si="38"/>
        <v>-0.27784128078270548</v>
      </c>
      <c r="H63">
        <f t="shared" si="38"/>
        <v>-0.33160686424067642</v>
      </c>
      <c r="I63">
        <f t="shared" si="38"/>
        <v>-0.21922448838655498</v>
      </c>
      <c r="J63">
        <f t="shared" si="38"/>
        <v>-9.5111855114929006E-2</v>
      </c>
      <c r="K63">
        <f t="shared" si="38"/>
        <v>-0.33518886127333325</v>
      </c>
      <c r="L63">
        <f t="shared" si="38"/>
        <v>0.13454817397490132</v>
      </c>
      <c r="M63">
        <f t="shared" si="38"/>
        <v>0.99529324934052432</v>
      </c>
      <c r="N63">
        <f t="shared" si="38"/>
        <v>-8.5893007210535069E-2</v>
      </c>
      <c r="O63">
        <f t="shared" si="38"/>
        <v>0.52606442878817794</v>
      </c>
      <c r="P63">
        <f t="shared" si="38"/>
        <v>-1.4433345739381036E-2</v>
      </c>
      <c r="Q63">
        <f t="shared" si="38"/>
        <v>-0.33669869449579642</v>
      </c>
      <c r="R63">
        <f t="shared" si="38"/>
        <v>2.4932261786867985E-2</v>
      </c>
      <c r="S63">
        <f t="shared" si="38"/>
        <v>0.27511967124498993</v>
      </c>
      <c r="T63">
        <f t="shared" si="38"/>
        <v>0.56656921385149706</v>
      </c>
      <c r="U63">
        <f t="shared" si="38"/>
        <v>-0.54999094353571554</v>
      </c>
      <c r="V63">
        <f t="shared" si="38"/>
        <v>-0.70375508485413973</v>
      </c>
      <c r="W63">
        <f t="shared" si="38"/>
        <v>0.50103847710597837</v>
      </c>
      <c r="X63">
        <f t="shared" si="38"/>
        <v>-0.1153059468943378</v>
      </c>
      <c r="Y63">
        <f t="shared" si="38"/>
        <v>-0.1114085128685282</v>
      </c>
      <c r="Z63">
        <f t="shared" si="38"/>
        <v>-0.1351908833880385</v>
      </c>
      <c r="AA63">
        <f t="shared" si="38"/>
        <v>0.9471533471935234</v>
      </c>
      <c r="AB63">
        <f t="shared" si="38"/>
        <v>5.9834616801028105E-2</v>
      </c>
      <c r="AC63">
        <f t="shared" si="38"/>
        <v>-0.34255282736426379</v>
      </c>
      <c r="AD63">
        <f t="shared" si="38"/>
        <v>1.5332377493448861</v>
      </c>
      <c r="AE63">
        <f t="shared" si="38"/>
        <v>-0.65215578710648847</v>
      </c>
      <c r="AF63">
        <f t="shared" si="38"/>
        <v>0.81644021251865151</v>
      </c>
      <c r="AG63">
        <f t="shared" si="38"/>
        <v>1.7802620403724407</v>
      </c>
      <c r="AH63">
        <f t="shared" si="38"/>
        <v>0.30901818247948448</v>
      </c>
      <c r="AI63">
        <f t="shared" si="38"/>
        <v>9.1369999887961365E-2</v>
      </c>
      <c r="AJ63">
        <f t="shared" si="38"/>
        <v>-0.31754523065290907</v>
      </c>
      <c r="AK63">
        <f t="shared" si="38"/>
        <v>0.43455850727102202</v>
      </c>
      <c r="AL63">
        <f t="shared" si="38"/>
        <v>0.43210937686341022</v>
      </c>
      <c r="AM63">
        <f t="shared" si="38"/>
        <v>-0.66988341699083298</v>
      </c>
      <c r="AN63">
        <f t="shared" si="38"/>
        <v>0.42433882620531954</v>
      </c>
      <c r="AO63">
        <f t="shared" si="38"/>
        <v>0.87925771345462977</v>
      </c>
      <c r="AP63">
        <f t="shared" si="38"/>
        <v>-9.7041746702163881E-2</v>
      </c>
      <c r="AQ63">
        <f t="shared" si="38"/>
        <v>-1.7337850641531207</v>
      </c>
      <c r="AR63">
        <f t="shared" si="38"/>
        <v>-0.47799888907797167</v>
      </c>
      <c r="AS63">
        <f t="shared" si="38"/>
        <v>0.9379335132034915</v>
      </c>
      <c r="AT63">
        <f t="shared" si="38"/>
        <v>0.39902812718890107</v>
      </c>
      <c r="AU63">
        <f t="shared" si="38"/>
        <v>-0.11819787277675686</v>
      </c>
      <c r="AV63">
        <f t="shared" si="38"/>
        <v>-1.9612755561392872E-2</v>
      </c>
      <c r="AW63">
        <f t="shared" si="38"/>
        <v>0.8381027529340247</v>
      </c>
      <c r="AX63">
        <f t="shared" si="38"/>
        <v>0.86326061625942285</v>
      </c>
      <c r="AY63">
        <f t="shared" si="38"/>
        <v>-0.57124997100446551</v>
      </c>
      <c r="AZ63">
        <f t="shared" si="38"/>
        <v>0.9447404773598872</v>
      </c>
      <c r="BA63">
        <f t="shared" si="38"/>
        <v>4.2596084252966241E-3</v>
      </c>
      <c r="BB63">
        <f t="shared" si="38"/>
        <v>-0.60186174292340855</v>
      </c>
      <c r="BC63">
        <f t="shared" si="38"/>
        <v>0.57271778089303038</v>
      </c>
      <c r="BD63">
        <f t="shared" si="38"/>
        <v>0.77302657226581384</v>
      </c>
      <c r="BE63">
        <f t="shared" si="38"/>
        <v>0.65899134233747048</v>
      </c>
      <c r="BF63">
        <f t="shared" si="38"/>
        <v>0.50391870089780855</v>
      </c>
      <c r="BG63">
        <f t="shared" si="38"/>
        <v>0.99566570923150799</v>
      </c>
      <c r="BH63">
        <f t="shared" si="38"/>
        <v>-0.52602691895488074</v>
      </c>
      <c r="BI63">
        <f t="shared" si="38"/>
        <v>0.53967917584036129</v>
      </c>
      <c r="BJ63">
        <f t="shared" si="38"/>
        <v>0</v>
      </c>
      <c r="BK63">
        <f t="shared" si="38"/>
        <v>1.0247058179820947</v>
      </c>
      <c r="BL63">
        <f t="shared" si="38"/>
        <v>0.42213090400372349</v>
      </c>
      <c r="BM63">
        <f t="shared" si="38"/>
        <v>0.16224801463699745</v>
      </c>
      <c r="BN63">
        <f t="shared" si="38"/>
        <v>0.85503553230489682</v>
      </c>
      <c r="BO63">
        <f t="shared" si="38"/>
        <v>0.55651257581613489</v>
      </c>
      <c r="BP63">
        <f t="shared" ref="BP63:CY63" si="39">LOG((BP35+0.0001)/(BP13+0.0001),10)</f>
        <v>-0.84218889722843915</v>
      </c>
      <c r="BQ63">
        <f t="shared" si="39"/>
        <v>0.61799335258409838</v>
      </c>
      <c r="BR63">
        <f t="shared" si="39"/>
        <v>-6.4168774963007755E-2</v>
      </c>
      <c r="BS63">
        <f t="shared" si="39"/>
        <v>0.75249008746463408</v>
      </c>
      <c r="BT63">
        <f t="shared" si="39"/>
        <v>0.70825202489205441</v>
      </c>
      <c r="BU63">
        <f t="shared" si="39"/>
        <v>-0.29825431987424311</v>
      </c>
      <c r="BV63">
        <f t="shared" si="39"/>
        <v>-0.54677485752739208</v>
      </c>
      <c r="BW63">
        <f t="shared" si="39"/>
        <v>1.1463981135100691</v>
      </c>
      <c r="BX63">
        <f t="shared" si="39"/>
        <v>0</v>
      </c>
      <c r="BY63">
        <f t="shared" si="39"/>
        <v>1.1110351809347154</v>
      </c>
      <c r="BZ63">
        <f t="shared" si="39"/>
        <v>0.44406652958212289</v>
      </c>
      <c r="CA63">
        <f t="shared" si="39"/>
        <v>0.70825202489205441</v>
      </c>
      <c r="CB63">
        <f t="shared" si="39"/>
        <v>1.663241076304381</v>
      </c>
      <c r="CC63">
        <f t="shared" si="39"/>
        <v>-1.0575982922632747</v>
      </c>
      <c r="CD63">
        <f t="shared" si="39"/>
        <v>-0.47114998633991223</v>
      </c>
      <c r="CE63">
        <f t="shared" si="39"/>
        <v>1.0873756690838419</v>
      </c>
      <c r="CF63">
        <f t="shared" si="39"/>
        <v>0.69645071615566545</v>
      </c>
      <c r="CG63">
        <f t="shared" si="39"/>
        <v>0.32128149538722778</v>
      </c>
      <c r="CH63">
        <f t="shared" si="39"/>
        <v>0</v>
      </c>
      <c r="CI63">
        <f t="shared" si="39"/>
        <v>0</v>
      </c>
      <c r="CJ63">
        <f t="shared" si="39"/>
        <v>0.15297452859101346</v>
      </c>
      <c r="CK63">
        <f t="shared" si="39"/>
        <v>0.32128149538722778</v>
      </c>
      <c r="CL63">
        <f t="shared" si="39"/>
        <v>-0.1319917312593808</v>
      </c>
      <c r="CM63">
        <f t="shared" si="39"/>
        <v>-0.44043231146517109</v>
      </c>
      <c r="CN63">
        <f t="shared" si="39"/>
        <v>0.68431974542178109</v>
      </c>
      <c r="CO63">
        <f t="shared" si="39"/>
        <v>0.32595096185035666</v>
      </c>
      <c r="CP63">
        <f t="shared" si="39"/>
        <v>0.26430836960584875</v>
      </c>
      <c r="CQ63">
        <f t="shared" si="39"/>
        <v>0.67184016431916238</v>
      </c>
      <c r="CR63">
        <f t="shared" si="39"/>
        <v>0</v>
      </c>
      <c r="CS63">
        <f t="shared" si="39"/>
        <v>0</v>
      </c>
      <c r="CT63">
        <f t="shared" si="39"/>
        <v>0.50391870089780855</v>
      </c>
      <c r="CU63">
        <f t="shared" si="39"/>
        <v>0.29193165893524103</v>
      </c>
      <c r="CV63">
        <f t="shared" si="39"/>
        <v>0.57271778089303038</v>
      </c>
      <c r="CW63">
        <f t="shared" si="39"/>
        <v>0</v>
      </c>
      <c r="CX63">
        <f t="shared" si="39"/>
        <v>0.82938217750175802</v>
      </c>
      <c r="CY63">
        <f t="shared" si="39"/>
        <v>0.48486998298646328</v>
      </c>
    </row>
    <row r="64" spans="1:103" x14ac:dyDescent="0.25">
      <c r="A64" t="s">
        <v>138</v>
      </c>
      <c r="B64" t="s">
        <v>103</v>
      </c>
      <c r="C64">
        <v>7</v>
      </c>
      <c r="D64">
        <f t="shared" ref="D64:BO64" si="40">LOG((D36+0.0001)/(D14+0.0001),10)</f>
        <v>0.87301807109242957</v>
      </c>
      <c r="E64">
        <f t="shared" si="40"/>
        <v>-0.12756711918461969</v>
      </c>
      <c r="F64">
        <f t="shared" si="40"/>
        <v>-0.59378992151575072</v>
      </c>
      <c r="G64">
        <f t="shared" si="40"/>
        <v>-0.31802823169509303</v>
      </c>
      <c r="H64">
        <f t="shared" si="40"/>
        <v>5.0220350703443755E-3</v>
      </c>
      <c r="I64">
        <f t="shared" si="40"/>
        <v>-0.59079892490092023</v>
      </c>
      <c r="J64">
        <f t="shared" si="40"/>
        <v>9.0405421379748704E-2</v>
      </c>
      <c r="K64">
        <f t="shared" si="40"/>
        <v>9.2017019106828593E-2</v>
      </c>
      <c r="L64">
        <f t="shared" si="40"/>
        <v>-1.0889589050904727</v>
      </c>
      <c r="M64">
        <f t="shared" si="40"/>
        <v>1.004566976288768E-2</v>
      </c>
      <c r="N64">
        <f t="shared" si="40"/>
        <v>-0.18288003739614977</v>
      </c>
      <c r="O64">
        <f t="shared" si="40"/>
        <v>0.90466101653212072</v>
      </c>
      <c r="P64">
        <f t="shared" si="40"/>
        <v>-0.46527878261205885</v>
      </c>
      <c r="Q64">
        <f t="shared" si="40"/>
        <v>-0.12307662191960944</v>
      </c>
      <c r="R64">
        <f t="shared" si="40"/>
        <v>0.33752663834584729</v>
      </c>
      <c r="S64">
        <f t="shared" si="40"/>
        <v>-0.53995453774973834</v>
      </c>
      <c r="T64">
        <f t="shared" si="40"/>
        <v>1.0463138660004005E-2</v>
      </c>
      <c r="U64">
        <f t="shared" si="40"/>
        <v>-0.41851719108867741</v>
      </c>
      <c r="V64">
        <f t="shared" si="40"/>
        <v>0.89417585444538072</v>
      </c>
      <c r="W64">
        <f t="shared" si="40"/>
        <v>0.28746046939507608</v>
      </c>
      <c r="X64">
        <f t="shared" si="40"/>
        <v>-0.13200171755924928</v>
      </c>
      <c r="Y64">
        <f t="shared" si="40"/>
        <v>-1.6052539841404398</v>
      </c>
      <c r="Z64">
        <f t="shared" si="40"/>
        <v>-0.389864013172185</v>
      </c>
      <c r="AA64">
        <f t="shared" si="40"/>
        <v>-0.36884042643533338</v>
      </c>
      <c r="AB64">
        <f t="shared" si="40"/>
        <v>0</v>
      </c>
      <c r="AC64">
        <f t="shared" si="40"/>
        <v>-8.0474311283491903E-2</v>
      </c>
      <c r="AD64">
        <f t="shared" si="40"/>
        <v>0</v>
      </c>
      <c r="AE64">
        <f t="shared" si="40"/>
        <v>-0.28551885249090303</v>
      </c>
      <c r="AF64">
        <f t="shared" si="40"/>
        <v>0.31609021507576679</v>
      </c>
      <c r="AG64">
        <f t="shared" si="40"/>
        <v>-1.5402215266142989</v>
      </c>
      <c r="AH64">
        <f t="shared" si="40"/>
        <v>0</v>
      </c>
      <c r="AI64">
        <f t="shared" si="40"/>
        <v>-0.33841565657130318</v>
      </c>
      <c r="AJ64">
        <f t="shared" si="40"/>
        <v>0</v>
      </c>
      <c r="AK64">
        <f t="shared" si="40"/>
        <v>0</v>
      </c>
      <c r="AL64">
        <f t="shared" si="40"/>
        <v>-1.0145489743728684</v>
      </c>
      <c r="AM64">
        <f t="shared" si="40"/>
        <v>0</v>
      </c>
      <c r="AN64">
        <f t="shared" si="40"/>
        <v>0</v>
      </c>
      <c r="AO64">
        <f t="shared" si="40"/>
        <v>0.39720496526270238</v>
      </c>
      <c r="AP64">
        <f t="shared" si="40"/>
        <v>0</v>
      </c>
      <c r="AQ64">
        <f t="shared" si="40"/>
        <v>0.4589326712350732</v>
      </c>
      <c r="AR64">
        <f t="shared" si="40"/>
        <v>-0.98997857168294245</v>
      </c>
      <c r="AS64">
        <f t="shared" si="40"/>
        <v>-0.23473461891221459</v>
      </c>
      <c r="AT64">
        <f t="shared" si="40"/>
        <v>0.29716793668404501</v>
      </c>
      <c r="AU64">
        <f t="shared" si="40"/>
        <v>0</v>
      </c>
      <c r="AV64">
        <f t="shared" si="40"/>
        <v>0.59654174149394434</v>
      </c>
      <c r="AW64">
        <f t="shared" si="40"/>
        <v>0</v>
      </c>
      <c r="AX64">
        <f t="shared" si="40"/>
        <v>0</v>
      </c>
      <c r="AY64">
        <f t="shared" si="40"/>
        <v>0</v>
      </c>
      <c r="AZ64">
        <f t="shared" si="40"/>
        <v>0.61103943037786546</v>
      </c>
      <c r="BA64">
        <f t="shared" si="40"/>
        <v>-0.46690615360605936</v>
      </c>
      <c r="BB64">
        <f t="shared" si="40"/>
        <v>0</v>
      </c>
      <c r="BC64">
        <f t="shared" si="40"/>
        <v>0.11613821626843354</v>
      </c>
      <c r="BD64">
        <f t="shared" si="40"/>
        <v>0.87129646661929416</v>
      </c>
      <c r="BE64">
        <f t="shared" si="40"/>
        <v>0</v>
      </c>
      <c r="BF64">
        <f t="shared" si="40"/>
        <v>1.0382637564982098</v>
      </c>
      <c r="BG64">
        <f t="shared" si="40"/>
        <v>0.29018505640231584</v>
      </c>
      <c r="BH64">
        <f t="shared" si="40"/>
        <v>0</v>
      </c>
      <c r="BI64">
        <f t="shared" si="40"/>
        <v>-9.3301529521672824E-2</v>
      </c>
      <c r="BJ64">
        <f t="shared" si="40"/>
        <v>-0.28599356747014953</v>
      </c>
      <c r="BK64">
        <f t="shared" si="40"/>
        <v>0</v>
      </c>
      <c r="BL64">
        <f t="shared" si="40"/>
        <v>-1.8782017292565714</v>
      </c>
      <c r="BM64">
        <f t="shared" si="40"/>
        <v>0</v>
      </c>
      <c r="BN64">
        <f t="shared" si="40"/>
        <v>0</v>
      </c>
      <c r="BO64">
        <f t="shared" si="40"/>
        <v>0.34372602189081081</v>
      </c>
      <c r="BP64">
        <f t="shared" ref="BP64:CY64" si="41">LOG((BP36+0.0001)/(BP14+0.0001),10)</f>
        <v>7.0754032691946814E-3</v>
      </c>
      <c r="BQ64">
        <f t="shared" si="41"/>
        <v>0</v>
      </c>
      <c r="BR64">
        <f t="shared" si="41"/>
        <v>0</v>
      </c>
      <c r="BS64">
        <f t="shared" si="41"/>
        <v>-0.41039919188750684</v>
      </c>
      <c r="BT64">
        <f t="shared" si="41"/>
        <v>0</v>
      </c>
      <c r="BU64">
        <f t="shared" si="41"/>
        <v>-0.74111992891538137</v>
      </c>
      <c r="BV64">
        <f t="shared" si="41"/>
        <v>0</v>
      </c>
      <c r="BW64">
        <f t="shared" si="41"/>
        <v>0</v>
      </c>
      <c r="BX64">
        <f t="shared" si="41"/>
        <v>-0.65953693493484622</v>
      </c>
      <c r="BY64">
        <f t="shared" si="41"/>
        <v>-0.3948344538016943</v>
      </c>
      <c r="BZ64">
        <f t="shared" si="41"/>
        <v>-0.10679502930611788</v>
      </c>
      <c r="CA64">
        <f t="shared" si="41"/>
        <v>0</v>
      </c>
      <c r="CB64">
        <f t="shared" si="41"/>
        <v>0.28746046939507608</v>
      </c>
      <c r="CC64">
        <f t="shared" si="41"/>
        <v>-0.45396043154891974</v>
      </c>
      <c r="CD64">
        <f t="shared" si="41"/>
        <v>-8.7949041142852166E-2</v>
      </c>
      <c r="CE64">
        <f t="shared" si="41"/>
        <v>0</v>
      </c>
      <c r="CF64">
        <f t="shared" si="41"/>
        <v>-9.5173631483775945E-2</v>
      </c>
      <c r="CG64">
        <f t="shared" si="41"/>
        <v>-0.45447491968708092</v>
      </c>
      <c r="CH64">
        <f t="shared" si="41"/>
        <v>-0.81127795532955804</v>
      </c>
      <c r="CI64">
        <f t="shared" si="41"/>
        <v>-0.4672459986912047</v>
      </c>
      <c r="CJ64">
        <f t="shared" si="41"/>
        <v>0</v>
      </c>
      <c r="CK64">
        <f t="shared" si="41"/>
        <v>0</v>
      </c>
      <c r="CL64">
        <f t="shared" si="41"/>
        <v>0</v>
      </c>
      <c r="CM64">
        <f t="shared" si="41"/>
        <v>0</v>
      </c>
      <c r="CN64">
        <f t="shared" si="41"/>
        <v>0</v>
      </c>
      <c r="CO64">
        <f t="shared" si="41"/>
        <v>-0.5558634904390326</v>
      </c>
      <c r="CP64">
        <f t="shared" si="41"/>
        <v>0</v>
      </c>
      <c r="CQ64">
        <f t="shared" si="41"/>
        <v>0</v>
      </c>
      <c r="CR64">
        <f t="shared" si="41"/>
        <v>0.62506874820947711</v>
      </c>
      <c r="CS64">
        <f t="shared" si="41"/>
        <v>0</v>
      </c>
      <c r="CT64">
        <f t="shared" si="41"/>
        <v>-1.2646522126406252</v>
      </c>
      <c r="CU64">
        <f t="shared" si="41"/>
        <v>0.18646814473321613</v>
      </c>
      <c r="CV64">
        <f t="shared" si="41"/>
        <v>0</v>
      </c>
      <c r="CW64">
        <f t="shared" si="41"/>
        <v>0</v>
      </c>
      <c r="CX64">
        <f t="shared" si="41"/>
        <v>0</v>
      </c>
      <c r="CY64">
        <f t="shared" si="41"/>
        <v>-0.12893599380035803</v>
      </c>
    </row>
    <row r="65" spans="1:105" x14ac:dyDescent="0.25">
      <c r="A65" t="s">
        <v>139</v>
      </c>
      <c r="B65" t="s">
        <v>103</v>
      </c>
      <c r="C65">
        <v>7</v>
      </c>
      <c r="D65">
        <f t="shared" ref="D65:BO65" si="42">LOG((D37+0.0001)/(D15+0.0001),10)</f>
        <v>0.95713773419588632</v>
      </c>
      <c r="E65">
        <f t="shared" si="42"/>
        <v>0.13255928577362833</v>
      </c>
      <c r="F65">
        <f t="shared" si="42"/>
        <v>0.24536573503305764</v>
      </c>
      <c r="G65">
        <f t="shared" si="42"/>
        <v>0.16243031873266345</v>
      </c>
      <c r="H65">
        <f t="shared" si="42"/>
        <v>-0.22777225007240345</v>
      </c>
      <c r="I65">
        <f t="shared" si="42"/>
        <v>0.24722964231730285</v>
      </c>
      <c r="J65">
        <f t="shared" si="42"/>
        <v>0.11745320205123558</v>
      </c>
      <c r="K65">
        <f t="shared" si="42"/>
        <v>0.25506170039900289</v>
      </c>
      <c r="L65">
        <f t="shared" si="42"/>
        <v>-0.26483738382114519</v>
      </c>
      <c r="M65">
        <f t="shared" si="42"/>
        <v>-1.8515891107397182</v>
      </c>
      <c r="N65">
        <f t="shared" si="42"/>
        <v>1.1105987826183346</v>
      </c>
      <c r="O65">
        <f t="shared" si="42"/>
        <v>-0.91226318406513485</v>
      </c>
      <c r="P65">
        <f t="shared" si="42"/>
        <v>0.59269630025463016</v>
      </c>
      <c r="Q65">
        <f t="shared" si="42"/>
        <v>-5.9327684994189604E-2</v>
      </c>
      <c r="R65">
        <f t="shared" si="42"/>
        <v>-1.1680607878547475</v>
      </c>
      <c r="S65">
        <f t="shared" si="42"/>
        <v>0.48584009845501719</v>
      </c>
      <c r="T65">
        <f t="shared" si="42"/>
        <v>0.11067517759812437</v>
      </c>
      <c r="U65">
        <f t="shared" si="42"/>
        <v>0.10796272751056846</v>
      </c>
      <c r="V65">
        <f t="shared" si="42"/>
        <v>0.34622094852643487</v>
      </c>
      <c r="W65">
        <f t="shared" si="42"/>
        <v>0.57187083137280548</v>
      </c>
      <c r="X65">
        <f t="shared" si="42"/>
        <v>1.4589145805734516</v>
      </c>
      <c r="Y65">
        <f t="shared" si="42"/>
        <v>0.72904157264619496</v>
      </c>
      <c r="Z65">
        <f t="shared" si="42"/>
        <v>0.76341141293547243</v>
      </c>
      <c r="AA65">
        <f t="shared" si="42"/>
        <v>0.38245103941884562</v>
      </c>
      <c r="AB65">
        <f t="shared" si="42"/>
        <v>0.82458113598265137</v>
      </c>
      <c r="AC65">
        <f t="shared" si="42"/>
        <v>-0.37355994828676226</v>
      </c>
      <c r="AD65">
        <f t="shared" si="42"/>
        <v>0.76940118167760441</v>
      </c>
      <c r="AE65">
        <f t="shared" si="42"/>
        <v>1.0829746601197545</v>
      </c>
      <c r="AF65">
        <f t="shared" si="42"/>
        <v>0.46995842046346037</v>
      </c>
      <c r="AG65">
        <f t="shared" si="42"/>
        <v>0.25628112888201066</v>
      </c>
      <c r="AH65">
        <f t="shared" si="42"/>
        <v>-1.3373371880395415</v>
      </c>
      <c r="AI65">
        <f t="shared" si="42"/>
        <v>1.6022611729386389</v>
      </c>
      <c r="AJ65">
        <f t="shared" si="42"/>
        <v>-0.83599894490179072</v>
      </c>
      <c r="AK65">
        <f t="shared" si="42"/>
        <v>-0.33568136982680519</v>
      </c>
      <c r="AL65">
        <f t="shared" si="42"/>
        <v>-2.0608371426921224</v>
      </c>
      <c r="AM65">
        <f t="shared" si="42"/>
        <v>0.40901355106424964</v>
      </c>
      <c r="AN65">
        <f t="shared" si="42"/>
        <v>0.14604496664069774</v>
      </c>
      <c r="AO65">
        <f t="shared" si="42"/>
        <v>-3.6038966976353233E-2</v>
      </c>
      <c r="AP65">
        <f t="shared" si="42"/>
        <v>-0.11564979989550189</v>
      </c>
      <c r="AQ65">
        <f t="shared" si="42"/>
        <v>-0.41679755568760529</v>
      </c>
      <c r="AR65">
        <f t="shared" si="42"/>
        <v>-0.29105884586272063</v>
      </c>
      <c r="AS65">
        <f t="shared" si="42"/>
        <v>-0.63095585499462548</v>
      </c>
      <c r="AT65">
        <f t="shared" si="42"/>
        <v>-1.1548668404136198</v>
      </c>
      <c r="AU65">
        <f t="shared" si="42"/>
        <v>1.376774628216316</v>
      </c>
      <c r="AV65">
        <f t="shared" si="42"/>
        <v>-1.1721305008576786</v>
      </c>
      <c r="AW65">
        <f t="shared" si="42"/>
        <v>0.70345686560470133</v>
      </c>
      <c r="AX65">
        <f t="shared" si="42"/>
        <v>-0.37545356699165955</v>
      </c>
      <c r="AY65">
        <f t="shared" si="42"/>
        <v>1.5039905551299413</v>
      </c>
      <c r="AZ65">
        <f t="shared" si="42"/>
        <v>0.86350093920178372</v>
      </c>
      <c r="BA65">
        <f t="shared" si="42"/>
        <v>0</v>
      </c>
      <c r="BB65">
        <f t="shared" si="42"/>
        <v>0.38154920546678855</v>
      </c>
      <c r="BC65">
        <f t="shared" si="42"/>
        <v>-2.389376918341591E-2</v>
      </c>
      <c r="BD65">
        <f t="shared" si="42"/>
        <v>-1.1720816002735785</v>
      </c>
      <c r="BE65">
        <f t="shared" si="42"/>
        <v>0</v>
      </c>
      <c r="BF65">
        <f t="shared" si="42"/>
        <v>-1.1489735363977447</v>
      </c>
      <c r="BG65">
        <f t="shared" si="42"/>
        <v>1.0221643008697514</v>
      </c>
      <c r="BH65">
        <f t="shared" si="42"/>
        <v>0.17770575947348446</v>
      </c>
      <c r="BI65">
        <f t="shared" si="42"/>
        <v>0.55037657823034514</v>
      </c>
      <c r="BJ65">
        <f t="shared" si="42"/>
        <v>0</v>
      </c>
      <c r="BK65">
        <f t="shared" si="42"/>
        <v>0</v>
      </c>
      <c r="BL65">
        <f t="shared" si="42"/>
        <v>0.75221827368985639</v>
      </c>
      <c r="BM65">
        <f t="shared" si="42"/>
        <v>-0.79227299442444465</v>
      </c>
      <c r="BN65">
        <f t="shared" si="42"/>
        <v>0.9448053841591737</v>
      </c>
      <c r="BO65">
        <f t="shared" si="42"/>
        <v>-0.92986136605197456</v>
      </c>
      <c r="BP65">
        <f t="shared" ref="BP65:CY65" si="43">LOG((BP37+0.0001)/(BP15+0.0001),10)</f>
        <v>-0.71897114791979511</v>
      </c>
      <c r="BQ65">
        <f t="shared" si="43"/>
        <v>-0.13638068509087845</v>
      </c>
      <c r="BR65">
        <f t="shared" si="43"/>
        <v>0</v>
      </c>
      <c r="BS65">
        <f t="shared" si="43"/>
        <v>0.82625035096346044</v>
      </c>
      <c r="BT65">
        <f t="shared" si="43"/>
        <v>1.0883255872722091</v>
      </c>
      <c r="BU65">
        <f t="shared" si="43"/>
        <v>0</v>
      </c>
      <c r="BV65">
        <f t="shared" si="43"/>
        <v>0.56835230535482828</v>
      </c>
      <c r="BW65">
        <f t="shared" si="43"/>
        <v>-0.28899353556907831</v>
      </c>
      <c r="BX65">
        <f t="shared" si="43"/>
        <v>0.74053151951207996</v>
      </c>
      <c r="BY65">
        <f t="shared" si="43"/>
        <v>0</v>
      </c>
      <c r="BZ65">
        <f t="shared" si="43"/>
        <v>0.95972563469849304</v>
      </c>
      <c r="CA65">
        <f t="shared" si="43"/>
        <v>-0.40487453445115007</v>
      </c>
      <c r="CB65">
        <f t="shared" si="43"/>
        <v>-0.80555764436314226</v>
      </c>
      <c r="CC65">
        <f t="shared" si="43"/>
        <v>-1.06405125864302</v>
      </c>
      <c r="CD65">
        <f t="shared" si="43"/>
        <v>0</v>
      </c>
      <c r="CE65">
        <f t="shared" si="43"/>
        <v>0</v>
      </c>
      <c r="CF65">
        <f t="shared" si="43"/>
        <v>0.56835230535482828</v>
      </c>
      <c r="CG65">
        <f t="shared" si="43"/>
        <v>0</v>
      </c>
      <c r="CH65">
        <f t="shared" si="43"/>
        <v>-0.51987497710895292</v>
      </c>
      <c r="CI65">
        <f t="shared" si="43"/>
        <v>0</v>
      </c>
      <c r="CJ65">
        <f t="shared" si="43"/>
        <v>-0.92986136605197456</v>
      </c>
      <c r="CK65">
        <f t="shared" si="43"/>
        <v>-0.29284268395940533</v>
      </c>
      <c r="CL65">
        <f t="shared" si="43"/>
        <v>1.2650129503466299</v>
      </c>
      <c r="CM65">
        <f t="shared" si="43"/>
        <v>0</v>
      </c>
      <c r="CN65">
        <f t="shared" si="43"/>
        <v>0.15444800506441103</v>
      </c>
      <c r="CO65">
        <f t="shared" si="43"/>
        <v>-0.28557819877286611</v>
      </c>
      <c r="CP65">
        <f t="shared" si="43"/>
        <v>-8.5095307981832499E-2</v>
      </c>
      <c r="CQ65">
        <f t="shared" si="43"/>
        <v>1.5753886973483266</v>
      </c>
      <c r="CR65">
        <f t="shared" si="43"/>
        <v>0</v>
      </c>
      <c r="CS65">
        <f t="shared" si="43"/>
        <v>0</v>
      </c>
      <c r="CT65">
        <f t="shared" si="43"/>
        <v>0.70345686560470133</v>
      </c>
      <c r="CU65">
        <f t="shared" si="43"/>
        <v>0</v>
      </c>
      <c r="CV65">
        <f t="shared" si="43"/>
        <v>0</v>
      </c>
      <c r="CW65">
        <f t="shared" si="43"/>
        <v>0</v>
      </c>
      <c r="CX65">
        <f t="shared" si="43"/>
        <v>0</v>
      </c>
      <c r="CY65">
        <f t="shared" si="43"/>
        <v>0</v>
      </c>
    </row>
    <row r="66" spans="1:105" x14ac:dyDescent="0.25">
      <c r="A66" t="s">
        <v>140</v>
      </c>
      <c r="B66" t="s">
        <v>103</v>
      </c>
      <c r="C66">
        <v>7</v>
      </c>
      <c r="D66">
        <f t="shared" ref="D66:BO66" si="44">LOG((D38+0.0001)/(D16+0.0001),10)</f>
        <v>-0.32861625099944286</v>
      </c>
      <c r="E66">
        <f t="shared" si="44"/>
        <v>-0.32463905263014836</v>
      </c>
      <c r="F66">
        <f t="shared" si="44"/>
        <v>0.18346121911863125</v>
      </c>
      <c r="G66">
        <f t="shared" si="44"/>
        <v>-1.3536450740398973E-2</v>
      </c>
      <c r="H66">
        <f t="shared" si="44"/>
        <v>0.27648118982472314</v>
      </c>
      <c r="I66">
        <f t="shared" si="44"/>
        <v>0.17818616273207066</v>
      </c>
      <c r="J66">
        <f t="shared" si="44"/>
        <v>-0.13643001819793046</v>
      </c>
      <c r="K66">
        <f t="shared" si="44"/>
        <v>0.56221770980399088</v>
      </c>
      <c r="L66">
        <f t="shared" si="44"/>
        <v>2.8922096028199343E-3</v>
      </c>
      <c r="M66">
        <f t="shared" si="44"/>
        <v>0.15191687717967323</v>
      </c>
      <c r="N66">
        <f t="shared" si="44"/>
        <v>9.0471067579186285E-2</v>
      </c>
      <c r="O66">
        <f t="shared" si="44"/>
        <v>-1.07884468025948</v>
      </c>
      <c r="P66">
        <f t="shared" si="44"/>
        <v>-0.53393166693669381</v>
      </c>
      <c r="Q66">
        <f t="shared" si="44"/>
        <v>3.1839970511837401E-2</v>
      </c>
      <c r="R66">
        <f t="shared" si="44"/>
        <v>-8.7046916591682705E-2</v>
      </c>
      <c r="S66">
        <f t="shared" si="44"/>
        <v>-0.14957758400089086</v>
      </c>
      <c r="T66">
        <f t="shared" si="44"/>
        <v>7.9352632915148269E-2</v>
      </c>
      <c r="U66">
        <f t="shared" si="44"/>
        <v>0</v>
      </c>
      <c r="V66">
        <f t="shared" si="44"/>
        <v>0.90740458021953374</v>
      </c>
      <c r="W66">
        <f t="shared" si="44"/>
        <v>-2.3389276008985497E-2</v>
      </c>
      <c r="X66">
        <f t="shared" si="44"/>
        <v>3.6350365454658898E-3</v>
      </c>
      <c r="Y66">
        <f t="shared" si="44"/>
        <v>-0.26352430388361975</v>
      </c>
      <c r="Z66">
        <f t="shared" si="44"/>
        <v>-0.16270634828276151</v>
      </c>
      <c r="AA66">
        <f t="shared" si="44"/>
        <v>-0.5184121976625492</v>
      </c>
      <c r="AB66">
        <f t="shared" si="44"/>
        <v>0.20783523007242594</v>
      </c>
      <c r="AC66">
        <f t="shared" si="44"/>
        <v>1.2533710797025633E-2</v>
      </c>
      <c r="AD66">
        <f t="shared" si="44"/>
        <v>-0.303179870032038</v>
      </c>
      <c r="AE66">
        <f t="shared" si="44"/>
        <v>0</v>
      </c>
      <c r="AF66">
        <f t="shared" si="44"/>
        <v>0.24166385346852495</v>
      </c>
      <c r="AG66">
        <f t="shared" si="44"/>
        <v>0.36830952017903923</v>
      </c>
      <c r="AH66">
        <f t="shared" si="44"/>
        <v>0.1047245916779089</v>
      </c>
      <c r="AI66">
        <f t="shared" si="44"/>
        <v>0</v>
      </c>
      <c r="AJ66">
        <f t="shared" si="44"/>
        <v>0.10721370505857124</v>
      </c>
      <c r="AK66">
        <f t="shared" si="44"/>
        <v>0.16941968511849681</v>
      </c>
      <c r="AL66">
        <f t="shared" si="44"/>
        <v>-0.84727902500296004</v>
      </c>
      <c r="AM66">
        <f t="shared" si="44"/>
        <v>3.1297580038853592E-2</v>
      </c>
      <c r="AN66">
        <f t="shared" si="44"/>
        <v>-8.1766611217251081E-2</v>
      </c>
      <c r="AO66">
        <f t="shared" si="44"/>
        <v>0</v>
      </c>
      <c r="AP66">
        <f t="shared" si="44"/>
        <v>-6.5684729143540871E-2</v>
      </c>
      <c r="AQ66">
        <f t="shared" si="44"/>
        <v>0.6671920868551634</v>
      </c>
      <c r="AR66">
        <f t="shared" si="44"/>
        <v>0</v>
      </c>
      <c r="AS66">
        <f t="shared" si="44"/>
        <v>-1.5787216158273274</v>
      </c>
      <c r="AT66">
        <f t="shared" si="44"/>
        <v>0</v>
      </c>
      <c r="AU66">
        <f t="shared" si="44"/>
        <v>-0.12708093771498757</v>
      </c>
      <c r="AV66">
        <f t="shared" si="44"/>
        <v>0.49767813552375623</v>
      </c>
      <c r="AW66">
        <f t="shared" si="44"/>
        <v>0</v>
      </c>
      <c r="AX66">
        <f t="shared" si="44"/>
        <v>0.10859067859463775</v>
      </c>
      <c r="AY66">
        <f t="shared" si="44"/>
        <v>0.20697661650975527</v>
      </c>
      <c r="AZ66">
        <f t="shared" si="44"/>
        <v>-0.89974512912767879</v>
      </c>
      <c r="BA66">
        <f t="shared" si="44"/>
        <v>0.68679256681487377</v>
      </c>
      <c r="BB66">
        <f t="shared" si="44"/>
        <v>0.8320375790025113</v>
      </c>
      <c r="BC66">
        <f t="shared" si="44"/>
        <v>1.092394502703768</v>
      </c>
      <c r="BD66">
        <f t="shared" si="44"/>
        <v>0</v>
      </c>
      <c r="BE66">
        <f t="shared" si="44"/>
        <v>0.72087852519753071</v>
      </c>
      <c r="BF66">
        <f t="shared" si="44"/>
        <v>0</v>
      </c>
      <c r="BG66">
        <f t="shared" si="44"/>
        <v>0</v>
      </c>
      <c r="BH66">
        <f t="shared" si="44"/>
        <v>0</v>
      </c>
      <c r="BI66">
        <f t="shared" si="44"/>
        <v>-0.67746280024090255</v>
      </c>
      <c r="BJ66">
        <f t="shared" si="44"/>
        <v>-0.65504771369893189</v>
      </c>
      <c r="BK66">
        <f t="shared" si="44"/>
        <v>0</v>
      </c>
      <c r="BL66">
        <f t="shared" si="44"/>
        <v>-0.45356037709498348</v>
      </c>
      <c r="BM66">
        <f t="shared" si="44"/>
        <v>-0.10695259809046595</v>
      </c>
      <c r="BN66">
        <f t="shared" si="44"/>
        <v>0</v>
      </c>
      <c r="BO66">
        <f t="shared" si="44"/>
        <v>0</v>
      </c>
      <c r="BP66">
        <f t="shared" ref="BP66:CY66" si="45">LOG((BP38+0.0001)/(BP16+0.0001),10)</f>
        <v>0.91878578611927375</v>
      </c>
      <c r="BQ66">
        <f t="shared" si="45"/>
        <v>-0.12791086130613039</v>
      </c>
      <c r="BR66">
        <f t="shared" si="45"/>
        <v>-0.37621056218100501</v>
      </c>
      <c r="BS66">
        <f t="shared" si="45"/>
        <v>0.64666501924394437</v>
      </c>
      <c r="BT66">
        <f t="shared" si="45"/>
        <v>-0.22359224991449764</v>
      </c>
      <c r="BU66">
        <f t="shared" si="45"/>
        <v>-0.14164497855236338</v>
      </c>
      <c r="BV66">
        <f t="shared" si="45"/>
        <v>0</v>
      </c>
      <c r="BW66">
        <f t="shared" si="45"/>
        <v>0</v>
      </c>
      <c r="BX66">
        <f t="shared" si="45"/>
        <v>0</v>
      </c>
      <c r="BY66">
        <f t="shared" si="45"/>
        <v>0</v>
      </c>
      <c r="BZ66">
        <f t="shared" si="45"/>
        <v>0</v>
      </c>
      <c r="CA66">
        <f t="shared" si="45"/>
        <v>0</v>
      </c>
      <c r="CB66">
        <f t="shared" si="45"/>
        <v>0</v>
      </c>
      <c r="CC66">
        <f t="shared" si="45"/>
        <v>0</v>
      </c>
      <c r="CD66">
        <f t="shared" si="45"/>
        <v>3.727984943089719E-2</v>
      </c>
      <c r="CE66">
        <f t="shared" si="45"/>
        <v>0</v>
      </c>
      <c r="CF66">
        <f t="shared" si="45"/>
        <v>-0.75018027987795555</v>
      </c>
      <c r="CG66">
        <f t="shared" si="45"/>
        <v>0</v>
      </c>
      <c r="CH66">
        <f t="shared" si="45"/>
        <v>0.95124231221219502</v>
      </c>
      <c r="CI66">
        <f t="shared" si="45"/>
        <v>0</v>
      </c>
      <c r="CJ66">
        <f t="shared" si="45"/>
        <v>0</v>
      </c>
      <c r="CK66">
        <f t="shared" si="45"/>
        <v>0</v>
      </c>
      <c r="CL66">
        <f t="shared" si="45"/>
        <v>1.0998617820579413</v>
      </c>
      <c r="CM66">
        <f t="shared" si="45"/>
        <v>0</v>
      </c>
      <c r="CN66">
        <f t="shared" si="45"/>
        <v>0</v>
      </c>
      <c r="CO66">
        <f t="shared" si="45"/>
        <v>0.70554651057117923</v>
      </c>
      <c r="CP66">
        <f t="shared" si="45"/>
        <v>1.1867950498571531</v>
      </c>
      <c r="CQ66">
        <f t="shared" si="45"/>
        <v>0.11240078947068212</v>
      </c>
      <c r="CR66">
        <f t="shared" si="45"/>
        <v>0</v>
      </c>
      <c r="CS66">
        <f t="shared" si="45"/>
        <v>0.68679256681487377</v>
      </c>
      <c r="CT66">
        <f t="shared" si="45"/>
        <v>-0.54398672554530569</v>
      </c>
      <c r="CU66">
        <f t="shared" si="45"/>
        <v>0</v>
      </c>
      <c r="CV66">
        <f t="shared" si="45"/>
        <v>0</v>
      </c>
      <c r="CW66">
        <f t="shared" si="45"/>
        <v>0</v>
      </c>
      <c r="CX66">
        <f t="shared" si="45"/>
        <v>0</v>
      </c>
      <c r="CY66">
        <f t="shared" si="45"/>
        <v>-0.1268534047047078</v>
      </c>
    </row>
    <row r="67" spans="1:105" x14ac:dyDescent="0.25">
      <c r="A67" t="s">
        <v>141</v>
      </c>
      <c r="B67" t="s">
        <v>103</v>
      </c>
      <c r="C67">
        <v>7</v>
      </c>
      <c r="D67">
        <f t="shared" ref="D67:BO67" si="46">LOG((D39+0.0001)/(D17+0.0001),10)</f>
        <v>0.52459750607477762</v>
      </c>
      <c r="E67">
        <f t="shared" si="46"/>
        <v>8.1590325949189232E-2</v>
      </c>
      <c r="F67">
        <f t="shared" si="46"/>
        <v>-0.42821505745341754</v>
      </c>
      <c r="G67">
        <f t="shared" si="46"/>
        <v>-0.34432233045229127</v>
      </c>
      <c r="H67">
        <f t="shared" si="46"/>
        <v>-0.23729150816091441</v>
      </c>
      <c r="I67">
        <f t="shared" si="46"/>
        <v>-0.14990813192762606</v>
      </c>
      <c r="J67">
        <f t="shared" si="46"/>
        <v>9.0573995735848595E-2</v>
      </c>
      <c r="K67">
        <f t="shared" si="46"/>
        <v>-5.063500962810271E-2</v>
      </c>
      <c r="L67">
        <f t="shared" si="46"/>
        <v>-0.27228162709878506</v>
      </c>
      <c r="M67">
        <f t="shared" si="46"/>
        <v>-0.14926462036739191</v>
      </c>
      <c r="N67">
        <f t="shared" si="46"/>
        <v>-7.9492638840938851E-2</v>
      </c>
      <c r="O67">
        <f t="shared" si="46"/>
        <v>0.81715259587788203</v>
      </c>
      <c r="P67">
        <f t="shared" si="46"/>
        <v>0.32820664001559363</v>
      </c>
      <c r="Q67">
        <f t="shared" si="46"/>
        <v>-0.25260764556739951</v>
      </c>
      <c r="R67">
        <f t="shared" si="46"/>
        <v>-1.5824279258715011</v>
      </c>
      <c r="S67">
        <f t="shared" si="46"/>
        <v>0.23423823791095366</v>
      </c>
      <c r="T67">
        <f t="shared" si="46"/>
        <v>-8.0278923738833122E-2</v>
      </c>
      <c r="U67">
        <f t="shared" si="46"/>
        <v>-4.0542168955870907E-2</v>
      </c>
      <c r="V67">
        <f t="shared" si="46"/>
        <v>-0.3187570116914305</v>
      </c>
      <c r="W67">
        <f t="shared" si="46"/>
        <v>-0.12729210889001896</v>
      </c>
      <c r="X67">
        <f t="shared" si="46"/>
        <v>-0.20074349965983229</v>
      </c>
      <c r="Y67">
        <f t="shared" si="46"/>
        <v>-1.1000749013665668E-2</v>
      </c>
      <c r="Z67">
        <f t="shared" si="46"/>
        <v>-9.3808083449924307E-2</v>
      </c>
      <c r="AA67">
        <f t="shared" si="46"/>
        <v>-8.4594578939315934E-2</v>
      </c>
      <c r="AB67">
        <f t="shared" si="46"/>
        <v>-0.21400860252628232</v>
      </c>
      <c r="AC67">
        <f t="shared" si="46"/>
        <v>-1.5383526898198239</v>
      </c>
      <c r="AD67">
        <f t="shared" si="46"/>
        <v>1.408675332346113</v>
      </c>
      <c r="AE67">
        <f t="shared" si="46"/>
        <v>0.23352179216360358</v>
      </c>
      <c r="AF67">
        <f t="shared" si="46"/>
        <v>0.60161134836875452</v>
      </c>
      <c r="AG67">
        <f t="shared" si="46"/>
        <v>0</v>
      </c>
      <c r="AH67">
        <f t="shared" si="46"/>
        <v>0</v>
      </c>
      <c r="AI67">
        <f t="shared" si="46"/>
        <v>-0.11234131123488547</v>
      </c>
      <c r="AJ67">
        <f t="shared" si="46"/>
        <v>0</v>
      </c>
      <c r="AK67">
        <f t="shared" si="46"/>
        <v>0.92889106233513796</v>
      </c>
      <c r="AL67">
        <f t="shared" si="46"/>
        <v>0.66631596021409323</v>
      </c>
      <c r="AM67">
        <f t="shared" si="46"/>
        <v>-0.5472647747027688</v>
      </c>
      <c r="AN67">
        <f t="shared" si="46"/>
        <v>0</v>
      </c>
      <c r="AO67">
        <f t="shared" si="46"/>
        <v>0</v>
      </c>
      <c r="AP67">
        <f t="shared" si="46"/>
        <v>0</v>
      </c>
      <c r="AQ67">
        <f t="shared" si="46"/>
        <v>0.75646841855743807</v>
      </c>
      <c r="AR67">
        <f t="shared" si="46"/>
        <v>0.87038759751308892</v>
      </c>
      <c r="AS67">
        <f t="shared" si="46"/>
        <v>0</v>
      </c>
      <c r="AT67">
        <f t="shared" si="46"/>
        <v>-0.60409826252255439</v>
      </c>
      <c r="AU67">
        <f t="shared" si="46"/>
        <v>-9.0981787981638751E-2</v>
      </c>
      <c r="AV67">
        <f t="shared" si="46"/>
        <v>1.3418516002133178</v>
      </c>
      <c r="AW67">
        <f t="shared" si="46"/>
        <v>-0.31729457059670596</v>
      </c>
      <c r="AX67">
        <f t="shared" si="46"/>
        <v>0.4899239287884522</v>
      </c>
      <c r="AY67">
        <f t="shared" si="46"/>
        <v>-0.19580827997364467</v>
      </c>
      <c r="AZ67">
        <f t="shared" si="46"/>
        <v>-0.37095784939801651</v>
      </c>
      <c r="BA67">
        <f t="shared" si="46"/>
        <v>0</v>
      </c>
      <c r="BB67">
        <f t="shared" si="46"/>
        <v>-0.4504410298094238</v>
      </c>
      <c r="BC67">
        <f t="shared" si="46"/>
        <v>0</v>
      </c>
      <c r="BD67">
        <f t="shared" si="46"/>
        <v>-0.70389292851432894</v>
      </c>
      <c r="BE67">
        <f t="shared" si="46"/>
        <v>0</v>
      </c>
      <c r="BF67">
        <f t="shared" si="46"/>
        <v>-1.1688623820100359</v>
      </c>
      <c r="BG67">
        <f t="shared" si="46"/>
        <v>-0.25059185683343244</v>
      </c>
      <c r="BH67">
        <f t="shared" si="46"/>
        <v>0.35868550387963211</v>
      </c>
      <c r="BI67">
        <f t="shared" si="46"/>
        <v>-0.39294027312072072</v>
      </c>
      <c r="BJ67">
        <f t="shared" si="46"/>
        <v>0</v>
      </c>
      <c r="BK67">
        <f t="shared" si="46"/>
        <v>0</v>
      </c>
      <c r="BL67">
        <f t="shared" si="46"/>
        <v>0.72261864431666134</v>
      </c>
      <c r="BM67">
        <f t="shared" si="46"/>
        <v>0</v>
      </c>
      <c r="BN67">
        <f t="shared" si="46"/>
        <v>2.3102496109192692</v>
      </c>
      <c r="BO67">
        <f t="shared" si="46"/>
        <v>-0.75556525441917188</v>
      </c>
      <c r="BP67">
        <f t="shared" ref="BP67:CY67" si="47">LOG((BP39+0.0001)/(BP17+0.0001),10)</f>
        <v>-1.3248059405980328</v>
      </c>
      <c r="BQ67">
        <f t="shared" si="47"/>
        <v>0</v>
      </c>
      <c r="BR67">
        <f t="shared" si="47"/>
        <v>0</v>
      </c>
      <c r="BS67">
        <f t="shared" si="47"/>
        <v>0</v>
      </c>
      <c r="BT67">
        <f t="shared" si="47"/>
        <v>0.99005541513670625</v>
      </c>
      <c r="BU67">
        <f t="shared" si="47"/>
        <v>0</v>
      </c>
      <c r="BV67">
        <f t="shared" si="47"/>
        <v>0</v>
      </c>
      <c r="BW67">
        <f t="shared" si="47"/>
        <v>0</v>
      </c>
      <c r="BX67">
        <f t="shared" si="47"/>
        <v>-0.86764769344674064</v>
      </c>
      <c r="BY67">
        <f t="shared" si="47"/>
        <v>0</v>
      </c>
      <c r="BZ67">
        <f t="shared" si="47"/>
        <v>1.2756346329376058E-2</v>
      </c>
      <c r="CA67">
        <f t="shared" si="47"/>
        <v>0</v>
      </c>
      <c r="CB67">
        <f t="shared" si="47"/>
        <v>1.4432448187075666</v>
      </c>
      <c r="CC67">
        <f t="shared" si="47"/>
        <v>0</v>
      </c>
      <c r="CD67">
        <f t="shared" si="47"/>
        <v>0</v>
      </c>
      <c r="CE67">
        <f t="shared" si="47"/>
        <v>0</v>
      </c>
      <c r="CF67">
        <f t="shared" si="47"/>
        <v>0.97060894544444221</v>
      </c>
      <c r="CG67">
        <f t="shared" si="47"/>
        <v>0</v>
      </c>
      <c r="CH67">
        <f t="shared" si="47"/>
        <v>0.75646841855743807</v>
      </c>
      <c r="CI67">
        <f t="shared" si="47"/>
        <v>-0.36953062079550442</v>
      </c>
      <c r="CJ67">
        <f t="shared" si="47"/>
        <v>0.98044101588802801</v>
      </c>
      <c r="CK67">
        <f t="shared" si="47"/>
        <v>0</v>
      </c>
      <c r="CL67">
        <f t="shared" si="47"/>
        <v>6.5379055711012074E-2</v>
      </c>
      <c r="CM67">
        <f t="shared" si="47"/>
        <v>0</v>
      </c>
      <c r="CN67">
        <f t="shared" si="47"/>
        <v>0</v>
      </c>
      <c r="CO67">
        <f t="shared" si="47"/>
        <v>0.24887853177647259</v>
      </c>
      <c r="CP67">
        <f t="shared" si="47"/>
        <v>0</v>
      </c>
      <c r="CQ67">
        <f t="shared" si="47"/>
        <v>-0.35851833343259537</v>
      </c>
      <c r="CR67">
        <f t="shared" si="47"/>
        <v>0</v>
      </c>
      <c r="CS67">
        <f t="shared" si="47"/>
        <v>0</v>
      </c>
      <c r="CT67">
        <f t="shared" si="47"/>
        <v>8.5326544075707805E-2</v>
      </c>
      <c r="CU67">
        <f t="shared" si="47"/>
        <v>0</v>
      </c>
      <c r="CV67">
        <f t="shared" si="47"/>
        <v>0</v>
      </c>
      <c r="CW67">
        <f t="shared" si="47"/>
        <v>0</v>
      </c>
      <c r="CX67">
        <f t="shared" si="47"/>
        <v>0.46626191545849011</v>
      </c>
      <c r="CY67">
        <f t="shared" si="47"/>
        <v>0</v>
      </c>
    </row>
    <row r="68" spans="1:105" x14ac:dyDescent="0.25">
      <c r="A68" t="s">
        <v>142</v>
      </c>
      <c r="B68" t="s">
        <v>103</v>
      </c>
      <c r="C68">
        <v>7</v>
      </c>
      <c r="D68">
        <f t="shared" ref="D68:BO68" si="48">LOG((D40+0.0001)/(D18+0.0001),10)</f>
        <v>-0.33148556328104223</v>
      </c>
      <c r="E68">
        <f t="shared" si="48"/>
        <v>-0.43927163347418813</v>
      </c>
      <c r="F68">
        <f t="shared" si="48"/>
        <v>0.11483621684491944</v>
      </c>
      <c r="G68">
        <f t="shared" si="48"/>
        <v>-7.7155653643393135E-2</v>
      </c>
      <c r="H68">
        <f t="shared" si="48"/>
        <v>0.42263358428156722</v>
      </c>
      <c r="I68">
        <f t="shared" si="48"/>
        <v>8.0966848404911654E-2</v>
      </c>
      <c r="J68">
        <f t="shared" si="48"/>
        <v>0.32005679331466269</v>
      </c>
      <c r="K68">
        <f t="shared" si="48"/>
        <v>0.24023796123927202</v>
      </c>
      <c r="L68">
        <f t="shared" si="48"/>
        <v>-0.27980340099314882</v>
      </c>
      <c r="M68">
        <f t="shared" si="48"/>
        <v>0.55470785449581228</v>
      </c>
      <c r="N68">
        <f t="shared" si="48"/>
        <v>-0.42496720053154446</v>
      </c>
      <c r="O68">
        <f t="shared" si="48"/>
        <v>5.4317654570160016E-2</v>
      </c>
      <c r="P68">
        <f t="shared" si="48"/>
        <v>-3.3244102197604028E-2</v>
      </c>
      <c r="Q68">
        <f t="shared" si="48"/>
        <v>2.1769333142077985</v>
      </c>
      <c r="R68">
        <f t="shared" si="48"/>
        <v>-1.1101596944326332E-2</v>
      </c>
      <c r="S68">
        <f t="shared" si="48"/>
        <v>-0.47731007101347345</v>
      </c>
      <c r="T68">
        <f t="shared" si="48"/>
        <v>-0.53017827847940779</v>
      </c>
      <c r="U68">
        <f t="shared" si="48"/>
        <v>-0.58704072616519531</v>
      </c>
      <c r="V68">
        <f t="shared" si="48"/>
        <v>-0.4870730395654112</v>
      </c>
      <c r="W68">
        <f t="shared" si="48"/>
        <v>0.56454787323807332</v>
      </c>
      <c r="X68">
        <f t="shared" si="48"/>
        <v>2.4761527802385346</v>
      </c>
      <c r="Y68">
        <f t="shared" si="48"/>
        <v>0.2310854019651776</v>
      </c>
      <c r="Z68">
        <f t="shared" si="48"/>
        <v>-0.71574437348685516</v>
      </c>
      <c r="AA68">
        <f t="shared" si="48"/>
        <v>-0.21016491022402028</v>
      </c>
      <c r="AB68">
        <f t="shared" si="48"/>
        <v>0.59983480775162867</v>
      </c>
      <c r="AC68">
        <f t="shared" si="48"/>
        <v>-0.37739082807534774</v>
      </c>
      <c r="AD68">
        <f t="shared" si="48"/>
        <v>9.0013437375760091E-2</v>
      </c>
      <c r="AE68">
        <f t="shared" si="48"/>
        <v>-0.98117979143037393</v>
      </c>
      <c r="AF68">
        <f t="shared" si="48"/>
        <v>-0.33640293181937964</v>
      </c>
      <c r="AG68">
        <f t="shared" si="48"/>
        <v>-0.1130993348999257</v>
      </c>
      <c r="AH68">
        <f t="shared" si="48"/>
        <v>0.99451015047237445</v>
      </c>
      <c r="AI68">
        <f t="shared" si="48"/>
        <v>-0.41777424476018749</v>
      </c>
      <c r="AJ68">
        <f t="shared" si="48"/>
        <v>1.4240616162595552</v>
      </c>
      <c r="AK68">
        <f t="shared" si="48"/>
        <v>-0.31197042790034601</v>
      </c>
      <c r="AL68">
        <f t="shared" si="48"/>
        <v>-0.71605411974558053</v>
      </c>
      <c r="AM68">
        <f t="shared" si="48"/>
        <v>1.9251169051257515</v>
      </c>
      <c r="AN68">
        <f t="shared" si="48"/>
        <v>1.8957065694214617</v>
      </c>
      <c r="AO68">
        <f t="shared" si="48"/>
        <v>-0.62171016347209229</v>
      </c>
      <c r="AP68">
        <f t="shared" si="48"/>
        <v>1.8365259092059441</v>
      </c>
      <c r="AQ68">
        <f t="shared" si="48"/>
        <v>0.38597268177019772</v>
      </c>
      <c r="AR68">
        <f t="shared" si="48"/>
        <v>-0.86687850945345268</v>
      </c>
      <c r="AS68">
        <f t="shared" si="48"/>
        <v>-1.0366244708110197</v>
      </c>
      <c r="AT68">
        <f t="shared" si="48"/>
        <v>-0.64480733868964346</v>
      </c>
      <c r="AU68">
        <f t="shared" si="48"/>
        <v>1.7492112786395647E-2</v>
      </c>
      <c r="AV68">
        <f t="shared" si="48"/>
        <v>0.32753177778757325</v>
      </c>
      <c r="AW68">
        <f t="shared" si="48"/>
        <v>-1.247713715616499</v>
      </c>
      <c r="AX68">
        <f t="shared" si="48"/>
        <v>-0.12129422472391042</v>
      </c>
      <c r="AY68">
        <f t="shared" si="48"/>
        <v>1.3230266665337944</v>
      </c>
      <c r="AZ68">
        <f t="shared" si="48"/>
        <v>0.33107068267529555</v>
      </c>
      <c r="BA68">
        <f t="shared" si="48"/>
        <v>-0.34310718220004816</v>
      </c>
      <c r="BB68">
        <f t="shared" si="48"/>
        <v>1.0219563379072307</v>
      </c>
      <c r="BC68">
        <f t="shared" si="48"/>
        <v>5.4317654570160016E-2</v>
      </c>
      <c r="BD68">
        <f t="shared" si="48"/>
        <v>0</v>
      </c>
      <c r="BE68">
        <f t="shared" si="48"/>
        <v>1.8170760714386938</v>
      </c>
      <c r="BF68">
        <f t="shared" si="48"/>
        <v>-0.25312969100326599</v>
      </c>
      <c r="BG68">
        <f t="shared" si="48"/>
        <v>-1.3961334500495732</v>
      </c>
      <c r="BH68">
        <f t="shared" si="48"/>
        <v>0.67202939182111732</v>
      </c>
      <c r="BI68">
        <f t="shared" si="48"/>
        <v>-0.98784573621310556</v>
      </c>
      <c r="BJ68">
        <f t="shared" si="48"/>
        <v>-0.17342781838002752</v>
      </c>
      <c r="BK68">
        <f t="shared" si="48"/>
        <v>-0.87307042051475314</v>
      </c>
      <c r="BL68">
        <f t="shared" si="48"/>
        <v>-0.49136349219147946</v>
      </c>
      <c r="BM68">
        <f t="shared" si="48"/>
        <v>1.6214838959500515</v>
      </c>
      <c r="BN68">
        <f t="shared" si="48"/>
        <v>0.69964829746847179</v>
      </c>
      <c r="BO68">
        <f t="shared" si="48"/>
        <v>0</v>
      </c>
      <c r="BP68">
        <f t="shared" ref="BP68:CY68" si="49">LOG((BP40+0.0001)/(BP18+0.0001),10)</f>
        <v>0</v>
      </c>
      <c r="BQ68">
        <f t="shared" si="49"/>
        <v>-0.12064716178019387</v>
      </c>
      <c r="BR68">
        <f t="shared" si="49"/>
        <v>0.56463692270974775</v>
      </c>
      <c r="BS68">
        <f t="shared" si="49"/>
        <v>-1.0508141448179167</v>
      </c>
      <c r="BT68">
        <f t="shared" si="49"/>
        <v>0.17987437195657635</v>
      </c>
      <c r="BU68">
        <f t="shared" si="49"/>
        <v>6.9466349859219803E-2</v>
      </c>
      <c r="BV68">
        <f t="shared" si="49"/>
        <v>0.79659219734042308</v>
      </c>
      <c r="BW68">
        <f t="shared" si="49"/>
        <v>1.2795567273540827</v>
      </c>
      <c r="BX68">
        <f t="shared" si="49"/>
        <v>0</v>
      </c>
      <c r="BY68">
        <f t="shared" si="49"/>
        <v>0</v>
      </c>
      <c r="BZ68">
        <f t="shared" si="49"/>
        <v>-0.9114894315489539</v>
      </c>
      <c r="CA68">
        <f t="shared" si="49"/>
        <v>0</v>
      </c>
      <c r="CB68">
        <f t="shared" si="49"/>
        <v>0</v>
      </c>
      <c r="CC68">
        <f t="shared" si="49"/>
        <v>-0.32758509066817215</v>
      </c>
      <c r="CD68">
        <f t="shared" si="49"/>
        <v>0.89004011567825136</v>
      </c>
      <c r="CE68">
        <f t="shared" si="49"/>
        <v>0.74105638607443114</v>
      </c>
      <c r="CF68">
        <f t="shared" si="49"/>
        <v>0</v>
      </c>
      <c r="CG68">
        <f t="shared" si="49"/>
        <v>-0.87205056727286645</v>
      </c>
      <c r="CH68">
        <f t="shared" si="49"/>
        <v>1.1229996595493044</v>
      </c>
      <c r="CI68">
        <f t="shared" si="49"/>
        <v>0</v>
      </c>
      <c r="CJ68">
        <f t="shared" si="49"/>
        <v>0.86106888163633322</v>
      </c>
      <c r="CK68">
        <f t="shared" si="49"/>
        <v>0</v>
      </c>
      <c r="CL68">
        <f t="shared" si="49"/>
        <v>1.154603131523783</v>
      </c>
      <c r="CM68">
        <f t="shared" si="49"/>
        <v>0.76036823825060651</v>
      </c>
      <c r="CN68">
        <f t="shared" si="49"/>
        <v>1.0421633907832657</v>
      </c>
      <c r="CO68">
        <f t="shared" si="49"/>
        <v>0.17307442436823461</v>
      </c>
      <c r="CP68">
        <f t="shared" si="49"/>
        <v>1.1621572942044822</v>
      </c>
      <c r="CQ68">
        <f t="shared" si="49"/>
        <v>0</v>
      </c>
      <c r="CR68">
        <f t="shared" si="49"/>
        <v>-1.1770828995773475</v>
      </c>
      <c r="CS68">
        <f t="shared" si="49"/>
        <v>-0.64163791398166969</v>
      </c>
      <c r="CT68">
        <f t="shared" si="49"/>
        <v>-3.2553752706375005E-2</v>
      </c>
      <c r="CU68">
        <f t="shared" si="49"/>
        <v>0</v>
      </c>
      <c r="CV68">
        <f t="shared" si="49"/>
        <v>0</v>
      </c>
      <c r="CW68">
        <f t="shared" si="49"/>
        <v>-0.32999050326273854</v>
      </c>
      <c r="CX68">
        <f t="shared" si="49"/>
        <v>0</v>
      </c>
      <c r="CY68">
        <f t="shared" si="49"/>
        <v>-0.39822511682439005</v>
      </c>
    </row>
    <row r="69" spans="1:105" x14ac:dyDescent="0.25">
      <c r="A69" t="s">
        <v>143</v>
      </c>
      <c r="B69" t="s">
        <v>103</v>
      </c>
      <c r="C69">
        <v>7</v>
      </c>
      <c r="D69">
        <f t="shared" ref="D69:BO69" si="50">LOG((D41+0.0001)/(D19+0.0001),10)</f>
        <v>0.16001677829177194</v>
      </c>
      <c r="E69">
        <f t="shared" si="50"/>
        <v>0.23580787745211113</v>
      </c>
      <c r="F69">
        <f t="shared" si="50"/>
        <v>1.2896377347178693E-2</v>
      </c>
      <c r="G69">
        <f t="shared" si="50"/>
        <v>-0.35140846527153291</v>
      </c>
      <c r="H69">
        <f t="shared" si="50"/>
        <v>0.24335668080018272</v>
      </c>
      <c r="I69">
        <f t="shared" si="50"/>
        <v>-0.27231090585165224</v>
      </c>
      <c r="J69">
        <f t="shared" si="50"/>
        <v>-9.4580729707544858E-2</v>
      </c>
      <c r="K69">
        <f t="shared" si="50"/>
        <v>-0.12898760140342894</v>
      </c>
      <c r="L69">
        <f t="shared" si="50"/>
        <v>-0.21077657738332414</v>
      </c>
      <c r="M69">
        <f t="shared" si="50"/>
        <v>-8.3319544175028768E-3</v>
      </c>
      <c r="N69">
        <f t="shared" si="50"/>
        <v>-8.8991167523952988E-2</v>
      </c>
      <c r="O69">
        <f t="shared" si="50"/>
        <v>-0.15300277084850089</v>
      </c>
      <c r="P69">
        <f t="shared" si="50"/>
        <v>0.2662713347476246</v>
      </c>
      <c r="Q69">
        <f t="shared" si="50"/>
        <v>-0.28435498091104433</v>
      </c>
      <c r="R69">
        <f t="shared" si="50"/>
        <v>8.1438928371779604E-3</v>
      </c>
      <c r="S69">
        <f t="shared" si="50"/>
        <v>-0.24793190420048514</v>
      </c>
      <c r="T69">
        <f t="shared" si="50"/>
        <v>-0.42210550179587764</v>
      </c>
      <c r="U69">
        <f t="shared" si="50"/>
        <v>0.1214730207933465</v>
      </c>
      <c r="V69">
        <f t="shared" si="50"/>
        <v>0.2483515217262878</v>
      </c>
      <c r="W69">
        <f t="shared" si="50"/>
        <v>-8.8248188774868397E-2</v>
      </c>
      <c r="X69">
        <f t="shared" si="50"/>
        <v>0.88764919457648184</v>
      </c>
      <c r="Y69">
        <f t="shared" si="50"/>
        <v>-0.16247389095488801</v>
      </c>
      <c r="Z69">
        <f t="shared" si="50"/>
        <v>-0.21992214203220273</v>
      </c>
      <c r="AA69">
        <f t="shared" si="50"/>
        <v>-0.32141819592057286</v>
      </c>
      <c r="AB69">
        <f t="shared" si="50"/>
        <v>-0.10649224129212614</v>
      </c>
      <c r="AC69">
        <f t="shared" si="50"/>
        <v>0.10396604088126721</v>
      </c>
      <c r="AD69">
        <f t="shared" si="50"/>
        <v>0.23126542381038157</v>
      </c>
      <c r="AE69">
        <f t="shared" si="50"/>
        <v>4.0377788077498505E-2</v>
      </c>
      <c r="AF69">
        <f t="shared" si="50"/>
        <v>-0.13035103337647463</v>
      </c>
      <c r="AG69">
        <f t="shared" si="50"/>
        <v>0.38191268213015173</v>
      </c>
      <c r="AH69">
        <f t="shared" si="50"/>
        <v>0</v>
      </c>
      <c r="AI69">
        <f t="shared" si="50"/>
        <v>-0.1194283854857458</v>
      </c>
      <c r="AJ69">
        <f t="shared" si="50"/>
        <v>5.3156268565502311E-2</v>
      </c>
      <c r="AK69">
        <f t="shared" si="50"/>
        <v>2.7017223140180499E-2</v>
      </c>
      <c r="AL69">
        <f t="shared" si="50"/>
        <v>0.19747065503900516</v>
      </c>
      <c r="AM69">
        <f t="shared" si="50"/>
        <v>2.4450364491869089E-2</v>
      </c>
      <c r="AN69">
        <f t="shared" si="50"/>
        <v>-0.25653205262583267</v>
      </c>
      <c r="AO69">
        <f t="shared" si="50"/>
        <v>0.87014632093165178</v>
      </c>
      <c r="AP69">
        <f t="shared" si="50"/>
        <v>-0.19467842535609195</v>
      </c>
      <c r="AQ69">
        <f t="shared" si="50"/>
        <v>0.66892274949939001</v>
      </c>
      <c r="AR69">
        <f t="shared" si="50"/>
        <v>-0.81629808063786646</v>
      </c>
      <c r="AS69">
        <f t="shared" si="50"/>
        <v>0.44735384279332951</v>
      </c>
      <c r="AT69">
        <f t="shared" si="50"/>
        <v>1.0563837959584201</v>
      </c>
      <c r="AU69">
        <f t="shared" si="50"/>
        <v>-1.512399390258163E-2</v>
      </c>
      <c r="AV69">
        <f t="shared" si="50"/>
        <v>0.22178457983500396</v>
      </c>
      <c r="AW69">
        <f t="shared" si="50"/>
        <v>-4.1330238805715881E-2</v>
      </c>
      <c r="AX69">
        <f t="shared" si="50"/>
        <v>0.8262238145883174</v>
      </c>
      <c r="AY69">
        <f t="shared" si="50"/>
        <v>-0.22314317035705877</v>
      </c>
      <c r="AZ69">
        <f t="shared" si="50"/>
        <v>0.49015375199285499</v>
      </c>
      <c r="BA69">
        <f t="shared" si="50"/>
        <v>0.25518418460256032</v>
      </c>
      <c r="BB69">
        <f t="shared" si="50"/>
        <v>-0.12589565858419685</v>
      </c>
      <c r="BC69">
        <f t="shared" si="50"/>
        <v>0</v>
      </c>
      <c r="BD69">
        <f t="shared" si="50"/>
        <v>0.37645178757485309</v>
      </c>
      <c r="BE69">
        <f t="shared" si="50"/>
        <v>-0.38360327526886134</v>
      </c>
      <c r="BF69">
        <f t="shared" si="50"/>
        <v>0.90918479361929538</v>
      </c>
      <c r="BG69">
        <f t="shared" si="50"/>
        <v>0.96123792953502452</v>
      </c>
      <c r="BH69">
        <f t="shared" si="50"/>
        <v>0</v>
      </c>
      <c r="BI69">
        <f t="shared" si="50"/>
        <v>0</v>
      </c>
      <c r="BJ69">
        <f t="shared" si="50"/>
        <v>-0.3106592864046166</v>
      </c>
      <c r="BK69">
        <f t="shared" si="50"/>
        <v>0.15870871831153271</v>
      </c>
      <c r="BL69">
        <f t="shared" si="50"/>
        <v>-0.20587530308640642</v>
      </c>
      <c r="BM69">
        <f t="shared" si="50"/>
        <v>9.9360870403363208E-2</v>
      </c>
      <c r="BN69">
        <f t="shared" si="50"/>
        <v>9.7942273888496481E-2</v>
      </c>
      <c r="BO69">
        <f t="shared" si="50"/>
        <v>0.55793552122505508</v>
      </c>
      <c r="BP69">
        <f t="shared" ref="BP69:CY69" si="51">LOG((BP41+0.0001)/(BP19+0.0001),10)</f>
        <v>0.94145352422189688</v>
      </c>
      <c r="BQ69">
        <f t="shared" si="51"/>
        <v>3.2191356462142065E-2</v>
      </c>
      <c r="BR69">
        <f t="shared" si="51"/>
        <v>-0.67215061183019487</v>
      </c>
      <c r="BS69">
        <f t="shared" si="51"/>
        <v>0.24857402579518609</v>
      </c>
      <c r="BT69">
        <f t="shared" si="51"/>
        <v>-0.38577882343604158</v>
      </c>
      <c r="BU69">
        <f t="shared" si="51"/>
        <v>1.2004868500219621</v>
      </c>
      <c r="BV69">
        <f t="shared" si="51"/>
        <v>1.4258657914938464</v>
      </c>
      <c r="BW69">
        <f t="shared" si="51"/>
        <v>0.81282286055176256</v>
      </c>
      <c r="BX69">
        <f t="shared" si="51"/>
        <v>-5.4865865726047167E-2</v>
      </c>
      <c r="BY69">
        <f t="shared" si="51"/>
        <v>0.73881051275304288</v>
      </c>
      <c r="BZ69">
        <f t="shared" si="51"/>
        <v>-0.95084148326020368</v>
      </c>
      <c r="CA69">
        <f t="shared" si="51"/>
        <v>0</v>
      </c>
      <c r="CB69">
        <f t="shared" si="51"/>
        <v>0.5370432857230949</v>
      </c>
      <c r="CC69">
        <f t="shared" si="51"/>
        <v>0.36553323493966033</v>
      </c>
      <c r="CD69">
        <f t="shared" si="51"/>
        <v>0.97080210404774969</v>
      </c>
      <c r="CE69">
        <f t="shared" si="51"/>
        <v>-0.11566020430649347</v>
      </c>
      <c r="CF69">
        <f t="shared" si="51"/>
        <v>0</v>
      </c>
      <c r="CG69">
        <f t="shared" si="51"/>
        <v>0.9312127429710555</v>
      </c>
      <c r="CH69">
        <f t="shared" si="51"/>
        <v>0.54247579902700305</v>
      </c>
      <c r="CI69">
        <f t="shared" si="51"/>
        <v>0.43847466866771284</v>
      </c>
      <c r="CJ69">
        <f t="shared" si="51"/>
        <v>0</v>
      </c>
      <c r="CK69">
        <f t="shared" si="51"/>
        <v>0</v>
      </c>
      <c r="CL69">
        <f t="shared" si="51"/>
        <v>-0.79841098698950996</v>
      </c>
      <c r="CM69">
        <f t="shared" si="51"/>
        <v>0.15532656674714754</v>
      </c>
      <c r="CN69">
        <f t="shared" si="51"/>
        <v>0</v>
      </c>
      <c r="CO69">
        <f t="shared" si="51"/>
        <v>0</v>
      </c>
      <c r="CP69">
        <f t="shared" si="51"/>
        <v>0</v>
      </c>
      <c r="CQ69">
        <f t="shared" si="51"/>
        <v>0.23971025244437644</v>
      </c>
      <c r="CR69">
        <f t="shared" si="51"/>
        <v>0.6138567280155911</v>
      </c>
      <c r="CS69">
        <f t="shared" si="51"/>
        <v>0.24773335267497718</v>
      </c>
      <c r="CT69">
        <f t="shared" si="51"/>
        <v>0.14014246676407521</v>
      </c>
      <c r="CU69">
        <f t="shared" si="51"/>
        <v>0.85644953956758785</v>
      </c>
      <c r="CV69">
        <f t="shared" si="51"/>
        <v>1.0070821537072625</v>
      </c>
      <c r="CW69">
        <f t="shared" si="51"/>
        <v>-0.12882108205781484</v>
      </c>
      <c r="CX69">
        <f t="shared" si="51"/>
        <v>1.2275004599684605</v>
      </c>
      <c r="CY69">
        <f t="shared" si="51"/>
        <v>0</v>
      </c>
    </row>
    <row r="70" spans="1:105" x14ac:dyDescent="0.25">
      <c r="A70" t="s">
        <v>144</v>
      </c>
      <c r="B70" t="s">
        <v>103</v>
      </c>
      <c r="C70">
        <v>7</v>
      </c>
      <c r="D70">
        <f t="shared" ref="D70:BO70" si="52">LOG((D42+0.0001)/(D20+0.0001),10)</f>
        <v>-0.23975320403147934</v>
      </c>
      <c r="E70">
        <f t="shared" si="52"/>
        <v>-0.12899547586631621</v>
      </c>
      <c r="F70">
        <f t="shared" si="52"/>
        <v>-2.7657190741731855E-2</v>
      </c>
      <c r="G70">
        <f t="shared" si="52"/>
        <v>0.10755959609153656</v>
      </c>
      <c r="H70">
        <f t="shared" si="52"/>
        <v>-0.49409487706618427</v>
      </c>
      <c r="I70">
        <f t="shared" si="52"/>
        <v>0.19860243494146096</v>
      </c>
      <c r="J70">
        <f t="shared" si="52"/>
        <v>0.59194468184995208</v>
      </c>
      <c r="K70">
        <f t="shared" si="52"/>
        <v>0.42293622868475222</v>
      </c>
      <c r="L70">
        <f t="shared" si="52"/>
        <v>-0.22874422307458239</v>
      </c>
      <c r="M70">
        <f t="shared" si="52"/>
        <v>0.34215226262161302</v>
      </c>
      <c r="N70">
        <f t="shared" si="52"/>
        <v>0.2781012894974339</v>
      </c>
      <c r="O70">
        <f t="shared" si="52"/>
        <v>0.38157763327768096</v>
      </c>
      <c r="P70">
        <f t="shared" si="52"/>
        <v>-0.10879881485318761</v>
      </c>
      <c r="Q70">
        <f t="shared" si="52"/>
        <v>0.38221852586739774</v>
      </c>
      <c r="R70">
        <f t="shared" si="52"/>
        <v>0.25009959686460614</v>
      </c>
      <c r="S70">
        <f t="shared" si="52"/>
        <v>-9.2171036123522166E-3</v>
      </c>
      <c r="T70">
        <f t="shared" si="52"/>
        <v>0.92312291436314398</v>
      </c>
      <c r="U70">
        <f t="shared" si="52"/>
        <v>-6.3083743419625582E-2</v>
      </c>
      <c r="V70">
        <f t="shared" si="52"/>
        <v>-0.26473021002714014</v>
      </c>
      <c r="W70">
        <f t="shared" si="52"/>
        <v>-0.25367552237995394</v>
      </c>
      <c r="X70">
        <f t="shared" si="52"/>
        <v>0.97347594055823816</v>
      </c>
      <c r="Y70">
        <f t="shared" si="52"/>
        <v>-0.24054795339370394</v>
      </c>
      <c r="Z70">
        <f t="shared" si="52"/>
        <v>0.31253654949192894</v>
      </c>
      <c r="AA70">
        <f t="shared" si="52"/>
        <v>0</v>
      </c>
      <c r="AB70">
        <f t="shared" si="52"/>
        <v>9.2328114569537018E-2</v>
      </c>
      <c r="AC70">
        <f t="shared" si="52"/>
        <v>-0.29609163204784344</v>
      </c>
      <c r="AD70">
        <f t="shared" si="52"/>
        <v>-0.30700070542097979</v>
      </c>
      <c r="AE70">
        <f t="shared" si="52"/>
        <v>-0.10253775219814852</v>
      </c>
      <c r="AF70">
        <f t="shared" si="52"/>
        <v>0</v>
      </c>
      <c r="AG70">
        <f t="shared" si="52"/>
        <v>0.1897110316851093</v>
      </c>
      <c r="AH70">
        <f t="shared" si="52"/>
        <v>0.21190615123092593</v>
      </c>
      <c r="AI70">
        <f t="shared" si="52"/>
        <v>0</v>
      </c>
      <c r="AJ70">
        <f t="shared" si="52"/>
        <v>0.20532789196254791</v>
      </c>
      <c r="AK70">
        <f t="shared" si="52"/>
        <v>-0.8795472043681557</v>
      </c>
      <c r="AL70">
        <f t="shared" si="52"/>
        <v>-1.4372763619660807</v>
      </c>
      <c r="AM70">
        <f t="shared" si="52"/>
        <v>-0.6584463009937962</v>
      </c>
      <c r="AN70">
        <f t="shared" si="52"/>
        <v>3.0587666664449193E-2</v>
      </c>
      <c r="AO70">
        <f t="shared" si="52"/>
        <v>-1.3952869175547948</v>
      </c>
      <c r="AP70">
        <f t="shared" si="52"/>
        <v>4.5176955822554613E-2</v>
      </c>
      <c r="AQ70">
        <f t="shared" si="52"/>
        <v>0</v>
      </c>
      <c r="AR70">
        <f t="shared" si="52"/>
        <v>0</v>
      </c>
      <c r="AS70">
        <f t="shared" si="52"/>
        <v>-1.3705484333353957</v>
      </c>
      <c r="AT70">
        <f t="shared" si="52"/>
        <v>0.38551634299810567</v>
      </c>
      <c r="AU70">
        <f t="shared" si="52"/>
        <v>0</v>
      </c>
      <c r="AV70">
        <f t="shared" si="52"/>
        <v>-0.65504077000917293</v>
      </c>
      <c r="AW70">
        <f t="shared" si="52"/>
        <v>0</v>
      </c>
      <c r="AX70">
        <f t="shared" si="52"/>
        <v>-1.2545138829120437</v>
      </c>
      <c r="AY70">
        <f t="shared" si="52"/>
        <v>0.13424143144293613</v>
      </c>
      <c r="AZ70">
        <f t="shared" si="52"/>
        <v>-9.7557012809704746E-2</v>
      </c>
      <c r="BA70">
        <f t="shared" si="52"/>
        <v>-0.12839133210235257</v>
      </c>
      <c r="BB70">
        <f t="shared" si="52"/>
        <v>0.40535270173311694</v>
      </c>
      <c r="BC70">
        <f t="shared" si="52"/>
        <v>-5.4787572032623792E-2</v>
      </c>
      <c r="BD70">
        <f t="shared" si="52"/>
        <v>1.1233414037947775</v>
      </c>
      <c r="BE70">
        <f t="shared" si="52"/>
        <v>0</v>
      </c>
      <c r="BF70">
        <f t="shared" si="52"/>
        <v>-0.33173615856938637</v>
      </c>
      <c r="BG70">
        <f t="shared" si="52"/>
        <v>0</v>
      </c>
      <c r="BH70">
        <f t="shared" si="52"/>
        <v>-4.3442610291278376E-3</v>
      </c>
      <c r="BI70">
        <f t="shared" si="52"/>
        <v>0.66114466244701231</v>
      </c>
      <c r="BJ70">
        <f t="shared" si="52"/>
        <v>-0.27340874066719922</v>
      </c>
      <c r="BK70">
        <f t="shared" si="52"/>
        <v>1.2204063407499859</v>
      </c>
      <c r="BL70">
        <f t="shared" si="52"/>
        <v>-0.64734169828582877</v>
      </c>
      <c r="BM70">
        <f t="shared" si="52"/>
        <v>-0.57193746382061506</v>
      </c>
      <c r="BN70">
        <f t="shared" si="52"/>
        <v>0.96127896413931213</v>
      </c>
      <c r="BO70">
        <f t="shared" si="52"/>
        <v>-0.41583047316706218</v>
      </c>
      <c r="BP70">
        <f t="shared" ref="BP70:CY70" si="53">LOG((BP42+0.0001)/(BP20+0.0001),10)</f>
        <v>4.0915939819239399E-3</v>
      </c>
      <c r="BQ70">
        <f t="shared" si="53"/>
        <v>-0.24671631974924724</v>
      </c>
      <c r="BR70">
        <f t="shared" si="53"/>
        <v>1.8507021129586007E-2</v>
      </c>
      <c r="BS70">
        <f t="shared" si="53"/>
        <v>0</v>
      </c>
      <c r="BT70">
        <f t="shared" si="53"/>
        <v>0.70712667066380963</v>
      </c>
      <c r="BU70">
        <f t="shared" si="53"/>
        <v>-1.0449091858708026</v>
      </c>
      <c r="BV70">
        <f t="shared" si="53"/>
        <v>-0.22452439572491398</v>
      </c>
      <c r="BW70">
        <f t="shared" si="53"/>
        <v>-0.95387346157102615</v>
      </c>
      <c r="BX70">
        <f t="shared" si="53"/>
        <v>0</v>
      </c>
      <c r="BY70">
        <f t="shared" si="53"/>
        <v>0</v>
      </c>
      <c r="BZ70">
        <f t="shared" si="53"/>
        <v>0</v>
      </c>
      <c r="CA70">
        <f t="shared" si="53"/>
        <v>-0.667151182474784</v>
      </c>
      <c r="CB70">
        <f t="shared" si="53"/>
        <v>0</v>
      </c>
      <c r="CC70">
        <f t="shared" si="53"/>
        <v>-0.32183449864010583</v>
      </c>
      <c r="CD70">
        <f t="shared" si="53"/>
        <v>-3.859832619972825E-2</v>
      </c>
      <c r="CE70">
        <f t="shared" si="53"/>
        <v>0</v>
      </c>
      <c r="CF70">
        <f t="shared" si="53"/>
        <v>0.48392907076666003</v>
      </c>
      <c r="CG70">
        <f t="shared" si="53"/>
        <v>0.51895089687166873</v>
      </c>
      <c r="CH70">
        <f t="shared" si="53"/>
        <v>-0.17847687607084989</v>
      </c>
      <c r="CI70">
        <f t="shared" si="53"/>
        <v>0</v>
      </c>
      <c r="CJ70">
        <f t="shared" si="53"/>
        <v>0.32490127862612572</v>
      </c>
      <c r="CK70">
        <f t="shared" si="53"/>
        <v>-0.54297044171877318</v>
      </c>
      <c r="CL70">
        <f t="shared" si="53"/>
        <v>0.33777978666724146</v>
      </c>
      <c r="CM70">
        <f t="shared" si="53"/>
        <v>0.80444052319035964</v>
      </c>
      <c r="CN70">
        <f t="shared" si="53"/>
        <v>0</v>
      </c>
      <c r="CO70">
        <f t="shared" si="53"/>
        <v>0</v>
      </c>
      <c r="CP70">
        <f t="shared" si="53"/>
        <v>0</v>
      </c>
      <c r="CQ70">
        <f t="shared" si="53"/>
        <v>0</v>
      </c>
      <c r="CR70">
        <f t="shared" si="53"/>
        <v>-0.51759859552818444</v>
      </c>
      <c r="CS70">
        <f t="shared" si="53"/>
        <v>0</v>
      </c>
      <c r="CT70">
        <f t="shared" si="53"/>
        <v>0</v>
      </c>
      <c r="CU70">
        <f t="shared" si="53"/>
        <v>0</v>
      </c>
      <c r="CV70">
        <f t="shared" si="53"/>
        <v>0</v>
      </c>
      <c r="CW70">
        <f t="shared" si="53"/>
        <v>-0.54683340248204881</v>
      </c>
      <c r="CX70">
        <f t="shared" si="53"/>
        <v>0</v>
      </c>
      <c r="CY70">
        <f t="shared" si="53"/>
        <v>0</v>
      </c>
    </row>
    <row r="71" spans="1:105" x14ac:dyDescent="0.25">
      <c r="A71" t="s">
        <v>145</v>
      </c>
      <c r="B71" t="s">
        <v>103</v>
      </c>
      <c r="C71">
        <v>7</v>
      </c>
      <c r="D71">
        <f t="shared" ref="D71:BO71" si="54">LOG((D43+0.0001)/(D21+0.0001),10)</f>
        <v>-0.2178662014353912</v>
      </c>
      <c r="E71">
        <f t="shared" si="54"/>
        <v>-0.43412162434393609</v>
      </c>
      <c r="F71">
        <f t="shared" si="54"/>
        <v>-0.19071705185103813</v>
      </c>
      <c r="G71">
        <f t="shared" si="54"/>
        <v>-7.5828240765086624E-2</v>
      </c>
      <c r="H71">
        <f t="shared" si="54"/>
        <v>0.11204695701611254</v>
      </c>
      <c r="I71">
        <f t="shared" si="54"/>
        <v>0.11917109452802287</v>
      </c>
      <c r="J71">
        <f t="shared" si="54"/>
        <v>-1.7341429787121578E-2</v>
      </c>
      <c r="K71">
        <f t="shared" si="54"/>
        <v>0.15493988189963709</v>
      </c>
      <c r="L71">
        <f t="shared" si="54"/>
        <v>0.39242602061216625</v>
      </c>
      <c r="M71">
        <f t="shared" si="54"/>
        <v>0.21741168273421249</v>
      </c>
      <c r="N71">
        <f t="shared" si="54"/>
        <v>-0.47450043715073481</v>
      </c>
      <c r="O71">
        <f t="shared" si="54"/>
        <v>0.86269416739349047</v>
      </c>
      <c r="P71">
        <f t="shared" si="54"/>
        <v>-0.42599549374356033</v>
      </c>
      <c r="Q71">
        <f t="shared" si="54"/>
        <v>-6.6734217051618638E-2</v>
      </c>
      <c r="R71">
        <f t="shared" si="54"/>
        <v>-0.15253620311875787</v>
      </c>
      <c r="S71">
        <f t="shared" si="54"/>
        <v>0.40825236333814297</v>
      </c>
      <c r="T71">
        <f t="shared" si="54"/>
        <v>-0.57227729014607076</v>
      </c>
      <c r="U71">
        <f t="shared" si="54"/>
        <v>-2.4009868446374632E-2</v>
      </c>
      <c r="V71">
        <f t="shared" si="54"/>
        <v>-0.22666099913657253</v>
      </c>
      <c r="W71">
        <f t="shared" si="54"/>
        <v>-0.34261989439766211</v>
      </c>
      <c r="X71">
        <f t="shared" si="54"/>
        <v>1.0357547646476302</v>
      </c>
      <c r="Y71">
        <f t="shared" si="54"/>
        <v>-6.9937320489910471E-2</v>
      </c>
      <c r="Z71">
        <f t="shared" si="54"/>
        <v>-0.30202474624801295</v>
      </c>
      <c r="AA71">
        <f t="shared" si="54"/>
        <v>1.2238962494500183</v>
      </c>
      <c r="AB71">
        <f t="shared" si="54"/>
        <v>-0.37504448512751865</v>
      </c>
      <c r="AC71">
        <f t="shared" si="54"/>
        <v>-0.26896732668278095</v>
      </c>
      <c r="AD71">
        <f t="shared" si="54"/>
        <v>0.414714820897361</v>
      </c>
      <c r="AE71">
        <f t="shared" si="54"/>
        <v>1.540996401248047</v>
      </c>
      <c r="AF71">
        <f t="shared" si="54"/>
        <v>0.52200584821694218</v>
      </c>
      <c r="AG71">
        <f t="shared" si="54"/>
        <v>3.786338994834712E-2</v>
      </c>
      <c r="AH71">
        <f t="shared" si="54"/>
        <v>-5.304962104315683E-2</v>
      </c>
      <c r="AI71">
        <f t="shared" si="54"/>
        <v>-2.1864090863781143E-2</v>
      </c>
      <c r="AJ71">
        <f t="shared" si="54"/>
        <v>-0.19151292488258448</v>
      </c>
      <c r="AK71">
        <f t="shared" si="54"/>
        <v>3.2719289336651802E-2</v>
      </c>
      <c r="AL71">
        <f t="shared" si="54"/>
        <v>0.32243246113498253</v>
      </c>
      <c r="AM71">
        <f t="shared" si="54"/>
        <v>-0.24728507112907233</v>
      </c>
      <c r="AN71">
        <f t="shared" si="54"/>
        <v>-0.13714467295525967</v>
      </c>
      <c r="AO71">
        <f t="shared" si="54"/>
        <v>-0.39349346360708698</v>
      </c>
      <c r="AP71">
        <f t="shared" si="54"/>
        <v>-0.1661970463762904</v>
      </c>
      <c r="AQ71">
        <f t="shared" si="54"/>
        <v>1.5289517997766586</v>
      </c>
      <c r="AR71">
        <f t="shared" si="54"/>
        <v>0.89863656074767495</v>
      </c>
      <c r="AS71">
        <f t="shared" si="54"/>
        <v>-0.46321487852319215</v>
      </c>
      <c r="AT71">
        <f t="shared" si="54"/>
        <v>0.95113393636838506</v>
      </c>
      <c r="AU71">
        <f t="shared" si="54"/>
        <v>0.25292775418946623</v>
      </c>
      <c r="AV71">
        <f t="shared" si="54"/>
        <v>0.34325574643124102</v>
      </c>
      <c r="AW71">
        <f t="shared" si="54"/>
        <v>-0.29998844691044874</v>
      </c>
      <c r="AX71">
        <f t="shared" si="54"/>
        <v>-0.16609292447698845</v>
      </c>
      <c r="AY71">
        <f t="shared" si="54"/>
        <v>1.7137829108587745</v>
      </c>
      <c r="AZ71">
        <f t="shared" si="54"/>
        <v>0.57013026600608996</v>
      </c>
      <c r="BA71">
        <f t="shared" si="54"/>
        <v>0.55697307512220995</v>
      </c>
      <c r="BB71">
        <f t="shared" si="54"/>
        <v>0</v>
      </c>
      <c r="BC71">
        <f t="shared" si="54"/>
        <v>-0.57060359529654758</v>
      </c>
      <c r="BD71">
        <f t="shared" si="54"/>
        <v>1.4010037266494644</v>
      </c>
      <c r="BE71">
        <f t="shared" si="54"/>
        <v>0.65837424983810111</v>
      </c>
      <c r="BF71">
        <f t="shared" si="54"/>
        <v>0.99147343386133868</v>
      </c>
      <c r="BG71">
        <f t="shared" si="54"/>
        <v>0.20321802397218805</v>
      </c>
      <c r="BH71">
        <f t="shared" si="54"/>
        <v>0.29730185661440406</v>
      </c>
      <c r="BI71">
        <f t="shared" si="54"/>
        <v>0</v>
      </c>
      <c r="BJ71">
        <f t="shared" si="54"/>
        <v>0.28780826651093755</v>
      </c>
      <c r="BK71">
        <f t="shared" si="54"/>
        <v>0.41820037234703122</v>
      </c>
      <c r="BL71">
        <f t="shared" si="54"/>
        <v>0.83593574013112348</v>
      </c>
      <c r="BM71">
        <f t="shared" si="54"/>
        <v>-6.8292673037442631E-2</v>
      </c>
      <c r="BN71">
        <f t="shared" si="54"/>
        <v>-0.47230748766472225</v>
      </c>
      <c r="BO71">
        <f t="shared" si="54"/>
        <v>1.1052012088121315</v>
      </c>
      <c r="BP71">
        <f t="shared" ref="BP71:CY71" si="55">LOG((BP43+0.0001)/(BP21+0.0001),10)</f>
        <v>-0.21207690238455917</v>
      </c>
      <c r="BQ71">
        <f t="shared" si="55"/>
        <v>1.0096425908569528</v>
      </c>
      <c r="BR71">
        <f t="shared" si="55"/>
        <v>0</v>
      </c>
      <c r="BS71">
        <f t="shared" si="55"/>
        <v>-1.0570561173584543</v>
      </c>
      <c r="BT71">
        <f t="shared" si="55"/>
        <v>0.54602119864912335</v>
      </c>
      <c r="BU71">
        <f t="shared" si="55"/>
        <v>-0.28273389917026093</v>
      </c>
      <c r="BV71">
        <f t="shared" si="55"/>
        <v>-0.5018875698834705</v>
      </c>
      <c r="BW71">
        <f t="shared" si="55"/>
        <v>-0.26422525312257306</v>
      </c>
      <c r="BX71">
        <f t="shared" si="55"/>
        <v>0</v>
      </c>
      <c r="BY71">
        <f t="shared" si="55"/>
        <v>0</v>
      </c>
      <c r="BZ71">
        <f t="shared" si="55"/>
        <v>-0.43232532171165799</v>
      </c>
      <c r="CA71">
        <f t="shared" si="55"/>
        <v>-0.29919136866289536</v>
      </c>
      <c r="CB71">
        <f t="shared" si="55"/>
        <v>0</v>
      </c>
      <c r="CC71">
        <f t="shared" si="55"/>
        <v>-1.9492774318752435E-2</v>
      </c>
      <c r="CD71">
        <f t="shared" si="55"/>
        <v>1.0678905915281147</v>
      </c>
      <c r="CE71">
        <f t="shared" si="55"/>
        <v>-0.32336253109949825</v>
      </c>
      <c r="CF71">
        <f t="shared" si="55"/>
        <v>0.78042907810975881</v>
      </c>
      <c r="CG71">
        <f t="shared" si="55"/>
        <v>-0.18233299951071513</v>
      </c>
      <c r="CH71">
        <f t="shared" si="55"/>
        <v>-0.14567969583109266</v>
      </c>
      <c r="CI71">
        <f t="shared" si="55"/>
        <v>1.1713393076959533</v>
      </c>
      <c r="CJ71">
        <f t="shared" si="55"/>
        <v>0</v>
      </c>
      <c r="CK71">
        <f t="shared" si="55"/>
        <v>0.31138084427341561</v>
      </c>
      <c r="CL71">
        <f t="shared" si="55"/>
        <v>1.035568051850309</v>
      </c>
      <c r="CM71">
        <f t="shared" si="55"/>
        <v>0.82281778820102036</v>
      </c>
      <c r="CN71">
        <f t="shared" si="55"/>
        <v>0</v>
      </c>
      <c r="CO71">
        <f t="shared" si="55"/>
        <v>0.39226349874653693</v>
      </c>
      <c r="CP71">
        <f t="shared" si="55"/>
        <v>0</v>
      </c>
      <c r="CQ71">
        <f t="shared" si="55"/>
        <v>0.42767822211505235</v>
      </c>
      <c r="CR71">
        <f t="shared" si="55"/>
        <v>1.5073063320274125</v>
      </c>
      <c r="CS71">
        <f t="shared" si="55"/>
        <v>-0.48037010306736155</v>
      </c>
      <c r="CT71">
        <f t="shared" si="55"/>
        <v>-1.4339066834792553</v>
      </c>
      <c r="CU71">
        <f t="shared" si="55"/>
        <v>1.2009874398357787</v>
      </c>
      <c r="CV71">
        <f t="shared" si="55"/>
        <v>1.6198413449895857</v>
      </c>
      <c r="CW71">
        <f t="shared" si="55"/>
        <v>-0.73710075201478442</v>
      </c>
      <c r="CX71">
        <f t="shared" si="55"/>
        <v>0</v>
      </c>
      <c r="CY71">
        <f t="shared" si="55"/>
        <v>0</v>
      </c>
    </row>
    <row r="72" spans="1:105" x14ac:dyDescent="0.25">
      <c r="A72" t="s">
        <v>146</v>
      </c>
      <c r="B72" t="s">
        <v>103</v>
      </c>
      <c r="C72">
        <v>7</v>
      </c>
      <c r="D72">
        <f t="shared" ref="D72:BO72" si="56">LOG((D44+0.0001)/(D22+0.0001),10)</f>
        <v>-0.52415892083032256</v>
      </c>
      <c r="E72">
        <f t="shared" si="56"/>
        <v>-0.92839987388240863</v>
      </c>
      <c r="F72">
        <f t="shared" si="56"/>
        <v>9.3968674481994946E-2</v>
      </c>
      <c r="G72">
        <f t="shared" si="56"/>
        <v>0.36985808786127922</v>
      </c>
      <c r="H72">
        <f t="shared" si="56"/>
        <v>0.4504758586965209</v>
      </c>
      <c r="I72">
        <f t="shared" si="56"/>
        <v>-0.28678744364987441</v>
      </c>
      <c r="J72">
        <f t="shared" si="56"/>
        <v>-0.17242663574258346</v>
      </c>
      <c r="K72">
        <f t="shared" si="56"/>
        <v>-0.79596466404303612</v>
      </c>
      <c r="L72">
        <f t="shared" si="56"/>
        <v>-0.39377107898456942</v>
      </c>
      <c r="M72">
        <f t="shared" si="56"/>
        <v>-0.94308887247543793</v>
      </c>
      <c r="N72">
        <f t="shared" si="56"/>
        <v>0.16718108101208998</v>
      </c>
      <c r="O72">
        <f t="shared" si="56"/>
        <v>0.30392459296721608</v>
      </c>
      <c r="P72">
        <f t="shared" si="56"/>
        <v>-1.2243145073257997</v>
      </c>
      <c r="Q72">
        <f t="shared" si="56"/>
        <v>0</v>
      </c>
      <c r="R72">
        <f t="shared" si="56"/>
        <v>-0.33164484780530584</v>
      </c>
      <c r="S72">
        <f t="shared" si="56"/>
        <v>-4.8334397184887759E-2</v>
      </c>
      <c r="T72">
        <f t="shared" si="56"/>
        <v>0.22620138829534711</v>
      </c>
      <c r="U72">
        <f t="shared" si="56"/>
        <v>-0.76233749997885081</v>
      </c>
      <c r="V72">
        <f t="shared" si="56"/>
        <v>3.6838864340555971E-2</v>
      </c>
      <c r="W72">
        <f t="shared" si="56"/>
        <v>-0.31180547685945548</v>
      </c>
      <c r="X72">
        <f t="shared" si="56"/>
        <v>0.31972428739672282</v>
      </c>
      <c r="Y72">
        <f t="shared" si="56"/>
        <v>0</v>
      </c>
      <c r="Z72">
        <f t="shared" si="56"/>
        <v>2.7323989980581717E-3</v>
      </c>
      <c r="AA72">
        <f t="shared" si="56"/>
        <v>-0.36698273613728338</v>
      </c>
      <c r="AB72">
        <f t="shared" si="56"/>
        <v>0.21589202663874743</v>
      </c>
      <c r="AC72">
        <f t="shared" si="56"/>
        <v>-0.59557141641198574</v>
      </c>
      <c r="AD72">
        <f t="shared" si="56"/>
        <v>-0.48594686475394999</v>
      </c>
      <c r="AE72">
        <f t="shared" si="56"/>
        <v>-0.18219758282102108</v>
      </c>
      <c r="AF72">
        <f t="shared" si="56"/>
        <v>0.73294602319445357</v>
      </c>
      <c r="AG72">
        <f t="shared" si="56"/>
        <v>0</v>
      </c>
      <c r="AH72">
        <f t="shared" si="56"/>
        <v>1.2462621902239819</v>
      </c>
      <c r="AI72">
        <f t="shared" si="56"/>
        <v>-3.035665034000621E-2</v>
      </c>
      <c r="AJ72">
        <f t="shared" si="56"/>
        <v>5.7850679059184198E-3</v>
      </c>
      <c r="AK72">
        <f t="shared" si="56"/>
        <v>-7.7208316162012958E-2</v>
      </c>
      <c r="AL72">
        <f t="shared" si="56"/>
        <v>1.0044404347554705</v>
      </c>
      <c r="AM72">
        <f t="shared" si="56"/>
        <v>0</v>
      </c>
      <c r="AN72">
        <f t="shared" si="56"/>
        <v>-1.2925758323208891</v>
      </c>
      <c r="AO72">
        <f t="shared" si="56"/>
        <v>-1.2094502425685636</v>
      </c>
      <c r="AP72">
        <f t="shared" si="56"/>
        <v>0</v>
      </c>
      <c r="AQ72">
        <f t="shared" si="56"/>
        <v>4.0237521747939924E-2</v>
      </c>
      <c r="AR72">
        <f t="shared" si="56"/>
        <v>0.19075121973194817</v>
      </c>
      <c r="AS72">
        <f t="shared" si="56"/>
        <v>-1.4042460441598625</v>
      </c>
      <c r="AT72">
        <f t="shared" si="56"/>
        <v>0.22813319809194779</v>
      </c>
      <c r="AU72">
        <f t="shared" si="56"/>
        <v>0.78738977553692069</v>
      </c>
      <c r="AV72">
        <f t="shared" si="56"/>
        <v>0</v>
      </c>
      <c r="AW72">
        <f t="shared" si="56"/>
        <v>-0.88770501681220482</v>
      </c>
      <c r="AX72">
        <f t="shared" si="56"/>
        <v>0</v>
      </c>
      <c r="AY72">
        <f t="shared" si="56"/>
        <v>0</v>
      </c>
      <c r="AZ72">
        <f t="shared" si="56"/>
        <v>0.42059995731812311</v>
      </c>
      <c r="BA72">
        <f t="shared" si="56"/>
        <v>-0.24437632310573007</v>
      </c>
      <c r="BB72">
        <f t="shared" si="56"/>
        <v>0</v>
      </c>
      <c r="BC72">
        <f t="shared" si="56"/>
        <v>-1.4427323889412464</v>
      </c>
      <c r="BD72">
        <f t="shared" si="56"/>
        <v>0.58442749476267264</v>
      </c>
      <c r="BE72">
        <f t="shared" si="56"/>
        <v>0</v>
      </c>
      <c r="BF72">
        <f t="shared" si="56"/>
        <v>0.63737904411382873</v>
      </c>
      <c r="BG72">
        <f t="shared" si="56"/>
        <v>0.37026104818991046</v>
      </c>
      <c r="BH72">
        <f t="shared" si="56"/>
        <v>0.31972428739672282</v>
      </c>
      <c r="BI72">
        <f t="shared" si="56"/>
        <v>0.38687462283618129</v>
      </c>
      <c r="BJ72">
        <f t="shared" si="56"/>
        <v>-0.28486206960614957</v>
      </c>
      <c r="BK72">
        <f t="shared" si="56"/>
        <v>7.9776796565375438E-2</v>
      </c>
      <c r="BL72">
        <f t="shared" si="56"/>
        <v>-0.31180547685945548</v>
      </c>
      <c r="BM72">
        <f t="shared" si="56"/>
        <v>0</v>
      </c>
      <c r="BN72">
        <f t="shared" si="56"/>
        <v>0</v>
      </c>
      <c r="BO72">
        <f t="shared" si="56"/>
        <v>0.3826483739217828</v>
      </c>
      <c r="BP72">
        <f t="shared" ref="BP72:CY72" si="57">LOG((BP44+0.0001)/(BP22+0.0001),10)</f>
        <v>0</v>
      </c>
      <c r="BQ72">
        <f t="shared" si="57"/>
        <v>0</v>
      </c>
      <c r="BR72">
        <f t="shared" si="57"/>
        <v>0</v>
      </c>
      <c r="BS72">
        <f t="shared" si="57"/>
        <v>-1.0103908850533343</v>
      </c>
      <c r="BT72">
        <f t="shared" si="57"/>
        <v>0.67487797971473551</v>
      </c>
      <c r="BU72">
        <f t="shared" si="57"/>
        <v>0</v>
      </c>
      <c r="BV72">
        <f t="shared" si="57"/>
        <v>0</v>
      </c>
      <c r="BW72">
        <f t="shared" si="57"/>
        <v>0</v>
      </c>
      <c r="BX72">
        <f t="shared" si="57"/>
        <v>7.0059752528118205E-2</v>
      </c>
      <c r="BY72">
        <f t="shared" si="57"/>
        <v>0</v>
      </c>
      <c r="BZ72">
        <f t="shared" si="57"/>
        <v>-0.46110009332925622</v>
      </c>
      <c r="CA72">
        <f t="shared" si="57"/>
        <v>0</v>
      </c>
      <c r="CB72">
        <f t="shared" si="57"/>
        <v>0</v>
      </c>
      <c r="CC72">
        <f t="shared" si="57"/>
        <v>0</v>
      </c>
      <c r="CD72">
        <f t="shared" si="57"/>
        <v>-1.1130329756106974</v>
      </c>
      <c r="CE72">
        <f t="shared" si="57"/>
        <v>-0.63956414741541268</v>
      </c>
      <c r="CF72">
        <f t="shared" si="57"/>
        <v>-5.5730092099930087E-2</v>
      </c>
      <c r="CG72">
        <f t="shared" si="57"/>
        <v>0</v>
      </c>
      <c r="CH72">
        <f t="shared" si="57"/>
        <v>-0.51989832074246189</v>
      </c>
      <c r="CI72">
        <f t="shared" si="57"/>
        <v>-0.1393525805179997</v>
      </c>
      <c r="CJ72">
        <f t="shared" si="57"/>
        <v>0</v>
      </c>
      <c r="CK72">
        <f t="shared" si="57"/>
        <v>0</v>
      </c>
      <c r="CL72">
        <f t="shared" si="57"/>
        <v>0</v>
      </c>
      <c r="CM72">
        <f t="shared" si="57"/>
        <v>0.21610181910257295</v>
      </c>
      <c r="CN72">
        <f t="shared" si="57"/>
        <v>0</v>
      </c>
      <c r="CO72">
        <f t="shared" si="57"/>
        <v>0.79688712791663474</v>
      </c>
      <c r="CP72">
        <f t="shared" si="57"/>
        <v>0</v>
      </c>
      <c r="CQ72">
        <f t="shared" si="57"/>
        <v>0</v>
      </c>
      <c r="CR72">
        <f t="shared" si="57"/>
        <v>2.0804081559749093E-2</v>
      </c>
      <c r="CS72">
        <f t="shared" si="57"/>
        <v>0</v>
      </c>
      <c r="CT72">
        <f t="shared" si="57"/>
        <v>0</v>
      </c>
      <c r="CU72">
        <f t="shared" si="57"/>
        <v>5.5740591170740449E-2</v>
      </c>
      <c r="CV72">
        <f t="shared" si="57"/>
        <v>0</v>
      </c>
      <c r="CW72">
        <f t="shared" si="57"/>
        <v>0</v>
      </c>
      <c r="CX72">
        <f t="shared" si="57"/>
        <v>0</v>
      </c>
      <c r="CY72">
        <f t="shared" si="57"/>
        <v>0.26492164606083884</v>
      </c>
    </row>
    <row r="73" spans="1:105" x14ac:dyDescent="0.25">
      <c r="A73" t="s">
        <v>147</v>
      </c>
      <c r="B73" t="s">
        <v>103</v>
      </c>
      <c r="C73">
        <v>7</v>
      </c>
      <c r="D73">
        <f t="shared" ref="D73:BO73" si="58">LOG((D45+0.0001)/(D23+0.0001),10)</f>
        <v>0.18534711911018015</v>
      </c>
      <c r="E73">
        <f t="shared" si="58"/>
        <v>7.1669567083214855E-2</v>
      </c>
      <c r="F73">
        <f t="shared" si="58"/>
        <v>-4.5540384906409138E-2</v>
      </c>
      <c r="G73">
        <f t="shared" si="58"/>
        <v>-0.27382293985952155</v>
      </c>
      <c r="H73">
        <f t="shared" si="58"/>
        <v>9.0325820695734069E-2</v>
      </c>
      <c r="I73">
        <f t="shared" si="58"/>
        <v>-6.0044955224040956E-2</v>
      </c>
      <c r="J73">
        <f t="shared" si="58"/>
        <v>5.5874375425325355E-2</v>
      </c>
      <c r="K73">
        <f t="shared" si="58"/>
        <v>-0.25152867420025815</v>
      </c>
      <c r="L73">
        <f t="shared" si="58"/>
        <v>4.2307182725936143E-2</v>
      </c>
      <c r="M73">
        <f t="shared" si="58"/>
        <v>0.18794240016377575</v>
      </c>
      <c r="N73">
        <f t="shared" si="58"/>
        <v>-0.116694233366425</v>
      </c>
      <c r="O73">
        <f t="shared" si="58"/>
        <v>0.1659780934087034</v>
      </c>
      <c r="P73">
        <f t="shared" si="58"/>
        <v>-0.12139625886741631</v>
      </c>
      <c r="Q73">
        <f t="shared" si="58"/>
        <v>-9.4496014823435892E-2</v>
      </c>
      <c r="R73">
        <f t="shared" si="58"/>
        <v>0.38410478156962058</v>
      </c>
      <c r="S73">
        <f t="shared" si="58"/>
        <v>0.21907647878564124</v>
      </c>
      <c r="T73">
        <f t="shared" si="58"/>
        <v>0</v>
      </c>
      <c r="U73">
        <f t="shared" si="58"/>
        <v>0.44486354967822028</v>
      </c>
      <c r="V73">
        <f t="shared" si="58"/>
        <v>-0.34488178294909616</v>
      </c>
      <c r="W73">
        <f t="shared" si="58"/>
        <v>0.31297925109635955</v>
      </c>
      <c r="X73">
        <f t="shared" si="58"/>
        <v>0.3838555737335812</v>
      </c>
      <c r="Y73">
        <f t="shared" si="58"/>
        <v>0.13892767081146803</v>
      </c>
      <c r="Z73">
        <f t="shared" si="58"/>
        <v>6.403467769607199E-2</v>
      </c>
      <c r="AA73">
        <f t="shared" si="58"/>
        <v>-2.3472788041561349E-2</v>
      </c>
      <c r="AB73">
        <f t="shared" si="58"/>
        <v>0</v>
      </c>
      <c r="AC73">
        <f t="shared" si="58"/>
        <v>-0.47755379107368778</v>
      </c>
      <c r="AD73">
        <f t="shared" si="58"/>
        <v>4.2529586458579689E-2</v>
      </c>
      <c r="AE73">
        <f t="shared" si="58"/>
        <v>0.24038124351428444</v>
      </c>
      <c r="AF73">
        <f t="shared" si="58"/>
        <v>0</v>
      </c>
      <c r="AG73">
        <f t="shared" si="58"/>
        <v>-2.3943956697135365E-3</v>
      </c>
      <c r="AH73">
        <f t="shared" si="58"/>
        <v>0</v>
      </c>
      <c r="AI73">
        <f t="shared" si="58"/>
        <v>-5.8260767971743607E-2</v>
      </c>
      <c r="AJ73">
        <f t="shared" si="58"/>
        <v>-0.17582850162345764</v>
      </c>
      <c r="AK73">
        <f t="shared" si="58"/>
        <v>6.8169529034279058E-2</v>
      </c>
      <c r="AL73">
        <f t="shared" si="58"/>
        <v>-0.18514557711672711</v>
      </c>
      <c r="AM73">
        <f t="shared" si="58"/>
        <v>-0.3927343918528291</v>
      </c>
      <c r="AN73">
        <f t="shared" si="58"/>
        <v>0.12095227538318543</v>
      </c>
      <c r="AO73">
        <f t="shared" si="58"/>
        <v>6.9053701366942666E-2</v>
      </c>
      <c r="AP73">
        <f t="shared" si="58"/>
        <v>0</v>
      </c>
      <c r="AQ73">
        <f t="shared" si="58"/>
        <v>1.1725709951773296E-2</v>
      </c>
      <c r="AR73">
        <f t="shared" si="58"/>
        <v>0</v>
      </c>
      <c r="AS73">
        <f t="shared" si="58"/>
        <v>0</v>
      </c>
      <c r="AT73">
        <f t="shared" si="58"/>
        <v>-0.33367241428692856</v>
      </c>
      <c r="AU73">
        <f t="shared" si="58"/>
        <v>0.17767418478181937</v>
      </c>
      <c r="AV73">
        <f t="shared" si="58"/>
        <v>0.4316399063612093</v>
      </c>
      <c r="AW73">
        <f t="shared" si="58"/>
        <v>-0.20943187818712866</v>
      </c>
      <c r="AX73">
        <f t="shared" si="58"/>
        <v>0.29808822358554343</v>
      </c>
      <c r="AY73">
        <f t="shared" si="58"/>
        <v>2.9292729781634865E-3</v>
      </c>
      <c r="AZ73">
        <f t="shared" si="58"/>
        <v>0.44505414638828877</v>
      </c>
      <c r="BA73">
        <f t="shared" si="58"/>
        <v>0.5433337894596999</v>
      </c>
      <c r="BB73">
        <f t="shared" si="58"/>
        <v>0</v>
      </c>
      <c r="BC73">
        <f t="shared" si="58"/>
        <v>0.65755724128539572</v>
      </c>
      <c r="BD73">
        <f t="shared" si="58"/>
        <v>-0.57692224502531164</v>
      </c>
      <c r="BE73">
        <f t="shared" si="58"/>
        <v>0.45216575609521786</v>
      </c>
      <c r="BF73">
        <f t="shared" si="58"/>
        <v>-0.95018104558527261</v>
      </c>
      <c r="BG73">
        <f t="shared" si="58"/>
        <v>-0.20733870167042837</v>
      </c>
      <c r="BH73">
        <f t="shared" si="58"/>
        <v>0.19105036659116384</v>
      </c>
      <c r="BI73">
        <f t="shared" si="58"/>
        <v>-0.6549788449151025</v>
      </c>
      <c r="BJ73">
        <f t="shared" si="58"/>
        <v>0.10558993505789162</v>
      </c>
      <c r="BK73">
        <f t="shared" si="58"/>
        <v>0.56655717463120814</v>
      </c>
      <c r="BL73">
        <f t="shared" si="58"/>
        <v>0.16249743885726614</v>
      </c>
      <c r="BM73">
        <f t="shared" si="58"/>
        <v>-5.4838391333777263E-2</v>
      </c>
      <c r="BN73">
        <f t="shared" si="58"/>
        <v>0.32357726483835214</v>
      </c>
      <c r="BO73">
        <f t="shared" si="58"/>
        <v>-0.90422388788818875</v>
      </c>
      <c r="BP73">
        <f t="shared" ref="BP73:CY73" si="59">LOG((BP45+0.0001)/(BP23+0.0001),10)</f>
        <v>-1.2028407919877566</v>
      </c>
      <c r="BQ73">
        <f t="shared" si="59"/>
        <v>-3.6117072324747669E-3</v>
      </c>
      <c r="BR73">
        <f t="shared" si="59"/>
        <v>0.27967809623911177</v>
      </c>
      <c r="BS73">
        <f t="shared" si="59"/>
        <v>-9.2518433354258661E-2</v>
      </c>
      <c r="BT73">
        <f t="shared" si="59"/>
        <v>0.68384497068583461</v>
      </c>
      <c r="BU73">
        <f t="shared" si="59"/>
        <v>-0.28492128860534394</v>
      </c>
      <c r="BV73">
        <f t="shared" si="59"/>
        <v>0.21807313250110624</v>
      </c>
      <c r="BW73">
        <f t="shared" si="59"/>
        <v>0</v>
      </c>
      <c r="BX73">
        <f t="shared" si="59"/>
        <v>0</v>
      </c>
      <c r="BY73">
        <f t="shared" si="59"/>
        <v>0</v>
      </c>
      <c r="BZ73">
        <f t="shared" si="59"/>
        <v>0</v>
      </c>
      <c r="CA73">
        <f t="shared" si="59"/>
        <v>0</v>
      </c>
      <c r="CB73">
        <f t="shared" si="59"/>
        <v>0</v>
      </c>
      <c r="CC73">
        <f t="shared" si="59"/>
        <v>0.40909563948463978</v>
      </c>
      <c r="CD73">
        <f t="shared" si="59"/>
        <v>-0.16607784233174636</v>
      </c>
      <c r="CE73">
        <f t="shared" si="59"/>
        <v>0</v>
      </c>
      <c r="CF73">
        <f t="shared" si="59"/>
        <v>0</v>
      </c>
      <c r="CG73">
        <f t="shared" si="59"/>
        <v>0</v>
      </c>
      <c r="CH73">
        <f t="shared" si="59"/>
        <v>2.0798611055387991E-2</v>
      </c>
      <c r="CI73">
        <f t="shared" si="59"/>
        <v>-1.3778379677837898</v>
      </c>
      <c r="CJ73">
        <f t="shared" si="59"/>
        <v>-0.74956784995808245</v>
      </c>
      <c r="CK73">
        <f t="shared" si="59"/>
        <v>0</v>
      </c>
      <c r="CL73">
        <f t="shared" si="59"/>
        <v>-0.14979012838500516</v>
      </c>
      <c r="CM73">
        <f t="shared" si="59"/>
        <v>0</v>
      </c>
      <c r="CN73">
        <f t="shared" si="59"/>
        <v>0</v>
      </c>
      <c r="CO73">
        <f t="shared" si="59"/>
        <v>0.38347385539972795</v>
      </c>
      <c r="CP73">
        <f t="shared" si="59"/>
        <v>0</v>
      </c>
      <c r="CQ73">
        <f t="shared" si="59"/>
        <v>0.41684517733170834</v>
      </c>
      <c r="CR73">
        <f t="shared" si="59"/>
        <v>0</v>
      </c>
      <c r="CS73">
        <f t="shared" si="59"/>
        <v>1.0550767312914746</v>
      </c>
      <c r="CT73">
        <f t="shared" si="59"/>
        <v>6.895772295813038E-2</v>
      </c>
      <c r="CU73">
        <f t="shared" si="59"/>
        <v>-0.35368098373964069</v>
      </c>
      <c r="CV73">
        <f t="shared" si="59"/>
        <v>0.26333769745117586</v>
      </c>
      <c r="CW73">
        <f t="shared" si="59"/>
        <v>-0.16775480020975431</v>
      </c>
      <c r="CX73">
        <f t="shared" si="59"/>
        <v>0</v>
      </c>
      <c r="CY73">
        <f t="shared" si="59"/>
        <v>0</v>
      </c>
      <c r="CZ73">
        <f>MIN(D52:CY73)</f>
        <v>-2.1125375434670288</v>
      </c>
      <c r="DA73">
        <f>MAX(D52:CY73)</f>
        <v>2.5436625416677101</v>
      </c>
    </row>
    <row r="75" spans="1:105" x14ac:dyDescent="0.25">
      <c r="A75" t="s">
        <v>274</v>
      </c>
      <c r="B75" t="s">
        <v>275</v>
      </c>
      <c r="C75" t="s">
        <v>276</v>
      </c>
    </row>
    <row r="76" spans="1:105" x14ac:dyDescent="0.25">
      <c r="A76">
        <v>-4.1304502451854408E-2</v>
      </c>
      <c r="B76">
        <v>1.2500515514033698E-2</v>
      </c>
      <c r="C76" t="s">
        <v>4</v>
      </c>
    </row>
    <row r="77" spans="1:105" x14ac:dyDescent="0.25">
      <c r="A77">
        <v>-6.2539803866798454E-3</v>
      </c>
      <c r="B77">
        <v>1.0632832939542564E-2</v>
      </c>
      <c r="C77" t="s">
        <v>17</v>
      </c>
    </row>
    <row r="78" spans="1:105" x14ac:dyDescent="0.25">
      <c r="A78">
        <v>-3.5072818845985581E-3</v>
      </c>
      <c r="B78">
        <v>4.4953380633494132E-3</v>
      </c>
      <c r="C78" t="s">
        <v>15</v>
      </c>
    </row>
    <row r="79" spans="1:105" x14ac:dyDescent="0.25">
      <c r="A79">
        <v>-3.1098956650198661E-3</v>
      </c>
      <c r="B79">
        <v>4.0082529091573761E-2</v>
      </c>
      <c r="C79" t="s">
        <v>20</v>
      </c>
    </row>
    <row r="80" spans="1:105" x14ac:dyDescent="0.25">
      <c r="A80">
        <v>-2.649712533426953E-3</v>
      </c>
      <c r="B80">
        <v>1.3953826365425356E-3</v>
      </c>
      <c r="C80" t="s">
        <v>28</v>
      </c>
    </row>
    <row r="81" spans="1:11" x14ac:dyDescent="0.25">
      <c r="A81">
        <v>-2.2747064674271023E-3</v>
      </c>
      <c r="B81">
        <v>3.5588339932524006E-2</v>
      </c>
      <c r="C81" t="s">
        <v>82</v>
      </c>
    </row>
    <row r="82" spans="1:11" x14ac:dyDescent="0.25">
      <c r="A82">
        <v>-1.6944583262034569E-3</v>
      </c>
      <c r="B82">
        <v>9.4296270704708265E-3</v>
      </c>
      <c r="C82" t="s">
        <v>21</v>
      </c>
    </row>
    <row r="83" spans="1:11" x14ac:dyDescent="0.25">
      <c r="A83">
        <v>-2.6629276862509462E-4</v>
      </c>
      <c r="B83">
        <v>4.7083982775648181E-2</v>
      </c>
      <c r="C83" t="s">
        <v>97</v>
      </c>
    </row>
    <row r="84" spans="1:11" x14ac:dyDescent="0.25">
      <c r="A84">
        <v>-9.7199839081620119E-5</v>
      </c>
      <c r="B84">
        <v>1.6211670924700396E-3</v>
      </c>
      <c r="C84" t="s">
        <v>100</v>
      </c>
    </row>
    <row r="85" spans="1:11" x14ac:dyDescent="0.25">
      <c r="A85">
        <v>2.3679807133734486E-4</v>
      </c>
      <c r="B85">
        <v>3.153293777630576E-2</v>
      </c>
      <c r="C85" t="s">
        <v>71</v>
      </c>
    </row>
    <row r="86" spans="1:11" x14ac:dyDescent="0.25">
      <c r="A86">
        <v>3.0925662561070196E-4</v>
      </c>
      <c r="B86">
        <v>2.4347268273720492E-2</v>
      </c>
      <c r="C86" t="s">
        <v>91</v>
      </c>
    </row>
    <row r="87" spans="1:11" x14ac:dyDescent="0.25">
      <c r="A87">
        <v>3.4247567455226871E-4</v>
      </c>
      <c r="B87">
        <v>4.9734574324239974E-3</v>
      </c>
      <c r="C87" t="s">
        <v>93</v>
      </c>
    </row>
    <row r="88" spans="1:11" x14ac:dyDescent="0.25">
      <c r="A88">
        <v>3.5610901600300731E-4</v>
      </c>
      <c r="B88">
        <v>1.6920356192973458E-2</v>
      </c>
      <c r="C88" t="s">
        <v>87</v>
      </c>
    </row>
    <row r="89" spans="1:11" x14ac:dyDescent="0.25">
      <c r="A89">
        <v>4.4104767210356044E-4</v>
      </c>
      <c r="B89">
        <v>4.1852337785545562E-2</v>
      </c>
      <c r="C89" t="s">
        <v>89</v>
      </c>
    </row>
    <row r="90" spans="1:11" x14ac:dyDescent="0.25">
      <c r="A90">
        <v>8.7365555611569579E-4</v>
      </c>
      <c r="B90">
        <v>5.0098659473187283E-3</v>
      </c>
      <c r="C90" t="s">
        <v>79</v>
      </c>
    </row>
    <row r="91" spans="1:11" x14ac:dyDescent="0.25">
      <c r="A91">
        <v>3.7823858852271352E-3</v>
      </c>
      <c r="B91">
        <v>3.4701769709488114E-2</v>
      </c>
      <c r="C91" t="s">
        <v>65</v>
      </c>
    </row>
    <row r="92" spans="1:11" x14ac:dyDescent="0.25">
      <c r="A92">
        <v>7.1836275370749686E-2</v>
      </c>
      <c r="B92">
        <v>3.7855483120241278E-2</v>
      </c>
      <c r="C92" t="s">
        <v>3</v>
      </c>
    </row>
    <row r="94" spans="1:11" x14ac:dyDescent="0.25">
      <c r="A94" s="2" t="s">
        <v>278</v>
      </c>
      <c r="B94" t="s">
        <v>274</v>
      </c>
      <c r="C94">
        <v>-2.8164739309698749E-3</v>
      </c>
      <c r="D94">
        <v>-1.7804737143088055E-3</v>
      </c>
      <c r="E94">
        <v>-1.1384803051207699E-3</v>
      </c>
      <c r="F94">
        <v>-6.1372040689081726E-4</v>
      </c>
      <c r="G94">
        <v>-5.46723097105442E-4</v>
      </c>
      <c r="H94">
        <v>-5.0563600629617827E-4</v>
      </c>
      <c r="I94">
        <v>2.4069992697406273E-3</v>
      </c>
      <c r="J94">
        <v>5.9128685391726327E-3</v>
      </c>
      <c r="K94">
        <v>5.9889545508764758E-3</v>
      </c>
    </row>
    <row r="95" spans="1:11" x14ac:dyDescent="0.25">
      <c r="A95" s="2"/>
      <c r="B95" t="s">
        <v>275</v>
      </c>
      <c r="C95">
        <v>6.4283324304464434E-3</v>
      </c>
      <c r="D95">
        <v>5.8548390808602199E-4</v>
      </c>
      <c r="E95">
        <v>2.5511005269735411E-2</v>
      </c>
      <c r="F95">
        <v>3.491758564472721E-2</v>
      </c>
      <c r="G95">
        <v>9.7542562934075875E-3</v>
      </c>
      <c r="H95">
        <v>3.4259073413174836E-2</v>
      </c>
      <c r="I95">
        <v>3.2288165870863923E-2</v>
      </c>
      <c r="J95">
        <v>3.2005704270760708E-2</v>
      </c>
      <c r="K95">
        <v>2.2870175113628367E-2</v>
      </c>
    </row>
    <row r="96" spans="1:11" x14ac:dyDescent="0.25">
      <c r="A96" s="2"/>
      <c r="B96" t="s">
        <v>276</v>
      </c>
      <c r="C96" t="s">
        <v>28</v>
      </c>
      <c r="D96" t="s">
        <v>59</v>
      </c>
      <c r="E96" t="s">
        <v>56</v>
      </c>
      <c r="F96" t="s">
        <v>80</v>
      </c>
      <c r="G96" t="s">
        <v>50</v>
      </c>
      <c r="H96" t="s">
        <v>68</v>
      </c>
      <c r="I96" t="s">
        <v>35</v>
      </c>
      <c r="J96" t="s">
        <v>31</v>
      </c>
      <c r="K96" t="s">
        <v>18</v>
      </c>
    </row>
    <row r="97" spans="1:11" x14ac:dyDescent="0.25">
      <c r="A97" s="2" t="s">
        <v>277</v>
      </c>
      <c r="B97" t="s">
        <v>274</v>
      </c>
      <c r="C97">
        <f>LOOKUP(C96,$D$51:$CY$51,$D$48:$CY$48)</f>
        <v>4.6612500847374684E-4</v>
      </c>
      <c r="D97">
        <f t="shared" ref="D97:K97" si="60">LOOKUP(D96,$D$51:$CY$51,$D$48:$CY$48)</f>
        <v>9.0733000941560659E-5</v>
      </c>
      <c r="E97">
        <f t="shared" si="60"/>
        <v>9.0733000941560659E-5</v>
      </c>
      <c r="F97">
        <f t="shared" si="60"/>
        <v>4.6612500847374684E-4</v>
      </c>
      <c r="G97">
        <f t="shared" si="60"/>
        <v>-1.8261147431678885E-3</v>
      </c>
      <c r="H97">
        <f t="shared" si="60"/>
        <v>4.6612500847374684E-4</v>
      </c>
      <c r="I97">
        <f t="shared" si="60"/>
        <v>-1.8261147431678885E-3</v>
      </c>
      <c r="J97">
        <f t="shared" si="60"/>
        <v>4.6612500847374684E-4</v>
      </c>
      <c r="K97">
        <f t="shared" si="60"/>
        <v>9.0733000941560659E-5</v>
      </c>
    </row>
    <row r="98" spans="1:11" x14ac:dyDescent="0.25">
      <c r="A98" s="2"/>
      <c r="B98" t="s">
        <v>275</v>
      </c>
      <c r="C98">
        <f>LOOKUP(C96,$D$51:$CY$51,$D$49:$CY$49)</f>
        <v>0.31184374964336481</v>
      </c>
      <c r="D98">
        <f t="shared" ref="D98:K98" si="61">LOOKUP(D96,$D$51:$CY$51,$D$49:$CY$49)</f>
        <v>0.16747514548105435</v>
      </c>
      <c r="E98">
        <f t="shared" si="61"/>
        <v>0.16747514548105435</v>
      </c>
      <c r="F98">
        <f t="shared" si="61"/>
        <v>0.31184374964336481</v>
      </c>
      <c r="G98">
        <f t="shared" si="61"/>
        <v>0.14754127454680169</v>
      </c>
      <c r="H98">
        <f t="shared" si="61"/>
        <v>0.31184374964336481</v>
      </c>
      <c r="I98">
        <f t="shared" si="61"/>
        <v>0.14754127454680169</v>
      </c>
      <c r="J98">
        <f t="shared" si="61"/>
        <v>0.31184374964336481</v>
      </c>
      <c r="K98">
        <f t="shared" si="61"/>
        <v>0.16747514548105435</v>
      </c>
    </row>
  </sheetData>
  <sortState xmlns:xlrd2="http://schemas.microsoft.com/office/spreadsheetml/2017/richdata2" ref="A76:C92">
    <sortCondition ref="A76:A92"/>
  </sortState>
  <mergeCells count="2">
    <mergeCell ref="A94:A96"/>
    <mergeCell ref="A97:A98"/>
  </mergeCells>
  <conditionalFormatting sqref="D48:CY48">
    <cfRule type="cellIs" dxfId="36" priority="4" operator="lessThan">
      <formula>0</formula>
    </cfRule>
    <cfRule type="cellIs" dxfId="35" priority="5" operator="greaterThan">
      <formula>0</formula>
    </cfRule>
  </conditionalFormatting>
  <conditionalFormatting sqref="D49:CY49">
    <cfRule type="cellIs" dxfId="34" priority="3" operator="lessThan">
      <formula>0.05</formula>
    </cfRule>
  </conditionalFormatting>
  <conditionalFormatting sqref="C94:K94 C97:K97">
    <cfRule type="cellIs" dxfId="33" priority="1" operator="lessThan">
      <formula>0</formula>
    </cfRule>
    <cfRule type="cellIs" dxfId="32" priority="2" operator="greater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AF199-C150-4C75-8E81-FC754D7DDCB1}">
  <dimension ref="A1:DA100"/>
  <sheetViews>
    <sheetView topLeftCell="A85" workbookViewId="0">
      <selection activeCell="CY49" sqref="D49:CY49"/>
    </sheetView>
  </sheetViews>
  <sheetFormatPr defaultRowHeight="15" x14ac:dyDescent="0.25"/>
  <cols>
    <col min="1" max="1" width="16.5703125" bestFit="1" customWidth="1"/>
  </cols>
  <sheetData>
    <row r="1" spans="1:103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</row>
    <row r="2" spans="1:103" x14ac:dyDescent="0.25">
      <c r="A2" t="s">
        <v>104</v>
      </c>
      <c r="B2" t="s">
        <v>103</v>
      </c>
      <c r="C2">
        <v>1</v>
      </c>
      <c r="D2">
        <v>3.122306152564908E-2</v>
      </c>
      <c r="E2">
        <v>9.2734099907952602E-2</v>
      </c>
      <c r="F2">
        <v>5.5988194556053944E-2</v>
      </c>
      <c r="G2">
        <v>5.9903861607468988E-2</v>
      </c>
      <c r="H2">
        <v>2.9951930803734494E-3</v>
      </c>
      <c r="I2">
        <v>5.8296684832634454E-3</v>
      </c>
      <c r="J2">
        <v>2.1609222272547961E-2</v>
      </c>
      <c r="K2">
        <v>1.4435369577604723E-2</v>
      </c>
      <c r="L2">
        <v>1.357333839837529E-2</v>
      </c>
      <c r="M2">
        <v>3.4042926230586036E-3</v>
      </c>
      <c r="N2">
        <v>6.823195944070248E-3</v>
      </c>
      <c r="O2">
        <v>5.5812866180617446E-3</v>
      </c>
      <c r="P2">
        <v>8.0358838741726689E-3</v>
      </c>
      <c r="Q2">
        <v>1.021287786917581E-2</v>
      </c>
      <c r="R2">
        <v>1.0198267171222769E-2</v>
      </c>
      <c r="S2">
        <v>7.4514559560510203E-4</v>
      </c>
      <c r="T2">
        <v>3.659979837236825E-2</v>
      </c>
      <c r="U2">
        <v>9.3508466899463788E-4</v>
      </c>
      <c r="V2">
        <v>1.0227488567128851E-3</v>
      </c>
      <c r="W2">
        <v>1.7079905907105182E-2</v>
      </c>
      <c r="X2">
        <v>3.7987814677907164E-4</v>
      </c>
      <c r="Y2">
        <v>4.0325526350393761E-3</v>
      </c>
      <c r="Z2">
        <v>1.0665809505720088E-3</v>
      </c>
      <c r="AA2">
        <v>5.8720395073272653E-2</v>
      </c>
      <c r="AB2">
        <v>2.3231009745335535E-3</v>
      </c>
      <c r="AC2">
        <v>6.6332568706807121E-3</v>
      </c>
      <c r="AD2">
        <v>6.4433177972911763E-3</v>
      </c>
      <c r="AE2">
        <v>7.4514559560510203E-4</v>
      </c>
      <c r="AF2">
        <v>4.1494382186637053E-3</v>
      </c>
      <c r="AG2">
        <v>3.711117280072469E-3</v>
      </c>
      <c r="AH2">
        <v>0</v>
      </c>
      <c r="AI2">
        <v>0</v>
      </c>
      <c r="AJ2">
        <v>3.8718349575559224E-3</v>
      </c>
      <c r="AK2">
        <v>1.9622167350934354E-2</v>
      </c>
      <c r="AL2">
        <v>0</v>
      </c>
      <c r="AM2">
        <v>7.1592419969901963E-4</v>
      </c>
      <c r="AN2">
        <v>1.3661002586093538E-2</v>
      </c>
      <c r="AO2">
        <v>1.884780035942317E-3</v>
      </c>
      <c r="AP2">
        <v>1.3880163055389155E-3</v>
      </c>
      <c r="AQ2">
        <v>8.6203117922943183E-4</v>
      </c>
      <c r="AR2">
        <v>2.7760326110778315E-4</v>
      </c>
      <c r="AS2">
        <v>2.3377116724865947E-4</v>
      </c>
      <c r="AT2">
        <v>0</v>
      </c>
      <c r="AU2">
        <v>1.8993907338953582E-4</v>
      </c>
      <c r="AV2">
        <v>0</v>
      </c>
      <c r="AW2">
        <v>1.2272986280554622E-3</v>
      </c>
      <c r="AX2">
        <v>1.0432038338471429E-2</v>
      </c>
      <c r="AY2">
        <v>5.6981722016860744E-4</v>
      </c>
      <c r="AZ2">
        <v>2.0601084113788114E-3</v>
      </c>
      <c r="BA2">
        <v>0</v>
      </c>
      <c r="BB2">
        <v>3.112078663997779E-3</v>
      </c>
      <c r="BC2">
        <v>0</v>
      </c>
      <c r="BD2">
        <v>2.1916046929561824E-4</v>
      </c>
      <c r="BE2">
        <v>1.2857414198676272E-3</v>
      </c>
      <c r="BF2">
        <v>5.8442791812164867E-5</v>
      </c>
      <c r="BG2">
        <v>0</v>
      </c>
      <c r="BH2">
        <v>2.3377116724865947E-4</v>
      </c>
      <c r="BI2">
        <v>1.4610697953041217E-4</v>
      </c>
      <c r="BJ2">
        <v>2.9221395906082434E-4</v>
      </c>
      <c r="BK2">
        <v>2.4545972561109243E-3</v>
      </c>
      <c r="BL2">
        <v>1.607176774834534E-4</v>
      </c>
      <c r="BM2">
        <v>2.7029791213126252E-3</v>
      </c>
      <c r="BN2">
        <v>2.2865742296509506E-2</v>
      </c>
      <c r="BO2">
        <v>0</v>
      </c>
      <c r="BP2">
        <v>8.7664187718247298E-5</v>
      </c>
      <c r="BQ2">
        <v>1.0958023464780913E-3</v>
      </c>
      <c r="BR2">
        <v>2.0454977134257705E-4</v>
      </c>
      <c r="BS2">
        <v>0</v>
      </c>
      <c r="BT2">
        <v>0</v>
      </c>
      <c r="BU2">
        <v>8.9125257513551423E-4</v>
      </c>
      <c r="BV2">
        <v>2.8636967987960785E-3</v>
      </c>
      <c r="BW2">
        <v>3.2143535496690679E-4</v>
      </c>
      <c r="BX2">
        <v>0</v>
      </c>
      <c r="BY2">
        <v>9.4969536694767913E-4</v>
      </c>
      <c r="BZ2">
        <v>0</v>
      </c>
      <c r="CA2">
        <v>3.0682465701386554E-4</v>
      </c>
      <c r="CB2">
        <v>1.2126879301024209E-3</v>
      </c>
      <c r="CC2">
        <v>1.9870549216136056E-3</v>
      </c>
      <c r="CD2">
        <v>2.3231009745335535E-3</v>
      </c>
      <c r="CE2">
        <v>5.4059582426252504E-4</v>
      </c>
      <c r="CF2">
        <v>0</v>
      </c>
      <c r="CG2">
        <v>3.9448884473211284E-4</v>
      </c>
      <c r="CH2">
        <v>2.6299256315474189E-4</v>
      </c>
      <c r="CI2">
        <v>1.3149628157737095E-4</v>
      </c>
      <c r="CJ2">
        <v>0</v>
      </c>
      <c r="CK2">
        <v>0</v>
      </c>
      <c r="CL2">
        <v>8.3280978332334933E-4</v>
      </c>
      <c r="CM2">
        <v>5.8442791812164867E-5</v>
      </c>
      <c r="CN2">
        <v>0</v>
      </c>
      <c r="CO2">
        <v>0</v>
      </c>
      <c r="CP2">
        <v>3.6526744882603044E-4</v>
      </c>
      <c r="CQ2">
        <v>1.3880163055389155E-3</v>
      </c>
      <c r="CR2">
        <v>0</v>
      </c>
      <c r="CS2">
        <v>7.3053489765206089E-4</v>
      </c>
      <c r="CT2">
        <v>0</v>
      </c>
      <c r="CU2">
        <v>0</v>
      </c>
      <c r="CV2">
        <v>0</v>
      </c>
      <c r="CW2">
        <v>7.3053489765206086E-5</v>
      </c>
      <c r="CX2">
        <v>0</v>
      </c>
      <c r="CY2">
        <v>0</v>
      </c>
    </row>
    <row r="3" spans="1:103" x14ac:dyDescent="0.25">
      <c r="A3" t="s">
        <v>105</v>
      </c>
      <c r="B3" t="s">
        <v>103</v>
      </c>
      <c r="C3">
        <v>1</v>
      </c>
      <c r="D3">
        <v>0.23693067464948331</v>
      </c>
      <c r="E3">
        <v>0.11067701726791483</v>
      </c>
      <c r="F3">
        <v>8.6085882929964316E-2</v>
      </c>
      <c r="G3">
        <v>8.5646151504388854E-2</v>
      </c>
      <c r="H3">
        <v>2.0667377002046444E-2</v>
      </c>
      <c r="I3">
        <v>1.5762680332166355E-2</v>
      </c>
      <c r="J3">
        <v>2.3271940061224145E-2</v>
      </c>
      <c r="K3">
        <v>3.0003213421956127E-2</v>
      </c>
      <c r="L3">
        <v>2.6451536523077444E-2</v>
      </c>
      <c r="M3">
        <v>1.1213151352174133E-2</v>
      </c>
      <c r="N3">
        <v>6.5959713836318433E-3</v>
      </c>
      <c r="O3">
        <v>3.0104689904781232E-3</v>
      </c>
      <c r="P3">
        <v>1.1433017064961862E-2</v>
      </c>
      <c r="Q3">
        <v>1.943274646100766E-2</v>
      </c>
      <c r="R3">
        <v>1.0485903225260879E-2</v>
      </c>
      <c r="S3">
        <v>1.5695029343616284E-2</v>
      </c>
      <c r="T3">
        <v>2.944509276641805E-2</v>
      </c>
      <c r="U3">
        <v>3.6024151402912377E-3</v>
      </c>
      <c r="V3">
        <v>5.7503340267559657E-3</v>
      </c>
      <c r="W3">
        <v>4.7863074399174654E-3</v>
      </c>
      <c r="X3">
        <v>9.9785208111353527E-3</v>
      </c>
      <c r="Y3">
        <v>6.9849645677947467E-3</v>
      </c>
      <c r="Z3">
        <v>3.1626837147157813E-3</v>
      </c>
      <c r="AA3">
        <v>7.4077832462326855E-3</v>
      </c>
      <c r="AB3">
        <v>3.1626837147157813E-3</v>
      </c>
      <c r="AC3">
        <v>8.6931520286840196E-3</v>
      </c>
      <c r="AD3">
        <v>1.248160738748795E-2</v>
      </c>
      <c r="AE3">
        <v>2.5538248177651495E-3</v>
      </c>
      <c r="AF3">
        <v>1.0993285639386405E-3</v>
      </c>
      <c r="AG3">
        <v>1.1838922996262283E-2</v>
      </c>
      <c r="AH3">
        <v>1.7758384494393424E-3</v>
      </c>
      <c r="AI3">
        <v>1.6236237252016845E-3</v>
      </c>
      <c r="AJ3">
        <v>1.102711113366144E-2</v>
      </c>
      <c r="AK3">
        <v>3.8425761496439864E-2</v>
      </c>
      <c r="AL3">
        <v>2.8751670133779828E-3</v>
      </c>
      <c r="AM3">
        <v>3.3487239332284742E-3</v>
      </c>
      <c r="AN3">
        <v>1.1805097501987247E-2</v>
      </c>
      <c r="AO3">
        <v>3.8561063473540008E-3</v>
      </c>
      <c r="AP3">
        <v>2.7906032776903954E-3</v>
      </c>
      <c r="AQ3">
        <v>1.8181203172831364E-2</v>
      </c>
      <c r="AR3">
        <v>6.6128841307693609E-3</v>
      </c>
      <c r="AS3">
        <v>6.426843912256668E-4</v>
      </c>
      <c r="AT3">
        <v>1.7081874608892722E-3</v>
      </c>
      <c r="AU3">
        <v>5.7503340267559661E-4</v>
      </c>
      <c r="AV3">
        <v>2.4861738292150794E-3</v>
      </c>
      <c r="AW3">
        <v>0</v>
      </c>
      <c r="AX3">
        <v>3.3318111860909569E-3</v>
      </c>
      <c r="AY3">
        <v>1.0655030696636054E-3</v>
      </c>
      <c r="AZ3">
        <v>1.8265766908518951E-3</v>
      </c>
      <c r="BA3">
        <v>4.2281867843793868E-4</v>
      </c>
      <c r="BB3">
        <v>3.1626837147157813E-3</v>
      </c>
      <c r="BC3">
        <v>3.7208043702538604E-4</v>
      </c>
      <c r="BD3">
        <v>1.0316775753885703E-3</v>
      </c>
      <c r="BE3">
        <v>4.2789250257919392E-3</v>
      </c>
      <c r="BF3">
        <v>1.6574492194767196E-3</v>
      </c>
      <c r="BG3">
        <v>2.1648316336022461E-3</v>
      </c>
      <c r="BH3">
        <v>3.6024151402912377E-3</v>
      </c>
      <c r="BI3">
        <v>4.7355691985049133E-4</v>
      </c>
      <c r="BJ3">
        <v>3.213421956128334E-4</v>
      </c>
      <c r="BK3">
        <v>2.5369120706276319E-3</v>
      </c>
      <c r="BL3">
        <v>1.5221472423765793E-4</v>
      </c>
      <c r="BM3">
        <v>2.012616909364588E-3</v>
      </c>
      <c r="BN3">
        <v>2.5876503120401849E-3</v>
      </c>
      <c r="BO3">
        <v>1.7589257023018249E-3</v>
      </c>
      <c r="BP3">
        <v>5.9194614981311416E-4</v>
      </c>
      <c r="BQ3">
        <v>0</v>
      </c>
      <c r="BR3">
        <v>5.9194614981311416E-4</v>
      </c>
      <c r="BS3">
        <v>1.2346305410387808E-3</v>
      </c>
      <c r="BT3">
        <v>0</v>
      </c>
      <c r="BU3">
        <v>1.0316775753885703E-3</v>
      </c>
      <c r="BV3">
        <v>0</v>
      </c>
      <c r="BW3">
        <v>0</v>
      </c>
      <c r="BX3">
        <v>9.4711383970098265E-4</v>
      </c>
      <c r="BY3">
        <v>2.6045630591777021E-3</v>
      </c>
      <c r="BZ3">
        <v>2.0295296565021057E-4</v>
      </c>
      <c r="CA3">
        <v>0</v>
      </c>
      <c r="CB3">
        <v>1.3361070238638861E-3</v>
      </c>
      <c r="CC3">
        <v>9.9785208111353519E-4</v>
      </c>
      <c r="CD3">
        <v>0</v>
      </c>
      <c r="CE3">
        <v>1.3868452652764389E-3</v>
      </c>
      <c r="CF3">
        <v>4.9046966698800887E-4</v>
      </c>
      <c r="CG3">
        <v>2.3677845992524566E-4</v>
      </c>
      <c r="CH3">
        <v>5.4120790840056152E-4</v>
      </c>
      <c r="CI3">
        <v>1.6236237252016845E-3</v>
      </c>
      <c r="CJ3">
        <v>0</v>
      </c>
      <c r="CK3">
        <v>7.7798636832580718E-4</v>
      </c>
      <c r="CL3">
        <v>3.0442944847531585E-4</v>
      </c>
      <c r="CM3">
        <v>2.2493953692898339E-3</v>
      </c>
      <c r="CN3">
        <v>3.213421956128334E-4</v>
      </c>
      <c r="CO3">
        <v>0</v>
      </c>
      <c r="CP3">
        <v>7.7798636832580718E-4</v>
      </c>
      <c r="CQ3">
        <v>0</v>
      </c>
      <c r="CR3">
        <v>1.0993285639386405E-3</v>
      </c>
      <c r="CS3">
        <v>8.4563735687587737E-4</v>
      </c>
      <c r="CT3">
        <v>2.3677845992524566E-4</v>
      </c>
      <c r="CU3">
        <v>3.5516768988786849E-4</v>
      </c>
      <c r="CV3">
        <v>3.0442944847531585E-4</v>
      </c>
      <c r="CW3">
        <v>2.3677845992524566E-4</v>
      </c>
      <c r="CX3">
        <v>1.6574492194767196E-3</v>
      </c>
      <c r="CY3">
        <v>0</v>
      </c>
    </row>
    <row r="4" spans="1:103" x14ac:dyDescent="0.25">
      <c r="A4" t="s">
        <v>106</v>
      </c>
      <c r="B4" t="s">
        <v>103</v>
      </c>
      <c r="C4">
        <v>1</v>
      </c>
      <c r="D4">
        <v>9.2726552565198364E-2</v>
      </c>
      <c r="E4">
        <v>9.8792970460088808E-2</v>
      </c>
      <c r="F4">
        <v>0.15660113823511018</v>
      </c>
      <c r="G4">
        <v>0.12908336634076173</v>
      </c>
      <c r="H4">
        <v>1.0611019616835873E-2</v>
      </c>
      <c r="I4">
        <v>1.4009047509850112E-2</v>
      </c>
      <c r="J4">
        <v>1.56976380579124E-2</v>
      </c>
      <c r="K4">
        <v>2.4870228689361881E-2</v>
      </c>
      <c r="L4">
        <v>5.1616669098792971E-2</v>
      </c>
      <c r="M4">
        <v>2.9998540724217725E-2</v>
      </c>
      <c r="N4">
        <v>8.4637995372011093E-3</v>
      </c>
      <c r="O4">
        <v>1.0340011257270321E-2</v>
      </c>
      <c r="P4">
        <v>5.0449248472972125E-3</v>
      </c>
      <c r="Q4">
        <v>1.2966707665367217E-2</v>
      </c>
      <c r="R4">
        <v>1.1111342742187664E-2</v>
      </c>
      <c r="S4">
        <v>2.0846796889657905E-3</v>
      </c>
      <c r="T4">
        <v>2.1472200796347641E-3</v>
      </c>
      <c r="U4">
        <v>5.6286351602076344E-3</v>
      </c>
      <c r="V4">
        <v>2.9185515645521066E-3</v>
      </c>
      <c r="W4">
        <v>1.1027955554629031E-2</v>
      </c>
      <c r="X4">
        <v>7.7550084429527403E-3</v>
      </c>
      <c r="Y4">
        <v>4.5237549250557651E-3</v>
      </c>
      <c r="Z4">
        <v>1.9387521107381851E-3</v>
      </c>
      <c r="AA4">
        <v>0.10996685359294545</v>
      </c>
      <c r="AB4">
        <v>3.502261877462528E-3</v>
      </c>
      <c r="AC4">
        <v>6.5042006295732658E-3</v>
      </c>
      <c r="AD4">
        <v>1.4968000166774376E-2</v>
      </c>
      <c r="AE4">
        <v>1.2299610164898164E-3</v>
      </c>
      <c r="AF4">
        <v>2.6871521190769038E-2</v>
      </c>
      <c r="AG4">
        <v>3.0644791427797118E-3</v>
      </c>
      <c r="AH4">
        <v>2.605849611207238E-3</v>
      </c>
      <c r="AI4">
        <v>1.8970585169588692E-3</v>
      </c>
      <c r="AJ4">
        <v>4.0651253934832913E-3</v>
      </c>
      <c r="AK4">
        <v>2.5412245408492986E-2</v>
      </c>
      <c r="AL4">
        <v>3.3980278930142382E-3</v>
      </c>
      <c r="AM4">
        <v>2.9185515645521066E-3</v>
      </c>
      <c r="AN4">
        <v>7.838395630511372E-3</v>
      </c>
      <c r="AO4">
        <v>0</v>
      </c>
      <c r="AP4">
        <v>1.542662969834685E-3</v>
      </c>
      <c r="AQ4">
        <v>0</v>
      </c>
      <c r="AR4">
        <v>0</v>
      </c>
      <c r="AS4">
        <v>0</v>
      </c>
      <c r="AT4">
        <v>0</v>
      </c>
      <c r="AU4">
        <v>6.879442973587108E-4</v>
      </c>
      <c r="AV4">
        <v>0</v>
      </c>
      <c r="AW4">
        <v>1.7928245325105798E-3</v>
      </c>
      <c r="AX4">
        <v>1.4175821884967374E-3</v>
      </c>
      <c r="AY4">
        <v>3.0644791427797118E-3</v>
      </c>
      <c r="AZ4">
        <v>1.5635097667243429E-3</v>
      </c>
      <c r="BA4">
        <v>6.0455710980007922E-4</v>
      </c>
      <c r="BB4">
        <v>3.7315766432487649E-3</v>
      </c>
      <c r="BC4">
        <v>1.1465738289311847E-3</v>
      </c>
      <c r="BD4">
        <v>0</v>
      </c>
      <c r="BE4">
        <v>3.1270195334486858E-3</v>
      </c>
      <c r="BF4">
        <v>0</v>
      </c>
      <c r="BG4">
        <v>0</v>
      </c>
      <c r="BH4">
        <v>2.5016156267589486E-4</v>
      </c>
      <c r="BI4">
        <v>1.8762117200692114E-4</v>
      </c>
      <c r="BJ4">
        <v>1.4801225791657112E-3</v>
      </c>
      <c r="BK4">
        <v>2.4807688298692904E-3</v>
      </c>
      <c r="BL4">
        <v>2.9185515645521065E-4</v>
      </c>
      <c r="BM4">
        <v>1.5843565636140006E-3</v>
      </c>
      <c r="BN4">
        <v>7.7133148491734249E-4</v>
      </c>
      <c r="BO4">
        <v>0</v>
      </c>
      <c r="BP4">
        <v>9.797994538139215E-4</v>
      </c>
      <c r="BQ4">
        <v>9.797994538139215E-4</v>
      </c>
      <c r="BR4">
        <v>0</v>
      </c>
      <c r="BS4">
        <v>0</v>
      </c>
      <c r="BT4">
        <v>1.1882674227105005E-3</v>
      </c>
      <c r="BU4">
        <v>0</v>
      </c>
      <c r="BV4">
        <v>5.7745627384352396E-3</v>
      </c>
      <c r="BW4">
        <v>7.5048468802768457E-4</v>
      </c>
      <c r="BX4">
        <v>0</v>
      </c>
      <c r="BY4">
        <v>0</v>
      </c>
      <c r="BZ4">
        <v>0</v>
      </c>
      <c r="CA4">
        <v>9.8188413350288727E-3</v>
      </c>
      <c r="CB4">
        <v>0</v>
      </c>
      <c r="CC4">
        <v>1.8553649231795534E-3</v>
      </c>
      <c r="CD4">
        <v>4.5862953157247387E-4</v>
      </c>
      <c r="CE4">
        <v>1.6531509933498719E-2</v>
      </c>
      <c r="CF4">
        <v>0</v>
      </c>
      <c r="CG4">
        <v>5.837103129104213E-4</v>
      </c>
      <c r="CH4">
        <v>2.9185515645521065E-4</v>
      </c>
      <c r="CI4">
        <v>3.5439554712418436E-4</v>
      </c>
      <c r="CJ4">
        <v>0</v>
      </c>
      <c r="CK4">
        <v>3.9608914090350015E-4</v>
      </c>
      <c r="CL4">
        <v>6.6709750046905288E-4</v>
      </c>
      <c r="CM4">
        <v>0</v>
      </c>
      <c r="CN4">
        <v>0</v>
      </c>
      <c r="CO4">
        <v>3.5439554712418436E-4</v>
      </c>
      <c r="CP4">
        <v>0</v>
      </c>
      <c r="CQ4">
        <v>7.5048468802768457E-4</v>
      </c>
      <c r="CR4">
        <v>0</v>
      </c>
      <c r="CS4">
        <v>1.6885905480622902E-3</v>
      </c>
      <c r="CT4">
        <v>7.9217828180700031E-4</v>
      </c>
      <c r="CU4">
        <v>0</v>
      </c>
      <c r="CV4">
        <v>0</v>
      </c>
      <c r="CW4">
        <v>2.9185515645521065E-4</v>
      </c>
      <c r="CX4">
        <v>0</v>
      </c>
      <c r="CY4">
        <v>7.9217828180700031E-4</v>
      </c>
    </row>
    <row r="5" spans="1:103" x14ac:dyDescent="0.25">
      <c r="A5" t="s">
        <v>107</v>
      </c>
      <c r="B5" t="s">
        <v>103</v>
      </c>
      <c r="C5">
        <v>1</v>
      </c>
      <c r="D5">
        <v>9.8733698733698735E-2</v>
      </c>
      <c r="E5">
        <v>6.989226989226989E-2</v>
      </c>
      <c r="F5">
        <v>0.21477981477981478</v>
      </c>
      <c r="G5">
        <v>8.8943488943488941E-2</v>
      </c>
      <c r="H5">
        <v>5.7834057834057831E-3</v>
      </c>
      <c r="I5">
        <v>1.2322812322812323E-2</v>
      </c>
      <c r="J5">
        <v>2.8425628425628426E-2</v>
      </c>
      <c r="K5">
        <v>4.2751842751842753E-2</v>
      </c>
      <c r="L5">
        <v>3.5910035910035908E-2</v>
      </c>
      <c r="M5">
        <v>4.5662445662445664E-2</v>
      </c>
      <c r="N5">
        <v>4.1202041202041198E-3</v>
      </c>
      <c r="O5">
        <v>4.4226044226044229E-3</v>
      </c>
      <c r="P5">
        <v>1.323001323001323E-3</v>
      </c>
      <c r="Q5">
        <v>2.4721224721224722E-2</v>
      </c>
      <c r="R5">
        <v>2.7707427707427706E-2</v>
      </c>
      <c r="S5">
        <v>2.8728028728028728E-3</v>
      </c>
      <c r="T5">
        <v>9.6087696087696087E-2</v>
      </c>
      <c r="U5">
        <v>4.0824040824040822E-3</v>
      </c>
      <c r="V5">
        <v>1.9278019278019278E-3</v>
      </c>
      <c r="W5">
        <v>7.5222075222075224E-3</v>
      </c>
      <c r="X5">
        <v>1.4212814212814213E-2</v>
      </c>
      <c r="Y5">
        <v>1.0017010017010016E-2</v>
      </c>
      <c r="Z5">
        <v>2.4570024570024569E-3</v>
      </c>
      <c r="AA5">
        <v>3.8971838971838972E-2</v>
      </c>
      <c r="AB5">
        <v>7.2954072954072953E-3</v>
      </c>
      <c r="AC5">
        <v>9.3366093366093368E-3</v>
      </c>
      <c r="AD5">
        <v>0</v>
      </c>
      <c r="AE5">
        <v>0</v>
      </c>
      <c r="AF5">
        <v>5.9346059346059342E-3</v>
      </c>
      <c r="AG5">
        <v>2.4948024948024949E-3</v>
      </c>
      <c r="AH5">
        <v>5.4810054810054808E-3</v>
      </c>
      <c r="AI5">
        <v>1.323001323001323E-3</v>
      </c>
      <c r="AJ5">
        <v>7.3710073710073713E-3</v>
      </c>
      <c r="AK5">
        <v>8.9586089586089594E-3</v>
      </c>
      <c r="AL5">
        <v>5.0274050274050274E-3</v>
      </c>
      <c r="AM5">
        <v>3.3264033264033266E-3</v>
      </c>
      <c r="AN5">
        <v>4.2714042714042718E-3</v>
      </c>
      <c r="AO5">
        <v>1.3986013986013986E-3</v>
      </c>
      <c r="AP5">
        <v>4.1958041958041958E-3</v>
      </c>
      <c r="AQ5">
        <v>0</v>
      </c>
      <c r="AR5">
        <v>1.5876015876015875E-3</v>
      </c>
      <c r="AS5">
        <v>7.1064071064071066E-3</v>
      </c>
      <c r="AT5">
        <v>4.1580041580041582E-4</v>
      </c>
      <c r="AU5">
        <v>0</v>
      </c>
      <c r="AV5">
        <v>0</v>
      </c>
      <c r="AW5">
        <v>5.0274050274050274E-3</v>
      </c>
      <c r="AX5">
        <v>5.3676053676053673E-3</v>
      </c>
      <c r="AY5">
        <v>3.0240030240030239E-3</v>
      </c>
      <c r="AZ5">
        <v>2.6460026460026459E-4</v>
      </c>
      <c r="BA5">
        <v>0</v>
      </c>
      <c r="BB5">
        <v>1.2360612360612361E-2</v>
      </c>
      <c r="BC5">
        <v>0</v>
      </c>
      <c r="BD5">
        <v>0</v>
      </c>
      <c r="BE5">
        <v>3.7800037800037799E-4</v>
      </c>
      <c r="BF5">
        <v>7.5600075600075606E-5</v>
      </c>
      <c r="BG5">
        <v>2.1924021924021922E-3</v>
      </c>
      <c r="BH5">
        <v>0</v>
      </c>
      <c r="BI5">
        <v>0</v>
      </c>
      <c r="BJ5">
        <v>0</v>
      </c>
      <c r="BK5">
        <v>0</v>
      </c>
      <c r="BL5">
        <v>0</v>
      </c>
      <c r="BM5">
        <v>6.8040068040068041E-4</v>
      </c>
      <c r="BN5">
        <v>0</v>
      </c>
      <c r="BO5">
        <v>0</v>
      </c>
      <c r="BP5">
        <v>4.5360045360045361E-4</v>
      </c>
      <c r="BQ5">
        <v>0</v>
      </c>
      <c r="BR5">
        <v>0</v>
      </c>
      <c r="BS5">
        <v>0</v>
      </c>
      <c r="BT5">
        <v>3.402003402003402E-4</v>
      </c>
      <c r="BU5">
        <v>0</v>
      </c>
      <c r="BV5">
        <v>0</v>
      </c>
      <c r="BW5">
        <v>0</v>
      </c>
      <c r="BX5">
        <v>5.6700056700056695E-4</v>
      </c>
      <c r="BY5">
        <v>0</v>
      </c>
      <c r="BZ5">
        <v>0</v>
      </c>
      <c r="CA5">
        <v>1.134001134001134E-4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4.6494046494046492E-3</v>
      </c>
      <c r="CL5">
        <v>4.5360045360045361E-4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9.8280098280098278E-4</v>
      </c>
    </row>
    <row r="6" spans="1:103" x14ac:dyDescent="0.25">
      <c r="A6" t="s">
        <v>108</v>
      </c>
      <c r="B6" t="s">
        <v>103</v>
      </c>
      <c r="C6">
        <v>1</v>
      </c>
      <c r="D6">
        <v>6.2034183244606335E-2</v>
      </c>
      <c r="E6">
        <v>6.9823479966377139E-2</v>
      </c>
      <c r="F6">
        <v>0.14721210423087699</v>
      </c>
      <c r="G6">
        <v>0.1741944522275147</v>
      </c>
      <c r="H6">
        <v>4.1748388904455031E-3</v>
      </c>
      <c r="I6">
        <v>1.291678341272065E-2</v>
      </c>
      <c r="J6">
        <v>1.5018212384421406E-2</v>
      </c>
      <c r="K6">
        <v>2.6449985990473521E-2</v>
      </c>
      <c r="L6">
        <v>2.6590081255253573E-2</v>
      </c>
      <c r="M6">
        <v>5.0994676379938361E-2</v>
      </c>
      <c r="N6">
        <v>3.5584197254132808E-3</v>
      </c>
      <c r="O6">
        <v>2.0790137293359483E-2</v>
      </c>
      <c r="P6">
        <v>1.5130288596245448E-3</v>
      </c>
      <c r="Q6">
        <v>2.6478005043429533E-2</v>
      </c>
      <c r="R6">
        <v>5.704679181843654E-2</v>
      </c>
      <c r="S6">
        <v>3.4743625665452508E-3</v>
      </c>
      <c r="T6">
        <v>6.040907817315775E-2</v>
      </c>
      <c r="U6">
        <v>3.1661529840291396E-3</v>
      </c>
      <c r="V6">
        <v>6.5284393387503503E-3</v>
      </c>
      <c r="W6">
        <v>3.8386102549733819E-3</v>
      </c>
      <c r="X6">
        <v>1.7820117680022417E-2</v>
      </c>
      <c r="Y6">
        <v>5.1274866909498456E-3</v>
      </c>
      <c r="Z6">
        <v>8.4057158868030256E-4</v>
      </c>
      <c r="AA6">
        <v>1.2048192771084338E-3</v>
      </c>
      <c r="AB6">
        <v>5.6038105912020178E-3</v>
      </c>
      <c r="AC6">
        <v>7.0608013449145416E-3</v>
      </c>
      <c r="AD6">
        <v>1.8772765480526757E-3</v>
      </c>
      <c r="AE6">
        <v>1.0927430652843933E-3</v>
      </c>
      <c r="AF6">
        <v>2.1882880358643879E-2</v>
      </c>
      <c r="AG6">
        <v>6.0044830484729618E-2</v>
      </c>
      <c r="AH6">
        <v>1.4401793219389185E-2</v>
      </c>
      <c r="AI6">
        <v>1.5130288596245448E-3</v>
      </c>
      <c r="AJ6">
        <v>7.1728775567385826E-3</v>
      </c>
      <c r="AK6">
        <v>7.5651442981227238E-4</v>
      </c>
      <c r="AL6">
        <v>9.8907256934715609E-3</v>
      </c>
      <c r="AM6">
        <v>1.1487811711964136E-3</v>
      </c>
      <c r="AN6">
        <v>1.905295601008686E-3</v>
      </c>
      <c r="AO6">
        <v>3.866629307929392E-3</v>
      </c>
      <c r="AP6">
        <v>1.3729335948444942E-3</v>
      </c>
      <c r="AQ6">
        <v>0</v>
      </c>
      <c r="AR6">
        <v>3.0820958251611097E-4</v>
      </c>
      <c r="AS6">
        <v>7.0327822919585316E-3</v>
      </c>
      <c r="AT6">
        <v>2.4096385542168677E-3</v>
      </c>
      <c r="AU6">
        <v>1.1768002241524236E-3</v>
      </c>
      <c r="AV6">
        <v>0</v>
      </c>
      <c r="AW6">
        <v>3.4463435135892407E-3</v>
      </c>
      <c r="AX6">
        <v>0</v>
      </c>
      <c r="AY6">
        <v>5.0714485850378256E-3</v>
      </c>
      <c r="AZ6">
        <v>0</v>
      </c>
      <c r="BA6">
        <v>7.0047632390025222E-4</v>
      </c>
      <c r="BB6">
        <v>0</v>
      </c>
      <c r="BC6">
        <v>4.5110675259176242E-3</v>
      </c>
      <c r="BD6">
        <v>1.6811431773606051E-3</v>
      </c>
      <c r="BE6">
        <v>3.922667413841412E-4</v>
      </c>
      <c r="BF6">
        <v>2.3816195012608572E-3</v>
      </c>
      <c r="BG6">
        <v>1.4569907537125245E-3</v>
      </c>
      <c r="BH6">
        <v>0</v>
      </c>
      <c r="BI6">
        <v>0</v>
      </c>
      <c r="BJ6">
        <v>9.5264780050434298E-4</v>
      </c>
      <c r="BK6">
        <v>8.1255253572429253E-4</v>
      </c>
      <c r="BL6">
        <v>0</v>
      </c>
      <c r="BM6">
        <v>0</v>
      </c>
      <c r="BN6">
        <v>0</v>
      </c>
      <c r="BO6">
        <v>6.1641916503222193E-4</v>
      </c>
      <c r="BP6">
        <v>0</v>
      </c>
      <c r="BQ6">
        <v>0</v>
      </c>
      <c r="BR6">
        <v>0</v>
      </c>
      <c r="BS6">
        <v>0</v>
      </c>
      <c r="BT6">
        <v>1.3449145418884842E-3</v>
      </c>
      <c r="BU6">
        <v>0</v>
      </c>
      <c r="BV6">
        <v>9.5264780050434298E-4</v>
      </c>
      <c r="BW6">
        <v>8.3216587279349961E-3</v>
      </c>
      <c r="BX6">
        <v>0</v>
      </c>
      <c r="BY6">
        <v>0</v>
      </c>
      <c r="BZ6">
        <v>7.2849537685626224E-4</v>
      </c>
      <c r="CA6">
        <v>1.3729335948444942E-3</v>
      </c>
      <c r="CB6">
        <v>0</v>
      </c>
      <c r="CC6">
        <v>7.2849537685626224E-4</v>
      </c>
      <c r="CD6">
        <v>0</v>
      </c>
      <c r="CE6">
        <v>0</v>
      </c>
      <c r="CF6">
        <v>0</v>
      </c>
      <c r="CG6">
        <v>1.6811431773606052E-4</v>
      </c>
      <c r="CH6">
        <v>0</v>
      </c>
      <c r="CI6">
        <v>0</v>
      </c>
      <c r="CJ6">
        <v>0</v>
      </c>
      <c r="CK6">
        <v>3.0820958251611097E-4</v>
      </c>
      <c r="CL6">
        <v>0</v>
      </c>
      <c r="CM6">
        <v>0</v>
      </c>
      <c r="CN6">
        <v>0</v>
      </c>
      <c r="CO6">
        <v>1.6811431773606052E-4</v>
      </c>
      <c r="CP6">
        <v>0</v>
      </c>
      <c r="CQ6">
        <v>0</v>
      </c>
      <c r="CR6">
        <v>0</v>
      </c>
      <c r="CS6">
        <v>0</v>
      </c>
      <c r="CT6">
        <v>3.922667413841412E-4</v>
      </c>
      <c r="CU6">
        <v>5.884001120762118E-4</v>
      </c>
      <c r="CV6">
        <v>0</v>
      </c>
      <c r="CW6">
        <v>0</v>
      </c>
      <c r="CX6">
        <v>0</v>
      </c>
      <c r="CY6">
        <v>0</v>
      </c>
    </row>
    <row r="7" spans="1:103" x14ac:dyDescent="0.25">
      <c r="A7" t="s">
        <v>109</v>
      </c>
      <c r="B7" t="s">
        <v>103</v>
      </c>
      <c r="C7">
        <v>1</v>
      </c>
      <c r="D7">
        <v>3.3056011575169034E-2</v>
      </c>
      <c r="E7">
        <v>9.7025515456746148E-2</v>
      </c>
      <c r="F7">
        <v>0.11043712958067838</v>
      </c>
      <c r="G7">
        <v>5.1726536631514511E-2</v>
      </c>
      <c r="H7">
        <v>4.0624391329753193E-2</v>
      </c>
      <c r="I7">
        <v>1.3133364868248978E-2</v>
      </c>
      <c r="J7">
        <v>5.4258604858232001E-2</v>
      </c>
      <c r="K7">
        <v>6.4275578062828687E-2</v>
      </c>
      <c r="L7">
        <v>5.3423857091182284E-3</v>
      </c>
      <c r="M7">
        <v>0.1552630846712485</v>
      </c>
      <c r="N7">
        <v>5.9823589971896825E-3</v>
      </c>
      <c r="O7">
        <v>6.9562313920810265E-4</v>
      </c>
      <c r="P7">
        <v>5.9823589971896825E-3</v>
      </c>
      <c r="Q7">
        <v>2.3873786137622081E-2</v>
      </c>
      <c r="R7">
        <v>3.4586382481426863E-2</v>
      </c>
      <c r="S7">
        <v>1.0963020673919696E-2</v>
      </c>
      <c r="T7">
        <v>1.8086201619410668E-3</v>
      </c>
      <c r="U7">
        <v>2.0479145218286542E-2</v>
      </c>
      <c r="V7">
        <v>1.3355964272795571E-3</v>
      </c>
      <c r="W7">
        <v>0</v>
      </c>
      <c r="X7">
        <v>3.0607418125156517E-4</v>
      </c>
      <c r="Y7">
        <v>1.1686468738696125E-3</v>
      </c>
      <c r="Z7">
        <v>8.2918278193605827E-3</v>
      </c>
      <c r="AA7">
        <v>1.9477447897826873E-3</v>
      </c>
      <c r="AB7">
        <v>0</v>
      </c>
      <c r="AC7">
        <v>5.0641364534349869E-3</v>
      </c>
      <c r="AD7">
        <v>1.1018670525056345E-2</v>
      </c>
      <c r="AE7">
        <v>9.4604746932301957E-4</v>
      </c>
      <c r="AF7">
        <v>6.3997328807145445E-4</v>
      </c>
      <c r="AG7">
        <v>5.9823589971896825E-3</v>
      </c>
      <c r="AH7">
        <v>0</v>
      </c>
      <c r="AI7">
        <v>6.6779821363977855E-4</v>
      </c>
      <c r="AJ7">
        <v>9.3213500653885756E-3</v>
      </c>
      <c r="AK7">
        <v>1.3634213528478812E-3</v>
      </c>
      <c r="AL7">
        <v>5.5649851136648214E-4</v>
      </c>
      <c r="AM7">
        <v>0</v>
      </c>
      <c r="AN7">
        <v>3.172041514788948E-3</v>
      </c>
      <c r="AO7">
        <v>2.5877180778541417E-3</v>
      </c>
      <c r="AP7">
        <v>0</v>
      </c>
      <c r="AQ7">
        <v>9.2657002142519269E-3</v>
      </c>
      <c r="AR7">
        <v>6.1214836250313035E-4</v>
      </c>
      <c r="AS7">
        <v>0</v>
      </c>
      <c r="AT7">
        <v>0</v>
      </c>
      <c r="AU7">
        <v>2.0312195664876596E-3</v>
      </c>
      <c r="AV7">
        <v>0</v>
      </c>
      <c r="AW7">
        <v>0</v>
      </c>
      <c r="AX7">
        <v>0</v>
      </c>
      <c r="AY7">
        <v>0</v>
      </c>
      <c r="AZ7">
        <v>3.8954895795653748E-4</v>
      </c>
      <c r="BA7">
        <v>0</v>
      </c>
      <c r="BB7">
        <v>0</v>
      </c>
      <c r="BC7">
        <v>2.3094688221709007E-3</v>
      </c>
      <c r="BD7">
        <v>0</v>
      </c>
      <c r="BE7">
        <v>3.8954895795653748E-4</v>
      </c>
      <c r="BF7">
        <v>0</v>
      </c>
      <c r="BG7">
        <v>1.2242967250062607E-3</v>
      </c>
      <c r="BH7">
        <v>4.4519880909318568E-4</v>
      </c>
      <c r="BI7">
        <v>5.8432343693480624E-4</v>
      </c>
      <c r="BJ7">
        <v>1.1964717994379366E-3</v>
      </c>
      <c r="BK7">
        <v>7.2344806477642675E-4</v>
      </c>
      <c r="BL7">
        <v>0</v>
      </c>
      <c r="BM7">
        <v>0</v>
      </c>
      <c r="BN7">
        <v>3.6172403238821338E-4</v>
      </c>
      <c r="BO7">
        <v>1.6694955340994464E-4</v>
      </c>
      <c r="BP7">
        <v>0</v>
      </c>
      <c r="BQ7">
        <v>0</v>
      </c>
      <c r="BR7">
        <v>9.7387239489134367E-4</v>
      </c>
      <c r="BS7">
        <v>3.6172403238821338E-4</v>
      </c>
      <c r="BT7">
        <v>0</v>
      </c>
      <c r="BU7">
        <v>0</v>
      </c>
      <c r="BV7">
        <v>0</v>
      </c>
      <c r="BW7">
        <v>0</v>
      </c>
      <c r="BX7">
        <v>1.4190712039845294E-3</v>
      </c>
      <c r="BY7">
        <v>2.6711928545591142E-3</v>
      </c>
      <c r="BZ7">
        <v>7.4014302011742115E-3</v>
      </c>
      <c r="CA7">
        <v>4.4519880909318568E-4</v>
      </c>
      <c r="CB7">
        <v>0</v>
      </c>
      <c r="CC7">
        <v>2.893792259105707E-3</v>
      </c>
      <c r="CD7">
        <v>0</v>
      </c>
      <c r="CE7">
        <v>8.3474776704972316E-4</v>
      </c>
      <c r="CF7">
        <v>0</v>
      </c>
      <c r="CG7">
        <v>0</v>
      </c>
      <c r="CH7">
        <v>0</v>
      </c>
      <c r="CI7">
        <v>4.7302373466150978E-4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5.2867358579815804E-4</v>
      </c>
      <c r="CT7">
        <v>3.8954895795653748E-4</v>
      </c>
      <c r="CU7">
        <v>0</v>
      </c>
      <c r="CV7">
        <v>7.7909791591307496E-4</v>
      </c>
      <c r="CW7">
        <v>3.3389910681988927E-4</v>
      </c>
      <c r="CX7">
        <v>0</v>
      </c>
      <c r="CY7">
        <v>1.7529703108044186E-3</v>
      </c>
    </row>
    <row r="8" spans="1:103" x14ac:dyDescent="0.25">
      <c r="A8" t="s">
        <v>110</v>
      </c>
      <c r="B8" t="s">
        <v>103</v>
      </c>
      <c r="C8">
        <v>1</v>
      </c>
      <c r="D8">
        <v>8.6426860722181281E-2</v>
      </c>
      <c r="E8">
        <v>0.26729458364038322</v>
      </c>
      <c r="F8">
        <v>0.10862656595431099</v>
      </c>
      <c r="G8">
        <v>0.18029200442151805</v>
      </c>
      <c r="H8">
        <v>7.1389093588798821E-4</v>
      </c>
      <c r="I8">
        <v>1.9574428887251289E-3</v>
      </c>
      <c r="J8">
        <v>2.6713338246131171E-3</v>
      </c>
      <c r="K8">
        <v>1.0823507737656596E-3</v>
      </c>
      <c r="L8">
        <v>5.5430176860722179E-2</v>
      </c>
      <c r="M8">
        <v>1.8515106853352985E-2</v>
      </c>
      <c r="N8">
        <v>0</v>
      </c>
      <c r="O8">
        <v>4.1451731761238023E-4</v>
      </c>
      <c r="P8">
        <v>1.7478813559322032E-2</v>
      </c>
      <c r="Q8">
        <v>2.0035003684598377E-2</v>
      </c>
      <c r="R8">
        <v>0</v>
      </c>
      <c r="S8">
        <v>1.6810980103168754E-3</v>
      </c>
      <c r="T8">
        <v>4.8360353721444365E-4</v>
      </c>
      <c r="U8">
        <v>1.4001473839351511E-2</v>
      </c>
      <c r="V8">
        <v>6.7474207811348561E-3</v>
      </c>
      <c r="W8">
        <v>0</v>
      </c>
      <c r="X8">
        <v>1.8653279292557112E-3</v>
      </c>
      <c r="Y8">
        <v>0</v>
      </c>
      <c r="Z8">
        <v>1.6304347826086956E-2</v>
      </c>
      <c r="AA8">
        <v>0</v>
      </c>
      <c r="AB8">
        <v>0</v>
      </c>
      <c r="AC8">
        <v>0</v>
      </c>
      <c r="AD8">
        <v>0</v>
      </c>
      <c r="AE8">
        <v>8.2212601326455415E-3</v>
      </c>
      <c r="AF8">
        <v>2.8878039793662491E-2</v>
      </c>
      <c r="AG8">
        <v>4.1682019159911569E-3</v>
      </c>
      <c r="AH8">
        <v>9.3496683861459106E-3</v>
      </c>
      <c r="AI8">
        <v>0</v>
      </c>
      <c r="AJ8">
        <v>4.7669491525423732E-3</v>
      </c>
      <c r="AK8">
        <v>0</v>
      </c>
      <c r="AL8">
        <v>0</v>
      </c>
      <c r="AM8">
        <v>0</v>
      </c>
      <c r="AN8">
        <v>0</v>
      </c>
      <c r="AO8">
        <v>3.5233971997052321E-3</v>
      </c>
      <c r="AP8">
        <v>0</v>
      </c>
      <c r="AQ8">
        <v>0</v>
      </c>
      <c r="AR8">
        <v>5.0916543846720709E-2</v>
      </c>
      <c r="AS8">
        <v>8.5206337509211494E-4</v>
      </c>
      <c r="AT8">
        <v>7.8988577745025788E-3</v>
      </c>
      <c r="AU8">
        <v>0</v>
      </c>
      <c r="AV8">
        <v>0</v>
      </c>
      <c r="AW8">
        <v>0</v>
      </c>
      <c r="AX8">
        <v>0</v>
      </c>
      <c r="AY8">
        <v>0</v>
      </c>
      <c r="AZ8">
        <v>8.9812085482682388E-4</v>
      </c>
      <c r="BA8">
        <v>0</v>
      </c>
      <c r="BB8">
        <v>0</v>
      </c>
      <c r="BC8">
        <v>0</v>
      </c>
      <c r="BD8">
        <v>7.0928518791451732E-3</v>
      </c>
      <c r="BE8">
        <v>0</v>
      </c>
      <c r="BF8">
        <v>3.4543109801031687E-3</v>
      </c>
      <c r="BG8">
        <v>1.2896094325718496E-3</v>
      </c>
      <c r="BH8">
        <v>0</v>
      </c>
      <c r="BI8">
        <v>5.8953574060427415E-3</v>
      </c>
      <c r="BJ8">
        <v>3.224023581429624E-4</v>
      </c>
      <c r="BK8">
        <v>4.0300294767870301E-3</v>
      </c>
      <c r="BL8">
        <v>4.2372881355932203E-3</v>
      </c>
      <c r="BM8">
        <v>3.224023581429624E-4</v>
      </c>
      <c r="BN8">
        <v>0</v>
      </c>
      <c r="BO8">
        <v>2.1647015475313191E-3</v>
      </c>
      <c r="BP8">
        <v>9.672070744288873E-4</v>
      </c>
      <c r="BQ8">
        <v>0</v>
      </c>
      <c r="BR8">
        <v>3.9148857774502581E-4</v>
      </c>
      <c r="BS8">
        <v>2.1186440677966102E-3</v>
      </c>
      <c r="BT8">
        <v>0</v>
      </c>
      <c r="BU8">
        <v>4.1451731761238023E-4</v>
      </c>
      <c r="BV8">
        <v>0</v>
      </c>
      <c r="BW8">
        <v>6.4480471628592479E-4</v>
      </c>
      <c r="BX8">
        <v>1.6810980103168754E-3</v>
      </c>
      <c r="BY8">
        <v>9.672070744288873E-4</v>
      </c>
      <c r="BZ8">
        <v>0</v>
      </c>
      <c r="CA8">
        <v>0</v>
      </c>
      <c r="CB8">
        <v>6.6783345615327927E-4</v>
      </c>
      <c r="CC8">
        <v>0</v>
      </c>
      <c r="CD8">
        <v>0</v>
      </c>
      <c r="CE8">
        <v>0</v>
      </c>
      <c r="CF8">
        <v>1.1284082535003685E-3</v>
      </c>
      <c r="CG8">
        <v>1.151436993367723E-3</v>
      </c>
      <c r="CH8">
        <v>2.0265291083271923E-3</v>
      </c>
      <c r="CI8">
        <v>2.0035003684598378E-3</v>
      </c>
      <c r="CJ8">
        <v>1.612011790714812E-4</v>
      </c>
      <c r="CK8">
        <v>0</v>
      </c>
      <c r="CL8">
        <v>0</v>
      </c>
      <c r="CM8">
        <v>1.2205232129697864E-3</v>
      </c>
      <c r="CN8">
        <v>0</v>
      </c>
      <c r="CO8">
        <v>0</v>
      </c>
      <c r="CP8">
        <v>0</v>
      </c>
      <c r="CQ8">
        <v>4.6057479734708918E-4</v>
      </c>
      <c r="CR8">
        <v>0</v>
      </c>
      <c r="CS8">
        <v>0</v>
      </c>
      <c r="CT8">
        <v>0</v>
      </c>
      <c r="CU8">
        <v>2.0725865880619012E-4</v>
      </c>
      <c r="CV8">
        <v>0</v>
      </c>
      <c r="CW8">
        <v>0</v>
      </c>
      <c r="CX8">
        <v>0</v>
      </c>
      <c r="CY8">
        <v>1.9344141488577746E-3</v>
      </c>
    </row>
    <row r="9" spans="1:103" x14ac:dyDescent="0.25">
      <c r="A9" t="s">
        <v>111</v>
      </c>
      <c r="B9" t="s">
        <v>103</v>
      </c>
      <c r="C9">
        <v>1</v>
      </c>
      <c r="D9">
        <v>2.3934311670160725E-2</v>
      </c>
      <c r="E9">
        <v>5.5555555555555552E-2</v>
      </c>
      <c r="F9">
        <v>0.1078076361095229</v>
      </c>
      <c r="G9">
        <v>8.5477415666094916E-2</v>
      </c>
      <c r="H9">
        <v>3.8752302903246301E-3</v>
      </c>
      <c r="I9">
        <v>1.7089130296677465E-2</v>
      </c>
      <c r="J9">
        <v>1.2546852169493678E-2</v>
      </c>
      <c r="K9">
        <v>9.8310145479956808E-3</v>
      </c>
      <c r="L9">
        <v>9.4498443555047322E-3</v>
      </c>
      <c r="M9">
        <v>1.4182707578933994E-2</v>
      </c>
      <c r="N9">
        <v>1.699383774855473E-3</v>
      </c>
      <c r="O9">
        <v>4.8122736801982082E-3</v>
      </c>
      <c r="P9">
        <v>3.5099421891874724E-3</v>
      </c>
      <c r="Q9">
        <v>2.0694365033987677E-2</v>
      </c>
      <c r="R9">
        <v>1.0529826567562416E-2</v>
      </c>
      <c r="S9">
        <v>6.0034305317324182E-3</v>
      </c>
      <c r="T9">
        <v>2.5570167079601042E-2</v>
      </c>
      <c r="U9">
        <v>7.1628232005590499E-3</v>
      </c>
      <c r="V9">
        <v>9.5133727209198906E-3</v>
      </c>
      <c r="W9">
        <v>1.1387459500667049E-2</v>
      </c>
      <c r="X9">
        <v>0</v>
      </c>
      <c r="Y9">
        <v>1.6787370560955465E-2</v>
      </c>
      <c r="Z9">
        <v>0</v>
      </c>
      <c r="AA9">
        <v>3.1383012515087988E-2</v>
      </c>
      <c r="AB9">
        <v>1.9376151451623151E-3</v>
      </c>
      <c r="AC9">
        <v>2.2393748808843148E-3</v>
      </c>
      <c r="AD9">
        <v>5.8287275268407348E-3</v>
      </c>
      <c r="AE9">
        <v>2.001143510577473E-3</v>
      </c>
      <c r="AF9">
        <v>0</v>
      </c>
      <c r="AG9">
        <v>3.0271266120322726E-2</v>
      </c>
      <c r="AH9">
        <v>1.461152404548631E-3</v>
      </c>
      <c r="AI9">
        <v>7.9410456768947335E-4</v>
      </c>
      <c r="AJ9">
        <v>1.4309764309764311E-2</v>
      </c>
      <c r="AK9">
        <v>1.7200304936153994E-2</v>
      </c>
      <c r="AL9">
        <v>6.5116574550536815E-4</v>
      </c>
      <c r="AM9">
        <v>3.3193570929419985E-3</v>
      </c>
      <c r="AN9">
        <v>1.8582046883933677E-3</v>
      </c>
      <c r="AO9">
        <v>6.6704783685915764E-4</v>
      </c>
      <c r="AP9">
        <v>1.0799822120576839E-3</v>
      </c>
      <c r="AQ9">
        <v>0.20003494060097834</v>
      </c>
      <c r="AR9">
        <v>0</v>
      </c>
      <c r="AS9">
        <v>0</v>
      </c>
      <c r="AT9">
        <v>6.0351947144399978E-4</v>
      </c>
      <c r="AU9">
        <v>0</v>
      </c>
      <c r="AV9">
        <v>0</v>
      </c>
      <c r="AW9">
        <v>1.3182135823645257E-3</v>
      </c>
      <c r="AX9">
        <v>1.2260974525125468E-2</v>
      </c>
      <c r="AY9">
        <v>1.9058509624547361E-3</v>
      </c>
      <c r="AZ9">
        <v>5.3999110602884193E-4</v>
      </c>
      <c r="BA9">
        <v>2.6999555301442096E-4</v>
      </c>
      <c r="BB9">
        <v>1.8899688711009465E-3</v>
      </c>
      <c r="BC9">
        <v>2.2234927895305255E-4</v>
      </c>
      <c r="BD9">
        <v>0</v>
      </c>
      <c r="BE9">
        <v>1.1276284861190522E-3</v>
      </c>
      <c r="BF9">
        <v>2.6999555301442096E-4</v>
      </c>
      <c r="BG9">
        <v>0</v>
      </c>
      <c r="BH9">
        <v>1.9503208182453467E-2</v>
      </c>
      <c r="BI9">
        <v>0</v>
      </c>
      <c r="BJ9">
        <v>0</v>
      </c>
      <c r="BK9">
        <v>1.7470300489168414E-3</v>
      </c>
      <c r="BL9">
        <v>4.9234483196747346E-4</v>
      </c>
      <c r="BM9">
        <v>3.9705228384473667E-4</v>
      </c>
      <c r="BN9">
        <v>5.6857887046566288E-3</v>
      </c>
      <c r="BO9">
        <v>3.0175973572199989E-4</v>
      </c>
      <c r="BP9">
        <v>1.9217330538085255E-3</v>
      </c>
      <c r="BQ9">
        <v>3.1764182707578934E-3</v>
      </c>
      <c r="BR9">
        <v>3.1764182707578933E-4</v>
      </c>
      <c r="BS9">
        <v>0</v>
      </c>
      <c r="BT9">
        <v>0</v>
      </c>
      <c r="BU9">
        <v>5.2410901467505244E-4</v>
      </c>
      <c r="BV9">
        <v>4.288164665523156E-4</v>
      </c>
      <c r="BW9">
        <v>0</v>
      </c>
      <c r="BX9">
        <v>0</v>
      </c>
      <c r="BY9">
        <v>8.0442792706943655E-2</v>
      </c>
      <c r="BZ9">
        <v>0</v>
      </c>
      <c r="CA9">
        <v>1.5882091353789466E-4</v>
      </c>
      <c r="CB9">
        <v>0</v>
      </c>
      <c r="CC9">
        <v>5.717552887364208E-4</v>
      </c>
      <c r="CD9">
        <v>3.3352391842957882E-4</v>
      </c>
      <c r="CE9">
        <v>1.8915570802363255E-2</v>
      </c>
      <c r="CF9">
        <v>0</v>
      </c>
      <c r="CG9">
        <v>4.1293437519852617E-4</v>
      </c>
      <c r="CH9">
        <v>2.3823137030684201E-4</v>
      </c>
      <c r="CI9">
        <v>1.429388221841052E-4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1.429388221841052E-4</v>
      </c>
      <c r="CS9">
        <v>1.19115685153421E-3</v>
      </c>
      <c r="CT9">
        <v>0</v>
      </c>
      <c r="CU9">
        <v>0</v>
      </c>
      <c r="CV9">
        <v>1.2530970078139889E-2</v>
      </c>
      <c r="CW9">
        <v>1.9058509624547359E-4</v>
      </c>
      <c r="CX9">
        <v>0</v>
      </c>
      <c r="CY9">
        <v>0</v>
      </c>
    </row>
    <row r="10" spans="1:103" x14ac:dyDescent="0.25">
      <c r="A10" t="s">
        <v>112</v>
      </c>
      <c r="B10" t="s">
        <v>103</v>
      </c>
      <c r="C10">
        <v>1</v>
      </c>
      <c r="D10">
        <v>0.21533671795269285</v>
      </c>
      <c r="E10">
        <v>5.290082548540867E-2</v>
      </c>
      <c r="F10">
        <v>3.6533219651461717E-2</v>
      </c>
      <c r="G10">
        <v>6.5509178519293623E-2</v>
      </c>
      <c r="H10">
        <v>5.8649511038768101E-3</v>
      </c>
      <c r="I10">
        <v>7.3764032606027721E-3</v>
      </c>
      <c r="J10">
        <v>1.6160911521916056E-2</v>
      </c>
      <c r="K10">
        <v>1.3771008539058766E-2</v>
      </c>
      <c r="L10">
        <v>1.3460967071012414E-2</v>
      </c>
      <c r="M10">
        <v>1.6186748310919919E-2</v>
      </c>
      <c r="N10">
        <v>4.2372333966334665E-3</v>
      </c>
      <c r="O10">
        <v>1.9119223862858325E-3</v>
      </c>
      <c r="P10">
        <v>1.3305946336989239E-3</v>
      </c>
      <c r="Q10">
        <v>9.1978968853750863E-3</v>
      </c>
      <c r="R10">
        <v>9.1849784908731545E-3</v>
      </c>
      <c r="S10">
        <v>1.5372889457298247E-3</v>
      </c>
      <c r="T10">
        <v>5.1286026172667259E-3</v>
      </c>
      <c r="U10">
        <v>3.7075792220542833E-3</v>
      </c>
      <c r="V10">
        <v>1.6147993127414125E-3</v>
      </c>
      <c r="W10">
        <v>1.0334715601545039E-3</v>
      </c>
      <c r="X10">
        <v>2.0540247258070765E-3</v>
      </c>
      <c r="Y10">
        <v>2.0023511477993516E-3</v>
      </c>
      <c r="Z10">
        <v>1.4210233952124431E-4</v>
      </c>
      <c r="AA10">
        <v>1.9106305468356392E-2</v>
      </c>
      <c r="AB10">
        <v>3.320027386996344E-3</v>
      </c>
      <c r="AC10">
        <v>3.358782570502138E-3</v>
      </c>
      <c r="AD10">
        <v>2.7903732124171608E-3</v>
      </c>
      <c r="AE10">
        <v>2.6353524783939851E-3</v>
      </c>
      <c r="AF10">
        <v>5.5290728468265962E-3</v>
      </c>
      <c r="AG10">
        <v>5.451562479815009E-3</v>
      </c>
      <c r="AH10">
        <v>3.7463344055600772E-4</v>
      </c>
      <c r="AI10">
        <v>9.4304279864098489E-4</v>
      </c>
      <c r="AJ10">
        <v>1.4081050007105117E-3</v>
      </c>
      <c r="AK10">
        <v>3.9142735340851843E-3</v>
      </c>
      <c r="AL10">
        <v>7.6218527561394667E-4</v>
      </c>
      <c r="AM10">
        <v>6.2008293609270237E-4</v>
      </c>
      <c r="AN10">
        <v>2.1832086708263895E-3</v>
      </c>
      <c r="AO10">
        <v>1.5760441292356187E-3</v>
      </c>
      <c r="AP10">
        <v>1.6535544962472063E-3</v>
      </c>
      <c r="AQ10">
        <v>8.0481597747032001E-3</v>
      </c>
      <c r="AR10">
        <v>4.1726414241238102E-3</v>
      </c>
      <c r="AS10">
        <v>8.0094045911974058E-4</v>
      </c>
      <c r="AT10">
        <v>4.4361766719632087E-2</v>
      </c>
      <c r="AU10">
        <v>2.454494955366947E-4</v>
      </c>
      <c r="AV10">
        <v>1.2311229960340529E-2</v>
      </c>
      <c r="AW10">
        <v>9.6887958764484746E-4</v>
      </c>
      <c r="AX10">
        <v>2.1702902763244586E-3</v>
      </c>
      <c r="AY10">
        <v>2.6611892673978478E-3</v>
      </c>
      <c r="AZ10">
        <v>1.2014106886796109E-3</v>
      </c>
      <c r="BA10">
        <v>5.9424614708883979E-4</v>
      </c>
      <c r="BB10">
        <v>2.4674133498688781E-3</v>
      </c>
      <c r="BC10">
        <v>0</v>
      </c>
      <c r="BD10">
        <v>6.548334173028976E-2</v>
      </c>
      <c r="BE10">
        <v>3.2295986254828252E-4</v>
      </c>
      <c r="BF10">
        <v>7.4590809854151327E-2</v>
      </c>
      <c r="BG10">
        <v>1.1368187161699544E-3</v>
      </c>
      <c r="BH10">
        <v>6.8467490860235885E-4</v>
      </c>
      <c r="BI10">
        <v>3.1004146804635118E-4</v>
      </c>
      <c r="BJ10">
        <v>2.3253110103476339E-4</v>
      </c>
      <c r="BK10">
        <v>8.5261403712746583E-4</v>
      </c>
      <c r="BL10">
        <v>2.0669431203090079E-4</v>
      </c>
      <c r="BM10">
        <v>6.8467490860235885E-4</v>
      </c>
      <c r="BN10">
        <v>2.971230735444199E-4</v>
      </c>
      <c r="BO10">
        <v>6.8144530997687608E-2</v>
      </c>
      <c r="BP10">
        <v>4.908989910733894E-4</v>
      </c>
      <c r="BQ10">
        <v>9.6887958764484746E-4</v>
      </c>
      <c r="BR10">
        <v>3.4879665155214509E-4</v>
      </c>
      <c r="BS10">
        <v>5.2965417457918331E-4</v>
      </c>
      <c r="BT10">
        <v>4.0047022955987029E-4</v>
      </c>
      <c r="BU10">
        <v>4.392254130656642E-4</v>
      </c>
      <c r="BV10">
        <v>3.8755183505793901E-4</v>
      </c>
      <c r="BW10">
        <v>9.0428761513519098E-4</v>
      </c>
      <c r="BX10">
        <v>5.2965417457918331E-4</v>
      </c>
      <c r="BY10">
        <v>9.5725303259310938E-3</v>
      </c>
      <c r="BZ10">
        <v>2.8420467904248861E-4</v>
      </c>
      <c r="CA10">
        <v>1.679391285251069E-4</v>
      </c>
      <c r="CB10">
        <v>1.7310648632587941E-3</v>
      </c>
      <c r="CC10">
        <v>4.908989910733894E-4</v>
      </c>
      <c r="CD10">
        <v>1.679391285251069E-4</v>
      </c>
      <c r="CE10">
        <v>1.0463899546564353E-3</v>
      </c>
      <c r="CF10">
        <v>2.5836789003862599E-4</v>
      </c>
      <c r="CG10">
        <v>1.8085752302703819E-4</v>
      </c>
      <c r="CH10">
        <v>9.0428761513519095E-5</v>
      </c>
      <c r="CI10">
        <v>2.6741076618997791E-3</v>
      </c>
      <c r="CJ10">
        <v>4.6506220206952677E-4</v>
      </c>
      <c r="CK10">
        <v>0</v>
      </c>
      <c r="CL10">
        <v>0</v>
      </c>
      <c r="CM10">
        <v>1.4985337622240309E-3</v>
      </c>
      <c r="CN10">
        <v>7.1051169760622153E-4</v>
      </c>
      <c r="CO10">
        <v>0</v>
      </c>
      <c r="CP10">
        <v>1.1884922941776796E-3</v>
      </c>
      <c r="CQ10">
        <v>2.3253110103476339E-4</v>
      </c>
      <c r="CR10">
        <v>1.9209652624371843E-2</v>
      </c>
      <c r="CS10">
        <v>0</v>
      </c>
      <c r="CT10">
        <v>5.6840935808497722E-4</v>
      </c>
      <c r="CU10">
        <v>4.7953080391168988E-2</v>
      </c>
      <c r="CV10">
        <v>2.971230735444199E-4</v>
      </c>
      <c r="CW10">
        <v>1.4210233952124431E-4</v>
      </c>
      <c r="CX10">
        <v>5.8132775258690845E-4</v>
      </c>
      <c r="CY10">
        <v>6.2008293609270237E-4</v>
      </c>
    </row>
    <row r="11" spans="1:103" x14ac:dyDescent="0.25">
      <c r="A11" t="s">
        <v>113</v>
      </c>
      <c r="B11" t="s">
        <v>103</v>
      </c>
      <c r="C11">
        <v>1</v>
      </c>
      <c r="D11">
        <v>2.455259711916194E-2</v>
      </c>
      <c r="E11">
        <v>0.14794303797468356</v>
      </c>
      <c r="F11">
        <v>4.9950894805761675E-2</v>
      </c>
      <c r="G11">
        <v>0.18108904408555215</v>
      </c>
      <c r="H11">
        <v>8.7298123090353555E-4</v>
      </c>
      <c r="I11">
        <v>1.7568747271933652E-2</v>
      </c>
      <c r="J11">
        <v>5.761676123963335E-2</v>
      </c>
      <c r="K11">
        <v>3.4728284591881271E-2</v>
      </c>
      <c r="L11">
        <v>2.4770842426887821E-2</v>
      </c>
      <c r="M11">
        <v>1.2139895242252292E-2</v>
      </c>
      <c r="N11">
        <v>1.8523570493234394E-2</v>
      </c>
      <c r="O11">
        <v>4.2557835006547355E-3</v>
      </c>
      <c r="P11">
        <v>6.2745525971191621E-4</v>
      </c>
      <c r="Q11">
        <v>2.6162156263640331E-2</v>
      </c>
      <c r="R11">
        <v>2.6053033609777388E-2</v>
      </c>
      <c r="S11">
        <v>1.2549105194238324E-3</v>
      </c>
      <c r="T11">
        <v>1.4513312963771278E-2</v>
      </c>
      <c r="U11">
        <v>1.093954604975993E-2</v>
      </c>
      <c r="V11">
        <v>7.2020951549541688E-3</v>
      </c>
      <c r="W11">
        <v>5.1833260584897422E-4</v>
      </c>
      <c r="X11">
        <v>6.5200785683107816E-3</v>
      </c>
      <c r="Y11">
        <v>4.392186817983413E-3</v>
      </c>
      <c r="Z11">
        <v>0</v>
      </c>
      <c r="AA11">
        <v>7.368507202095155E-2</v>
      </c>
      <c r="AB11">
        <v>9.4663902226102131E-3</v>
      </c>
      <c r="AC11">
        <v>6.4927979048450459E-3</v>
      </c>
      <c r="AD11">
        <v>4.992361414229594E-3</v>
      </c>
      <c r="AE11">
        <v>2.9735923177651681E-3</v>
      </c>
      <c r="AF11">
        <v>4.2285028371890007E-3</v>
      </c>
      <c r="AG11">
        <v>1.0093845482322131E-2</v>
      </c>
      <c r="AH11">
        <v>5.1833260584897422E-4</v>
      </c>
      <c r="AI11">
        <v>3.2736796158882582E-3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3.246398952422523E-3</v>
      </c>
      <c r="AP11">
        <v>4.3103448275862068E-3</v>
      </c>
      <c r="AQ11">
        <v>0</v>
      </c>
      <c r="AR11">
        <v>1.0912265386294194E-4</v>
      </c>
      <c r="AS11">
        <v>5.7289393278044522E-4</v>
      </c>
      <c r="AT11">
        <v>0</v>
      </c>
      <c r="AU11">
        <v>0</v>
      </c>
      <c r="AV11">
        <v>0</v>
      </c>
      <c r="AW11">
        <v>2.0460497599301616E-3</v>
      </c>
      <c r="AX11">
        <v>7.6931470973374072E-3</v>
      </c>
      <c r="AY11">
        <v>8.4024443474465301E-3</v>
      </c>
      <c r="AZ11">
        <v>0</v>
      </c>
      <c r="BA11">
        <v>3.5464862505456133E-4</v>
      </c>
      <c r="BB11">
        <v>8.9207769532955034E-3</v>
      </c>
      <c r="BC11">
        <v>3.8192928852029683E-4</v>
      </c>
      <c r="BD11">
        <v>0</v>
      </c>
      <c r="BE11">
        <v>0</v>
      </c>
      <c r="BF11">
        <v>0</v>
      </c>
      <c r="BG11">
        <v>2.6189436927106066E-3</v>
      </c>
      <c r="BH11">
        <v>0</v>
      </c>
      <c r="BI11">
        <v>3.0008729812309033E-4</v>
      </c>
      <c r="BJ11">
        <v>1.9096464426014841E-4</v>
      </c>
      <c r="BK11">
        <v>2.5371017023134001E-3</v>
      </c>
      <c r="BL11">
        <v>0</v>
      </c>
      <c r="BM11">
        <v>0</v>
      </c>
      <c r="BN11">
        <v>0</v>
      </c>
      <c r="BO11">
        <v>0</v>
      </c>
      <c r="BP11">
        <v>1.6641204714098648E-3</v>
      </c>
      <c r="BQ11">
        <v>1.9642077695329551E-3</v>
      </c>
      <c r="BR11">
        <v>6.5473592317765166E-4</v>
      </c>
      <c r="BS11">
        <v>7.0929725010912266E-4</v>
      </c>
      <c r="BT11">
        <v>4.6377127891750327E-4</v>
      </c>
      <c r="BU11">
        <v>0</v>
      </c>
      <c r="BV11">
        <v>0</v>
      </c>
      <c r="BW11">
        <v>0</v>
      </c>
      <c r="BX11">
        <v>0</v>
      </c>
      <c r="BY11">
        <v>7.7067874290702748E-2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4.6377127891750327E-4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1.0639458751636839E-3</v>
      </c>
      <c r="CT11">
        <v>9.2754255783500654E-4</v>
      </c>
      <c r="CU11">
        <v>0</v>
      </c>
      <c r="CV11">
        <v>0</v>
      </c>
      <c r="CW11">
        <v>6.2745525971191621E-4</v>
      </c>
      <c r="CX11">
        <v>0</v>
      </c>
      <c r="CY11">
        <v>9.5482322130074199E-4</v>
      </c>
    </row>
    <row r="12" spans="1:103" x14ac:dyDescent="0.25">
      <c r="A12" t="s">
        <v>114</v>
      </c>
      <c r="B12" t="s">
        <v>103</v>
      </c>
      <c r="C12">
        <v>1</v>
      </c>
      <c r="D12">
        <v>2.3053475777573912E-2</v>
      </c>
      <c r="E12">
        <v>4.9125506791749284E-2</v>
      </c>
      <c r="F12">
        <v>5.7027019028735464E-2</v>
      </c>
      <c r="G12">
        <v>0.13314196087715663</v>
      </c>
      <c r="H12">
        <v>1.2547719807049214E-2</v>
      </c>
      <c r="I12">
        <v>1.7223521055902458E-2</v>
      </c>
      <c r="J12">
        <v>1.0653724364475748E-2</v>
      </c>
      <c r="K12">
        <v>4.2762865851854043E-2</v>
      </c>
      <c r="L12">
        <v>0.17646710662602469</v>
      </c>
      <c r="M12">
        <v>2.3556568317007486E-2</v>
      </c>
      <c r="N12">
        <v>1.7460270486224143E-3</v>
      </c>
      <c r="O12">
        <v>6.2235506495812491E-2</v>
      </c>
      <c r="P12">
        <v>6.8657334793288151E-3</v>
      </c>
      <c r="Q12">
        <v>5.1818531561658429E-2</v>
      </c>
      <c r="R12">
        <v>2.580568790506348E-2</v>
      </c>
      <c r="S12">
        <v>1.3642685922287E-2</v>
      </c>
      <c r="T12">
        <v>3.6341037554378383E-2</v>
      </c>
      <c r="U12">
        <v>4.5278328549021932E-3</v>
      </c>
      <c r="V12">
        <v>4.2910834245805099E-3</v>
      </c>
      <c r="W12">
        <v>1.9857358468231185E-2</v>
      </c>
      <c r="X12">
        <v>1.0061850788671541E-3</v>
      </c>
      <c r="Y12">
        <v>2.9919209256902727E-2</v>
      </c>
      <c r="Z12">
        <v>5.0309253943357703E-4</v>
      </c>
      <c r="AA12">
        <v>4.083927673049037E-2</v>
      </c>
      <c r="AB12">
        <v>8.9372909946435434E-3</v>
      </c>
      <c r="AC12">
        <v>1.1156816903909326E-2</v>
      </c>
      <c r="AD12">
        <v>8.3158237400491261E-3</v>
      </c>
      <c r="AE12">
        <v>1.5980586546713621E-3</v>
      </c>
      <c r="AF12">
        <v>0</v>
      </c>
      <c r="AG12">
        <v>4.6166138912728241E-3</v>
      </c>
      <c r="AH12">
        <v>1.2725281879790477E-3</v>
      </c>
      <c r="AI12">
        <v>3.7583972063567222E-3</v>
      </c>
      <c r="AJ12">
        <v>1.7637832558965404E-2</v>
      </c>
      <c r="AK12">
        <v>3.7583972063567222E-3</v>
      </c>
      <c r="AL12">
        <v>2.0715575153147287E-3</v>
      </c>
      <c r="AM12">
        <v>8.9076973158533339E-3</v>
      </c>
      <c r="AN12">
        <v>1.1837471516084164E-2</v>
      </c>
      <c r="AO12">
        <v>0</v>
      </c>
      <c r="AP12">
        <v>0</v>
      </c>
      <c r="AQ12">
        <v>1.8496049243881506E-2</v>
      </c>
      <c r="AR12">
        <v>4.4390518185315615E-4</v>
      </c>
      <c r="AS12">
        <v>0</v>
      </c>
      <c r="AT12">
        <v>0</v>
      </c>
      <c r="AU12">
        <v>7.1024829096504982E-4</v>
      </c>
      <c r="AV12">
        <v>0</v>
      </c>
      <c r="AW12">
        <v>4.1431150306294574E-4</v>
      </c>
      <c r="AX12">
        <v>4.4390518185315615E-4</v>
      </c>
      <c r="AY12">
        <v>3.9359592790979845E-3</v>
      </c>
      <c r="AZ12">
        <v>0</v>
      </c>
      <c r="BA12">
        <v>0</v>
      </c>
      <c r="BB12">
        <v>0</v>
      </c>
      <c r="BC12">
        <v>5.6227989701399786E-4</v>
      </c>
      <c r="BD12">
        <v>0</v>
      </c>
      <c r="BE12">
        <v>8.5821668491610189E-4</v>
      </c>
      <c r="BF12">
        <v>0</v>
      </c>
      <c r="BG12">
        <v>0</v>
      </c>
      <c r="BH12">
        <v>6.9841081944896572E-3</v>
      </c>
      <c r="BI12">
        <v>0</v>
      </c>
      <c r="BJ12">
        <v>0</v>
      </c>
      <c r="BK12">
        <v>0</v>
      </c>
      <c r="BL12">
        <v>2.6634310911189372E-4</v>
      </c>
      <c r="BM12">
        <v>3.1369299517623036E-3</v>
      </c>
      <c r="BN12">
        <v>5.7707673640910303E-3</v>
      </c>
      <c r="BO12">
        <v>0</v>
      </c>
      <c r="BP12">
        <v>0</v>
      </c>
      <c r="BQ12">
        <v>3.5512414548252492E-3</v>
      </c>
      <c r="BR12">
        <v>0</v>
      </c>
      <c r="BS12">
        <v>0</v>
      </c>
      <c r="BT12">
        <v>1.6276523334615726E-3</v>
      </c>
      <c r="BU12">
        <v>0</v>
      </c>
      <c r="BV12">
        <v>0</v>
      </c>
      <c r="BW12">
        <v>9.4699772128673313E-4</v>
      </c>
      <c r="BX12">
        <v>0</v>
      </c>
      <c r="BY12">
        <v>0</v>
      </c>
      <c r="BZ12">
        <v>0</v>
      </c>
      <c r="CA12">
        <v>6.3626409398952382E-3</v>
      </c>
      <c r="CB12">
        <v>0</v>
      </c>
      <c r="CC12">
        <v>0</v>
      </c>
      <c r="CD12">
        <v>0</v>
      </c>
      <c r="CE12">
        <v>1.3909029031398893E-3</v>
      </c>
      <c r="CF12">
        <v>6.806546121748394E-4</v>
      </c>
      <c r="CG12">
        <v>0</v>
      </c>
      <c r="CH12">
        <v>0</v>
      </c>
      <c r="CI12">
        <v>0</v>
      </c>
      <c r="CJ12">
        <v>0</v>
      </c>
      <c r="CK12">
        <v>2.9593678790210414E-4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</row>
    <row r="13" spans="1:103" x14ac:dyDescent="0.25">
      <c r="A13" t="s">
        <v>115</v>
      </c>
      <c r="B13" t="s">
        <v>103</v>
      </c>
      <c r="C13">
        <v>1</v>
      </c>
      <c r="D13">
        <v>3.4767078434290818E-2</v>
      </c>
      <c r="E13">
        <v>6.1586545616907275E-2</v>
      </c>
      <c r="F13">
        <v>0.1463015329662152</v>
      </c>
      <c r="G13">
        <v>9.47760083345736E-2</v>
      </c>
      <c r="H13">
        <v>1.1221908022027088E-2</v>
      </c>
      <c r="I13">
        <v>9.5252269682988538E-3</v>
      </c>
      <c r="J13">
        <v>1.0388450662300937E-2</v>
      </c>
      <c r="K13">
        <v>2.5003720791784492E-2</v>
      </c>
      <c r="L13">
        <v>3.6940020836433995E-2</v>
      </c>
      <c r="M13">
        <v>5.3579401696681058E-4</v>
      </c>
      <c r="N13">
        <v>4.9114451555290969E-3</v>
      </c>
      <c r="O13">
        <v>7.7392469117428192E-4</v>
      </c>
      <c r="P13">
        <v>1.5180830480726298E-3</v>
      </c>
      <c r="Q13">
        <v>2.3515404077987797E-2</v>
      </c>
      <c r="R13">
        <v>1.0299151659473135E-2</v>
      </c>
      <c r="S13">
        <v>1.101354368209555E-3</v>
      </c>
      <c r="T13">
        <v>8.929900282780176E-4</v>
      </c>
      <c r="U13">
        <v>5.7449025152552461E-3</v>
      </c>
      <c r="V13">
        <v>6.0127995237386515E-3</v>
      </c>
      <c r="W13">
        <v>7.7392469117428192E-4</v>
      </c>
      <c r="X13">
        <v>4.6733144813216254E-3</v>
      </c>
      <c r="Y13">
        <v>4.5244828099419553E-3</v>
      </c>
      <c r="Z13">
        <v>9.5252269682988538E-4</v>
      </c>
      <c r="AA13">
        <v>1.1608870367614229E-3</v>
      </c>
      <c r="AB13">
        <v>3.3635957731805327E-3</v>
      </c>
      <c r="AC13">
        <v>4.9114451555290969E-3</v>
      </c>
      <c r="AD13">
        <v>0</v>
      </c>
      <c r="AE13">
        <v>2.5003720791784492E-3</v>
      </c>
      <c r="AF13">
        <v>2.9766334275933918E-4</v>
      </c>
      <c r="AG13">
        <v>0</v>
      </c>
      <c r="AH13">
        <v>2.3813067420747134E-4</v>
      </c>
      <c r="AI13">
        <v>5.3579401696681058E-4</v>
      </c>
      <c r="AJ13">
        <v>8.2155082601577615E-3</v>
      </c>
      <c r="AK13">
        <v>2.2324750706950438E-3</v>
      </c>
      <c r="AL13">
        <v>3.5719601131120702E-4</v>
      </c>
      <c r="AM13">
        <v>3.1849977675249292E-3</v>
      </c>
      <c r="AN13">
        <v>2.2622414049709777E-3</v>
      </c>
      <c r="AO13">
        <v>0</v>
      </c>
      <c r="AP13">
        <v>7.4415835689834798E-4</v>
      </c>
      <c r="AQ13">
        <v>0.42592647715433846</v>
      </c>
      <c r="AR13">
        <v>6.7867242149129339E-3</v>
      </c>
      <c r="AS13">
        <v>0</v>
      </c>
      <c r="AT13">
        <v>0</v>
      </c>
      <c r="AU13">
        <v>7.1439202262241403E-4</v>
      </c>
      <c r="AV13">
        <v>5.0602768269087663E-4</v>
      </c>
      <c r="AW13">
        <v>0</v>
      </c>
      <c r="AX13">
        <v>0</v>
      </c>
      <c r="AY13">
        <v>4.40541747283822E-3</v>
      </c>
      <c r="AZ13">
        <v>0</v>
      </c>
      <c r="BA13">
        <v>4.464950141390088E-4</v>
      </c>
      <c r="BB13">
        <v>5.7746688495311799E-3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1.52701294835541E-2</v>
      </c>
      <c r="BI13">
        <v>0</v>
      </c>
      <c r="BJ13">
        <v>0</v>
      </c>
      <c r="BK13">
        <v>0</v>
      </c>
      <c r="BL13">
        <v>0</v>
      </c>
      <c r="BM13">
        <v>5.0602768269087663E-4</v>
      </c>
      <c r="BN13">
        <v>0</v>
      </c>
      <c r="BO13">
        <v>0</v>
      </c>
      <c r="BP13">
        <v>5.9532668551867836E-4</v>
      </c>
      <c r="BQ13">
        <v>0</v>
      </c>
      <c r="BR13">
        <v>4.7626134841494269E-4</v>
      </c>
      <c r="BS13">
        <v>0</v>
      </c>
      <c r="BT13">
        <v>0</v>
      </c>
      <c r="BU13">
        <v>8.3345735972614971E-4</v>
      </c>
      <c r="BV13">
        <v>2.4706057449025154E-3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1.0418216996576871E-3</v>
      </c>
      <c r="CD13">
        <v>8.0369102545021576E-4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2.9766334275933918E-4</v>
      </c>
      <c r="CK13">
        <v>0</v>
      </c>
      <c r="CL13">
        <v>8.3345735972614971E-4</v>
      </c>
      <c r="CM13">
        <v>8.929900282780176E-4</v>
      </c>
      <c r="CN13">
        <v>0</v>
      </c>
      <c r="CO13">
        <v>2.3813067420747134E-4</v>
      </c>
      <c r="CP13">
        <v>7.1439202262241403E-4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</row>
    <row r="14" spans="1:103" x14ac:dyDescent="0.25">
      <c r="A14" t="s">
        <v>116</v>
      </c>
      <c r="B14" t="s">
        <v>103</v>
      </c>
      <c r="C14">
        <v>1</v>
      </c>
      <c r="D14">
        <v>5.4143717589461141E-2</v>
      </c>
      <c r="E14">
        <v>0.2835378619512352</v>
      </c>
      <c r="F14">
        <v>2.0549489483686026E-2</v>
      </c>
      <c r="G14">
        <v>0.22443392276226368</v>
      </c>
      <c r="H14">
        <v>3.5108061970560763E-3</v>
      </c>
      <c r="I14">
        <v>2.9761329597062517E-2</v>
      </c>
      <c r="J14">
        <v>2.3029600283441233E-2</v>
      </c>
      <c r="K14">
        <v>5.0310819080748539E-2</v>
      </c>
      <c r="L14">
        <v>1.1273230907978226E-3</v>
      </c>
      <c r="M14">
        <v>7.1504493187747606E-3</v>
      </c>
      <c r="N14">
        <v>3.3819692723934679E-3</v>
      </c>
      <c r="O14">
        <v>1.288369246626083E-3</v>
      </c>
      <c r="P14">
        <v>1.5299384803684736E-2</v>
      </c>
      <c r="Q14">
        <v>1.6942055593132992E-2</v>
      </c>
      <c r="R14">
        <v>3.736270815215641E-3</v>
      </c>
      <c r="S14">
        <v>7.7302154797564979E-3</v>
      </c>
      <c r="T14">
        <v>1.8037169452765163E-3</v>
      </c>
      <c r="U14">
        <v>4.5672689792894641E-2</v>
      </c>
      <c r="V14">
        <v>0</v>
      </c>
      <c r="W14">
        <v>0</v>
      </c>
      <c r="X14">
        <v>2.8988308049086869E-4</v>
      </c>
      <c r="Y14">
        <v>3.9295262022095529E-3</v>
      </c>
      <c r="Z14">
        <v>3.9617354333752056E-3</v>
      </c>
      <c r="AA14">
        <v>1.4816246336199954E-3</v>
      </c>
      <c r="AB14">
        <v>0</v>
      </c>
      <c r="AC14">
        <v>6.0875446903082423E-3</v>
      </c>
      <c r="AD14">
        <v>0</v>
      </c>
      <c r="AE14">
        <v>8.8897478017199733E-3</v>
      </c>
      <c r="AF14">
        <v>5.0246400618417239E-3</v>
      </c>
      <c r="AG14">
        <v>3.1275163461848166E-2</v>
      </c>
      <c r="AH14">
        <v>0</v>
      </c>
      <c r="AI14">
        <v>5.0568492930073757E-3</v>
      </c>
      <c r="AJ14">
        <v>0</v>
      </c>
      <c r="AK14">
        <v>0</v>
      </c>
      <c r="AL14">
        <v>9.3406770380391024E-4</v>
      </c>
      <c r="AM14">
        <v>0</v>
      </c>
      <c r="AN14">
        <v>0</v>
      </c>
      <c r="AO14">
        <v>1.256160015460431E-3</v>
      </c>
      <c r="AP14">
        <v>0</v>
      </c>
      <c r="AQ14">
        <v>0</v>
      </c>
      <c r="AR14">
        <v>6.2485908461365029E-3</v>
      </c>
      <c r="AS14">
        <v>4.1227815892034654E-3</v>
      </c>
      <c r="AT14">
        <v>4.5092923631912907E-4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6.9894031629465008E-3</v>
      </c>
      <c r="BB14">
        <v>0</v>
      </c>
      <c r="BC14">
        <v>4.7991754436821597E-3</v>
      </c>
      <c r="BD14">
        <v>0</v>
      </c>
      <c r="BE14">
        <v>0</v>
      </c>
      <c r="BF14">
        <v>0</v>
      </c>
      <c r="BG14">
        <v>6.3774277707991109E-3</v>
      </c>
      <c r="BH14">
        <v>0</v>
      </c>
      <c r="BI14">
        <v>2.8988308049086869E-4</v>
      </c>
      <c r="BJ14">
        <v>3.2531323477308595E-3</v>
      </c>
      <c r="BK14">
        <v>0</v>
      </c>
      <c r="BL14">
        <v>4.2902695912648565E-2</v>
      </c>
      <c r="BM14">
        <v>0</v>
      </c>
      <c r="BN14">
        <v>0</v>
      </c>
      <c r="BO14">
        <v>0</v>
      </c>
      <c r="BP14">
        <v>1.0049280123683448E-2</v>
      </c>
      <c r="BQ14">
        <v>0</v>
      </c>
      <c r="BR14">
        <v>0</v>
      </c>
      <c r="BS14">
        <v>1.0918929365156054E-2</v>
      </c>
      <c r="BT14">
        <v>0</v>
      </c>
      <c r="BU14">
        <v>5.9909169968112861E-3</v>
      </c>
      <c r="BV14">
        <v>0</v>
      </c>
      <c r="BW14">
        <v>0</v>
      </c>
      <c r="BX14">
        <v>3.4785969658904241E-3</v>
      </c>
      <c r="BY14">
        <v>5.4755692981608528E-4</v>
      </c>
      <c r="BZ14">
        <v>4.3482462073630304E-3</v>
      </c>
      <c r="CA14">
        <v>0</v>
      </c>
      <c r="CB14">
        <v>0</v>
      </c>
      <c r="CC14">
        <v>1.9003446387734725E-3</v>
      </c>
      <c r="CD14">
        <v>1.3849969401230392E-3</v>
      </c>
      <c r="CE14">
        <v>0</v>
      </c>
      <c r="CF14">
        <v>1.1595323219634748E-3</v>
      </c>
      <c r="CG14">
        <v>2.0936000257673849E-3</v>
      </c>
      <c r="CH14">
        <v>5.4755692981608528E-4</v>
      </c>
      <c r="CI14">
        <v>1.9325538699391245E-4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1.223950784294779E-3</v>
      </c>
      <c r="CP14">
        <v>0</v>
      </c>
      <c r="CQ14">
        <v>0</v>
      </c>
      <c r="CR14">
        <v>0</v>
      </c>
      <c r="CS14">
        <v>0</v>
      </c>
      <c r="CT14">
        <v>1.739298482945212E-3</v>
      </c>
      <c r="CU14">
        <v>0</v>
      </c>
      <c r="CV14">
        <v>0</v>
      </c>
      <c r="CW14">
        <v>0</v>
      </c>
      <c r="CX14">
        <v>0</v>
      </c>
      <c r="CY14">
        <v>1.0629046284665186E-3</v>
      </c>
    </row>
    <row r="15" spans="1:103" x14ac:dyDescent="0.25">
      <c r="A15" t="s">
        <v>117</v>
      </c>
      <c r="B15" t="s">
        <v>103</v>
      </c>
      <c r="C15">
        <v>1</v>
      </c>
      <c r="D15">
        <v>3.5579514824797841E-2</v>
      </c>
      <c r="E15">
        <v>1.2360415864458992E-2</v>
      </c>
      <c r="F15">
        <v>2.7993839045051983E-2</v>
      </c>
      <c r="G15">
        <v>0.10096264921062764</v>
      </c>
      <c r="H15">
        <v>4.5822102425876008E-3</v>
      </c>
      <c r="I15">
        <v>1.3554100885637273E-2</v>
      </c>
      <c r="J15">
        <v>4.060454370427416E-2</v>
      </c>
      <c r="K15">
        <v>2.2410473623411628E-2</v>
      </c>
      <c r="L15">
        <v>1.5575664227955333E-2</v>
      </c>
      <c r="M15">
        <v>0.25972275702733921</v>
      </c>
      <c r="N15">
        <v>1.039661147477859E-3</v>
      </c>
      <c r="O15">
        <v>5.6218713900654605E-3</v>
      </c>
      <c r="P15">
        <v>5.005775895263766E-4</v>
      </c>
      <c r="Q15">
        <v>2.74547554871005E-2</v>
      </c>
      <c r="R15">
        <v>3.9160569888332691E-2</v>
      </c>
      <c r="S15">
        <v>9.8190219484020017E-4</v>
      </c>
      <c r="T15">
        <v>0.12857142857142856</v>
      </c>
      <c r="U15">
        <v>1.0781671159029651E-3</v>
      </c>
      <c r="V15">
        <v>1.9060454370427417E-3</v>
      </c>
      <c r="W15">
        <v>1.1936850211782825E-3</v>
      </c>
      <c r="X15">
        <v>4.2356565267616478E-4</v>
      </c>
      <c r="Y15">
        <v>1.6942626107046591E-3</v>
      </c>
      <c r="Z15">
        <v>4.8132460531382363E-4</v>
      </c>
      <c r="AA15">
        <v>1.9445514054678475E-3</v>
      </c>
      <c r="AB15">
        <v>9.2414324220254143E-4</v>
      </c>
      <c r="AC15">
        <v>4.4281863688871775E-3</v>
      </c>
      <c r="AD15">
        <v>8.6638428956488259E-4</v>
      </c>
      <c r="AE15">
        <v>0</v>
      </c>
      <c r="AF15">
        <v>0</v>
      </c>
      <c r="AG15">
        <v>7.1236041586445896E-4</v>
      </c>
      <c r="AH15">
        <v>1.3169041201386214E-2</v>
      </c>
      <c r="AI15">
        <v>0</v>
      </c>
      <c r="AJ15">
        <v>6.7577974586060839E-3</v>
      </c>
      <c r="AK15">
        <v>2.5221409318444358E-3</v>
      </c>
      <c r="AL15">
        <v>4.9383904505198306E-2</v>
      </c>
      <c r="AM15">
        <v>6.353484790142472E-4</v>
      </c>
      <c r="AN15">
        <v>1.1936850211782825E-3</v>
      </c>
      <c r="AO15">
        <v>2.6954177897574127E-4</v>
      </c>
      <c r="AP15">
        <v>5.005775895263766E-4</v>
      </c>
      <c r="AQ15">
        <v>8.6638428956488259E-4</v>
      </c>
      <c r="AR15">
        <v>7.7011936850211781E-4</v>
      </c>
      <c r="AS15">
        <v>1.0974201001155179E-3</v>
      </c>
      <c r="AT15">
        <v>1.3284559106661533E-3</v>
      </c>
      <c r="AU15">
        <v>0</v>
      </c>
      <c r="AV15">
        <v>7.8552175587216014E-3</v>
      </c>
      <c r="AW15">
        <v>0</v>
      </c>
      <c r="AX15">
        <v>1.5979976896418945E-3</v>
      </c>
      <c r="AY15">
        <v>0</v>
      </c>
      <c r="AZ15">
        <v>0</v>
      </c>
      <c r="BA15">
        <v>0</v>
      </c>
      <c r="BB15">
        <v>2.3103581055063534E-3</v>
      </c>
      <c r="BC15">
        <v>2.1178282633808239E-4</v>
      </c>
      <c r="BD15">
        <v>1.3862148633038121E-3</v>
      </c>
      <c r="BE15">
        <v>0</v>
      </c>
      <c r="BF15">
        <v>1.3092029264536002E-3</v>
      </c>
      <c r="BG15">
        <v>7.8937235271467072E-4</v>
      </c>
      <c r="BH15">
        <v>3.850596842510589E-4</v>
      </c>
      <c r="BI15">
        <v>0</v>
      </c>
      <c r="BJ15">
        <v>0</v>
      </c>
      <c r="BK15">
        <v>0</v>
      </c>
      <c r="BL15">
        <v>0</v>
      </c>
      <c r="BM15">
        <v>5.1983057373892951E-4</v>
      </c>
      <c r="BN15">
        <v>1.9252984212552945E-4</v>
      </c>
      <c r="BO15">
        <v>7.508663842895649E-4</v>
      </c>
      <c r="BP15">
        <v>4.2356565267616478E-4</v>
      </c>
      <c r="BQ15">
        <v>9.8190219484020017E-4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3.831343858298036E-3</v>
      </c>
      <c r="BX15">
        <v>0</v>
      </c>
      <c r="BY15">
        <v>0</v>
      </c>
      <c r="BZ15">
        <v>1.9252984212552945E-4</v>
      </c>
      <c r="CA15">
        <v>1.5402387370042357E-4</v>
      </c>
      <c r="CB15">
        <v>5.3908355795148253E-4</v>
      </c>
      <c r="CC15">
        <v>1.058914131690412E-3</v>
      </c>
      <c r="CD15">
        <v>0</v>
      </c>
      <c r="CE15">
        <v>0</v>
      </c>
      <c r="CF15">
        <v>0</v>
      </c>
      <c r="CG15">
        <v>0</v>
      </c>
      <c r="CH15">
        <v>2.3103581055063536E-4</v>
      </c>
      <c r="CI15">
        <v>0</v>
      </c>
      <c r="CJ15">
        <v>7.508663842895649E-4</v>
      </c>
      <c r="CK15">
        <v>9.6264921062764726E-5</v>
      </c>
      <c r="CL15">
        <v>0</v>
      </c>
      <c r="CM15">
        <v>0</v>
      </c>
      <c r="CN15">
        <v>9.6264921062764726E-5</v>
      </c>
      <c r="CO15">
        <v>1.1936850211782825E-3</v>
      </c>
      <c r="CP15">
        <v>7.7011936850211781E-4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25">
      <c r="A16" t="s">
        <v>118</v>
      </c>
      <c r="B16" t="s">
        <v>103</v>
      </c>
      <c r="C16">
        <v>1</v>
      </c>
      <c r="D16">
        <v>4.336638815808494E-2</v>
      </c>
      <c r="E16">
        <v>7.7221081846829923E-2</v>
      </c>
      <c r="F16">
        <v>7.7799300355604381E-2</v>
      </c>
      <c r="G16">
        <v>9.7921304460955802E-2</v>
      </c>
      <c r="H16">
        <v>2.0815866315880772E-2</v>
      </c>
      <c r="I16">
        <v>1.9167943565873542E-2</v>
      </c>
      <c r="J16">
        <v>3.2640434820318601E-2</v>
      </c>
      <c r="K16">
        <v>1.4889126600942496E-2</v>
      </c>
      <c r="L16">
        <v>6.2996906530978058E-2</v>
      </c>
      <c r="M16">
        <v>0.16834831882968573</v>
      </c>
      <c r="N16">
        <v>1.7057446008846744E-3</v>
      </c>
      <c r="O16">
        <v>1.6276851022001215E-2</v>
      </c>
      <c r="P16">
        <v>9.3382289167076235E-3</v>
      </c>
      <c r="Q16">
        <v>1.7577842666743764E-2</v>
      </c>
      <c r="R16">
        <v>1.1766746653560381E-2</v>
      </c>
      <c r="S16">
        <v>2.9778253201884993E-3</v>
      </c>
      <c r="T16">
        <v>2.7176269912399897E-3</v>
      </c>
      <c r="U16">
        <v>0</v>
      </c>
      <c r="V16">
        <v>0</v>
      </c>
      <c r="W16">
        <v>4.8281245482667901E-3</v>
      </c>
      <c r="X16">
        <v>3.238023649137009E-2</v>
      </c>
      <c r="Y16">
        <v>9.135852438636561E-3</v>
      </c>
      <c r="Z16">
        <v>6.0712943421318915E-4</v>
      </c>
      <c r="AA16">
        <v>0.1117118158952268</v>
      </c>
      <c r="AB16">
        <v>1.2605163491283357E-2</v>
      </c>
      <c r="AC16">
        <v>2.9778253201884993E-3</v>
      </c>
      <c r="AD16">
        <v>1.7866951921130997E-2</v>
      </c>
      <c r="AE16">
        <v>0</v>
      </c>
      <c r="AF16">
        <v>4.7413917719506199E-3</v>
      </c>
      <c r="AG16">
        <v>1.5322790482523345E-3</v>
      </c>
      <c r="AH16">
        <v>6.0134724912544449E-3</v>
      </c>
      <c r="AI16">
        <v>0</v>
      </c>
      <c r="AJ16">
        <v>1.5033681228136112E-3</v>
      </c>
      <c r="AK16">
        <v>2.5123594206250544E-2</v>
      </c>
      <c r="AL16">
        <v>1.026337853074677E-2</v>
      </c>
      <c r="AM16">
        <v>9.135852438636561E-3</v>
      </c>
      <c r="AN16">
        <v>9.3960507675850697E-3</v>
      </c>
      <c r="AO16">
        <v>0</v>
      </c>
      <c r="AP16">
        <v>7.0542658070484833E-3</v>
      </c>
      <c r="AQ16">
        <v>0</v>
      </c>
      <c r="AR16">
        <v>0</v>
      </c>
      <c r="AS16">
        <v>1.8329526728150566E-2</v>
      </c>
      <c r="AT16">
        <v>0</v>
      </c>
      <c r="AU16">
        <v>9.2514961403914538E-4</v>
      </c>
      <c r="AV16">
        <v>0</v>
      </c>
      <c r="AW16">
        <v>0</v>
      </c>
      <c r="AX16">
        <v>1.2142588684263783E-3</v>
      </c>
      <c r="AY16">
        <v>1.2142588684263783E-3</v>
      </c>
      <c r="AZ16">
        <v>6.9386221052935909E-4</v>
      </c>
      <c r="BA16">
        <v>0</v>
      </c>
      <c r="BB16">
        <v>0</v>
      </c>
      <c r="BC16">
        <v>0</v>
      </c>
      <c r="BD16">
        <v>0</v>
      </c>
      <c r="BE16">
        <v>1.3877244210587182E-3</v>
      </c>
      <c r="BF16">
        <v>0</v>
      </c>
      <c r="BG16">
        <v>0</v>
      </c>
      <c r="BH16">
        <v>0</v>
      </c>
      <c r="BI16">
        <v>3.758420307034028E-4</v>
      </c>
      <c r="BJ16">
        <v>1.1275260921102084E-3</v>
      </c>
      <c r="BK16">
        <v>0</v>
      </c>
      <c r="BL16">
        <v>1.0986151666714853E-3</v>
      </c>
      <c r="BM16">
        <v>6.504958223712741E-3</v>
      </c>
      <c r="BN16">
        <v>0</v>
      </c>
      <c r="BO16">
        <v>0</v>
      </c>
      <c r="BP16">
        <v>0</v>
      </c>
      <c r="BQ16">
        <v>1.4455462719361646E-3</v>
      </c>
      <c r="BR16">
        <v>1.8213883026395674E-3</v>
      </c>
      <c r="BS16">
        <v>0</v>
      </c>
      <c r="BT16">
        <v>1.5033681228136112E-3</v>
      </c>
      <c r="BU16">
        <v>1.7924773772008441E-3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8.3841683772297555E-4</v>
      </c>
      <c r="CE16">
        <v>0</v>
      </c>
      <c r="CF16">
        <v>4.6257480701957269E-4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8.3841683772297555E-4</v>
      </c>
      <c r="CR16">
        <v>0</v>
      </c>
      <c r="CS16">
        <v>0</v>
      </c>
      <c r="CT16">
        <v>1.3009916447425482E-3</v>
      </c>
      <c r="CU16">
        <v>0</v>
      </c>
      <c r="CV16">
        <v>0</v>
      </c>
      <c r="CW16">
        <v>0</v>
      </c>
      <c r="CX16">
        <v>0</v>
      </c>
      <c r="CY16">
        <v>8.3841683772297555E-4</v>
      </c>
    </row>
    <row r="17" spans="1:103" x14ac:dyDescent="0.25">
      <c r="A17" t="s">
        <v>119</v>
      </c>
      <c r="B17" t="s">
        <v>103</v>
      </c>
      <c r="C17">
        <v>1</v>
      </c>
      <c r="D17">
        <v>8.2078287995169891E-2</v>
      </c>
      <c r="E17">
        <v>3.3877838526817161E-3</v>
      </c>
      <c r="F17">
        <v>8.2078287995169891E-2</v>
      </c>
      <c r="G17">
        <v>0.2509643444135109</v>
      </c>
      <c r="H17">
        <v>9.0899942977895557E-3</v>
      </c>
      <c r="I17">
        <v>2.7269982893368665E-2</v>
      </c>
      <c r="J17">
        <v>3.793647066715862E-2</v>
      </c>
      <c r="K17">
        <v>5.9235903800355552E-2</v>
      </c>
      <c r="L17">
        <v>1.2544862979237245E-2</v>
      </c>
      <c r="M17">
        <v>1.9119176198302754E-3</v>
      </c>
      <c r="N17">
        <v>1.7006004092174554E-2</v>
      </c>
      <c r="O17">
        <v>0</v>
      </c>
      <c r="P17">
        <v>4.6959380136182204E-4</v>
      </c>
      <c r="Q17">
        <v>3.736624962264784E-2</v>
      </c>
      <c r="R17">
        <v>3.723207996511589E-3</v>
      </c>
      <c r="S17">
        <v>2.0796296917452118E-3</v>
      </c>
      <c r="T17">
        <v>0.21866299936269412</v>
      </c>
      <c r="U17">
        <v>5.0313621574480934E-4</v>
      </c>
      <c r="V17">
        <v>6.037634588937712E-3</v>
      </c>
      <c r="W17">
        <v>4.5953107704692587E-3</v>
      </c>
      <c r="X17">
        <v>2.1869654177707712E-2</v>
      </c>
      <c r="Y17">
        <v>1.3785932311407775E-2</v>
      </c>
      <c r="Z17">
        <v>6.876194948512394E-3</v>
      </c>
      <c r="AA17">
        <v>5.2997014725119918E-3</v>
      </c>
      <c r="AB17">
        <v>1.0431690873109046E-2</v>
      </c>
      <c r="AC17">
        <v>3.3542414382987289E-3</v>
      </c>
      <c r="AD17">
        <v>3.5890383389796396E-3</v>
      </c>
      <c r="AE17">
        <v>6.7084828765974578E-4</v>
      </c>
      <c r="AF17">
        <v>0</v>
      </c>
      <c r="AG17">
        <v>0</v>
      </c>
      <c r="AH17">
        <v>0</v>
      </c>
      <c r="AI17">
        <v>4.1592593834904237E-3</v>
      </c>
      <c r="AJ17">
        <v>0</v>
      </c>
      <c r="AK17">
        <v>0</v>
      </c>
      <c r="AL17">
        <v>0</v>
      </c>
      <c r="AM17">
        <v>4.0250897259584747E-3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3.0188172944688559E-4</v>
      </c>
      <c r="AU17">
        <v>2.582765907490021E-3</v>
      </c>
      <c r="AV17">
        <v>0</v>
      </c>
      <c r="AW17">
        <v>1.1739845034045551E-3</v>
      </c>
      <c r="AX17">
        <v>8.0501794519169487E-4</v>
      </c>
      <c r="AY17">
        <v>7.278703921108241E-3</v>
      </c>
      <c r="AZ17">
        <v>1.1404420890215679E-3</v>
      </c>
      <c r="BA17">
        <v>0</v>
      </c>
      <c r="BB17">
        <v>1.4188441284003622E-2</v>
      </c>
      <c r="BC17">
        <v>0</v>
      </c>
      <c r="BD17">
        <v>8.3856035957468223E-4</v>
      </c>
      <c r="BE17">
        <v>0</v>
      </c>
      <c r="BF17">
        <v>1.3752389897024788E-3</v>
      </c>
      <c r="BG17">
        <v>1.7073088920940529E-2</v>
      </c>
      <c r="BH17">
        <v>0</v>
      </c>
      <c r="BI17">
        <v>5.7022104451078393E-4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4.6959380136182204E-4</v>
      </c>
      <c r="BP17">
        <v>2.0125448629792373E-3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6.3730587327675843E-4</v>
      </c>
      <c r="BY17">
        <v>0</v>
      </c>
      <c r="BZ17">
        <v>3.9244624828095129E-3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1.3416965753194915E-4</v>
      </c>
      <c r="CJ17">
        <v>0</v>
      </c>
      <c r="CK17">
        <v>0</v>
      </c>
      <c r="CL17">
        <v>1.2746117465535169E-3</v>
      </c>
      <c r="CM17">
        <v>0</v>
      </c>
      <c r="CN17">
        <v>0</v>
      </c>
      <c r="CO17">
        <v>7.0439070204273303E-4</v>
      </c>
      <c r="CP17">
        <v>0</v>
      </c>
      <c r="CQ17">
        <v>6.6749404622144706E-3</v>
      </c>
      <c r="CR17">
        <v>0</v>
      </c>
      <c r="CS17">
        <v>0</v>
      </c>
      <c r="CT17">
        <v>3.6896655821286014E-4</v>
      </c>
      <c r="CU17">
        <v>0</v>
      </c>
      <c r="CV17">
        <v>0</v>
      </c>
      <c r="CW17">
        <v>0</v>
      </c>
      <c r="CX17">
        <v>0</v>
      </c>
      <c r="CY17">
        <v>0</v>
      </c>
    </row>
    <row r="18" spans="1:103" x14ac:dyDescent="0.25">
      <c r="A18" t="s">
        <v>120</v>
      </c>
      <c r="B18" t="s">
        <v>103</v>
      </c>
      <c r="C18">
        <v>1</v>
      </c>
      <c r="D18">
        <v>6.2395691093915948E-2</v>
      </c>
      <c r="E18">
        <v>0.14474283113336367</v>
      </c>
      <c r="F18">
        <v>0.10408132301623425</v>
      </c>
      <c r="G18">
        <v>0.11709148839326354</v>
      </c>
      <c r="H18">
        <v>1.2896373843119405E-2</v>
      </c>
      <c r="I18">
        <v>2.3099681383705051E-2</v>
      </c>
      <c r="J18">
        <v>1.0317099074495524E-2</v>
      </c>
      <c r="K18">
        <v>2.9547868305264756E-2</v>
      </c>
      <c r="L18">
        <v>0.12661204673038992</v>
      </c>
      <c r="M18">
        <v>5.378546502806858E-2</v>
      </c>
      <c r="N18">
        <v>8.4964345319374912E-3</v>
      </c>
      <c r="O18">
        <v>8.7240175997572447E-4</v>
      </c>
      <c r="P18">
        <v>4.1723562433621606E-3</v>
      </c>
      <c r="Q18">
        <v>0</v>
      </c>
      <c r="R18">
        <v>1.0923987255348202E-2</v>
      </c>
      <c r="S18">
        <v>5.5378546502806861E-3</v>
      </c>
      <c r="T18">
        <v>1.3654984069185253E-2</v>
      </c>
      <c r="U18">
        <v>2.9965103929600972E-3</v>
      </c>
      <c r="V18">
        <v>4.5895918676983763E-3</v>
      </c>
      <c r="W18">
        <v>1.5930814747382794E-3</v>
      </c>
      <c r="X18">
        <v>0</v>
      </c>
      <c r="Y18">
        <v>2.7689273251403431E-3</v>
      </c>
      <c r="Z18">
        <v>3.4137460172963133E-3</v>
      </c>
      <c r="AA18">
        <v>4.4644211803975119E-2</v>
      </c>
      <c r="AB18">
        <v>4.5137308450917922E-3</v>
      </c>
      <c r="AC18">
        <v>9.217114246700046E-3</v>
      </c>
      <c r="AD18">
        <v>8.8378091336671211E-3</v>
      </c>
      <c r="AE18">
        <v>7.813685328478228E-3</v>
      </c>
      <c r="AF18">
        <v>1.7182521620391442E-2</v>
      </c>
      <c r="AG18">
        <v>7.4723107267485964E-3</v>
      </c>
      <c r="AH18">
        <v>3.4137460172963132E-4</v>
      </c>
      <c r="AI18">
        <v>9.4826278258230924E-4</v>
      </c>
      <c r="AJ18">
        <v>0</v>
      </c>
      <c r="AK18">
        <v>6.70990744955242E-2</v>
      </c>
      <c r="AL18">
        <v>1.1492944924897587E-2</v>
      </c>
      <c r="AM18">
        <v>0</v>
      </c>
      <c r="AN18">
        <v>0</v>
      </c>
      <c r="AO18">
        <v>1.2479138218783188E-2</v>
      </c>
      <c r="AP18">
        <v>0</v>
      </c>
      <c r="AQ18">
        <v>2.2379001668942499E-3</v>
      </c>
      <c r="AR18">
        <v>5.6137156728872702E-3</v>
      </c>
      <c r="AS18">
        <v>1.2706721286602943E-2</v>
      </c>
      <c r="AT18">
        <v>3.4137460172963132E-4</v>
      </c>
      <c r="AU18">
        <v>9.1033227127901685E-4</v>
      </c>
      <c r="AV18">
        <v>6.0688818085267787E-4</v>
      </c>
      <c r="AW18">
        <v>1.6689424973448642E-3</v>
      </c>
      <c r="AX18">
        <v>1.8206645425580337E-3</v>
      </c>
      <c r="AY18">
        <v>0</v>
      </c>
      <c r="AZ18">
        <v>5.310271582460932E-4</v>
      </c>
      <c r="BA18">
        <v>9.4826278258230924E-4</v>
      </c>
      <c r="BB18">
        <v>0</v>
      </c>
      <c r="BC18">
        <v>8.7240175997572447E-4</v>
      </c>
      <c r="BD18">
        <v>0</v>
      </c>
      <c r="BE18">
        <v>0</v>
      </c>
      <c r="BF18">
        <v>3.0344409042633893E-4</v>
      </c>
      <c r="BG18">
        <v>2.3896222121074194E-3</v>
      </c>
      <c r="BH18">
        <v>7.5861022606584733E-5</v>
      </c>
      <c r="BI18">
        <v>8.7240175997572447E-4</v>
      </c>
      <c r="BJ18">
        <v>7.5861022606584741E-4</v>
      </c>
      <c r="BK18">
        <v>3.4516765285996054E-3</v>
      </c>
      <c r="BL18">
        <v>2.6172052799271735E-3</v>
      </c>
      <c r="BM18">
        <v>0</v>
      </c>
      <c r="BN18">
        <v>0</v>
      </c>
      <c r="BO18">
        <v>0</v>
      </c>
      <c r="BP18">
        <v>0</v>
      </c>
      <c r="BQ18">
        <v>1.0241238051888939E-3</v>
      </c>
      <c r="BR18">
        <v>2.2758306781975421E-4</v>
      </c>
      <c r="BS18">
        <v>1.0241238051888939E-3</v>
      </c>
      <c r="BT18">
        <v>6.4481869215597025E-4</v>
      </c>
      <c r="BU18">
        <v>1.137915339098771E-3</v>
      </c>
      <c r="BV18">
        <v>0</v>
      </c>
      <c r="BW18">
        <v>0</v>
      </c>
      <c r="BX18">
        <v>0</v>
      </c>
      <c r="BY18">
        <v>0</v>
      </c>
      <c r="BZ18">
        <v>7.661963283265058E-3</v>
      </c>
      <c r="CA18">
        <v>0</v>
      </c>
      <c r="CB18">
        <v>0</v>
      </c>
      <c r="CC18">
        <v>3.1482324381732667E-3</v>
      </c>
      <c r="CD18">
        <v>0</v>
      </c>
      <c r="CE18">
        <v>0</v>
      </c>
      <c r="CF18">
        <v>0</v>
      </c>
      <c r="CG18">
        <v>6.4481869215597025E-4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3.0344409042633893E-4</v>
      </c>
      <c r="CP18">
        <v>0</v>
      </c>
      <c r="CQ18">
        <v>0</v>
      </c>
      <c r="CR18">
        <v>1.4034289182218176E-3</v>
      </c>
      <c r="CS18">
        <v>2.3137611895008344E-3</v>
      </c>
      <c r="CT18">
        <v>6.8274920345926264E-4</v>
      </c>
      <c r="CU18">
        <v>0</v>
      </c>
      <c r="CV18">
        <v>0</v>
      </c>
      <c r="CW18">
        <v>1.1379153390987711E-4</v>
      </c>
      <c r="CX18">
        <v>0</v>
      </c>
      <c r="CY18">
        <v>1.4034289182218176E-3</v>
      </c>
    </row>
    <row r="19" spans="1:103" x14ac:dyDescent="0.25">
      <c r="A19" t="s">
        <v>121</v>
      </c>
      <c r="B19" t="s">
        <v>103</v>
      </c>
      <c r="C19">
        <v>1</v>
      </c>
      <c r="D19">
        <v>1.882004652146331E-2</v>
      </c>
      <c r="E19">
        <v>5.7808204694438571E-2</v>
      </c>
      <c r="F19">
        <v>0.11535208289278917</v>
      </c>
      <c r="G19">
        <v>0.13107950941002325</v>
      </c>
      <c r="H19">
        <v>2.704060054979911E-2</v>
      </c>
      <c r="I19">
        <v>2.3419327553393952E-2</v>
      </c>
      <c r="J19">
        <v>1.3216324804398393E-2</v>
      </c>
      <c r="K19">
        <v>3.3225840558257558E-2</v>
      </c>
      <c r="L19">
        <v>8.1624021991964474E-2</v>
      </c>
      <c r="M19">
        <v>4.9825544512581942E-2</v>
      </c>
      <c r="N19">
        <v>9.6214844576020305E-3</v>
      </c>
      <c r="O19">
        <v>7.7183336857686614E-3</v>
      </c>
      <c r="P19">
        <v>2.4582364136181011E-3</v>
      </c>
      <c r="Q19">
        <v>1.7260520194544302E-2</v>
      </c>
      <c r="R19">
        <v>8.3527172763797845E-3</v>
      </c>
      <c r="S19">
        <v>2.5639670120532884E-3</v>
      </c>
      <c r="T19">
        <v>1.7604144639458658E-2</v>
      </c>
      <c r="U19">
        <v>2.8547261577500527E-3</v>
      </c>
      <c r="V19">
        <v>3.462677098752379E-3</v>
      </c>
      <c r="W19">
        <v>4.8636075280186087E-3</v>
      </c>
      <c r="X19">
        <v>0</v>
      </c>
      <c r="Y19">
        <v>5.7887502643264961E-3</v>
      </c>
      <c r="Z19">
        <v>3.7005709452315501E-4</v>
      </c>
      <c r="AA19">
        <v>8.2284838232184396E-2</v>
      </c>
      <c r="AB19">
        <v>1.0229435398604356E-2</v>
      </c>
      <c r="AC19">
        <v>2.1410446183125396E-2</v>
      </c>
      <c r="AD19">
        <v>5.8416155635440895E-3</v>
      </c>
      <c r="AE19">
        <v>1.2159018820046522E-3</v>
      </c>
      <c r="AF19">
        <v>5.9737788115880736E-3</v>
      </c>
      <c r="AG19">
        <v>9.78008035525481E-3</v>
      </c>
      <c r="AH19">
        <v>0</v>
      </c>
      <c r="AI19">
        <v>1.5330936773102135E-3</v>
      </c>
      <c r="AJ19">
        <v>2.9075914569676466E-3</v>
      </c>
      <c r="AK19">
        <v>1.9877352505815182E-2</v>
      </c>
      <c r="AL19">
        <v>6.8724888982871647E-4</v>
      </c>
      <c r="AM19">
        <v>4.7578769295834216E-4</v>
      </c>
      <c r="AN19">
        <v>7.5068724888982868E-3</v>
      </c>
      <c r="AO19">
        <v>5.2865299217593571E-4</v>
      </c>
      <c r="AP19">
        <v>3.4362444491435823E-3</v>
      </c>
      <c r="AQ19">
        <v>0</v>
      </c>
      <c r="AR19">
        <v>5.5508564178473254E-4</v>
      </c>
      <c r="AS19">
        <v>1.2951998308310426E-3</v>
      </c>
      <c r="AT19">
        <v>0</v>
      </c>
      <c r="AU19">
        <v>1.2687671812222456E-3</v>
      </c>
      <c r="AV19">
        <v>1.9031507718333686E-3</v>
      </c>
      <c r="AW19">
        <v>1.5330936773102135E-3</v>
      </c>
      <c r="AX19">
        <v>0</v>
      </c>
      <c r="AY19">
        <v>2.7225629097060691E-3</v>
      </c>
      <c r="AZ19">
        <v>1.5595263269190104E-3</v>
      </c>
      <c r="BA19">
        <v>7.9297948826390356E-4</v>
      </c>
      <c r="BB19">
        <v>4.3878198350602669E-3</v>
      </c>
      <c r="BC19">
        <v>0</v>
      </c>
      <c r="BD19">
        <v>3.0661873546204269E-3</v>
      </c>
      <c r="BE19">
        <v>7.1368153943751319E-3</v>
      </c>
      <c r="BF19">
        <v>2.696130260097272E-3</v>
      </c>
      <c r="BG19">
        <v>0</v>
      </c>
      <c r="BH19">
        <v>0</v>
      </c>
      <c r="BI19">
        <v>0</v>
      </c>
      <c r="BJ19">
        <v>2.0617466694861494E-3</v>
      </c>
      <c r="BK19">
        <v>3.9120321421019242E-3</v>
      </c>
      <c r="BL19">
        <v>8.4584478748149711E-4</v>
      </c>
      <c r="BM19">
        <v>3.9648974413195176E-3</v>
      </c>
      <c r="BN19">
        <v>5.392260520194544E-3</v>
      </c>
      <c r="BO19">
        <v>3.5684076971875659E-3</v>
      </c>
      <c r="BP19">
        <v>0</v>
      </c>
      <c r="BQ19">
        <v>9.277860012687671E-3</v>
      </c>
      <c r="BR19">
        <v>3.7005709452315501E-4</v>
      </c>
      <c r="BS19">
        <v>3.7005709452315501E-4</v>
      </c>
      <c r="BT19">
        <v>1.0837386339606681E-3</v>
      </c>
      <c r="BU19">
        <v>0</v>
      </c>
      <c r="BV19">
        <v>0</v>
      </c>
      <c r="BW19">
        <v>0</v>
      </c>
      <c r="BX19">
        <v>2.9075914569676463E-4</v>
      </c>
      <c r="BY19">
        <v>0</v>
      </c>
      <c r="BZ19">
        <v>7.9297948826390356E-4</v>
      </c>
      <c r="CA19">
        <v>0</v>
      </c>
      <c r="CB19">
        <v>0</v>
      </c>
      <c r="CC19">
        <v>1.1894692323958555E-3</v>
      </c>
      <c r="CD19">
        <v>0</v>
      </c>
      <c r="CE19">
        <v>6.1350179742017341E-2</v>
      </c>
      <c r="CF19">
        <v>0</v>
      </c>
      <c r="CG19">
        <v>0</v>
      </c>
      <c r="CH19">
        <v>2.9075914569676463E-4</v>
      </c>
      <c r="CI19">
        <v>3.9648974413195178E-4</v>
      </c>
      <c r="CJ19">
        <v>0</v>
      </c>
      <c r="CK19">
        <v>0</v>
      </c>
      <c r="CL19">
        <v>5.2865299217593571E-4</v>
      </c>
      <c r="CM19">
        <v>3.5261154578134911E-2</v>
      </c>
      <c r="CN19">
        <v>0</v>
      </c>
      <c r="CO19">
        <v>0</v>
      </c>
      <c r="CP19">
        <v>0</v>
      </c>
      <c r="CQ19">
        <v>8.7227743709029394E-4</v>
      </c>
      <c r="CR19">
        <v>1.2423345316134489E-3</v>
      </c>
      <c r="CS19">
        <v>3.8591668428843307E-3</v>
      </c>
      <c r="CT19">
        <v>2.3789384647917108E-4</v>
      </c>
      <c r="CU19">
        <v>2.5639670120532884E-3</v>
      </c>
      <c r="CV19">
        <v>0</v>
      </c>
      <c r="CW19">
        <v>5.5508564178473254E-4</v>
      </c>
      <c r="CX19">
        <v>0</v>
      </c>
      <c r="CY19">
        <v>0</v>
      </c>
    </row>
    <row r="20" spans="1:103" x14ac:dyDescent="0.25">
      <c r="A20" t="s">
        <v>122</v>
      </c>
      <c r="B20" t="s">
        <v>103</v>
      </c>
      <c r="C20">
        <v>1</v>
      </c>
      <c r="D20">
        <v>7.6037606053657419E-2</v>
      </c>
      <c r="E20">
        <v>0.18186195826645266</v>
      </c>
      <c r="F20">
        <v>0.1401742719559734</v>
      </c>
      <c r="G20">
        <v>0.14505847282733317</v>
      </c>
      <c r="H20">
        <v>5.6409080486127033E-3</v>
      </c>
      <c r="I20">
        <v>9.9747764274249022E-3</v>
      </c>
      <c r="J20">
        <v>1.8138041733547352E-2</v>
      </c>
      <c r="K20">
        <v>9.2639302912176109E-3</v>
      </c>
      <c r="L20">
        <v>2.2517771153405183E-2</v>
      </c>
      <c r="M20">
        <v>1.8069250171978905E-2</v>
      </c>
      <c r="N20">
        <v>1.3483146067415731E-2</v>
      </c>
      <c r="O20">
        <v>8.0256821829855537E-4</v>
      </c>
      <c r="P20">
        <v>8.3467094703049763E-3</v>
      </c>
      <c r="Q20">
        <v>1.1511121302453567E-2</v>
      </c>
      <c r="R20">
        <v>3.7835358862646183E-3</v>
      </c>
      <c r="S20">
        <v>6.1453795001146522E-3</v>
      </c>
      <c r="T20">
        <v>7.9339601008942898E-3</v>
      </c>
      <c r="U20">
        <v>7.1772529236413668E-3</v>
      </c>
      <c r="V20">
        <v>1.9857830772758541E-2</v>
      </c>
      <c r="W20">
        <v>1.5730337078651686E-2</v>
      </c>
      <c r="X20">
        <v>2.751662462737904E-4</v>
      </c>
      <c r="Y20">
        <v>1.0227012153175877E-2</v>
      </c>
      <c r="Z20">
        <v>7.337766567301078E-4</v>
      </c>
      <c r="AA20">
        <v>0</v>
      </c>
      <c r="AB20">
        <v>3.82939692731025E-3</v>
      </c>
      <c r="AC20">
        <v>1.7152029351066269E-2</v>
      </c>
      <c r="AD20">
        <v>5.1364365971107544E-3</v>
      </c>
      <c r="AE20">
        <v>1.5822059160742949E-3</v>
      </c>
      <c r="AF20">
        <v>0</v>
      </c>
      <c r="AG20">
        <v>5.8014216922724149E-3</v>
      </c>
      <c r="AH20">
        <v>8.2549873882137119E-4</v>
      </c>
      <c r="AI20">
        <v>0</v>
      </c>
      <c r="AJ20">
        <v>4.1733547351524881E-3</v>
      </c>
      <c r="AK20">
        <v>2.6645264847512038E-2</v>
      </c>
      <c r="AL20">
        <v>2.6370098601238246E-3</v>
      </c>
      <c r="AM20">
        <v>3.8523274478330658E-3</v>
      </c>
      <c r="AN20">
        <v>7.2919055262554459E-3</v>
      </c>
      <c r="AO20">
        <v>2.3847741343728502E-3</v>
      </c>
      <c r="AP20">
        <v>1.6968585186883742E-3</v>
      </c>
      <c r="AQ20">
        <v>0</v>
      </c>
      <c r="AR20">
        <v>0</v>
      </c>
      <c r="AS20">
        <v>2.2471910112359553E-3</v>
      </c>
      <c r="AT20">
        <v>1.8344416418252695E-4</v>
      </c>
      <c r="AU20">
        <v>0</v>
      </c>
      <c r="AV20">
        <v>2.0866773675762441E-3</v>
      </c>
      <c r="AW20">
        <v>0</v>
      </c>
      <c r="AX20">
        <v>1.6968585186883742E-3</v>
      </c>
      <c r="AY20">
        <v>1.1006649850951616E-3</v>
      </c>
      <c r="AZ20">
        <v>1.1465260261407934E-3</v>
      </c>
      <c r="BA20">
        <v>4.8154093097913322E-4</v>
      </c>
      <c r="BB20">
        <v>4.196285255675304E-3</v>
      </c>
      <c r="BC20">
        <v>3.0038981884888787E-3</v>
      </c>
      <c r="BD20">
        <v>0</v>
      </c>
      <c r="BE20">
        <v>0</v>
      </c>
      <c r="BF20">
        <v>1.1465260261407934E-4</v>
      </c>
      <c r="BG20">
        <v>0</v>
      </c>
      <c r="BH20">
        <v>7.9110295803714748E-3</v>
      </c>
      <c r="BI20">
        <v>0</v>
      </c>
      <c r="BJ20">
        <v>1.1923870671864251E-3</v>
      </c>
      <c r="BK20">
        <v>0</v>
      </c>
      <c r="BL20">
        <v>3.4395780784223802E-4</v>
      </c>
      <c r="BM20">
        <v>5.5262554459986242E-3</v>
      </c>
      <c r="BN20">
        <v>3.3019949552854848E-3</v>
      </c>
      <c r="BO20">
        <v>1.6051364365971107E-4</v>
      </c>
      <c r="BP20">
        <v>2.8892455858747996E-3</v>
      </c>
      <c r="BQ20">
        <v>1.8504930061912405E-2</v>
      </c>
      <c r="BR20">
        <v>4.127493694106856E-4</v>
      </c>
      <c r="BS20">
        <v>0</v>
      </c>
      <c r="BT20">
        <v>0</v>
      </c>
      <c r="BU20">
        <v>1.0089429030038981E-3</v>
      </c>
      <c r="BV20">
        <v>1.0548039440495299E-3</v>
      </c>
      <c r="BW20">
        <v>7.7894978216005509E-2</v>
      </c>
      <c r="BX20">
        <v>0</v>
      </c>
      <c r="BY20">
        <v>0</v>
      </c>
      <c r="BZ20">
        <v>0</v>
      </c>
      <c r="CA20">
        <v>2.9809676679660628E-3</v>
      </c>
      <c r="CB20">
        <v>0</v>
      </c>
      <c r="CC20">
        <v>3.6000917220820913E-3</v>
      </c>
      <c r="CD20">
        <v>8.4842925934418712E-4</v>
      </c>
      <c r="CE20">
        <v>0</v>
      </c>
      <c r="CF20">
        <v>0</v>
      </c>
      <c r="CG20">
        <v>0</v>
      </c>
      <c r="CH20">
        <v>3.2102728731942215E-4</v>
      </c>
      <c r="CI20">
        <v>0</v>
      </c>
      <c r="CJ20">
        <v>5.0447145150194904E-4</v>
      </c>
      <c r="CK20">
        <v>1.8573721623480852E-3</v>
      </c>
      <c r="CL20">
        <v>2.751662462737904E-4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2.2930520522815867E-4</v>
      </c>
      <c r="CS20">
        <v>0</v>
      </c>
      <c r="CT20">
        <v>0</v>
      </c>
      <c r="CU20">
        <v>0</v>
      </c>
      <c r="CV20">
        <v>0</v>
      </c>
      <c r="CW20">
        <v>2.5223572575097452E-4</v>
      </c>
      <c r="CX20">
        <v>0</v>
      </c>
      <c r="CY20">
        <v>0</v>
      </c>
    </row>
    <row r="21" spans="1:103" x14ac:dyDescent="0.25">
      <c r="A21" t="s">
        <v>123</v>
      </c>
      <c r="B21" t="s">
        <v>103</v>
      </c>
      <c r="C21">
        <v>1</v>
      </c>
      <c r="D21">
        <v>7.5057221842394703E-2</v>
      </c>
      <c r="E21">
        <v>0.20302606937962606</v>
      </c>
      <c r="F21">
        <v>0.17214113730269612</v>
      </c>
      <c r="G21">
        <v>9.6281323385155021E-2</v>
      </c>
      <c r="H21">
        <v>1.5160072530543088E-3</v>
      </c>
      <c r="I21">
        <v>8.2934514431794535E-3</v>
      </c>
      <c r="J21">
        <v>1.281174756992955E-2</v>
      </c>
      <c r="K21">
        <v>1.1503819743765048E-2</v>
      </c>
      <c r="L21">
        <v>9.8689099610594216E-3</v>
      </c>
      <c r="M21">
        <v>8.0556463838768171E-3</v>
      </c>
      <c r="N21">
        <v>2.1016022115870517E-2</v>
      </c>
      <c r="O21">
        <v>0</v>
      </c>
      <c r="P21">
        <v>2.0629588894503732E-2</v>
      </c>
      <c r="Q21">
        <v>1.8816325317321126E-2</v>
      </c>
      <c r="R21">
        <v>8.4718052376564316E-3</v>
      </c>
      <c r="S21">
        <v>3.5670758895395499E-4</v>
      </c>
      <c r="T21">
        <v>2.3215718914419904E-2</v>
      </c>
      <c r="U21">
        <v>6.8963467197764635E-3</v>
      </c>
      <c r="V21">
        <v>6.5693647632353381E-3</v>
      </c>
      <c r="W21">
        <v>2.1253827175173153E-2</v>
      </c>
      <c r="X21">
        <v>1.4862816206414792E-4</v>
      </c>
      <c r="Y21">
        <v>6.4207366011711899E-3</v>
      </c>
      <c r="Z21">
        <v>1.9916173716595822E-3</v>
      </c>
      <c r="AA21">
        <v>1.5160072530543088E-3</v>
      </c>
      <c r="AB21">
        <v>8.8879640914360462E-3</v>
      </c>
      <c r="AC21">
        <v>1.278202193751672E-2</v>
      </c>
      <c r="AD21">
        <v>2.3185993282007077E-3</v>
      </c>
      <c r="AE21">
        <v>0</v>
      </c>
      <c r="AF21">
        <v>5.3506138343093249E-4</v>
      </c>
      <c r="AG21">
        <v>1.3941321601617075E-2</v>
      </c>
      <c r="AH21">
        <v>2.9725632412829585E-4</v>
      </c>
      <c r="AI21">
        <v>1.1295740316875241E-3</v>
      </c>
      <c r="AJ21">
        <v>1.1622722273416366E-2</v>
      </c>
      <c r="AK21">
        <v>1.6111292767753634E-2</v>
      </c>
      <c r="AL21">
        <v>3.5670758895395499E-4</v>
      </c>
      <c r="AM21">
        <v>3.4481733598882318E-3</v>
      </c>
      <c r="AN21">
        <v>1.42683035581582E-2</v>
      </c>
      <c r="AO21">
        <v>7.877292589399839E-3</v>
      </c>
      <c r="AP21">
        <v>1.3376534585773313E-3</v>
      </c>
      <c r="AQ21">
        <v>4.339942332273119E-3</v>
      </c>
      <c r="AR21">
        <v>0</v>
      </c>
      <c r="AS21">
        <v>9.2149460479771703E-4</v>
      </c>
      <c r="AT21">
        <v>1.3376534585773313E-3</v>
      </c>
      <c r="AU21">
        <v>9.5122023721054669E-4</v>
      </c>
      <c r="AV21">
        <v>5.3506138343093249E-4</v>
      </c>
      <c r="AW21">
        <v>2.7347581819803218E-3</v>
      </c>
      <c r="AX21">
        <v>4.0724116405576527E-3</v>
      </c>
      <c r="AY21">
        <v>0</v>
      </c>
      <c r="AZ21">
        <v>4.4588448619244374E-4</v>
      </c>
      <c r="BA21">
        <v>4.1615885377961414E-4</v>
      </c>
      <c r="BB21">
        <v>0</v>
      </c>
      <c r="BC21">
        <v>2.3780505930263668E-3</v>
      </c>
      <c r="BD21">
        <v>3.2698195654112539E-4</v>
      </c>
      <c r="BE21">
        <v>6.5396391308225079E-4</v>
      </c>
      <c r="BF21">
        <v>9.2149460479771703E-4</v>
      </c>
      <c r="BG21">
        <v>1.9321661068339229E-3</v>
      </c>
      <c r="BH21">
        <v>9.5716536369311253E-3</v>
      </c>
      <c r="BI21">
        <v>0</v>
      </c>
      <c r="BJ21">
        <v>6.5396391308225079E-4</v>
      </c>
      <c r="BK21">
        <v>1.0106715020362059E-3</v>
      </c>
      <c r="BL21">
        <v>6.2423828066942124E-4</v>
      </c>
      <c r="BM21">
        <v>1.783537944769775E-3</v>
      </c>
      <c r="BN21">
        <v>4.4885704943372672E-3</v>
      </c>
      <c r="BO21">
        <v>1.3673790909901609E-3</v>
      </c>
      <c r="BP21">
        <v>9.5122023721054669E-4</v>
      </c>
      <c r="BQ21">
        <v>0</v>
      </c>
      <c r="BR21">
        <v>0</v>
      </c>
      <c r="BS21">
        <v>1.0403971344490354E-3</v>
      </c>
      <c r="BT21">
        <v>0</v>
      </c>
      <c r="BU21">
        <v>2.0213430040724118E-3</v>
      </c>
      <c r="BV21">
        <v>7.3422312059689071E-3</v>
      </c>
      <c r="BW21">
        <v>1.6378823459469099E-2</v>
      </c>
      <c r="BX21">
        <v>0</v>
      </c>
      <c r="BY21">
        <v>0</v>
      </c>
      <c r="BZ21">
        <v>1.2484765613388425E-3</v>
      </c>
      <c r="CA21">
        <v>6.8368954549508044E-4</v>
      </c>
      <c r="CB21">
        <v>0</v>
      </c>
      <c r="CC21">
        <v>2.9428376088701286E-3</v>
      </c>
      <c r="CD21">
        <v>0</v>
      </c>
      <c r="CE21">
        <v>1.2514491245801255E-2</v>
      </c>
      <c r="CF21">
        <v>0</v>
      </c>
      <c r="CG21">
        <v>5.9451264825659169E-4</v>
      </c>
      <c r="CH21">
        <v>7.7286644273356919E-4</v>
      </c>
      <c r="CI21">
        <v>0</v>
      </c>
      <c r="CJ21">
        <v>0</v>
      </c>
      <c r="CK21">
        <v>0</v>
      </c>
      <c r="CL21">
        <v>0</v>
      </c>
      <c r="CM21">
        <v>5.6181445260247908E-3</v>
      </c>
      <c r="CN21">
        <v>0</v>
      </c>
      <c r="CO21">
        <v>0</v>
      </c>
      <c r="CP21">
        <v>0</v>
      </c>
      <c r="CQ21">
        <v>0</v>
      </c>
      <c r="CR21">
        <v>4.1615885377961414E-4</v>
      </c>
      <c r="CS21">
        <v>5.5884188936119617E-3</v>
      </c>
      <c r="CT21">
        <v>2.6158556523290031E-3</v>
      </c>
      <c r="CU21">
        <v>0</v>
      </c>
      <c r="CV21">
        <v>0</v>
      </c>
      <c r="CW21">
        <v>4.4588448619244374E-4</v>
      </c>
      <c r="CX21">
        <v>0</v>
      </c>
      <c r="CY21">
        <v>0</v>
      </c>
    </row>
    <row r="22" spans="1:103" x14ac:dyDescent="0.25">
      <c r="A22" t="s">
        <v>124</v>
      </c>
      <c r="B22" t="s">
        <v>103</v>
      </c>
      <c r="C22">
        <v>1</v>
      </c>
      <c r="D22">
        <v>7.2823895143673337E-2</v>
      </c>
      <c r="E22">
        <v>0.35779700890606619</v>
      </c>
      <c r="F22">
        <v>8.0511678709460591E-2</v>
      </c>
      <c r="G22">
        <v>0.11092673500252058</v>
      </c>
      <c r="H22">
        <v>1.0922534027894473E-3</v>
      </c>
      <c r="I22">
        <v>1.9135439421945892E-2</v>
      </c>
      <c r="J22">
        <v>1.1006553520416736E-2</v>
      </c>
      <c r="K22">
        <v>5.2512182826415727E-4</v>
      </c>
      <c r="L22">
        <v>1.0712485296588809E-3</v>
      </c>
      <c r="M22">
        <v>7.7718030583095283E-4</v>
      </c>
      <c r="N22">
        <v>1.5333557385313393E-3</v>
      </c>
      <c r="O22">
        <v>5.9863888422113931E-3</v>
      </c>
      <c r="P22">
        <v>1.7728112922197951E-2</v>
      </c>
      <c r="Q22">
        <v>0</v>
      </c>
      <c r="R22">
        <v>5.8183498571668631E-3</v>
      </c>
      <c r="S22">
        <v>4.7891110737691145E-3</v>
      </c>
      <c r="T22">
        <v>5.0411695513359102E-4</v>
      </c>
      <c r="U22">
        <v>2.5835993950596537E-2</v>
      </c>
      <c r="V22">
        <v>7.7718030583095283E-4</v>
      </c>
      <c r="W22">
        <v>1.0502436565283146E-4</v>
      </c>
      <c r="X22">
        <v>0</v>
      </c>
      <c r="Y22">
        <v>0</v>
      </c>
      <c r="Z22">
        <v>7.5617543270038647E-4</v>
      </c>
      <c r="AA22">
        <v>1.218282641572845E-3</v>
      </c>
      <c r="AB22">
        <v>1.1069568139808436E-2</v>
      </c>
      <c r="AC22">
        <v>2.9406822382792807E-4</v>
      </c>
      <c r="AD22">
        <v>1.0817509662241639E-2</v>
      </c>
      <c r="AE22">
        <v>5.4192572676861036E-3</v>
      </c>
      <c r="AF22">
        <v>1.0439421945891448E-2</v>
      </c>
      <c r="AG22">
        <v>0</v>
      </c>
      <c r="AH22">
        <v>0</v>
      </c>
      <c r="AI22">
        <v>1.4073264997479416E-3</v>
      </c>
      <c r="AJ22">
        <v>1.30230213409511E-3</v>
      </c>
      <c r="AK22">
        <v>1.4241303982523946E-2</v>
      </c>
      <c r="AL22">
        <v>1.4283313728785077E-3</v>
      </c>
      <c r="AM22">
        <v>0</v>
      </c>
      <c r="AN22">
        <v>1.0397412199630314E-2</v>
      </c>
      <c r="AO22">
        <v>7.5617543270038645E-3</v>
      </c>
      <c r="AP22">
        <v>0</v>
      </c>
      <c r="AQ22">
        <v>7.5617543270038647E-4</v>
      </c>
      <c r="AR22">
        <v>3.1507309695849437E-4</v>
      </c>
      <c r="AS22">
        <v>2.43656528314569E-3</v>
      </c>
      <c r="AT22">
        <v>7.7718030583095283E-4</v>
      </c>
      <c r="AU22">
        <v>0</v>
      </c>
      <c r="AV22">
        <v>0</v>
      </c>
      <c r="AW22">
        <v>6.7215594017812135E-4</v>
      </c>
      <c r="AX22">
        <v>0</v>
      </c>
      <c r="AY22">
        <v>0</v>
      </c>
      <c r="AZ22">
        <v>0.12951604772307176</v>
      </c>
      <c r="BA22">
        <v>7.4147202150899013E-3</v>
      </c>
      <c r="BB22">
        <v>0</v>
      </c>
      <c r="BC22">
        <v>1.8610317593681733E-2</v>
      </c>
      <c r="BD22">
        <v>6.3014619391698874E-4</v>
      </c>
      <c r="BE22">
        <v>0</v>
      </c>
      <c r="BF22">
        <v>2.0794824399260627E-3</v>
      </c>
      <c r="BG22">
        <v>2.1424970593177618E-3</v>
      </c>
      <c r="BH22">
        <v>0</v>
      </c>
      <c r="BI22">
        <v>4.8311208200302471E-4</v>
      </c>
      <c r="BJ22">
        <v>1.4703411191396404E-3</v>
      </c>
      <c r="BK22">
        <v>9.6622416400604942E-4</v>
      </c>
      <c r="BL22">
        <v>1.0502436565283146E-4</v>
      </c>
      <c r="BM22">
        <v>0</v>
      </c>
      <c r="BN22">
        <v>0</v>
      </c>
      <c r="BO22">
        <v>2.9616871114098472E-3</v>
      </c>
      <c r="BP22">
        <v>0</v>
      </c>
      <c r="BQ22">
        <v>0</v>
      </c>
      <c r="BR22">
        <v>0</v>
      </c>
      <c r="BS22">
        <v>9.2421441774491681E-4</v>
      </c>
      <c r="BT22">
        <v>0</v>
      </c>
      <c r="BU22">
        <v>0</v>
      </c>
      <c r="BV22">
        <v>0</v>
      </c>
      <c r="BW22">
        <v>0</v>
      </c>
      <c r="BX22">
        <v>9.2421441774491681E-4</v>
      </c>
      <c r="BY22">
        <v>0</v>
      </c>
      <c r="BZ22">
        <v>2.1214921861871954E-3</v>
      </c>
      <c r="CA22">
        <v>0</v>
      </c>
      <c r="CB22">
        <v>0</v>
      </c>
      <c r="CC22">
        <v>0</v>
      </c>
      <c r="CD22">
        <v>1.1972777684422786E-3</v>
      </c>
      <c r="CE22">
        <v>3.3607797008906068E-4</v>
      </c>
      <c r="CF22">
        <v>1.5333557385313393E-3</v>
      </c>
      <c r="CG22">
        <v>0</v>
      </c>
      <c r="CH22">
        <v>2.310536044362292E-4</v>
      </c>
      <c r="CI22">
        <v>2.5205847756679551E-4</v>
      </c>
      <c r="CJ22">
        <v>0</v>
      </c>
      <c r="CK22">
        <v>0</v>
      </c>
      <c r="CL22">
        <v>0</v>
      </c>
      <c r="CM22">
        <v>2.6256091413207863E-3</v>
      </c>
      <c r="CN22">
        <v>0</v>
      </c>
      <c r="CO22">
        <v>2.310536044362292E-4</v>
      </c>
      <c r="CP22">
        <v>0</v>
      </c>
      <c r="CQ22">
        <v>0</v>
      </c>
      <c r="CR22">
        <v>3.3607797008906068E-4</v>
      </c>
      <c r="CS22">
        <v>0</v>
      </c>
      <c r="CT22">
        <v>0</v>
      </c>
      <c r="CU22">
        <v>1.218282641572845E-3</v>
      </c>
      <c r="CV22">
        <v>0</v>
      </c>
      <c r="CW22">
        <v>0</v>
      </c>
      <c r="CX22">
        <v>0</v>
      </c>
      <c r="CY22">
        <v>6.7215594017812135E-4</v>
      </c>
    </row>
    <row r="23" spans="1:103" x14ac:dyDescent="0.25">
      <c r="A23" t="s">
        <v>125</v>
      </c>
      <c r="B23" t="s">
        <v>103</v>
      </c>
      <c r="C23">
        <v>1</v>
      </c>
      <c r="D23">
        <v>2.56838772099569E-2</v>
      </c>
      <c r="E23">
        <v>3.8195971501451313E-2</v>
      </c>
      <c r="F23">
        <v>0.13637962881519922</v>
      </c>
      <c r="G23">
        <v>0.11208109772187527</v>
      </c>
      <c r="H23">
        <v>2.8146714750637699E-3</v>
      </c>
      <c r="I23">
        <v>1.9196939044770867E-2</v>
      </c>
      <c r="J23">
        <v>1.3853461166329493E-2</v>
      </c>
      <c r="K23">
        <v>2.4980209341190957E-2</v>
      </c>
      <c r="L23">
        <v>2.5244084791978188E-2</v>
      </c>
      <c r="M23">
        <v>3.6722666901222623E-3</v>
      </c>
      <c r="N23">
        <v>8.2680974579998241E-3</v>
      </c>
      <c r="O23">
        <v>7.0366786876594248E-4</v>
      </c>
      <c r="P23">
        <v>1.5260796903861378E-2</v>
      </c>
      <c r="Q23">
        <v>3.0961386225701468E-2</v>
      </c>
      <c r="R23">
        <v>2.067024364499956E-3</v>
      </c>
      <c r="S23">
        <v>1.2534083912393351E-3</v>
      </c>
      <c r="T23">
        <v>0</v>
      </c>
      <c r="U23">
        <v>5.4754156038349898E-3</v>
      </c>
      <c r="V23">
        <v>9.3455888820476729E-3</v>
      </c>
      <c r="W23">
        <v>4.0460902454041697E-3</v>
      </c>
      <c r="X23">
        <v>1.7811592928137919E-3</v>
      </c>
      <c r="Y23">
        <v>5.5853637083296687E-3</v>
      </c>
      <c r="Z23">
        <v>8.7958483595742805E-4</v>
      </c>
      <c r="AA23">
        <v>3.1005365467499341E-2</v>
      </c>
      <c r="AB23">
        <v>0</v>
      </c>
      <c r="AC23">
        <v>1.4381212067903949E-2</v>
      </c>
      <c r="AD23">
        <v>9.2356407775529958E-3</v>
      </c>
      <c r="AE23">
        <v>6.1131146099041248E-3</v>
      </c>
      <c r="AF23">
        <v>0</v>
      </c>
      <c r="AG23">
        <v>1.4117336617116722E-2</v>
      </c>
      <c r="AH23">
        <v>0</v>
      </c>
      <c r="AI23">
        <v>2.1549828480956989E-3</v>
      </c>
      <c r="AJ23">
        <v>7.2565748966487821E-3</v>
      </c>
      <c r="AK23">
        <v>2.1088046442079338E-2</v>
      </c>
      <c r="AL23">
        <v>7.9162635236168532E-4</v>
      </c>
      <c r="AM23">
        <v>1.5832527047233706E-3</v>
      </c>
      <c r="AN23">
        <v>6.6628551323775174E-3</v>
      </c>
      <c r="AO23">
        <v>2.440847919781863E-3</v>
      </c>
      <c r="AP23">
        <v>0</v>
      </c>
      <c r="AQ23">
        <v>0.27766294309086109</v>
      </c>
      <c r="AR23">
        <v>0</v>
      </c>
      <c r="AS23">
        <v>0</v>
      </c>
      <c r="AT23">
        <v>1.5832527047233706E-3</v>
      </c>
      <c r="AU23">
        <v>2.0010555018031488E-3</v>
      </c>
      <c r="AV23">
        <v>0</v>
      </c>
      <c r="AW23">
        <v>1.1874395285425279E-3</v>
      </c>
      <c r="AX23">
        <v>2.7487026123669627E-3</v>
      </c>
      <c r="AY23">
        <v>6.8167824786700675E-3</v>
      </c>
      <c r="AZ23">
        <v>2.2209517107925061E-3</v>
      </c>
      <c r="BA23">
        <v>1.2314187703403993E-3</v>
      </c>
      <c r="BB23">
        <v>0</v>
      </c>
      <c r="BC23">
        <v>0</v>
      </c>
      <c r="BD23">
        <v>2.4188582988829274E-3</v>
      </c>
      <c r="BE23">
        <v>2.0230451227020848E-3</v>
      </c>
      <c r="BF23">
        <v>1.8031489137127275E-3</v>
      </c>
      <c r="BG23">
        <v>4.8157269768669192E-3</v>
      </c>
      <c r="BH23">
        <v>3.3248306799190781E-2</v>
      </c>
      <c r="BI23">
        <v>3.5183393438297124E-4</v>
      </c>
      <c r="BJ23">
        <v>1.8911073973084704E-3</v>
      </c>
      <c r="BK23">
        <v>9.2356407775529947E-4</v>
      </c>
      <c r="BL23">
        <v>9.2356407775529958E-3</v>
      </c>
      <c r="BM23">
        <v>2.0890139853988916E-3</v>
      </c>
      <c r="BN23">
        <v>5.9371976427126394E-4</v>
      </c>
      <c r="BO23">
        <v>2.067024364499956E-3</v>
      </c>
      <c r="BP23">
        <v>1.4952942211276278E-3</v>
      </c>
      <c r="BQ23">
        <v>6.1570938517019965E-4</v>
      </c>
      <c r="BR23">
        <v>1.099481044946785E-3</v>
      </c>
      <c r="BS23">
        <v>7.2565748966487819E-4</v>
      </c>
      <c r="BT23">
        <v>0</v>
      </c>
      <c r="BU23">
        <v>1.8691177764095348E-3</v>
      </c>
      <c r="BV23">
        <v>1.7371800510159205E-3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1.0115225613510424E-3</v>
      </c>
      <c r="CD23">
        <v>1.2314187703403993E-3</v>
      </c>
      <c r="CE23">
        <v>0</v>
      </c>
      <c r="CF23">
        <v>0</v>
      </c>
      <c r="CG23">
        <v>0</v>
      </c>
      <c r="CH23">
        <v>3.7382355528190695E-4</v>
      </c>
      <c r="CI23">
        <v>2.2869205734893129E-3</v>
      </c>
      <c r="CJ23">
        <v>4.6178203887764973E-4</v>
      </c>
      <c r="CK23">
        <v>0</v>
      </c>
      <c r="CL23">
        <v>3.1445157885478052E-3</v>
      </c>
      <c r="CM23">
        <v>0</v>
      </c>
      <c r="CN23">
        <v>0</v>
      </c>
      <c r="CO23">
        <v>0</v>
      </c>
      <c r="CP23">
        <v>0</v>
      </c>
      <c r="CQ23">
        <v>2.8586507168616411E-4</v>
      </c>
      <c r="CR23">
        <v>0</v>
      </c>
      <c r="CS23">
        <v>0</v>
      </c>
      <c r="CT23">
        <v>9.895329404521066E-4</v>
      </c>
      <c r="CU23">
        <v>2.8586507168616411E-4</v>
      </c>
      <c r="CV23">
        <v>5.3214882575424397E-3</v>
      </c>
      <c r="CW23">
        <v>9.2356407775529947E-4</v>
      </c>
      <c r="CX23">
        <v>0</v>
      </c>
      <c r="CY23">
        <v>0</v>
      </c>
    </row>
    <row r="24" spans="1:103" x14ac:dyDescent="0.25">
      <c r="A24" t="s">
        <v>148</v>
      </c>
      <c r="B24" t="s">
        <v>103</v>
      </c>
      <c r="C24">
        <v>14</v>
      </c>
      <c r="D24">
        <v>0.55761163947849091</v>
      </c>
      <c r="E24">
        <v>3.6530830761478866E-2</v>
      </c>
      <c r="F24">
        <v>6.6914404484474402E-2</v>
      </c>
      <c r="G24">
        <v>4.0549222145241544E-2</v>
      </c>
      <c r="H24">
        <v>1.3793537822006676E-2</v>
      </c>
      <c r="I24">
        <v>5.6055929961579647E-3</v>
      </c>
      <c r="J24">
        <v>2.436228506644832E-2</v>
      </c>
      <c r="K24">
        <v>1.6375889651697423E-2</v>
      </c>
      <c r="L24">
        <v>2.3354538010959248E-2</v>
      </c>
      <c r="M24">
        <v>4.3043396107577001E-2</v>
      </c>
      <c r="N24">
        <v>5.3284625558984696E-3</v>
      </c>
      <c r="O24">
        <v>1.6627826415569692E-3</v>
      </c>
      <c r="P24">
        <v>1.6627826415569692E-3</v>
      </c>
      <c r="Q24">
        <v>9.183095043144171E-3</v>
      </c>
      <c r="R24">
        <v>4.6734269698305722E-3</v>
      </c>
      <c r="S24">
        <v>7.0542293884235058E-4</v>
      </c>
      <c r="T24">
        <v>1.1941802607545507E-2</v>
      </c>
      <c r="U24">
        <v>9.4476286452100527E-4</v>
      </c>
      <c r="V24">
        <v>2.0154941109781447E-3</v>
      </c>
      <c r="W24">
        <v>1.4121055615040625E-2</v>
      </c>
      <c r="X24">
        <v>1.1463122756188197E-3</v>
      </c>
      <c r="Y24">
        <v>2.5445613151099072E-3</v>
      </c>
      <c r="Z24">
        <v>1.4108458776847012E-3</v>
      </c>
      <c r="AA24">
        <v>2.0520249417396233E-2</v>
      </c>
      <c r="AB24">
        <v>2.4941739623354536E-3</v>
      </c>
      <c r="AC24">
        <v>1.2848774957485671E-2</v>
      </c>
      <c r="AD24">
        <v>2.5949486678843612E-3</v>
      </c>
      <c r="AE24">
        <v>1.1085217610379795E-3</v>
      </c>
      <c r="AF24">
        <v>1.5746047742016753E-3</v>
      </c>
      <c r="AG24">
        <v>6.4495811551300627E-3</v>
      </c>
      <c r="AH24">
        <v>3.6026957233734331E-3</v>
      </c>
      <c r="AI24">
        <v>2.2674308748504125E-4</v>
      </c>
      <c r="AJ24">
        <v>2.8468854317566291E-3</v>
      </c>
      <c r="AK24">
        <v>4.081375574730743E-3</v>
      </c>
      <c r="AL24">
        <v>5.4166404232537635E-4</v>
      </c>
      <c r="AM24">
        <v>1.3982490394910878E-3</v>
      </c>
      <c r="AN24">
        <v>1.7131699943314228E-3</v>
      </c>
      <c r="AO24">
        <v>1.7383636707186496E-3</v>
      </c>
      <c r="AP24">
        <v>4.9127668955092267E-4</v>
      </c>
      <c r="AQ24">
        <v>9.0697234994016498E-4</v>
      </c>
      <c r="AR24">
        <v>8.0619764439125783E-4</v>
      </c>
      <c r="AS24">
        <v>4.0309882219562892E-4</v>
      </c>
      <c r="AT24">
        <v>1.0077470554890723E-4</v>
      </c>
      <c r="AU24">
        <v>1.6375889651697425E-4</v>
      </c>
      <c r="AV24">
        <v>0</v>
      </c>
      <c r="AW24">
        <v>6.2984190968067011E-4</v>
      </c>
      <c r="AX24">
        <v>8.5784468098507281E-3</v>
      </c>
      <c r="AY24">
        <v>6.1724507148705672E-4</v>
      </c>
      <c r="AZ24">
        <v>1.0077470554890723E-4</v>
      </c>
      <c r="BA24">
        <v>1.5116205832336083E-4</v>
      </c>
      <c r="BB24">
        <v>1.4864269068463815E-3</v>
      </c>
      <c r="BC24">
        <v>0</v>
      </c>
      <c r="BD24">
        <v>5.2906720413176296E-4</v>
      </c>
      <c r="BE24">
        <v>3.6530830761478868E-4</v>
      </c>
      <c r="BF24">
        <v>0</v>
      </c>
      <c r="BG24">
        <v>0</v>
      </c>
      <c r="BH24">
        <v>2.3933992567865467E-4</v>
      </c>
      <c r="BI24">
        <v>0</v>
      </c>
      <c r="BJ24">
        <v>2.0154941109781446E-4</v>
      </c>
      <c r="BK24">
        <v>1.0329407318762991E-3</v>
      </c>
      <c r="BL24">
        <v>6.2984190968067022E-5</v>
      </c>
      <c r="BM24">
        <v>1.0833280846507527E-3</v>
      </c>
      <c r="BN24">
        <v>1.0606537759022485E-2</v>
      </c>
      <c r="BO24">
        <v>1.0077470554890723E-4</v>
      </c>
      <c r="BP24">
        <v>2.1414624929142785E-4</v>
      </c>
      <c r="BQ24">
        <v>6.9282610064873718E-4</v>
      </c>
      <c r="BR24">
        <v>0</v>
      </c>
      <c r="BS24">
        <v>0</v>
      </c>
      <c r="BT24">
        <v>0</v>
      </c>
      <c r="BU24">
        <v>4.408893367764691E-4</v>
      </c>
      <c r="BV24">
        <v>2.0280909491717579E-3</v>
      </c>
      <c r="BW24">
        <v>5.7945455690621653E-4</v>
      </c>
      <c r="BX24">
        <v>0</v>
      </c>
      <c r="BY24">
        <v>3.7790514580840208E-4</v>
      </c>
      <c r="BZ24">
        <v>8.8177867355293822E-5</v>
      </c>
      <c r="CA24">
        <v>1.8895257290420104E-4</v>
      </c>
      <c r="CB24">
        <v>0</v>
      </c>
      <c r="CC24">
        <v>9.5735970271461867E-4</v>
      </c>
      <c r="CD24">
        <v>0</v>
      </c>
      <c r="CE24">
        <v>7.9360080619764444E-4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4.4970712351199852E-3</v>
      </c>
      <c r="CL24">
        <v>3.9050198400201547E-4</v>
      </c>
      <c r="CM24">
        <v>0</v>
      </c>
      <c r="CN24">
        <v>2.2674308748504125E-4</v>
      </c>
      <c r="CO24">
        <v>0</v>
      </c>
      <c r="CP24">
        <v>0</v>
      </c>
      <c r="CQ24">
        <v>2.6453360206588148E-4</v>
      </c>
      <c r="CR24">
        <v>0</v>
      </c>
      <c r="CS24">
        <v>3.9050198400201547E-4</v>
      </c>
      <c r="CT24">
        <v>0</v>
      </c>
      <c r="CU24">
        <v>0</v>
      </c>
      <c r="CV24">
        <v>1.2722806575549536E-3</v>
      </c>
      <c r="CW24">
        <v>1.0077470554890723E-4</v>
      </c>
      <c r="CX24">
        <v>2.7713044025949487E-4</v>
      </c>
      <c r="CY24">
        <v>0</v>
      </c>
    </row>
    <row r="25" spans="1:103" x14ac:dyDescent="0.25">
      <c r="A25" t="s">
        <v>149</v>
      </c>
      <c r="B25" t="s">
        <v>103</v>
      </c>
      <c r="C25">
        <v>14</v>
      </c>
      <c r="D25">
        <v>0.52035341942977242</v>
      </c>
      <c r="E25">
        <v>2.2067973783910844E-2</v>
      </c>
      <c r="F25">
        <v>4.5228284616022789E-2</v>
      </c>
      <c r="G25">
        <v>6.4378750587649677E-2</v>
      </c>
      <c r="H25">
        <v>5.8764967782970606E-3</v>
      </c>
      <c r="I25">
        <v>8.7248693343657535E-3</v>
      </c>
      <c r="J25">
        <v>1.6067033544426314E-2</v>
      </c>
      <c r="K25">
        <v>1.6412709825502612E-2</v>
      </c>
      <c r="L25">
        <v>2.8884710046735432E-2</v>
      </c>
      <c r="M25">
        <v>1.2140150991399574E-2</v>
      </c>
      <c r="N25">
        <v>3.0972594784436269E-3</v>
      </c>
      <c r="O25">
        <v>6.512541135477448E-3</v>
      </c>
      <c r="P25">
        <v>1.3965321755482426E-3</v>
      </c>
      <c r="Q25">
        <v>1.6136168800641577E-2</v>
      </c>
      <c r="R25">
        <v>1.1296700865573408E-2</v>
      </c>
      <c r="S25">
        <v>3.3461464008185614E-3</v>
      </c>
      <c r="T25">
        <v>1.4048284062940737E-2</v>
      </c>
      <c r="U25">
        <v>1.4241862780343464E-3</v>
      </c>
      <c r="V25">
        <v>7.8814192085395864E-4</v>
      </c>
      <c r="W25">
        <v>5.8764967782970606E-3</v>
      </c>
      <c r="X25">
        <v>6.6369845966649148E-3</v>
      </c>
      <c r="Y25">
        <v>2.640966787422914E-3</v>
      </c>
      <c r="Z25">
        <v>1.1061640994441525E-3</v>
      </c>
      <c r="AA25">
        <v>2.9119769917867317E-2</v>
      </c>
      <c r="AB25">
        <v>5.5861287021929705E-3</v>
      </c>
      <c r="AC25">
        <v>3.9545366555128452E-3</v>
      </c>
      <c r="AD25">
        <v>1.2153978042642627E-2</v>
      </c>
      <c r="AE25">
        <v>5.1160089599292056E-4</v>
      </c>
      <c r="AF25">
        <v>2.5994856336937584E-3</v>
      </c>
      <c r="AG25">
        <v>5.1298360111722572E-3</v>
      </c>
      <c r="AH25">
        <v>2.8345455048256409E-3</v>
      </c>
      <c r="AI25">
        <v>1.7145543541384365E-3</v>
      </c>
      <c r="AJ25">
        <v>4.5076187052349214E-3</v>
      </c>
      <c r="AK25">
        <v>6.7337739553662785E-3</v>
      </c>
      <c r="AL25">
        <v>6.2636542131025135E-3</v>
      </c>
      <c r="AM25">
        <v>2.8483725560686929E-3</v>
      </c>
      <c r="AN25">
        <v>1.3191006885871518E-2</v>
      </c>
      <c r="AO25">
        <v>7.1900666463869912E-4</v>
      </c>
      <c r="AP25">
        <v>1.9910953789994746E-3</v>
      </c>
      <c r="AQ25">
        <v>6.2221730593733579E-3</v>
      </c>
      <c r="AR25">
        <v>3.7333038356240147E-3</v>
      </c>
      <c r="AS25">
        <v>1.202953458145516E-3</v>
      </c>
      <c r="AT25">
        <v>5.8073615220818008E-4</v>
      </c>
      <c r="AU25">
        <v>4.1481153729155718E-4</v>
      </c>
      <c r="AV25">
        <v>3.9545366555128452E-3</v>
      </c>
      <c r="AW25">
        <v>6.7752551090954341E-4</v>
      </c>
      <c r="AX25">
        <v>8.1579602334006245E-4</v>
      </c>
      <c r="AY25">
        <v>1.2167805093885678E-3</v>
      </c>
      <c r="AZ25">
        <v>1.1199911506872046E-3</v>
      </c>
      <c r="BA25">
        <v>2.2123281988883052E-4</v>
      </c>
      <c r="BB25">
        <v>7.1900666463869912E-4</v>
      </c>
      <c r="BC25">
        <v>0</v>
      </c>
      <c r="BD25">
        <v>1.0785099969580487E-3</v>
      </c>
      <c r="BE25">
        <v>5.1160089599292056E-4</v>
      </c>
      <c r="BF25">
        <v>1.341223970576035E-3</v>
      </c>
      <c r="BG25">
        <v>8.8493127955532208E-4</v>
      </c>
      <c r="BH25">
        <v>1.6039379441940211E-3</v>
      </c>
      <c r="BI25">
        <v>4.2863858853460913E-4</v>
      </c>
      <c r="BJ25">
        <v>3.7333038356240146E-4</v>
      </c>
      <c r="BK25">
        <v>8.2962307458311435E-4</v>
      </c>
      <c r="BL25">
        <v>2.6271397361798623E-4</v>
      </c>
      <c r="BM25">
        <v>2.6271397361798624E-3</v>
      </c>
      <c r="BN25">
        <v>7.950554464754846E-3</v>
      </c>
      <c r="BO25">
        <v>1.9081330715411632E-3</v>
      </c>
      <c r="BP25">
        <v>0</v>
      </c>
      <c r="BQ25">
        <v>1.4380133292773982E-3</v>
      </c>
      <c r="BR25">
        <v>2.3505987113188242E-4</v>
      </c>
      <c r="BS25">
        <v>0</v>
      </c>
      <c r="BT25">
        <v>8.8493127955532208E-4</v>
      </c>
      <c r="BU25">
        <v>4.2863858853460913E-4</v>
      </c>
      <c r="BV25">
        <v>5.5308204972207627E-4</v>
      </c>
      <c r="BW25">
        <v>1.3688780730621388E-3</v>
      </c>
      <c r="BX25">
        <v>1.1061640994441526E-4</v>
      </c>
      <c r="BY25">
        <v>1.921960122784215E-3</v>
      </c>
      <c r="BZ25">
        <v>0</v>
      </c>
      <c r="CA25">
        <v>2.7654102486103814E-4</v>
      </c>
      <c r="CB25">
        <v>4.576753961450181E-3</v>
      </c>
      <c r="CC25">
        <v>0</v>
      </c>
      <c r="CD25">
        <v>2.4888692237493433E-4</v>
      </c>
      <c r="CE25">
        <v>2.2399823013744091E-3</v>
      </c>
      <c r="CF25">
        <v>2.2123281988883052E-4</v>
      </c>
      <c r="CG25">
        <v>9.6789358701363342E-5</v>
      </c>
      <c r="CH25">
        <v>3.5950333231934956E-4</v>
      </c>
      <c r="CI25">
        <v>2.6271397361798623E-4</v>
      </c>
      <c r="CJ25">
        <v>1.7698625591106442E-3</v>
      </c>
      <c r="CK25">
        <v>4.5629269102071294E-4</v>
      </c>
      <c r="CL25">
        <v>7.3283371588175102E-4</v>
      </c>
      <c r="CM25">
        <v>2.0740576864577858E-3</v>
      </c>
      <c r="CN25">
        <v>2.9728160172561601E-3</v>
      </c>
      <c r="CO25">
        <v>3.1802217859019385E-4</v>
      </c>
      <c r="CP25">
        <v>1.9910953789994746E-3</v>
      </c>
      <c r="CQ25">
        <v>2.9036807610409004E-4</v>
      </c>
      <c r="CR25">
        <v>2.2123281988883052E-4</v>
      </c>
      <c r="CS25">
        <v>0</v>
      </c>
      <c r="CT25">
        <v>3.4567628107629766E-4</v>
      </c>
      <c r="CU25">
        <v>1.9357871740272668E-4</v>
      </c>
      <c r="CV25">
        <v>3.3184922983324575E-4</v>
      </c>
      <c r="CW25">
        <v>2.2123281988883052E-4</v>
      </c>
      <c r="CX25">
        <v>2.0740576864577858E-3</v>
      </c>
      <c r="CY25">
        <v>0</v>
      </c>
    </row>
    <row r="26" spans="1:103" x14ac:dyDescent="0.25">
      <c r="A26" t="s">
        <v>150</v>
      </c>
      <c r="B26" t="s">
        <v>103</v>
      </c>
      <c r="C26">
        <v>14</v>
      </c>
      <c r="D26">
        <v>3.2828391811603588E-2</v>
      </c>
      <c r="E26">
        <v>8.4401478860069337E-2</v>
      </c>
      <c r="F26">
        <v>9.2054723576884906E-2</v>
      </c>
      <c r="G26">
        <v>6.6850804885417114E-2</v>
      </c>
      <c r="H26">
        <v>1.0990749931667458E-2</v>
      </c>
      <c r="I26">
        <v>1.071741976320976E-2</v>
      </c>
      <c r="J26">
        <v>3.5446607109461542E-2</v>
      </c>
      <c r="K26">
        <v>1.9147497590378777E-2</v>
      </c>
      <c r="L26">
        <v>2.2729561377008618E-2</v>
      </c>
      <c r="M26">
        <v>5.0609238559693868E-2</v>
      </c>
      <c r="N26">
        <v>3.8553939550875376E-3</v>
      </c>
      <c r="O26">
        <v>8.8184943823457485E-3</v>
      </c>
      <c r="P26">
        <v>2.9778602563549266E-3</v>
      </c>
      <c r="Q26">
        <v>1.1724425647001281E-2</v>
      </c>
      <c r="R26">
        <v>1.1264080100125156E-2</v>
      </c>
      <c r="S26">
        <v>4.9055572338986952E-3</v>
      </c>
      <c r="T26">
        <v>1.3407564052767109E-2</v>
      </c>
      <c r="U26">
        <v>2.0859407592824365E-3</v>
      </c>
      <c r="V26">
        <v>3.1648756347733517E-3</v>
      </c>
      <c r="W26">
        <v>1.146548127688346E-2</v>
      </c>
      <c r="X26">
        <v>3.0354034497144418E-3</v>
      </c>
      <c r="Y26">
        <v>2.8196164746162587E-3</v>
      </c>
      <c r="Z26">
        <v>1.2084070605498252E-3</v>
      </c>
      <c r="AA26">
        <v>4.1244083840432724E-2</v>
      </c>
      <c r="AB26">
        <v>3.2368046264727463E-3</v>
      </c>
      <c r="AC26">
        <v>1.185389783206019E-2</v>
      </c>
      <c r="AD26">
        <v>3.6539927783292335E-3</v>
      </c>
      <c r="AE26">
        <v>1.4385798339878872E-3</v>
      </c>
      <c r="AF26">
        <v>2.9059312646555319E-3</v>
      </c>
      <c r="AG26">
        <v>5.2652021923956672E-3</v>
      </c>
      <c r="AH26">
        <v>3.7259217700286278E-3</v>
      </c>
      <c r="AI26">
        <v>1.5105088256872816E-3</v>
      </c>
      <c r="AJ26">
        <v>5.7830909326313067E-3</v>
      </c>
      <c r="AK26">
        <v>7.9265748852732579E-3</v>
      </c>
      <c r="AL26">
        <v>8.3437630371297454E-4</v>
      </c>
      <c r="AM26">
        <v>1.8845395825241322E-3</v>
      </c>
      <c r="AN26">
        <v>2.244184541021104E-3</v>
      </c>
      <c r="AO26">
        <v>2.0283975659229209E-3</v>
      </c>
      <c r="AP26">
        <v>1.3091076489289773E-3</v>
      </c>
      <c r="AQ26">
        <v>1.0933206738307942E-3</v>
      </c>
      <c r="AR26">
        <v>1.222792858889704E-3</v>
      </c>
      <c r="AS26">
        <v>2.4743573144591661E-3</v>
      </c>
      <c r="AT26">
        <v>1.8557679858443744E-3</v>
      </c>
      <c r="AU26">
        <v>6.3297512695467033E-4</v>
      </c>
      <c r="AV26">
        <v>9.7823428711176332E-4</v>
      </c>
      <c r="AW26">
        <v>1.6112094140664336E-3</v>
      </c>
      <c r="AX26">
        <v>2.1003265576223151E-3</v>
      </c>
      <c r="AY26">
        <v>5.3227453857551828E-4</v>
      </c>
      <c r="AZ26">
        <v>7.1928991699394358E-4</v>
      </c>
      <c r="BA26">
        <v>1.007005883791521E-4</v>
      </c>
      <c r="BB26">
        <v>1.9420827758836476E-3</v>
      </c>
      <c r="BC26">
        <v>0</v>
      </c>
      <c r="BD26">
        <v>1.122092270510552E-3</v>
      </c>
      <c r="BE26">
        <v>1.8701537841842532E-4</v>
      </c>
      <c r="BF26">
        <v>8.7753369873261116E-4</v>
      </c>
      <c r="BG26">
        <v>1.1796354638700674E-3</v>
      </c>
      <c r="BH26">
        <v>2.8771596679757745E-4</v>
      </c>
      <c r="BI26">
        <v>2.8771596679757745E-4</v>
      </c>
      <c r="BJ26">
        <v>1.1077064721706732E-3</v>
      </c>
      <c r="BK26">
        <v>1.0357774804712787E-3</v>
      </c>
      <c r="BL26">
        <v>2.8771596679757745E-4</v>
      </c>
      <c r="BM26">
        <v>1.8845395825241322E-3</v>
      </c>
      <c r="BN26">
        <v>3.2655762231525039E-3</v>
      </c>
      <c r="BO26">
        <v>1.4385798339878873E-4</v>
      </c>
      <c r="BP26">
        <v>0</v>
      </c>
      <c r="BQ26">
        <v>1.3666508422884927E-3</v>
      </c>
      <c r="BR26">
        <v>0</v>
      </c>
      <c r="BS26">
        <v>3.3087336181721402E-4</v>
      </c>
      <c r="BT26">
        <v>0</v>
      </c>
      <c r="BU26">
        <v>7.624473120135802E-4</v>
      </c>
      <c r="BV26">
        <v>2.1578697509818307E-3</v>
      </c>
      <c r="BW26">
        <v>2.4455857177794083E-4</v>
      </c>
      <c r="BX26">
        <v>0</v>
      </c>
      <c r="BY26">
        <v>2.3017277343806195E-4</v>
      </c>
      <c r="BZ26">
        <v>0</v>
      </c>
      <c r="CA26">
        <v>1.8413821875044956E-3</v>
      </c>
      <c r="CB26">
        <v>0</v>
      </c>
      <c r="CC26">
        <v>0</v>
      </c>
      <c r="CD26">
        <v>2.4455857177794083E-4</v>
      </c>
      <c r="CE26">
        <v>8.0560470703321682E-4</v>
      </c>
      <c r="CF26">
        <v>0</v>
      </c>
      <c r="CG26">
        <v>2.7333016845769854E-4</v>
      </c>
      <c r="CH26">
        <v>3.3087336181721402E-4</v>
      </c>
      <c r="CI26">
        <v>1.8701537841842532E-4</v>
      </c>
      <c r="CJ26">
        <v>7.624473120135802E-4</v>
      </c>
      <c r="CK26">
        <v>4.2006531152446302E-3</v>
      </c>
      <c r="CL26">
        <v>0</v>
      </c>
      <c r="CM26">
        <v>2.8771596679757745E-4</v>
      </c>
      <c r="CN26">
        <v>5.61046135255276E-4</v>
      </c>
      <c r="CO26">
        <v>0</v>
      </c>
      <c r="CP26">
        <v>0</v>
      </c>
      <c r="CQ26">
        <v>3.8841655517672956E-4</v>
      </c>
      <c r="CR26">
        <v>4.7473134521600275E-4</v>
      </c>
      <c r="CS26">
        <v>5.4666033691539708E-4</v>
      </c>
      <c r="CT26">
        <v>0</v>
      </c>
      <c r="CU26">
        <v>4.3157395019636617E-5</v>
      </c>
      <c r="CV26">
        <v>1.7982247924848589E-3</v>
      </c>
      <c r="CW26">
        <v>1.4385798339878873E-4</v>
      </c>
      <c r="CX26">
        <v>1.5824378173866758E-4</v>
      </c>
      <c r="CY26">
        <v>4.0280235351660841E-4</v>
      </c>
    </row>
    <row r="27" spans="1:103" x14ac:dyDescent="0.25">
      <c r="A27" t="s">
        <v>151</v>
      </c>
      <c r="B27" t="s">
        <v>103</v>
      </c>
      <c r="C27">
        <v>14</v>
      </c>
      <c r="D27">
        <v>0.11109302779766943</v>
      </c>
      <c r="E27">
        <v>6.1031182865698849E-2</v>
      </c>
      <c r="F27">
        <v>0.11701712128116659</v>
      </c>
      <c r="G27">
        <v>7.3432719224008847E-2</v>
      </c>
      <c r="H27">
        <v>6.9331423735433887E-3</v>
      </c>
      <c r="I27">
        <v>9.9928390078770912E-3</v>
      </c>
      <c r="J27">
        <v>2.2654775079747412E-2</v>
      </c>
      <c r="K27">
        <v>2.7537269709003321E-2</v>
      </c>
      <c r="L27">
        <v>5.7808736410389951E-2</v>
      </c>
      <c r="M27">
        <v>9.7519692728337992E-2</v>
      </c>
      <c r="N27">
        <v>7.8770913351995306E-3</v>
      </c>
      <c r="O27">
        <v>8.1049410845648075E-3</v>
      </c>
      <c r="P27">
        <v>8.7884903326606342E-4</v>
      </c>
      <c r="Q27">
        <v>1.969272833799883E-2</v>
      </c>
      <c r="R27">
        <v>2.0343727621899618E-2</v>
      </c>
      <c r="S27">
        <v>2.5388972072130723E-3</v>
      </c>
      <c r="T27">
        <v>6.5197578282663884E-2</v>
      </c>
      <c r="U27">
        <v>1.9204478875073237E-3</v>
      </c>
      <c r="V27">
        <v>1.5623982813618906E-3</v>
      </c>
      <c r="W27">
        <v>1.1359937504068746E-2</v>
      </c>
      <c r="X27">
        <v>5.1266193607187031E-2</v>
      </c>
      <c r="Y27">
        <v>1.009048890046221E-2</v>
      </c>
      <c r="Z27">
        <v>1.3996484603866935E-3</v>
      </c>
      <c r="AA27">
        <v>4.872729639997396E-2</v>
      </c>
      <c r="AB27">
        <v>9.1139899746110285E-3</v>
      </c>
      <c r="AC27">
        <v>5.7287936983269321E-3</v>
      </c>
      <c r="AD27">
        <v>1.3996484603866935E-3</v>
      </c>
      <c r="AE27">
        <v>1.2694486036065361E-3</v>
      </c>
      <c r="AF27">
        <v>1.7837380378881582E-2</v>
      </c>
      <c r="AG27">
        <v>0</v>
      </c>
      <c r="AH27">
        <v>1.8911529197317884E-2</v>
      </c>
      <c r="AI27">
        <v>1.2368986394114966E-3</v>
      </c>
      <c r="AJ27">
        <v>3.5804960614543324E-3</v>
      </c>
      <c r="AK27">
        <v>3.1606015233383244E-2</v>
      </c>
      <c r="AL27">
        <v>1.4777683744547881E-2</v>
      </c>
      <c r="AM27">
        <v>1.3670984961916541E-3</v>
      </c>
      <c r="AN27">
        <v>3.1247965627237812E-3</v>
      </c>
      <c r="AO27">
        <v>8.1374910487598464E-4</v>
      </c>
      <c r="AP27">
        <v>1.1717987110214179E-3</v>
      </c>
      <c r="AQ27">
        <v>4.8824946292559077E-4</v>
      </c>
      <c r="AR27">
        <v>9.1139899746110276E-4</v>
      </c>
      <c r="AS27">
        <v>8.0398411561747284E-3</v>
      </c>
      <c r="AT27">
        <v>0</v>
      </c>
      <c r="AU27">
        <v>0</v>
      </c>
      <c r="AV27">
        <v>1.1717987110214179E-3</v>
      </c>
      <c r="AW27">
        <v>2.9945967059436234E-3</v>
      </c>
      <c r="AX27">
        <v>0</v>
      </c>
      <c r="AY27">
        <v>5.5985938415467739E-3</v>
      </c>
      <c r="AZ27">
        <v>0</v>
      </c>
      <c r="BA27">
        <v>0</v>
      </c>
      <c r="BB27">
        <v>5.9891934118872468E-3</v>
      </c>
      <c r="BC27">
        <v>0</v>
      </c>
      <c r="BD27">
        <v>0</v>
      </c>
      <c r="BE27">
        <v>9.7649892585118154E-4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1.106698782631339E-3</v>
      </c>
      <c r="BR27">
        <v>0</v>
      </c>
      <c r="BS27">
        <v>0</v>
      </c>
      <c r="BT27">
        <v>1.6274982097519693E-4</v>
      </c>
      <c r="BU27">
        <v>0</v>
      </c>
      <c r="BV27">
        <v>0</v>
      </c>
      <c r="BW27">
        <v>0</v>
      </c>
      <c r="BX27">
        <v>1.009048890046221E-3</v>
      </c>
      <c r="BY27">
        <v>0</v>
      </c>
      <c r="BZ27">
        <v>0</v>
      </c>
      <c r="CA27">
        <v>0</v>
      </c>
      <c r="CB27">
        <v>4.5569949873055142E-3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1.6274982097519693E-4</v>
      </c>
      <c r="CI27">
        <v>0</v>
      </c>
      <c r="CJ27">
        <v>0</v>
      </c>
      <c r="CK27">
        <v>6.9982423019334678E-3</v>
      </c>
      <c r="CL27">
        <v>0</v>
      </c>
      <c r="CM27">
        <v>0</v>
      </c>
      <c r="CN27">
        <v>1.7902480307271662E-3</v>
      </c>
      <c r="CO27">
        <v>0</v>
      </c>
      <c r="CP27">
        <v>2.1808476010676389E-3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1.0741488184362997E-3</v>
      </c>
    </row>
    <row r="28" spans="1:103" x14ac:dyDescent="0.25">
      <c r="A28" t="s">
        <v>152</v>
      </c>
      <c r="B28" t="s">
        <v>103</v>
      </c>
      <c r="C28">
        <v>14</v>
      </c>
      <c r="D28">
        <v>6.1079741082495524E-2</v>
      </c>
      <c r="E28">
        <v>0.10239636413717119</v>
      </c>
      <c r="F28">
        <v>9.0139099297617403E-2</v>
      </c>
      <c r="G28">
        <v>0.1317311665059909</v>
      </c>
      <c r="H28">
        <v>3.6840655557085801E-3</v>
      </c>
      <c r="I28">
        <v>1.4942845338107698E-2</v>
      </c>
      <c r="J28">
        <v>1.2945875223798375E-2</v>
      </c>
      <c r="K28">
        <v>1.9831979066244319E-2</v>
      </c>
      <c r="L28">
        <v>3.1951521828949184E-2</v>
      </c>
      <c r="M28">
        <v>2.1346921911582425E-2</v>
      </c>
      <c r="N28">
        <v>9.5716843409998625E-3</v>
      </c>
      <c r="O28">
        <v>1.4839553780471009E-2</v>
      </c>
      <c r="P28">
        <v>4.7169811320754715E-3</v>
      </c>
      <c r="Q28">
        <v>2.6304916678143508E-2</v>
      </c>
      <c r="R28">
        <v>1.590689987605013E-2</v>
      </c>
      <c r="S28">
        <v>2.857733094615067E-3</v>
      </c>
      <c r="T28">
        <v>2.4721112794380939E-2</v>
      </c>
      <c r="U28">
        <v>5.5088830739567557E-3</v>
      </c>
      <c r="V28">
        <v>4.3726759399531747E-3</v>
      </c>
      <c r="W28">
        <v>1.6526649221870265E-3</v>
      </c>
      <c r="X28">
        <v>1.0225864206032227E-2</v>
      </c>
      <c r="Y28">
        <v>4.7514116512877014E-3</v>
      </c>
      <c r="Z28">
        <v>2.0314006335215534E-3</v>
      </c>
      <c r="AA28">
        <v>6.8172428040214851E-3</v>
      </c>
      <c r="AB28">
        <v>2.5478584217049991E-3</v>
      </c>
      <c r="AC28">
        <v>4.6136895744387828E-3</v>
      </c>
      <c r="AD28">
        <v>6.9205343616581738E-3</v>
      </c>
      <c r="AE28">
        <v>1.1362071340035808E-3</v>
      </c>
      <c r="AF28">
        <v>2.7992012119542761E-2</v>
      </c>
      <c r="AG28">
        <v>3.711609971078364E-2</v>
      </c>
      <c r="AH28">
        <v>3.5463434788596611E-3</v>
      </c>
      <c r="AI28">
        <v>2.44456686406831E-3</v>
      </c>
      <c r="AJ28">
        <v>1.721525960611486E-3</v>
      </c>
      <c r="AK28">
        <v>5.6466051508056742E-3</v>
      </c>
      <c r="AL28">
        <v>4.6825506128632417E-3</v>
      </c>
      <c r="AM28">
        <v>7.230409034568241E-4</v>
      </c>
      <c r="AN28">
        <v>1.2601570031676078E-2</v>
      </c>
      <c r="AO28">
        <v>2.1691227103704724E-3</v>
      </c>
      <c r="AP28">
        <v>1.6526649221870265E-3</v>
      </c>
      <c r="AQ28">
        <v>0</v>
      </c>
      <c r="AR28">
        <v>1.2739292108524996E-3</v>
      </c>
      <c r="AS28">
        <v>3.0298856906762154E-3</v>
      </c>
      <c r="AT28">
        <v>2.6442638754992424E-2</v>
      </c>
      <c r="AU28">
        <v>1.8248175182481751E-3</v>
      </c>
      <c r="AV28">
        <v>0</v>
      </c>
      <c r="AW28">
        <v>1.4805123261258781E-3</v>
      </c>
      <c r="AX28">
        <v>8.2633246109351324E-4</v>
      </c>
      <c r="AY28">
        <v>0</v>
      </c>
      <c r="AZ28">
        <v>2.0658311527337831E-4</v>
      </c>
      <c r="BA28">
        <v>5.5088830739567557E-4</v>
      </c>
      <c r="BB28">
        <v>6.1286324197768905E-3</v>
      </c>
      <c r="BC28">
        <v>3.71849607492081E-3</v>
      </c>
      <c r="BD28">
        <v>1.1017766147913511E-2</v>
      </c>
      <c r="BE28">
        <v>1.4116512877014186E-3</v>
      </c>
      <c r="BF28">
        <v>1.6113482991323508E-2</v>
      </c>
      <c r="BG28">
        <v>2.8921636138272964E-3</v>
      </c>
      <c r="BH28">
        <v>0</v>
      </c>
      <c r="BI28">
        <v>7.230409034568241E-4</v>
      </c>
      <c r="BJ28">
        <v>0</v>
      </c>
      <c r="BK28">
        <v>5.4400220355322959E-3</v>
      </c>
      <c r="BL28">
        <v>0</v>
      </c>
      <c r="BM28">
        <v>0</v>
      </c>
      <c r="BN28">
        <v>1.4805123261258781E-3</v>
      </c>
      <c r="BO28">
        <v>3.1641647156039114E-2</v>
      </c>
      <c r="BP28">
        <v>0</v>
      </c>
      <c r="BQ28">
        <v>0</v>
      </c>
      <c r="BR28">
        <v>1.4805123261258781E-3</v>
      </c>
      <c r="BS28">
        <v>1.6870954413992563E-3</v>
      </c>
      <c r="BT28">
        <v>0</v>
      </c>
      <c r="BU28">
        <v>0</v>
      </c>
      <c r="BV28">
        <v>2.9954551714639855E-3</v>
      </c>
      <c r="BW28">
        <v>2.5857319928384519E-2</v>
      </c>
      <c r="BX28">
        <v>9.2962401873020249E-4</v>
      </c>
      <c r="BY28">
        <v>2.8921636138272964E-3</v>
      </c>
      <c r="BZ28">
        <v>1.0673460955791213E-3</v>
      </c>
      <c r="CA28">
        <v>8.6076298030574299E-4</v>
      </c>
      <c r="CB28">
        <v>1.996970114309324E-3</v>
      </c>
      <c r="CC28">
        <v>0</v>
      </c>
      <c r="CD28">
        <v>0</v>
      </c>
      <c r="CE28">
        <v>0</v>
      </c>
      <c r="CF28">
        <v>0</v>
      </c>
      <c r="CG28">
        <v>5.8531882660790521E-4</v>
      </c>
      <c r="CH28">
        <v>2.44456686406831E-3</v>
      </c>
      <c r="CI28">
        <v>1.4357526511499793E-2</v>
      </c>
      <c r="CJ28">
        <v>0</v>
      </c>
      <c r="CK28">
        <v>6.1974934582013496E-4</v>
      </c>
      <c r="CL28">
        <v>0</v>
      </c>
      <c r="CM28">
        <v>0</v>
      </c>
      <c r="CN28">
        <v>2.7544415369783778E-4</v>
      </c>
      <c r="CO28">
        <v>5.5088830739567557E-4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1.2119542762704862E-2</v>
      </c>
      <c r="CV28">
        <v>0</v>
      </c>
      <c r="CW28">
        <v>0</v>
      </c>
      <c r="CX28">
        <v>0</v>
      </c>
      <c r="CY28">
        <v>0</v>
      </c>
    </row>
    <row r="29" spans="1:103" x14ac:dyDescent="0.25">
      <c r="A29" t="s">
        <v>153</v>
      </c>
      <c r="B29" t="s">
        <v>103</v>
      </c>
      <c r="C29">
        <v>14</v>
      </c>
      <c r="D29">
        <v>4.133205628821926E-2</v>
      </c>
      <c r="E29">
        <v>0.14904589994842701</v>
      </c>
      <c r="F29">
        <v>0.14407279157150224</v>
      </c>
      <c r="G29">
        <v>6.232962499079054E-2</v>
      </c>
      <c r="H29">
        <v>5.3267516392838721E-2</v>
      </c>
      <c r="I29">
        <v>2.2839460694024902E-2</v>
      </c>
      <c r="J29">
        <v>3.1127974655566198E-2</v>
      </c>
      <c r="K29">
        <v>3.8642893980696973E-2</v>
      </c>
      <c r="L29">
        <v>3.8311353422235319E-3</v>
      </c>
      <c r="M29">
        <v>3.400132616223385E-2</v>
      </c>
      <c r="N29">
        <v>1.3593162896927724E-2</v>
      </c>
      <c r="O29">
        <v>0</v>
      </c>
      <c r="P29">
        <v>7.8096220437633536E-3</v>
      </c>
      <c r="Q29">
        <v>3.7500920945995726E-2</v>
      </c>
      <c r="R29">
        <v>4.4868488911810209E-2</v>
      </c>
      <c r="S29">
        <v>1.3924703455389376E-2</v>
      </c>
      <c r="T29">
        <v>6.99918956752376E-4</v>
      </c>
      <c r="U29">
        <v>4.4868488911810209E-2</v>
      </c>
      <c r="V29">
        <v>0</v>
      </c>
      <c r="W29">
        <v>3.3154055846165183E-4</v>
      </c>
      <c r="X29">
        <v>0</v>
      </c>
      <c r="Y29">
        <v>0</v>
      </c>
      <c r="Z29">
        <v>3.7942975023944597E-3</v>
      </c>
      <c r="AA29">
        <v>0</v>
      </c>
      <c r="AB29">
        <v>0</v>
      </c>
      <c r="AC29">
        <v>6.7044868488911813E-3</v>
      </c>
      <c r="AD29">
        <v>1.9413541589921167E-2</v>
      </c>
      <c r="AE29">
        <v>4.9362705370957051E-3</v>
      </c>
      <c r="AF29">
        <v>0</v>
      </c>
      <c r="AG29">
        <v>4.1626759006851838E-3</v>
      </c>
      <c r="AH29">
        <v>0</v>
      </c>
      <c r="AI29">
        <v>1.5840271126501143E-3</v>
      </c>
      <c r="AJ29">
        <v>1.2009135784277611E-2</v>
      </c>
      <c r="AK29">
        <v>0</v>
      </c>
      <c r="AL29">
        <v>0</v>
      </c>
      <c r="AM29">
        <v>0</v>
      </c>
      <c r="AN29">
        <v>1.9524055109408384E-3</v>
      </c>
      <c r="AO29">
        <v>4.3100272600014736E-3</v>
      </c>
      <c r="AP29">
        <v>0</v>
      </c>
      <c r="AQ29">
        <v>1.1788108745303175E-3</v>
      </c>
      <c r="AR29">
        <v>0</v>
      </c>
      <c r="AS29">
        <v>0</v>
      </c>
      <c r="AT29">
        <v>0</v>
      </c>
      <c r="AU29">
        <v>6.99918956752376E-4</v>
      </c>
      <c r="AV29">
        <v>7.3675679658144846E-4</v>
      </c>
      <c r="AW29">
        <v>1.141973034701245E-3</v>
      </c>
      <c r="AX29">
        <v>0</v>
      </c>
      <c r="AY29">
        <v>0</v>
      </c>
      <c r="AZ29">
        <v>1.0682973550431003E-3</v>
      </c>
      <c r="BA29">
        <v>5.1572975760701394E-4</v>
      </c>
      <c r="BB29">
        <v>0</v>
      </c>
      <c r="BC29">
        <v>2.799675827009504E-3</v>
      </c>
      <c r="BD29">
        <v>7.7359463641052091E-4</v>
      </c>
      <c r="BE29">
        <v>1.4735135931628969E-3</v>
      </c>
      <c r="BF29">
        <v>0</v>
      </c>
      <c r="BG29">
        <v>0</v>
      </c>
      <c r="BH29">
        <v>0</v>
      </c>
      <c r="BI29">
        <v>3.6837839829072423E-4</v>
      </c>
      <c r="BJ29">
        <v>2.4312974287187799E-3</v>
      </c>
      <c r="BK29">
        <v>7.1465409268400499E-3</v>
      </c>
      <c r="BL29">
        <v>6.0782435717969497E-3</v>
      </c>
      <c r="BM29">
        <v>2.2102703897443456E-3</v>
      </c>
      <c r="BN29">
        <v>0</v>
      </c>
      <c r="BO29">
        <v>4.7889191777794149E-4</v>
      </c>
      <c r="BP29">
        <v>0</v>
      </c>
      <c r="BQ29">
        <v>0</v>
      </c>
      <c r="BR29">
        <v>1.7313784719664039E-3</v>
      </c>
      <c r="BS29">
        <v>6.262432770942312E-4</v>
      </c>
      <c r="BT29">
        <v>8.4727031606866572E-4</v>
      </c>
      <c r="BU29">
        <v>1.7682163117954763E-3</v>
      </c>
      <c r="BV29">
        <v>0</v>
      </c>
      <c r="BW29">
        <v>0</v>
      </c>
      <c r="BX29">
        <v>0</v>
      </c>
      <c r="BY29">
        <v>5.1572975760701394E-4</v>
      </c>
      <c r="BZ29">
        <v>5.1204597362410672E-3</v>
      </c>
      <c r="CA29">
        <v>4.3837029396596181E-3</v>
      </c>
      <c r="CB29">
        <v>0</v>
      </c>
      <c r="CC29">
        <v>0</v>
      </c>
      <c r="CD29">
        <v>4.0521623811979663E-4</v>
      </c>
      <c r="CE29">
        <v>0</v>
      </c>
      <c r="CF29">
        <v>1.141973034701245E-3</v>
      </c>
      <c r="CG29">
        <v>5.525675974360864E-4</v>
      </c>
      <c r="CH29">
        <v>8.1043247623959326E-4</v>
      </c>
      <c r="CI29">
        <v>0</v>
      </c>
      <c r="CJ29">
        <v>0</v>
      </c>
      <c r="CK29">
        <v>2.9470271863257937E-4</v>
      </c>
      <c r="CL29">
        <v>0</v>
      </c>
      <c r="CM29">
        <v>0</v>
      </c>
      <c r="CN29">
        <v>0</v>
      </c>
      <c r="CO29">
        <v>3.6837839829072423E-4</v>
      </c>
      <c r="CP29">
        <v>0</v>
      </c>
      <c r="CQ29">
        <v>0</v>
      </c>
      <c r="CR29">
        <v>0</v>
      </c>
      <c r="CS29">
        <v>2.357621749060635E-3</v>
      </c>
      <c r="CT29">
        <v>6.262432770942312E-4</v>
      </c>
      <c r="CU29">
        <v>0</v>
      </c>
      <c r="CV29">
        <v>0</v>
      </c>
      <c r="CW29">
        <v>2.9470271863257937E-4</v>
      </c>
      <c r="CX29">
        <v>0</v>
      </c>
      <c r="CY29">
        <v>1.4735135931628969E-3</v>
      </c>
    </row>
    <row r="30" spans="1:103" x14ac:dyDescent="0.25">
      <c r="A30" t="s">
        <v>154</v>
      </c>
      <c r="B30" t="s">
        <v>103</v>
      </c>
      <c r="C30">
        <v>14</v>
      </c>
      <c r="D30">
        <v>1.8852796994548036E-2</v>
      </c>
      <c r="E30">
        <v>0.47894809181289227</v>
      </c>
      <c r="F30">
        <v>0.1414074311632382</v>
      </c>
      <c r="G30">
        <v>0.10310624455949054</v>
      </c>
      <c r="H30">
        <v>2.2907408255829933E-3</v>
      </c>
      <c r="I30">
        <v>2.7259815824437622E-3</v>
      </c>
      <c r="J30">
        <v>3.4590186466303204E-3</v>
      </c>
      <c r="K30">
        <v>8.6131855041920551E-3</v>
      </c>
      <c r="L30">
        <v>3.4040408668163283E-2</v>
      </c>
      <c r="M30">
        <v>3.7339075457002795E-3</v>
      </c>
      <c r="N30">
        <v>6.6431483941906816E-4</v>
      </c>
      <c r="O30">
        <v>3.8942594034910888E-3</v>
      </c>
      <c r="P30">
        <v>2.3296834196179044E-2</v>
      </c>
      <c r="Q30">
        <v>1.4065148669079579E-2</v>
      </c>
      <c r="R30">
        <v>2.2449260090713335E-3</v>
      </c>
      <c r="S30">
        <v>0</v>
      </c>
      <c r="T30">
        <v>7.1012965593072802E-4</v>
      </c>
      <c r="U30">
        <v>4.764740917212627E-3</v>
      </c>
      <c r="V30">
        <v>4.375314976863518E-3</v>
      </c>
      <c r="W30">
        <v>1.374444495349796E-4</v>
      </c>
      <c r="X30">
        <v>3.4361112383744904E-4</v>
      </c>
      <c r="Y30">
        <v>0</v>
      </c>
      <c r="Z30">
        <v>1.0903926329775049E-2</v>
      </c>
      <c r="AA30">
        <v>0</v>
      </c>
      <c r="AB30">
        <v>1.740963027443075E-3</v>
      </c>
      <c r="AC30">
        <v>9.6211114674485724E-4</v>
      </c>
      <c r="AD30">
        <v>0</v>
      </c>
      <c r="AE30">
        <v>5.5665002061666743E-3</v>
      </c>
      <c r="AF30">
        <v>8.7277225454712049E-3</v>
      </c>
      <c r="AG30">
        <v>3.9629816282585788E-3</v>
      </c>
      <c r="AH30">
        <v>9.8501855500068717E-4</v>
      </c>
      <c r="AI30">
        <v>0</v>
      </c>
      <c r="AJ30">
        <v>7.1242039675631103E-3</v>
      </c>
      <c r="AK30">
        <v>0</v>
      </c>
      <c r="AL30">
        <v>0</v>
      </c>
      <c r="AM30">
        <v>0</v>
      </c>
      <c r="AN30">
        <v>0</v>
      </c>
      <c r="AO30">
        <v>5.7268520639574833E-4</v>
      </c>
      <c r="AP30">
        <v>0</v>
      </c>
      <c r="AQ30">
        <v>0</v>
      </c>
      <c r="AR30">
        <v>9.781463325239383E-3</v>
      </c>
      <c r="AS30">
        <v>4.1233334860493883E-4</v>
      </c>
      <c r="AT30">
        <v>1.1430796719659138E-2</v>
      </c>
      <c r="AU30">
        <v>0</v>
      </c>
      <c r="AV30">
        <v>6.8722224767489809E-4</v>
      </c>
      <c r="AW30">
        <v>0</v>
      </c>
      <c r="AX30">
        <v>0</v>
      </c>
      <c r="AY30">
        <v>0</v>
      </c>
      <c r="AZ30">
        <v>3.4361112383744902E-3</v>
      </c>
      <c r="BA30">
        <v>0</v>
      </c>
      <c r="BB30">
        <v>0</v>
      </c>
      <c r="BC30">
        <v>0</v>
      </c>
      <c r="BD30">
        <v>4.9480001832592664E-3</v>
      </c>
      <c r="BE30">
        <v>0</v>
      </c>
      <c r="BF30">
        <v>9.8501855500068725E-3</v>
      </c>
      <c r="BG30">
        <v>0</v>
      </c>
      <c r="BH30">
        <v>0</v>
      </c>
      <c r="BI30">
        <v>8.8880744032620151E-3</v>
      </c>
      <c r="BJ30">
        <v>0</v>
      </c>
      <c r="BK30">
        <v>6.185000229074083E-4</v>
      </c>
      <c r="BL30">
        <v>0</v>
      </c>
      <c r="BM30">
        <v>0</v>
      </c>
      <c r="BN30">
        <v>0</v>
      </c>
      <c r="BO30">
        <v>2.0616667430246942E-4</v>
      </c>
      <c r="BP30">
        <v>1.6493333944197553E-3</v>
      </c>
      <c r="BQ30">
        <v>0</v>
      </c>
      <c r="BR30">
        <v>0</v>
      </c>
      <c r="BS30">
        <v>1.9013148852338845E-3</v>
      </c>
      <c r="BT30">
        <v>0</v>
      </c>
      <c r="BU30">
        <v>0</v>
      </c>
      <c r="BV30">
        <v>0</v>
      </c>
      <c r="BW30">
        <v>0</v>
      </c>
      <c r="BX30">
        <v>3.2070371558161912E-4</v>
      </c>
      <c r="BY30">
        <v>1.3836074586521281E-2</v>
      </c>
      <c r="BZ30">
        <v>0</v>
      </c>
      <c r="CA30">
        <v>0</v>
      </c>
      <c r="CB30">
        <v>1.763870435698905E-3</v>
      </c>
      <c r="CC30">
        <v>0</v>
      </c>
      <c r="CD30">
        <v>0</v>
      </c>
      <c r="CE30">
        <v>1.1453704127914967E-4</v>
      </c>
      <c r="CF30">
        <v>0</v>
      </c>
      <c r="CG30">
        <v>4.7876483254684563E-3</v>
      </c>
      <c r="CH30">
        <v>0</v>
      </c>
      <c r="CI30">
        <v>4.3524075686076878E-3</v>
      </c>
      <c r="CJ30">
        <v>0</v>
      </c>
      <c r="CK30">
        <v>0</v>
      </c>
      <c r="CL30">
        <v>0</v>
      </c>
      <c r="CM30">
        <v>3.894259403491089E-4</v>
      </c>
      <c r="CN30">
        <v>4.5814816511659869E-4</v>
      </c>
      <c r="CO30">
        <v>0</v>
      </c>
      <c r="CP30">
        <v>3.7568149539561092E-3</v>
      </c>
      <c r="CQ30">
        <v>0</v>
      </c>
      <c r="CR30">
        <v>2.748888990699592E-4</v>
      </c>
      <c r="CS30">
        <v>0</v>
      </c>
      <c r="CT30">
        <v>0</v>
      </c>
      <c r="CU30">
        <v>1.763870435698905E-3</v>
      </c>
      <c r="CV30">
        <v>0</v>
      </c>
      <c r="CW30">
        <v>0</v>
      </c>
      <c r="CX30">
        <v>0</v>
      </c>
      <c r="CY30">
        <v>7.5594447244238788E-4</v>
      </c>
    </row>
    <row r="31" spans="1:103" x14ac:dyDescent="0.25">
      <c r="A31" t="s">
        <v>155</v>
      </c>
      <c r="B31" t="s">
        <v>103</v>
      </c>
      <c r="C31">
        <v>14</v>
      </c>
      <c r="D31">
        <v>0.91460513400655474</v>
      </c>
      <c r="E31">
        <v>9.8155018383270392E-4</v>
      </c>
      <c r="F31">
        <v>5.3236620140078856E-4</v>
      </c>
      <c r="G31">
        <v>5.9059375467899978E-4</v>
      </c>
      <c r="H31">
        <v>5.3486166796985479E-3</v>
      </c>
      <c r="I31">
        <v>0</v>
      </c>
      <c r="J31">
        <v>0</v>
      </c>
      <c r="K31">
        <v>3.5768354156615479E-4</v>
      </c>
      <c r="L31">
        <v>0</v>
      </c>
      <c r="M31">
        <v>0</v>
      </c>
      <c r="N31">
        <v>0</v>
      </c>
      <c r="O31">
        <v>0</v>
      </c>
      <c r="P31">
        <v>5.8227553278211247E-5</v>
      </c>
      <c r="Q31">
        <v>0</v>
      </c>
      <c r="R31">
        <v>0</v>
      </c>
      <c r="S31">
        <v>0</v>
      </c>
      <c r="T31">
        <v>9.9818662762647862E-5</v>
      </c>
      <c r="U31">
        <v>0</v>
      </c>
      <c r="V31">
        <v>6.654577517509857E-5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1.2477332845330983E-4</v>
      </c>
      <c r="AI31">
        <v>3.3272887587549285E-5</v>
      </c>
      <c r="AJ31">
        <v>0</v>
      </c>
      <c r="AK31">
        <v>1.580462160408591E-4</v>
      </c>
      <c r="AL31">
        <v>4.4086576053502805E-4</v>
      </c>
      <c r="AM31">
        <v>0</v>
      </c>
      <c r="AN31">
        <v>1.0813688465953517E-4</v>
      </c>
      <c r="AO31">
        <v>1.8300088173152108E-4</v>
      </c>
      <c r="AP31">
        <v>0</v>
      </c>
      <c r="AQ31">
        <v>6.2386664226654913E-4</v>
      </c>
      <c r="AR31">
        <v>4.1424745046498863E-3</v>
      </c>
      <c r="AS31">
        <v>0</v>
      </c>
      <c r="AT31">
        <v>6.654577517509857E-5</v>
      </c>
      <c r="AU31">
        <v>0</v>
      </c>
      <c r="AV31">
        <v>1.4149295446605334E-2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5.6314362241927166E-3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8.3431765625779832E-3</v>
      </c>
      <c r="CK31">
        <v>0</v>
      </c>
      <c r="CL31">
        <v>0</v>
      </c>
      <c r="CM31">
        <v>7.4032174882297157E-4</v>
      </c>
      <c r="CN31">
        <v>8.1102663494651388E-3</v>
      </c>
      <c r="CO31">
        <v>1.4140977224708445E-4</v>
      </c>
      <c r="CP31">
        <v>3.9844282886090272E-3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</row>
    <row r="32" spans="1:103" x14ac:dyDescent="0.25">
      <c r="A32" t="s">
        <v>156</v>
      </c>
      <c r="B32" t="s">
        <v>103</v>
      </c>
      <c r="C32">
        <v>14</v>
      </c>
      <c r="D32">
        <v>0.64095247276583434</v>
      </c>
      <c r="E32">
        <v>2.7369131398823871E-2</v>
      </c>
      <c r="F32">
        <v>4.8298467174395066E-2</v>
      </c>
      <c r="G32">
        <v>5.3995951026703945E-2</v>
      </c>
      <c r="H32">
        <v>3.6826376168900029E-3</v>
      </c>
      <c r="I32">
        <v>7.7508917381663937E-3</v>
      </c>
      <c r="J32">
        <v>1.0508049744529065E-2</v>
      </c>
      <c r="K32">
        <v>1.3564060541791189E-2</v>
      </c>
      <c r="L32">
        <v>1.6504386387737394E-2</v>
      </c>
      <c r="M32">
        <v>1.097078954979273E-2</v>
      </c>
      <c r="N32">
        <v>2.6318326424370963E-3</v>
      </c>
      <c r="O32">
        <v>2.6800347054853949E-3</v>
      </c>
      <c r="P32">
        <v>1.9377229345415984E-3</v>
      </c>
      <c r="Q32">
        <v>9.0427070278607923E-3</v>
      </c>
      <c r="R32">
        <v>5.5143160127253442E-3</v>
      </c>
      <c r="S32">
        <v>2.5932709919984577E-3</v>
      </c>
      <c r="T32">
        <v>7.9919020534078861E-3</v>
      </c>
      <c r="U32">
        <v>1.8895208714932998E-3</v>
      </c>
      <c r="V32">
        <v>1.4846235418875928E-3</v>
      </c>
      <c r="W32">
        <v>2.949966258555866E-3</v>
      </c>
      <c r="X32">
        <v>3.6344355538417044E-3</v>
      </c>
      <c r="Y32">
        <v>4.2032198978116265E-3</v>
      </c>
      <c r="Z32">
        <v>5.2058228092162343E-4</v>
      </c>
      <c r="AA32">
        <v>1.8085414055721585E-2</v>
      </c>
      <c r="AB32">
        <v>2.1305311867347923E-3</v>
      </c>
      <c r="AC32">
        <v>2.9114046081172274E-3</v>
      </c>
      <c r="AD32">
        <v>4.2417815482502655E-3</v>
      </c>
      <c r="AE32">
        <v>1.5424660175455509E-3</v>
      </c>
      <c r="AF32">
        <v>2.6221922298274368E-3</v>
      </c>
      <c r="AG32">
        <v>6.0156174684276491E-3</v>
      </c>
      <c r="AH32">
        <v>5.7842475657958155E-4</v>
      </c>
      <c r="AI32">
        <v>1.0700857996722259E-3</v>
      </c>
      <c r="AJ32">
        <v>2.8921237828979079E-3</v>
      </c>
      <c r="AK32">
        <v>7.3556348211703459E-3</v>
      </c>
      <c r="AL32">
        <v>7.1339053311481732E-4</v>
      </c>
      <c r="AM32">
        <v>1.099007037501205E-3</v>
      </c>
      <c r="AN32">
        <v>3.4319868890388509E-3</v>
      </c>
      <c r="AO32">
        <v>5.3986310614094284E-4</v>
      </c>
      <c r="AP32">
        <v>8.7727754747903214E-4</v>
      </c>
      <c r="AQ32">
        <v>1.3872553745300298E-2</v>
      </c>
      <c r="AR32">
        <v>2.9981683216041646E-3</v>
      </c>
      <c r="AS32">
        <v>5.8806516918924131E-4</v>
      </c>
      <c r="AT32">
        <v>6.2662681962788003E-4</v>
      </c>
      <c r="AU32">
        <v>3.7597609177672807E-4</v>
      </c>
      <c r="AV32">
        <v>2.0630482984671742E-3</v>
      </c>
      <c r="AW32">
        <v>3.8561650438638772E-4</v>
      </c>
      <c r="AX32">
        <v>1.0218837366239276E-3</v>
      </c>
      <c r="AY32">
        <v>1.099007037501205E-3</v>
      </c>
      <c r="AZ32">
        <v>3.0849320350911019E-4</v>
      </c>
      <c r="BA32">
        <v>3.1813361611876989E-4</v>
      </c>
      <c r="BB32">
        <v>1.5135447797165718E-3</v>
      </c>
      <c r="BC32">
        <v>4.530993926540056E-4</v>
      </c>
      <c r="BD32">
        <v>1.0508049744529066E-3</v>
      </c>
      <c r="BE32">
        <v>4.7238021787332496E-4</v>
      </c>
      <c r="BF32">
        <v>7.7123300877277544E-4</v>
      </c>
      <c r="BG32">
        <v>1.3110961149137184E-3</v>
      </c>
      <c r="BH32">
        <v>1.5328256049358913E-3</v>
      </c>
      <c r="BI32">
        <v>2.0244866480285357E-4</v>
      </c>
      <c r="BJ32">
        <v>4.6273980526366531E-4</v>
      </c>
      <c r="BK32">
        <v>7.6159259616311579E-4</v>
      </c>
      <c r="BL32">
        <v>8.2907548443073367E-4</v>
      </c>
      <c r="BM32">
        <v>1.127928275330184E-3</v>
      </c>
      <c r="BN32">
        <v>7.7123300877277544E-4</v>
      </c>
      <c r="BO32">
        <v>6.3626723223753979E-4</v>
      </c>
      <c r="BP32">
        <v>1.9280825219319386E-4</v>
      </c>
      <c r="BQ32">
        <v>8.9655837269835145E-4</v>
      </c>
      <c r="BR32">
        <v>4.7238021787332496E-4</v>
      </c>
      <c r="BS32">
        <v>2.7957196568013113E-4</v>
      </c>
      <c r="BT32">
        <v>3.7597609177672807E-4</v>
      </c>
      <c r="BU32">
        <v>4.6273980526366531E-4</v>
      </c>
      <c r="BV32">
        <v>6.748288826761785E-4</v>
      </c>
      <c r="BW32">
        <v>2.477586040682541E-3</v>
      </c>
      <c r="BX32">
        <v>1.1568495131591633E-4</v>
      </c>
      <c r="BY32">
        <v>1.6099489058131688E-3</v>
      </c>
      <c r="BZ32">
        <v>0</v>
      </c>
      <c r="CA32">
        <v>5.9770558179890096E-4</v>
      </c>
      <c r="CB32">
        <v>3.2295382242359975E-3</v>
      </c>
      <c r="CC32">
        <v>6.0734599440856072E-4</v>
      </c>
      <c r="CD32">
        <v>0</v>
      </c>
      <c r="CE32">
        <v>1.1182878627205245E-3</v>
      </c>
      <c r="CF32">
        <v>2.5065072785115201E-4</v>
      </c>
      <c r="CG32">
        <v>1.7352742697387448E-4</v>
      </c>
      <c r="CH32">
        <v>1.9280825219319386E-4</v>
      </c>
      <c r="CI32">
        <v>3.1813361611876989E-4</v>
      </c>
      <c r="CJ32">
        <v>7.0375012050515767E-4</v>
      </c>
      <c r="CK32">
        <v>0</v>
      </c>
      <c r="CL32">
        <v>4.0489732960570713E-4</v>
      </c>
      <c r="CM32">
        <v>6.555480574568592E-4</v>
      </c>
      <c r="CN32">
        <v>1.0508049744529066E-3</v>
      </c>
      <c r="CO32">
        <v>1.1568495131591633E-4</v>
      </c>
      <c r="CP32">
        <v>1.6099489058131688E-3</v>
      </c>
      <c r="CQ32">
        <v>3.3741444133808925E-4</v>
      </c>
      <c r="CR32">
        <v>1.7352742697387448E-4</v>
      </c>
      <c r="CS32">
        <v>0</v>
      </c>
      <c r="CT32">
        <v>1.9280825219319386E-4</v>
      </c>
      <c r="CU32">
        <v>2.6029114046081172E-4</v>
      </c>
      <c r="CV32">
        <v>4.3381856743468619E-4</v>
      </c>
      <c r="CW32">
        <v>0</v>
      </c>
      <c r="CX32">
        <v>1.2918152896943989E-3</v>
      </c>
      <c r="CY32">
        <v>1.7352742697387448E-4</v>
      </c>
    </row>
    <row r="33" spans="1:103" x14ac:dyDescent="0.25">
      <c r="A33" t="s">
        <v>157</v>
      </c>
      <c r="B33" t="s">
        <v>103</v>
      </c>
      <c r="C33">
        <v>14</v>
      </c>
      <c r="D33">
        <v>1.80013947811937E-2</v>
      </c>
      <c r="E33">
        <v>2.923228918463416E-2</v>
      </c>
      <c r="F33">
        <v>3.4157610274888124E-2</v>
      </c>
      <c r="G33">
        <v>4.6783285872028825E-2</v>
      </c>
      <c r="H33">
        <v>3.6613006334631254E-3</v>
      </c>
      <c r="I33">
        <v>5.4338350671238453E-3</v>
      </c>
      <c r="J33">
        <v>8.1362236299180567E-3</v>
      </c>
      <c r="K33">
        <v>1.5066542686116116E-2</v>
      </c>
      <c r="L33">
        <v>1.210263264950311E-2</v>
      </c>
      <c r="M33">
        <v>2.1139652467019238E-2</v>
      </c>
      <c r="N33">
        <v>3.7048875457662577E-3</v>
      </c>
      <c r="O33">
        <v>3.0365548904515605E-3</v>
      </c>
      <c r="P33">
        <v>1.7144185505898763E-3</v>
      </c>
      <c r="Q33">
        <v>8.9498459929098616E-3</v>
      </c>
      <c r="R33">
        <v>7.9473470099378166E-3</v>
      </c>
      <c r="S33">
        <v>1.9178241413378276E-3</v>
      </c>
      <c r="T33">
        <v>6.2474574301156502E-3</v>
      </c>
      <c r="U33">
        <v>2.5716278258848145E-3</v>
      </c>
      <c r="V33">
        <v>9.1532515836578135E-4</v>
      </c>
      <c r="W33">
        <v>1.9178241413378276E-3</v>
      </c>
      <c r="X33">
        <v>4.2424594641715585E-3</v>
      </c>
      <c r="Y33">
        <v>1.8451792874992735E-3</v>
      </c>
      <c r="Z33">
        <v>4.3586912303132446E-4</v>
      </c>
      <c r="AA33">
        <v>1.033009821584239E-2</v>
      </c>
      <c r="AB33">
        <v>1.5981867844481897E-3</v>
      </c>
      <c r="AC33">
        <v>2.2955773812983089E-3</v>
      </c>
      <c r="AD33">
        <v>2.1793456151566223E-3</v>
      </c>
      <c r="AE33">
        <v>1.7580054628930086E-3</v>
      </c>
      <c r="AF33">
        <v>3.3997791596443306E-3</v>
      </c>
      <c r="AG33">
        <v>4.8962631487185449E-3</v>
      </c>
      <c r="AH33">
        <v>1.3947811937002382E-3</v>
      </c>
      <c r="AI33">
        <v>6.9739059685011912E-4</v>
      </c>
      <c r="AJ33">
        <v>3.4578950427151742E-3</v>
      </c>
      <c r="AK33">
        <v>5.0560818271633634E-3</v>
      </c>
      <c r="AL33">
        <v>7.9909339222409485E-4</v>
      </c>
      <c r="AM33">
        <v>6.6833265531469747E-4</v>
      </c>
      <c r="AN33">
        <v>2.1793456151566223E-3</v>
      </c>
      <c r="AO33">
        <v>1.0460858952751786E-3</v>
      </c>
      <c r="AP33">
        <v>6.3927471377927592E-4</v>
      </c>
      <c r="AQ33">
        <v>5.201371534840472E-3</v>
      </c>
      <c r="AR33">
        <v>3.1237287150578251E-3</v>
      </c>
      <c r="AS33">
        <v>6.2474574301156504E-4</v>
      </c>
      <c r="AT33">
        <v>6.1021677224385427E-4</v>
      </c>
      <c r="AU33">
        <v>4.2134015226361364E-4</v>
      </c>
      <c r="AV33">
        <v>3.7194165165339689E-3</v>
      </c>
      <c r="AW33">
        <v>4.9398500610216777E-4</v>
      </c>
      <c r="AX33">
        <v>7.2644853838554077E-4</v>
      </c>
      <c r="AY33">
        <v>9.5891207066891378E-4</v>
      </c>
      <c r="AZ33">
        <v>3.1963735688963796E-4</v>
      </c>
      <c r="BA33">
        <v>0</v>
      </c>
      <c r="BB33">
        <v>6.6833265531469747E-4</v>
      </c>
      <c r="BC33">
        <v>4.6492706456674612E-4</v>
      </c>
      <c r="BD33">
        <v>4.5039809379903529E-4</v>
      </c>
      <c r="BE33">
        <v>4.0681118149590281E-4</v>
      </c>
      <c r="BF33">
        <v>1.0170279537397571E-3</v>
      </c>
      <c r="BG33">
        <v>1.2640204567908409E-3</v>
      </c>
      <c r="BH33">
        <v>6.8286162608240835E-4</v>
      </c>
      <c r="BI33">
        <v>1.1623176614168653E-4</v>
      </c>
      <c r="BJ33">
        <v>0</v>
      </c>
      <c r="BK33">
        <v>4.2134015226361364E-4</v>
      </c>
      <c r="BL33">
        <v>2.3246353228337306E-4</v>
      </c>
      <c r="BM33">
        <v>0</v>
      </c>
      <c r="BN33">
        <v>5.0851397686987854E-4</v>
      </c>
      <c r="BO33">
        <v>4.3586912303132446E-4</v>
      </c>
      <c r="BP33">
        <v>1.1187307491137327E-3</v>
      </c>
      <c r="BQ33">
        <v>1.8887661998024061E-4</v>
      </c>
      <c r="BR33">
        <v>1.5981867844481898E-4</v>
      </c>
      <c r="BS33">
        <v>7.5550647992096243E-4</v>
      </c>
      <c r="BT33">
        <v>1.7434764921252978E-4</v>
      </c>
      <c r="BU33">
        <v>0</v>
      </c>
      <c r="BV33">
        <v>3.7775323996048121E-4</v>
      </c>
      <c r="BW33">
        <v>1.3076073690939734E-3</v>
      </c>
      <c r="BX33">
        <v>4.9398500610216777E-4</v>
      </c>
      <c r="BY33">
        <v>1.4819550183065031E-3</v>
      </c>
      <c r="BZ33">
        <v>3.3416632765734873E-4</v>
      </c>
      <c r="CA33">
        <v>5.0851397686987854E-4</v>
      </c>
      <c r="CB33">
        <v>3.5595978380891496E-3</v>
      </c>
      <c r="CC33">
        <v>0</v>
      </c>
      <c r="CD33">
        <v>0</v>
      </c>
      <c r="CE33">
        <v>9.2985412913349223E-4</v>
      </c>
      <c r="CF33">
        <v>1.8887661998024061E-4</v>
      </c>
      <c r="CG33">
        <v>1.3076073690939733E-4</v>
      </c>
      <c r="CH33">
        <v>0</v>
      </c>
      <c r="CI33">
        <v>2.9057941535421631E-4</v>
      </c>
      <c r="CJ33">
        <v>8.5720927529493816E-4</v>
      </c>
      <c r="CK33">
        <v>0</v>
      </c>
      <c r="CL33">
        <v>3.1963735688963796E-4</v>
      </c>
      <c r="CM33">
        <v>8.1362236299180562E-4</v>
      </c>
      <c r="CN33">
        <v>1.7144185505898763E-3</v>
      </c>
      <c r="CO33">
        <v>0</v>
      </c>
      <c r="CP33">
        <v>1.9904689951763819E-3</v>
      </c>
      <c r="CQ33">
        <v>0</v>
      </c>
      <c r="CR33">
        <v>0</v>
      </c>
      <c r="CS33">
        <v>4.6492706456674612E-4</v>
      </c>
      <c r="CT33">
        <v>0</v>
      </c>
      <c r="CU33">
        <v>0</v>
      </c>
      <c r="CV33">
        <v>1.3076073690939733E-4</v>
      </c>
      <c r="CW33">
        <v>0</v>
      </c>
      <c r="CX33">
        <v>7.3516592084616724E-3</v>
      </c>
      <c r="CY33">
        <v>0</v>
      </c>
    </row>
    <row r="34" spans="1:103" x14ac:dyDescent="0.25">
      <c r="A34" t="s">
        <v>158</v>
      </c>
      <c r="B34" t="s">
        <v>103</v>
      </c>
      <c r="C34">
        <v>14</v>
      </c>
      <c r="D34">
        <v>0.45507053875103143</v>
      </c>
      <c r="E34">
        <v>1.9179295216245045E-2</v>
      </c>
      <c r="F34">
        <v>4.0954738473303949E-2</v>
      </c>
      <c r="G34">
        <v>0.10372517056088873</v>
      </c>
      <c r="H34">
        <v>2.0527682183179375E-3</v>
      </c>
      <c r="I34">
        <v>8.6739519813238339E-3</v>
      </c>
      <c r="J34">
        <v>9.9418382338143253E-3</v>
      </c>
      <c r="K34">
        <v>2.6243232908692064E-2</v>
      </c>
      <c r="L34">
        <v>7.289339692889775E-2</v>
      </c>
      <c r="M34">
        <v>1.3664996276841958E-2</v>
      </c>
      <c r="N34">
        <v>1.4892632172110527E-3</v>
      </c>
      <c r="O34">
        <v>1.3564370383787156E-2</v>
      </c>
      <c r="P34">
        <v>2.2942703616494597E-3</v>
      </c>
      <c r="Q34">
        <v>2.4391716476483728E-2</v>
      </c>
      <c r="R34">
        <v>9.378333232707441E-3</v>
      </c>
      <c r="S34">
        <v>3.9646601863591539E-3</v>
      </c>
      <c r="T34">
        <v>7.8890700154963869E-3</v>
      </c>
      <c r="U34">
        <v>1.4490128599891324E-3</v>
      </c>
      <c r="V34">
        <v>2.2137696472056189E-3</v>
      </c>
      <c r="W34">
        <v>5.6753003682907689E-3</v>
      </c>
      <c r="X34">
        <v>2.5760228622029023E-3</v>
      </c>
      <c r="Y34">
        <v>6.5809334057839765E-3</v>
      </c>
      <c r="Z34">
        <v>3.622532149972831E-4</v>
      </c>
      <c r="AA34">
        <v>4.3208758477731493E-2</v>
      </c>
      <c r="AB34">
        <v>4.1659119724687553E-3</v>
      </c>
      <c r="AC34">
        <v>5.2727967960715652E-3</v>
      </c>
      <c r="AD34">
        <v>9.841212340759525E-3</v>
      </c>
      <c r="AE34">
        <v>9.4588339471512811E-4</v>
      </c>
      <c r="AF34">
        <v>1.6905150033206544E-3</v>
      </c>
      <c r="AG34">
        <v>4.9105435810742823E-3</v>
      </c>
      <c r="AH34">
        <v>1.2276358952685706E-3</v>
      </c>
      <c r="AI34">
        <v>2.2741451830384993E-3</v>
      </c>
      <c r="AJ34">
        <v>3.602406971361871E-3</v>
      </c>
      <c r="AK34">
        <v>6.3595564410634147E-3</v>
      </c>
      <c r="AL34">
        <v>1.2075107166576104E-3</v>
      </c>
      <c r="AM34">
        <v>3.763408400249552E-3</v>
      </c>
      <c r="AN34">
        <v>9.1368310893759179E-3</v>
      </c>
      <c r="AO34">
        <v>3.4212803638632291E-4</v>
      </c>
      <c r="AP34">
        <v>5.2325464388496446E-4</v>
      </c>
      <c r="AQ34">
        <v>4.8501680452414011E-3</v>
      </c>
      <c r="AR34">
        <v>1.9722675038740967E-3</v>
      </c>
      <c r="AS34">
        <v>2.4150214333152207E-4</v>
      </c>
      <c r="AT34">
        <v>2.8175250055344241E-4</v>
      </c>
      <c r="AU34">
        <v>7.2450642999456619E-4</v>
      </c>
      <c r="AV34">
        <v>1.2477610738795308E-3</v>
      </c>
      <c r="AW34">
        <v>6.4400571555072556E-4</v>
      </c>
      <c r="AX34">
        <v>8.0500714443840693E-4</v>
      </c>
      <c r="AY34">
        <v>1.6905150033206544E-3</v>
      </c>
      <c r="AZ34">
        <v>3.4212803638632291E-4</v>
      </c>
      <c r="BA34">
        <v>2.6162732194248223E-4</v>
      </c>
      <c r="BB34">
        <v>1.1270100022137697E-3</v>
      </c>
      <c r="BC34">
        <v>3.4212803638632291E-4</v>
      </c>
      <c r="BD34">
        <v>3.2200285777536278E-4</v>
      </c>
      <c r="BE34">
        <v>1.7710157177644951E-3</v>
      </c>
      <c r="BF34">
        <v>0</v>
      </c>
      <c r="BG34">
        <v>5.6350500110688483E-4</v>
      </c>
      <c r="BH34">
        <v>2.2540200044275393E-3</v>
      </c>
      <c r="BI34">
        <v>0</v>
      </c>
      <c r="BJ34">
        <v>4.2262875083016359E-4</v>
      </c>
      <c r="BK34">
        <v>6.6413089416168564E-4</v>
      </c>
      <c r="BL34">
        <v>1.0666344663808891E-3</v>
      </c>
      <c r="BM34">
        <v>1.2276358952685706E-3</v>
      </c>
      <c r="BN34">
        <v>1.0384592163255449E-2</v>
      </c>
      <c r="BO34">
        <v>1.4087625027672121E-4</v>
      </c>
      <c r="BP34">
        <v>2.0125178610960173E-4</v>
      </c>
      <c r="BQ34">
        <v>2.2741451830384993E-3</v>
      </c>
      <c r="BR34">
        <v>1.8112660749864155E-4</v>
      </c>
      <c r="BS34">
        <v>6.0375535832880519E-4</v>
      </c>
      <c r="BT34">
        <v>1.3483869669343315E-3</v>
      </c>
      <c r="BU34">
        <v>4.8300428666304414E-4</v>
      </c>
      <c r="BV34">
        <v>3.8237839360824328E-4</v>
      </c>
      <c r="BW34">
        <v>1.6703898247096944E-3</v>
      </c>
      <c r="BX34">
        <v>2.4150214333152207E-4</v>
      </c>
      <c r="BY34">
        <v>1.3282617883233713E-3</v>
      </c>
      <c r="BZ34">
        <v>0</v>
      </c>
      <c r="CA34">
        <v>7.204813942723742E-3</v>
      </c>
      <c r="CB34">
        <v>2.6967739338686629E-3</v>
      </c>
      <c r="CC34">
        <v>0</v>
      </c>
      <c r="CD34">
        <v>2.6162732194248223E-4</v>
      </c>
      <c r="CE34">
        <v>1.2678862524904909E-3</v>
      </c>
      <c r="CF34">
        <v>3.8237839360824328E-4</v>
      </c>
      <c r="CG34">
        <v>1.2075107166576104E-4</v>
      </c>
      <c r="CH34">
        <v>0</v>
      </c>
      <c r="CI34">
        <v>0</v>
      </c>
      <c r="CJ34">
        <v>4.4275392944112378E-4</v>
      </c>
      <c r="CK34">
        <v>0</v>
      </c>
      <c r="CL34">
        <v>1.4892632172110527E-3</v>
      </c>
      <c r="CM34">
        <v>0</v>
      </c>
      <c r="CN34">
        <v>7.2450642999456619E-4</v>
      </c>
      <c r="CO34">
        <v>0</v>
      </c>
      <c r="CP34">
        <v>3.0590271488659462E-3</v>
      </c>
      <c r="CQ34">
        <v>7.6475678721648656E-4</v>
      </c>
      <c r="CR34">
        <v>0</v>
      </c>
      <c r="CS34">
        <v>2.4150214333152207E-4</v>
      </c>
      <c r="CT34">
        <v>2.8175250055344241E-4</v>
      </c>
      <c r="CU34">
        <v>1.2075107166576104E-4</v>
      </c>
      <c r="CV34">
        <v>0</v>
      </c>
      <c r="CW34">
        <v>0</v>
      </c>
      <c r="CX34">
        <v>5.4337982249592464E-4</v>
      </c>
      <c r="CY34">
        <v>0</v>
      </c>
    </row>
    <row r="35" spans="1:103" x14ac:dyDescent="0.25">
      <c r="A35" t="s">
        <v>159</v>
      </c>
      <c r="B35" t="s">
        <v>103</v>
      </c>
      <c r="C35">
        <v>14</v>
      </c>
      <c r="D35">
        <v>1.8023245272071223E-2</v>
      </c>
      <c r="E35">
        <v>5.1114213704193938E-2</v>
      </c>
      <c r="F35">
        <v>0.12558249170459285</v>
      </c>
      <c r="G35">
        <v>0.11091367336947652</v>
      </c>
      <c r="H35">
        <v>3.2982176207140397E-2</v>
      </c>
      <c r="I35">
        <v>1.5357835760004351E-2</v>
      </c>
      <c r="J35">
        <v>6.019836449021777E-3</v>
      </c>
      <c r="K35">
        <v>1.825896175953292E-2</v>
      </c>
      <c r="L35">
        <v>6.7306123189062761E-2</v>
      </c>
      <c r="M35">
        <v>4.4242171492810643E-3</v>
      </c>
      <c r="N35">
        <v>5.8022519990571344E-3</v>
      </c>
      <c r="O35">
        <v>1.3109463110369712E-2</v>
      </c>
      <c r="P35">
        <v>4.7687258617250816E-3</v>
      </c>
      <c r="Q35">
        <v>1.0045148773367664E-2</v>
      </c>
      <c r="R35">
        <v>8.9209624485503437E-3</v>
      </c>
      <c r="S35">
        <v>2.6110133995757103E-3</v>
      </c>
      <c r="T35">
        <v>1.43243096226723E-3</v>
      </c>
      <c r="U35">
        <v>6.85391017388624E-3</v>
      </c>
      <c r="V35">
        <v>5.1313666116661527E-3</v>
      </c>
      <c r="W35">
        <v>2.8104658120432992E-3</v>
      </c>
      <c r="X35">
        <v>1.171329622309659E-2</v>
      </c>
      <c r="Y35">
        <v>2.3571648746169606E-3</v>
      </c>
      <c r="Z35">
        <v>3.9890482493517795E-4</v>
      </c>
      <c r="AA35">
        <v>3.5538793494224947E-3</v>
      </c>
      <c r="AB35">
        <v>1.0335261373320521E-3</v>
      </c>
      <c r="AC35">
        <v>9.9726206233794485E-3</v>
      </c>
      <c r="AD35">
        <v>6.8901742488803469E-4</v>
      </c>
      <c r="AE35">
        <v>3.2093706369784774E-3</v>
      </c>
      <c r="AF35">
        <v>5.4396112491160626E-4</v>
      </c>
      <c r="AG35">
        <v>0</v>
      </c>
      <c r="AH35">
        <v>1.7406755997171402E-3</v>
      </c>
      <c r="AI35">
        <v>1.1604503998114267E-3</v>
      </c>
      <c r="AJ35">
        <v>2.502221174593389E-3</v>
      </c>
      <c r="AK35">
        <v>9.6099798734383783E-3</v>
      </c>
      <c r="AL35">
        <v>1.0208337110841145E-2</v>
      </c>
      <c r="AM35">
        <v>3.3000308244637449E-3</v>
      </c>
      <c r="AN35">
        <v>1.3290783485340248E-2</v>
      </c>
      <c r="AO35">
        <v>0</v>
      </c>
      <c r="AP35">
        <v>5.2582908741455282E-4</v>
      </c>
      <c r="AQ35">
        <v>3.7478921506409676E-2</v>
      </c>
      <c r="AR35">
        <v>2.8467298870374063E-3</v>
      </c>
      <c r="AS35">
        <v>6.8901742488803469E-4</v>
      </c>
      <c r="AT35">
        <v>2.1758444996464253E-4</v>
      </c>
      <c r="AU35">
        <v>9.2473391234973077E-4</v>
      </c>
      <c r="AV35">
        <v>2.5384852495874963E-4</v>
      </c>
      <c r="AW35">
        <v>0</v>
      </c>
      <c r="AX35">
        <v>1.8132037497053545E-4</v>
      </c>
      <c r="AY35">
        <v>6.1648927489982048E-4</v>
      </c>
      <c r="AZ35">
        <v>3.807727874381244E-4</v>
      </c>
      <c r="BA35">
        <v>1.5774872622436582E-3</v>
      </c>
      <c r="BB35">
        <v>3.4632191619372271E-3</v>
      </c>
      <c r="BC35">
        <v>9.0660187485267724E-5</v>
      </c>
      <c r="BD35">
        <v>2.3571648746169608E-4</v>
      </c>
      <c r="BE35">
        <v>0</v>
      </c>
      <c r="BF35">
        <v>6.8901742488803469E-4</v>
      </c>
      <c r="BG35">
        <v>0</v>
      </c>
      <c r="BH35">
        <v>1.6463890047324618E-2</v>
      </c>
      <c r="BI35">
        <v>2.9011259995285669E-4</v>
      </c>
      <c r="BJ35">
        <v>0</v>
      </c>
      <c r="BK35">
        <v>0</v>
      </c>
      <c r="BL35">
        <v>1.0879222498232126E-4</v>
      </c>
      <c r="BM35">
        <v>5.8022519990571337E-4</v>
      </c>
      <c r="BN35">
        <v>0</v>
      </c>
      <c r="BO35">
        <v>1.0697902123261592E-3</v>
      </c>
      <c r="BP35">
        <v>6.5275334989392758E-4</v>
      </c>
      <c r="BQ35">
        <v>7.6154557487624879E-4</v>
      </c>
      <c r="BR35">
        <v>0</v>
      </c>
      <c r="BS35">
        <v>5.2582908741455282E-4</v>
      </c>
      <c r="BT35">
        <v>9.0660187485267722E-4</v>
      </c>
      <c r="BU35">
        <v>1.5412231872495511E-3</v>
      </c>
      <c r="BV35">
        <v>3.9890482493517795E-4</v>
      </c>
      <c r="BW35">
        <v>0</v>
      </c>
      <c r="BX35">
        <v>6.5275334989392758E-4</v>
      </c>
      <c r="BY35">
        <v>0</v>
      </c>
      <c r="BZ35">
        <v>0</v>
      </c>
      <c r="CA35">
        <v>0</v>
      </c>
      <c r="CB35">
        <v>2.2302406121375859E-3</v>
      </c>
      <c r="CC35">
        <v>8.34073724864463E-4</v>
      </c>
      <c r="CD35">
        <v>3.4450871244401734E-4</v>
      </c>
      <c r="CE35">
        <v>0</v>
      </c>
      <c r="CF35">
        <v>0</v>
      </c>
      <c r="CG35">
        <v>0</v>
      </c>
      <c r="CH35">
        <v>3.9890482493517795E-4</v>
      </c>
      <c r="CI35">
        <v>0</v>
      </c>
      <c r="CJ35">
        <v>4.5330093742633861E-4</v>
      </c>
      <c r="CK35">
        <v>4.3516889992928505E-4</v>
      </c>
      <c r="CL35">
        <v>6.1648927489982048E-4</v>
      </c>
      <c r="CM35">
        <v>1.5230911497524976E-3</v>
      </c>
      <c r="CN35">
        <v>0</v>
      </c>
      <c r="CO35">
        <v>0</v>
      </c>
      <c r="CP35">
        <v>3.4450871244401734E-4</v>
      </c>
      <c r="CQ35">
        <v>0</v>
      </c>
      <c r="CR35">
        <v>0</v>
      </c>
      <c r="CS35">
        <v>0</v>
      </c>
      <c r="CT35">
        <v>1.9945241246758897E-4</v>
      </c>
      <c r="CU35">
        <v>0</v>
      </c>
      <c r="CV35">
        <v>0</v>
      </c>
      <c r="CW35">
        <v>3.4450871244401734E-4</v>
      </c>
      <c r="CX35">
        <v>0</v>
      </c>
      <c r="CY35">
        <v>0</v>
      </c>
    </row>
    <row r="36" spans="1:103" x14ac:dyDescent="0.25">
      <c r="A36" t="s">
        <v>160</v>
      </c>
      <c r="B36" t="s">
        <v>103</v>
      </c>
      <c r="C36">
        <v>14</v>
      </c>
      <c r="D36">
        <v>9.8417649543490263E-2</v>
      </c>
      <c r="E36">
        <v>0.18777008805276668</v>
      </c>
      <c r="F36">
        <v>7.2294245702960003E-2</v>
      </c>
      <c r="G36">
        <v>0.20830490301198948</v>
      </c>
      <c r="H36">
        <v>1.598596354420509E-2</v>
      </c>
      <c r="I36">
        <v>1.3679046040874679E-2</v>
      </c>
      <c r="J36">
        <v>3.3141631737986156E-2</v>
      </c>
      <c r="K36">
        <v>0.10611820515319882</v>
      </c>
      <c r="L36">
        <v>0</v>
      </c>
      <c r="M36">
        <v>1.1989472658153815E-2</v>
      </c>
      <c r="N36">
        <v>1.0462358254540728E-2</v>
      </c>
      <c r="O36">
        <v>5.5560970854859146E-3</v>
      </c>
      <c r="P36">
        <v>5.7185560645936903E-3</v>
      </c>
      <c r="Q36">
        <v>2.0664782142509018E-2</v>
      </c>
      <c r="R36">
        <v>8.9677356467491951E-3</v>
      </c>
      <c r="S36">
        <v>1.0072456704682067E-3</v>
      </c>
      <c r="T36">
        <v>4.4188842317314878E-3</v>
      </c>
      <c r="U36">
        <v>1.9267634922182149E-2</v>
      </c>
      <c r="V36">
        <v>5.198687331448809E-4</v>
      </c>
      <c r="W36">
        <v>0</v>
      </c>
      <c r="X36">
        <v>4.2239334568021575E-4</v>
      </c>
      <c r="Y36">
        <v>2.7293108490106248E-3</v>
      </c>
      <c r="Z36">
        <v>2.4693764824381841E-3</v>
      </c>
      <c r="AA36">
        <v>1.2671800370406472E-3</v>
      </c>
      <c r="AB36">
        <v>0</v>
      </c>
      <c r="AC36">
        <v>1.419891477401956E-2</v>
      </c>
      <c r="AD36">
        <v>0</v>
      </c>
      <c r="AE36">
        <v>1.3419111674302238E-2</v>
      </c>
      <c r="AF36">
        <v>2.4758748416024955E-2</v>
      </c>
      <c r="AG36">
        <v>1.5466094811060207E-2</v>
      </c>
      <c r="AH36">
        <v>1.4458849140592001E-2</v>
      </c>
      <c r="AI36">
        <v>2.8267862364752898E-3</v>
      </c>
      <c r="AJ36">
        <v>7.4731130389576637E-4</v>
      </c>
      <c r="AK36">
        <v>0</v>
      </c>
      <c r="AL36">
        <v>0</v>
      </c>
      <c r="AM36">
        <v>0</v>
      </c>
      <c r="AN36">
        <v>0</v>
      </c>
      <c r="AO36">
        <v>1.4556324528056665E-2</v>
      </c>
      <c r="AP36">
        <v>0</v>
      </c>
      <c r="AQ36">
        <v>0</v>
      </c>
      <c r="AR36">
        <v>3.8990154985866067E-4</v>
      </c>
      <c r="AS36">
        <v>2.4368846866166293E-3</v>
      </c>
      <c r="AT36">
        <v>4.2239334568021575E-4</v>
      </c>
      <c r="AU36">
        <v>0</v>
      </c>
      <c r="AV36">
        <v>0</v>
      </c>
      <c r="AW36">
        <v>0</v>
      </c>
      <c r="AX36">
        <v>1.9495077492933035E-3</v>
      </c>
      <c r="AY36">
        <v>0</v>
      </c>
      <c r="AZ36">
        <v>0</v>
      </c>
      <c r="BA36">
        <v>1.0072456704682067E-3</v>
      </c>
      <c r="BB36">
        <v>0</v>
      </c>
      <c r="BC36">
        <v>3.0867206030477305E-3</v>
      </c>
      <c r="BD36">
        <v>3.2491795821555056E-4</v>
      </c>
      <c r="BE36">
        <v>0</v>
      </c>
      <c r="BF36">
        <v>0</v>
      </c>
      <c r="BG36">
        <v>1.0039964908860513E-2</v>
      </c>
      <c r="BH36">
        <v>0</v>
      </c>
      <c r="BI36">
        <v>2.2744257075088539E-4</v>
      </c>
      <c r="BJ36">
        <v>2.8592780322968451E-3</v>
      </c>
      <c r="BK36">
        <v>0</v>
      </c>
      <c r="BL36">
        <v>3.5740975403710564E-4</v>
      </c>
      <c r="BM36">
        <v>0</v>
      </c>
      <c r="BN36">
        <v>0</v>
      </c>
      <c r="BO36">
        <v>0</v>
      </c>
      <c r="BP36">
        <v>8.3178997303180943E-3</v>
      </c>
      <c r="BQ36">
        <v>0</v>
      </c>
      <c r="BR36">
        <v>0</v>
      </c>
      <c r="BS36">
        <v>2.5993436657244045E-3</v>
      </c>
      <c r="BT36">
        <v>0</v>
      </c>
      <c r="BU36">
        <v>1.0397374662897618E-3</v>
      </c>
      <c r="BV36">
        <v>0</v>
      </c>
      <c r="BW36">
        <v>0</v>
      </c>
      <c r="BX36">
        <v>6.1084576144523504E-3</v>
      </c>
      <c r="BY36">
        <v>0</v>
      </c>
      <c r="BZ36">
        <v>3.8340319069434968E-3</v>
      </c>
      <c r="CA36">
        <v>0</v>
      </c>
      <c r="CB36">
        <v>0</v>
      </c>
      <c r="CC36">
        <v>2.7618026448321797E-3</v>
      </c>
      <c r="CD36">
        <v>6.4983591643110112E-4</v>
      </c>
      <c r="CE36">
        <v>0</v>
      </c>
      <c r="CF36">
        <v>1.137212853754427E-3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6.4983591643110112E-4</v>
      </c>
      <c r="CP36">
        <v>0</v>
      </c>
      <c r="CQ36">
        <v>0</v>
      </c>
      <c r="CR36">
        <v>0</v>
      </c>
      <c r="CS36">
        <v>0</v>
      </c>
      <c r="CT36">
        <v>1.2346882412190921E-3</v>
      </c>
      <c r="CU36">
        <v>0</v>
      </c>
      <c r="CV36">
        <v>0</v>
      </c>
      <c r="CW36">
        <v>0</v>
      </c>
      <c r="CX36">
        <v>3.5740975403710564E-4</v>
      </c>
      <c r="CY36">
        <v>0</v>
      </c>
    </row>
    <row r="37" spans="1:103" x14ac:dyDescent="0.25">
      <c r="A37" t="s">
        <v>161</v>
      </c>
      <c r="B37" t="s">
        <v>103</v>
      </c>
      <c r="C37">
        <v>14</v>
      </c>
      <c r="D37">
        <v>4.1116658389314373E-2</v>
      </c>
      <c r="E37">
        <v>0.39187599654965105</v>
      </c>
      <c r="F37">
        <v>6.8771728049768666E-2</v>
      </c>
      <c r="G37">
        <v>6.1766474109313331E-2</v>
      </c>
      <c r="H37">
        <v>6.1949447159996866E-3</v>
      </c>
      <c r="I37">
        <v>8.4167603314426118E-3</v>
      </c>
      <c r="J37">
        <v>1.6180045481872598E-2</v>
      </c>
      <c r="K37">
        <v>2.0754371748960974E-2</v>
      </c>
      <c r="L37">
        <v>1.0403324881720992E-2</v>
      </c>
      <c r="M37">
        <v>2.6897038450479652E-2</v>
      </c>
      <c r="N37">
        <v>6.9529759259743312E-3</v>
      </c>
      <c r="O37">
        <v>2.2218156154429256E-3</v>
      </c>
      <c r="P37">
        <v>1.0716992968607052E-3</v>
      </c>
      <c r="Q37">
        <v>1.6964215699087747E-2</v>
      </c>
      <c r="R37">
        <v>5.4891915205060515E-3</v>
      </c>
      <c r="S37">
        <v>3.4764879629871656E-3</v>
      </c>
      <c r="T37">
        <v>2.809943278354288E-2</v>
      </c>
      <c r="U37">
        <v>1.738243981493583E-2</v>
      </c>
      <c r="V37">
        <v>1.9081475285568654E-3</v>
      </c>
      <c r="W37">
        <v>1.3330893692657553E-3</v>
      </c>
      <c r="X37">
        <v>3.790156049873226E-3</v>
      </c>
      <c r="Y37">
        <v>6.0381106725566564E-3</v>
      </c>
      <c r="Z37">
        <v>2.5616227095694903E-3</v>
      </c>
      <c r="AA37">
        <v>2.6870899443239147E-2</v>
      </c>
      <c r="AB37">
        <v>2.0649815719998954E-3</v>
      </c>
      <c r="AC37">
        <v>2.2479546226834304E-3</v>
      </c>
      <c r="AD37">
        <v>2.3525106516454506E-3</v>
      </c>
      <c r="AE37">
        <v>3.5549049847086807E-3</v>
      </c>
      <c r="AF37">
        <v>2.4570666806074705E-3</v>
      </c>
      <c r="AG37">
        <v>2.4047886661264606E-3</v>
      </c>
      <c r="AH37">
        <v>5.7505815929111018E-4</v>
      </c>
      <c r="AI37">
        <v>1.3069503620252504E-3</v>
      </c>
      <c r="AJ37">
        <v>1.7251744778733304E-3</v>
      </c>
      <c r="AK37">
        <v>1.7774524923543404E-3</v>
      </c>
      <c r="AL37">
        <v>3.9208510860757511E-4</v>
      </c>
      <c r="AM37">
        <v>8.1030922445565518E-4</v>
      </c>
      <c r="AN37">
        <v>0</v>
      </c>
      <c r="AO37">
        <v>9.6714326789868518E-4</v>
      </c>
      <c r="AP37">
        <v>1.9342865357973704E-3</v>
      </c>
      <c r="AQ37">
        <v>9.1486525341767525E-4</v>
      </c>
      <c r="AR37">
        <v>4.1378048461719427E-2</v>
      </c>
      <c r="AS37">
        <v>7.057531954936351E-4</v>
      </c>
      <c r="AT37">
        <v>4.7050213032909013E-3</v>
      </c>
      <c r="AU37">
        <v>6.0119716653161514E-4</v>
      </c>
      <c r="AV37">
        <v>1.4899234127087853E-2</v>
      </c>
      <c r="AW37">
        <v>0</v>
      </c>
      <c r="AX37">
        <v>3.8947120788352459E-3</v>
      </c>
      <c r="AY37">
        <v>2.6400397312910055E-3</v>
      </c>
      <c r="AZ37">
        <v>0</v>
      </c>
      <c r="BA37">
        <v>4.9664113756959507E-4</v>
      </c>
      <c r="BB37">
        <v>2.7707347674935305E-3</v>
      </c>
      <c r="BC37">
        <v>1.8297305068353505E-3</v>
      </c>
      <c r="BD37">
        <v>3.7378780353922157E-3</v>
      </c>
      <c r="BE37">
        <v>0</v>
      </c>
      <c r="BF37">
        <v>4.4959092453668607E-3</v>
      </c>
      <c r="BG37">
        <v>1.6467574561518153E-3</v>
      </c>
      <c r="BH37">
        <v>1.2520584468201897E-2</v>
      </c>
      <c r="BI37">
        <v>4.5481872598478711E-3</v>
      </c>
      <c r="BJ37">
        <v>1.0194212823796953E-3</v>
      </c>
      <c r="BK37">
        <v>0</v>
      </c>
      <c r="BL37">
        <v>0</v>
      </c>
      <c r="BM37">
        <v>0</v>
      </c>
      <c r="BN37">
        <v>8.8872624617717018E-4</v>
      </c>
      <c r="BO37">
        <v>4.2083801657213059E-3</v>
      </c>
      <c r="BP37">
        <v>0</v>
      </c>
      <c r="BQ37">
        <v>7.8417021721515021E-4</v>
      </c>
      <c r="BR37">
        <v>1.1239773113417152E-3</v>
      </c>
      <c r="BS37">
        <v>2.8230127819745404E-3</v>
      </c>
      <c r="BT37">
        <v>0</v>
      </c>
      <c r="BU37">
        <v>7.5803120997464514E-4</v>
      </c>
      <c r="BV37">
        <v>0</v>
      </c>
      <c r="BW37">
        <v>8.8872624617717018E-4</v>
      </c>
      <c r="BX37">
        <v>2.6661787385315106E-3</v>
      </c>
      <c r="BY37">
        <v>0</v>
      </c>
      <c r="BZ37">
        <v>8.1030922445565518E-4</v>
      </c>
      <c r="CA37">
        <v>1.0455602896202002E-4</v>
      </c>
      <c r="CB37">
        <v>0</v>
      </c>
      <c r="CC37">
        <v>2.7707347674935305E-3</v>
      </c>
      <c r="CD37">
        <v>0</v>
      </c>
      <c r="CE37">
        <v>0</v>
      </c>
      <c r="CF37">
        <v>0</v>
      </c>
      <c r="CG37">
        <v>1.5683404344303003E-4</v>
      </c>
      <c r="CH37">
        <v>0</v>
      </c>
      <c r="CI37">
        <v>1.5944794416708054E-3</v>
      </c>
      <c r="CJ37">
        <v>4.7050213032909011E-4</v>
      </c>
      <c r="CK37">
        <v>0</v>
      </c>
      <c r="CL37">
        <v>2.5093446950884804E-3</v>
      </c>
      <c r="CM37">
        <v>0</v>
      </c>
      <c r="CN37">
        <v>1.5683404344303003E-4</v>
      </c>
      <c r="CO37">
        <v>0</v>
      </c>
      <c r="CP37">
        <v>0</v>
      </c>
      <c r="CQ37">
        <v>7.5803120997464514E-4</v>
      </c>
      <c r="CR37">
        <v>1.4637844054682804E-3</v>
      </c>
      <c r="CS37">
        <v>0</v>
      </c>
      <c r="CT37">
        <v>0</v>
      </c>
      <c r="CU37">
        <v>1.1762553258227253E-3</v>
      </c>
      <c r="CV37">
        <v>0</v>
      </c>
      <c r="CW37">
        <v>0</v>
      </c>
      <c r="CX37">
        <v>0</v>
      </c>
      <c r="CY37">
        <v>0</v>
      </c>
    </row>
    <row r="38" spans="1:103" x14ac:dyDescent="0.25">
      <c r="A38" t="s">
        <v>162</v>
      </c>
      <c r="B38" t="s">
        <v>103</v>
      </c>
      <c r="C38">
        <v>14</v>
      </c>
      <c r="D38">
        <v>4.5903088025921746E-2</v>
      </c>
      <c r="E38">
        <v>4.3669301389366193E-2</v>
      </c>
      <c r="F38">
        <v>3.1027541852815553E-2</v>
      </c>
      <c r="G38">
        <v>0.15668417693553929</v>
      </c>
      <c r="H38">
        <v>1.3550002454710589E-2</v>
      </c>
      <c r="I38">
        <v>1.9195836810840004E-2</v>
      </c>
      <c r="J38">
        <v>4.8529628356816734E-2</v>
      </c>
      <c r="K38">
        <v>2.8253718886543277E-2</v>
      </c>
      <c r="L38">
        <v>6.291423241199863E-2</v>
      </c>
      <c r="M38">
        <v>0.25860376061662332</v>
      </c>
      <c r="N38">
        <v>1.0064313417448084E-3</v>
      </c>
      <c r="O38">
        <v>2.2828808483479797E-3</v>
      </c>
      <c r="P38">
        <v>4.4675732731111004E-3</v>
      </c>
      <c r="Q38">
        <v>2.6314497520742306E-2</v>
      </c>
      <c r="R38">
        <v>1.8508517845745986E-2</v>
      </c>
      <c r="S38">
        <v>1.3255437183956012E-3</v>
      </c>
      <c r="T38">
        <v>9.9906720997594376E-3</v>
      </c>
      <c r="U38">
        <v>0</v>
      </c>
      <c r="V38">
        <v>2.4547105896214835E-4</v>
      </c>
      <c r="W38">
        <v>7.51141440424174E-3</v>
      </c>
      <c r="X38">
        <v>5.510825273700231E-2</v>
      </c>
      <c r="Y38">
        <v>3.0192940252344249E-3</v>
      </c>
      <c r="Z38">
        <v>1.2273552948107419E-3</v>
      </c>
      <c r="AA38">
        <v>6.5000736413176885E-2</v>
      </c>
      <c r="AB38">
        <v>1.3770926407776524E-2</v>
      </c>
      <c r="AC38">
        <v>2.2337866365555502E-3</v>
      </c>
      <c r="AD38">
        <v>5.7194756738180568E-3</v>
      </c>
      <c r="AE38">
        <v>0</v>
      </c>
      <c r="AF38">
        <v>1.6692032009426089E-3</v>
      </c>
      <c r="AG38">
        <v>0</v>
      </c>
      <c r="AH38">
        <v>0</v>
      </c>
      <c r="AI38">
        <v>0</v>
      </c>
      <c r="AJ38">
        <v>2.3074279542441944E-3</v>
      </c>
      <c r="AK38">
        <v>1.730570965683146E-2</v>
      </c>
      <c r="AL38">
        <v>2.1355982129706908E-3</v>
      </c>
      <c r="AM38">
        <v>8.493298640090333E-3</v>
      </c>
      <c r="AN38">
        <v>5.1794393441013309E-3</v>
      </c>
      <c r="AO38">
        <v>0</v>
      </c>
      <c r="AP38">
        <v>7.3395846629682364E-3</v>
      </c>
      <c r="AQ38">
        <v>0</v>
      </c>
      <c r="AR38">
        <v>4.6639501202808191E-4</v>
      </c>
      <c r="AS38">
        <v>7.1186607099023021E-4</v>
      </c>
      <c r="AT38">
        <v>0</v>
      </c>
      <c r="AU38">
        <v>1.4237321419804604E-3</v>
      </c>
      <c r="AV38">
        <v>1.6692032009426089E-3</v>
      </c>
      <c r="AW38">
        <v>0</v>
      </c>
      <c r="AX38">
        <v>1.3009966124993863E-3</v>
      </c>
      <c r="AY38">
        <v>7.609602827826599E-4</v>
      </c>
      <c r="AZ38">
        <v>2.4547105896214835E-4</v>
      </c>
      <c r="BA38">
        <v>2.9456527075457804E-4</v>
      </c>
      <c r="BB38">
        <v>0</v>
      </c>
      <c r="BC38">
        <v>2.9456527075457804E-4</v>
      </c>
      <c r="BD38">
        <v>0</v>
      </c>
      <c r="BE38">
        <v>3.142029554715499E-3</v>
      </c>
      <c r="BF38">
        <v>0</v>
      </c>
      <c r="BG38">
        <v>0</v>
      </c>
      <c r="BH38">
        <v>0</v>
      </c>
      <c r="BI38">
        <v>3.6820658844322253E-4</v>
      </c>
      <c r="BJ38">
        <v>8.8369581226373413E-4</v>
      </c>
      <c r="BK38">
        <v>0</v>
      </c>
      <c r="BL38">
        <v>1.7182974127350387E-4</v>
      </c>
      <c r="BM38">
        <v>4.6639501202808192E-3</v>
      </c>
      <c r="BN38">
        <v>0</v>
      </c>
      <c r="BO38">
        <v>0</v>
      </c>
      <c r="BP38">
        <v>0</v>
      </c>
      <c r="BQ38">
        <v>1.4728263537728901E-3</v>
      </c>
      <c r="BR38">
        <v>2.4547105896214835E-4</v>
      </c>
      <c r="BS38">
        <v>0</v>
      </c>
      <c r="BT38">
        <v>9.5733712995237866E-4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4.1730080023565222E-4</v>
      </c>
      <c r="CE38">
        <v>0</v>
      </c>
      <c r="CF38">
        <v>0</v>
      </c>
      <c r="CG38">
        <v>0</v>
      </c>
      <c r="CH38">
        <v>8.1005449457508959E-4</v>
      </c>
      <c r="CI38">
        <v>0</v>
      </c>
      <c r="CJ38">
        <v>0</v>
      </c>
      <c r="CK38">
        <v>0</v>
      </c>
      <c r="CL38">
        <v>1.4482792478766754E-3</v>
      </c>
      <c r="CM38">
        <v>0</v>
      </c>
      <c r="CN38">
        <v>0</v>
      </c>
      <c r="CO38">
        <v>2.9456527075457804E-4</v>
      </c>
      <c r="CP38">
        <v>2.0865040011782609E-3</v>
      </c>
      <c r="CQ38">
        <v>9.8188423584859343E-5</v>
      </c>
      <c r="CR38">
        <v>0</v>
      </c>
      <c r="CS38">
        <v>0</v>
      </c>
      <c r="CT38">
        <v>5.6458343561294124E-4</v>
      </c>
      <c r="CU38">
        <v>0</v>
      </c>
      <c r="CV38">
        <v>0</v>
      </c>
      <c r="CW38">
        <v>0</v>
      </c>
      <c r="CX38">
        <v>0</v>
      </c>
      <c r="CY38">
        <v>0</v>
      </c>
    </row>
    <row r="39" spans="1:103" x14ac:dyDescent="0.25">
      <c r="A39" t="s">
        <v>163</v>
      </c>
      <c r="B39" t="s">
        <v>103</v>
      </c>
      <c r="C39">
        <v>14</v>
      </c>
      <c r="D39">
        <v>0.14260376019865201</v>
      </c>
      <c r="E39">
        <v>3.2714516574041228E-3</v>
      </c>
      <c r="F39">
        <v>2.1954199676796342E-2</v>
      </c>
      <c r="G39">
        <v>0.16499152575775491</v>
      </c>
      <c r="H39">
        <v>9.4990343305348633E-3</v>
      </c>
      <c r="I39">
        <v>2.6092783098813604E-2</v>
      </c>
      <c r="J39">
        <v>3.9178589728430101E-2</v>
      </c>
      <c r="K39">
        <v>6.7951598281502504E-2</v>
      </c>
      <c r="L39">
        <v>8.8683930471798508E-3</v>
      </c>
      <c r="M39">
        <v>2.404319892790982E-3</v>
      </c>
      <c r="N39">
        <v>3.3187497536557489E-2</v>
      </c>
      <c r="O39">
        <v>6.5034882345985576E-3</v>
      </c>
      <c r="P39">
        <v>6.7005636356469987E-4</v>
      </c>
      <c r="Q39">
        <v>3.019195144062118E-2</v>
      </c>
      <c r="R39">
        <v>0</v>
      </c>
      <c r="S39">
        <v>3.0349611761459933E-3</v>
      </c>
      <c r="T39">
        <v>9.1994797209412324E-2</v>
      </c>
      <c r="U39">
        <v>0</v>
      </c>
      <c r="V39">
        <v>4.0991683418075756E-3</v>
      </c>
      <c r="W39">
        <v>6.0305072720822986E-3</v>
      </c>
      <c r="X39">
        <v>1.5056560640100903E-2</v>
      </c>
      <c r="Y39">
        <v>1.7894446415198453E-2</v>
      </c>
      <c r="Z39">
        <v>4.6115643845335225E-3</v>
      </c>
      <c r="AA39">
        <v>0.16211422490244767</v>
      </c>
      <c r="AB39">
        <v>5.8334318710338579E-3</v>
      </c>
      <c r="AC39">
        <v>5.2816207480982221E-3</v>
      </c>
      <c r="AD39">
        <v>4.2804777107721417E-2</v>
      </c>
      <c r="AE39">
        <v>4.335658823065705E-3</v>
      </c>
      <c r="AF39">
        <v>0</v>
      </c>
      <c r="AG39">
        <v>7.0552993575341925E-3</v>
      </c>
      <c r="AH39">
        <v>0</v>
      </c>
      <c r="AI39">
        <v>1.931338930274723E-3</v>
      </c>
      <c r="AJ39">
        <v>0</v>
      </c>
      <c r="AK39">
        <v>2.0495841709037878E-3</v>
      </c>
      <c r="AL39">
        <v>0</v>
      </c>
      <c r="AM39">
        <v>4.6115643845335225E-3</v>
      </c>
      <c r="AN39">
        <v>0</v>
      </c>
      <c r="AO39">
        <v>0</v>
      </c>
      <c r="AP39">
        <v>0</v>
      </c>
      <c r="AQ39">
        <v>8.2771668440345279E-4</v>
      </c>
      <c r="AR39">
        <v>0</v>
      </c>
      <c r="AS39">
        <v>0</v>
      </c>
      <c r="AT39">
        <v>0</v>
      </c>
      <c r="AU39">
        <v>1.7736786094359701E-3</v>
      </c>
      <c r="AV39">
        <v>1.6948484490165938E-3</v>
      </c>
      <c r="AW39">
        <v>9.8537700524220571E-4</v>
      </c>
      <c r="AX39">
        <v>6.3064128335501158E-4</v>
      </c>
      <c r="AY39">
        <v>8.1983366836151511E-3</v>
      </c>
      <c r="AZ39">
        <v>3.9415080209688225E-4</v>
      </c>
      <c r="BA39">
        <v>0</v>
      </c>
      <c r="BB39">
        <v>6.5823183950179335E-3</v>
      </c>
      <c r="BC39">
        <v>0</v>
      </c>
      <c r="BD39">
        <v>0</v>
      </c>
      <c r="BE39">
        <v>0</v>
      </c>
      <c r="BF39">
        <v>0</v>
      </c>
      <c r="BG39">
        <v>9.0260533680186043E-3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1.2573410586890545E-2</v>
      </c>
      <c r="BO39">
        <v>0</v>
      </c>
      <c r="BP39">
        <v>2.7590556146781756E-4</v>
      </c>
      <c r="BQ39">
        <v>0</v>
      </c>
      <c r="BR39">
        <v>0</v>
      </c>
      <c r="BS39">
        <v>0</v>
      </c>
      <c r="BT39">
        <v>6.7005636356469987E-4</v>
      </c>
      <c r="BU39">
        <v>0</v>
      </c>
      <c r="BV39">
        <v>1.4189428875487761E-3</v>
      </c>
      <c r="BW39">
        <v>0</v>
      </c>
      <c r="BX39">
        <v>0</v>
      </c>
      <c r="BY39">
        <v>0</v>
      </c>
      <c r="BZ39">
        <v>3.1926214969847464E-3</v>
      </c>
      <c r="CA39">
        <v>0</v>
      </c>
      <c r="CB39">
        <v>2.7196405344684874E-3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1.4189428875487761E-3</v>
      </c>
      <c r="CK39">
        <v>0</v>
      </c>
      <c r="CL39">
        <v>4.3356588230657048E-4</v>
      </c>
      <c r="CM39">
        <v>0</v>
      </c>
      <c r="CN39">
        <v>1.0642071656615821E-3</v>
      </c>
      <c r="CO39">
        <v>1.0642071656615821E-3</v>
      </c>
      <c r="CP39">
        <v>0</v>
      </c>
      <c r="CQ39">
        <v>5.7546017106144811E-3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4.3356588230657048E-4</v>
      </c>
      <c r="CY39">
        <v>0</v>
      </c>
    </row>
    <row r="40" spans="1:103" x14ac:dyDescent="0.25">
      <c r="A40" t="s">
        <v>164</v>
      </c>
      <c r="B40" t="s">
        <v>103</v>
      </c>
      <c r="C40">
        <v>14</v>
      </c>
      <c r="D40">
        <v>4.7569963407720454E-2</v>
      </c>
      <c r="E40">
        <v>0.10451991960006185</v>
      </c>
      <c r="F40">
        <v>5.6563418028139981E-2</v>
      </c>
      <c r="G40">
        <v>0.12969643869504716</v>
      </c>
      <c r="H40">
        <v>1.0307684378704324E-2</v>
      </c>
      <c r="I40">
        <v>1.5332680513322683E-2</v>
      </c>
      <c r="J40">
        <v>2.1800752460959645E-2</v>
      </c>
      <c r="K40">
        <v>3.3113436066587641E-2</v>
      </c>
      <c r="L40">
        <v>7.6663402566613414E-2</v>
      </c>
      <c r="M40">
        <v>0.12248105962995413</v>
      </c>
      <c r="N40">
        <v>4.9219192908313151E-3</v>
      </c>
      <c r="O40">
        <v>3.0149976807710148E-3</v>
      </c>
      <c r="P40">
        <v>5.3599958769262488E-3</v>
      </c>
      <c r="Q40">
        <v>1.1982683090243777E-2</v>
      </c>
      <c r="R40">
        <v>1.2059990723084059E-2</v>
      </c>
      <c r="S40">
        <v>3.1180745245580582E-3</v>
      </c>
      <c r="T40">
        <v>4.1230737514817298E-3</v>
      </c>
      <c r="U40">
        <v>3.1180745245580582E-3</v>
      </c>
      <c r="V40">
        <v>1.5203834458588877E-3</v>
      </c>
      <c r="W40">
        <v>2.319228985208473E-3</v>
      </c>
      <c r="X40">
        <v>2.2676905633149513E-2</v>
      </c>
      <c r="Y40">
        <v>3.659227954440035E-3</v>
      </c>
      <c r="Z40">
        <v>7.369994330773592E-3</v>
      </c>
      <c r="AA40">
        <v>4.8549193423697366E-2</v>
      </c>
      <c r="AB40">
        <v>8.7357625109519138E-3</v>
      </c>
      <c r="AC40">
        <v>4.896150079884554E-3</v>
      </c>
      <c r="AD40">
        <v>7.0349945884657008E-3</v>
      </c>
      <c r="AE40">
        <v>4.3807658609493379E-3</v>
      </c>
      <c r="AF40">
        <v>1.368345101272999E-2</v>
      </c>
      <c r="AG40">
        <v>1.0049992269236716E-3</v>
      </c>
      <c r="AH40">
        <v>6.9576869556254185E-4</v>
      </c>
      <c r="AI40">
        <v>1.2111529144977582E-3</v>
      </c>
      <c r="AJ40">
        <v>1.9584600319538215E-3</v>
      </c>
      <c r="AK40">
        <v>6.2851105499149615E-2</v>
      </c>
      <c r="AL40">
        <v>1.3399989692315622E-3</v>
      </c>
      <c r="AM40">
        <v>2.9892284698242542E-3</v>
      </c>
      <c r="AN40">
        <v>2.8088439931969284E-3</v>
      </c>
      <c r="AO40">
        <v>4.0973045405349687E-3</v>
      </c>
      <c r="AP40">
        <v>3.3499974230789052E-3</v>
      </c>
      <c r="AQ40">
        <v>1.3296912848528578E-2</v>
      </c>
      <c r="AR40">
        <v>1.4688450239653662E-2</v>
      </c>
      <c r="AS40">
        <v>7.4730711745606346E-3</v>
      </c>
      <c r="AT40">
        <v>9.0192238313662831E-4</v>
      </c>
      <c r="AU40">
        <v>1.0307684378704325E-3</v>
      </c>
      <c r="AV40">
        <v>4.3292274390558157E-3</v>
      </c>
      <c r="AW40">
        <v>6.4423027366902026E-4</v>
      </c>
      <c r="AX40">
        <v>9.7923001597691075E-4</v>
      </c>
      <c r="AY40">
        <v>0</v>
      </c>
      <c r="AZ40">
        <v>7.7307632840282429E-4</v>
      </c>
      <c r="BA40">
        <v>1.8296139772200175E-3</v>
      </c>
      <c r="BB40">
        <v>3.6076895325465135E-4</v>
      </c>
      <c r="BC40">
        <v>8.2461475029634588E-4</v>
      </c>
      <c r="BD40">
        <v>5.875380095861465E-3</v>
      </c>
      <c r="BE40">
        <v>7.7307632840282429E-4</v>
      </c>
      <c r="BF40">
        <v>5.9011493068082252E-3</v>
      </c>
      <c r="BG40">
        <v>1.9069216100603E-3</v>
      </c>
      <c r="BH40">
        <v>8.5038396124310672E-4</v>
      </c>
      <c r="BI40">
        <v>6.9576869556254185E-4</v>
      </c>
      <c r="BJ40">
        <v>1.9326908210070607E-3</v>
      </c>
      <c r="BK40">
        <v>1.6749987115394526E-3</v>
      </c>
      <c r="BL40">
        <v>2.8346132041436891E-3</v>
      </c>
      <c r="BM40">
        <v>2.8088439931969284E-3</v>
      </c>
      <c r="BN40">
        <v>0</v>
      </c>
      <c r="BO40">
        <v>5.7980724630211826E-3</v>
      </c>
      <c r="BP40">
        <v>0</v>
      </c>
      <c r="BQ40">
        <v>6.1846106272225941E-4</v>
      </c>
      <c r="BR40">
        <v>3.8653816420141214E-4</v>
      </c>
      <c r="BS40">
        <v>8.5038396124310672E-4</v>
      </c>
      <c r="BT40">
        <v>0</v>
      </c>
      <c r="BU40">
        <v>7.7307632840282429E-4</v>
      </c>
      <c r="BV40">
        <v>0</v>
      </c>
      <c r="BW40">
        <v>0</v>
      </c>
      <c r="BX40">
        <v>7.215379065093027E-4</v>
      </c>
      <c r="BY40">
        <v>0</v>
      </c>
      <c r="BZ40">
        <v>2.1388445085811472E-3</v>
      </c>
      <c r="CA40">
        <v>0</v>
      </c>
      <c r="CB40">
        <v>0</v>
      </c>
      <c r="CC40">
        <v>1.8811523991135392E-3</v>
      </c>
      <c r="CD40">
        <v>9.7923001597691075E-4</v>
      </c>
      <c r="CE40">
        <v>0</v>
      </c>
      <c r="CF40">
        <v>0</v>
      </c>
      <c r="CG40">
        <v>2.3192289852084729E-4</v>
      </c>
      <c r="CH40">
        <v>5.1538421893521623E-4</v>
      </c>
      <c r="CI40">
        <v>6.8288409008916149E-3</v>
      </c>
      <c r="CJ40">
        <v>1.1080760707107148E-3</v>
      </c>
      <c r="CK40">
        <v>5.1538421893521617E-5</v>
      </c>
      <c r="CL40">
        <v>9.7923001597691075E-4</v>
      </c>
      <c r="CM40">
        <v>4.6384579704169458E-4</v>
      </c>
      <c r="CN40">
        <v>0</v>
      </c>
      <c r="CO40">
        <v>0</v>
      </c>
      <c r="CP40">
        <v>6.9576869556254185E-4</v>
      </c>
      <c r="CQ40">
        <v>2.8346132041436891E-4</v>
      </c>
      <c r="CR40">
        <v>3.2211513683451012E-3</v>
      </c>
      <c r="CS40">
        <v>0</v>
      </c>
      <c r="CT40">
        <v>1.1853837035509973E-3</v>
      </c>
      <c r="CU40">
        <v>2.4996134618357987E-3</v>
      </c>
      <c r="CV40">
        <v>5.9269185177549867E-4</v>
      </c>
      <c r="CW40">
        <v>2.0615368757408647E-4</v>
      </c>
      <c r="CX40">
        <v>0</v>
      </c>
      <c r="CY40">
        <v>1.1080760707107148E-3</v>
      </c>
    </row>
    <row r="41" spans="1:103" x14ac:dyDescent="0.25">
      <c r="A41" t="s">
        <v>165</v>
      </c>
      <c r="B41" t="s">
        <v>103</v>
      </c>
      <c r="C41">
        <v>14</v>
      </c>
      <c r="D41">
        <v>1.7384916748285992E-2</v>
      </c>
      <c r="E41">
        <v>5.4875394493416038E-2</v>
      </c>
      <c r="F41">
        <v>8.7441506148656006E-2</v>
      </c>
      <c r="G41">
        <v>0.10931548590706279</v>
      </c>
      <c r="H41">
        <v>1.488192403961258E-2</v>
      </c>
      <c r="I41">
        <v>1.2487757100881489E-2</v>
      </c>
      <c r="J41">
        <v>1.6895200783545544E-2</v>
      </c>
      <c r="K41">
        <v>4.6386984437914898E-2</v>
      </c>
      <c r="L41">
        <v>3.1260202415932095E-2</v>
      </c>
      <c r="M41">
        <v>0.1506420720426597</v>
      </c>
      <c r="N41">
        <v>1.9316574164762217E-2</v>
      </c>
      <c r="O41">
        <v>6.8560235063663075E-3</v>
      </c>
      <c r="P41">
        <v>1.7412123190771575E-3</v>
      </c>
      <c r="Q41">
        <v>3.9503754489063007E-2</v>
      </c>
      <c r="R41">
        <v>4.6686255305256281E-2</v>
      </c>
      <c r="S41">
        <v>3.1831537708129284E-3</v>
      </c>
      <c r="T41">
        <v>4.0700837958428555E-2</v>
      </c>
      <c r="U41">
        <v>4.1897921427794102E-3</v>
      </c>
      <c r="V41">
        <v>4.4890630101207963E-3</v>
      </c>
      <c r="W41">
        <v>2.1221025138752855E-3</v>
      </c>
      <c r="X41">
        <v>2.2254869953204918E-2</v>
      </c>
      <c r="Y41">
        <v>1.1698770268799652E-3</v>
      </c>
      <c r="Z41">
        <v>3.808901947981282E-4</v>
      </c>
      <c r="AA41">
        <v>1.0746544781804332E-2</v>
      </c>
      <c r="AB41">
        <v>5.3868756121449556E-3</v>
      </c>
      <c r="AC41">
        <v>7.1280879312221133E-3</v>
      </c>
      <c r="AD41">
        <v>2.421373381216672E-3</v>
      </c>
      <c r="AE41">
        <v>9.5766677549243666E-3</v>
      </c>
      <c r="AF41">
        <v>4.5162694526063776E-3</v>
      </c>
      <c r="AG41">
        <v>2.8022635760148002E-3</v>
      </c>
      <c r="AH41">
        <v>1.7412123190771575E-3</v>
      </c>
      <c r="AI41">
        <v>5.9854173468277291E-4</v>
      </c>
      <c r="AJ41">
        <v>1.8718032430079443E-2</v>
      </c>
      <c r="AK41">
        <v>5.1148111872891498E-3</v>
      </c>
      <c r="AL41">
        <v>1.5235607791925128E-3</v>
      </c>
      <c r="AM41">
        <v>8.1619327456741752E-4</v>
      </c>
      <c r="AN41">
        <v>1.6595929916204157E-3</v>
      </c>
      <c r="AO41">
        <v>1.7956252040483187E-3</v>
      </c>
      <c r="AP41">
        <v>1.4691478942213516E-3</v>
      </c>
      <c r="AQ41">
        <v>7.4545652410490807E-3</v>
      </c>
      <c r="AR41">
        <v>7.0736750462509527E-4</v>
      </c>
      <c r="AS41">
        <v>0</v>
      </c>
      <c r="AT41">
        <v>1.1453912286429427E-2</v>
      </c>
      <c r="AU41">
        <v>8.1619327456741752E-4</v>
      </c>
      <c r="AV41">
        <v>1.9316574164762217E-2</v>
      </c>
      <c r="AW41">
        <v>0</v>
      </c>
      <c r="AX41">
        <v>0</v>
      </c>
      <c r="AY41">
        <v>5.6861464794863426E-3</v>
      </c>
      <c r="AZ41">
        <v>4.8699532049189245E-3</v>
      </c>
      <c r="BA41">
        <v>4.0809663728370876E-4</v>
      </c>
      <c r="BB41">
        <v>8.9781260202415937E-4</v>
      </c>
      <c r="BC41">
        <v>2.4485798237022528E-4</v>
      </c>
      <c r="BD41">
        <v>2.8566764609859615E-3</v>
      </c>
      <c r="BE41">
        <v>8.7060615953857875E-4</v>
      </c>
      <c r="BF41">
        <v>8.6244422679290448E-3</v>
      </c>
      <c r="BG41">
        <v>1.8500380890194798E-3</v>
      </c>
      <c r="BH41">
        <v>3.5368375231254763E-4</v>
      </c>
      <c r="BI41">
        <v>0</v>
      </c>
      <c r="BJ41">
        <v>0</v>
      </c>
      <c r="BK41">
        <v>1.5235607791925128E-3</v>
      </c>
      <c r="BL41">
        <v>3.2647730982696702E-4</v>
      </c>
      <c r="BM41">
        <v>0</v>
      </c>
      <c r="BN41">
        <v>2.3125476112743496E-3</v>
      </c>
      <c r="BO41">
        <v>0</v>
      </c>
      <c r="BP41">
        <v>2.9655022309282839E-3</v>
      </c>
      <c r="BQ41">
        <v>1.4419414517357709E-3</v>
      </c>
      <c r="BR41">
        <v>4.0809663728370876E-4</v>
      </c>
      <c r="BS41">
        <v>6.8016106213951465E-4</v>
      </c>
      <c r="BT41">
        <v>0</v>
      </c>
      <c r="BU41">
        <v>0</v>
      </c>
      <c r="BV41">
        <v>4.6250952225486994E-4</v>
      </c>
      <c r="BW41">
        <v>1.2242899118511264E-3</v>
      </c>
      <c r="BX41">
        <v>9.2501904450973988E-4</v>
      </c>
      <c r="BY41">
        <v>0</v>
      </c>
      <c r="BZ41">
        <v>0</v>
      </c>
      <c r="CA41">
        <v>0</v>
      </c>
      <c r="CB41">
        <v>2.9655022309282839E-3</v>
      </c>
      <c r="CC41">
        <v>1.0882576994232234E-3</v>
      </c>
      <c r="CD41">
        <v>0</v>
      </c>
      <c r="CE41">
        <v>5.9854173468277287E-3</v>
      </c>
      <c r="CF41">
        <v>0</v>
      </c>
      <c r="CG41">
        <v>0</v>
      </c>
      <c r="CH41">
        <v>0</v>
      </c>
      <c r="CI41">
        <v>2.6118184786157361E-3</v>
      </c>
      <c r="CJ41">
        <v>5.4412884971161168E-4</v>
      </c>
      <c r="CK41">
        <v>2.1765153988464469E-4</v>
      </c>
      <c r="CL41">
        <v>0</v>
      </c>
      <c r="CM41">
        <v>1.6051801066492546E-3</v>
      </c>
      <c r="CN41">
        <v>5.713352921971923E-4</v>
      </c>
      <c r="CO41">
        <v>6.2574817716835342E-4</v>
      </c>
      <c r="CP41">
        <v>1.3603221242790293E-3</v>
      </c>
      <c r="CQ41">
        <v>0</v>
      </c>
      <c r="CR41">
        <v>4.0809663728370876E-4</v>
      </c>
      <c r="CS41">
        <v>2.5029927086734137E-3</v>
      </c>
      <c r="CT41">
        <v>0</v>
      </c>
      <c r="CU41">
        <v>2.7206442485580584E-4</v>
      </c>
      <c r="CV41">
        <v>0</v>
      </c>
      <c r="CW41">
        <v>0</v>
      </c>
      <c r="CX41">
        <v>8.1891391881597567E-2</v>
      </c>
      <c r="CY41">
        <v>0</v>
      </c>
    </row>
    <row r="42" spans="1:103" x14ac:dyDescent="0.25">
      <c r="A42" t="s">
        <v>166</v>
      </c>
      <c r="B42" t="s">
        <v>103</v>
      </c>
      <c r="C42">
        <v>14</v>
      </c>
      <c r="D42">
        <v>6.2578952482751915E-2</v>
      </c>
      <c r="E42">
        <v>0.13234865416383249</v>
      </c>
      <c r="F42">
        <v>0.17772811194247401</v>
      </c>
      <c r="G42">
        <v>0.12431574514948336</v>
      </c>
      <c r="H42">
        <v>6.834450814627668E-3</v>
      </c>
      <c r="I42">
        <v>1.0041136267936384E-2</v>
      </c>
      <c r="J42">
        <v>1.7685356136429891E-2</v>
      </c>
      <c r="K42">
        <v>2.4228290091665858E-2</v>
      </c>
      <c r="L42">
        <v>1.8916205098305963E-2</v>
      </c>
      <c r="M42">
        <v>2.0147054060182037E-2</v>
      </c>
      <c r="N42">
        <v>1.7231885466265022E-2</v>
      </c>
      <c r="O42">
        <v>9.3609302626890805E-3</v>
      </c>
      <c r="P42">
        <v>9.976354743627118E-3</v>
      </c>
      <c r="Q42">
        <v>1.6098208790852848E-2</v>
      </c>
      <c r="R42">
        <v>2.5912609723706798E-3</v>
      </c>
      <c r="S42">
        <v>2.4616979237521461E-3</v>
      </c>
      <c r="T42">
        <v>2.4552197713212192E-2</v>
      </c>
      <c r="U42">
        <v>5.1825219447413596E-3</v>
      </c>
      <c r="V42">
        <v>7.9033459657305745E-3</v>
      </c>
      <c r="W42">
        <v>5.2473034690506265E-3</v>
      </c>
      <c r="X42">
        <v>3.8221099342467526E-3</v>
      </c>
      <c r="Y42">
        <v>1.3344994007709001E-2</v>
      </c>
      <c r="Z42">
        <v>1.6519288698863084E-3</v>
      </c>
      <c r="AA42">
        <v>1.0397434651637352E-2</v>
      </c>
      <c r="AB42">
        <v>5.8627279499886631E-3</v>
      </c>
      <c r="AC42">
        <v>2.769410164221164E-2</v>
      </c>
      <c r="AD42">
        <v>2.8179963074531143E-3</v>
      </c>
      <c r="AE42">
        <v>1.5547565834224078E-3</v>
      </c>
      <c r="AF42">
        <v>0</v>
      </c>
      <c r="AG42">
        <v>8.130081300813009E-3</v>
      </c>
      <c r="AH42">
        <v>3.1159913192757425E-2</v>
      </c>
      <c r="AI42">
        <v>4.8586143231950249E-4</v>
      </c>
      <c r="AJ42">
        <v>2.9475593560716485E-3</v>
      </c>
      <c r="AK42">
        <v>1.0688951511029054E-3</v>
      </c>
      <c r="AL42">
        <v>0</v>
      </c>
      <c r="AM42">
        <v>2.6884332588345806E-3</v>
      </c>
      <c r="AN42">
        <v>4.567097463803323E-3</v>
      </c>
      <c r="AO42">
        <v>1.0267871603018819E-2</v>
      </c>
      <c r="AP42">
        <v>2.0730087778965439E-3</v>
      </c>
      <c r="AQ42">
        <v>0</v>
      </c>
      <c r="AR42">
        <v>0</v>
      </c>
      <c r="AS42">
        <v>0</v>
      </c>
      <c r="AT42">
        <v>6.802060052473035E-4</v>
      </c>
      <c r="AU42">
        <v>0</v>
      </c>
      <c r="AV42">
        <v>1.1660674375668059E-3</v>
      </c>
      <c r="AW42">
        <v>1.6195381077316749E-3</v>
      </c>
      <c r="AX42">
        <v>1.0041136267936384E-2</v>
      </c>
      <c r="AY42">
        <v>2.9799501182262819E-3</v>
      </c>
      <c r="AZ42">
        <v>5.5064295662876942E-4</v>
      </c>
      <c r="BA42">
        <v>0</v>
      </c>
      <c r="BB42">
        <v>9.4904933113076143E-3</v>
      </c>
      <c r="BC42">
        <v>3.2714669776179833E-3</v>
      </c>
      <c r="BD42">
        <v>1.0041136267936385E-3</v>
      </c>
      <c r="BE42">
        <v>0</v>
      </c>
      <c r="BF42">
        <v>2.267353350824345E-4</v>
      </c>
      <c r="BG42">
        <v>0</v>
      </c>
      <c r="BH42">
        <v>6.2514170958442652E-3</v>
      </c>
      <c r="BI42">
        <v>0</v>
      </c>
      <c r="BJ42">
        <v>0</v>
      </c>
      <c r="BK42">
        <v>5.7007741392154955E-3</v>
      </c>
      <c r="BL42">
        <v>0</v>
      </c>
      <c r="BM42">
        <v>5.0853496582774589E-3</v>
      </c>
      <c r="BN42">
        <v>5.7007741392154955E-3</v>
      </c>
      <c r="BO42">
        <v>0</v>
      </c>
      <c r="BP42">
        <v>2.6884332588345806E-3</v>
      </c>
      <c r="BQ42">
        <v>1.2826741813234866E-2</v>
      </c>
      <c r="BR42">
        <v>3.5629838370096847E-4</v>
      </c>
      <c r="BS42">
        <v>0</v>
      </c>
      <c r="BT42">
        <v>3.2390762154633498E-4</v>
      </c>
      <c r="BU42">
        <v>1.6195381077316749E-3</v>
      </c>
      <c r="BV42">
        <v>1.0688951511029054E-3</v>
      </c>
      <c r="BW42">
        <v>3.8933696109869464E-2</v>
      </c>
      <c r="BX42">
        <v>0</v>
      </c>
      <c r="BY42">
        <v>0</v>
      </c>
      <c r="BZ42">
        <v>4.53470670164869E-4</v>
      </c>
      <c r="CA42">
        <v>0</v>
      </c>
      <c r="CB42">
        <v>0</v>
      </c>
      <c r="CC42">
        <v>3.3686392640818841E-3</v>
      </c>
      <c r="CD42">
        <v>0</v>
      </c>
      <c r="CE42">
        <v>0</v>
      </c>
      <c r="CF42">
        <v>0</v>
      </c>
      <c r="CG42">
        <v>9.06941340329738E-4</v>
      </c>
      <c r="CH42">
        <v>0</v>
      </c>
      <c r="CI42">
        <v>0</v>
      </c>
      <c r="CJ42">
        <v>0</v>
      </c>
      <c r="CK42">
        <v>2.2349625886697116E-3</v>
      </c>
      <c r="CL42">
        <v>8.7455057817510445E-4</v>
      </c>
      <c r="CM42">
        <v>8.4215981602047101E-4</v>
      </c>
      <c r="CN42">
        <v>0</v>
      </c>
      <c r="CO42">
        <v>9.3933210248437144E-4</v>
      </c>
      <c r="CP42">
        <v>1.684319632040942E-3</v>
      </c>
      <c r="CQ42">
        <v>7.7737829171120392E-4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</row>
    <row r="43" spans="1:103" x14ac:dyDescent="0.25">
      <c r="A43" t="s">
        <v>167</v>
      </c>
      <c r="B43" t="s">
        <v>103</v>
      </c>
      <c r="C43">
        <v>14</v>
      </c>
      <c r="D43">
        <v>6.5184101661600352E-2</v>
      </c>
      <c r="E43">
        <v>0.19130116791991406</v>
      </c>
      <c r="F43">
        <v>0.16748565812629992</v>
      </c>
      <c r="G43">
        <v>0.10856398418394167</v>
      </c>
      <c r="H43">
        <v>4.4111260942106831E-3</v>
      </c>
      <c r="I43">
        <v>7.7480401343907844E-3</v>
      </c>
      <c r="J43">
        <v>1.9290105821315112E-2</v>
      </c>
      <c r="K43">
        <v>2.4912577423262406E-2</v>
      </c>
      <c r="L43">
        <v>1.9450094850638814E-2</v>
      </c>
      <c r="M43">
        <v>2.0730007085228441E-2</v>
      </c>
      <c r="N43">
        <v>8.0680181930381911E-3</v>
      </c>
      <c r="O43">
        <v>3.6340365232098372E-3</v>
      </c>
      <c r="P43">
        <v>9.4622083057161795E-3</v>
      </c>
      <c r="Q43">
        <v>1.9450094850638814E-2</v>
      </c>
      <c r="R43">
        <v>1.289054464836697E-2</v>
      </c>
      <c r="S43">
        <v>1.2799122345896281E-3</v>
      </c>
      <c r="T43">
        <v>4.4888350513107675E-2</v>
      </c>
      <c r="U43">
        <v>7.3366397732726896E-3</v>
      </c>
      <c r="V43">
        <v>3.5654697963568211E-3</v>
      </c>
      <c r="W43">
        <v>5.5996160263296233E-3</v>
      </c>
      <c r="X43">
        <v>7.7708957100084569E-4</v>
      </c>
      <c r="Y43">
        <v>7.542339953831737E-3</v>
      </c>
      <c r="Z43">
        <v>3.8854478550042282E-3</v>
      </c>
      <c r="AA43">
        <v>7.565195529449409E-3</v>
      </c>
      <c r="AB43">
        <v>9.3250748520101474E-3</v>
      </c>
      <c r="AC43">
        <v>1.4033323429250566E-2</v>
      </c>
      <c r="AD43">
        <v>1.0513564784129089E-3</v>
      </c>
      <c r="AE43">
        <v>2.7655246497383036E-3</v>
      </c>
      <c r="AF43">
        <v>2.7426690741206319E-4</v>
      </c>
      <c r="AG43">
        <v>1.7095970562018604E-2</v>
      </c>
      <c r="AH43">
        <v>0</v>
      </c>
      <c r="AI43">
        <v>8.4565629785386144E-4</v>
      </c>
      <c r="AJ43">
        <v>1.2227732955454483E-2</v>
      </c>
      <c r="AK43">
        <v>4.342559367357667E-3</v>
      </c>
      <c r="AL43">
        <v>0</v>
      </c>
      <c r="AM43">
        <v>3.4740474938861335E-3</v>
      </c>
      <c r="AN43">
        <v>1.3827623248691518E-2</v>
      </c>
      <c r="AO43">
        <v>9.7593307887459142E-3</v>
      </c>
      <c r="AP43">
        <v>2.1484241080611615E-3</v>
      </c>
      <c r="AQ43">
        <v>1.9838639636139237E-2</v>
      </c>
      <c r="AR43">
        <v>4.3425593673576668E-4</v>
      </c>
      <c r="AS43">
        <v>6.6281169291248598E-4</v>
      </c>
      <c r="AT43">
        <v>1.1199232052659246E-3</v>
      </c>
      <c r="AU43">
        <v>2.1712796836788335E-3</v>
      </c>
      <c r="AV43">
        <v>0</v>
      </c>
      <c r="AW43">
        <v>7.2909286220373456E-3</v>
      </c>
      <c r="AX43">
        <v>0</v>
      </c>
      <c r="AY43">
        <v>0</v>
      </c>
      <c r="AZ43">
        <v>0</v>
      </c>
      <c r="BA43">
        <v>8.9136744908920528E-4</v>
      </c>
      <c r="BB43">
        <v>0</v>
      </c>
      <c r="BC43">
        <v>7.3137841976550185E-4</v>
      </c>
      <c r="BD43">
        <v>5.2567823920645447E-4</v>
      </c>
      <c r="BE43">
        <v>6.1710054167714214E-4</v>
      </c>
      <c r="BF43">
        <v>1.1199232052659246E-3</v>
      </c>
      <c r="BG43">
        <v>2.8798025278266633E-3</v>
      </c>
      <c r="BH43">
        <v>1.170205471624803E-2</v>
      </c>
      <c r="BI43">
        <v>0</v>
      </c>
      <c r="BJ43">
        <v>5.2567823920645447E-4</v>
      </c>
      <c r="BK43">
        <v>1.0742120540305807E-3</v>
      </c>
      <c r="BL43">
        <v>3.4283363426507895E-4</v>
      </c>
      <c r="BM43">
        <v>1.5541791420016914E-3</v>
      </c>
      <c r="BN43">
        <v>1.9655795031197861E-3</v>
      </c>
      <c r="BO43">
        <v>1.2342010833542843E-3</v>
      </c>
      <c r="BP43">
        <v>1.622745868854707E-3</v>
      </c>
      <c r="BQ43">
        <v>8.4565629785386144E-4</v>
      </c>
      <c r="BR43">
        <v>8.9136744908920528E-4</v>
      </c>
      <c r="BS43">
        <v>0</v>
      </c>
      <c r="BT43">
        <v>0</v>
      </c>
      <c r="BU43">
        <v>1.7370237469430667E-3</v>
      </c>
      <c r="BV43">
        <v>1.5084679907663475E-3</v>
      </c>
      <c r="BW43">
        <v>7.1766507439489863E-3</v>
      </c>
      <c r="BX43">
        <v>0</v>
      </c>
      <c r="BY43">
        <v>0</v>
      </c>
      <c r="BZ43">
        <v>5.2796379676822158E-3</v>
      </c>
      <c r="CA43">
        <v>0</v>
      </c>
      <c r="CB43">
        <v>0</v>
      </c>
      <c r="CC43">
        <v>1.9884350787374582E-3</v>
      </c>
      <c r="CD43">
        <v>0</v>
      </c>
      <c r="CE43">
        <v>2.674102347267616E-3</v>
      </c>
      <c r="CF43">
        <v>0</v>
      </c>
      <c r="CG43">
        <v>1.0056453271775649E-3</v>
      </c>
      <c r="CH43">
        <v>2.7426690741206319E-4</v>
      </c>
      <c r="CI43">
        <v>0</v>
      </c>
      <c r="CJ43">
        <v>0</v>
      </c>
      <c r="CK43">
        <v>0</v>
      </c>
      <c r="CL43">
        <v>0</v>
      </c>
      <c r="CM43">
        <v>9.2565081251571313E-3</v>
      </c>
      <c r="CN43">
        <v>0</v>
      </c>
      <c r="CO43">
        <v>0</v>
      </c>
      <c r="CP43">
        <v>0</v>
      </c>
      <c r="CQ43">
        <v>1.1427787808835965E-4</v>
      </c>
      <c r="CR43">
        <v>8.4565629785386144E-4</v>
      </c>
      <c r="CS43">
        <v>1.2113455077366123E-3</v>
      </c>
      <c r="CT43">
        <v>5.0282266358878244E-4</v>
      </c>
      <c r="CU43">
        <v>0</v>
      </c>
      <c r="CV43">
        <v>5.2567823920645447E-4</v>
      </c>
      <c r="CW43">
        <v>0</v>
      </c>
      <c r="CX43">
        <v>0</v>
      </c>
      <c r="CY43">
        <v>0</v>
      </c>
    </row>
    <row r="44" spans="1:103" x14ac:dyDescent="0.25">
      <c r="A44" t="s">
        <v>168</v>
      </c>
      <c r="B44" t="s">
        <v>103</v>
      </c>
      <c r="C44">
        <v>14</v>
      </c>
      <c r="D44">
        <v>0.53065054474463125</v>
      </c>
      <c r="E44">
        <v>4.170287801498835E-2</v>
      </c>
      <c r="F44">
        <v>5.965111153095283E-2</v>
      </c>
      <c r="G44">
        <v>5.9399206499149822E-2</v>
      </c>
      <c r="H44">
        <v>6.524340323697966E-3</v>
      </c>
      <c r="I44">
        <v>9.3834624346621331E-3</v>
      </c>
      <c r="J44">
        <v>1.2431513319478556E-2</v>
      </c>
      <c r="K44">
        <v>1.5303230682032874E-2</v>
      </c>
      <c r="L44">
        <v>2.2003904527992946E-2</v>
      </c>
      <c r="M44">
        <v>2.0013854776749166E-2</v>
      </c>
      <c r="N44">
        <v>3.5014799420618426E-3</v>
      </c>
      <c r="O44">
        <v>4.7106240947162922E-3</v>
      </c>
      <c r="P44">
        <v>3.0354556332262738E-3</v>
      </c>
      <c r="Q44">
        <v>1.0239939542792367E-2</v>
      </c>
      <c r="R44">
        <v>7.3178411738774483E-3</v>
      </c>
      <c r="S44">
        <v>3.1110271427671767E-3</v>
      </c>
      <c r="T44">
        <v>8.8166761131053591E-3</v>
      </c>
      <c r="U44">
        <v>2.9346936205050696E-3</v>
      </c>
      <c r="V44">
        <v>1.9270734932930285E-3</v>
      </c>
      <c r="W44">
        <v>3.9800995024875619E-3</v>
      </c>
      <c r="X44">
        <v>5.9953397569116442E-3</v>
      </c>
      <c r="Y44">
        <v>2.745764846652812E-3</v>
      </c>
      <c r="Z44">
        <v>6.1716732791737517E-4</v>
      </c>
      <c r="AA44">
        <v>2.0794760375338499E-2</v>
      </c>
      <c r="AB44">
        <v>2.8339316077838654E-3</v>
      </c>
      <c r="AC44">
        <v>4.0052900056678636E-3</v>
      </c>
      <c r="AD44">
        <v>5.3403866742238173E-3</v>
      </c>
      <c r="AE44">
        <v>1.3602871717362554E-3</v>
      </c>
      <c r="AF44">
        <v>4.4965048176837333E-3</v>
      </c>
      <c r="AG44">
        <v>7.7586749795327163E-3</v>
      </c>
      <c r="AH44">
        <v>1.1335726431135461E-3</v>
      </c>
      <c r="AI44">
        <v>8.438818565400844E-4</v>
      </c>
      <c r="AJ44">
        <v>2.9220983689149192E-3</v>
      </c>
      <c r="AK44">
        <v>9.6353674664651431E-3</v>
      </c>
      <c r="AL44">
        <v>1.5492159455885131E-3</v>
      </c>
      <c r="AM44">
        <v>1.1335726431135461E-3</v>
      </c>
      <c r="AN44">
        <v>5.0758863908306568E-3</v>
      </c>
      <c r="AO44">
        <v>9.5723912085143902E-4</v>
      </c>
      <c r="AP44">
        <v>9.6983437244158954E-4</v>
      </c>
      <c r="AQ44">
        <v>9.9376535046287549E-3</v>
      </c>
      <c r="AR44">
        <v>5.1640531519617106E-3</v>
      </c>
      <c r="AS44">
        <v>1.1839536494741482E-3</v>
      </c>
      <c r="AT44">
        <v>5.0381006360602056E-4</v>
      </c>
      <c r="AU44">
        <v>7.6831034699918126E-4</v>
      </c>
      <c r="AV44">
        <v>6.839221613451729E-3</v>
      </c>
      <c r="AW44">
        <v>7.0533408904842874E-4</v>
      </c>
      <c r="AX44">
        <v>1.0328106303923422E-3</v>
      </c>
      <c r="AY44">
        <v>8.8166761131053598E-4</v>
      </c>
      <c r="AZ44">
        <v>3.0480508848164242E-3</v>
      </c>
      <c r="BA44">
        <v>5.2900056678632161E-4</v>
      </c>
      <c r="BB44">
        <v>1.5366206939983625E-3</v>
      </c>
      <c r="BC44">
        <v>3.9045279929466589E-4</v>
      </c>
      <c r="BD44">
        <v>9.9502487562189048E-4</v>
      </c>
      <c r="BE44">
        <v>7.6831034699918126E-4</v>
      </c>
      <c r="BF44">
        <v>8.0609610176963283E-4</v>
      </c>
      <c r="BG44">
        <v>1.3980729265067071E-3</v>
      </c>
      <c r="BH44">
        <v>1.1335726431135461E-3</v>
      </c>
      <c r="BI44">
        <v>3.0228603816361232E-4</v>
      </c>
      <c r="BJ44">
        <v>6.6754833427797716E-4</v>
      </c>
      <c r="BK44">
        <v>1.347691920146105E-3</v>
      </c>
      <c r="BL44">
        <v>5.2900056678632161E-4</v>
      </c>
      <c r="BM44">
        <v>1.7759304742112224E-3</v>
      </c>
      <c r="BN44">
        <v>9.6983437244158954E-4</v>
      </c>
      <c r="BO44">
        <v>6.4235783109767622E-4</v>
      </c>
      <c r="BP44">
        <v>0</v>
      </c>
      <c r="BQ44">
        <v>8.3128660494993388E-4</v>
      </c>
      <c r="BR44">
        <v>4.0304805088481641E-4</v>
      </c>
      <c r="BS44">
        <v>4.0304805088481641E-4</v>
      </c>
      <c r="BT44">
        <v>7.935008501794823E-4</v>
      </c>
      <c r="BU44">
        <v>0</v>
      </c>
      <c r="BV44">
        <v>5.6678632155677307E-4</v>
      </c>
      <c r="BW44">
        <v>2.3930978021285973E-3</v>
      </c>
      <c r="BX44">
        <v>0</v>
      </c>
      <c r="BY44">
        <v>2.7961458530134141E-3</v>
      </c>
      <c r="BZ44">
        <v>0</v>
      </c>
      <c r="CA44">
        <v>1.1839536494741482E-3</v>
      </c>
      <c r="CB44">
        <v>5.2144341583223123E-3</v>
      </c>
      <c r="CC44">
        <v>6.1716732791737517E-4</v>
      </c>
      <c r="CD44">
        <v>1.6373827067195666E-4</v>
      </c>
      <c r="CE44">
        <v>2.8717173625543171E-3</v>
      </c>
      <c r="CF44">
        <v>0</v>
      </c>
      <c r="CG44">
        <v>2.0152402544240821E-4</v>
      </c>
      <c r="CH44">
        <v>0</v>
      </c>
      <c r="CI44">
        <v>5.0381006360602052E-5</v>
      </c>
      <c r="CJ44">
        <v>3.0102651300459725E-3</v>
      </c>
      <c r="CK44">
        <v>4.2823855406511746E-4</v>
      </c>
      <c r="CL44">
        <v>2.7709553498331127E-4</v>
      </c>
      <c r="CM44">
        <v>2.745764846652812E-3</v>
      </c>
      <c r="CN44">
        <v>4.3831475533723787E-3</v>
      </c>
      <c r="CO44">
        <v>0</v>
      </c>
      <c r="CP44">
        <v>2.4560740600793503E-3</v>
      </c>
      <c r="CQ44">
        <v>3.0228603816361232E-4</v>
      </c>
      <c r="CR44">
        <v>3.4007179293406384E-4</v>
      </c>
      <c r="CS44">
        <v>0</v>
      </c>
      <c r="CT44">
        <v>0</v>
      </c>
      <c r="CU44">
        <v>3.4007179293406384E-4</v>
      </c>
      <c r="CV44">
        <v>4.6602430883556898E-4</v>
      </c>
      <c r="CW44">
        <v>0</v>
      </c>
      <c r="CX44">
        <v>1.498834939227911E-3</v>
      </c>
      <c r="CY44">
        <v>0</v>
      </c>
    </row>
    <row r="45" spans="1:103" x14ac:dyDescent="0.25">
      <c r="A45" t="s">
        <v>169</v>
      </c>
      <c r="B45" t="s">
        <v>103</v>
      </c>
      <c r="C45">
        <v>14</v>
      </c>
      <c r="D45">
        <v>3.3173397731244635E-2</v>
      </c>
      <c r="E45">
        <v>3.8352769216103713E-2</v>
      </c>
      <c r="F45">
        <v>7.9184010676495817E-2</v>
      </c>
      <c r="G45">
        <v>9.2656731594166056E-2</v>
      </c>
      <c r="H45">
        <v>1.6682024721171873E-3</v>
      </c>
      <c r="I45">
        <v>1.1661529662228718E-2</v>
      </c>
      <c r="J45">
        <v>1.9859553239490325E-2</v>
      </c>
      <c r="K45">
        <v>1.9287598106193002E-2</v>
      </c>
      <c r="L45">
        <v>2.481649772806711E-2</v>
      </c>
      <c r="M45">
        <v>8.102697721712052E-3</v>
      </c>
      <c r="N45">
        <v>1.2789552286231768E-2</v>
      </c>
      <c r="O45">
        <v>4.3055511423215021E-3</v>
      </c>
      <c r="P45">
        <v>8.9288551364748499E-3</v>
      </c>
      <c r="Q45">
        <v>2.7183756474214355E-2</v>
      </c>
      <c r="R45">
        <v>5.5288996218741063E-3</v>
      </c>
      <c r="S45">
        <v>2.510247529471577E-3</v>
      </c>
      <c r="T45">
        <v>4.9251692033936009E-4</v>
      </c>
      <c r="U45">
        <v>4.9569444885767854E-3</v>
      </c>
      <c r="V45">
        <v>5.4176861237329602E-3</v>
      </c>
      <c r="W45">
        <v>2.0812811794985861E-3</v>
      </c>
      <c r="X45">
        <v>2.6373486702043151E-3</v>
      </c>
      <c r="Y45">
        <v>9.6755743382796865E-3</v>
      </c>
      <c r="Z45">
        <v>2.3037081757808775E-3</v>
      </c>
      <c r="AA45">
        <v>0.13005624225477425</v>
      </c>
      <c r="AB45">
        <v>0</v>
      </c>
      <c r="AC45">
        <v>1.0485844110450891E-2</v>
      </c>
      <c r="AD45">
        <v>5.3541355533665916E-3</v>
      </c>
      <c r="AE45">
        <v>5.592450192240475E-3</v>
      </c>
      <c r="AF45">
        <v>0</v>
      </c>
      <c r="AG45">
        <v>1.0199866543802231E-2</v>
      </c>
      <c r="AH45">
        <v>0</v>
      </c>
      <c r="AI45">
        <v>1.5887642591592259E-3</v>
      </c>
      <c r="AJ45">
        <v>7.3559785199072162E-3</v>
      </c>
      <c r="AK45">
        <v>3.2490229099806173E-2</v>
      </c>
      <c r="AL45">
        <v>2.7008992405706843E-4</v>
      </c>
      <c r="AM45">
        <v>6.3550570366369043E-4</v>
      </c>
      <c r="AN45">
        <v>1.02634171141686E-2</v>
      </c>
      <c r="AO45">
        <v>1.2551237647357885E-3</v>
      </c>
      <c r="AP45">
        <v>0</v>
      </c>
      <c r="AQ45">
        <v>0.241349178608878</v>
      </c>
      <c r="AR45">
        <v>0</v>
      </c>
      <c r="AS45">
        <v>0</v>
      </c>
      <c r="AT45">
        <v>1.1121349814114581E-4</v>
      </c>
      <c r="AU45">
        <v>2.4625846016968003E-3</v>
      </c>
      <c r="AV45">
        <v>3.4952813701502968E-4</v>
      </c>
      <c r="AW45">
        <v>1.9700676813574403E-3</v>
      </c>
      <c r="AX45">
        <v>3.2569667312764131E-3</v>
      </c>
      <c r="AY45">
        <v>8.0709224365288681E-3</v>
      </c>
      <c r="AZ45">
        <v>1.779415970258333E-3</v>
      </c>
      <c r="BA45">
        <v>1.715865399891964E-3</v>
      </c>
      <c r="BB45">
        <v>0</v>
      </c>
      <c r="BC45">
        <v>3.0186520924025296E-4</v>
      </c>
      <c r="BD45">
        <v>7.9438212957961304E-5</v>
      </c>
      <c r="BE45">
        <v>2.573798099837946E-3</v>
      </c>
      <c r="BF45">
        <v>1.4298878332433035E-4</v>
      </c>
      <c r="BG45">
        <v>5.8943154014807287E-3</v>
      </c>
      <c r="BH45">
        <v>3.6779892599536082E-2</v>
      </c>
      <c r="BI45">
        <v>2.3831463887388389E-4</v>
      </c>
      <c r="BJ45">
        <v>2.8280003813034222E-3</v>
      </c>
      <c r="BK45">
        <v>4.035461218264434E-3</v>
      </c>
      <c r="BL45">
        <v>7.6101808013726924E-3</v>
      </c>
      <c r="BM45">
        <v>1.0962473388198659E-3</v>
      </c>
      <c r="BN45">
        <v>3.7812589367989579E-3</v>
      </c>
      <c r="BO45">
        <v>1.1121349814114581E-4</v>
      </c>
      <c r="BP45">
        <v>1.3345619776937497E-3</v>
      </c>
      <c r="BQ45">
        <v>0</v>
      </c>
      <c r="BR45">
        <v>5.0840456293095235E-4</v>
      </c>
      <c r="BS45">
        <v>4.7662927774776777E-4</v>
      </c>
      <c r="BT45">
        <v>1.5411013313844492E-3</v>
      </c>
      <c r="BU45">
        <v>2.1130564646817704E-3</v>
      </c>
      <c r="BV45">
        <v>3.3205173016427822E-3</v>
      </c>
      <c r="BW45">
        <v>0</v>
      </c>
      <c r="BX45">
        <v>6.9905627403005937E-4</v>
      </c>
      <c r="BY45">
        <v>0</v>
      </c>
      <c r="BZ45">
        <v>0</v>
      </c>
      <c r="CA45">
        <v>0</v>
      </c>
      <c r="CB45">
        <v>7.9438212957961304E-5</v>
      </c>
      <c r="CC45">
        <v>1.4140001906517111E-3</v>
      </c>
      <c r="CD45">
        <v>1.3345619776937497E-3</v>
      </c>
      <c r="CE45">
        <v>0</v>
      </c>
      <c r="CF45">
        <v>2.2242699628229162E-4</v>
      </c>
      <c r="CG45">
        <v>0</v>
      </c>
      <c r="CH45">
        <v>1.1121349814114583E-3</v>
      </c>
      <c r="CI45">
        <v>0</v>
      </c>
      <c r="CJ45">
        <v>0</v>
      </c>
      <c r="CK45">
        <v>0</v>
      </c>
      <c r="CL45">
        <v>2.0018429665406247E-3</v>
      </c>
      <c r="CM45">
        <v>0</v>
      </c>
      <c r="CN45">
        <v>0</v>
      </c>
      <c r="CO45">
        <v>0</v>
      </c>
      <c r="CP45">
        <v>0</v>
      </c>
      <c r="CQ45">
        <v>1.286899049918973E-3</v>
      </c>
      <c r="CR45">
        <v>0</v>
      </c>
      <c r="CS45">
        <v>0</v>
      </c>
      <c r="CT45">
        <v>5.4017984811413687E-4</v>
      </c>
      <c r="CU45">
        <v>0</v>
      </c>
      <c r="CV45">
        <v>5.2905849830002221E-3</v>
      </c>
      <c r="CW45">
        <v>6.5139334625528269E-4</v>
      </c>
      <c r="CX45">
        <v>0</v>
      </c>
      <c r="CY45">
        <v>0</v>
      </c>
    </row>
    <row r="46" spans="1:103" s="1" customFormat="1" x14ac:dyDescent="0.25">
      <c r="A46" s="1" t="s">
        <v>273</v>
      </c>
      <c r="B46" s="1" t="s">
        <v>103</v>
      </c>
      <c r="C46" s="1">
        <v>1</v>
      </c>
      <c r="D46" s="1">
        <f>AVERAGE(D2:D23)</f>
        <v>6.8580066836474607E-2</v>
      </c>
      <c r="E46" s="1">
        <f t="shared" ref="E46:BP46" si="0">AVERAGE(E2:E23)</f>
        <v>0.11514957251875643</v>
      </c>
      <c r="F46" s="1">
        <f t="shared" si="0"/>
        <v>0.10156418965456235</v>
      </c>
      <c r="G46" s="1">
        <f t="shared" si="0"/>
        <v>0.12348110530667523</v>
      </c>
      <c r="H46" s="1">
        <f t="shared" si="0"/>
        <v>9.4978453963037411E-3</v>
      </c>
      <c r="I46" s="1">
        <f t="shared" si="0"/>
        <v>1.5344900040343829E-2</v>
      </c>
      <c r="J46" s="1">
        <f t="shared" si="0"/>
        <v>2.1903343508486765E-2</v>
      </c>
      <c r="K46" s="1">
        <f t="shared" si="0"/>
        <v>2.6629935307446631E-2</v>
      </c>
      <c r="L46" s="1">
        <f t="shared" si="0"/>
        <v>3.7962992957211991E-2</v>
      </c>
      <c r="M46" s="1">
        <f t="shared" si="0"/>
        <v>4.3316900346391171E-2</v>
      </c>
      <c r="N46" s="1">
        <f t="shared" si="0"/>
        <v>6.9187967754033011E-3</v>
      </c>
      <c r="O46" s="1">
        <f t="shared" si="0"/>
        <v>7.2052050830196885E-3</v>
      </c>
      <c r="P46" s="1">
        <f t="shared" si="0"/>
        <v>7.2212010497589981E-3</v>
      </c>
      <c r="Q46" s="1">
        <f t="shared" si="0"/>
        <v>2.0318134627941836E-2</v>
      </c>
      <c r="R46" s="1">
        <f t="shared" si="0"/>
        <v>1.5036954936802188E-2</v>
      </c>
      <c r="S46" s="1">
        <f t="shared" si="0"/>
        <v>4.3396277246407246E-3</v>
      </c>
      <c r="T46" s="1">
        <f t="shared" si="0"/>
        <v>3.2913450725975311E-2</v>
      </c>
      <c r="U46" s="1">
        <f t="shared" si="0"/>
        <v>8.2940106276907909E-3</v>
      </c>
      <c r="V46" s="1">
        <f t="shared" si="0"/>
        <v>4.882316217101181E-3</v>
      </c>
      <c r="W46" s="1">
        <f t="shared" si="0"/>
        <v>6.1833918960209839E-3</v>
      </c>
      <c r="X46" s="1">
        <f t="shared" si="0"/>
        <v>5.6245289709961031E-3</v>
      </c>
      <c r="Y46" s="1">
        <f t="shared" si="0"/>
        <v>6.7643809053820163E-3</v>
      </c>
      <c r="Z46" s="1">
        <f t="shared" si="0"/>
        <v>2.5332193578737529E-3</v>
      </c>
      <c r="AA46" s="1">
        <f t="shared" si="0"/>
        <v>3.0250017614906421E-2</v>
      </c>
      <c r="AB46" s="1">
        <f t="shared" si="0"/>
        <v>5.0637853174890883E-3</v>
      </c>
      <c r="AC46" s="1">
        <f t="shared" si="0"/>
        <v>7.4334574503358971E-3</v>
      </c>
      <c r="AD46" s="1">
        <f t="shared" si="0"/>
        <v>6.0557338150087261E-3</v>
      </c>
      <c r="AE46" s="1">
        <f t="shared" si="0"/>
        <v>2.6455573741466631E-3</v>
      </c>
      <c r="AF46" s="1">
        <f t="shared" si="0"/>
        <v>6.5185382713738331E-3</v>
      </c>
      <c r="AG46" s="1">
        <f t="shared" si="0"/>
        <v>1.0289557963842485E-2</v>
      </c>
      <c r="AH46" s="1">
        <f t="shared" si="0"/>
        <v>2.6420716280748748E-3</v>
      </c>
      <c r="AI46" s="1">
        <f t="shared" si="0"/>
        <v>1.4872216981768153E-3</v>
      </c>
      <c r="AJ46" s="1">
        <f t="shared" si="0"/>
        <v>5.6677807653488918E-3</v>
      </c>
      <c r="AK46" s="1">
        <f t="shared" si="0"/>
        <v>1.4288738178351391E-2</v>
      </c>
      <c r="AL46" s="1">
        <f t="shared" si="0"/>
        <v>4.7075067461442638E-3</v>
      </c>
      <c r="AM46" s="1">
        <f t="shared" si="0"/>
        <v>2.3021068707502089E-3</v>
      </c>
      <c r="AN46" s="1">
        <f t="shared" si="0"/>
        <v>5.3414294581887308E-3</v>
      </c>
      <c r="AO46" s="1">
        <f t="shared" si="0"/>
        <v>2.6093129664480682E-3</v>
      </c>
      <c r="AP46" s="1">
        <f t="shared" si="0"/>
        <v>1.5047118208857402E-3</v>
      </c>
      <c r="AQ46" s="1">
        <f t="shared" si="0"/>
        <v>4.3939904847841271E-2</v>
      </c>
      <c r="AR46" s="1">
        <f t="shared" si="0"/>
        <v>3.8786349487382106E-3</v>
      </c>
      <c r="AS46" s="1">
        <f t="shared" si="0"/>
        <v>2.7453837799052343E-3</v>
      </c>
      <c r="AT46" s="1">
        <f t="shared" si="0"/>
        <v>2.8955428412709636E-3</v>
      </c>
      <c r="AU46" s="1">
        <f t="shared" si="0"/>
        <v>6.8046895846510052E-4</v>
      </c>
      <c r="AV46" s="1">
        <f t="shared" si="0"/>
        <v>1.2859284879391504E-3</v>
      </c>
      <c r="AW46" s="1">
        <f t="shared" si="0"/>
        <v>1.1459863846965176E-3</v>
      </c>
      <c r="AX46" s="1">
        <f t="shared" si="0"/>
        <v>2.5942393626698168E-3</v>
      </c>
      <c r="AY46" s="1">
        <f t="shared" si="0"/>
        <v>2.4199584333588187E-3</v>
      </c>
      <c r="AZ46" s="1">
        <f t="shared" si="0"/>
        <v>6.6362788396345761E-3</v>
      </c>
      <c r="BA46" s="1">
        <f t="shared" si="0"/>
        <v>9.8489643888258487E-4</v>
      </c>
      <c r="BB46" s="1">
        <f t="shared" si="0"/>
        <v>3.0228492675734879E-3</v>
      </c>
      <c r="BC46" s="1">
        <f t="shared" si="0"/>
        <v>1.7900625219875177E-3</v>
      </c>
      <c r="BD46" s="1">
        <f t="shared" si="0"/>
        <v>3.8261419935599864E-3</v>
      </c>
      <c r="BE46" s="1">
        <f t="shared" si="0"/>
        <v>1.0619025427841332E-3</v>
      </c>
      <c r="BF46" s="1">
        <f t="shared" si="0"/>
        <v>4.2314101274158631E-3</v>
      </c>
      <c r="BG46" s="1">
        <f t="shared" si="0"/>
        <v>2.1638088429889075E-3</v>
      </c>
      <c r="BH46" s="1">
        <f t="shared" si="0"/>
        <v>4.462071735079981E-3</v>
      </c>
      <c r="BI46" s="1">
        <f t="shared" si="0"/>
        <v>4.9274493693643592E-4</v>
      </c>
      <c r="BJ46" s="1">
        <f t="shared" si="0"/>
        <v>7.907959667876989E-4</v>
      </c>
      <c r="BK46" s="1">
        <f t="shared" si="0"/>
        <v>1.2926919289432905E-3</v>
      </c>
      <c r="BL46" s="1">
        <f t="shared" si="0"/>
        <v>2.8900309238784551E-3</v>
      </c>
      <c r="BM46" s="1">
        <f t="shared" si="0"/>
        <v>1.4734515488488004E-3</v>
      </c>
      <c r="BN46" s="1">
        <f t="shared" si="0"/>
        <v>2.3776910383800647E-3</v>
      </c>
      <c r="BO46" s="1">
        <f t="shared" si="0"/>
        <v>3.8408526725037975E-3</v>
      </c>
      <c r="BP46" s="1">
        <f t="shared" si="0"/>
        <v>1.162429418397132E-3</v>
      </c>
      <c r="BQ46" s="1">
        <f t="shared" ref="BQ46:CV46" si="1">AVERAGE(BQ2:BQ23)</f>
        <v>1.9812009370358406E-3</v>
      </c>
      <c r="BR46" s="1">
        <f t="shared" si="1"/>
        <v>3.5866143287966069E-4</v>
      </c>
      <c r="BS46" s="1">
        <f t="shared" si="1"/>
        <v>9.0715133511994755E-4</v>
      </c>
      <c r="BT46" s="1">
        <f t="shared" si="1"/>
        <v>3.9078189071220547E-4</v>
      </c>
      <c r="BU46" s="1">
        <f t="shared" si="1"/>
        <v>8.1613421146363972E-4</v>
      </c>
      <c r="BV46" s="1">
        <f t="shared" si="1"/>
        <v>1.0460043902401268E-3</v>
      </c>
      <c r="BW46" s="1">
        <f t="shared" si="1"/>
        <v>4.9997642889731859E-3</v>
      </c>
      <c r="BX46" s="1">
        <f t="shared" si="1"/>
        <v>4.7612791809959094E-4</v>
      </c>
      <c r="BY46" s="1">
        <f t="shared" si="1"/>
        <v>7.9465187549321355E-3</v>
      </c>
      <c r="BZ46" s="1">
        <f t="shared" si="1"/>
        <v>1.3139651488216476E-3</v>
      </c>
      <c r="CA46" s="1">
        <f t="shared" si="1"/>
        <v>1.0256945717500153E-3</v>
      </c>
      <c r="CB46" s="1">
        <f t="shared" si="1"/>
        <v>2.4939894687863015E-4</v>
      </c>
      <c r="CC46" s="1">
        <f t="shared" si="1"/>
        <v>1.1553839943032923E-3</v>
      </c>
      <c r="CD46" s="1">
        <f t="shared" si="1"/>
        <v>4.3579200702199139E-4</v>
      </c>
      <c r="CE46" s="1">
        <f t="shared" si="1"/>
        <v>5.2203323367343013E-3</v>
      </c>
      <c r="CF46" s="1">
        <f t="shared" si="1"/>
        <v>2.8077884405153334E-4</v>
      </c>
      <c r="CG46" s="1">
        <f t="shared" si="1"/>
        <v>2.9369328150350343E-4</v>
      </c>
      <c r="CH46" s="1">
        <f t="shared" si="1"/>
        <v>2.8269852927239458E-4</v>
      </c>
      <c r="CI46" s="1">
        <f t="shared" si="1"/>
        <v>4.8481727185556341E-4</v>
      </c>
      <c r="CJ46" s="1">
        <f t="shared" si="1"/>
        <v>1.200475726622505E-4</v>
      </c>
      <c r="CK46" s="1">
        <f t="shared" si="1"/>
        <v>3.8096652783922822E-4</v>
      </c>
      <c r="CL46" s="1">
        <f t="shared" si="1"/>
        <v>3.7792460541569861E-4</v>
      </c>
      <c r="CM46" s="1">
        <f t="shared" si="1"/>
        <v>2.2465815186388329E-3</v>
      </c>
      <c r="CN46" s="1">
        <f t="shared" si="1"/>
        <v>5.1278127921900888E-5</v>
      </c>
      <c r="CO46" s="1">
        <f t="shared" si="1"/>
        <v>2.0078021552027633E-4</v>
      </c>
      <c r="CP46" s="1">
        <f t="shared" si="1"/>
        <v>1.7346625011154771E-4</v>
      </c>
      <c r="CQ46" s="1">
        <f t="shared" si="1"/>
        <v>5.2286848639374343E-4</v>
      </c>
      <c r="CR46" s="1">
        <f t="shared" si="1"/>
        <v>1.0945102495193949E-3</v>
      </c>
      <c r="CS46" s="1">
        <f t="shared" si="1"/>
        <v>8.0954027459470036E-4</v>
      </c>
      <c r="CT46" s="1">
        <f t="shared" si="1"/>
        <v>5.110005766187759E-4</v>
      </c>
      <c r="CU46" s="1">
        <f t="shared" si="1"/>
        <v>2.4169100716932529E-3</v>
      </c>
      <c r="CV46" s="1">
        <f t="shared" si="1"/>
        <v>8.7423221698250647E-4</v>
      </c>
      <c r="CW46" s="1">
        <f>AVERAGE(CW2:CW23)</f>
        <v>1.9028592608352331E-4</v>
      </c>
      <c r="CX46" s="1">
        <f t="shared" ref="CX46:CY46" si="2">AVERAGE(CX2:CX23)</f>
        <v>1.0176258963925582E-4</v>
      </c>
      <c r="CY46" s="1">
        <f t="shared" si="2"/>
        <v>5.006443730115025E-4</v>
      </c>
    </row>
    <row r="47" spans="1:103" x14ac:dyDescent="0.25">
      <c r="A47" s="1" t="s">
        <v>273</v>
      </c>
      <c r="B47" s="1" t="s">
        <v>103</v>
      </c>
      <c r="C47" s="1">
        <v>14</v>
      </c>
      <c r="D47" s="1">
        <f>AVERAGE(D24:D45)</f>
        <v>0.20338122233604994</v>
      </c>
      <c r="E47" s="1">
        <f t="shared" ref="E47:BP47" si="3">AVERAGE(E24:E45)</f>
        <v>0.10236299649613102</v>
      </c>
      <c r="F47" s="1">
        <f t="shared" si="3"/>
        <v>8.0384593707038487E-2</v>
      </c>
      <c r="G47" s="1">
        <f t="shared" si="3"/>
        <v>9.4276449060264292E-2</v>
      </c>
      <c r="H47" s="1">
        <f t="shared" si="3"/>
        <v>1.0655519191071614E-2</v>
      </c>
      <c r="I47" s="1">
        <f t="shared" si="3"/>
        <v>1.1218388893554474E-2</v>
      </c>
      <c r="J47" s="1">
        <f t="shared" si="3"/>
        <v>1.9348267929531201E-2</v>
      </c>
      <c r="K47" s="1">
        <f t="shared" si="3"/>
        <v>2.7561905347421641E-2</v>
      </c>
      <c r="L47" s="1">
        <f t="shared" si="3"/>
        <v>2.9395609471276372E-2</v>
      </c>
      <c r="M47" s="1">
        <f t="shared" si="3"/>
        <v>4.3391164835636056E-2</v>
      </c>
      <c r="N47" s="1">
        <f t="shared" si="3"/>
        <v>7.9570135094752317E-3</v>
      </c>
      <c r="O47" s="1">
        <f t="shared" si="3"/>
        <v>5.6667927505431965E-3</v>
      </c>
      <c r="P47" s="1">
        <f t="shared" si="3"/>
        <v>4.724763352441195E-3</v>
      </c>
      <c r="Q47" s="1">
        <f t="shared" si="3"/>
        <v>1.8437759383336003E-2</v>
      </c>
      <c r="R47" s="1">
        <f t="shared" si="3"/>
        <v>1.1927247568914185E-2</v>
      </c>
      <c r="S47" s="1">
        <f t="shared" si="3"/>
        <v>2.9033445774543972E-3</v>
      </c>
      <c r="T47" s="1">
        <f t="shared" si="3"/>
        <v>1.8748386765052368E-2</v>
      </c>
      <c r="U47" s="1">
        <f t="shared" si="3"/>
        <v>6.302284711596798E-3</v>
      </c>
      <c r="V47" s="1">
        <f t="shared" si="3"/>
        <v>2.622100413484037E-3</v>
      </c>
      <c r="W47" s="1">
        <f t="shared" si="3"/>
        <v>4.2964918366700583E-3</v>
      </c>
      <c r="X47" s="1">
        <f t="shared" si="3"/>
        <v>1.0334618620624647E-2</v>
      </c>
      <c r="Y47" s="1">
        <f t="shared" si="3"/>
        <v>4.802385576563829E-3</v>
      </c>
      <c r="Z47" s="1">
        <f t="shared" si="3"/>
        <v>2.3023343196888315E-3</v>
      </c>
      <c r="AA47" s="1">
        <f t="shared" si="3"/>
        <v>3.2044054740500691E-2</v>
      </c>
      <c r="AB47" s="1">
        <f t="shared" si="3"/>
        <v>3.9755357808833585E-3</v>
      </c>
      <c r="AC47" s="1">
        <f t="shared" si="3"/>
        <v>7.2419892773805195E-3</v>
      </c>
      <c r="AD47" s="1">
        <f t="shared" si="3"/>
        <v>6.2720457839182007E-3</v>
      </c>
      <c r="AE47" s="1">
        <f t="shared" si="3"/>
        <v>3.1801355535959644E-3</v>
      </c>
      <c r="AF47" s="1">
        <f t="shared" si="3"/>
        <v>5.5340497600980774E-3</v>
      </c>
      <c r="AG47" s="1">
        <f t="shared" si="3"/>
        <v>6.810310900930535E-3</v>
      </c>
      <c r="AH47" s="1">
        <f t="shared" si="3"/>
        <v>4.0198508706144808E-3</v>
      </c>
      <c r="AI47" s="1">
        <f t="shared" si="3"/>
        <v>1.163253535192226E-3</v>
      </c>
      <c r="AJ47" s="1">
        <f t="shared" si="3"/>
        <v>4.5880626915223884E-3</v>
      </c>
      <c r="AK47" s="1">
        <f t="shared" si="3"/>
        <v>1.0053152639531628E-2</v>
      </c>
      <c r="AL47" s="1">
        <f t="shared" si="3"/>
        <v>2.1672579713442092E-3</v>
      </c>
      <c r="AM47" s="1">
        <f t="shared" si="3"/>
        <v>1.9411014812832147E-3</v>
      </c>
      <c r="AN47" s="1">
        <f t="shared" si="3"/>
        <v>4.8343690016613037E-3</v>
      </c>
      <c r="AO47" s="1">
        <f t="shared" si="3"/>
        <v>2.6417451327431143E-3</v>
      </c>
      <c r="AP47" s="1">
        <f t="shared" si="3"/>
        <v>1.2939028689868545E-3</v>
      </c>
      <c r="AQ47" s="1">
        <f t="shared" si="3"/>
        <v>1.6615269985077428E-2</v>
      </c>
      <c r="AR47" s="1">
        <f t="shared" si="3"/>
        <v>4.3654966664210797E-3</v>
      </c>
      <c r="AS47" s="1">
        <f t="shared" si="3"/>
        <v>1.4036427609420146E-3</v>
      </c>
      <c r="AT47" s="1">
        <f t="shared" si="3"/>
        <v>2.8232655784825229E-3</v>
      </c>
      <c r="AU47" s="1">
        <f t="shared" si="3"/>
        <v>7.832083129504136E-4</v>
      </c>
      <c r="AV47" s="1">
        <f t="shared" si="3"/>
        <v>3.6011737785111718E-3</v>
      </c>
      <c r="AW47" s="1">
        <f t="shared" si="3"/>
        <v>1.0579428139342179E-3</v>
      </c>
      <c r="AX47" s="1">
        <f t="shared" si="3"/>
        <v>1.7337074098131831E-3</v>
      </c>
      <c r="AY47" s="1">
        <f t="shared" si="3"/>
        <v>1.8885382132104252E-3</v>
      </c>
      <c r="AZ47" s="1">
        <f t="shared" si="3"/>
        <v>8.9376545782856936E-4</v>
      </c>
      <c r="BA47" s="1">
        <f t="shared" si="3"/>
        <v>4.9406172004375179E-4</v>
      </c>
      <c r="BB47" s="1">
        <f t="shared" si="3"/>
        <v>2.0307362500596084E-3</v>
      </c>
      <c r="BC47" s="1">
        <f t="shared" si="3"/>
        <v>8.5657450464751315E-4</v>
      </c>
      <c r="BD47" s="1">
        <f t="shared" si="3"/>
        <v>1.6785027435321726E-3</v>
      </c>
      <c r="BE47" s="1">
        <f t="shared" si="3"/>
        <v>7.4185075168393293E-4</v>
      </c>
      <c r="BF47" s="1">
        <f t="shared" si="3"/>
        <v>2.3625885837993657E-3</v>
      </c>
      <c r="BG47" s="1">
        <f t="shared" si="3"/>
        <v>1.9426035553631337E-3</v>
      </c>
      <c r="BH47" s="1">
        <f t="shared" si="3"/>
        <v>4.2116445616336446E-3</v>
      </c>
      <c r="BI47" s="1">
        <f t="shared" si="3"/>
        <v>8.0385668558550746E-4</v>
      </c>
      <c r="BJ47" s="1">
        <f t="shared" si="3"/>
        <v>7.1434387065357667E-4</v>
      </c>
      <c r="BK47" s="1">
        <f t="shared" si="3"/>
        <v>1.513962124417611E-3</v>
      </c>
      <c r="BL47" s="1">
        <f t="shared" si="3"/>
        <v>9.591349283165116E-4</v>
      </c>
      <c r="BM47" s="1">
        <f t="shared" si="3"/>
        <v>1.2602530859268885E-3</v>
      </c>
      <c r="BN47" s="1">
        <f t="shared" si="3"/>
        <v>2.8708932417214408E-3</v>
      </c>
      <c r="BO47" s="1">
        <f t="shared" si="3"/>
        <v>2.2162045167188962E-3</v>
      </c>
      <c r="BP47" s="1">
        <f t="shared" si="3"/>
        <v>9.6518510950540325E-4</v>
      </c>
      <c r="BQ47" s="1">
        <f t="shared" ref="BQ47:CY47" si="4">AVERAGE(BQ24:BQ45)</f>
        <v>1.2521090275874561E-3</v>
      </c>
      <c r="BR47" s="1">
        <f t="shared" si="4"/>
        <v>3.9015808142890354E-4</v>
      </c>
      <c r="BS47" s="1">
        <f t="shared" si="4"/>
        <v>6.6103493893650874E-4</v>
      </c>
      <c r="BT47" s="1">
        <f t="shared" si="4"/>
        <v>4.0846214981830892E-4</v>
      </c>
      <c r="BU47" s="1">
        <f t="shared" si="4"/>
        <v>6.3307373419636999E-4</v>
      </c>
      <c r="BV47" s="1">
        <f t="shared" si="4"/>
        <v>8.142946562450993E-4</v>
      </c>
      <c r="BW47" s="1">
        <f t="shared" si="4"/>
        <v>3.8237388717541985E-3</v>
      </c>
      <c r="BX47" s="1">
        <f t="shared" si="4"/>
        <v>6.8155309377177062E-4</v>
      </c>
      <c r="BY47" s="1">
        <f t="shared" si="4"/>
        <v>1.226832616611033E-3</v>
      </c>
      <c r="BZ47" s="1">
        <f t="shared" si="4"/>
        <v>1.0145029909838618E-3</v>
      </c>
      <c r="CA47" s="1">
        <f t="shared" si="4"/>
        <v>7.7958567659380839E-4</v>
      </c>
      <c r="CB47" s="1">
        <f t="shared" si="4"/>
        <v>1.8736905212711397E-3</v>
      </c>
      <c r="CC47" s="1">
        <f t="shared" si="4"/>
        <v>8.3131676337447932E-4</v>
      </c>
      <c r="CD47" s="1">
        <f t="shared" si="4"/>
        <v>2.2952112489402462E-4</v>
      </c>
      <c r="CE47" s="1">
        <f t="shared" si="4"/>
        <v>8.5459046167629942E-4</v>
      </c>
      <c r="CF47" s="1">
        <f t="shared" si="4"/>
        <v>1.6112506573029228E-4</v>
      </c>
      <c r="CG47" s="1">
        <f t="shared" si="4"/>
        <v>4.1925277941518778E-4</v>
      </c>
      <c r="CH47" s="1">
        <f t="shared" si="4"/>
        <v>3.3689452431281188E-4</v>
      </c>
      <c r="CI47" s="1">
        <f t="shared" si="4"/>
        <v>1.4024498314161651E-3</v>
      </c>
      <c r="CJ47" s="1">
        <f t="shared" si="4"/>
        <v>9.0383708021436054E-4</v>
      </c>
      <c r="CK47" s="1">
        <f t="shared" si="4"/>
        <v>9.2883051873699017E-4</v>
      </c>
      <c r="CL47" s="1">
        <f t="shared" si="4"/>
        <v>5.6716053633807555E-4</v>
      </c>
      <c r="CM47" s="1">
        <f t="shared" si="4"/>
        <v>9.7260189109772579E-4</v>
      </c>
      <c r="CN47" s="1">
        <f t="shared" si="4"/>
        <v>1.0936348158506707E-3</v>
      </c>
      <c r="CO47" s="1">
        <f t="shared" si="4"/>
        <v>2.3036692001543552E-4</v>
      </c>
      <c r="CP47" s="1">
        <f t="shared" si="4"/>
        <v>1.2363694771850857E-3</v>
      </c>
      <c r="CQ47" s="1">
        <f t="shared" si="4"/>
        <v>5.1911879019871728E-4</v>
      </c>
      <c r="CR47" s="1">
        <f t="shared" si="4"/>
        <v>3.374154996833492E-4</v>
      </c>
      <c r="CS47" s="1">
        <f t="shared" si="4"/>
        <v>3.5070688610392466E-4</v>
      </c>
      <c r="CT47" s="1">
        <f t="shared" si="4"/>
        <v>2.5789048252139565E-4</v>
      </c>
      <c r="CU47" s="1">
        <f t="shared" si="4"/>
        <v>8.540543876545952E-4</v>
      </c>
      <c r="CV47" s="1">
        <f t="shared" si="4"/>
        <v>4.9281424395613118E-4</v>
      </c>
      <c r="CW47" s="1">
        <f t="shared" si="4"/>
        <v>8.9210180624658752E-5</v>
      </c>
      <c r="CX47" s="1">
        <f t="shared" si="4"/>
        <v>4.3580676675580498E-3</v>
      </c>
      <c r="CY47" s="1">
        <f t="shared" si="4"/>
        <v>2.2672785160194462E-4</v>
      </c>
    </row>
    <row r="48" spans="1:103" x14ac:dyDescent="0.25">
      <c r="A48" t="s">
        <v>274</v>
      </c>
      <c r="D48">
        <f t="shared" ref="D48:AI48" si="5">D47-D46</f>
        <v>0.13480115549957533</v>
      </c>
      <c r="E48">
        <f t="shared" si="5"/>
        <v>-1.2786576022625409E-2</v>
      </c>
      <c r="F48">
        <f t="shared" si="5"/>
        <v>-2.117959594752386E-2</v>
      </c>
      <c r="G48">
        <f t="shared" si="5"/>
        <v>-2.9204656246410943E-2</v>
      </c>
      <c r="H48">
        <f t="shared" si="5"/>
        <v>1.1576737947678727E-3</v>
      </c>
      <c r="I48">
        <f t="shared" si="5"/>
        <v>-4.1265111467893544E-3</v>
      </c>
      <c r="J48">
        <f t="shared" si="5"/>
        <v>-2.5550755789555644E-3</v>
      </c>
      <c r="K48">
        <f t="shared" si="5"/>
        <v>9.3197003997501013E-4</v>
      </c>
      <c r="L48">
        <f t="shared" si="5"/>
        <v>-8.5673834859356195E-3</v>
      </c>
      <c r="M48">
        <f t="shared" si="5"/>
        <v>7.4264489244885157E-5</v>
      </c>
      <c r="N48">
        <f t="shared" si="5"/>
        <v>1.0382167340719306E-3</v>
      </c>
      <c r="O48">
        <f t="shared" si="5"/>
        <v>-1.5384123324764919E-3</v>
      </c>
      <c r="P48">
        <f t="shared" si="5"/>
        <v>-2.4964376973178031E-3</v>
      </c>
      <c r="Q48">
        <f t="shared" si="5"/>
        <v>-1.8803752446058322E-3</v>
      </c>
      <c r="R48">
        <f t="shared" si="5"/>
        <v>-3.1097073678880028E-3</v>
      </c>
      <c r="S48">
        <f t="shared" si="5"/>
        <v>-1.4362831471863274E-3</v>
      </c>
      <c r="T48">
        <f t="shared" si="5"/>
        <v>-1.4165063960922944E-2</v>
      </c>
      <c r="U48">
        <f t="shared" si="5"/>
        <v>-1.9917259160939929E-3</v>
      </c>
      <c r="V48">
        <f t="shared" si="5"/>
        <v>-2.2602158036171441E-3</v>
      </c>
      <c r="W48">
        <f t="shared" si="5"/>
        <v>-1.8869000593509256E-3</v>
      </c>
      <c r="X48">
        <f t="shared" si="5"/>
        <v>4.7100896496285443E-3</v>
      </c>
      <c r="Y48">
        <f t="shared" si="5"/>
        <v>-1.9619953288181873E-3</v>
      </c>
      <c r="Z48">
        <f t="shared" si="5"/>
        <v>-2.3088503818492149E-4</v>
      </c>
      <c r="AA48">
        <f t="shared" si="5"/>
        <v>1.7940371255942694E-3</v>
      </c>
      <c r="AB48">
        <f t="shared" si="5"/>
        <v>-1.0882495366057298E-3</v>
      </c>
      <c r="AC48">
        <f t="shared" si="5"/>
        <v>-1.9146817295537764E-4</v>
      </c>
      <c r="AD48">
        <f t="shared" si="5"/>
        <v>2.1631196890947463E-4</v>
      </c>
      <c r="AE48">
        <f t="shared" si="5"/>
        <v>5.345781794493013E-4</v>
      </c>
      <c r="AF48">
        <f t="shared" si="5"/>
        <v>-9.8448851127575562E-4</v>
      </c>
      <c r="AG48">
        <f t="shared" si="5"/>
        <v>-3.4792470629119495E-3</v>
      </c>
      <c r="AH48">
        <f t="shared" si="5"/>
        <v>1.377779242539606E-3</v>
      </c>
      <c r="AI48">
        <f t="shared" si="5"/>
        <v>-3.2396816298458937E-4</v>
      </c>
      <c r="AJ48">
        <f t="shared" ref="AJ48:BO48" si="6">AJ47-AJ46</f>
        <v>-1.0797180738265034E-3</v>
      </c>
      <c r="AK48">
        <f t="shared" si="6"/>
        <v>-4.2355855388197632E-3</v>
      </c>
      <c r="AL48">
        <f t="shared" si="6"/>
        <v>-2.5402487748000546E-3</v>
      </c>
      <c r="AM48">
        <f t="shared" si="6"/>
        <v>-3.6100538946699421E-4</v>
      </c>
      <c r="AN48">
        <f t="shared" si="6"/>
        <v>-5.0706045652742712E-4</v>
      </c>
      <c r="AO48">
        <f t="shared" si="6"/>
        <v>3.2432166295046083E-5</v>
      </c>
      <c r="AP48">
        <f t="shared" si="6"/>
        <v>-2.1080895189888572E-4</v>
      </c>
      <c r="AQ48">
        <f t="shared" si="6"/>
        <v>-2.7324634862763843E-2</v>
      </c>
      <c r="AR48">
        <f t="shared" si="6"/>
        <v>4.8686171768286919E-4</v>
      </c>
      <c r="AS48">
        <f t="shared" si="6"/>
        <v>-1.3417410189632197E-3</v>
      </c>
      <c r="AT48">
        <f t="shared" si="6"/>
        <v>-7.2277262788440679E-5</v>
      </c>
      <c r="AU48">
        <f t="shared" si="6"/>
        <v>1.0273935448531309E-4</v>
      </c>
      <c r="AV48">
        <f t="shared" si="6"/>
        <v>2.3152452905720214E-3</v>
      </c>
      <c r="AW48">
        <f t="shared" si="6"/>
        <v>-8.8043570762299725E-5</v>
      </c>
      <c r="AX48">
        <f t="shared" si="6"/>
        <v>-8.6053195285663376E-4</v>
      </c>
      <c r="AY48">
        <f t="shared" si="6"/>
        <v>-5.3142022014839355E-4</v>
      </c>
      <c r="AZ48">
        <f t="shared" si="6"/>
        <v>-5.7425133818060064E-3</v>
      </c>
      <c r="BA48">
        <f t="shared" si="6"/>
        <v>-4.9083471883883307E-4</v>
      </c>
      <c r="BB48">
        <f t="shared" si="6"/>
        <v>-9.9211301751387943E-4</v>
      </c>
      <c r="BC48">
        <f t="shared" si="6"/>
        <v>-9.3348801734000455E-4</v>
      </c>
      <c r="BD48">
        <f t="shared" si="6"/>
        <v>-2.1476392500278138E-3</v>
      </c>
      <c r="BE48">
        <f t="shared" si="6"/>
        <v>-3.2005179110020023E-4</v>
      </c>
      <c r="BF48">
        <f t="shared" si="6"/>
        <v>-1.8688215436164974E-3</v>
      </c>
      <c r="BG48">
        <f t="shared" si="6"/>
        <v>-2.2120528762577382E-4</v>
      </c>
      <c r="BH48">
        <f t="shared" si="6"/>
        <v>-2.504271734463364E-4</v>
      </c>
      <c r="BI48">
        <f t="shared" si="6"/>
        <v>3.1111174864907154E-4</v>
      </c>
      <c r="BJ48">
        <f t="shared" si="6"/>
        <v>-7.6452096134122221E-5</v>
      </c>
      <c r="BK48">
        <f t="shared" si="6"/>
        <v>2.2127019547432051E-4</v>
      </c>
      <c r="BL48">
        <f t="shared" si="6"/>
        <v>-1.9308959955619434E-3</v>
      </c>
      <c r="BM48">
        <f t="shared" si="6"/>
        <v>-2.131984629219119E-4</v>
      </c>
      <c r="BN48">
        <f t="shared" si="6"/>
        <v>4.9320220334137617E-4</v>
      </c>
      <c r="BO48">
        <f t="shared" si="6"/>
        <v>-1.6246481557849013E-3</v>
      </c>
      <c r="BP48">
        <f t="shared" ref="BP48:CU48" si="7">BP47-BP46</f>
        <v>-1.9724430889172878E-4</v>
      </c>
      <c r="BQ48">
        <f t="shared" si="7"/>
        <v>-7.2909190944838451E-4</v>
      </c>
      <c r="BR48">
        <f t="shared" si="7"/>
        <v>3.1496648549242845E-5</v>
      </c>
      <c r="BS48">
        <f t="shared" si="7"/>
        <v>-2.4611639618343881E-4</v>
      </c>
      <c r="BT48">
        <f t="shared" si="7"/>
        <v>1.7680259106103442E-5</v>
      </c>
      <c r="BU48">
        <f t="shared" si="7"/>
        <v>-1.8306047726726973E-4</v>
      </c>
      <c r="BV48">
        <f t="shared" si="7"/>
        <v>-2.3170973399502749E-4</v>
      </c>
      <c r="BW48">
        <f t="shared" si="7"/>
        <v>-1.1760254172189875E-3</v>
      </c>
      <c r="BX48">
        <f t="shared" si="7"/>
        <v>2.0542517567217968E-4</v>
      </c>
      <c r="BY48">
        <f t="shared" si="7"/>
        <v>-6.7196861383211027E-3</v>
      </c>
      <c r="BZ48">
        <f t="shared" si="7"/>
        <v>-2.9946215783778572E-4</v>
      </c>
      <c r="CA48">
        <f t="shared" si="7"/>
        <v>-2.4610889515620695E-4</v>
      </c>
      <c r="CB48">
        <f t="shared" si="7"/>
        <v>1.6242915743925096E-3</v>
      </c>
      <c r="CC48">
        <f t="shared" si="7"/>
        <v>-3.24067230928813E-4</v>
      </c>
      <c r="CD48">
        <f t="shared" si="7"/>
        <v>-2.0627088212796677E-4</v>
      </c>
      <c r="CE48">
        <f t="shared" si="7"/>
        <v>-4.365741875058002E-3</v>
      </c>
      <c r="CF48">
        <f t="shared" si="7"/>
        <v>-1.1965377832124106E-4</v>
      </c>
      <c r="CG48">
        <f t="shared" si="7"/>
        <v>1.2555949791168434E-4</v>
      </c>
      <c r="CH48">
        <f t="shared" si="7"/>
        <v>5.4195995040417296E-5</v>
      </c>
      <c r="CI48">
        <f t="shared" si="7"/>
        <v>9.1763255956060167E-4</v>
      </c>
      <c r="CJ48">
        <f t="shared" si="7"/>
        <v>7.8378950755211005E-4</v>
      </c>
      <c r="CK48">
        <f t="shared" si="7"/>
        <v>5.4786399089776195E-4</v>
      </c>
      <c r="CL48">
        <f t="shared" si="7"/>
        <v>1.8923593092237695E-4</v>
      </c>
      <c r="CM48">
        <f t="shared" si="7"/>
        <v>-1.2739796275411071E-3</v>
      </c>
      <c r="CN48">
        <f t="shared" si="7"/>
        <v>1.0423566879287699E-3</v>
      </c>
      <c r="CO48">
        <f t="shared" si="7"/>
        <v>2.9586704495159188E-5</v>
      </c>
      <c r="CP48">
        <f t="shared" si="7"/>
        <v>1.0629032270735379E-3</v>
      </c>
      <c r="CQ48">
        <f t="shared" si="7"/>
        <v>-3.7496961950261561E-6</v>
      </c>
      <c r="CR48">
        <f t="shared" si="7"/>
        <v>-7.5709474983604572E-4</v>
      </c>
      <c r="CS48">
        <f t="shared" si="7"/>
        <v>-4.588333884907757E-4</v>
      </c>
      <c r="CT48">
        <f t="shared" si="7"/>
        <v>-2.5311009409738025E-4</v>
      </c>
      <c r="CU48">
        <f t="shared" si="7"/>
        <v>-1.5628556840386577E-3</v>
      </c>
      <c r="CV48">
        <f t="shared" ref="CV48:CY48" si="8">CV47-CV46</f>
        <v>-3.8141797302637529E-4</v>
      </c>
      <c r="CW48">
        <f t="shared" si="8"/>
        <v>-1.0107574545886456E-4</v>
      </c>
      <c r="CX48">
        <f t="shared" si="8"/>
        <v>4.256305077918794E-3</v>
      </c>
      <c r="CY48">
        <f t="shared" si="8"/>
        <v>-2.7391652140955792E-4</v>
      </c>
    </row>
    <row r="49" spans="1:103" x14ac:dyDescent="0.25">
      <c r="A49" t="s">
        <v>275</v>
      </c>
      <c r="C49">
        <f>COUNTIF(D49:CY49,"&lt;0.05")</f>
        <v>19</v>
      </c>
      <c r="D49">
        <f>_xlfn.T.TEST(D2:D23,D24:D45,1,1)</f>
        <v>1.0389576201602652E-2</v>
      </c>
      <c r="E49">
        <f t="shared" ref="E49:BP49" si="9">_xlfn.T.TEST(E2:E23,E24:E45,1,1)</f>
        <v>0.319513236574125</v>
      </c>
      <c r="F49">
        <f t="shared" si="9"/>
        <v>1.8736985565033622E-2</v>
      </c>
      <c r="G49">
        <f t="shared" si="9"/>
        <v>1.9415436065825769E-3</v>
      </c>
      <c r="H49">
        <f t="shared" si="9"/>
        <v>0.26200925722977852</v>
      </c>
      <c r="I49">
        <f t="shared" si="9"/>
        <v>4.5832749566365573E-3</v>
      </c>
      <c r="J49">
        <f t="shared" si="9"/>
        <v>0.21638764013332001</v>
      </c>
      <c r="K49">
        <f t="shared" si="9"/>
        <v>0.40081373132697706</v>
      </c>
      <c r="L49">
        <f t="shared" si="9"/>
        <v>9.1095641713964656E-2</v>
      </c>
      <c r="M49">
        <f t="shared" si="9"/>
        <v>0.49799724577414362</v>
      </c>
      <c r="N49">
        <f t="shared" si="9"/>
        <v>0.24479599583827782</v>
      </c>
      <c r="O49">
        <f t="shared" si="9"/>
        <v>0.27492432791225196</v>
      </c>
      <c r="P49">
        <f t="shared" si="9"/>
        <v>2.0118430792182587E-2</v>
      </c>
      <c r="Q49">
        <f t="shared" si="9"/>
        <v>0.22952701185232116</v>
      </c>
      <c r="R49">
        <f t="shared" si="9"/>
        <v>0.18057133649901325</v>
      </c>
      <c r="S49">
        <f t="shared" si="9"/>
        <v>5.4655507770531568E-2</v>
      </c>
      <c r="T49">
        <f t="shared" si="9"/>
        <v>4.1457434898891123E-2</v>
      </c>
      <c r="U49">
        <f t="shared" si="9"/>
        <v>0.18849151466667857</v>
      </c>
      <c r="V49">
        <f t="shared" si="9"/>
        <v>2.5945963885629173E-3</v>
      </c>
      <c r="W49">
        <f t="shared" si="9"/>
        <v>6.7838892942324591E-2</v>
      </c>
      <c r="X49">
        <f t="shared" si="9"/>
        <v>3.1795608181345379E-2</v>
      </c>
      <c r="Y49">
        <f t="shared" si="9"/>
        <v>8.8960412603410671E-2</v>
      </c>
      <c r="Z49">
        <f t="shared" si="9"/>
        <v>0.30367440613174818</v>
      </c>
      <c r="AA49">
        <f t="shared" si="9"/>
        <v>0.43524466246230542</v>
      </c>
      <c r="AB49">
        <f t="shared" si="9"/>
        <v>6.8188456961923744E-2</v>
      </c>
      <c r="AC49">
        <f t="shared" si="9"/>
        <v>0.43585070811799154</v>
      </c>
      <c r="AD49">
        <f t="shared" si="9"/>
        <v>0.45950524892074807</v>
      </c>
      <c r="AE49">
        <f t="shared" si="9"/>
        <v>0.20256708788727135</v>
      </c>
      <c r="AF49">
        <f t="shared" si="9"/>
        <v>0.30195774580060641</v>
      </c>
      <c r="AG49">
        <f t="shared" si="9"/>
        <v>4.4409450507070382E-2</v>
      </c>
      <c r="AH49">
        <f t="shared" si="9"/>
        <v>0.23866129879390063</v>
      </c>
      <c r="AI49">
        <f t="shared" si="9"/>
        <v>8.0566388296585467E-2</v>
      </c>
      <c r="AJ49">
        <f t="shared" si="9"/>
        <v>0.21214694955196622</v>
      </c>
      <c r="AK49">
        <f t="shared" si="9"/>
        <v>6.4806391825686066E-2</v>
      </c>
      <c r="AL49">
        <f t="shared" si="9"/>
        <v>0.15158119891905295</v>
      </c>
      <c r="AM49">
        <f t="shared" si="9"/>
        <v>0.1525541930392727</v>
      </c>
      <c r="AN49">
        <f t="shared" si="9"/>
        <v>0.3213335421032889</v>
      </c>
      <c r="AO49">
        <f t="shared" si="9"/>
        <v>0.48617679169832351</v>
      </c>
      <c r="AP49">
        <f t="shared" si="9"/>
        <v>0.2516725517761258</v>
      </c>
      <c r="AQ49">
        <f t="shared" si="9"/>
        <v>8.836028060691542E-2</v>
      </c>
      <c r="AR49">
        <f t="shared" si="9"/>
        <v>0.43097561501994092</v>
      </c>
      <c r="AS49">
        <f t="shared" si="9"/>
        <v>6.4659452147285953E-2</v>
      </c>
      <c r="AT49">
        <f t="shared" si="9"/>
        <v>0.48811358182559061</v>
      </c>
      <c r="AU49">
        <f t="shared" si="9"/>
        <v>0.18884775610449228</v>
      </c>
      <c r="AV49">
        <f t="shared" si="9"/>
        <v>3.019277760732271E-2</v>
      </c>
      <c r="AW49">
        <f t="shared" si="9"/>
        <v>0.38650759631073495</v>
      </c>
      <c r="AX49">
        <f t="shared" si="9"/>
        <v>0.15687319524733098</v>
      </c>
      <c r="AY49">
        <f t="shared" si="9"/>
        <v>0.16936684059288032</v>
      </c>
      <c r="AZ49">
        <f t="shared" si="9"/>
        <v>0.16480861611912556</v>
      </c>
      <c r="BA49">
        <f t="shared" si="9"/>
        <v>0.12863857011499952</v>
      </c>
      <c r="BB49">
        <f t="shared" si="9"/>
        <v>9.5166262256587544E-2</v>
      </c>
      <c r="BC49">
        <f t="shared" si="9"/>
        <v>0.1387896421186243</v>
      </c>
      <c r="BD49">
        <f t="shared" si="9"/>
        <v>0.24184893937808827</v>
      </c>
      <c r="BE49">
        <f t="shared" si="9"/>
        <v>0.21030577993231525</v>
      </c>
      <c r="BF49">
        <f t="shared" si="9"/>
        <v>0.29993761792792456</v>
      </c>
      <c r="BG49">
        <f t="shared" si="9"/>
        <v>0.31913083711047996</v>
      </c>
      <c r="BH49">
        <f t="shared" si="9"/>
        <v>0.4124444721970858</v>
      </c>
      <c r="BI49">
        <f t="shared" si="9"/>
        <v>0.11265118525678539</v>
      </c>
      <c r="BJ49">
        <f t="shared" si="9"/>
        <v>0.32452904020646878</v>
      </c>
      <c r="BK49">
        <f t="shared" si="9"/>
        <v>0.34558940468352495</v>
      </c>
      <c r="BL49">
        <f t="shared" si="9"/>
        <v>0.16879163402063818</v>
      </c>
      <c r="BM49">
        <f t="shared" si="9"/>
        <v>0.24667013560772288</v>
      </c>
      <c r="BN49">
        <f t="shared" si="9"/>
        <v>0.30677505097740948</v>
      </c>
      <c r="BO49">
        <f t="shared" si="9"/>
        <v>0.32181963878613407</v>
      </c>
      <c r="BP49">
        <f t="shared" si="9"/>
        <v>0.18139676860324561</v>
      </c>
      <c r="BQ49">
        <f t="shared" ref="BQ49:CY49" si="10">_xlfn.T.TEST(BQ2:BQ23,BQ24:BQ45,1,1)</f>
        <v>6.8747137537785663E-2</v>
      </c>
      <c r="BR49">
        <f t="shared" si="10"/>
        <v>0.41069483584708211</v>
      </c>
      <c r="BS49">
        <f t="shared" si="10"/>
        <v>0.2834736695647454</v>
      </c>
      <c r="BT49">
        <f t="shared" si="10"/>
        <v>0.45529063008290194</v>
      </c>
      <c r="BU49">
        <f t="shared" si="10"/>
        <v>0.25254497286270972</v>
      </c>
      <c r="BV49">
        <f t="shared" si="10"/>
        <v>0.26530871769252884</v>
      </c>
      <c r="BW49">
        <f t="shared" si="10"/>
        <v>0.284221073039575</v>
      </c>
      <c r="BX49">
        <f t="shared" si="10"/>
        <v>0.18015897701727768</v>
      </c>
      <c r="BY49">
        <f t="shared" si="10"/>
        <v>9.5667652907453091E-2</v>
      </c>
      <c r="BZ49">
        <f t="shared" si="10"/>
        <v>0.20147276171354528</v>
      </c>
      <c r="CA49">
        <f t="shared" si="10"/>
        <v>0.29162959596378585</v>
      </c>
      <c r="CB49">
        <f t="shared" si="10"/>
        <v>4.7003520306676717E-4</v>
      </c>
      <c r="CC49">
        <f t="shared" si="10"/>
        <v>6.3762200869197566E-2</v>
      </c>
      <c r="CD49">
        <f t="shared" si="10"/>
        <v>7.3035453377077217E-2</v>
      </c>
      <c r="CE49">
        <f t="shared" si="10"/>
        <v>6.0113527379923933E-2</v>
      </c>
      <c r="CF49">
        <f t="shared" si="10"/>
        <v>0.13413076552538278</v>
      </c>
      <c r="CG49">
        <f t="shared" si="10"/>
        <v>0.27351519841442878</v>
      </c>
      <c r="CH49">
        <f t="shared" si="10"/>
        <v>0.37646617237383068</v>
      </c>
      <c r="CI49">
        <f t="shared" si="10"/>
        <v>0.11753646283142258</v>
      </c>
      <c r="CJ49">
        <f t="shared" si="10"/>
        <v>3.1790650413696574E-2</v>
      </c>
      <c r="CK49">
        <f t="shared" si="10"/>
        <v>2.91224722348816E-2</v>
      </c>
      <c r="CL49">
        <f t="shared" si="10"/>
        <v>0.15163256127542152</v>
      </c>
      <c r="CM49">
        <f t="shared" si="10"/>
        <v>0.21062649830875441</v>
      </c>
      <c r="CN49">
        <f t="shared" si="10"/>
        <v>9.2613342120682202E-3</v>
      </c>
      <c r="CO49">
        <f t="shared" si="10"/>
        <v>0.37637347986056346</v>
      </c>
      <c r="CP49">
        <f t="shared" si="10"/>
        <v>9.3443981352754211E-4</v>
      </c>
      <c r="CQ49">
        <f t="shared" si="10"/>
        <v>0.48782380358842259</v>
      </c>
      <c r="CR49">
        <f t="shared" si="10"/>
        <v>0.19948627808944841</v>
      </c>
      <c r="CS49">
        <f t="shared" si="10"/>
        <v>4.0721975592246204E-2</v>
      </c>
      <c r="CT49">
        <f t="shared" si="10"/>
        <v>2.2175282591370481E-2</v>
      </c>
      <c r="CU49">
        <f t="shared" si="10"/>
        <v>0.24886825828171227</v>
      </c>
      <c r="CV49">
        <f t="shared" si="10"/>
        <v>0.26206913086821249</v>
      </c>
      <c r="CW49">
        <f t="shared" si="10"/>
        <v>2.171170922966335E-2</v>
      </c>
      <c r="CX49">
        <f t="shared" si="10"/>
        <v>0.13220532786459513</v>
      </c>
      <c r="CY49">
        <f t="shared" si="10"/>
        <v>2.3300547493758923E-3</v>
      </c>
    </row>
    <row r="50" spans="1:103" x14ac:dyDescent="0.25">
      <c r="D50" t="str">
        <f>IF(D49&lt;0.05,D1,"")</f>
        <v>Lachnospiraceae Family</v>
      </c>
      <c r="E50" t="str">
        <f t="shared" ref="E50:BP50" si="11">IF(E49&lt;0.05,E1,"")</f>
        <v/>
      </c>
      <c r="F50" t="str">
        <f t="shared" si="11"/>
        <v>Faecalibacterium</v>
      </c>
      <c r="G50" t="str">
        <f t="shared" si="11"/>
        <v>Blautia</v>
      </c>
      <c r="H50" t="str">
        <f t="shared" si="11"/>
        <v/>
      </c>
      <c r="I50" t="str">
        <f t="shared" si="11"/>
        <v>[Eubacterium] hallii group</v>
      </c>
      <c r="J50" t="str">
        <f t="shared" si="11"/>
        <v/>
      </c>
      <c r="K50" t="str">
        <f t="shared" si="11"/>
        <v/>
      </c>
      <c r="L50" t="str">
        <f t="shared" si="11"/>
        <v/>
      </c>
      <c r="M50" t="str">
        <f t="shared" si="11"/>
        <v/>
      </c>
      <c r="N50" t="str">
        <f t="shared" si="11"/>
        <v/>
      </c>
      <c r="O50" t="str">
        <f t="shared" si="11"/>
        <v/>
      </c>
      <c r="P50" t="str">
        <f t="shared" si="11"/>
        <v>Alistipes</v>
      </c>
      <c r="Q50" t="str">
        <f t="shared" si="11"/>
        <v/>
      </c>
      <c r="R50" t="str">
        <f t="shared" si="11"/>
        <v/>
      </c>
      <c r="S50" t="str">
        <f t="shared" si="11"/>
        <v/>
      </c>
      <c r="T50" t="str">
        <f t="shared" si="11"/>
        <v>Erysipelotrichaceae UCG-003</v>
      </c>
      <c r="U50" t="str">
        <f t="shared" si="11"/>
        <v/>
      </c>
      <c r="V50" t="str">
        <f t="shared" si="11"/>
        <v>Butyricicoccus</v>
      </c>
      <c r="W50" t="str">
        <f t="shared" si="11"/>
        <v/>
      </c>
      <c r="X50" t="str">
        <f t="shared" si="11"/>
        <v>Collinsella</v>
      </c>
      <c r="Y50" t="str">
        <f t="shared" si="11"/>
        <v/>
      </c>
      <c r="Z50" t="str">
        <f t="shared" si="11"/>
        <v/>
      </c>
      <c r="AA50" t="str">
        <f t="shared" si="11"/>
        <v/>
      </c>
      <c r="AB50" t="str">
        <f t="shared" si="11"/>
        <v/>
      </c>
      <c r="AC50" t="str">
        <f t="shared" si="11"/>
        <v/>
      </c>
      <c r="AD50" t="str">
        <f t="shared" si="11"/>
        <v/>
      </c>
      <c r="AE50" t="str">
        <f t="shared" si="11"/>
        <v/>
      </c>
      <c r="AF50" t="str">
        <f t="shared" si="11"/>
        <v/>
      </c>
      <c r="AG50" t="str">
        <f t="shared" si="11"/>
        <v>Roseburia</v>
      </c>
      <c r="AH50" t="str">
        <f t="shared" si="11"/>
        <v/>
      </c>
      <c r="AI50" t="str">
        <f t="shared" si="11"/>
        <v/>
      </c>
      <c r="AJ50" t="str">
        <f t="shared" si="11"/>
        <v/>
      </c>
      <c r="AK50" t="str">
        <f t="shared" si="11"/>
        <v/>
      </c>
      <c r="AL50" t="str">
        <f t="shared" si="11"/>
        <v/>
      </c>
      <c r="AM50" t="str">
        <f t="shared" si="11"/>
        <v/>
      </c>
      <c r="AN50" t="str">
        <f t="shared" si="11"/>
        <v/>
      </c>
      <c r="AO50" t="str">
        <f t="shared" si="11"/>
        <v/>
      </c>
      <c r="AP50" t="str">
        <f t="shared" si="11"/>
        <v/>
      </c>
      <c r="AQ50" t="str">
        <f t="shared" si="11"/>
        <v/>
      </c>
      <c r="AR50" t="str">
        <f t="shared" si="11"/>
        <v/>
      </c>
      <c r="AS50" t="str">
        <f t="shared" si="11"/>
        <v/>
      </c>
      <c r="AT50" t="str">
        <f t="shared" si="11"/>
        <v/>
      </c>
      <c r="AU50" t="str">
        <f t="shared" si="11"/>
        <v/>
      </c>
      <c r="AV50" t="str">
        <f t="shared" si="11"/>
        <v>Lactobacillus</v>
      </c>
      <c r="AW50" t="str">
        <f t="shared" si="11"/>
        <v/>
      </c>
      <c r="AX50" t="str">
        <f t="shared" si="11"/>
        <v/>
      </c>
      <c r="AY50" t="str">
        <f t="shared" si="11"/>
        <v/>
      </c>
      <c r="AZ50" t="str">
        <f t="shared" si="11"/>
        <v/>
      </c>
      <c r="BA50" t="str">
        <f t="shared" si="11"/>
        <v/>
      </c>
      <c r="BB50" t="str">
        <f t="shared" si="11"/>
        <v/>
      </c>
      <c r="BC50" t="str">
        <f t="shared" si="11"/>
        <v/>
      </c>
      <c r="BD50" t="str">
        <f t="shared" si="11"/>
        <v/>
      </c>
      <c r="BE50" t="str">
        <f t="shared" si="11"/>
        <v/>
      </c>
      <c r="BF50" t="str">
        <f t="shared" si="11"/>
        <v/>
      </c>
      <c r="BG50" t="str">
        <f t="shared" si="11"/>
        <v/>
      </c>
      <c r="BH50" t="str">
        <f t="shared" si="11"/>
        <v/>
      </c>
      <c r="BI50" t="str">
        <f t="shared" si="11"/>
        <v/>
      </c>
      <c r="BJ50" t="str">
        <f t="shared" si="11"/>
        <v/>
      </c>
      <c r="BK50" t="str">
        <f t="shared" si="11"/>
        <v/>
      </c>
      <c r="BL50" t="str">
        <f t="shared" si="11"/>
        <v/>
      </c>
      <c r="BM50" t="str">
        <f t="shared" si="11"/>
        <v/>
      </c>
      <c r="BN50" t="str">
        <f t="shared" si="11"/>
        <v/>
      </c>
      <c r="BO50" t="str">
        <f t="shared" si="11"/>
        <v/>
      </c>
      <c r="BP50" t="str">
        <f t="shared" si="11"/>
        <v/>
      </c>
      <c r="BQ50" t="str">
        <f t="shared" ref="BQ50:CY50" si="12">IF(BQ49&lt;0.05,BQ1,"")</f>
        <v/>
      </c>
      <c r="BR50" t="str">
        <f t="shared" si="12"/>
        <v/>
      </c>
      <c r="BS50" t="str">
        <f t="shared" si="12"/>
        <v/>
      </c>
      <c r="BT50" t="str">
        <f t="shared" si="12"/>
        <v/>
      </c>
      <c r="BU50" t="str">
        <f t="shared" si="12"/>
        <v/>
      </c>
      <c r="BV50" t="str">
        <f t="shared" si="12"/>
        <v/>
      </c>
      <c r="BW50" t="str">
        <f t="shared" si="12"/>
        <v/>
      </c>
      <c r="BX50" t="str">
        <f t="shared" si="12"/>
        <v/>
      </c>
      <c r="BY50" t="str">
        <f t="shared" si="12"/>
        <v/>
      </c>
      <c r="BZ50" t="str">
        <f t="shared" si="12"/>
        <v/>
      </c>
      <c r="CA50" t="str">
        <f t="shared" si="12"/>
        <v/>
      </c>
      <c r="CB50" t="str">
        <f t="shared" si="12"/>
        <v>Unassigned Domain</v>
      </c>
      <c r="CC50" t="str">
        <f t="shared" si="12"/>
        <v/>
      </c>
      <c r="CD50" t="str">
        <f t="shared" si="12"/>
        <v/>
      </c>
      <c r="CE50" t="str">
        <f t="shared" si="12"/>
        <v/>
      </c>
      <c r="CF50" t="str">
        <f t="shared" si="12"/>
        <v/>
      </c>
      <c r="CG50" t="str">
        <f t="shared" si="12"/>
        <v/>
      </c>
      <c r="CH50" t="str">
        <f t="shared" si="12"/>
        <v/>
      </c>
      <c r="CI50" t="str">
        <f t="shared" si="12"/>
        <v/>
      </c>
      <c r="CJ50" t="str">
        <f t="shared" si="12"/>
        <v>Staphylococcus</v>
      </c>
      <c r="CK50" t="str">
        <f t="shared" si="12"/>
        <v>Haemophilus</v>
      </c>
      <c r="CL50" t="str">
        <f t="shared" si="12"/>
        <v/>
      </c>
      <c r="CM50" t="str">
        <f t="shared" si="12"/>
        <v/>
      </c>
      <c r="CN50" t="str">
        <f t="shared" si="12"/>
        <v>Acinetobacter</v>
      </c>
      <c r="CO50" t="str">
        <f t="shared" si="12"/>
        <v/>
      </c>
      <c r="CP50" t="str">
        <f t="shared" si="12"/>
        <v>Enterococcus</v>
      </c>
      <c r="CQ50" t="str">
        <f t="shared" si="12"/>
        <v/>
      </c>
      <c r="CR50" t="str">
        <f t="shared" si="12"/>
        <v/>
      </c>
      <c r="CS50" t="str">
        <f t="shared" si="12"/>
        <v>Lachnospiraceae UCG-001</v>
      </c>
      <c r="CT50" t="str">
        <f t="shared" si="12"/>
        <v>Negativibacillus</v>
      </c>
      <c r="CU50" t="str">
        <f t="shared" si="12"/>
        <v/>
      </c>
      <c r="CV50" t="str">
        <f t="shared" si="12"/>
        <v/>
      </c>
      <c r="CW50" t="str">
        <f t="shared" si="12"/>
        <v>Family XIII UCG-001</v>
      </c>
      <c r="CX50" t="str">
        <f t="shared" si="12"/>
        <v/>
      </c>
      <c r="CY50" t="str">
        <f t="shared" si="12"/>
        <v>Sellimonas</v>
      </c>
    </row>
    <row r="51" spans="1:103" x14ac:dyDescent="0.25">
      <c r="A51" t="s">
        <v>1</v>
      </c>
      <c r="B51" t="s">
        <v>0</v>
      </c>
      <c r="C51" t="s">
        <v>2</v>
      </c>
      <c r="D51" t="s">
        <v>3</v>
      </c>
      <c r="E51" t="s">
        <v>4</v>
      </c>
      <c r="F51" t="s">
        <v>5</v>
      </c>
      <c r="G51" t="s">
        <v>6</v>
      </c>
      <c r="H51" t="s">
        <v>7</v>
      </c>
      <c r="I51" t="s">
        <v>8</v>
      </c>
      <c r="J51" t="s">
        <v>9</v>
      </c>
      <c r="K51" t="s">
        <v>10</v>
      </c>
      <c r="L51" t="s">
        <v>11</v>
      </c>
      <c r="M51" t="s">
        <v>12</v>
      </c>
      <c r="N51" t="s">
        <v>13</v>
      </c>
      <c r="O51" t="s">
        <v>14</v>
      </c>
      <c r="P51" t="s">
        <v>15</v>
      </c>
      <c r="Q51" t="s">
        <v>16</v>
      </c>
      <c r="R51" t="s">
        <v>17</v>
      </c>
      <c r="S51" t="s">
        <v>18</v>
      </c>
      <c r="T51" t="s">
        <v>19</v>
      </c>
      <c r="U51" t="s">
        <v>20</v>
      </c>
      <c r="V51" t="s">
        <v>21</v>
      </c>
      <c r="W51" t="s">
        <v>22</v>
      </c>
      <c r="X51" t="s">
        <v>23</v>
      </c>
      <c r="Y51" t="s">
        <v>24</v>
      </c>
      <c r="Z51" t="s">
        <v>25</v>
      </c>
      <c r="AA51" t="s">
        <v>26</v>
      </c>
      <c r="AB51" t="s">
        <v>27</v>
      </c>
      <c r="AC51" t="s">
        <v>28</v>
      </c>
      <c r="AD51" t="s">
        <v>29</v>
      </c>
      <c r="AE51" t="s">
        <v>30</v>
      </c>
      <c r="AF51" t="s">
        <v>31</v>
      </c>
      <c r="AG51" t="s">
        <v>32</v>
      </c>
      <c r="AH51" t="s">
        <v>33</v>
      </c>
      <c r="AI51" t="s">
        <v>34</v>
      </c>
      <c r="AJ51" t="s">
        <v>35</v>
      </c>
      <c r="AK51" t="s">
        <v>36</v>
      </c>
      <c r="AL51" t="s">
        <v>37</v>
      </c>
      <c r="AM51" t="s">
        <v>38</v>
      </c>
      <c r="AN51" t="s">
        <v>39</v>
      </c>
      <c r="AO51" t="s">
        <v>40</v>
      </c>
      <c r="AP51" t="s">
        <v>41</v>
      </c>
      <c r="AQ51" t="s">
        <v>42</v>
      </c>
      <c r="AR51" t="s">
        <v>43</v>
      </c>
      <c r="AS51" t="s">
        <v>44</v>
      </c>
      <c r="AT51" t="s">
        <v>45</v>
      </c>
      <c r="AU51" t="s">
        <v>46</v>
      </c>
      <c r="AV51" t="s">
        <v>47</v>
      </c>
      <c r="AW51" t="s">
        <v>48</v>
      </c>
      <c r="AX51" t="s">
        <v>49</v>
      </c>
      <c r="AY51" t="s">
        <v>50</v>
      </c>
      <c r="AZ51" t="s">
        <v>51</v>
      </c>
      <c r="BA51" t="s">
        <v>52</v>
      </c>
      <c r="BB51" t="s">
        <v>53</v>
      </c>
      <c r="BC51" t="s">
        <v>54</v>
      </c>
      <c r="BD51" t="s">
        <v>55</v>
      </c>
      <c r="BE51" t="s">
        <v>56</v>
      </c>
      <c r="BF51" t="s">
        <v>57</v>
      </c>
      <c r="BG51" t="s">
        <v>58</v>
      </c>
      <c r="BH51" t="s">
        <v>59</v>
      </c>
      <c r="BI51" t="s">
        <v>60</v>
      </c>
      <c r="BJ51" t="s">
        <v>61</v>
      </c>
      <c r="BK51" t="s">
        <v>62</v>
      </c>
      <c r="BL51" t="s">
        <v>63</v>
      </c>
      <c r="BM51" t="s">
        <v>64</v>
      </c>
      <c r="BN51" t="s">
        <v>65</v>
      </c>
      <c r="BO51" t="s">
        <v>66</v>
      </c>
      <c r="BP51" t="s">
        <v>67</v>
      </c>
      <c r="BQ51" t="s">
        <v>68</v>
      </c>
      <c r="BR51" t="s">
        <v>69</v>
      </c>
      <c r="BS51" t="s">
        <v>70</v>
      </c>
      <c r="BT51" t="s">
        <v>71</v>
      </c>
      <c r="BU51" t="s">
        <v>72</v>
      </c>
      <c r="BV51" t="s">
        <v>73</v>
      </c>
      <c r="BW51" t="s">
        <v>74</v>
      </c>
      <c r="BX51" t="s">
        <v>75</v>
      </c>
      <c r="BY51" t="s">
        <v>76</v>
      </c>
      <c r="BZ51" t="s">
        <v>77</v>
      </c>
      <c r="CA51" t="s">
        <v>78</v>
      </c>
      <c r="CB51" t="s">
        <v>79</v>
      </c>
      <c r="CC51" t="s">
        <v>80</v>
      </c>
      <c r="CD51" t="s">
        <v>81</v>
      </c>
      <c r="CE51" t="s">
        <v>82</v>
      </c>
      <c r="CF51" t="s">
        <v>83</v>
      </c>
      <c r="CG51" t="s">
        <v>84</v>
      </c>
      <c r="CH51" t="s">
        <v>85</v>
      </c>
      <c r="CI51" t="s">
        <v>86</v>
      </c>
      <c r="CJ51" t="s">
        <v>87</v>
      </c>
      <c r="CK51" t="s">
        <v>88</v>
      </c>
      <c r="CL51" t="s">
        <v>89</v>
      </c>
      <c r="CM51" t="s">
        <v>90</v>
      </c>
      <c r="CN51" t="s">
        <v>91</v>
      </c>
      <c r="CO51" t="s">
        <v>92</v>
      </c>
      <c r="CP51" t="s">
        <v>93</v>
      </c>
      <c r="CQ51" t="s">
        <v>94</v>
      </c>
      <c r="CR51" t="s">
        <v>95</v>
      </c>
      <c r="CS51" t="s">
        <v>96</v>
      </c>
      <c r="CT51" t="s">
        <v>97</v>
      </c>
      <c r="CU51" t="s">
        <v>98</v>
      </c>
      <c r="CV51" t="s">
        <v>99</v>
      </c>
      <c r="CW51" t="s">
        <v>100</v>
      </c>
      <c r="CX51" t="s">
        <v>101</v>
      </c>
      <c r="CY51" t="s">
        <v>102</v>
      </c>
    </row>
    <row r="52" spans="1:103" x14ac:dyDescent="0.25">
      <c r="A52" t="s">
        <v>148</v>
      </c>
      <c r="B52" t="s">
        <v>103</v>
      </c>
      <c r="C52">
        <v>14</v>
      </c>
      <c r="D52">
        <f>LOG((D24+0.0001)/(D2+0.0001),10)</f>
        <v>1.2505455048039953</v>
      </c>
      <c r="E52">
        <f t="shared" ref="E52:BP52" si="13">LOG((E24+0.0001)/(E2+0.0001),10)</f>
        <v>-0.40386076270808258</v>
      </c>
      <c r="F52">
        <f t="shared" si="13"/>
        <v>7.7296702070891274E-2</v>
      </c>
      <c r="G52">
        <f t="shared" si="13"/>
        <v>-0.16912696128717788</v>
      </c>
      <c r="H52">
        <f t="shared" si="13"/>
        <v>0.65212510187333195</v>
      </c>
      <c r="I52">
        <f t="shared" si="13"/>
        <v>-1.6729625064361313E-2</v>
      </c>
      <c r="J52">
        <f t="shared" si="13"/>
        <v>5.1852757588947827E-2</v>
      </c>
      <c r="K52">
        <f t="shared" si="13"/>
        <v>5.4422795922528723E-2</v>
      </c>
      <c r="L52">
        <f t="shared" si="13"/>
        <v>0.23435232078704571</v>
      </c>
      <c r="M52">
        <f t="shared" si="13"/>
        <v>1.0903139639467836</v>
      </c>
      <c r="N52">
        <f t="shared" si="13"/>
        <v>-0.10562977689930901</v>
      </c>
      <c r="O52">
        <f t="shared" si="13"/>
        <v>-0.50824793448708705</v>
      </c>
      <c r="P52">
        <f t="shared" si="13"/>
        <v>-0.66420597586622543</v>
      </c>
      <c r="Q52">
        <f t="shared" si="13"/>
        <v>-4.5687077709041846E-2</v>
      </c>
      <c r="R52">
        <f t="shared" si="13"/>
        <v>-0.33393387213426601</v>
      </c>
      <c r="S52">
        <f t="shared" si="13"/>
        <v>-2.0907538156406155E-2</v>
      </c>
      <c r="T52">
        <f t="shared" si="13"/>
        <v>-0.48397217439933271</v>
      </c>
      <c r="U52">
        <f t="shared" si="13"/>
        <v>4.0418513206224548E-3</v>
      </c>
      <c r="V52">
        <f t="shared" si="13"/>
        <v>0.27512919920260842</v>
      </c>
      <c r="W52">
        <f t="shared" si="13"/>
        <v>-8.2088946062871884E-2</v>
      </c>
      <c r="X52">
        <f t="shared" si="13"/>
        <v>0.41449589964814204</v>
      </c>
      <c r="Y52">
        <f t="shared" si="13"/>
        <v>-0.19386475300637579</v>
      </c>
      <c r="Z52">
        <f t="shared" si="13"/>
        <v>0.11230528351655955</v>
      </c>
      <c r="AA52">
        <f t="shared" si="13"/>
        <v>-0.45523402306764327</v>
      </c>
      <c r="AB52">
        <f t="shared" si="13"/>
        <v>2.9627583747742423E-2</v>
      </c>
      <c r="AC52">
        <f t="shared" si="13"/>
        <v>0.28400350021720072</v>
      </c>
      <c r="AD52">
        <f t="shared" si="13"/>
        <v>-0.38524751635571014</v>
      </c>
      <c r="AE52">
        <f t="shared" si="13"/>
        <v>0.1553229423376184</v>
      </c>
      <c r="AF52">
        <f t="shared" si="13"/>
        <v>-0.40441919451931146</v>
      </c>
      <c r="AG52">
        <f t="shared" si="13"/>
        <v>0.23516121421793645</v>
      </c>
      <c r="AH52">
        <f t="shared" si="13"/>
        <v>1.5685180244746619</v>
      </c>
      <c r="AI52">
        <f t="shared" si="13"/>
        <v>0.51420640849785182</v>
      </c>
      <c r="AJ52">
        <f t="shared" si="13"/>
        <v>-0.12962794208320294</v>
      </c>
      <c r="AK52">
        <f t="shared" si="13"/>
        <v>-0.67363546164906674</v>
      </c>
      <c r="AL52">
        <f t="shared" si="13"/>
        <v>0.80730770290781018</v>
      </c>
      <c r="AM52">
        <f t="shared" si="13"/>
        <v>0.26393419377914507</v>
      </c>
      <c r="AN52">
        <f t="shared" si="13"/>
        <v>-0.88021155304614151</v>
      </c>
      <c r="AO52">
        <f t="shared" si="13"/>
        <v>-3.3280953892273098E-2</v>
      </c>
      <c r="AP52">
        <f t="shared" si="13"/>
        <v>-0.40081693245028593</v>
      </c>
      <c r="AQ52">
        <f t="shared" si="13"/>
        <v>1.9828397935764703E-2</v>
      </c>
      <c r="AR52">
        <f t="shared" si="13"/>
        <v>0.38018719256675249</v>
      </c>
      <c r="AS52">
        <f t="shared" si="13"/>
        <v>0.17820448307332146</v>
      </c>
      <c r="AT52">
        <f t="shared" si="13"/>
        <v>0.30270899765382348</v>
      </c>
      <c r="AU52">
        <f t="shared" si="13"/>
        <v>-4.1099629431471295E-2</v>
      </c>
      <c r="AV52">
        <f t="shared" si="13"/>
        <v>0</v>
      </c>
      <c r="AW52">
        <f t="shared" si="13"/>
        <v>-0.25973984727319477</v>
      </c>
      <c r="AX52">
        <f t="shared" si="13"/>
        <v>-8.4070425324141357E-2</v>
      </c>
      <c r="AY52">
        <f t="shared" si="13"/>
        <v>2.9711264176925437E-2</v>
      </c>
      <c r="AZ52">
        <f t="shared" si="13"/>
        <v>-1.0317665503869626</v>
      </c>
      <c r="BA52">
        <f t="shared" si="13"/>
        <v>0.3999540335311379</v>
      </c>
      <c r="BB52">
        <f t="shared" si="13"/>
        <v>-0.30636610545412285</v>
      </c>
      <c r="BC52">
        <f t="shared" si="13"/>
        <v>0</v>
      </c>
      <c r="BD52">
        <f t="shared" si="13"/>
        <v>0.29468794922145897</v>
      </c>
      <c r="BE52">
        <f t="shared" si="13"/>
        <v>-0.47394139174360017</v>
      </c>
      <c r="BF52">
        <f t="shared" si="13"/>
        <v>-0.19987248620597153</v>
      </c>
      <c r="BG52">
        <f t="shared" si="13"/>
        <v>0</v>
      </c>
      <c r="BH52">
        <f t="shared" si="13"/>
        <v>7.1861428602741561E-3</v>
      </c>
      <c r="BI52">
        <f t="shared" si="13"/>
        <v>-0.39112393035685472</v>
      </c>
      <c r="BJ52">
        <f t="shared" si="13"/>
        <v>-0.11416456166629788</v>
      </c>
      <c r="BK52">
        <f t="shared" si="13"/>
        <v>-0.35311525038258385</v>
      </c>
      <c r="BL52">
        <f t="shared" si="13"/>
        <v>-0.20402499766651827</v>
      </c>
      <c r="BM52">
        <f t="shared" si="13"/>
        <v>-0.37451469080662897</v>
      </c>
      <c r="BN52">
        <f t="shared" si="13"/>
        <v>-0.33143143423000643</v>
      </c>
      <c r="BO52">
        <f t="shared" si="13"/>
        <v>0.30270899765382348</v>
      </c>
      <c r="BP52">
        <f t="shared" si="13"/>
        <v>0.22375047551955754</v>
      </c>
      <c r="BQ52">
        <f t="shared" ref="BQ52:CY52" si="14">LOG((BQ24+0.0001)/(BQ2+0.0001),10)</f>
        <v>-0.17848146215220678</v>
      </c>
      <c r="BR52">
        <f t="shared" si="14"/>
        <v>-0.483658277767191</v>
      </c>
      <c r="BS52">
        <f t="shared" si="14"/>
        <v>0</v>
      </c>
      <c r="BT52">
        <f t="shared" si="14"/>
        <v>0</v>
      </c>
      <c r="BU52">
        <f t="shared" si="14"/>
        <v>-0.2630759088236907</v>
      </c>
      <c r="BV52">
        <f t="shared" si="14"/>
        <v>-0.14384358639660966</v>
      </c>
      <c r="BW52">
        <f t="shared" si="14"/>
        <v>0.2074294491325703</v>
      </c>
      <c r="BX52">
        <f t="shared" si="14"/>
        <v>0</v>
      </c>
      <c r="BY52">
        <f t="shared" si="14"/>
        <v>-0.34172157357656385</v>
      </c>
      <c r="BZ52">
        <f t="shared" si="14"/>
        <v>0.27456854230744926</v>
      </c>
      <c r="CA52">
        <f t="shared" si="14"/>
        <v>-0.14858070108227775</v>
      </c>
      <c r="CB52">
        <f t="shared" si="14"/>
        <v>-1.1181614920123666</v>
      </c>
      <c r="CC52">
        <f t="shared" si="14"/>
        <v>-0.29531112294906353</v>
      </c>
      <c r="CD52">
        <f t="shared" si="14"/>
        <v>-1.3843715122675169</v>
      </c>
      <c r="CE52">
        <f t="shared" si="14"/>
        <v>0.14455944854460243</v>
      </c>
      <c r="CF52">
        <f t="shared" si="14"/>
        <v>0</v>
      </c>
      <c r="CG52">
        <f t="shared" si="14"/>
        <v>-0.69415649871189766</v>
      </c>
      <c r="CH52">
        <f t="shared" si="14"/>
        <v>-0.55989772747703981</v>
      </c>
      <c r="CI52">
        <f t="shared" si="14"/>
        <v>-0.36454401952935528</v>
      </c>
      <c r="CJ52">
        <f t="shared" si="14"/>
        <v>0</v>
      </c>
      <c r="CK52">
        <f t="shared" si="14"/>
        <v>1.6624812335262131</v>
      </c>
      <c r="CL52">
        <f t="shared" si="14"/>
        <v>-0.2791523239548423</v>
      </c>
      <c r="CM52">
        <f t="shared" si="14"/>
        <v>-0.19987248620597153</v>
      </c>
      <c r="CN52">
        <f t="shared" si="14"/>
        <v>0.51420640849785182</v>
      </c>
      <c r="CO52">
        <f t="shared" si="14"/>
        <v>0</v>
      </c>
      <c r="CP52">
        <f t="shared" si="14"/>
        <v>-0.66770266936167011</v>
      </c>
      <c r="CQ52">
        <f t="shared" si="14"/>
        <v>-0.61087012319272915</v>
      </c>
      <c r="CR52">
        <f t="shared" si="14"/>
        <v>0</v>
      </c>
      <c r="CS52">
        <f t="shared" si="14"/>
        <v>-0.22871711710894893</v>
      </c>
      <c r="CT52">
        <f t="shared" si="14"/>
        <v>0</v>
      </c>
      <c r="CU52">
        <f t="shared" si="14"/>
        <v>0</v>
      </c>
      <c r="CV52">
        <f t="shared" si="14"/>
        <v>1.1374429419555421</v>
      </c>
      <c r="CW52">
        <f t="shared" si="14"/>
        <v>6.452863603182199E-2</v>
      </c>
      <c r="CX52">
        <f t="shared" si="14"/>
        <v>0.57649158810220258</v>
      </c>
      <c r="CY52">
        <f t="shared" si="14"/>
        <v>0</v>
      </c>
    </row>
    <row r="53" spans="1:103" x14ac:dyDescent="0.25">
      <c r="A53" t="s">
        <v>149</v>
      </c>
      <c r="B53" t="s">
        <v>103</v>
      </c>
      <c r="C53">
        <v>14</v>
      </c>
      <c r="D53">
        <f t="shared" ref="D53:BO53" si="15">LOG((D25+0.0001)/(D3+0.0001),10)</f>
        <v>0.34157731360853882</v>
      </c>
      <c r="E53">
        <f t="shared" si="15"/>
        <v>-0.69872366817737219</v>
      </c>
      <c r="F53">
        <f t="shared" si="15"/>
        <v>-0.27906685099149764</v>
      </c>
      <c r="G53">
        <f t="shared" si="15"/>
        <v>-0.12379802345750028</v>
      </c>
      <c r="H53">
        <f t="shared" si="15"/>
        <v>-0.54093495724094498</v>
      </c>
      <c r="I53">
        <f t="shared" si="15"/>
        <v>-0.25466828861725099</v>
      </c>
      <c r="J53">
        <f t="shared" si="15"/>
        <v>-0.16006442444535776</v>
      </c>
      <c r="K53">
        <f t="shared" si="15"/>
        <v>-0.26079450842009982</v>
      </c>
      <c r="L53">
        <f t="shared" si="15"/>
        <v>3.8079301661175298E-2</v>
      </c>
      <c r="M53">
        <f t="shared" si="15"/>
        <v>3.4203177847866098E-2</v>
      </c>
      <c r="N53">
        <f t="shared" si="15"/>
        <v>-0.32103570542858284</v>
      </c>
      <c r="O53">
        <f t="shared" si="15"/>
        <v>0.3275425106795406</v>
      </c>
      <c r="P53">
        <f t="shared" si="15"/>
        <v>-0.88685687599855978</v>
      </c>
      <c r="Q53">
        <f t="shared" si="15"/>
        <v>-8.0279755026682803E-2</v>
      </c>
      <c r="R53">
        <f t="shared" si="15"/>
        <v>3.205122987943438E-2</v>
      </c>
      <c r="S53">
        <f t="shared" si="15"/>
        <v>-0.66118671365634363</v>
      </c>
      <c r="T53">
        <f t="shared" si="15"/>
        <v>-0.31978158712518845</v>
      </c>
      <c r="U53">
        <f t="shared" si="15"/>
        <v>-0.38544706580052668</v>
      </c>
      <c r="V53">
        <f t="shared" si="15"/>
        <v>-0.81869829346098488</v>
      </c>
      <c r="W53">
        <f t="shared" si="15"/>
        <v>8.7465901004703472E-2</v>
      </c>
      <c r="X53">
        <f t="shared" si="15"/>
        <v>-0.17493124253114462</v>
      </c>
      <c r="Y53">
        <f t="shared" si="15"/>
        <v>-0.41243390948359426</v>
      </c>
      <c r="Z53">
        <f t="shared" si="15"/>
        <v>-0.43216857734200242</v>
      </c>
      <c r="AA53">
        <f t="shared" si="15"/>
        <v>0.59016506607933827</v>
      </c>
      <c r="AB53">
        <f t="shared" si="15"/>
        <v>0.2412417102421219</v>
      </c>
      <c r="AC53">
        <f t="shared" si="15"/>
        <v>-0.33620335086965836</v>
      </c>
      <c r="AD53">
        <f t="shared" si="15"/>
        <v>-1.1459030978220319E-2</v>
      </c>
      <c r="AE53">
        <f t="shared" si="15"/>
        <v>-0.63740413818210384</v>
      </c>
      <c r="AF53">
        <f t="shared" si="15"/>
        <v>0.35234284333004029</v>
      </c>
      <c r="AG53">
        <f t="shared" si="15"/>
        <v>-0.35847707992231587</v>
      </c>
      <c r="AH53">
        <f t="shared" si="15"/>
        <v>0.19434541489659599</v>
      </c>
      <c r="AI53">
        <f t="shared" si="15"/>
        <v>2.232751842188864E-2</v>
      </c>
      <c r="AJ53">
        <f t="shared" si="15"/>
        <v>-0.38290589296578514</v>
      </c>
      <c r="AK53">
        <f t="shared" si="15"/>
        <v>-0.75109062240324986</v>
      </c>
      <c r="AL53">
        <f t="shared" si="15"/>
        <v>0.33019522279721736</v>
      </c>
      <c r="AM53">
        <f t="shared" si="15"/>
        <v>-6.8076070873381786E-2</v>
      </c>
      <c r="AN53">
        <f t="shared" si="15"/>
        <v>4.7824926405972364E-2</v>
      </c>
      <c r="AO53">
        <f t="shared" si="15"/>
        <v>-0.68398052187854963</v>
      </c>
      <c r="AP53">
        <f t="shared" si="15"/>
        <v>-0.14061464849416369</v>
      </c>
      <c r="AQ53">
        <f t="shared" si="15"/>
        <v>-0.46113839553861469</v>
      </c>
      <c r="AR53">
        <f t="shared" si="15"/>
        <v>-0.24333590731171006</v>
      </c>
      <c r="AS53">
        <f t="shared" si="15"/>
        <v>0.24412460629668201</v>
      </c>
      <c r="AT53">
        <f t="shared" si="15"/>
        <v>-0.42426463772679823</v>
      </c>
      <c r="AU53">
        <f t="shared" si="15"/>
        <v>-0.11767699236646167</v>
      </c>
      <c r="AV53">
        <f t="shared" si="15"/>
        <v>0.19528351851021222</v>
      </c>
      <c r="AW53">
        <f t="shared" si="15"/>
        <v>0.89071464730078354</v>
      </c>
      <c r="AX53">
        <f t="shared" si="15"/>
        <v>-0.57372463214171621</v>
      </c>
      <c r="AY53">
        <f t="shared" si="15"/>
        <v>5.2999967923482209E-2</v>
      </c>
      <c r="AZ53">
        <f t="shared" si="15"/>
        <v>-0.19842962107338108</v>
      </c>
      <c r="BA53">
        <f t="shared" si="15"/>
        <v>-0.21153118486382724</v>
      </c>
      <c r="BB53">
        <f t="shared" si="15"/>
        <v>-0.60028753939351676</v>
      </c>
      <c r="BC53">
        <f t="shared" si="15"/>
        <v>-0.67401600367641323</v>
      </c>
      <c r="BD53">
        <f t="shared" si="15"/>
        <v>1.7610560603507588E-2</v>
      </c>
      <c r="BE53">
        <f t="shared" si="15"/>
        <v>-0.85489939645838442</v>
      </c>
      <c r="BF53">
        <f t="shared" si="15"/>
        <v>-8.6151308435977805E-2</v>
      </c>
      <c r="BG53">
        <f t="shared" si="15"/>
        <v>-0.36162999228475795</v>
      </c>
      <c r="BH53">
        <f t="shared" si="15"/>
        <v>-0.33703133911128419</v>
      </c>
      <c r="BI53">
        <f t="shared" si="15"/>
        <v>-3.541766206792115E-2</v>
      </c>
      <c r="BJ53">
        <f t="shared" si="15"/>
        <v>5.0529429137130807E-2</v>
      </c>
      <c r="BK53">
        <f t="shared" si="15"/>
        <v>-0.4527887532375009</v>
      </c>
      <c r="BL53">
        <f t="shared" si="15"/>
        <v>0.15779385018281133</v>
      </c>
      <c r="BM53">
        <f t="shared" si="15"/>
        <v>0.11088663981279896</v>
      </c>
      <c r="BN53">
        <f t="shared" si="15"/>
        <v>0.47645303014190715</v>
      </c>
      <c r="BO53">
        <f t="shared" si="15"/>
        <v>3.3530456312851259E-2</v>
      </c>
      <c r="BP53">
        <f t="shared" ref="BP53:CY53" si="16">LOG((BP25+0.0001)/(BP3+0.0001),10)</f>
        <v>-0.8400722971315816</v>
      </c>
      <c r="BQ53">
        <f t="shared" si="16"/>
        <v>1.1869600993188174</v>
      </c>
      <c r="BR53">
        <f t="shared" si="16"/>
        <v>-0.31494988000826118</v>
      </c>
      <c r="BS53">
        <f t="shared" si="16"/>
        <v>-1.1253610588130079</v>
      </c>
      <c r="BT53">
        <f t="shared" si="16"/>
        <v>0.99340593003968269</v>
      </c>
      <c r="BU53">
        <f t="shared" si="16"/>
        <v>-0.33056384852716963</v>
      </c>
      <c r="BV53">
        <f t="shared" si="16"/>
        <v>0.81496774712963693</v>
      </c>
      <c r="BW53">
        <f t="shared" si="16"/>
        <v>1.1669857478706205</v>
      </c>
      <c r="BX53">
        <f t="shared" si="16"/>
        <v>-0.69650169395678141</v>
      </c>
      <c r="BY53">
        <f t="shared" si="16"/>
        <v>-0.12632452568142588</v>
      </c>
      <c r="BZ53">
        <f t="shared" si="16"/>
        <v>-0.48137520822458568</v>
      </c>
      <c r="CA53">
        <f t="shared" si="16"/>
        <v>0.57581230032461694</v>
      </c>
      <c r="CB53">
        <f t="shared" si="16"/>
        <v>0.51275771648518975</v>
      </c>
      <c r="CC53">
        <f t="shared" si="16"/>
        <v>-1.0405438294732057</v>
      </c>
      <c r="CD53">
        <f t="shared" si="16"/>
        <v>0.54268469072398751</v>
      </c>
      <c r="CE53">
        <f t="shared" si="16"/>
        <v>0.19694679838898418</v>
      </c>
      <c r="CF53">
        <f t="shared" si="16"/>
        <v>-0.26437768227715103</v>
      </c>
      <c r="CG53">
        <f t="shared" si="16"/>
        <v>-0.23334269615034728</v>
      </c>
      <c r="CH53">
        <f t="shared" si="16"/>
        <v>-0.14471020489043099</v>
      </c>
      <c r="CI53">
        <f t="shared" si="16"/>
        <v>-0.67687817622828783</v>
      </c>
      <c r="CJ53">
        <f t="shared" si="16"/>
        <v>1.2718096856736765</v>
      </c>
      <c r="CK53">
        <f t="shared" si="16"/>
        <v>-0.1981844191731954</v>
      </c>
      <c r="CL53">
        <f t="shared" si="16"/>
        <v>0.31371552738098896</v>
      </c>
      <c r="CM53">
        <f t="shared" si="16"/>
        <v>-3.3685044938112099E-2</v>
      </c>
      <c r="CN53">
        <f t="shared" si="16"/>
        <v>0.86290160391812787</v>
      </c>
      <c r="CO53">
        <f t="shared" si="16"/>
        <v>0.62119932432004543</v>
      </c>
      <c r="CP53">
        <f t="shared" si="16"/>
        <v>0.37688606922672629</v>
      </c>
      <c r="CQ53">
        <f t="shared" si="16"/>
        <v>0.59147429429504839</v>
      </c>
      <c r="CR53">
        <f t="shared" si="16"/>
        <v>-0.57211826711800273</v>
      </c>
      <c r="CS53">
        <f t="shared" si="16"/>
        <v>-0.97572462043713015</v>
      </c>
      <c r="CT53">
        <f t="shared" si="16"/>
        <v>0.12167521492152494</v>
      </c>
      <c r="CU53">
        <f t="shared" si="16"/>
        <v>-0.19044685726886948</v>
      </c>
      <c r="CV53">
        <f t="shared" si="16"/>
        <v>2.8489378242798135E-2</v>
      </c>
      <c r="CW53">
        <f t="shared" si="16"/>
        <v>-2.0524396488682255E-2</v>
      </c>
      <c r="CX53">
        <f t="shared" si="16"/>
        <v>9.2388278300894688E-2</v>
      </c>
      <c r="CY53">
        <f t="shared" si="16"/>
        <v>0</v>
      </c>
    </row>
    <row r="54" spans="1:103" x14ac:dyDescent="0.25">
      <c r="A54" t="s">
        <v>150</v>
      </c>
      <c r="B54" t="s">
        <v>103</v>
      </c>
      <c r="C54">
        <v>14</v>
      </c>
      <c r="D54">
        <f t="shared" ref="D54:BO54" si="17">LOG((D26+0.0001)/(D4+0.0001),10)</f>
        <v>-0.45010170098727537</v>
      </c>
      <c r="E54">
        <f t="shared" si="17"/>
        <v>-6.8301112440815506E-2</v>
      </c>
      <c r="F54">
        <f t="shared" si="17"/>
        <v>-0.23055455031054467</v>
      </c>
      <c r="G54">
        <f t="shared" si="17"/>
        <v>-0.28545079498506598</v>
      </c>
      <c r="H54">
        <f t="shared" si="17"/>
        <v>1.513009845644611E-2</v>
      </c>
      <c r="I54">
        <f t="shared" si="17"/>
        <v>-0.11537401332156785</v>
      </c>
      <c r="J54">
        <f t="shared" si="17"/>
        <v>0.35220599462342833</v>
      </c>
      <c r="K54">
        <f t="shared" si="17"/>
        <v>-0.11304824591622419</v>
      </c>
      <c r="L54">
        <f t="shared" si="17"/>
        <v>-0.35513297812788147</v>
      </c>
      <c r="M54">
        <f t="shared" si="17"/>
        <v>0.22654164922717604</v>
      </c>
      <c r="N54">
        <f t="shared" si="17"/>
        <v>-0.33547674722396176</v>
      </c>
      <c r="O54">
        <f t="shared" si="17"/>
        <v>-6.8409423863443466E-2</v>
      </c>
      <c r="P54">
        <f t="shared" si="17"/>
        <v>-0.22313013760559103</v>
      </c>
      <c r="Q54">
        <f t="shared" si="17"/>
        <v>-4.3386120218849848E-2</v>
      </c>
      <c r="R54">
        <f t="shared" si="17"/>
        <v>5.8766566041675971E-3</v>
      </c>
      <c r="S54">
        <f t="shared" si="17"/>
        <v>0.36006466044375524</v>
      </c>
      <c r="T54">
        <f t="shared" si="17"/>
        <v>0.7789314288654331</v>
      </c>
      <c r="U54">
        <f t="shared" si="17"/>
        <v>-0.41841277615173939</v>
      </c>
      <c r="V54">
        <f t="shared" si="17"/>
        <v>3.4068043726890596E-2</v>
      </c>
      <c r="W54">
        <f t="shared" si="17"/>
        <v>1.674832747030108E-2</v>
      </c>
      <c r="X54">
        <f t="shared" si="17"/>
        <v>-0.3988532243405159</v>
      </c>
      <c r="Y54">
        <f t="shared" si="17"/>
        <v>-0.19966900132523452</v>
      </c>
      <c r="Z54">
        <f t="shared" si="17"/>
        <v>-0.19262154463731138</v>
      </c>
      <c r="AA54">
        <f t="shared" si="17"/>
        <v>-0.42524317909636433</v>
      </c>
      <c r="AB54">
        <f t="shared" si="17"/>
        <v>-3.3244503012398507E-2</v>
      </c>
      <c r="AC54">
        <f t="shared" si="17"/>
        <v>0.25768928141194819</v>
      </c>
      <c r="AD54">
        <f t="shared" si="17"/>
        <v>-0.60356218351750335</v>
      </c>
      <c r="AE54">
        <f t="shared" si="17"/>
        <v>6.3281124670572855E-2</v>
      </c>
      <c r="AF54">
        <f t="shared" si="17"/>
        <v>-0.95292639576542637</v>
      </c>
      <c r="AG54">
        <f t="shared" si="17"/>
        <v>0.22928385581641328</v>
      </c>
      <c r="AH54">
        <f t="shared" si="17"/>
        <v>0.15043243039086759</v>
      </c>
      <c r="AI54">
        <f t="shared" si="17"/>
        <v>-9.342768144658492E-2</v>
      </c>
      <c r="AJ54">
        <f t="shared" si="17"/>
        <v>0.14997748053545165</v>
      </c>
      <c r="AK54">
        <f t="shared" si="17"/>
        <v>-0.50221842196736965</v>
      </c>
      <c r="AL54">
        <f t="shared" si="17"/>
        <v>-0.57330145222268047</v>
      </c>
      <c r="AM54">
        <f t="shared" si="17"/>
        <v>-0.18213883358314736</v>
      </c>
      <c r="AN54">
        <f t="shared" si="17"/>
        <v>-0.52974094168522956</v>
      </c>
      <c r="AO54">
        <f t="shared" si="17"/>
        <v>1.3280527535853062</v>
      </c>
      <c r="AP54">
        <f t="shared" si="17"/>
        <v>-6.6604294703103487E-2</v>
      </c>
      <c r="AQ54">
        <f t="shared" si="17"/>
        <v>1.0767571646773466</v>
      </c>
      <c r="AR54">
        <f t="shared" si="17"/>
        <v>1.1214918417049495</v>
      </c>
      <c r="AS54">
        <f t="shared" si="17"/>
        <v>1.410668825757234</v>
      </c>
      <c r="AT54">
        <f t="shared" si="17"/>
        <v>1.2913173328421563</v>
      </c>
      <c r="AU54">
        <f t="shared" si="17"/>
        <v>-3.1406279338227372E-2</v>
      </c>
      <c r="AV54">
        <f t="shared" si="17"/>
        <v>1.0327131379792429</v>
      </c>
      <c r="AW54">
        <f t="shared" si="17"/>
        <v>-4.3807195319526739E-2</v>
      </c>
      <c r="AX54">
        <f t="shared" si="17"/>
        <v>0.16133491996364974</v>
      </c>
      <c r="AY54">
        <f t="shared" si="17"/>
        <v>-0.69939654425326503</v>
      </c>
      <c r="AZ54">
        <f t="shared" si="17"/>
        <v>-0.30758774499529679</v>
      </c>
      <c r="BA54">
        <f t="shared" si="17"/>
        <v>-0.54536755611856602</v>
      </c>
      <c r="BB54">
        <f t="shared" si="17"/>
        <v>-0.27330417495026021</v>
      </c>
      <c r="BC54">
        <f t="shared" si="17"/>
        <v>-1.0957180048998898</v>
      </c>
      <c r="BD54">
        <f t="shared" si="17"/>
        <v>1.0871039972819492</v>
      </c>
      <c r="BE54">
        <f t="shared" si="17"/>
        <v>-1.0508964271774632</v>
      </c>
      <c r="BF54">
        <f t="shared" si="17"/>
        <v>0.99013173785445818</v>
      </c>
      <c r="BG54">
        <f t="shared" si="17"/>
        <v>1.1070862676340547</v>
      </c>
      <c r="BH54">
        <f t="shared" si="17"/>
        <v>4.4245214607261038E-2</v>
      </c>
      <c r="BI54">
        <f t="shared" si="17"/>
        <v>0.12969283472976698</v>
      </c>
      <c r="BJ54">
        <f t="shared" si="17"/>
        <v>-0.11672938525699054</v>
      </c>
      <c r="BK54">
        <f t="shared" si="17"/>
        <v>-0.35645585123739221</v>
      </c>
      <c r="BL54">
        <f t="shared" si="17"/>
        <v>-4.6118797045404591E-3</v>
      </c>
      <c r="BM54">
        <f t="shared" si="17"/>
        <v>7.1225732270820685E-2</v>
      </c>
      <c r="BN54">
        <f t="shared" si="17"/>
        <v>0.58687602362486513</v>
      </c>
      <c r="BO54">
        <f t="shared" si="17"/>
        <v>0.38713697805055663</v>
      </c>
      <c r="BP54">
        <f t="shared" ref="BP54:CY54" si="18">LOG((BP26+0.0001)/(BP4+0.0001),10)</f>
        <v>-1.0333431034596725</v>
      </c>
      <c r="BQ54">
        <f t="shared" si="18"/>
        <v>0.13298363252694637</v>
      </c>
      <c r="BR54">
        <f t="shared" si="18"/>
        <v>0</v>
      </c>
      <c r="BS54">
        <f t="shared" si="18"/>
        <v>0.63434964522924031</v>
      </c>
      <c r="BT54">
        <f t="shared" si="18"/>
        <v>-1.1100060246327157</v>
      </c>
      <c r="BU54">
        <f t="shared" si="18"/>
        <v>0.93573257296189294</v>
      </c>
      <c r="BV54">
        <f t="shared" si="18"/>
        <v>-0.41527666098499644</v>
      </c>
      <c r="BW54">
        <f t="shared" si="18"/>
        <v>-0.39240344048586973</v>
      </c>
      <c r="BX54">
        <f t="shared" si="18"/>
        <v>0</v>
      </c>
      <c r="BY54">
        <f t="shared" si="18"/>
        <v>0.51874125780283631</v>
      </c>
      <c r="BZ54">
        <f t="shared" si="18"/>
        <v>0</v>
      </c>
      <c r="CA54">
        <f t="shared" si="18"/>
        <v>-0.70834990261900421</v>
      </c>
      <c r="CB54">
        <f t="shared" si="18"/>
        <v>0</v>
      </c>
      <c r="CC54">
        <f t="shared" si="18"/>
        <v>-1.2912278202145449</v>
      </c>
      <c r="CD54">
        <f t="shared" si="18"/>
        <v>-0.20986083208210282</v>
      </c>
      <c r="CE54">
        <f t="shared" si="18"/>
        <v>-1.2639930083584145</v>
      </c>
      <c r="CF54">
        <f t="shared" si="18"/>
        <v>0</v>
      </c>
      <c r="CG54">
        <f t="shared" si="18"/>
        <v>-0.26277904446508865</v>
      </c>
      <c r="CH54">
        <f t="shared" si="18"/>
        <v>4.1224079169807012E-2</v>
      </c>
      <c r="CI54">
        <f t="shared" si="18"/>
        <v>-0.19952889977037025</v>
      </c>
      <c r="CJ54">
        <f t="shared" si="18"/>
        <v>0.93573257296189294</v>
      </c>
      <c r="CK54">
        <f t="shared" si="18"/>
        <v>0.9379746936800476</v>
      </c>
      <c r="CL54">
        <f t="shared" si="18"/>
        <v>-0.88485056763158465</v>
      </c>
      <c r="CM54">
        <f t="shared" si="18"/>
        <v>0.58851368635489276</v>
      </c>
      <c r="CN54">
        <f t="shared" si="18"/>
        <v>0.82023177051074192</v>
      </c>
      <c r="CO54">
        <f t="shared" si="18"/>
        <v>-0.65743406682956718</v>
      </c>
      <c r="CP54">
        <f t="shared" si="18"/>
        <v>0</v>
      </c>
      <c r="CQ54">
        <f t="shared" si="18"/>
        <v>-0.24087612286135043</v>
      </c>
      <c r="CR54">
        <f t="shared" si="18"/>
        <v>0.75946488372342569</v>
      </c>
      <c r="CS54">
        <f t="shared" si="18"/>
        <v>-0.44183470716548079</v>
      </c>
      <c r="CT54">
        <f t="shared" si="18"/>
        <v>-0.95045164705379559</v>
      </c>
      <c r="CU54">
        <f t="shared" si="18"/>
        <v>0.15581378709928545</v>
      </c>
      <c r="CV54">
        <f t="shared" si="18"/>
        <v>1.2783476413657495</v>
      </c>
      <c r="CW54">
        <f t="shared" si="18"/>
        <v>-0.20598858800887665</v>
      </c>
      <c r="CX54">
        <f t="shared" si="18"/>
        <v>0.41202987292506821</v>
      </c>
      <c r="CY54">
        <f t="shared" si="18"/>
        <v>-0.24905434519006661</v>
      </c>
    </row>
    <row r="55" spans="1:103" x14ac:dyDescent="0.25">
      <c r="A55" t="s">
        <v>151</v>
      </c>
      <c r="B55" t="s">
        <v>103</v>
      </c>
      <c r="C55">
        <v>14</v>
      </c>
      <c r="D55">
        <f t="shared" ref="D55:BO55" si="19">LOG((D27+0.0001)/(D5+0.0001),10)</f>
        <v>5.1172507651633808E-2</v>
      </c>
      <c r="E55">
        <f t="shared" si="19"/>
        <v>-5.8787278870282907E-2</v>
      </c>
      <c r="F55">
        <f t="shared" si="19"/>
        <v>-0.26357523201418415</v>
      </c>
      <c r="G55">
        <f t="shared" si="19"/>
        <v>-8.3121542004416779E-2</v>
      </c>
      <c r="H55">
        <f t="shared" si="19"/>
        <v>7.7520605953767113E-2</v>
      </c>
      <c r="I55">
        <f t="shared" si="19"/>
        <v>-9.0206578359915343E-2</v>
      </c>
      <c r="J55">
        <f t="shared" si="19"/>
        <v>-9.8162673728072178E-2</v>
      </c>
      <c r="K55">
        <f t="shared" si="19"/>
        <v>-0.19047436577716612</v>
      </c>
      <c r="L55">
        <f t="shared" si="19"/>
        <v>0.20632053411386722</v>
      </c>
      <c r="M55">
        <f t="shared" si="19"/>
        <v>0.32902821010394773</v>
      </c>
      <c r="N55">
        <f t="shared" si="19"/>
        <v>0.27651110746094765</v>
      </c>
      <c r="O55">
        <f t="shared" si="19"/>
        <v>0.25868686386517625</v>
      </c>
      <c r="P55">
        <f t="shared" si="19"/>
        <v>-0.16248958761817606</v>
      </c>
      <c r="Q55">
        <f t="shared" si="19"/>
        <v>-9.8317542654818221E-2</v>
      </c>
      <c r="R55">
        <f t="shared" si="19"/>
        <v>-0.13360073075258749</v>
      </c>
      <c r="S55">
        <f t="shared" si="19"/>
        <v>-5.1743638493775078E-2</v>
      </c>
      <c r="T55">
        <f t="shared" si="19"/>
        <v>-0.16822244780570791</v>
      </c>
      <c r="U55">
        <f t="shared" si="19"/>
        <v>-0.3159783364480539</v>
      </c>
      <c r="V55">
        <f t="shared" si="19"/>
        <v>-8.6290450369907123E-2</v>
      </c>
      <c r="W55">
        <f t="shared" si="19"/>
        <v>0.17710148054677435</v>
      </c>
      <c r="X55">
        <f t="shared" si="19"/>
        <v>0.5549523503961109</v>
      </c>
      <c r="Y55">
        <f t="shared" si="19"/>
        <v>3.1428402891114939E-3</v>
      </c>
      <c r="Z55">
        <f t="shared" si="19"/>
        <v>-0.23174167935220552</v>
      </c>
      <c r="AA55">
        <f t="shared" si="19"/>
        <v>9.6798825379046105E-2</v>
      </c>
      <c r="AB55">
        <f t="shared" si="19"/>
        <v>9.54856380080783E-2</v>
      </c>
      <c r="AC55">
        <f t="shared" si="19"/>
        <v>-0.20923729182216458</v>
      </c>
      <c r="AD55">
        <f t="shared" si="19"/>
        <v>1.1759894659842967</v>
      </c>
      <c r="AE55">
        <f t="shared" si="19"/>
        <v>1.1365457375108048</v>
      </c>
      <c r="AF55">
        <f t="shared" si="19"/>
        <v>0.4731101023323348</v>
      </c>
      <c r="AG55">
        <f t="shared" si="19"/>
        <v>-1.4141043068157795</v>
      </c>
      <c r="AH55">
        <f t="shared" si="19"/>
        <v>0.53230460183084005</v>
      </c>
      <c r="AI55">
        <f t="shared" si="19"/>
        <v>-2.7106822560699486E-2</v>
      </c>
      <c r="AJ55">
        <f t="shared" si="19"/>
        <v>-0.3074728075669142</v>
      </c>
      <c r="AK55">
        <f t="shared" si="19"/>
        <v>0.54408015147869526</v>
      </c>
      <c r="AL55">
        <f t="shared" si="19"/>
        <v>0.46263769778181796</v>
      </c>
      <c r="AM55">
        <f t="shared" si="19"/>
        <v>-0.36837921107598159</v>
      </c>
      <c r="AN55">
        <f t="shared" si="19"/>
        <v>-0.1321186500564234</v>
      </c>
      <c r="AO55">
        <f t="shared" si="19"/>
        <v>-0.21485916905283178</v>
      </c>
      <c r="AP55">
        <f t="shared" si="19"/>
        <v>-0.5286260973677569</v>
      </c>
      <c r="AQ55">
        <f t="shared" si="19"/>
        <v>0.76956153933542171</v>
      </c>
      <c r="AR55">
        <f t="shared" si="19"/>
        <v>-0.22234740646331536</v>
      </c>
      <c r="AS55">
        <f t="shared" si="19"/>
        <v>5.2897137223777001E-2</v>
      </c>
      <c r="AT55">
        <f t="shared" si="19"/>
        <v>-0.71248168789837729</v>
      </c>
      <c r="AU55">
        <f t="shared" si="19"/>
        <v>0</v>
      </c>
      <c r="AV55">
        <f t="shared" si="19"/>
        <v>1.1044183804867445</v>
      </c>
      <c r="AW55">
        <f t="shared" si="19"/>
        <v>-0.21929356596052396</v>
      </c>
      <c r="AX55">
        <f t="shared" si="19"/>
        <v>-1.7377971611890797</v>
      </c>
      <c r="AY55">
        <f t="shared" si="19"/>
        <v>0.26105625881197347</v>
      </c>
      <c r="AZ55">
        <f t="shared" si="19"/>
        <v>-0.56181697949831322</v>
      </c>
      <c r="BA55">
        <f t="shared" si="19"/>
        <v>0</v>
      </c>
      <c r="BB55">
        <f t="shared" si="19"/>
        <v>-0.31097961685698822</v>
      </c>
      <c r="BC55">
        <f t="shared" si="19"/>
        <v>0</v>
      </c>
      <c r="BD55">
        <f t="shared" si="19"/>
        <v>0</v>
      </c>
      <c r="BE55">
        <f t="shared" si="19"/>
        <v>0.3525853607631273</v>
      </c>
      <c r="BF55">
        <f t="shared" si="19"/>
        <v>-0.24452469854439235</v>
      </c>
      <c r="BG55">
        <f t="shared" si="19"/>
        <v>-1.3602908151354407</v>
      </c>
      <c r="BH55">
        <f t="shared" si="19"/>
        <v>0</v>
      </c>
      <c r="BI55">
        <f t="shared" si="19"/>
        <v>0</v>
      </c>
      <c r="BJ55">
        <f t="shared" si="19"/>
        <v>0</v>
      </c>
      <c r="BK55">
        <f t="shared" si="19"/>
        <v>0</v>
      </c>
      <c r="BL55">
        <f t="shared" si="19"/>
        <v>0</v>
      </c>
      <c r="BM55">
        <f t="shared" si="19"/>
        <v>-0.89231763936693487</v>
      </c>
      <c r="BN55">
        <f t="shared" si="19"/>
        <v>0</v>
      </c>
      <c r="BO55">
        <f t="shared" si="19"/>
        <v>0</v>
      </c>
      <c r="BP55">
        <f t="shared" ref="BP55:CY55" si="20">LOG((BP27+0.0001)/(BP5+0.0001),10)</f>
        <v>-0.74319643729424556</v>
      </c>
      <c r="BQ55">
        <f t="shared" si="20"/>
        <v>1.0815988745985543</v>
      </c>
      <c r="BR55">
        <f t="shared" si="20"/>
        <v>0</v>
      </c>
      <c r="BS55">
        <f t="shared" si="20"/>
        <v>0</v>
      </c>
      <c r="BT55">
        <f t="shared" si="20"/>
        <v>-0.22410794506008624</v>
      </c>
      <c r="BU55">
        <f t="shared" si="20"/>
        <v>0</v>
      </c>
      <c r="BV55">
        <f t="shared" si="20"/>
        <v>0</v>
      </c>
      <c r="BW55">
        <f t="shared" si="20"/>
        <v>0</v>
      </c>
      <c r="BX55">
        <f t="shared" si="20"/>
        <v>0.22082448841408556</v>
      </c>
      <c r="BY55">
        <f t="shared" si="20"/>
        <v>0</v>
      </c>
      <c r="BZ55">
        <f t="shared" si="20"/>
        <v>0</v>
      </c>
      <c r="CA55">
        <f t="shared" si="20"/>
        <v>-0.32919464587116143</v>
      </c>
      <c r="CB55">
        <f t="shared" si="20"/>
        <v>1.6681057704672542</v>
      </c>
      <c r="CC55">
        <f t="shared" si="20"/>
        <v>0</v>
      </c>
      <c r="CD55">
        <f t="shared" si="20"/>
        <v>0</v>
      </c>
      <c r="CE55">
        <f t="shared" si="20"/>
        <v>0</v>
      </c>
      <c r="CF55">
        <f t="shared" si="20"/>
        <v>0</v>
      </c>
      <c r="CG55">
        <f t="shared" si="20"/>
        <v>0</v>
      </c>
      <c r="CH55">
        <f t="shared" si="20"/>
        <v>0.41954242879348402</v>
      </c>
      <c r="CI55">
        <f t="shared" si="20"/>
        <v>0</v>
      </c>
      <c r="CJ55">
        <f t="shared" si="20"/>
        <v>0</v>
      </c>
      <c r="CK55">
        <f t="shared" si="20"/>
        <v>0.17451164705675801</v>
      </c>
      <c r="CL55">
        <f t="shared" si="20"/>
        <v>-0.74319643729424556</v>
      </c>
      <c r="CM55">
        <f t="shared" si="20"/>
        <v>0</v>
      </c>
      <c r="CN55">
        <f t="shared" si="20"/>
        <v>1.276518794283644</v>
      </c>
      <c r="CO55">
        <f t="shared" si="20"/>
        <v>0</v>
      </c>
      <c r="CP55">
        <f t="shared" si="20"/>
        <v>1.3580962680795894</v>
      </c>
      <c r="CQ55">
        <f t="shared" si="20"/>
        <v>0</v>
      </c>
      <c r="CR55">
        <f t="shared" si="20"/>
        <v>0</v>
      </c>
      <c r="CS55">
        <f t="shared" si="20"/>
        <v>0</v>
      </c>
      <c r="CT55">
        <f t="shared" si="20"/>
        <v>0</v>
      </c>
      <c r="CU55">
        <f t="shared" si="20"/>
        <v>0</v>
      </c>
      <c r="CV55">
        <f t="shared" si="20"/>
        <v>0</v>
      </c>
      <c r="CW55">
        <f t="shared" si="20"/>
        <v>0</v>
      </c>
      <c r="CX55">
        <f t="shared" si="20"/>
        <v>0</v>
      </c>
      <c r="CY55">
        <f t="shared" si="20"/>
        <v>3.5174504118942483E-2</v>
      </c>
    </row>
    <row r="56" spans="1:103" x14ac:dyDescent="0.25">
      <c r="A56" t="s">
        <v>152</v>
      </c>
      <c r="B56" t="s">
        <v>103</v>
      </c>
      <c r="C56">
        <v>14</v>
      </c>
      <c r="D56">
        <f t="shared" ref="D56:BO56" si="21">LOG((D28+0.0001)/(D6+0.0001),10)</f>
        <v>-6.7229592138986043E-3</v>
      </c>
      <c r="E56">
        <f t="shared" si="21"/>
        <v>0.1660854256746041</v>
      </c>
      <c r="F56">
        <f t="shared" si="21"/>
        <v>-0.21284368125029085</v>
      </c>
      <c r="G56">
        <f t="shared" si="21"/>
        <v>-0.12126546884336795</v>
      </c>
      <c r="H56">
        <f t="shared" si="21"/>
        <v>-5.2961100164008651E-2</v>
      </c>
      <c r="I56">
        <f t="shared" si="21"/>
        <v>6.2826311713260211E-2</v>
      </c>
      <c r="J56">
        <f t="shared" si="21"/>
        <v>-6.4027221693150366E-2</v>
      </c>
      <c r="K56">
        <f t="shared" si="21"/>
        <v>-0.12451387387785286</v>
      </c>
      <c r="L56">
        <f t="shared" si="21"/>
        <v>7.9498758998721164E-2</v>
      </c>
      <c r="M56">
        <f t="shared" si="21"/>
        <v>-0.37701068227219381</v>
      </c>
      <c r="N56">
        <f t="shared" si="21"/>
        <v>0.42220858382320253</v>
      </c>
      <c r="O56">
        <f t="shared" si="21"/>
        <v>-0.14560366822123122</v>
      </c>
      <c r="P56">
        <f t="shared" si="21"/>
        <v>0.4751328075333055</v>
      </c>
      <c r="Q56">
        <f t="shared" si="21"/>
        <v>-2.837578106497369E-3</v>
      </c>
      <c r="R56">
        <f t="shared" si="21"/>
        <v>-0.55268462600673096</v>
      </c>
      <c r="S56">
        <f t="shared" si="21"/>
        <v>-8.2239622434814766E-2</v>
      </c>
      <c r="T56">
        <f t="shared" si="21"/>
        <v>-0.38699928857551263</v>
      </c>
      <c r="U56">
        <f t="shared" si="21"/>
        <v>0.23483986366018664</v>
      </c>
      <c r="V56">
        <f t="shared" si="21"/>
        <v>-0.17084385286662199</v>
      </c>
      <c r="W56">
        <f t="shared" si="21"/>
        <v>-0.3516441125568836</v>
      </c>
      <c r="X56">
        <f t="shared" si="21"/>
        <v>-0.23941444790968322</v>
      </c>
      <c r="Y56">
        <f t="shared" si="21"/>
        <v>-3.2424808905393301E-2</v>
      </c>
      <c r="Z56">
        <f t="shared" si="21"/>
        <v>0.35527323441020603</v>
      </c>
      <c r="AA56">
        <f t="shared" si="21"/>
        <v>0.7243826559857458</v>
      </c>
      <c r="AB56">
        <f t="shared" si="21"/>
        <v>-0.33327033518223292</v>
      </c>
      <c r="AC56">
        <f t="shared" si="21"/>
        <v>-0.18160064753082478</v>
      </c>
      <c r="AD56">
        <f t="shared" si="21"/>
        <v>0.55030275398183326</v>
      </c>
      <c r="AE56">
        <f t="shared" si="21"/>
        <v>1.5544345313501805E-2</v>
      </c>
      <c r="AF56">
        <f t="shared" si="21"/>
        <v>0.10649825083637568</v>
      </c>
      <c r="AG56">
        <f t="shared" si="21"/>
        <v>-0.20846744855666702</v>
      </c>
      <c r="AH56">
        <f t="shared" si="21"/>
        <v>-0.59956413225560468</v>
      </c>
      <c r="AI56">
        <f t="shared" si="21"/>
        <v>0.19797172972794674</v>
      </c>
      <c r="AJ56">
        <f t="shared" si="21"/>
        <v>-0.60127091078427608</v>
      </c>
      <c r="AK56">
        <f t="shared" si="21"/>
        <v>0.82667667380847343</v>
      </c>
      <c r="AL56">
        <f t="shared" si="21"/>
        <v>-0.31993746031206088</v>
      </c>
      <c r="AM56">
        <f t="shared" si="21"/>
        <v>-0.18106492262248763</v>
      </c>
      <c r="AN56">
        <f t="shared" si="21"/>
        <v>0.80167900598573549</v>
      </c>
      <c r="AO56">
        <f t="shared" si="21"/>
        <v>-0.24256363395373196</v>
      </c>
      <c r="AP56">
        <f t="shared" si="21"/>
        <v>7.5515727061294863E-2</v>
      </c>
      <c r="AQ56">
        <f t="shared" si="21"/>
        <v>0</v>
      </c>
      <c r="AR56">
        <f t="shared" si="21"/>
        <v>0.52708116173862152</v>
      </c>
      <c r="AS56">
        <f t="shared" si="21"/>
        <v>-0.35773049202689522</v>
      </c>
      <c r="AT56">
        <f t="shared" si="21"/>
        <v>1.0243329187926673</v>
      </c>
      <c r="AU56">
        <f t="shared" si="21"/>
        <v>0.17826661238651983</v>
      </c>
      <c r="AV56">
        <f t="shared" si="21"/>
        <v>0</v>
      </c>
      <c r="AW56">
        <f t="shared" si="21"/>
        <v>-0.35098291370123741</v>
      </c>
      <c r="AX56">
        <f t="shared" si="21"/>
        <v>0.96676688312379166</v>
      </c>
      <c r="AY56">
        <f t="shared" si="21"/>
        <v>-1.7136122112504752</v>
      </c>
      <c r="AZ56">
        <f t="shared" si="21"/>
        <v>0.48654823288781679</v>
      </c>
      <c r="BA56">
        <f t="shared" si="21"/>
        <v>-8.9842021179446729E-2</v>
      </c>
      <c r="BB56">
        <f t="shared" si="21"/>
        <v>1.7943927019171737</v>
      </c>
      <c r="BC56">
        <f t="shared" si="21"/>
        <v>-8.1909133688251021E-2</v>
      </c>
      <c r="BD56">
        <f t="shared" si="21"/>
        <v>0.79531870314073017</v>
      </c>
      <c r="BE56">
        <f t="shared" si="21"/>
        <v>0.48725112347157096</v>
      </c>
      <c r="BF56">
        <f t="shared" si="21"/>
        <v>0.81514112701303587</v>
      </c>
      <c r="BG56">
        <f t="shared" si="21"/>
        <v>0.28369930391015447</v>
      </c>
      <c r="BH56">
        <f t="shared" si="21"/>
        <v>0</v>
      </c>
      <c r="BI56">
        <f t="shared" si="21"/>
        <v>0.91542141929995058</v>
      </c>
      <c r="BJ56">
        <f t="shared" si="21"/>
        <v>-1.0222830873456319</v>
      </c>
      <c r="BK56">
        <f t="shared" si="21"/>
        <v>0.78325361592842591</v>
      </c>
      <c r="BL56">
        <f t="shared" si="21"/>
        <v>0</v>
      </c>
      <c r="BM56">
        <f t="shared" si="21"/>
        <v>0</v>
      </c>
      <c r="BN56">
        <f t="shared" si="21"/>
        <v>1.1987978871718514</v>
      </c>
      <c r="BO56">
        <f t="shared" si="21"/>
        <v>1.6464622644591602</v>
      </c>
      <c r="BP56">
        <f t="shared" ref="BP56:CY56" si="22">LOG((BP28+0.0001)/(BP6+0.0001),10)</f>
        <v>0</v>
      </c>
      <c r="BQ56">
        <f t="shared" si="22"/>
        <v>0</v>
      </c>
      <c r="BR56">
        <f t="shared" si="22"/>
        <v>1.1987978871718514</v>
      </c>
      <c r="BS56">
        <f t="shared" si="22"/>
        <v>1.2521477470026752</v>
      </c>
      <c r="BT56">
        <f t="shared" si="22"/>
        <v>-1.1598421619134804</v>
      </c>
      <c r="BU56">
        <f t="shared" si="22"/>
        <v>0</v>
      </c>
      <c r="BV56">
        <f t="shared" si="22"/>
        <v>0.46844143157450935</v>
      </c>
      <c r="BW56">
        <f t="shared" si="22"/>
        <v>0.48886221143605835</v>
      </c>
      <c r="BX56">
        <f t="shared" si="22"/>
        <v>1.0126786650932227</v>
      </c>
      <c r="BY56">
        <f t="shared" si="22"/>
        <v>1.4759853374008487</v>
      </c>
      <c r="BZ56">
        <f t="shared" si="22"/>
        <v>0.14890954573965723</v>
      </c>
      <c r="CA56">
        <f t="shared" si="22"/>
        <v>-0.18556690704903148</v>
      </c>
      <c r="CB56">
        <f t="shared" si="22"/>
        <v>1.321592241012298</v>
      </c>
      <c r="CC56">
        <f t="shared" si="22"/>
        <v>-0.91829008932576428</v>
      </c>
      <c r="CD56">
        <f t="shared" si="22"/>
        <v>0</v>
      </c>
      <c r="CE56">
        <f t="shared" si="22"/>
        <v>0</v>
      </c>
      <c r="CF56">
        <f t="shared" si="22"/>
        <v>0</v>
      </c>
      <c r="CG56">
        <f t="shared" si="22"/>
        <v>0.40757265599444659</v>
      </c>
      <c r="CH56">
        <f t="shared" si="22"/>
        <v>1.4056138673981022</v>
      </c>
      <c r="CI56">
        <f t="shared" si="22"/>
        <v>2.1600939973641853</v>
      </c>
      <c r="CJ56">
        <f t="shared" si="22"/>
        <v>0</v>
      </c>
      <c r="CK56">
        <f t="shared" si="22"/>
        <v>0.24629808347442303</v>
      </c>
      <c r="CL56">
        <f t="shared" si="22"/>
        <v>0</v>
      </c>
      <c r="CM56">
        <f t="shared" si="22"/>
        <v>0</v>
      </c>
      <c r="CN56">
        <f t="shared" si="22"/>
        <v>0.57454534601498475</v>
      </c>
      <c r="CO56">
        <f t="shared" si="22"/>
        <v>0.38518646328825906</v>
      </c>
      <c r="CP56">
        <f t="shared" si="22"/>
        <v>0</v>
      </c>
      <c r="CQ56">
        <f t="shared" si="22"/>
        <v>0</v>
      </c>
      <c r="CR56">
        <f t="shared" si="22"/>
        <v>0</v>
      </c>
      <c r="CS56">
        <f t="shared" si="22"/>
        <v>0</v>
      </c>
      <c r="CT56">
        <f t="shared" si="22"/>
        <v>-0.69220049488047974</v>
      </c>
      <c r="CU56">
        <f t="shared" si="22"/>
        <v>1.2492140231889957</v>
      </c>
      <c r="CV56">
        <f t="shared" si="22"/>
        <v>0</v>
      </c>
      <c r="CW56">
        <f t="shared" si="22"/>
        <v>0</v>
      </c>
      <c r="CX56">
        <f t="shared" si="22"/>
        <v>0</v>
      </c>
      <c r="CY56">
        <f t="shared" si="22"/>
        <v>0</v>
      </c>
    </row>
    <row r="57" spans="1:103" x14ac:dyDescent="0.25">
      <c r="A57" t="s">
        <v>153</v>
      </c>
      <c r="B57" t="s">
        <v>103</v>
      </c>
      <c r="C57">
        <v>14</v>
      </c>
      <c r="D57">
        <f t="shared" ref="D57:BO57" si="23">LOG((D29+0.0001)/(D7+0.0001),10)</f>
        <v>9.677420544665942E-2</v>
      </c>
      <c r="E57">
        <f t="shared" si="23"/>
        <v>0.18627798234930351</v>
      </c>
      <c r="F57">
        <f t="shared" si="23"/>
        <v>0.11537512497422445</v>
      </c>
      <c r="G57">
        <f t="shared" si="23"/>
        <v>8.0838538594562206E-2</v>
      </c>
      <c r="H57">
        <f t="shared" si="23"/>
        <v>0.11742239013475232</v>
      </c>
      <c r="I57">
        <f t="shared" si="23"/>
        <v>0.23891291647401117</v>
      </c>
      <c r="J57">
        <f t="shared" si="23"/>
        <v>-0.24072448358847851</v>
      </c>
      <c r="K57">
        <f t="shared" si="23"/>
        <v>-0.220529083709298</v>
      </c>
      <c r="L57">
        <f t="shared" si="23"/>
        <v>-0.14127132147339896</v>
      </c>
      <c r="M57">
        <f t="shared" si="23"/>
        <v>-0.65857656684590227</v>
      </c>
      <c r="N57">
        <f t="shared" si="23"/>
        <v>0.35243172485850149</v>
      </c>
      <c r="O57">
        <f t="shared" si="23"/>
        <v>-0.90070740527726167</v>
      </c>
      <c r="P57">
        <f t="shared" si="23"/>
        <v>0.11408368171589801</v>
      </c>
      <c r="Q57">
        <f t="shared" si="23"/>
        <v>0.19546185526916318</v>
      </c>
      <c r="R57">
        <f t="shared" si="23"/>
        <v>0.11274928541532138</v>
      </c>
      <c r="S57">
        <f t="shared" si="23"/>
        <v>0.10301996313220053</v>
      </c>
      <c r="T57">
        <f t="shared" si="23"/>
        <v>-0.37767351826851664</v>
      </c>
      <c r="U57">
        <f t="shared" si="23"/>
        <v>0.33948096228752472</v>
      </c>
      <c r="V57">
        <f t="shared" si="23"/>
        <v>-1.1570323688485074</v>
      </c>
      <c r="W57">
        <f t="shared" si="23"/>
        <v>0.63502161925938749</v>
      </c>
      <c r="X57">
        <f t="shared" si="23"/>
        <v>-0.60860537733432563</v>
      </c>
      <c r="Y57">
        <f t="shared" si="23"/>
        <v>-1.1033407536378581</v>
      </c>
      <c r="Z57">
        <f t="shared" si="23"/>
        <v>-0.33342743846836176</v>
      </c>
      <c r="AA57">
        <f t="shared" si="23"/>
        <v>-1.3112758296008726</v>
      </c>
      <c r="AB57">
        <f t="shared" si="23"/>
        <v>0</v>
      </c>
      <c r="AC57">
        <f t="shared" si="23"/>
        <v>0.11979766981569689</v>
      </c>
      <c r="AD57">
        <f t="shared" si="23"/>
        <v>0.2442832372197716</v>
      </c>
      <c r="AE57">
        <f t="shared" si="23"/>
        <v>0.68255765824975967</v>
      </c>
      <c r="AF57">
        <f t="shared" si="23"/>
        <v>-0.8692160426329324</v>
      </c>
      <c r="AG57">
        <f t="shared" si="23"/>
        <v>-0.15438973612208992</v>
      </c>
      <c r="AH57">
        <f t="shared" si="23"/>
        <v>0</v>
      </c>
      <c r="AI57">
        <f t="shared" si="23"/>
        <v>0.34110198196049302</v>
      </c>
      <c r="AJ57">
        <f t="shared" si="23"/>
        <v>0.1090000081261101</v>
      </c>
      <c r="AK57">
        <f t="shared" si="23"/>
        <v>-1.1653693875542506</v>
      </c>
      <c r="AL57">
        <f t="shared" si="23"/>
        <v>-0.81723374564856688</v>
      </c>
      <c r="AM57">
        <f t="shared" si="23"/>
        <v>0</v>
      </c>
      <c r="AN57">
        <f t="shared" si="23"/>
        <v>-0.20255563313195341</v>
      </c>
      <c r="AO57">
        <f t="shared" si="23"/>
        <v>0.21505756158277359</v>
      </c>
      <c r="AP57">
        <f t="shared" si="23"/>
        <v>0</v>
      </c>
      <c r="AQ57">
        <f t="shared" si="23"/>
        <v>-0.86473393168701196</v>
      </c>
      <c r="AR57">
        <f t="shared" si="23"/>
        <v>-0.85257048001925917</v>
      </c>
      <c r="AS57">
        <f t="shared" si="23"/>
        <v>0</v>
      </c>
      <c r="AT57">
        <f t="shared" si="23"/>
        <v>0</v>
      </c>
      <c r="AU57">
        <f t="shared" si="23"/>
        <v>-0.42558220574814043</v>
      </c>
      <c r="AV57">
        <f t="shared" si="23"/>
        <v>0.922599248613718</v>
      </c>
      <c r="AW57">
        <f t="shared" si="23"/>
        <v>1.0941121666879183</v>
      </c>
      <c r="AX57">
        <f t="shared" si="23"/>
        <v>0</v>
      </c>
      <c r="AY57">
        <f t="shared" si="23"/>
        <v>0</v>
      </c>
      <c r="AZ57">
        <f t="shared" si="23"/>
        <v>0.377757263002786</v>
      </c>
      <c r="BA57">
        <f t="shared" si="23"/>
        <v>0.78939014311921318</v>
      </c>
      <c r="BB57">
        <f t="shared" si="23"/>
        <v>0</v>
      </c>
      <c r="BC57">
        <f t="shared" si="23"/>
        <v>8.0428137073574671E-2</v>
      </c>
      <c r="BD57">
        <f t="shared" si="23"/>
        <v>0.9413099589407159</v>
      </c>
      <c r="BE57">
        <f t="shared" si="23"/>
        <v>0.50707436854474952</v>
      </c>
      <c r="BF57">
        <f t="shared" si="23"/>
        <v>0</v>
      </c>
      <c r="BG57">
        <f t="shared" si="23"/>
        <v>-1.1219853050393094</v>
      </c>
      <c r="BH57">
        <f t="shared" si="23"/>
        <v>-0.73655489851109002</v>
      </c>
      <c r="BI57">
        <f t="shared" si="23"/>
        <v>-0.16466455700145044</v>
      </c>
      <c r="BJ57">
        <f t="shared" si="23"/>
        <v>0.29058010344364893</v>
      </c>
      <c r="BK57">
        <f t="shared" si="23"/>
        <v>0.94449453611730827</v>
      </c>
      <c r="BL57">
        <f t="shared" si="23"/>
        <v>1.7908650259793775</v>
      </c>
      <c r="BM57">
        <f t="shared" si="23"/>
        <v>1.3636628118842835</v>
      </c>
      <c r="BN57">
        <f t="shared" si="23"/>
        <v>-0.66438247984020504</v>
      </c>
      <c r="BO57">
        <f t="shared" si="23"/>
        <v>0.33616828754301714</v>
      </c>
      <c r="BP57">
        <f t="shared" ref="BP57:CY57" si="24">LOG((BP29+0.0001)/(BP7+0.0001),10)</f>
        <v>0</v>
      </c>
      <c r="BQ57">
        <f t="shared" si="24"/>
        <v>0</v>
      </c>
      <c r="BR57">
        <f t="shared" si="24"/>
        <v>0.23182542621730695</v>
      </c>
      <c r="BS57">
        <f t="shared" si="24"/>
        <v>0.19669964526986289</v>
      </c>
      <c r="BT57">
        <f t="shared" si="24"/>
        <v>0.9764739283433358</v>
      </c>
      <c r="BU57">
        <f t="shared" si="24"/>
        <v>1.2714271596779771</v>
      </c>
      <c r="BV57">
        <f t="shared" si="24"/>
        <v>0</v>
      </c>
      <c r="BW57">
        <f t="shared" si="24"/>
        <v>0</v>
      </c>
      <c r="BX57">
        <f t="shared" si="24"/>
        <v>-1.1815781311852451</v>
      </c>
      <c r="BY57">
        <f t="shared" si="24"/>
        <v>-0.65327660740368154</v>
      </c>
      <c r="BZ57">
        <f t="shared" si="24"/>
        <v>-0.15743532209176087</v>
      </c>
      <c r="CA57">
        <f t="shared" si="24"/>
        <v>0.91508193290063822</v>
      </c>
      <c r="CB57">
        <f t="shared" si="24"/>
        <v>0</v>
      </c>
      <c r="CC57">
        <f t="shared" si="24"/>
        <v>-1.4762216611191852</v>
      </c>
      <c r="CD57">
        <f t="shared" si="24"/>
        <v>0.70347730073620673</v>
      </c>
      <c r="CE57">
        <f t="shared" si="24"/>
        <v>-0.97069443637331043</v>
      </c>
      <c r="CF57">
        <f t="shared" si="24"/>
        <v>1.0941121666879183</v>
      </c>
      <c r="CG57">
        <f t="shared" si="24"/>
        <v>0.81462550554736179</v>
      </c>
      <c r="CH57">
        <f t="shared" si="24"/>
        <v>0.95924774114248024</v>
      </c>
      <c r="CI57">
        <f t="shared" si="24"/>
        <v>-0.75817261083134313</v>
      </c>
      <c r="CJ57">
        <f t="shared" si="24"/>
        <v>0</v>
      </c>
      <c r="CK57">
        <f t="shared" si="24"/>
        <v>0.59627011773846272</v>
      </c>
      <c r="CL57">
        <f t="shared" si="24"/>
        <v>0</v>
      </c>
      <c r="CM57">
        <f t="shared" si="24"/>
        <v>0</v>
      </c>
      <c r="CN57">
        <f t="shared" si="24"/>
        <v>0</v>
      </c>
      <c r="CO57">
        <f t="shared" si="24"/>
        <v>0.67059685711024586</v>
      </c>
      <c r="CP57">
        <f t="shared" si="24"/>
        <v>0</v>
      </c>
      <c r="CQ57">
        <f t="shared" si="24"/>
        <v>0</v>
      </c>
      <c r="CR57">
        <f t="shared" si="24"/>
        <v>0</v>
      </c>
      <c r="CS57">
        <f t="shared" si="24"/>
        <v>0.59208982819850631</v>
      </c>
      <c r="CT57">
        <f t="shared" si="24"/>
        <v>0.17128599463555069</v>
      </c>
      <c r="CU57">
        <f t="shared" si="24"/>
        <v>0</v>
      </c>
      <c r="CV57">
        <f t="shared" si="24"/>
        <v>-0.94403725046901921</v>
      </c>
      <c r="CW57">
        <f t="shared" si="24"/>
        <v>-4.1118638397680013E-2</v>
      </c>
      <c r="CX57">
        <f t="shared" si="24"/>
        <v>0</v>
      </c>
      <c r="CY57">
        <f t="shared" si="24"/>
        <v>-7.0997961877014251E-2</v>
      </c>
    </row>
    <row r="58" spans="1:103" x14ac:dyDescent="0.25">
      <c r="A58" t="s">
        <v>154</v>
      </c>
      <c r="B58" t="s">
        <v>103</v>
      </c>
      <c r="C58">
        <v>14</v>
      </c>
      <c r="D58">
        <f t="shared" ref="D58:BO58" si="25">LOG((D30+0.0001)/(D8+0.0001),10)</f>
        <v>-0.65947763652274993</v>
      </c>
      <c r="E58">
        <f t="shared" si="25"/>
        <v>0.25322650866303098</v>
      </c>
      <c r="F58">
        <f t="shared" si="25"/>
        <v>0.11444357574012416</v>
      </c>
      <c r="G58">
        <f t="shared" si="25"/>
        <v>-0.24251130889477482</v>
      </c>
      <c r="H58">
        <f t="shared" si="25"/>
        <v>0.46796628598298379</v>
      </c>
      <c r="I58">
        <f t="shared" si="25"/>
        <v>0.13784153838538304</v>
      </c>
      <c r="J58">
        <f t="shared" si="25"/>
        <v>0.10864142095350576</v>
      </c>
      <c r="K58">
        <f t="shared" si="25"/>
        <v>0.86743062036386887</v>
      </c>
      <c r="L58">
        <f t="shared" si="25"/>
        <v>-0.21126034127026136</v>
      </c>
      <c r="M58">
        <f t="shared" si="25"/>
        <v>-0.68622389777345794</v>
      </c>
      <c r="N58">
        <f t="shared" si="25"/>
        <v>0.88327229163423837</v>
      </c>
      <c r="O58">
        <f t="shared" si="25"/>
        <v>0.89003626948653314</v>
      </c>
      <c r="P58">
        <f t="shared" si="25"/>
        <v>0.12416753736178221</v>
      </c>
      <c r="Q58">
        <f t="shared" si="25"/>
        <v>-0.15273057643688773</v>
      </c>
      <c r="R58">
        <f t="shared" si="25"/>
        <v>1.3701291436997178</v>
      </c>
      <c r="S58">
        <f t="shared" si="25"/>
        <v>-1.2506878184911063</v>
      </c>
      <c r="T58">
        <f t="shared" si="25"/>
        <v>0.14243661493739782</v>
      </c>
      <c r="U58">
        <f t="shared" si="25"/>
        <v>-0.4622047901640477</v>
      </c>
      <c r="V58">
        <f t="shared" si="25"/>
        <v>-0.1847034097549575</v>
      </c>
      <c r="W58">
        <f t="shared" si="25"/>
        <v>0.37556202203551747</v>
      </c>
      <c r="X58">
        <f t="shared" si="25"/>
        <v>-0.6464325981197736</v>
      </c>
      <c r="Y58">
        <f t="shared" si="25"/>
        <v>0</v>
      </c>
      <c r="Z58">
        <f t="shared" si="25"/>
        <v>-0.17341129501567284</v>
      </c>
      <c r="AA58">
        <f t="shared" si="25"/>
        <v>0</v>
      </c>
      <c r="AB58">
        <f t="shared" si="25"/>
        <v>1.2650450665384025</v>
      </c>
      <c r="AC58">
        <f t="shared" si="25"/>
        <v>1.0261699667381128</v>
      </c>
      <c r="AD58">
        <f t="shared" si="25"/>
        <v>0</v>
      </c>
      <c r="AE58">
        <f t="shared" si="25"/>
        <v>-0.16687418988768904</v>
      </c>
      <c r="AF58">
        <f t="shared" si="25"/>
        <v>-0.5162203296083373</v>
      </c>
      <c r="AG58">
        <f t="shared" si="25"/>
        <v>-2.1400097859397484E-2</v>
      </c>
      <c r="AH58">
        <f t="shared" si="25"/>
        <v>-0.93997940307740935</v>
      </c>
      <c r="AI58">
        <f t="shared" si="25"/>
        <v>0</v>
      </c>
      <c r="AJ58">
        <f t="shared" si="25"/>
        <v>0.17153319033713943</v>
      </c>
      <c r="AK58">
        <f t="shared" si="25"/>
        <v>0</v>
      </c>
      <c r="AL58">
        <f t="shared" si="25"/>
        <v>0</v>
      </c>
      <c r="AM58">
        <f t="shared" si="25"/>
        <v>0</v>
      </c>
      <c r="AN58">
        <f t="shared" si="25"/>
        <v>0</v>
      </c>
      <c r="AO58">
        <f t="shared" si="25"/>
        <v>-0.73130406751241261</v>
      </c>
      <c r="AP58">
        <f t="shared" si="25"/>
        <v>0</v>
      </c>
      <c r="AQ58">
        <f t="shared" si="25"/>
        <v>0</v>
      </c>
      <c r="AR58">
        <f t="shared" si="25"/>
        <v>-0.71288977055951619</v>
      </c>
      <c r="AS58">
        <f t="shared" si="25"/>
        <v>-0.2691132328866026</v>
      </c>
      <c r="AT58">
        <f t="shared" si="25"/>
        <v>0.15883134109476402</v>
      </c>
      <c r="AU58">
        <f t="shared" si="25"/>
        <v>0</v>
      </c>
      <c r="AV58">
        <f t="shared" si="25"/>
        <v>0.89609735918587741</v>
      </c>
      <c r="AW58">
        <f t="shared" si="25"/>
        <v>0</v>
      </c>
      <c r="AX58">
        <f t="shared" si="25"/>
        <v>0</v>
      </c>
      <c r="AY58">
        <f t="shared" si="25"/>
        <v>0</v>
      </c>
      <c r="AZ58">
        <f t="shared" si="25"/>
        <v>0.54934278864525965</v>
      </c>
      <c r="BA58">
        <f t="shared" si="25"/>
        <v>0</v>
      </c>
      <c r="BB58">
        <f t="shared" si="25"/>
        <v>0</v>
      </c>
      <c r="BC58">
        <f t="shared" si="25"/>
        <v>0</v>
      </c>
      <c r="BD58">
        <f t="shared" si="25"/>
        <v>-0.1537817550574046</v>
      </c>
      <c r="BE58">
        <f t="shared" si="25"/>
        <v>0</v>
      </c>
      <c r="BF58">
        <f t="shared" si="25"/>
        <v>0.44707575630120572</v>
      </c>
      <c r="BG58">
        <f t="shared" si="25"/>
        <v>-1.1428927534096818</v>
      </c>
      <c r="BH58">
        <f t="shared" si="25"/>
        <v>0</v>
      </c>
      <c r="BI58">
        <f t="shared" si="25"/>
        <v>0.17585158069945361</v>
      </c>
      <c r="BJ58">
        <f t="shared" si="25"/>
        <v>-0.62572633406556966</v>
      </c>
      <c r="BK58">
        <f t="shared" si="25"/>
        <v>-0.75952636499126092</v>
      </c>
      <c r="BL58">
        <f t="shared" si="25"/>
        <v>-1.637218274245041</v>
      </c>
      <c r="BM58">
        <f t="shared" si="25"/>
        <v>-0.62572633406556966</v>
      </c>
      <c r="BN58">
        <f t="shared" si="25"/>
        <v>0</v>
      </c>
      <c r="BO58">
        <f t="shared" si="25"/>
        <v>-0.86905306010283978</v>
      </c>
      <c r="BP58">
        <f t="shared" ref="BP58:CY58" si="26">LOG((BP30+0.0001)/(BP8+0.0001),10)</f>
        <v>0.21462389132862067</v>
      </c>
      <c r="BQ58">
        <f t="shared" si="26"/>
        <v>0</v>
      </c>
      <c r="BR58">
        <f t="shared" si="26"/>
        <v>-0.69151342922827963</v>
      </c>
      <c r="BS58">
        <f t="shared" si="26"/>
        <v>-4.4772209360531702E-2</v>
      </c>
      <c r="BT58">
        <f t="shared" si="26"/>
        <v>0</v>
      </c>
      <c r="BU58">
        <f t="shared" si="26"/>
        <v>-0.71139999681842281</v>
      </c>
      <c r="BV58">
        <f t="shared" si="26"/>
        <v>0</v>
      </c>
      <c r="BW58">
        <f t="shared" si="26"/>
        <v>-0.87204241804104532</v>
      </c>
      <c r="BX58">
        <f t="shared" si="26"/>
        <v>-0.62671147084428236</v>
      </c>
      <c r="BY58">
        <f t="shared" si="26"/>
        <v>1.1158917665493244</v>
      </c>
      <c r="BZ58">
        <f t="shared" si="26"/>
        <v>0</v>
      </c>
      <c r="CA58">
        <f t="shared" si="26"/>
        <v>0</v>
      </c>
      <c r="CB58">
        <f t="shared" si="26"/>
        <v>0.38514868836701693</v>
      </c>
      <c r="CC58">
        <f t="shared" si="26"/>
        <v>0</v>
      </c>
      <c r="CD58">
        <f t="shared" si="26"/>
        <v>0</v>
      </c>
      <c r="CE58">
        <f t="shared" si="26"/>
        <v>0.33150228689047589</v>
      </c>
      <c r="CF58">
        <f t="shared" si="26"/>
        <v>-1.0893427257436987</v>
      </c>
      <c r="CG58">
        <f t="shared" si="26"/>
        <v>0.59169096125389498</v>
      </c>
      <c r="CH58">
        <f t="shared" si="26"/>
        <v>-1.3276713317946252</v>
      </c>
      <c r="CI58">
        <f t="shared" si="26"/>
        <v>0.32565231990659838</v>
      </c>
      <c r="CJ58">
        <f t="shared" si="26"/>
        <v>-0.41697513302831307</v>
      </c>
      <c r="CK58">
        <f t="shared" si="26"/>
        <v>0</v>
      </c>
      <c r="CL58">
        <f t="shared" si="26"/>
        <v>0</v>
      </c>
      <c r="CM58">
        <f t="shared" si="26"/>
        <v>-0.43105905598535554</v>
      </c>
      <c r="CN58">
        <f t="shared" si="26"/>
        <v>0.7467495013587776</v>
      </c>
      <c r="CO58">
        <f t="shared" si="26"/>
        <v>0</v>
      </c>
      <c r="CP58">
        <f t="shared" si="26"/>
        <v>1.5862288023600444</v>
      </c>
      <c r="CQ58">
        <f t="shared" si="26"/>
        <v>-0.74863356859528207</v>
      </c>
      <c r="CR58">
        <f t="shared" si="26"/>
        <v>0.57390258060816302</v>
      </c>
      <c r="CS58">
        <f t="shared" si="26"/>
        <v>0</v>
      </c>
      <c r="CT58">
        <f t="shared" si="26"/>
        <v>0</v>
      </c>
      <c r="CU58">
        <f t="shared" si="26"/>
        <v>0.78291158919131787</v>
      </c>
      <c r="CV58">
        <f t="shared" si="26"/>
        <v>0</v>
      </c>
      <c r="CW58">
        <f t="shared" si="26"/>
        <v>0</v>
      </c>
      <c r="CX58">
        <f t="shared" si="26"/>
        <v>0</v>
      </c>
      <c r="CY58">
        <f t="shared" si="26"/>
        <v>-0.37599377592104205</v>
      </c>
    </row>
    <row r="59" spans="1:103" x14ac:dyDescent="0.25">
      <c r="A59" t="s">
        <v>155</v>
      </c>
      <c r="B59" t="s">
        <v>103</v>
      </c>
      <c r="C59">
        <v>14</v>
      </c>
      <c r="D59">
        <f t="shared" ref="D59:BO59" si="27">LOG((D31+0.0001)/(D9+0.0001),10)</f>
        <v>1.5804494279950616</v>
      </c>
      <c r="E59">
        <f t="shared" si="27"/>
        <v>-1.7114618467820755</v>
      </c>
      <c r="F59">
        <f t="shared" si="27"/>
        <v>-2.2320835289384187</v>
      </c>
      <c r="G59">
        <f t="shared" si="27"/>
        <v>-2.0931365206515617</v>
      </c>
      <c r="H59">
        <f t="shared" si="27"/>
        <v>0.13692396258310655</v>
      </c>
      <c r="I59">
        <f t="shared" si="27"/>
        <v>-2.2352539036266119</v>
      </c>
      <c r="J59">
        <f t="shared" si="27"/>
        <v>-2.1019824420699313</v>
      </c>
      <c r="K59">
        <f t="shared" si="27"/>
        <v>-1.3364283227397853</v>
      </c>
      <c r="L59">
        <f t="shared" si="27"/>
        <v>-1.979996293458482</v>
      </c>
      <c r="M59">
        <f t="shared" si="27"/>
        <v>-2.1548105446338979</v>
      </c>
      <c r="N59">
        <f t="shared" si="27"/>
        <v>-1.2551238001030987</v>
      </c>
      <c r="O59">
        <f t="shared" si="27"/>
        <v>-1.6912825548938666</v>
      </c>
      <c r="P59">
        <f t="shared" si="27"/>
        <v>-1.3582181345214521</v>
      </c>
      <c r="Q59">
        <f t="shared" si="27"/>
        <v>-2.317945663510975</v>
      </c>
      <c r="R59">
        <f t="shared" si="27"/>
        <v>-2.0265261787881057</v>
      </c>
      <c r="S59">
        <f t="shared" si="27"/>
        <v>-1.785574005866946</v>
      </c>
      <c r="T59">
        <f t="shared" si="27"/>
        <v>-2.1087926471403522</v>
      </c>
      <c r="U59">
        <f t="shared" si="27"/>
        <v>-1.8611054722274605</v>
      </c>
      <c r="V59">
        <f t="shared" si="27"/>
        <v>-1.7613421604411001</v>
      </c>
      <c r="W59">
        <f t="shared" si="27"/>
        <v>-2.0602239932805371</v>
      </c>
      <c r="X59">
        <f t="shared" si="27"/>
        <v>0</v>
      </c>
      <c r="Y59">
        <f t="shared" si="27"/>
        <v>-2.2275620332438115</v>
      </c>
      <c r="Z59">
        <f t="shared" si="27"/>
        <v>0</v>
      </c>
      <c r="AA59">
        <f t="shared" si="27"/>
        <v>-2.4980762820124021</v>
      </c>
      <c r="AB59">
        <f t="shared" si="27"/>
        <v>-1.3091221599865637</v>
      </c>
      <c r="AC59">
        <f t="shared" si="27"/>
        <v>-1.3690998223452033</v>
      </c>
      <c r="AD59">
        <f t="shared" si="27"/>
        <v>-1.7729614914465508</v>
      </c>
      <c r="AE59">
        <f t="shared" si="27"/>
        <v>-1.3224557162438288</v>
      </c>
      <c r="AF59">
        <f t="shared" si="27"/>
        <v>0</v>
      </c>
      <c r="AG59">
        <f t="shared" si="27"/>
        <v>-2.4824628972066396</v>
      </c>
      <c r="AH59">
        <f t="shared" si="27"/>
        <v>-0.84170052562869291</v>
      </c>
      <c r="AI59">
        <f t="shared" si="27"/>
        <v>-0.82664650599238432</v>
      </c>
      <c r="AJ59">
        <f t="shared" si="27"/>
        <v>-2.1586568774270427</v>
      </c>
      <c r="AK59">
        <f t="shared" si="27"/>
        <v>-1.8263562630855454</v>
      </c>
      <c r="AL59">
        <f t="shared" si="27"/>
        <v>-0.14264628577464314</v>
      </c>
      <c r="AM59">
        <f t="shared" si="27"/>
        <v>-1.5339444577419163</v>
      </c>
      <c r="AN59">
        <f t="shared" si="27"/>
        <v>-0.97350903616985973</v>
      </c>
      <c r="AO59">
        <f t="shared" si="27"/>
        <v>-0.43303466088838227</v>
      </c>
      <c r="AP59">
        <f t="shared" si="27"/>
        <v>-1.0718754604727188</v>
      </c>
      <c r="AQ59">
        <f t="shared" si="27"/>
        <v>-2.4416643530249331</v>
      </c>
      <c r="AR59">
        <f t="shared" si="27"/>
        <v>1.6276192410844359</v>
      </c>
      <c r="AS59">
        <f t="shared" si="27"/>
        <v>0</v>
      </c>
      <c r="AT59">
        <f t="shared" si="27"/>
        <v>-0.62574250172220403</v>
      </c>
      <c r="AU59">
        <f t="shared" si="27"/>
        <v>0</v>
      </c>
      <c r="AV59">
        <f t="shared" si="27"/>
        <v>2.1537933912767371</v>
      </c>
      <c r="AW59">
        <f t="shared" si="27"/>
        <v>-1.1517416403374312</v>
      </c>
      <c r="AX59">
        <f t="shared" si="27"/>
        <v>-2.0920527113839058</v>
      </c>
      <c r="AY59">
        <f t="shared" si="27"/>
        <v>-1.3022986611928398</v>
      </c>
      <c r="AZ59">
        <f t="shared" si="27"/>
        <v>-0.80617393862539433</v>
      </c>
      <c r="BA59">
        <f t="shared" si="27"/>
        <v>-0.56819650430238899</v>
      </c>
      <c r="BB59">
        <f t="shared" si="27"/>
        <v>-1.2988462828344174</v>
      </c>
      <c r="BC59">
        <f t="shared" si="27"/>
        <v>-0.50832670309664918</v>
      </c>
      <c r="BD59">
        <f t="shared" si="27"/>
        <v>0</v>
      </c>
      <c r="BE59">
        <f t="shared" si="27"/>
        <v>-1.0890669573264029</v>
      </c>
      <c r="BF59">
        <f t="shared" si="27"/>
        <v>-0.56819650430238899</v>
      </c>
      <c r="BG59">
        <f t="shared" si="27"/>
        <v>0</v>
      </c>
      <c r="BH59">
        <f t="shared" si="27"/>
        <v>-2.2923271520666622</v>
      </c>
      <c r="BI59">
        <f t="shared" si="27"/>
        <v>0</v>
      </c>
      <c r="BJ59">
        <f t="shared" si="27"/>
        <v>0</v>
      </c>
      <c r="BK59">
        <f t="shared" si="27"/>
        <v>-1.2664739609370557</v>
      </c>
      <c r="BL59">
        <f t="shared" si="27"/>
        <v>-0.77257460371853648</v>
      </c>
      <c r="BM59">
        <f t="shared" si="27"/>
        <v>-0.69640207362466378</v>
      </c>
      <c r="BN59">
        <f t="shared" si="27"/>
        <v>-1.7623625692916973</v>
      </c>
      <c r="BO59">
        <f t="shared" si="27"/>
        <v>-0.60396640968954884</v>
      </c>
      <c r="BP59">
        <f t="shared" ref="BP59:CY59" si="28">LOG((BP31+0.0001)/(BP9+0.0001),10)</f>
        <v>-1.3057238115361884</v>
      </c>
      <c r="BQ59">
        <f t="shared" si="28"/>
        <v>-1.5153993390855178</v>
      </c>
      <c r="BR59">
        <f t="shared" si="28"/>
        <v>-0.62080398702137984</v>
      </c>
      <c r="BS59">
        <f t="shared" si="28"/>
        <v>0</v>
      </c>
      <c r="BT59">
        <f t="shared" si="28"/>
        <v>0</v>
      </c>
      <c r="BU59">
        <f t="shared" si="28"/>
        <v>-0.79526045560661074</v>
      </c>
      <c r="BV59">
        <f t="shared" si="28"/>
        <v>-0.72330496996749416</v>
      </c>
      <c r="BW59">
        <f t="shared" si="28"/>
        <v>0</v>
      </c>
      <c r="BX59">
        <f t="shared" si="28"/>
        <v>0</v>
      </c>
      <c r="BY59">
        <f t="shared" si="28"/>
        <v>-2.9060266840768247</v>
      </c>
      <c r="BZ59">
        <f t="shared" si="28"/>
        <v>0</v>
      </c>
      <c r="CA59">
        <f t="shared" si="28"/>
        <v>-0.41299936576460033</v>
      </c>
      <c r="CB59">
        <f t="shared" si="28"/>
        <v>1.7582634642159065</v>
      </c>
      <c r="CC59">
        <f t="shared" si="28"/>
        <v>-0.82721109432366846</v>
      </c>
      <c r="CD59">
        <f t="shared" si="28"/>
        <v>-0.63701306341643327</v>
      </c>
      <c r="CE59">
        <f t="shared" si="28"/>
        <v>-2.2791093664342141</v>
      </c>
      <c r="CF59">
        <f t="shared" si="28"/>
        <v>0</v>
      </c>
      <c r="CG59">
        <f t="shared" si="28"/>
        <v>-0.7100618050489429</v>
      </c>
      <c r="CH59">
        <f t="shared" si="28"/>
        <v>-0.52921388510483336</v>
      </c>
      <c r="CI59">
        <f t="shared" si="28"/>
        <v>-0.38549692161083782</v>
      </c>
      <c r="CJ59">
        <f t="shared" si="28"/>
        <v>1.9265058712762473</v>
      </c>
      <c r="CK59">
        <f t="shared" si="28"/>
        <v>0</v>
      </c>
      <c r="CL59">
        <f t="shared" si="28"/>
        <v>0</v>
      </c>
      <c r="CM59">
        <f t="shared" si="28"/>
        <v>0.92444560389973729</v>
      </c>
      <c r="CN59">
        <f t="shared" si="28"/>
        <v>1.9143572463066092</v>
      </c>
      <c r="CO59">
        <f t="shared" si="28"/>
        <v>0.38275484632091761</v>
      </c>
      <c r="CP59">
        <f t="shared" si="28"/>
        <v>1.6111312754391545</v>
      </c>
      <c r="CQ59">
        <f t="shared" si="28"/>
        <v>0</v>
      </c>
      <c r="CR59">
        <f t="shared" si="28"/>
        <v>-0.38549692161083782</v>
      </c>
      <c r="CS59">
        <f t="shared" si="28"/>
        <v>-1.1109790041703524</v>
      </c>
      <c r="CT59">
        <f t="shared" si="28"/>
        <v>0</v>
      </c>
      <c r="CU59">
        <f t="shared" si="28"/>
        <v>0</v>
      </c>
      <c r="CV59">
        <f t="shared" si="28"/>
        <v>-2.10143670632766</v>
      </c>
      <c r="CW59">
        <f t="shared" si="28"/>
        <v>-0.4632733360998762</v>
      </c>
      <c r="CX59">
        <f t="shared" si="28"/>
        <v>0</v>
      </c>
      <c r="CY59">
        <f t="shared" si="28"/>
        <v>0</v>
      </c>
    </row>
    <row r="60" spans="1:103" x14ac:dyDescent="0.25">
      <c r="A60" t="s">
        <v>156</v>
      </c>
      <c r="B60" t="s">
        <v>103</v>
      </c>
      <c r="C60">
        <v>14</v>
      </c>
      <c r="D60">
        <f t="shared" ref="D60:BO60" si="29">LOG((D32+0.0001)/(D10+0.0001),10)</f>
        <v>0.47357385551107478</v>
      </c>
      <c r="E60">
        <f t="shared" si="29"/>
        <v>-0.28543770695448933</v>
      </c>
      <c r="F60">
        <f t="shared" si="29"/>
        <v>0.12095651735831008</v>
      </c>
      <c r="G60">
        <f t="shared" si="29"/>
        <v>-8.3799839815143051E-2</v>
      </c>
      <c r="H60">
        <f t="shared" si="29"/>
        <v>-0.1978121508693699</v>
      </c>
      <c r="I60">
        <f t="shared" si="29"/>
        <v>2.1226270369269565E-2</v>
      </c>
      <c r="J60">
        <f t="shared" si="29"/>
        <v>-0.18550933914799525</v>
      </c>
      <c r="K60">
        <f t="shared" si="29"/>
        <v>-6.5282614934559216E-3</v>
      </c>
      <c r="L60">
        <f t="shared" si="29"/>
        <v>8.7932169546252215E-2</v>
      </c>
      <c r="M60">
        <f t="shared" si="29"/>
        <v>-0.16765578988545368</v>
      </c>
      <c r="N60">
        <f t="shared" si="29"/>
        <v>-0.20075870310457883</v>
      </c>
      <c r="O60">
        <f t="shared" si="29"/>
        <v>0.14043899463576645</v>
      </c>
      <c r="P60">
        <f t="shared" si="29"/>
        <v>0.15362854182838742</v>
      </c>
      <c r="Q60">
        <f t="shared" si="29"/>
        <v>-7.3099221988585554E-3</v>
      </c>
      <c r="R60">
        <f t="shared" si="29"/>
        <v>-0.21848404791336321</v>
      </c>
      <c r="S60">
        <f t="shared" si="29"/>
        <v>0.21615472386214624</v>
      </c>
      <c r="T60">
        <f t="shared" si="29"/>
        <v>0.18966498135041315</v>
      </c>
      <c r="U60">
        <f t="shared" si="29"/>
        <v>-0.28190044864587005</v>
      </c>
      <c r="V60">
        <f t="shared" si="29"/>
        <v>-3.4287197067035993E-2</v>
      </c>
      <c r="W60">
        <f t="shared" si="29"/>
        <v>0.42988440707021008</v>
      </c>
      <c r="X60">
        <f t="shared" si="29"/>
        <v>0.23897428489479713</v>
      </c>
      <c r="Y60">
        <f t="shared" si="29"/>
        <v>0.31108828310461428</v>
      </c>
      <c r="Z60">
        <f t="shared" si="29"/>
        <v>0.40880038509553202</v>
      </c>
      <c r="AA60">
        <f t="shared" si="29"/>
        <v>-2.3720638093077829E-2</v>
      </c>
      <c r="AB60">
        <f t="shared" si="29"/>
        <v>-0.18562128400823769</v>
      </c>
      <c r="AC60">
        <f t="shared" si="29"/>
        <v>-6.0154151179125308E-2</v>
      </c>
      <c r="AD60">
        <f t="shared" si="29"/>
        <v>0.17671404504337671</v>
      </c>
      <c r="AE60">
        <f t="shared" si="29"/>
        <v>-0.22151690478491001</v>
      </c>
      <c r="AF60">
        <f t="shared" si="29"/>
        <v>-0.31551807896851086</v>
      </c>
      <c r="AG60">
        <f t="shared" si="29"/>
        <v>4.2025080564932892E-2</v>
      </c>
      <c r="AH60">
        <f t="shared" si="29"/>
        <v>0.15514335408200869</v>
      </c>
      <c r="AI60">
        <f t="shared" si="29"/>
        <v>4.9915579743591731E-2</v>
      </c>
      <c r="AJ60">
        <f t="shared" si="29"/>
        <v>0.29754797612054878</v>
      </c>
      <c r="AK60">
        <f t="shared" si="29"/>
        <v>0.26887766586960349</v>
      </c>
      <c r="AL60">
        <f t="shared" si="29"/>
        <v>-2.5301488273334127E-2</v>
      </c>
      <c r="AM60">
        <f t="shared" si="29"/>
        <v>0.22143921266721098</v>
      </c>
      <c r="AN60">
        <f t="shared" si="29"/>
        <v>0.18947347770769093</v>
      </c>
      <c r="AO60">
        <f t="shared" si="29"/>
        <v>-0.41819837924702058</v>
      </c>
      <c r="AP60">
        <f t="shared" si="29"/>
        <v>-0.2539013460924</v>
      </c>
      <c r="AQ60">
        <f t="shared" si="29"/>
        <v>0.23421625244533939</v>
      </c>
      <c r="AR60">
        <f t="shared" si="29"/>
        <v>-0.13959143772707705</v>
      </c>
      <c r="AS60">
        <f t="shared" si="29"/>
        <v>-0.11706651668629001</v>
      </c>
      <c r="AT60">
        <f t="shared" si="29"/>
        <v>-1.7866752921716929</v>
      </c>
      <c r="AU60">
        <f t="shared" si="29"/>
        <v>0.13920057589158991</v>
      </c>
      <c r="AV60">
        <f t="shared" si="29"/>
        <v>-0.7587486056143542</v>
      </c>
      <c r="AW60">
        <f t="shared" si="29"/>
        <v>-0.34263534499322196</v>
      </c>
      <c r="AX60">
        <f t="shared" si="29"/>
        <v>-0.30613353674156724</v>
      </c>
      <c r="AY60">
        <f t="shared" si="29"/>
        <v>-0.36227444446678275</v>
      </c>
      <c r="AZ60">
        <f t="shared" si="29"/>
        <v>-0.50322953418049243</v>
      </c>
      <c r="BA60">
        <f t="shared" si="29"/>
        <v>-0.22019839385564866</v>
      </c>
      <c r="BB60">
        <f t="shared" si="29"/>
        <v>-0.20171477247462799</v>
      </c>
      <c r="BC60">
        <f t="shared" si="29"/>
        <v>0.74280318158043146</v>
      </c>
      <c r="BD60">
        <f t="shared" si="29"/>
        <v>-1.7557918114189126</v>
      </c>
      <c r="BE60">
        <f t="shared" si="29"/>
        <v>0.13138545936234072</v>
      </c>
      <c r="BF60">
        <f t="shared" si="29"/>
        <v>-1.9331328470551212</v>
      </c>
      <c r="BG60">
        <f t="shared" si="29"/>
        <v>5.725054755729015E-2</v>
      </c>
      <c r="BH60">
        <f t="shared" si="29"/>
        <v>0.31825003661143342</v>
      </c>
      <c r="BI60">
        <f t="shared" si="29"/>
        <v>-0.13217610812636071</v>
      </c>
      <c r="BJ60">
        <f t="shared" si="29"/>
        <v>0.2284753656362111</v>
      </c>
      <c r="BK60">
        <f t="shared" si="29"/>
        <v>-4.3615018388939282E-2</v>
      </c>
      <c r="BL60">
        <f t="shared" si="29"/>
        <v>0.48134527886518486</v>
      </c>
      <c r="BM60">
        <f t="shared" si="29"/>
        <v>0.1944832344368001</v>
      </c>
      <c r="BN60">
        <f t="shared" si="29"/>
        <v>0.34120920029264512</v>
      </c>
      <c r="BO60">
        <f t="shared" si="29"/>
        <v>-1.9670323809562964</v>
      </c>
      <c r="BP60">
        <f t="shared" ref="BP60:CY60" si="30">LOG((BP32+0.0001)/(BP10+0.0001),10)</f>
        <v>-0.30492993619911662</v>
      </c>
      <c r="BQ60">
        <f t="shared" si="30"/>
        <v>-3.0426041171575505E-2</v>
      </c>
      <c r="BR60">
        <f t="shared" si="30"/>
        <v>0.10563500761197316</v>
      </c>
      <c r="BS60">
        <f t="shared" si="30"/>
        <v>-0.21980795811888815</v>
      </c>
      <c r="BT60">
        <f t="shared" si="30"/>
        <v>-2.1793109896280815E-2</v>
      </c>
      <c r="BU60">
        <f t="shared" si="30"/>
        <v>1.8537284152698907E-2</v>
      </c>
      <c r="BV60">
        <f t="shared" si="30"/>
        <v>0.20118500581255547</v>
      </c>
      <c r="BW60">
        <f t="shared" si="30"/>
        <v>0.40935506408195921</v>
      </c>
      <c r="BX60">
        <f t="shared" si="30"/>
        <v>-0.46528224231963483</v>
      </c>
      <c r="BY60">
        <f t="shared" si="30"/>
        <v>-0.75255696638815406</v>
      </c>
      <c r="BZ60">
        <f t="shared" si="30"/>
        <v>-0.58456264961979099</v>
      </c>
      <c r="CA60">
        <f t="shared" si="30"/>
        <v>0.41563605695477107</v>
      </c>
      <c r="CB60">
        <f t="shared" si="30"/>
        <v>0.259680276175072</v>
      </c>
      <c r="CC60">
        <f t="shared" si="30"/>
        <v>7.8118650082738772E-2</v>
      </c>
      <c r="CD60">
        <f t="shared" si="30"/>
        <v>-0.42803614049013861</v>
      </c>
      <c r="CE60">
        <f t="shared" si="30"/>
        <v>2.6417545679510632E-2</v>
      </c>
      <c r="CF60">
        <f t="shared" si="30"/>
        <v>-9.454344999726581E-3</v>
      </c>
      <c r="CG60">
        <f t="shared" si="30"/>
        <v>-1.1485181183082994E-2</v>
      </c>
      <c r="CH60">
        <f t="shared" si="30"/>
        <v>0.1868507693377213</v>
      </c>
      <c r="CI60">
        <f t="shared" si="30"/>
        <v>-0.8218082275065135</v>
      </c>
      <c r="CJ60">
        <f t="shared" si="30"/>
        <v>0.15302479344079867</v>
      </c>
      <c r="CK60">
        <f t="shared" si="30"/>
        <v>0</v>
      </c>
      <c r="CL60">
        <f t="shared" si="30"/>
        <v>0.70320307372465474</v>
      </c>
      <c r="CM60">
        <f t="shared" si="30"/>
        <v>-0.32545972000060269</v>
      </c>
      <c r="CN60">
        <f t="shared" si="30"/>
        <v>0.15224244336815335</v>
      </c>
      <c r="CO60">
        <f t="shared" si="30"/>
        <v>0.33381984473884363</v>
      </c>
      <c r="CP60">
        <f t="shared" si="30"/>
        <v>0.12290130803638059</v>
      </c>
      <c r="CQ60">
        <f t="shared" si="30"/>
        <v>0.11906084695105518</v>
      </c>
      <c r="CR60">
        <f t="shared" si="30"/>
        <v>-1.8487735808429351</v>
      </c>
      <c r="CS60">
        <f t="shared" si="30"/>
        <v>0</v>
      </c>
      <c r="CT60">
        <f t="shared" si="30"/>
        <v>-0.35845920936873527</v>
      </c>
      <c r="CU60">
        <f t="shared" si="30"/>
        <v>-2.1250676499021841</v>
      </c>
      <c r="CV60">
        <f t="shared" si="30"/>
        <v>0.12846855440767219</v>
      </c>
      <c r="CW60">
        <f t="shared" si="30"/>
        <v>-0.38399898620446515</v>
      </c>
      <c r="CX60">
        <f t="shared" si="30"/>
        <v>0.31022552364103756</v>
      </c>
      <c r="CY60">
        <f t="shared" si="30"/>
        <v>-0.42038163934304001</v>
      </c>
    </row>
    <row r="61" spans="1:103" x14ac:dyDescent="0.25">
      <c r="A61" t="s">
        <v>157</v>
      </c>
      <c r="B61" t="s">
        <v>103</v>
      </c>
      <c r="C61">
        <v>14</v>
      </c>
      <c r="D61">
        <f t="shared" ref="D61:BO61" si="31">LOG((D33+0.0001)/(D11+0.0001),10)</f>
        <v>-0.13415063818706979</v>
      </c>
      <c r="E61">
        <f t="shared" si="31"/>
        <v>-0.70304203060481119</v>
      </c>
      <c r="F61">
        <f t="shared" si="31"/>
        <v>-0.16465478177508658</v>
      </c>
      <c r="G61">
        <f t="shared" si="31"/>
        <v>-0.58711389162155359</v>
      </c>
      <c r="H61">
        <f t="shared" si="31"/>
        <v>0.58723358444535567</v>
      </c>
      <c r="I61">
        <f t="shared" si="31"/>
        <v>-0.50417954768589091</v>
      </c>
      <c r="J61">
        <f t="shared" si="31"/>
        <v>-0.84557382271991988</v>
      </c>
      <c r="K61">
        <f t="shared" si="31"/>
        <v>-0.36104549278193204</v>
      </c>
      <c r="L61">
        <f t="shared" si="31"/>
        <v>-0.30923695859136496</v>
      </c>
      <c r="M61">
        <f t="shared" si="31"/>
        <v>0.23936970551741396</v>
      </c>
      <c r="N61">
        <f t="shared" si="31"/>
        <v>-0.68972112151959042</v>
      </c>
      <c r="O61">
        <f t="shared" si="31"/>
        <v>-0.14261339330299291</v>
      </c>
      <c r="P61">
        <f t="shared" si="31"/>
        <v>0.39693118915598008</v>
      </c>
      <c r="Q61">
        <f t="shared" si="31"/>
        <v>-0.46268919252199642</v>
      </c>
      <c r="R61">
        <f t="shared" si="31"/>
        <v>-0.51186934296642783</v>
      </c>
      <c r="S61">
        <f t="shared" si="31"/>
        <v>0.17297269903055262</v>
      </c>
      <c r="T61">
        <f t="shared" si="31"/>
        <v>-0.3621488884777071</v>
      </c>
      <c r="U61">
        <f t="shared" si="31"/>
        <v>-0.616175257273199</v>
      </c>
      <c r="V61">
        <f t="shared" si="31"/>
        <v>-0.85684234048293495</v>
      </c>
      <c r="W61">
        <f t="shared" si="31"/>
        <v>0.51366116537489748</v>
      </c>
      <c r="X61">
        <f t="shared" si="31"/>
        <v>-0.18312737065497672</v>
      </c>
      <c r="Y61">
        <f t="shared" si="31"/>
        <v>-0.36349817260455092</v>
      </c>
      <c r="Z61">
        <f t="shared" si="31"/>
        <v>0.72905873356266016</v>
      </c>
      <c r="AA61">
        <f t="shared" si="31"/>
        <v>-0.8496801075121706</v>
      </c>
      <c r="AB61">
        <f t="shared" si="31"/>
        <v>-0.75076263539163768</v>
      </c>
      <c r="AC61">
        <f t="shared" si="31"/>
        <v>-0.43965955923112987</v>
      </c>
      <c r="AD61">
        <f t="shared" si="31"/>
        <v>-0.34910903689037392</v>
      </c>
      <c r="AE61">
        <f t="shared" si="31"/>
        <v>-0.21859927546076163</v>
      </c>
      <c r="AF61">
        <f t="shared" si="31"/>
        <v>-9.2297065818305976E-2</v>
      </c>
      <c r="AG61">
        <f t="shared" si="31"/>
        <v>-0.30969274208670355</v>
      </c>
      <c r="AH61">
        <f t="shared" si="31"/>
        <v>0.38335547694718092</v>
      </c>
      <c r="AI61">
        <f t="shared" si="31"/>
        <v>-0.62643272711589848</v>
      </c>
      <c r="AJ61">
        <f t="shared" si="31"/>
        <v>1.5511931323252066</v>
      </c>
      <c r="AK61">
        <f t="shared" si="31"/>
        <v>1.7123198010016776</v>
      </c>
      <c r="AL61">
        <f t="shared" si="31"/>
        <v>0.95380480588334893</v>
      </c>
      <c r="AM61">
        <f t="shared" si="31"/>
        <v>0.88554929176103858</v>
      </c>
      <c r="AN61">
        <f t="shared" si="31"/>
        <v>1.3578101818609973</v>
      </c>
      <c r="AO61">
        <f t="shared" si="31"/>
        <v>-0.46536054785950132</v>
      </c>
      <c r="AP61">
        <f t="shared" si="31"/>
        <v>-0.77566669477679073</v>
      </c>
      <c r="AQ61">
        <f t="shared" si="31"/>
        <v>1.724388241856458</v>
      </c>
      <c r="AR61">
        <f t="shared" si="31"/>
        <v>1.1879574060205724</v>
      </c>
      <c r="AS61">
        <f t="shared" si="31"/>
        <v>3.2239060631448629E-2</v>
      </c>
      <c r="AT61">
        <f t="shared" si="31"/>
        <v>0.8513909242412161</v>
      </c>
      <c r="AU61">
        <f t="shared" si="31"/>
        <v>0.71712117444743906</v>
      </c>
      <c r="AV61">
        <f t="shared" si="31"/>
        <v>1.5819970218110437</v>
      </c>
      <c r="AW61">
        <f t="shared" si="31"/>
        <v>-0.55786430535448861</v>
      </c>
      <c r="AX61">
        <f t="shared" si="31"/>
        <v>-0.97449705778477302</v>
      </c>
      <c r="AY61">
        <f t="shared" si="31"/>
        <v>-0.90468389904010238</v>
      </c>
      <c r="AZ61">
        <f t="shared" si="31"/>
        <v>0.62287414293636545</v>
      </c>
      <c r="BA61">
        <f t="shared" si="31"/>
        <v>-0.65767588203471916</v>
      </c>
      <c r="BB61">
        <f t="shared" si="31"/>
        <v>-1.0696946528759539</v>
      </c>
      <c r="BC61">
        <f t="shared" si="31"/>
        <v>6.9009060755691617E-2</v>
      </c>
      <c r="BD61">
        <f t="shared" si="31"/>
        <v>0.74067692113226236</v>
      </c>
      <c r="BE61">
        <f t="shared" si="31"/>
        <v>0.70484618791701004</v>
      </c>
      <c r="BF61">
        <f t="shared" si="31"/>
        <v>1.0480640415158056</v>
      </c>
      <c r="BG61">
        <f t="shared" si="31"/>
        <v>-0.2995793300998158</v>
      </c>
      <c r="BH61">
        <f t="shared" si="31"/>
        <v>0.89368500555787367</v>
      </c>
      <c r="BI61">
        <f t="shared" si="31"/>
        <v>-0.2672352681509399</v>
      </c>
      <c r="BJ61">
        <f t="shared" si="31"/>
        <v>-0.46384022013511367</v>
      </c>
      <c r="BK61">
        <f t="shared" si="31"/>
        <v>-0.70400570464511936</v>
      </c>
      <c r="BL61">
        <f t="shared" si="31"/>
        <v>0.5217440147618837</v>
      </c>
      <c r="BM61">
        <f t="shared" si="31"/>
        <v>0</v>
      </c>
      <c r="BN61">
        <f t="shared" si="31"/>
        <v>0.78427055792804035</v>
      </c>
      <c r="BO61">
        <f t="shared" si="31"/>
        <v>0.72905873356266016</v>
      </c>
      <c r="BP61">
        <f t="shared" ref="BP61:CY61" si="32">LOG((BP33+0.0001)/(BP11+0.0001),10)</f>
        <v>-0.16062047097490403</v>
      </c>
      <c r="BQ61">
        <f t="shared" si="32"/>
        <v>-0.85404101441447688</v>
      </c>
      <c r="BR61">
        <f t="shared" si="32"/>
        <v>-0.46312465218127169</v>
      </c>
      <c r="BS61">
        <f t="shared" si="32"/>
        <v>2.4115238679127092E-2</v>
      </c>
      <c r="BT61">
        <f t="shared" si="32"/>
        <v>-0.31280170392270046</v>
      </c>
      <c r="BU61">
        <f t="shared" si="32"/>
        <v>0</v>
      </c>
      <c r="BV61">
        <f t="shared" si="32"/>
        <v>0.67920364097495689</v>
      </c>
      <c r="BW61">
        <f t="shared" si="32"/>
        <v>1.1484815317838359</v>
      </c>
      <c r="BX61">
        <f t="shared" si="32"/>
        <v>0.77377548227197135</v>
      </c>
      <c r="BY61">
        <f t="shared" si="32"/>
        <v>-1.6882424065943831</v>
      </c>
      <c r="BZ61">
        <f t="shared" si="32"/>
        <v>0.63765613814264754</v>
      </c>
      <c r="CA61">
        <f t="shared" si="32"/>
        <v>0.78427055792804035</v>
      </c>
      <c r="CB61">
        <f t="shared" si="32"/>
        <v>1.5634333623629673</v>
      </c>
      <c r="CC61">
        <f t="shared" si="32"/>
        <v>0</v>
      </c>
      <c r="CD61">
        <f t="shared" si="32"/>
        <v>0</v>
      </c>
      <c r="CE61">
        <f t="shared" si="32"/>
        <v>1.0127757146092826</v>
      </c>
      <c r="CF61">
        <f t="shared" si="32"/>
        <v>-0.29039055319817875</v>
      </c>
      <c r="CG61">
        <f t="shared" si="32"/>
        <v>0.36316191716066659</v>
      </c>
      <c r="CH61">
        <f t="shared" si="32"/>
        <v>0</v>
      </c>
      <c r="CI61">
        <f t="shared" si="32"/>
        <v>0.59170935100086763</v>
      </c>
      <c r="CJ61">
        <f t="shared" si="32"/>
        <v>0.98100689824676235</v>
      </c>
      <c r="CK61">
        <f t="shared" si="32"/>
        <v>0</v>
      </c>
      <c r="CL61">
        <f t="shared" si="32"/>
        <v>0.62287414293636545</v>
      </c>
      <c r="CM61">
        <f t="shared" si="32"/>
        <v>0.96076672138018315</v>
      </c>
      <c r="CN61">
        <f t="shared" si="32"/>
        <v>1.2587374774562179</v>
      </c>
      <c r="CO61">
        <f t="shared" si="32"/>
        <v>0</v>
      </c>
      <c r="CP61">
        <f t="shared" si="32"/>
        <v>1.3202437306887944</v>
      </c>
      <c r="CQ61">
        <f t="shared" si="32"/>
        <v>0</v>
      </c>
      <c r="CR61">
        <f t="shared" si="32"/>
        <v>0</v>
      </c>
      <c r="CS61">
        <f t="shared" si="32"/>
        <v>-0.31394040413887103</v>
      </c>
      <c r="CT61">
        <f t="shared" si="32"/>
        <v>-1.0117998181394947</v>
      </c>
      <c r="CU61">
        <f t="shared" si="32"/>
        <v>0</v>
      </c>
      <c r="CV61">
        <f t="shared" si="32"/>
        <v>0.36316191716066659</v>
      </c>
      <c r="CW61">
        <f t="shared" si="32"/>
        <v>-0.86180628830023775</v>
      </c>
      <c r="CX61">
        <f t="shared" si="32"/>
        <v>1.8722529848086247</v>
      </c>
      <c r="CY61">
        <f t="shared" si="32"/>
        <v>-1.0231796819592498</v>
      </c>
    </row>
    <row r="62" spans="1:103" x14ac:dyDescent="0.25">
      <c r="A62" t="s">
        <v>158</v>
      </c>
      <c r="B62" t="s">
        <v>103</v>
      </c>
      <c r="C62">
        <v>14</v>
      </c>
      <c r="D62">
        <f t="shared" ref="D62:BO62" si="33">LOG((D34+0.0001)/(D12+0.0001),10)</f>
        <v>1.2935579481468491</v>
      </c>
      <c r="E62">
        <f t="shared" si="33"/>
        <v>-0.40709904246230877</v>
      </c>
      <c r="F62">
        <f t="shared" si="33"/>
        <v>-0.14347827259760437</v>
      </c>
      <c r="G62">
        <f t="shared" si="33"/>
        <v>-0.10833836220359309</v>
      </c>
      <c r="H62">
        <f t="shared" si="33"/>
        <v>-0.76901496258990254</v>
      </c>
      <c r="I62">
        <f t="shared" si="33"/>
        <v>-0.295440915027118</v>
      </c>
      <c r="J62">
        <f t="shared" si="33"/>
        <v>-2.9745679657527703E-2</v>
      </c>
      <c r="K62">
        <f t="shared" si="33"/>
        <v>-0.21141213339515477</v>
      </c>
      <c r="L62">
        <f t="shared" si="33"/>
        <v>-0.3836262252738778</v>
      </c>
      <c r="M62">
        <f t="shared" si="33"/>
        <v>-0.23517564671866295</v>
      </c>
      <c r="N62">
        <f t="shared" si="33"/>
        <v>-6.5042228212581793E-2</v>
      </c>
      <c r="O62">
        <f t="shared" si="33"/>
        <v>-0.65914586720171531</v>
      </c>
      <c r="P62">
        <f t="shared" si="33"/>
        <v>-0.46379366411477962</v>
      </c>
      <c r="Q62">
        <f t="shared" si="33"/>
        <v>-0.32630317732486247</v>
      </c>
      <c r="R62">
        <f t="shared" si="33"/>
        <v>-0.43666315586503468</v>
      </c>
      <c r="S62">
        <f t="shared" si="33"/>
        <v>-0.52904737759922593</v>
      </c>
      <c r="T62">
        <f t="shared" si="33"/>
        <v>-0.65909450647759782</v>
      </c>
      <c r="U62">
        <f t="shared" si="33"/>
        <v>-0.47532264168289856</v>
      </c>
      <c r="V62">
        <f t="shared" si="33"/>
        <v>-0.27825156862762507</v>
      </c>
      <c r="W62">
        <f t="shared" si="33"/>
        <v>-0.53852848163867295</v>
      </c>
      <c r="X62">
        <f t="shared" si="33"/>
        <v>0.38366202338987987</v>
      </c>
      <c r="Y62">
        <f t="shared" si="33"/>
        <v>-0.65256210538994608</v>
      </c>
      <c r="Z62">
        <f t="shared" si="33"/>
        <v>-0.11550401567254889</v>
      </c>
      <c r="AA62">
        <f t="shared" si="33"/>
        <v>2.4435568324330317E-2</v>
      </c>
      <c r="AB62">
        <f t="shared" si="33"/>
        <v>-0.32602637699904552</v>
      </c>
      <c r="AC62">
        <f t="shared" si="33"/>
        <v>-0.32121518671606336</v>
      </c>
      <c r="AD62">
        <f t="shared" si="33"/>
        <v>7.2342719176133802E-2</v>
      </c>
      <c r="AE62">
        <f t="shared" si="33"/>
        <v>-0.21046941980704478</v>
      </c>
      <c r="AF62">
        <f t="shared" si="33"/>
        <v>1.2529779644610581</v>
      </c>
      <c r="AG62">
        <f t="shared" si="33"/>
        <v>2.6254518185850787E-2</v>
      </c>
      <c r="AH62">
        <f t="shared" si="33"/>
        <v>-1.4442286528181263E-2</v>
      </c>
      <c r="AI62">
        <f t="shared" si="33"/>
        <v>-0.21089966118532238</v>
      </c>
      <c r="AJ62">
        <f t="shared" si="33"/>
        <v>-0.68041639592441105</v>
      </c>
      <c r="AK62">
        <f t="shared" si="33"/>
        <v>0.22379576281480326</v>
      </c>
      <c r="AL62">
        <f t="shared" si="33"/>
        <v>-0.22032607933166076</v>
      </c>
      <c r="AM62">
        <f t="shared" si="33"/>
        <v>-0.36764316445974538</v>
      </c>
      <c r="AN62">
        <f t="shared" si="33"/>
        <v>-0.11138934641834006</v>
      </c>
      <c r="AO62">
        <f t="shared" si="33"/>
        <v>0.64554805542116089</v>
      </c>
      <c r="AP62">
        <f t="shared" si="33"/>
        <v>0.79466552312623373</v>
      </c>
      <c r="AQ62">
        <f t="shared" si="33"/>
        <v>-0.57480074521626823</v>
      </c>
      <c r="AR62">
        <f t="shared" si="33"/>
        <v>0.58092262027674202</v>
      </c>
      <c r="AS62">
        <f t="shared" si="33"/>
        <v>0.53339343373975301</v>
      </c>
      <c r="AT62">
        <f t="shared" si="33"/>
        <v>0.58178189045145823</v>
      </c>
      <c r="AU62">
        <f t="shared" si="33"/>
        <v>7.5759232224854546E-3</v>
      </c>
      <c r="AV62">
        <f t="shared" si="33"/>
        <v>1.1296129088961593</v>
      </c>
      <c r="AW62">
        <f t="shared" si="33"/>
        <v>0.16035003403024292</v>
      </c>
      <c r="AX62">
        <f t="shared" si="33"/>
        <v>0.22112881127600659</v>
      </c>
      <c r="AY62">
        <f t="shared" si="33"/>
        <v>-0.35296881130196645</v>
      </c>
      <c r="AZ62">
        <f t="shared" si="33"/>
        <v>0.64554805542116089</v>
      </c>
      <c r="BA62">
        <f t="shared" si="33"/>
        <v>0.55826123518993465</v>
      </c>
      <c r="BB62">
        <f t="shared" si="33"/>
        <v>1.0888481029784645</v>
      </c>
      <c r="BC62">
        <f t="shared" si="33"/>
        <v>-0.17549351715797143</v>
      </c>
      <c r="BD62">
        <f t="shared" si="33"/>
        <v>0.62531539198505814</v>
      </c>
      <c r="BE62">
        <f t="shared" si="33"/>
        <v>0.29061370714889634</v>
      </c>
      <c r="BF62">
        <f t="shared" si="33"/>
        <v>0</v>
      </c>
      <c r="BG62">
        <f t="shared" si="33"/>
        <v>0.82184420066682662</v>
      </c>
      <c r="BH62">
        <f t="shared" si="33"/>
        <v>-0.47847503632994703</v>
      </c>
      <c r="BI62">
        <f t="shared" si="33"/>
        <v>0</v>
      </c>
      <c r="BJ62">
        <f t="shared" si="33"/>
        <v>0.71819329743768112</v>
      </c>
      <c r="BK62">
        <f t="shared" si="33"/>
        <v>0.88316775876285913</v>
      </c>
      <c r="BL62">
        <f t="shared" si="33"/>
        <v>0.50304677592790559</v>
      </c>
      <c r="BM62">
        <f t="shared" si="33"/>
        <v>-0.38705431531999412</v>
      </c>
      <c r="BN62">
        <f t="shared" si="33"/>
        <v>0.25185667034966974</v>
      </c>
      <c r="BO62">
        <f t="shared" si="33"/>
        <v>0.38179398189027292</v>
      </c>
      <c r="BP62">
        <f t="shared" ref="BP62:CY62" si="34">LOG((BP34+0.0001)/(BP12+0.0001),10)</f>
        <v>0.47892963050489834</v>
      </c>
      <c r="BQ62">
        <f t="shared" si="34"/>
        <v>-0.18693328030169176</v>
      </c>
      <c r="BR62">
        <f t="shared" si="34"/>
        <v>0.44890195177243453</v>
      </c>
      <c r="BS62">
        <f t="shared" si="34"/>
        <v>0.84742171455037685</v>
      </c>
      <c r="BT62">
        <f t="shared" si="34"/>
        <v>-7.6571742839670567E-2</v>
      </c>
      <c r="BU62">
        <f t="shared" si="34"/>
        <v>0.76567174801332216</v>
      </c>
      <c r="BV62">
        <f t="shared" si="34"/>
        <v>0.68338784692052468</v>
      </c>
      <c r="BW62">
        <f t="shared" si="34"/>
        <v>0.2281231683550406</v>
      </c>
      <c r="BX62">
        <f t="shared" si="34"/>
        <v>0.53339343373975301</v>
      </c>
      <c r="BY62">
        <f t="shared" si="34"/>
        <v>1.1548078172469667</v>
      </c>
      <c r="BZ62">
        <f t="shared" si="34"/>
        <v>0</v>
      </c>
      <c r="CA62">
        <f t="shared" si="34"/>
        <v>5.319913123731515E-2</v>
      </c>
      <c r="CB62">
        <f t="shared" si="34"/>
        <v>1.4466573633178108</v>
      </c>
      <c r="CC62">
        <f t="shared" si="34"/>
        <v>0</v>
      </c>
      <c r="CD62">
        <f t="shared" si="34"/>
        <v>0.55826123518993465</v>
      </c>
      <c r="CE62">
        <f t="shared" si="34"/>
        <v>-3.7399375585787986E-2</v>
      </c>
      <c r="CF62">
        <f t="shared" si="34"/>
        <v>-0.20907108298210639</v>
      </c>
      <c r="CG62">
        <f t="shared" si="34"/>
        <v>0.34390282059568428</v>
      </c>
      <c r="CH62">
        <f t="shared" si="34"/>
        <v>0</v>
      </c>
      <c r="CI62">
        <f t="shared" si="34"/>
        <v>0</v>
      </c>
      <c r="CJ62">
        <f t="shared" si="34"/>
        <v>0.73460297635201166</v>
      </c>
      <c r="CK62">
        <f t="shared" si="34"/>
        <v>-0.59762585547948821</v>
      </c>
      <c r="CL62">
        <f t="shared" si="34"/>
        <v>1.2011958319558576</v>
      </c>
      <c r="CM62">
        <f t="shared" si="34"/>
        <v>0</v>
      </c>
      <c r="CN62">
        <f t="shared" si="34"/>
        <v>0.916194046882017</v>
      </c>
      <c r="CO62">
        <f t="shared" si="34"/>
        <v>0</v>
      </c>
      <c r="CP62">
        <f t="shared" si="34"/>
        <v>1.4995533582736216</v>
      </c>
      <c r="CQ62">
        <f t="shared" si="34"/>
        <v>0.93689397934682095</v>
      </c>
      <c r="CR62">
        <f t="shared" si="34"/>
        <v>0</v>
      </c>
      <c r="CS62">
        <f t="shared" si="34"/>
        <v>0.53339343373975301</v>
      </c>
      <c r="CT62">
        <f t="shared" si="34"/>
        <v>0.58178189045145823</v>
      </c>
      <c r="CU62">
        <f t="shared" si="34"/>
        <v>0.34390282059568428</v>
      </c>
      <c r="CV62">
        <f t="shared" si="34"/>
        <v>0</v>
      </c>
      <c r="CW62">
        <f t="shared" si="34"/>
        <v>0</v>
      </c>
      <c r="CX62">
        <f t="shared" si="34"/>
        <v>0.80846743655337994</v>
      </c>
      <c r="CY62">
        <f t="shared" si="34"/>
        <v>0</v>
      </c>
    </row>
    <row r="63" spans="1:103" x14ac:dyDescent="0.25">
      <c r="A63" t="s">
        <v>159</v>
      </c>
      <c r="B63" t="s">
        <v>103</v>
      </c>
      <c r="C63">
        <v>14</v>
      </c>
      <c r="D63">
        <f t="shared" ref="D63:BO63" si="35">LOG((D35+0.0001)/(D13+0.0001),10)</f>
        <v>-0.28417959066273152</v>
      </c>
      <c r="E63">
        <f t="shared" si="35"/>
        <v>-8.0799941533413105E-2</v>
      </c>
      <c r="F63">
        <f t="shared" si="35"/>
        <v>-6.6270842055771398E-2</v>
      </c>
      <c r="G63">
        <f t="shared" si="35"/>
        <v>6.8220068835197323E-2</v>
      </c>
      <c r="H63">
        <f t="shared" si="35"/>
        <v>0.4656744481188852</v>
      </c>
      <c r="I63">
        <f t="shared" si="35"/>
        <v>0.2057377093828118</v>
      </c>
      <c r="J63">
        <f t="shared" si="35"/>
        <v>-0.2339715237249142</v>
      </c>
      <c r="K63">
        <f t="shared" si="35"/>
        <v>-0.13588997873376277</v>
      </c>
      <c r="L63">
        <f t="shared" si="35"/>
        <v>0.26002812742921461</v>
      </c>
      <c r="M63">
        <f t="shared" si="35"/>
        <v>0.85222700488481273</v>
      </c>
      <c r="N63">
        <f t="shared" si="35"/>
        <v>7.1054766070852371E-2</v>
      </c>
      <c r="O63">
        <f t="shared" si="35"/>
        <v>1.1794111566377374</v>
      </c>
      <c r="P63">
        <f t="shared" si="35"/>
        <v>0.47841451386546174</v>
      </c>
      <c r="Q63">
        <f t="shared" si="35"/>
        <v>-0.36693696097334083</v>
      </c>
      <c r="R63">
        <f t="shared" si="35"/>
        <v>-6.1745036938201263E-2</v>
      </c>
      <c r="S63">
        <f t="shared" si="35"/>
        <v>0.35346053230196472</v>
      </c>
      <c r="T63">
        <f t="shared" si="35"/>
        <v>0.18843603089658384</v>
      </c>
      <c r="U63">
        <f t="shared" si="35"/>
        <v>7.5451804310500928E-2</v>
      </c>
      <c r="V63">
        <f t="shared" si="35"/>
        <v>-6.7624996595229039E-2</v>
      </c>
      <c r="W63">
        <f t="shared" si="35"/>
        <v>0.52248849245324847</v>
      </c>
      <c r="X63">
        <f t="shared" si="35"/>
        <v>0.39355104617957909</v>
      </c>
      <c r="Y63">
        <f t="shared" si="35"/>
        <v>-0.27462887101730532</v>
      </c>
      <c r="Z63">
        <f t="shared" si="35"/>
        <v>-0.32421376578538613</v>
      </c>
      <c r="AA63">
        <f t="shared" si="35"/>
        <v>0.46207802316494268</v>
      </c>
      <c r="AB63">
        <f t="shared" si="35"/>
        <v>-0.48509566225133299</v>
      </c>
      <c r="AC63">
        <f t="shared" si="35"/>
        <v>0.30317949506052749</v>
      </c>
      <c r="AD63">
        <f t="shared" si="35"/>
        <v>0.89708659439973559</v>
      </c>
      <c r="AE63">
        <f t="shared" si="35"/>
        <v>0.10470991495304519</v>
      </c>
      <c r="AF63">
        <f t="shared" si="35"/>
        <v>0.20934409148934044</v>
      </c>
      <c r="AG63">
        <f t="shared" si="35"/>
        <v>0</v>
      </c>
      <c r="AH63">
        <f t="shared" si="35"/>
        <v>0.7358926848246844</v>
      </c>
      <c r="AI63">
        <f t="shared" si="35"/>
        <v>0.29720932361351265</v>
      </c>
      <c r="AJ63">
        <f t="shared" si="35"/>
        <v>-0.50454459284213693</v>
      </c>
      <c r="AK63">
        <f t="shared" si="35"/>
        <v>0.61940131897703143</v>
      </c>
      <c r="AL63">
        <f t="shared" si="35"/>
        <v>1.3530861798800118</v>
      </c>
      <c r="AM63">
        <f t="shared" si="35"/>
        <v>1.4947775595708311E-2</v>
      </c>
      <c r="AN63">
        <f t="shared" si="35"/>
        <v>0.75348171053923652</v>
      </c>
      <c r="AO63">
        <f t="shared" si="35"/>
        <v>0</v>
      </c>
      <c r="AP63">
        <f t="shared" si="35"/>
        <v>-0.12996817969534455</v>
      </c>
      <c r="AQ63">
        <f t="shared" si="35"/>
        <v>-1.0544922790050255</v>
      </c>
      <c r="AR63">
        <f t="shared" si="35"/>
        <v>-0.36867236369090212</v>
      </c>
      <c r="AS63">
        <f t="shared" si="35"/>
        <v>0.89708659439973559</v>
      </c>
      <c r="AT63">
        <f t="shared" si="35"/>
        <v>0.50185922971261909</v>
      </c>
      <c r="AU63">
        <f t="shared" si="35"/>
        <v>9.9777598021920419E-2</v>
      </c>
      <c r="AV63">
        <f t="shared" si="35"/>
        <v>-0.2336750731634438</v>
      </c>
      <c r="AW63">
        <f t="shared" si="35"/>
        <v>0</v>
      </c>
      <c r="AX63">
        <f t="shared" si="35"/>
        <v>0.44920118761071981</v>
      </c>
      <c r="AY63">
        <f t="shared" si="35"/>
        <v>-0.79852534514397577</v>
      </c>
      <c r="AZ63">
        <f t="shared" si="35"/>
        <v>0.68193987788003718</v>
      </c>
      <c r="BA63">
        <f t="shared" si="35"/>
        <v>0.48707302701471272</v>
      </c>
      <c r="BB63">
        <f t="shared" si="35"/>
        <v>-0.21714085559157184</v>
      </c>
      <c r="BC63">
        <f t="shared" si="35"/>
        <v>0.28026001574885112</v>
      </c>
      <c r="BD63">
        <f t="shared" si="35"/>
        <v>0.52597267052356744</v>
      </c>
      <c r="BE63">
        <f t="shared" si="35"/>
        <v>0</v>
      </c>
      <c r="BF63">
        <f t="shared" si="35"/>
        <v>0.89708659439973559</v>
      </c>
      <c r="BG63">
        <f t="shared" si="35"/>
        <v>0</v>
      </c>
      <c r="BH63">
        <f t="shared" si="35"/>
        <v>3.2484812782255595E-2</v>
      </c>
      <c r="BI63">
        <f t="shared" si="35"/>
        <v>0.59118997748848312</v>
      </c>
      <c r="BJ63">
        <f t="shared" si="35"/>
        <v>0</v>
      </c>
      <c r="BK63">
        <f t="shared" si="35"/>
        <v>0</v>
      </c>
      <c r="BL63">
        <f t="shared" si="35"/>
        <v>0.31971432234677771</v>
      </c>
      <c r="BM63">
        <f t="shared" si="35"/>
        <v>5.0160254225874737E-2</v>
      </c>
      <c r="BN63">
        <f t="shared" si="35"/>
        <v>0</v>
      </c>
      <c r="BO63">
        <f t="shared" si="35"/>
        <v>1.0681079832860461</v>
      </c>
      <c r="BP63">
        <f t="shared" ref="BP63:CY63" si="36">LOG((BP35+0.0001)/(BP13+0.0001),10)</f>
        <v>3.4463799652751703E-2</v>
      </c>
      <c r="BQ63">
        <f t="shared" si="36"/>
        <v>0.9352782561238574</v>
      </c>
      <c r="BR63">
        <f t="shared" si="36"/>
        <v>-0.76061949111867322</v>
      </c>
      <c r="BS63">
        <f t="shared" si="36"/>
        <v>0.79645574450857726</v>
      </c>
      <c r="BT63">
        <f t="shared" si="36"/>
        <v>1.0028577349598031</v>
      </c>
      <c r="BU63">
        <f t="shared" si="36"/>
        <v>0.24507315987005029</v>
      </c>
      <c r="BV63">
        <f t="shared" si="36"/>
        <v>-0.71201776974221986</v>
      </c>
      <c r="BW63">
        <f t="shared" si="36"/>
        <v>0</v>
      </c>
      <c r="BX63">
        <f t="shared" si="36"/>
        <v>0.87665269688119085</v>
      </c>
      <c r="BY63">
        <f t="shared" si="36"/>
        <v>0</v>
      </c>
      <c r="BZ63">
        <f t="shared" si="36"/>
        <v>0</v>
      </c>
      <c r="CA63">
        <f t="shared" si="36"/>
        <v>0</v>
      </c>
      <c r="CB63">
        <f t="shared" si="36"/>
        <v>1.3674007670039081</v>
      </c>
      <c r="CC63">
        <f t="shared" si="36"/>
        <v>-8.7217136549019969E-2</v>
      </c>
      <c r="CD63">
        <f t="shared" si="36"/>
        <v>-0.3081396916933058</v>
      </c>
      <c r="CE63">
        <f t="shared" si="36"/>
        <v>0</v>
      </c>
      <c r="CF63">
        <f t="shared" si="36"/>
        <v>0</v>
      </c>
      <c r="CG63">
        <f t="shared" si="36"/>
        <v>0</v>
      </c>
      <c r="CH63">
        <f t="shared" si="36"/>
        <v>0.69801770404459496</v>
      </c>
      <c r="CI63">
        <f t="shared" si="36"/>
        <v>0</v>
      </c>
      <c r="CJ63">
        <f t="shared" si="36"/>
        <v>0.14344584714161837</v>
      </c>
      <c r="CK63">
        <f t="shared" si="36"/>
        <v>0.72849086749978464</v>
      </c>
      <c r="CL63">
        <f t="shared" si="36"/>
        <v>-0.11488479034864971</v>
      </c>
      <c r="CM63">
        <f t="shared" si="36"/>
        <v>0.2133980223927277</v>
      </c>
      <c r="CN63">
        <f t="shared" si="36"/>
        <v>0</v>
      </c>
      <c r="CO63">
        <f t="shared" si="36"/>
        <v>-0.52908457045454027</v>
      </c>
      <c r="CP63">
        <f t="shared" si="36"/>
        <v>-0.26295323324857001</v>
      </c>
      <c r="CQ63">
        <f t="shared" si="36"/>
        <v>0</v>
      </c>
      <c r="CR63">
        <f t="shared" si="36"/>
        <v>0</v>
      </c>
      <c r="CS63">
        <f t="shared" si="36"/>
        <v>0</v>
      </c>
      <c r="CT63">
        <f t="shared" si="36"/>
        <v>0.47632781622517417</v>
      </c>
      <c r="CU63">
        <f t="shared" si="36"/>
        <v>0</v>
      </c>
      <c r="CV63">
        <f t="shared" si="36"/>
        <v>0</v>
      </c>
      <c r="CW63">
        <f t="shared" si="36"/>
        <v>0.64788027763306966</v>
      </c>
      <c r="CX63">
        <f t="shared" si="36"/>
        <v>0</v>
      </c>
      <c r="CY63">
        <f t="shared" si="36"/>
        <v>0</v>
      </c>
    </row>
    <row r="64" spans="1:103" x14ac:dyDescent="0.25">
      <c r="A64" t="s">
        <v>160</v>
      </c>
      <c r="B64" t="s">
        <v>103</v>
      </c>
      <c r="C64">
        <v>14</v>
      </c>
      <c r="D64">
        <f t="shared" ref="D64:BO64" si="37">LOG((D36+0.0001)/(D14+0.0001),10)</f>
        <v>0.25916459557254851</v>
      </c>
      <c r="E64">
        <f t="shared" si="37"/>
        <v>-0.17890656410311379</v>
      </c>
      <c r="F64">
        <f t="shared" si="37"/>
        <v>0.54479472834561971</v>
      </c>
      <c r="G64">
        <f t="shared" si="37"/>
        <v>-3.2374031726700996E-2</v>
      </c>
      <c r="H64">
        <f t="shared" si="37"/>
        <v>0.64884290097386443</v>
      </c>
      <c r="I64">
        <f t="shared" si="37"/>
        <v>-0.33588998981396812</v>
      </c>
      <c r="J64">
        <f t="shared" si="37"/>
        <v>0.15751420639620436</v>
      </c>
      <c r="K64">
        <f t="shared" si="37"/>
        <v>0.32367520459136062</v>
      </c>
      <c r="L64">
        <f t="shared" si="37"/>
        <v>-1.0889589050904727</v>
      </c>
      <c r="M64">
        <f t="shared" si="37"/>
        <v>0.22204243624380746</v>
      </c>
      <c r="N64">
        <f t="shared" si="37"/>
        <v>0.48193595957625301</v>
      </c>
      <c r="O64">
        <f t="shared" si="37"/>
        <v>0.61001187023666281</v>
      </c>
      <c r="P64">
        <f t="shared" si="37"/>
        <v>-0.42268814806264271</v>
      </c>
      <c r="Q64">
        <f t="shared" si="37"/>
        <v>8.5805401299407336E-2</v>
      </c>
      <c r="R64">
        <f t="shared" si="37"/>
        <v>0.37358959269359426</v>
      </c>
      <c r="S64">
        <f t="shared" si="37"/>
        <v>-0.84952972278561689</v>
      </c>
      <c r="T64">
        <f t="shared" si="37"/>
        <v>0.37542883973848401</v>
      </c>
      <c r="U64">
        <f t="shared" si="37"/>
        <v>-0.37352984401333666</v>
      </c>
      <c r="V64">
        <f t="shared" si="37"/>
        <v>0.79229973061660131</v>
      </c>
      <c r="W64">
        <f t="shared" si="37"/>
        <v>0</v>
      </c>
      <c r="X64">
        <f t="shared" si="37"/>
        <v>0.12706324740384112</v>
      </c>
      <c r="Y64">
        <f t="shared" si="37"/>
        <v>-0.15357331925902429</v>
      </c>
      <c r="Z64">
        <f t="shared" si="37"/>
        <v>-0.19888388693538933</v>
      </c>
      <c r="AA64">
        <f t="shared" si="37"/>
        <v>-6.3277712061739072E-2</v>
      </c>
      <c r="AB64">
        <f t="shared" si="37"/>
        <v>0</v>
      </c>
      <c r="AC64">
        <f t="shared" si="37"/>
        <v>0.36378472893845593</v>
      </c>
      <c r="AD64">
        <f t="shared" si="37"/>
        <v>0</v>
      </c>
      <c r="AE64">
        <f t="shared" si="37"/>
        <v>0.17720064732699856</v>
      </c>
      <c r="AF64">
        <f t="shared" si="37"/>
        <v>0.6858158917144962</v>
      </c>
      <c r="AG64">
        <f t="shared" si="37"/>
        <v>-0.30440632577907822</v>
      </c>
      <c r="AH64">
        <f t="shared" si="37"/>
        <v>2.1631270458805494</v>
      </c>
      <c r="AI64">
        <f t="shared" si="37"/>
        <v>-0.24599343544831029</v>
      </c>
      <c r="AJ64">
        <f t="shared" si="37"/>
        <v>0.92804300032498577</v>
      </c>
      <c r="AK64">
        <f t="shared" si="37"/>
        <v>0</v>
      </c>
      <c r="AL64">
        <f t="shared" si="37"/>
        <v>-1.0145489743728684</v>
      </c>
      <c r="AM64">
        <f t="shared" si="37"/>
        <v>0</v>
      </c>
      <c r="AN64">
        <f t="shared" si="37"/>
        <v>0</v>
      </c>
      <c r="AO64">
        <f t="shared" si="37"/>
        <v>1.0337141371616827</v>
      </c>
      <c r="AP64">
        <f t="shared" si="37"/>
        <v>0</v>
      </c>
      <c r="AQ64">
        <f t="shared" si="37"/>
        <v>0</v>
      </c>
      <c r="AR64">
        <f t="shared" si="37"/>
        <v>-1.1125685251756887</v>
      </c>
      <c r="AS64">
        <f t="shared" si="37"/>
        <v>-0.22129789248138051</v>
      </c>
      <c r="AT64">
        <f t="shared" si="37"/>
        <v>-2.3098183616001269E-2</v>
      </c>
      <c r="AU64">
        <f t="shared" si="37"/>
        <v>0</v>
      </c>
      <c r="AV64">
        <f t="shared" si="37"/>
        <v>0</v>
      </c>
      <c r="AW64">
        <f t="shared" si="37"/>
        <v>0</v>
      </c>
      <c r="AX64">
        <f t="shared" si="37"/>
        <v>1.3116495647452053</v>
      </c>
      <c r="AY64">
        <f t="shared" si="37"/>
        <v>0</v>
      </c>
      <c r="AZ64">
        <f t="shared" si="37"/>
        <v>0</v>
      </c>
      <c r="BA64">
        <f t="shared" si="37"/>
        <v>-0.80636568389267693</v>
      </c>
      <c r="BB64">
        <f t="shared" si="37"/>
        <v>0</v>
      </c>
      <c r="BC64">
        <f t="shared" si="37"/>
        <v>-0.18677900398595532</v>
      </c>
      <c r="BD64">
        <f t="shared" si="37"/>
        <v>0.62830508597091972</v>
      </c>
      <c r="BE64">
        <f t="shared" si="37"/>
        <v>0</v>
      </c>
      <c r="BF64">
        <f t="shared" si="37"/>
        <v>0</v>
      </c>
      <c r="BG64">
        <f t="shared" si="37"/>
        <v>0.19463387314009031</v>
      </c>
      <c r="BH64">
        <f t="shared" si="37"/>
        <v>0</v>
      </c>
      <c r="BI64">
        <f t="shared" si="37"/>
        <v>-7.5799247498725658E-2</v>
      </c>
      <c r="BJ64">
        <f t="shared" si="37"/>
        <v>-5.4264925081516743E-2</v>
      </c>
      <c r="BK64">
        <f t="shared" si="37"/>
        <v>0</v>
      </c>
      <c r="BL64">
        <f t="shared" si="37"/>
        <v>-1.9731902616130432</v>
      </c>
      <c r="BM64">
        <f t="shared" si="37"/>
        <v>0</v>
      </c>
      <c r="BN64">
        <f t="shared" si="37"/>
        <v>0</v>
      </c>
      <c r="BO64">
        <f t="shared" si="37"/>
        <v>0</v>
      </c>
      <c r="BP64">
        <f t="shared" ref="BP64:CY64" si="38">LOG((BP36+0.0001)/(BP14+0.0001),10)</f>
        <v>-8.1231491001922354E-2</v>
      </c>
      <c r="BQ64">
        <f t="shared" si="38"/>
        <v>0</v>
      </c>
      <c r="BR64">
        <f t="shared" si="38"/>
        <v>0</v>
      </c>
      <c r="BS64">
        <f t="shared" si="38"/>
        <v>-0.61088121902490389</v>
      </c>
      <c r="BT64">
        <f t="shared" si="38"/>
        <v>0</v>
      </c>
      <c r="BU64">
        <f t="shared" si="38"/>
        <v>-0.72787785629225676</v>
      </c>
      <c r="BV64">
        <f t="shared" si="38"/>
        <v>0</v>
      </c>
      <c r="BW64">
        <f t="shared" si="38"/>
        <v>0</v>
      </c>
      <c r="BX64">
        <f t="shared" si="38"/>
        <v>0.23927093112940037</v>
      </c>
      <c r="BY64">
        <f t="shared" si="38"/>
        <v>-0.81127795532955804</v>
      </c>
      <c r="BZ64">
        <f t="shared" si="38"/>
        <v>-5.3350939199102027E-2</v>
      </c>
      <c r="CA64">
        <f t="shared" si="38"/>
        <v>0</v>
      </c>
      <c r="CB64">
        <f t="shared" si="38"/>
        <v>0</v>
      </c>
      <c r="CC64">
        <f t="shared" si="38"/>
        <v>0.1555348541355456</v>
      </c>
      <c r="CD64">
        <f t="shared" si="38"/>
        <v>-0.29675931989982923</v>
      </c>
      <c r="CE64">
        <f t="shared" si="38"/>
        <v>0</v>
      </c>
      <c r="CF64">
        <f t="shared" si="38"/>
        <v>-7.7648934258492232E-3</v>
      </c>
      <c r="CG64">
        <f t="shared" si="38"/>
        <v>-1.3411574425469295</v>
      </c>
      <c r="CH64">
        <f t="shared" si="38"/>
        <v>-0.81127795532955804</v>
      </c>
      <c r="CI64">
        <f t="shared" si="38"/>
        <v>-0.4672459986912047</v>
      </c>
      <c r="CJ64">
        <f t="shared" si="38"/>
        <v>0</v>
      </c>
      <c r="CK64">
        <f t="shared" si="38"/>
        <v>0</v>
      </c>
      <c r="CL64">
        <f t="shared" si="38"/>
        <v>0</v>
      </c>
      <c r="CM64">
        <f t="shared" si="38"/>
        <v>0</v>
      </c>
      <c r="CN64">
        <f t="shared" si="38"/>
        <v>0</v>
      </c>
      <c r="CO64">
        <f t="shared" si="38"/>
        <v>-0.24690560233799788</v>
      </c>
      <c r="CP64">
        <f t="shared" si="38"/>
        <v>0</v>
      </c>
      <c r="CQ64">
        <f t="shared" si="38"/>
        <v>0</v>
      </c>
      <c r="CR64">
        <f t="shared" si="38"/>
        <v>0</v>
      </c>
      <c r="CS64">
        <f t="shared" si="38"/>
        <v>0</v>
      </c>
      <c r="CT64">
        <f t="shared" si="38"/>
        <v>-0.13927237834820716</v>
      </c>
      <c r="CU64">
        <f t="shared" si="38"/>
        <v>0</v>
      </c>
      <c r="CV64">
        <f t="shared" si="38"/>
        <v>0</v>
      </c>
      <c r="CW64">
        <f t="shared" si="38"/>
        <v>0</v>
      </c>
      <c r="CX64">
        <f t="shared" si="38"/>
        <v>0.66030542148481852</v>
      </c>
      <c r="CY64">
        <f t="shared" si="38"/>
        <v>-1.0655440990542389</v>
      </c>
    </row>
    <row r="65" spans="1:105" x14ac:dyDescent="0.25">
      <c r="A65" t="s">
        <v>161</v>
      </c>
      <c r="B65" t="s">
        <v>103</v>
      </c>
      <c r="C65">
        <v>14</v>
      </c>
      <c r="D65">
        <f t="shared" ref="D65:BO65" si="39">LOG((D37+0.0001)/(D15+0.0001),10)</f>
        <v>6.2653838615225291E-2</v>
      </c>
      <c r="E65">
        <f t="shared" si="39"/>
        <v>1.4977269358491005</v>
      </c>
      <c r="F65">
        <f t="shared" si="39"/>
        <v>0.38942988999997424</v>
      </c>
      <c r="G65">
        <f t="shared" si="39"/>
        <v>-0.21313531301268565</v>
      </c>
      <c r="H65">
        <f t="shared" si="39"/>
        <v>0.12854100968937265</v>
      </c>
      <c r="I65">
        <f t="shared" si="39"/>
        <v>-0.20498868136805823</v>
      </c>
      <c r="J65">
        <f t="shared" si="39"/>
        <v>-0.39798727683681007</v>
      </c>
      <c r="K65">
        <f t="shared" si="39"/>
        <v>-3.3187521726277661E-2</v>
      </c>
      <c r="L65">
        <f t="shared" si="39"/>
        <v>-0.17389915334202377</v>
      </c>
      <c r="M65">
        <f t="shared" si="39"/>
        <v>-0.98336106176021953</v>
      </c>
      <c r="N65">
        <f t="shared" si="39"/>
        <v>0.79159665859713546</v>
      </c>
      <c r="O65">
        <f t="shared" si="39"/>
        <v>-0.39171036425484912</v>
      </c>
      <c r="P65">
        <f t="shared" si="39"/>
        <v>0.29024704677729629</v>
      </c>
      <c r="Q65">
        <f t="shared" si="39"/>
        <v>-0.20811022942876828</v>
      </c>
      <c r="R65">
        <f t="shared" si="39"/>
        <v>-0.84660760782398992</v>
      </c>
      <c r="S65">
        <f t="shared" si="39"/>
        <v>0.51926876588160065</v>
      </c>
      <c r="T65">
        <f t="shared" si="39"/>
        <v>-0.65924174992272244</v>
      </c>
      <c r="U65">
        <f t="shared" si="39"/>
        <v>1.171395144937641</v>
      </c>
      <c r="V65">
        <f t="shared" si="39"/>
        <v>4.5484949842336444E-4</v>
      </c>
      <c r="W65">
        <f t="shared" si="39"/>
        <v>4.4444724658745188E-2</v>
      </c>
      <c r="X65">
        <f t="shared" si="39"/>
        <v>0.87099587506131837</v>
      </c>
      <c r="Y65">
        <f t="shared" si="39"/>
        <v>0.53414870737874842</v>
      </c>
      <c r="Z65">
        <f t="shared" si="39"/>
        <v>0.66072778795613041</v>
      </c>
      <c r="AA65">
        <f t="shared" si="39"/>
        <v>1.1202973954839233</v>
      </c>
      <c r="AB65">
        <f t="shared" si="39"/>
        <v>0.32509350039645973</v>
      </c>
      <c r="AC65">
        <f t="shared" si="39"/>
        <v>-0.28523459368501108</v>
      </c>
      <c r="AD65">
        <f t="shared" si="39"/>
        <v>0.40446104122394455</v>
      </c>
      <c r="AE65">
        <f t="shared" si="39"/>
        <v>1.5628760912383162</v>
      </c>
      <c r="AF65">
        <f t="shared" si="39"/>
        <v>1.4077420532677467</v>
      </c>
      <c r="AG65">
        <f t="shared" si="39"/>
        <v>0.48902233623425218</v>
      </c>
      <c r="AH65">
        <f t="shared" si="39"/>
        <v>-1.2934983517465872</v>
      </c>
      <c r="AI65">
        <f t="shared" si="39"/>
        <v>1.1482787755592643</v>
      </c>
      <c r="AJ65">
        <f t="shared" si="39"/>
        <v>-0.57488026707827966</v>
      </c>
      <c r="AK65">
        <f t="shared" si="39"/>
        <v>-0.14508707365485407</v>
      </c>
      <c r="AL65">
        <f t="shared" si="39"/>
        <v>-2.0024237374293699</v>
      </c>
      <c r="AM65">
        <f t="shared" si="39"/>
        <v>9.2695745131127896E-2</v>
      </c>
      <c r="AN65">
        <f t="shared" si="39"/>
        <v>-1.1118285497363265</v>
      </c>
      <c r="AO65">
        <f t="shared" si="39"/>
        <v>0.46055918379169342</v>
      </c>
      <c r="AP65">
        <f t="shared" si="39"/>
        <v>0.52984300214503954</v>
      </c>
      <c r="AQ65">
        <f t="shared" si="39"/>
        <v>2.1258522505417383E-2</v>
      </c>
      <c r="AR65">
        <f t="shared" si="39"/>
        <v>1.6782394787016781</v>
      </c>
      <c r="AS65">
        <f t="shared" si="39"/>
        <v>-0.17204450748532535</v>
      </c>
      <c r="AT65">
        <f t="shared" si="39"/>
        <v>0.52682847706049185</v>
      </c>
      <c r="AU65">
        <f t="shared" si="39"/>
        <v>0.8458401524842637</v>
      </c>
      <c r="AV65">
        <f t="shared" si="39"/>
        <v>0.27541702299811832</v>
      </c>
      <c r="AW65">
        <f t="shared" si="39"/>
        <v>0</v>
      </c>
      <c r="AX65">
        <f t="shared" si="39"/>
        <v>0.37154838776279264</v>
      </c>
      <c r="AY65">
        <f t="shared" si="39"/>
        <v>1.4377568602493442</v>
      </c>
      <c r="AZ65">
        <f t="shared" si="39"/>
        <v>0</v>
      </c>
      <c r="BA65">
        <f t="shared" si="39"/>
        <v>0.77571319405378147</v>
      </c>
      <c r="BB65">
        <f t="shared" si="39"/>
        <v>7.5911498830003629E-2</v>
      </c>
      <c r="BC65">
        <f t="shared" si="39"/>
        <v>0.79164447295343399</v>
      </c>
      <c r="BD65">
        <f t="shared" si="39"/>
        <v>0.4120095688236885</v>
      </c>
      <c r="BE65">
        <f t="shared" si="39"/>
        <v>0</v>
      </c>
      <c r="BF65">
        <f t="shared" si="39"/>
        <v>0.51339790776438388</v>
      </c>
      <c r="BG65">
        <f t="shared" si="39"/>
        <v>0.29314898102627751</v>
      </c>
      <c r="BH65">
        <f t="shared" si="39"/>
        <v>1.4152842881304728</v>
      </c>
      <c r="BI65">
        <f t="shared" si="39"/>
        <v>1.667283616000264</v>
      </c>
      <c r="BJ65">
        <f t="shared" si="39"/>
        <v>1.0489935594334954</v>
      </c>
      <c r="BK65">
        <f t="shared" si="39"/>
        <v>0</v>
      </c>
      <c r="BL65">
        <f t="shared" si="39"/>
        <v>0</v>
      </c>
      <c r="BM65">
        <f t="shared" si="39"/>
        <v>-0.79227299442444465</v>
      </c>
      <c r="BN65">
        <f t="shared" si="39"/>
        <v>0.52890588607401323</v>
      </c>
      <c r="BO65">
        <f t="shared" si="39"/>
        <v>0.7044526518308134</v>
      </c>
      <c r="BP65">
        <f t="shared" ref="BP65:CY65" si="40">LOG((BP37+0.0001)/(BP15+0.0001),10)</f>
        <v>-0.71897114791979511</v>
      </c>
      <c r="BQ65">
        <f t="shared" si="40"/>
        <v>-8.765211999486601E-2</v>
      </c>
      <c r="BR65">
        <f t="shared" si="40"/>
        <v>1.0877733674415511</v>
      </c>
      <c r="BS65">
        <f t="shared" si="40"/>
        <v>1.4658307144778171</v>
      </c>
      <c r="BT65">
        <f t="shared" si="40"/>
        <v>0</v>
      </c>
      <c r="BU65">
        <f t="shared" si="40"/>
        <v>0.93350308513687985</v>
      </c>
      <c r="BV65">
        <f t="shared" si="40"/>
        <v>0</v>
      </c>
      <c r="BW65">
        <f t="shared" si="40"/>
        <v>-0.59946496856466136</v>
      </c>
      <c r="BX65">
        <f t="shared" si="40"/>
        <v>1.4418802389150065</v>
      </c>
      <c r="BY65">
        <f t="shared" si="40"/>
        <v>0</v>
      </c>
      <c r="BZ65">
        <f t="shared" si="40"/>
        <v>0.49301876682393619</v>
      </c>
      <c r="CA65">
        <f t="shared" si="40"/>
        <v>-9.4062250292383298E-2</v>
      </c>
      <c r="CB65">
        <f t="shared" si="40"/>
        <v>-0.80555764436314226</v>
      </c>
      <c r="CC65">
        <f t="shared" si="40"/>
        <v>0.39394181043478838</v>
      </c>
      <c r="CD65">
        <f t="shared" si="40"/>
        <v>0</v>
      </c>
      <c r="CE65">
        <f t="shared" si="40"/>
        <v>0</v>
      </c>
      <c r="CF65">
        <f t="shared" si="40"/>
        <v>0</v>
      </c>
      <c r="CG65">
        <f t="shared" si="40"/>
        <v>0.40965258909907082</v>
      </c>
      <c r="CH65">
        <f t="shared" si="40"/>
        <v>-0.51987497710895292</v>
      </c>
      <c r="CI65">
        <f t="shared" si="40"/>
        <v>1.2290363041128551</v>
      </c>
      <c r="CJ65">
        <f t="shared" si="40"/>
        <v>-0.17360409558268233</v>
      </c>
      <c r="CK65">
        <f t="shared" si="40"/>
        <v>-0.29284268395940533</v>
      </c>
      <c r="CL65">
        <f t="shared" si="40"/>
        <v>1.4165314532998301</v>
      </c>
      <c r="CM65">
        <f t="shared" si="40"/>
        <v>0</v>
      </c>
      <c r="CN65">
        <f t="shared" si="40"/>
        <v>0.11680990513966559</v>
      </c>
      <c r="CO65">
        <f t="shared" si="40"/>
        <v>-1.1118285497363265</v>
      </c>
      <c r="CP65">
        <f t="shared" si="40"/>
        <v>-0.93957883598146408</v>
      </c>
      <c r="CQ65">
        <f t="shared" si="40"/>
        <v>0.93350308513687985</v>
      </c>
      <c r="CR65">
        <f t="shared" si="40"/>
        <v>1.1941768778993318</v>
      </c>
      <c r="CS65">
        <f t="shared" si="40"/>
        <v>0</v>
      </c>
      <c r="CT65">
        <f t="shared" si="40"/>
        <v>0</v>
      </c>
      <c r="CU65">
        <f t="shared" si="40"/>
        <v>1.1059375674127687</v>
      </c>
      <c r="CV65">
        <f t="shared" si="40"/>
        <v>0</v>
      </c>
      <c r="CW65">
        <f t="shared" si="40"/>
        <v>0</v>
      </c>
      <c r="CX65">
        <f t="shared" si="40"/>
        <v>0</v>
      </c>
      <c r="CY65">
        <f t="shared" si="40"/>
        <v>0</v>
      </c>
    </row>
    <row r="66" spans="1:105" x14ac:dyDescent="0.25">
      <c r="A66" t="s">
        <v>162</v>
      </c>
      <c r="B66" t="s">
        <v>103</v>
      </c>
      <c r="C66">
        <v>14</v>
      </c>
      <c r="D66">
        <f t="shared" ref="D66:BO66" si="41">LOG((D38+0.0001)/(D16+0.0001),10)</f>
        <v>2.4633431358908654E-2</v>
      </c>
      <c r="E66">
        <f t="shared" si="41"/>
        <v>-0.24712830707358363</v>
      </c>
      <c r="F66">
        <f t="shared" si="41"/>
        <v>-0.39838873139095332</v>
      </c>
      <c r="G66">
        <f t="shared" si="41"/>
        <v>0.20398175266117624</v>
      </c>
      <c r="H66">
        <f t="shared" si="41"/>
        <v>-0.18534312788890589</v>
      </c>
      <c r="I66">
        <f t="shared" si="41"/>
        <v>6.2825191749849485E-4</v>
      </c>
      <c r="J66">
        <f t="shared" si="41"/>
        <v>0.17181650765578033</v>
      </c>
      <c r="K66">
        <f t="shared" si="41"/>
        <v>0.27683370147601166</v>
      </c>
      <c r="L66">
        <f t="shared" si="41"/>
        <v>-5.694170889819285E-4</v>
      </c>
      <c r="M66">
        <f t="shared" si="41"/>
        <v>0.18633606089758614</v>
      </c>
      <c r="N66">
        <f t="shared" si="41"/>
        <v>-0.21273185552646773</v>
      </c>
      <c r="O66">
        <f t="shared" si="41"/>
        <v>-0.83712807154704538</v>
      </c>
      <c r="P66">
        <f t="shared" si="41"/>
        <v>-0.31520498355851728</v>
      </c>
      <c r="Q66">
        <f t="shared" si="41"/>
        <v>0.17441308923077919</v>
      </c>
      <c r="R66">
        <f t="shared" si="41"/>
        <v>0.19538011269236863</v>
      </c>
      <c r="S66">
        <f t="shared" si="41"/>
        <v>-0.33426342737867676</v>
      </c>
      <c r="T66">
        <f t="shared" si="41"/>
        <v>0.55403659490452883</v>
      </c>
      <c r="U66">
        <f t="shared" si="41"/>
        <v>0</v>
      </c>
      <c r="V66">
        <f t="shared" si="41"/>
        <v>0.53841167121964861</v>
      </c>
      <c r="W66">
        <f t="shared" si="41"/>
        <v>0.18878369259324068</v>
      </c>
      <c r="X66">
        <f t="shared" si="41"/>
        <v>0.230384819836667</v>
      </c>
      <c r="Y66">
        <f t="shared" si="41"/>
        <v>-0.47142067220544681</v>
      </c>
      <c r="Z66">
        <f t="shared" si="41"/>
        <v>0.27348827146139831</v>
      </c>
      <c r="AA66">
        <f t="shared" si="41"/>
        <v>-0.23490179945747286</v>
      </c>
      <c r="AB66">
        <f t="shared" si="41"/>
        <v>3.8125209621202465E-2</v>
      </c>
      <c r="AC66">
        <f t="shared" si="41"/>
        <v>-0.12018281940772212</v>
      </c>
      <c r="AD66">
        <f t="shared" si="41"/>
        <v>-0.48959054853043921</v>
      </c>
      <c r="AE66">
        <f t="shared" si="41"/>
        <v>0</v>
      </c>
      <c r="AF66">
        <f t="shared" si="41"/>
        <v>-0.43719251130956455</v>
      </c>
      <c r="AG66">
        <f t="shared" si="41"/>
        <v>-1.2127944061069151</v>
      </c>
      <c r="AH66">
        <f t="shared" si="41"/>
        <v>-1.7862879623552474</v>
      </c>
      <c r="AI66">
        <f t="shared" si="41"/>
        <v>0</v>
      </c>
      <c r="AJ66">
        <f t="shared" si="41"/>
        <v>0.17652005413253535</v>
      </c>
      <c r="AK66">
        <f t="shared" si="41"/>
        <v>-0.16111523610829229</v>
      </c>
      <c r="AL66">
        <f t="shared" si="41"/>
        <v>-0.66610760760990839</v>
      </c>
      <c r="AM66">
        <f t="shared" si="41"/>
        <v>-3.1317080622134487E-2</v>
      </c>
      <c r="AN66">
        <f t="shared" si="41"/>
        <v>-0.25495522316885039</v>
      </c>
      <c r="AO66">
        <f t="shared" si="41"/>
        <v>0</v>
      </c>
      <c r="AP66">
        <f t="shared" si="41"/>
        <v>1.6983618700701402E-2</v>
      </c>
      <c r="AQ66">
        <f t="shared" si="41"/>
        <v>0</v>
      </c>
      <c r="AR66">
        <f t="shared" si="41"/>
        <v>0.75311942007327604</v>
      </c>
      <c r="AS66">
        <f t="shared" si="41"/>
        <v>-1.356029790626633</v>
      </c>
      <c r="AT66">
        <f t="shared" si="41"/>
        <v>0</v>
      </c>
      <c r="AU66">
        <f t="shared" si="41"/>
        <v>0.17212137623605989</v>
      </c>
      <c r="AV66">
        <f t="shared" si="41"/>
        <v>1.2477777164484447</v>
      </c>
      <c r="AW66">
        <f t="shared" si="41"/>
        <v>0</v>
      </c>
      <c r="AX66">
        <f t="shared" si="41"/>
        <v>2.7756168940922057E-2</v>
      </c>
      <c r="AY66">
        <f t="shared" si="41"/>
        <v>-0.18369779890932092</v>
      </c>
      <c r="AZ66">
        <f t="shared" si="41"/>
        <v>-0.36133345790803023</v>
      </c>
      <c r="BA66">
        <f t="shared" si="41"/>
        <v>0.59611885642704154</v>
      </c>
      <c r="BB66">
        <f t="shared" si="41"/>
        <v>0</v>
      </c>
      <c r="BC66">
        <f t="shared" si="41"/>
        <v>0.59611885642704154</v>
      </c>
      <c r="BD66">
        <f t="shared" si="41"/>
        <v>0</v>
      </c>
      <c r="BE66">
        <f t="shared" si="41"/>
        <v>0.33829447757774489</v>
      </c>
      <c r="BF66">
        <f t="shared" si="41"/>
        <v>0</v>
      </c>
      <c r="BG66">
        <f t="shared" si="41"/>
        <v>0</v>
      </c>
      <c r="BH66">
        <f t="shared" si="41"/>
        <v>0</v>
      </c>
      <c r="BI66">
        <f t="shared" si="41"/>
        <v>-7.0252795936589655E-3</v>
      </c>
      <c r="BJ66">
        <f t="shared" si="41"/>
        <v>-9.6169909653247412E-2</v>
      </c>
      <c r="BK66">
        <f t="shared" si="41"/>
        <v>0</v>
      </c>
      <c r="BL66">
        <f t="shared" si="41"/>
        <v>-0.64438279697356093</v>
      </c>
      <c r="BM66">
        <f t="shared" si="41"/>
        <v>-0.14190286938602734</v>
      </c>
      <c r="BN66">
        <f t="shared" si="41"/>
        <v>0</v>
      </c>
      <c r="BO66">
        <f t="shared" si="41"/>
        <v>0</v>
      </c>
      <c r="BP66">
        <f t="shared" ref="BP66:CY66" si="42">LOG((BP38+0.0001)/(BP16+0.0001),10)</f>
        <v>0</v>
      </c>
      <c r="BQ66">
        <f t="shared" si="42"/>
        <v>7.5987655601284241E-3</v>
      </c>
      <c r="BR66">
        <f t="shared" si="42"/>
        <v>-0.74520347118089014</v>
      </c>
      <c r="BS66">
        <f t="shared" si="42"/>
        <v>0</v>
      </c>
      <c r="BT66">
        <f t="shared" si="42"/>
        <v>-0.18081976160362637</v>
      </c>
      <c r="BU66">
        <f t="shared" si="42"/>
        <v>-1.2770306966183125</v>
      </c>
      <c r="BV66">
        <f t="shared" si="42"/>
        <v>0</v>
      </c>
      <c r="BW66">
        <f t="shared" si="42"/>
        <v>0</v>
      </c>
      <c r="BX66">
        <f t="shared" si="42"/>
        <v>0</v>
      </c>
      <c r="BY66">
        <f t="shared" si="42"/>
        <v>0</v>
      </c>
      <c r="BZ66">
        <f t="shared" si="42"/>
        <v>0</v>
      </c>
      <c r="CA66">
        <f t="shared" si="42"/>
        <v>0</v>
      </c>
      <c r="CB66">
        <f t="shared" si="42"/>
        <v>0</v>
      </c>
      <c r="CC66">
        <f t="shared" si="42"/>
        <v>0</v>
      </c>
      <c r="CD66">
        <f t="shared" si="42"/>
        <v>-0.25865264134981836</v>
      </c>
      <c r="CE66">
        <f t="shared" si="42"/>
        <v>0</v>
      </c>
      <c r="CF66">
        <f t="shared" si="42"/>
        <v>-0.75018027987795555</v>
      </c>
      <c r="CG66">
        <f t="shared" si="42"/>
        <v>0</v>
      </c>
      <c r="CH66">
        <f t="shared" si="42"/>
        <v>0.95906739889763581</v>
      </c>
      <c r="CI66">
        <f t="shared" si="42"/>
        <v>0</v>
      </c>
      <c r="CJ66">
        <f t="shared" si="42"/>
        <v>0</v>
      </c>
      <c r="CK66">
        <f t="shared" si="42"/>
        <v>0</v>
      </c>
      <c r="CL66">
        <f t="shared" si="42"/>
        <v>1.189849292829176</v>
      </c>
      <c r="CM66">
        <f t="shared" si="42"/>
        <v>0</v>
      </c>
      <c r="CN66">
        <f t="shared" si="42"/>
        <v>0</v>
      </c>
      <c r="CO66">
        <f t="shared" si="42"/>
        <v>0.59611885642704154</v>
      </c>
      <c r="CP66">
        <f t="shared" si="42"/>
        <v>1.3397502764158631</v>
      </c>
      <c r="CQ66">
        <f t="shared" si="42"/>
        <v>-0.67531750834199655</v>
      </c>
      <c r="CR66">
        <f t="shared" si="42"/>
        <v>0</v>
      </c>
      <c r="CS66">
        <f t="shared" si="42"/>
        <v>0</v>
      </c>
      <c r="CT66">
        <f t="shared" si="42"/>
        <v>-0.32388603272112609</v>
      </c>
      <c r="CU66">
        <f t="shared" si="42"/>
        <v>0</v>
      </c>
      <c r="CV66">
        <f t="shared" si="42"/>
        <v>0</v>
      </c>
      <c r="CW66">
        <f t="shared" si="42"/>
        <v>0</v>
      </c>
      <c r="CX66">
        <f t="shared" si="42"/>
        <v>0</v>
      </c>
      <c r="CY66">
        <f t="shared" si="42"/>
        <v>-0.97239579158890121</v>
      </c>
    </row>
    <row r="67" spans="1:105" x14ac:dyDescent="0.25">
      <c r="A67" t="s">
        <v>163</v>
      </c>
      <c r="B67" t="s">
        <v>103</v>
      </c>
      <c r="C67">
        <v>14</v>
      </c>
      <c r="D67">
        <f t="shared" ref="D67:BO67" si="43">LOG((D39+0.0001)/(D17+0.0001),10)</f>
        <v>0.23967832734198866</v>
      </c>
      <c r="E67">
        <f t="shared" si="43"/>
        <v>-1.4732625908428838E-2</v>
      </c>
      <c r="F67">
        <f t="shared" si="43"/>
        <v>-0.57126578712438503</v>
      </c>
      <c r="G67">
        <f t="shared" si="43"/>
        <v>-0.18206025832749531</v>
      </c>
      <c r="H67">
        <f t="shared" si="43"/>
        <v>1.8912302998029592E-2</v>
      </c>
      <c r="I67">
        <f t="shared" si="43"/>
        <v>-1.9092879387353105E-2</v>
      </c>
      <c r="J67">
        <f t="shared" si="43"/>
        <v>1.3955673577471911E-2</v>
      </c>
      <c r="K67">
        <f t="shared" si="43"/>
        <v>5.9520767742812793E-2</v>
      </c>
      <c r="L67">
        <f t="shared" si="43"/>
        <v>-0.14919949433980656</v>
      </c>
      <c r="M67">
        <f t="shared" si="43"/>
        <v>9.507960920769061E-2</v>
      </c>
      <c r="N67">
        <f t="shared" si="43"/>
        <v>0.28913257572004131</v>
      </c>
      <c r="O67">
        <f t="shared" si="43"/>
        <v>1.8197734083972332</v>
      </c>
      <c r="P67">
        <f t="shared" si="43"/>
        <v>0.13095725970041544</v>
      </c>
      <c r="Q67">
        <f t="shared" si="43"/>
        <v>-9.2312970365729372E-2</v>
      </c>
      <c r="R67">
        <f t="shared" si="43"/>
        <v>-1.5824279258715011</v>
      </c>
      <c r="S67">
        <f t="shared" si="43"/>
        <v>0.15784945143153908</v>
      </c>
      <c r="T67">
        <f t="shared" si="43"/>
        <v>-0.37573877324474536</v>
      </c>
      <c r="U67">
        <f t="shared" si="43"/>
        <v>-0.78041540677622689</v>
      </c>
      <c r="V67">
        <f t="shared" si="43"/>
        <v>-0.16483774309125498</v>
      </c>
      <c r="W67">
        <f t="shared" si="43"/>
        <v>0.11583206955165345</v>
      </c>
      <c r="X67">
        <f t="shared" si="43"/>
        <v>-0.16122255936298835</v>
      </c>
      <c r="Y67">
        <f t="shared" si="43"/>
        <v>0.11256344656413278</v>
      </c>
      <c r="Z67">
        <f t="shared" si="43"/>
        <v>-0.17045347815364806</v>
      </c>
      <c r="AA67">
        <f t="shared" si="43"/>
        <v>1.4777191856158984</v>
      </c>
      <c r="AB67">
        <f t="shared" si="43"/>
        <v>-0.2491921431153632</v>
      </c>
      <c r="AC67">
        <f t="shared" si="43"/>
        <v>0.19256039922076032</v>
      </c>
      <c r="AD67">
        <f t="shared" si="43"/>
        <v>1.065592481401866</v>
      </c>
      <c r="AE67">
        <f t="shared" si="43"/>
        <v>0.75998922218265819</v>
      </c>
      <c r="AF67">
        <f t="shared" si="43"/>
        <v>0</v>
      </c>
      <c r="AG67">
        <f t="shared" si="43"/>
        <v>1.8546278081315135</v>
      </c>
      <c r="AH67">
        <f t="shared" si="43"/>
        <v>0</v>
      </c>
      <c r="AI67">
        <f t="shared" si="43"/>
        <v>-0.32155169708304843</v>
      </c>
      <c r="AJ67">
        <f t="shared" si="43"/>
        <v>0</v>
      </c>
      <c r="AK67">
        <f t="shared" si="43"/>
        <v>1.3323544553815458</v>
      </c>
      <c r="AL67">
        <f t="shared" si="43"/>
        <v>0</v>
      </c>
      <c r="AM67">
        <f t="shared" si="43"/>
        <v>5.7731730774460165E-2</v>
      </c>
      <c r="AN67">
        <f t="shared" si="43"/>
        <v>0</v>
      </c>
      <c r="AO67">
        <f t="shared" si="43"/>
        <v>0</v>
      </c>
      <c r="AP67">
        <f t="shared" si="43"/>
        <v>0</v>
      </c>
      <c r="AQ67">
        <f t="shared" si="43"/>
        <v>0.96741536718192478</v>
      </c>
      <c r="AR67">
        <f t="shared" si="43"/>
        <v>0</v>
      </c>
      <c r="AS67">
        <f t="shared" si="43"/>
        <v>0</v>
      </c>
      <c r="AT67">
        <f t="shared" si="43"/>
        <v>-0.60409826252255439</v>
      </c>
      <c r="AU67">
        <f t="shared" si="43"/>
        <v>-0.15588767994057601</v>
      </c>
      <c r="AV67">
        <f t="shared" si="43"/>
        <v>1.2540277840929133</v>
      </c>
      <c r="AW67">
        <f t="shared" si="43"/>
        <v>-6.9583528931408567E-2</v>
      </c>
      <c r="AX67">
        <f t="shared" si="43"/>
        <v>-9.2952983250496335E-2</v>
      </c>
      <c r="AY67">
        <f t="shared" si="43"/>
        <v>5.1010967095005598E-2</v>
      </c>
      <c r="AZ67">
        <f t="shared" si="43"/>
        <v>-0.39971698907401931</v>
      </c>
      <c r="BA67">
        <f t="shared" si="43"/>
        <v>0</v>
      </c>
      <c r="BB67">
        <f t="shared" si="43"/>
        <v>-0.33005768970294053</v>
      </c>
      <c r="BC67">
        <f t="shared" si="43"/>
        <v>0</v>
      </c>
      <c r="BD67">
        <f t="shared" si="43"/>
        <v>-0.9724622076843551</v>
      </c>
      <c r="BE67">
        <f t="shared" si="43"/>
        <v>0</v>
      </c>
      <c r="BF67">
        <f t="shared" si="43"/>
        <v>-1.1688623820100359</v>
      </c>
      <c r="BG67">
        <f t="shared" si="43"/>
        <v>-0.27456541452690914</v>
      </c>
      <c r="BH67">
        <f t="shared" si="43"/>
        <v>0</v>
      </c>
      <c r="BI67">
        <f t="shared" si="43"/>
        <v>-0.8262180602814353</v>
      </c>
      <c r="BJ67">
        <f t="shared" si="43"/>
        <v>0</v>
      </c>
      <c r="BK67">
        <f t="shared" si="43"/>
        <v>0</v>
      </c>
      <c r="BL67">
        <f t="shared" si="43"/>
        <v>0</v>
      </c>
      <c r="BM67">
        <f t="shared" si="43"/>
        <v>0</v>
      </c>
      <c r="BN67">
        <f t="shared" si="43"/>
        <v>2.1028935051552127</v>
      </c>
      <c r="BO67">
        <f t="shared" si="43"/>
        <v>-0.75556525441917188</v>
      </c>
      <c r="BP67">
        <f t="shared" ref="BP67:CY67" si="44">LOG((BP39+0.0001)/(BP17+0.0001),10)</f>
        <v>-0.74972718951333128</v>
      </c>
      <c r="BQ67">
        <f t="shared" si="44"/>
        <v>0</v>
      </c>
      <c r="BR67">
        <f t="shared" si="44"/>
        <v>0</v>
      </c>
      <c r="BS67">
        <f t="shared" si="44"/>
        <v>0</v>
      </c>
      <c r="BT67">
        <f t="shared" si="44"/>
        <v>0.88652251411958738</v>
      </c>
      <c r="BU67">
        <f t="shared" si="44"/>
        <v>0</v>
      </c>
      <c r="BV67">
        <f t="shared" si="44"/>
        <v>1.1815414446404569</v>
      </c>
      <c r="BW67">
        <f t="shared" si="44"/>
        <v>0</v>
      </c>
      <c r="BX67">
        <f t="shared" si="44"/>
        <v>-0.86764769344674064</v>
      </c>
      <c r="BY67">
        <f t="shared" si="44"/>
        <v>0</v>
      </c>
      <c r="BZ67">
        <f t="shared" si="44"/>
        <v>-8.7166073831946952E-2</v>
      </c>
      <c r="CA67">
        <f t="shared" si="44"/>
        <v>0</v>
      </c>
      <c r="CB67">
        <f t="shared" si="44"/>
        <v>1.4501937452528577</v>
      </c>
      <c r="CC67">
        <f t="shared" si="44"/>
        <v>0</v>
      </c>
      <c r="CD67">
        <f t="shared" si="44"/>
        <v>0</v>
      </c>
      <c r="CE67">
        <f t="shared" si="44"/>
        <v>0</v>
      </c>
      <c r="CF67">
        <f t="shared" si="44"/>
        <v>0</v>
      </c>
      <c r="CG67">
        <f t="shared" si="44"/>
        <v>0</v>
      </c>
      <c r="CH67">
        <f t="shared" si="44"/>
        <v>0</v>
      </c>
      <c r="CI67">
        <f t="shared" si="44"/>
        <v>-0.36953062079550442</v>
      </c>
      <c r="CJ67">
        <f t="shared" si="44"/>
        <v>1.1815414446404569</v>
      </c>
      <c r="CK67">
        <f t="shared" si="44"/>
        <v>0</v>
      </c>
      <c r="CL67">
        <f t="shared" si="44"/>
        <v>-0.41099199899839539</v>
      </c>
      <c r="CM67">
        <f t="shared" si="44"/>
        <v>0</v>
      </c>
      <c r="CN67">
        <f t="shared" si="44"/>
        <v>1.066030268027119</v>
      </c>
      <c r="CO67">
        <f t="shared" si="44"/>
        <v>0.16056322608609427</v>
      </c>
      <c r="CP67">
        <f t="shared" si="44"/>
        <v>0</v>
      </c>
      <c r="CQ67">
        <f t="shared" si="44"/>
        <v>-6.3408127710329332E-2</v>
      </c>
      <c r="CR67">
        <f t="shared" si="44"/>
        <v>0</v>
      </c>
      <c r="CS67">
        <f t="shared" si="44"/>
        <v>0</v>
      </c>
      <c r="CT67">
        <f t="shared" si="44"/>
        <v>-0.67114187448173024</v>
      </c>
      <c r="CU67">
        <f t="shared" si="44"/>
        <v>0</v>
      </c>
      <c r="CV67">
        <f t="shared" si="44"/>
        <v>0</v>
      </c>
      <c r="CW67">
        <f t="shared" si="44"/>
        <v>0</v>
      </c>
      <c r="CX67">
        <f t="shared" si="44"/>
        <v>0.72718805179360146</v>
      </c>
      <c r="CY67">
        <f t="shared" si="44"/>
        <v>0</v>
      </c>
    </row>
    <row r="68" spans="1:105" x14ac:dyDescent="0.25">
      <c r="A68" t="s">
        <v>164</v>
      </c>
      <c r="B68" t="s">
        <v>103</v>
      </c>
      <c r="C68">
        <v>14</v>
      </c>
      <c r="D68">
        <f t="shared" ref="D68:BO68" si="45">LOG((D40+0.0001)/(D18+0.0001),10)</f>
        <v>-0.11760525641045183</v>
      </c>
      <c r="E68">
        <f t="shared" si="45"/>
        <v>-0.14128262311579509</v>
      </c>
      <c r="F68">
        <f t="shared" si="45"/>
        <v>-0.26448709999735448</v>
      </c>
      <c r="G68">
        <f t="shared" si="45"/>
        <v>4.4366706561950978E-2</v>
      </c>
      <c r="H68">
        <f t="shared" si="45"/>
        <v>-9.6468081986358784E-2</v>
      </c>
      <c r="I68">
        <f t="shared" si="45"/>
        <v>-0.17704065494935023</v>
      </c>
      <c r="J68">
        <f t="shared" si="45"/>
        <v>0.32271224183493985</v>
      </c>
      <c r="K68">
        <f t="shared" si="45"/>
        <v>4.9320334614213028E-2</v>
      </c>
      <c r="L68">
        <f t="shared" si="45"/>
        <v>-0.2176636892074601</v>
      </c>
      <c r="M68">
        <f t="shared" si="45"/>
        <v>0.35695173607045083</v>
      </c>
      <c r="N68">
        <f t="shared" si="45"/>
        <v>-0.23344863133790078</v>
      </c>
      <c r="O68">
        <f t="shared" si="45"/>
        <v>0.50561199143417723</v>
      </c>
      <c r="P68">
        <f t="shared" si="45"/>
        <v>0.10652485629298866</v>
      </c>
      <c r="Q68">
        <f t="shared" si="45"/>
        <v>2.0821633847734762</v>
      </c>
      <c r="R68">
        <f t="shared" si="45"/>
        <v>4.2594541128398132E-2</v>
      </c>
      <c r="S68">
        <f t="shared" si="45"/>
        <v>-0.24351777779587416</v>
      </c>
      <c r="T68">
        <f t="shared" si="45"/>
        <v>-0.51283142575133411</v>
      </c>
      <c r="U68">
        <f t="shared" si="45"/>
        <v>1.6723555332913132E-2</v>
      </c>
      <c r="V68">
        <f t="shared" si="45"/>
        <v>-0.46151725027715479</v>
      </c>
      <c r="W68">
        <f t="shared" si="45"/>
        <v>0.15499911941042357</v>
      </c>
      <c r="X68">
        <f t="shared" si="45"/>
        <v>2.3574947224766278</v>
      </c>
      <c r="Y68">
        <f t="shared" si="45"/>
        <v>0.1173791145757772</v>
      </c>
      <c r="Z68">
        <f t="shared" si="45"/>
        <v>0.32754990585630972</v>
      </c>
      <c r="AA68">
        <f t="shared" si="45"/>
        <v>3.6338782177131899E-2</v>
      </c>
      <c r="AB68">
        <f t="shared" si="45"/>
        <v>0.28219177917987537</v>
      </c>
      <c r="AC68">
        <f t="shared" si="45"/>
        <v>-0.27064594513568901</v>
      </c>
      <c r="AD68">
        <f t="shared" si="45"/>
        <v>-9.7837428032659976E-2</v>
      </c>
      <c r="AE68">
        <f t="shared" si="45"/>
        <v>-0.24702652666657138</v>
      </c>
      <c r="AF68">
        <f t="shared" si="45"/>
        <v>-9.8249141781942356E-2</v>
      </c>
      <c r="AG68">
        <f t="shared" si="45"/>
        <v>-0.83586645257674974</v>
      </c>
      <c r="AH68">
        <f t="shared" si="45"/>
        <v>0.25597951191382134</v>
      </c>
      <c r="AI68">
        <f t="shared" si="45"/>
        <v>9.7183177742686297E-2</v>
      </c>
      <c r="AJ68">
        <f t="shared" si="45"/>
        <v>1.3135424389456392</v>
      </c>
      <c r="AK68">
        <f t="shared" si="45"/>
        <v>-2.8359930482257947E-2</v>
      </c>
      <c r="AL68">
        <f t="shared" si="45"/>
        <v>-0.90583159142586556</v>
      </c>
      <c r="AM68">
        <f t="shared" si="45"/>
        <v>1.4898500285716816</v>
      </c>
      <c r="AN68">
        <f t="shared" si="45"/>
        <v>1.4637204298374547</v>
      </c>
      <c r="AO68">
        <f t="shared" si="45"/>
        <v>-0.47668040803108064</v>
      </c>
      <c r="AP68">
        <f t="shared" si="45"/>
        <v>1.5378187706839901</v>
      </c>
      <c r="AQ68">
        <f t="shared" si="45"/>
        <v>0.75817877018574253</v>
      </c>
      <c r="AR68">
        <f t="shared" si="45"/>
        <v>0.41300403922138668</v>
      </c>
      <c r="AS68">
        <f t="shared" si="45"/>
        <v>-0.22816591954510124</v>
      </c>
      <c r="AT68">
        <f t="shared" si="45"/>
        <v>0.35602674024567693</v>
      </c>
      <c r="AU68">
        <f t="shared" si="45"/>
        <v>4.8909452791795489E-2</v>
      </c>
      <c r="AV68">
        <f t="shared" si="45"/>
        <v>0.79697726137269553</v>
      </c>
      <c r="AW68">
        <f t="shared" si="45"/>
        <v>-0.37600638341662046</v>
      </c>
      <c r="AX68">
        <f t="shared" si="45"/>
        <v>-0.25033750332471771</v>
      </c>
      <c r="AY68">
        <f t="shared" si="45"/>
        <v>0</v>
      </c>
      <c r="AZ68">
        <f t="shared" si="45"/>
        <v>0.14100416253299619</v>
      </c>
      <c r="BA68">
        <f t="shared" si="45"/>
        <v>0.26500026937517324</v>
      </c>
      <c r="BB68">
        <f t="shared" si="45"/>
        <v>0.663483208513171</v>
      </c>
      <c r="BC68">
        <f t="shared" si="45"/>
        <v>-2.1884918794784679E-2</v>
      </c>
      <c r="BD68">
        <f t="shared" si="45"/>
        <v>1.7763655361113764</v>
      </c>
      <c r="BE68">
        <f t="shared" si="45"/>
        <v>0.94105221341358392</v>
      </c>
      <c r="BF68">
        <f t="shared" si="45"/>
        <v>1.1724510736332112</v>
      </c>
      <c r="BG68">
        <f t="shared" si="45"/>
        <v>-9.3603040682726554E-2</v>
      </c>
      <c r="BH68">
        <f t="shared" si="45"/>
        <v>0.73272950432057471</v>
      </c>
      <c r="BI68">
        <f t="shared" si="45"/>
        <v>-8.7058885609640799E-2</v>
      </c>
      <c r="BJ68">
        <f t="shared" si="45"/>
        <v>0.37427526940442779</v>
      </c>
      <c r="BK68">
        <f t="shared" si="45"/>
        <v>-0.30123536309727189</v>
      </c>
      <c r="BL68">
        <f t="shared" si="45"/>
        <v>3.3428417478187346E-2</v>
      </c>
      <c r="BM68">
        <f t="shared" si="45"/>
        <v>1.4637204298374547</v>
      </c>
      <c r="BN68">
        <f t="shared" si="45"/>
        <v>0</v>
      </c>
      <c r="BO68">
        <f t="shared" si="45"/>
        <v>1.7707101039392315</v>
      </c>
      <c r="BP68">
        <f t="shared" ref="BP68:CY68" si="46">LOG((BP40+0.0001)/(BP18+0.0001),10)</f>
        <v>0</v>
      </c>
      <c r="BQ68">
        <f t="shared" si="46"/>
        <v>-0.19441090846887407</v>
      </c>
      <c r="BR68">
        <f t="shared" si="46"/>
        <v>0.17179546636463988</v>
      </c>
      <c r="BS68">
        <f t="shared" si="46"/>
        <v>-7.2915046307892889E-2</v>
      </c>
      <c r="BT68">
        <f t="shared" si="46"/>
        <v>-0.87205056727286645</v>
      </c>
      <c r="BU68">
        <f t="shared" si="46"/>
        <v>-0.15163873093167829</v>
      </c>
      <c r="BV68">
        <f t="shared" si="46"/>
        <v>0</v>
      </c>
      <c r="BW68">
        <f t="shared" si="46"/>
        <v>0</v>
      </c>
      <c r="BX68">
        <f t="shared" si="46"/>
        <v>0.91462760697742618</v>
      </c>
      <c r="BY68">
        <f t="shared" si="46"/>
        <v>0</v>
      </c>
      <c r="BZ68">
        <f t="shared" si="46"/>
        <v>-0.53994765188460381</v>
      </c>
      <c r="CA68">
        <f t="shared" si="46"/>
        <v>0</v>
      </c>
      <c r="CB68">
        <f t="shared" si="46"/>
        <v>0</v>
      </c>
      <c r="CC68">
        <f t="shared" si="46"/>
        <v>-0.21472921438052919</v>
      </c>
      <c r="CD68">
        <f t="shared" si="46"/>
        <v>1.0331140156036749</v>
      </c>
      <c r="CE68">
        <f t="shared" si="46"/>
        <v>0</v>
      </c>
      <c r="CF68">
        <f t="shared" si="46"/>
        <v>0</v>
      </c>
      <c r="CG68">
        <f t="shared" si="46"/>
        <v>-0.35101335295341612</v>
      </c>
      <c r="CH68">
        <f t="shared" si="46"/>
        <v>0.78914635489936369</v>
      </c>
      <c r="CI68">
        <f t="shared" si="46"/>
        <v>1.8406605892366956</v>
      </c>
      <c r="CJ68">
        <f t="shared" si="46"/>
        <v>1.0820942820083981</v>
      </c>
      <c r="CK68">
        <f t="shared" si="46"/>
        <v>0.18052276023620201</v>
      </c>
      <c r="CL68">
        <f t="shared" si="46"/>
        <v>1.0331140156036749</v>
      </c>
      <c r="CM68">
        <f t="shared" si="46"/>
        <v>0.7511603475106432</v>
      </c>
      <c r="CN68">
        <f t="shared" si="46"/>
        <v>0</v>
      </c>
      <c r="CO68">
        <f t="shared" si="46"/>
        <v>-0.60578335838472275</v>
      </c>
      <c r="CP68">
        <f t="shared" si="46"/>
        <v>0.90078685060346475</v>
      </c>
      <c r="CQ68">
        <f t="shared" si="46"/>
        <v>0.5837215633885362</v>
      </c>
      <c r="CR68">
        <f t="shared" si="46"/>
        <v>0.34420577034169608</v>
      </c>
      <c r="CS68">
        <f t="shared" si="46"/>
        <v>-1.3826943000561009</v>
      </c>
      <c r="CT68">
        <f t="shared" si="46"/>
        <v>0.21541015516139014</v>
      </c>
      <c r="CU68">
        <f t="shared" si="46"/>
        <v>1.4149087772509752</v>
      </c>
      <c r="CV68">
        <f t="shared" si="46"/>
        <v>0.84054007900431182</v>
      </c>
      <c r="CW68">
        <f t="shared" si="46"/>
        <v>0.15594899155076541</v>
      </c>
      <c r="CX68">
        <f t="shared" si="46"/>
        <v>0</v>
      </c>
      <c r="CY68">
        <f t="shared" si="46"/>
        <v>-9.4988617568949399E-2</v>
      </c>
    </row>
    <row r="69" spans="1:105" x14ac:dyDescent="0.25">
      <c r="A69" t="s">
        <v>165</v>
      </c>
      <c r="B69" t="s">
        <v>103</v>
      </c>
      <c r="C69">
        <v>14</v>
      </c>
      <c r="D69">
        <f t="shared" ref="D69:BO69" si="47">LOG((D41+0.0001)/(D19+0.0001),10)</f>
        <v>-3.4258631105438607E-2</v>
      </c>
      <c r="E69">
        <f t="shared" si="47"/>
        <v>-2.2571746416973244E-2</v>
      </c>
      <c r="F69">
        <f t="shared" si="47"/>
        <v>-0.12018775814921875</v>
      </c>
      <c r="G69">
        <f t="shared" si="47"/>
        <v>-7.878720900973768E-2</v>
      </c>
      <c r="H69">
        <f t="shared" si="47"/>
        <v>-0.25805186241111738</v>
      </c>
      <c r="I69">
        <f t="shared" si="47"/>
        <v>-0.27147654658922027</v>
      </c>
      <c r="J69">
        <f t="shared" si="47"/>
        <v>0.10594192007811985</v>
      </c>
      <c r="K69">
        <f t="shared" si="47"/>
        <v>0.14455026268705271</v>
      </c>
      <c r="L69">
        <f t="shared" si="47"/>
        <v>-0.41597087479685146</v>
      </c>
      <c r="M69">
        <f t="shared" si="47"/>
        <v>0.47991167042391819</v>
      </c>
      <c r="N69">
        <f t="shared" si="47"/>
        <v>0.30044001980104379</v>
      </c>
      <c r="O69">
        <f t="shared" si="47"/>
        <v>-5.0753161203908617E-2</v>
      </c>
      <c r="P69">
        <f t="shared" si="47"/>
        <v>-0.14283680435299811</v>
      </c>
      <c r="Q69">
        <f t="shared" si="47"/>
        <v>0.35817362524349833</v>
      </c>
      <c r="R69">
        <f t="shared" si="47"/>
        <v>0.74312194328475456</v>
      </c>
      <c r="S69">
        <f t="shared" si="47"/>
        <v>9.0762381301415604E-2</v>
      </c>
      <c r="T69">
        <f t="shared" si="47"/>
        <v>0.36259413358768033</v>
      </c>
      <c r="U69">
        <f t="shared" si="47"/>
        <v>0.16191901249697355</v>
      </c>
      <c r="V69">
        <f t="shared" si="47"/>
        <v>0.10994755871809143</v>
      </c>
      <c r="W69">
        <f t="shared" si="47"/>
        <v>-0.34903334386933582</v>
      </c>
      <c r="X69">
        <f t="shared" si="47"/>
        <v>2.3493721477549441</v>
      </c>
      <c r="Y69">
        <f t="shared" si="47"/>
        <v>-0.66626147022002635</v>
      </c>
      <c r="Z69">
        <f t="shared" si="47"/>
        <v>9.8953102041452485E-3</v>
      </c>
      <c r="AA69">
        <f t="shared" si="47"/>
        <v>-0.88055587962329074</v>
      </c>
      <c r="AB69">
        <f t="shared" si="47"/>
        <v>-0.2747514690437346</v>
      </c>
      <c r="AC69">
        <f t="shared" si="47"/>
        <v>-0.47362599168312652</v>
      </c>
      <c r="AD69">
        <f t="shared" si="47"/>
        <v>-0.37226738494146405</v>
      </c>
      <c r="AE69">
        <f t="shared" si="47"/>
        <v>0.86650232190106979</v>
      </c>
      <c r="AF69">
        <f t="shared" si="47"/>
        <v>-0.11916782144941393</v>
      </c>
      <c r="AG69">
        <f t="shared" si="47"/>
        <v>-0.53202362535777881</v>
      </c>
      <c r="AH69">
        <f t="shared" si="47"/>
        <v>1.2651038719841206</v>
      </c>
      <c r="AI69">
        <f t="shared" si="47"/>
        <v>-0.36881873905567564</v>
      </c>
      <c r="AJ69">
        <f t="shared" si="47"/>
        <v>0.79635537009267876</v>
      </c>
      <c r="AK69">
        <f t="shared" si="47"/>
        <v>-0.58329934438060893</v>
      </c>
      <c r="AL69">
        <f t="shared" si="47"/>
        <v>0.31435649452901132</v>
      </c>
      <c r="AM69">
        <f t="shared" si="47"/>
        <v>0.20172472154448848</v>
      </c>
      <c r="AN69">
        <f t="shared" si="47"/>
        <v>-0.63579391287038378</v>
      </c>
      <c r="AO69">
        <f t="shared" si="47"/>
        <v>0.4793414874134273</v>
      </c>
      <c r="AP69">
        <f t="shared" si="47"/>
        <v>-0.35287840041842505</v>
      </c>
      <c r="AQ69">
        <f t="shared" si="47"/>
        <v>1.8782094761077022</v>
      </c>
      <c r="AR69">
        <f t="shared" si="47"/>
        <v>9.0773185063119793E-2</v>
      </c>
      <c r="AS69">
        <f t="shared" si="47"/>
        <v>-1.1446364149299846</v>
      </c>
      <c r="AT69">
        <f t="shared" si="47"/>
        <v>2.0627290661944637</v>
      </c>
      <c r="AU69">
        <f t="shared" si="47"/>
        <v>-0.17434248416940876</v>
      </c>
      <c r="AV69">
        <f t="shared" si="47"/>
        <v>0.98645896725939608</v>
      </c>
      <c r="AW69">
        <f t="shared" si="47"/>
        <v>-1.213011097395603</v>
      </c>
      <c r="AX69">
        <f t="shared" si="47"/>
        <v>0</v>
      </c>
      <c r="AY69">
        <f t="shared" si="47"/>
        <v>0.31174579352972093</v>
      </c>
      <c r="AZ69">
        <f t="shared" si="47"/>
        <v>0.47636815311282515</v>
      </c>
      <c r="BA69">
        <f t="shared" si="47"/>
        <v>-0.24489516261474203</v>
      </c>
      <c r="BB69">
        <f t="shared" si="47"/>
        <v>-0.65298642908419491</v>
      </c>
      <c r="BC69">
        <f t="shared" si="47"/>
        <v>0.53764028298327393</v>
      </c>
      <c r="BD69">
        <f t="shared" si="47"/>
        <v>-2.9732806280022377E-2</v>
      </c>
      <c r="BE69">
        <f t="shared" si="47"/>
        <v>-0.87250445119437481</v>
      </c>
      <c r="BF69">
        <f t="shared" si="47"/>
        <v>0.49418027362245098</v>
      </c>
      <c r="BG69">
        <f t="shared" si="47"/>
        <v>1.2900430942801737</v>
      </c>
      <c r="BH69">
        <f t="shared" si="47"/>
        <v>0.65675322624120858</v>
      </c>
      <c r="BI69">
        <f t="shared" si="47"/>
        <v>0</v>
      </c>
      <c r="BJ69">
        <f t="shared" si="47"/>
        <v>-1.3348047985485962</v>
      </c>
      <c r="BK69">
        <f t="shared" si="47"/>
        <v>-0.39289585228091628</v>
      </c>
      <c r="BL69">
        <f t="shared" si="47"/>
        <v>-0.34592394476211352</v>
      </c>
      <c r="BM69">
        <f t="shared" si="47"/>
        <v>-1.609049592677716</v>
      </c>
      <c r="BN69">
        <f t="shared" si="47"/>
        <v>-0.3572752365637018</v>
      </c>
      <c r="BO69">
        <f t="shared" si="47"/>
        <v>-1.5644775960272788</v>
      </c>
      <c r="BP69">
        <f t="shared" ref="BP69:CY69" si="48">LOG((BP41+0.0001)/(BP19+0.0001),10)</f>
        <v>1.486501636522457</v>
      </c>
      <c r="BQ69">
        <f t="shared" si="48"/>
        <v>-0.78403586189638752</v>
      </c>
      <c r="BR69">
        <f t="shared" si="48"/>
        <v>3.3795708815266758E-2</v>
      </c>
      <c r="BS69">
        <f t="shared" si="48"/>
        <v>0.22003365903670744</v>
      </c>
      <c r="BT69">
        <f t="shared" si="48"/>
        <v>-1.0732558220160933</v>
      </c>
      <c r="BU69">
        <f t="shared" si="48"/>
        <v>0</v>
      </c>
      <c r="BV69">
        <f t="shared" si="48"/>
        <v>0.75012987865494174</v>
      </c>
      <c r="BW69">
        <f t="shared" si="48"/>
        <v>1.1219830707037297</v>
      </c>
      <c r="BX69">
        <f t="shared" si="48"/>
        <v>0.41882278306326959</v>
      </c>
      <c r="BY69">
        <f t="shared" si="48"/>
        <v>0</v>
      </c>
      <c r="BZ69">
        <f t="shared" si="48"/>
        <v>-0.95084148326020368</v>
      </c>
      <c r="CA69">
        <f t="shared" si="48"/>
        <v>0</v>
      </c>
      <c r="CB69">
        <f t="shared" si="48"/>
        <v>1.486501636522457</v>
      </c>
      <c r="CC69">
        <f t="shared" si="48"/>
        <v>-3.5500347012530298E-2</v>
      </c>
      <c r="CD69">
        <f t="shared" si="48"/>
        <v>0</v>
      </c>
      <c r="CE69">
        <f t="shared" si="48"/>
        <v>-1.0042327893987688</v>
      </c>
      <c r="CF69">
        <f t="shared" si="48"/>
        <v>0</v>
      </c>
      <c r="CG69">
        <f t="shared" si="48"/>
        <v>0</v>
      </c>
      <c r="CH69">
        <f t="shared" si="48"/>
        <v>-0.59190915144914213</v>
      </c>
      <c r="CI69">
        <f t="shared" si="48"/>
        <v>0.73735033392718075</v>
      </c>
      <c r="CJ69">
        <f t="shared" si="48"/>
        <v>0.80897275108879141</v>
      </c>
      <c r="CK69">
        <f t="shared" si="48"/>
        <v>0.50195096501295533</v>
      </c>
      <c r="CL69">
        <f t="shared" si="48"/>
        <v>-0.79841098698950996</v>
      </c>
      <c r="CM69">
        <f t="shared" si="48"/>
        <v>-1.3167561793929499</v>
      </c>
      <c r="CN69">
        <f t="shared" si="48"/>
        <v>0.82693947871122908</v>
      </c>
      <c r="CO69">
        <f t="shared" si="48"/>
        <v>0.86078595370561317</v>
      </c>
      <c r="CP69">
        <f t="shared" si="48"/>
        <v>1.1644486649393748</v>
      </c>
      <c r="CQ69">
        <f t="shared" si="48"/>
        <v>-0.98779020752408409</v>
      </c>
      <c r="CR69">
        <f t="shared" si="48"/>
        <v>-0.42191444193007233</v>
      </c>
      <c r="CS69">
        <f t="shared" si="48"/>
        <v>-0.1821308521067965</v>
      </c>
      <c r="CT69">
        <f t="shared" si="48"/>
        <v>-0.52878028273531474</v>
      </c>
      <c r="CU69">
        <f t="shared" si="48"/>
        <v>-0.85491069595456237</v>
      </c>
      <c r="CV69">
        <f t="shared" si="48"/>
        <v>0</v>
      </c>
      <c r="CW69">
        <f t="shared" si="48"/>
        <v>-0.81629808063786646</v>
      </c>
      <c r="CX69">
        <f t="shared" si="48"/>
        <v>2.9137682590354035</v>
      </c>
      <c r="CY69">
        <f t="shared" si="48"/>
        <v>0</v>
      </c>
    </row>
    <row r="70" spans="1:105" x14ac:dyDescent="0.25">
      <c r="A70" t="s">
        <v>166</v>
      </c>
      <c r="B70" t="s">
        <v>103</v>
      </c>
      <c r="C70">
        <v>14</v>
      </c>
      <c r="D70">
        <f t="shared" ref="D70:BO70" si="49">LOG((D42+0.0001)/(D20+0.0001),10)</f>
        <v>-8.447748770417636E-2</v>
      </c>
      <c r="E70">
        <f t="shared" si="49"/>
        <v>-0.13793305233467051</v>
      </c>
      <c r="F70">
        <f t="shared" si="49"/>
        <v>0.10302239413962491</v>
      </c>
      <c r="G70">
        <f t="shared" si="49"/>
        <v>-6.6967045483217413E-2</v>
      </c>
      <c r="H70">
        <f t="shared" si="49"/>
        <v>8.2031481212615429E-2</v>
      </c>
      <c r="I70">
        <f t="shared" si="49"/>
        <v>2.8512010811949802E-3</v>
      </c>
      <c r="J70">
        <f t="shared" si="49"/>
        <v>-1.0915639174649572E-2</v>
      </c>
      <c r="K70">
        <f t="shared" si="49"/>
        <v>0.41465341373703568</v>
      </c>
      <c r="L70">
        <f t="shared" si="49"/>
        <v>-7.5325952757979805E-2</v>
      </c>
      <c r="M70">
        <f t="shared" si="49"/>
        <v>4.7024837691270097E-2</v>
      </c>
      <c r="N70">
        <f t="shared" si="49"/>
        <v>0.10584543950091838</v>
      </c>
      <c r="O70">
        <f t="shared" si="49"/>
        <v>1.0204538044236038</v>
      </c>
      <c r="P70">
        <f t="shared" si="49"/>
        <v>7.6615892054584675E-2</v>
      </c>
      <c r="Q70">
        <f t="shared" si="49"/>
        <v>0.14459283041517002</v>
      </c>
      <c r="R70">
        <f t="shared" si="49"/>
        <v>-0.15927150918787591</v>
      </c>
      <c r="S70">
        <f t="shared" si="49"/>
        <v>-0.38703091710828297</v>
      </c>
      <c r="T70">
        <f t="shared" si="49"/>
        <v>0.48692597159827827</v>
      </c>
      <c r="U70">
        <f t="shared" si="49"/>
        <v>-0.13912615936903583</v>
      </c>
      <c r="V70">
        <f t="shared" si="49"/>
        <v>-0.39684174499448588</v>
      </c>
      <c r="W70">
        <f t="shared" si="49"/>
        <v>-0.47135533069375884</v>
      </c>
      <c r="X70">
        <f t="shared" si="49"/>
        <v>1.0192960045323838</v>
      </c>
      <c r="Y70">
        <f t="shared" si="49"/>
        <v>0.11458592488532969</v>
      </c>
      <c r="Z70">
        <f t="shared" si="49"/>
        <v>0.32246673738250298</v>
      </c>
      <c r="AA70">
        <f t="shared" si="49"/>
        <v>2.0210831797594522</v>
      </c>
      <c r="AB70">
        <f t="shared" si="49"/>
        <v>0.18111909386685829</v>
      </c>
      <c r="AC70">
        <f t="shared" si="49"/>
        <v>0.20711245304014189</v>
      </c>
      <c r="AD70">
        <f t="shared" si="49"/>
        <v>-0.253951111470053</v>
      </c>
      <c r="AE70">
        <f t="shared" si="49"/>
        <v>-7.1450383956484335E-3</v>
      </c>
      <c r="AF70">
        <f t="shared" si="49"/>
        <v>0</v>
      </c>
      <c r="AG70">
        <f t="shared" si="49"/>
        <v>0.14444747669392327</v>
      </c>
      <c r="AH70">
        <f t="shared" si="49"/>
        <v>1.528611936394878</v>
      </c>
      <c r="AI70">
        <f t="shared" si="49"/>
        <v>0.76779490902965153</v>
      </c>
      <c r="AJ70">
        <f t="shared" si="49"/>
        <v>-0.1468167725531758</v>
      </c>
      <c r="AK70">
        <f t="shared" si="49"/>
        <v>-1.3594713458298222</v>
      </c>
      <c r="AL70">
        <f t="shared" si="49"/>
        <v>-1.4372763619660807</v>
      </c>
      <c r="AM70">
        <f t="shared" si="49"/>
        <v>-0.15149266431857397</v>
      </c>
      <c r="AN70">
        <f t="shared" si="49"/>
        <v>-0.19970953723238558</v>
      </c>
      <c r="AO70">
        <f t="shared" si="49"/>
        <v>0.62040269264941383</v>
      </c>
      <c r="AP70">
        <f t="shared" si="49"/>
        <v>8.2547597750096818E-2</v>
      </c>
      <c r="AQ70">
        <f t="shared" si="49"/>
        <v>0</v>
      </c>
      <c r="AR70">
        <f t="shared" si="49"/>
        <v>0</v>
      </c>
      <c r="AS70">
        <f t="shared" si="49"/>
        <v>-1.3705484333353957</v>
      </c>
      <c r="AT70">
        <f t="shared" si="49"/>
        <v>0.43974176900215139</v>
      </c>
      <c r="AU70">
        <f t="shared" si="49"/>
        <v>0</v>
      </c>
      <c r="AV70">
        <f t="shared" si="49"/>
        <v>-0.23732787080215234</v>
      </c>
      <c r="AW70">
        <f t="shared" si="49"/>
        <v>1.2354118049293006</v>
      </c>
      <c r="AX70">
        <f t="shared" si="49"/>
        <v>0.7515727355219497</v>
      </c>
      <c r="AY70">
        <f t="shared" si="49"/>
        <v>0.40912183735853608</v>
      </c>
      <c r="AZ70">
        <f t="shared" si="49"/>
        <v>-0.28235861774018778</v>
      </c>
      <c r="BA70">
        <f t="shared" si="49"/>
        <v>-0.7645802873753671</v>
      </c>
      <c r="BB70">
        <f t="shared" si="49"/>
        <v>0.34874783776491025</v>
      </c>
      <c r="BC70">
        <f t="shared" si="49"/>
        <v>3.5911442815514887E-2</v>
      </c>
      <c r="BD70">
        <f t="shared" si="49"/>
        <v>1.0430137699060029</v>
      </c>
      <c r="BE70">
        <f t="shared" si="49"/>
        <v>0</v>
      </c>
      <c r="BF70">
        <f t="shared" si="49"/>
        <v>0.18245994560759585</v>
      </c>
      <c r="BG70">
        <f t="shared" si="49"/>
        <v>0</v>
      </c>
      <c r="BH70">
        <f t="shared" si="49"/>
        <v>-0.10081770167575073</v>
      </c>
      <c r="BI70">
        <f t="shared" si="49"/>
        <v>0</v>
      </c>
      <c r="BJ70">
        <f t="shared" si="49"/>
        <v>-1.1113926034173538</v>
      </c>
      <c r="BK70">
        <f t="shared" si="49"/>
        <v>1.76348595596889</v>
      </c>
      <c r="BL70">
        <f t="shared" si="49"/>
        <v>-0.64734169828582877</v>
      </c>
      <c r="BM70">
        <f t="shared" si="49"/>
        <v>-3.5441399287567156E-2</v>
      </c>
      <c r="BN70">
        <f t="shared" si="49"/>
        <v>0.23175229069389847</v>
      </c>
      <c r="BO70">
        <f t="shared" si="49"/>
        <v>-0.41583047316706218</v>
      </c>
      <c r="BP70">
        <f t="shared" ref="BP70:CY70" si="50">LOG((BP42+0.0001)/(BP20+0.0001),10)</f>
        <v>-3.0201342496830649E-2</v>
      </c>
      <c r="BQ70">
        <f t="shared" si="50"/>
        <v>-0.15813896709832803</v>
      </c>
      <c r="BR70">
        <f t="shared" si="50"/>
        <v>-5.0656204518268418E-2</v>
      </c>
      <c r="BS70">
        <f t="shared" si="50"/>
        <v>0</v>
      </c>
      <c r="BT70">
        <f t="shared" si="50"/>
        <v>0.62727122493283771</v>
      </c>
      <c r="BU70">
        <f t="shared" si="50"/>
        <v>0.19050261905849769</v>
      </c>
      <c r="BV70">
        <f t="shared" si="50"/>
        <v>5.2672985895779205E-3</v>
      </c>
      <c r="BW70">
        <f t="shared" si="50"/>
        <v>-0.3006269644348239</v>
      </c>
      <c r="BX70">
        <f t="shared" si="50"/>
        <v>0</v>
      </c>
      <c r="BY70">
        <f t="shared" si="50"/>
        <v>0</v>
      </c>
      <c r="BZ70">
        <f t="shared" si="50"/>
        <v>0.7430946114422925</v>
      </c>
      <c r="CA70">
        <f t="shared" si="50"/>
        <v>-1.4886871408039237</v>
      </c>
      <c r="CB70">
        <f t="shared" si="50"/>
        <v>0</v>
      </c>
      <c r="CC70">
        <f t="shared" si="50"/>
        <v>-2.8053354100411137E-2</v>
      </c>
      <c r="CD70">
        <f t="shared" si="50"/>
        <v>-0.97700494363566592</v>
      </c>
      <c r="CE70">
        <f t="shared" si="50"/>
        <v>0</v>
      </c>
      <c r="CF70">
        <f t="shared" si="50"/>
        <v>0</v>
      </c>
      <c r="CG70">
        <f t="shared" si="50"/>
        <v>1.003004171335014</v>
      </c>
      <c r="CH70">
        <f t="shared" si="50"/>
        <v>-0.62431024393118384</v>
      </c>
      <c r="CI70">
        <f t="shared" si="50"/>
        <v>0</v>
      </c>
      <c r="CJ70">
        <f t="shared" si="50"/>
        <v>-0.78137579444749705</v>
      </c>
      <c r="CK70">
        <f t="shared" si="50"/>
        <v>7.6606519075876817E-2</v>
      </c>
      <c r="CL70">
        <f t="shared" si="50"/>
        <v>0.41458062550849084</v>
      </c>
      <c r="CM70">
        <f t="shared" si="50"/>
        <v>0.97412457723958445</v>
      </c>
      <c r="CN70">
        <f t="shared" si="50"/>
        <v>0</v>
      </c>
      <c r="CO70">
        <f t="shared" si="50"/>
        <v>1.0167543418119012</v>
      </c>
      <c r="CP70">
        <f t="shared" si="50"/>
        <v>1.2514726538504721</v>
      </c>
      <c r="CQ70">
        <f t="shared" si="50"/>
        <v>0.94318688479121138</v>
      </c>
      <c r="CR70">
        <f t="shared" si="50"/>
        <v>-0.51759859552818444</v>
      </c>
      <c r="CS70">
        <f t="shared" si="50"/>
        <v>0</v>
      </c>
      <c r="CT70">
        <f t="shared" si="50"/>
        <v>0</v>
      </c>
      <c r="CU70">
        <f t="shared" si="50"/>
        <v>0</v>
      </c>
      <c r="CV70">
        <f t="shared" si="50"/>
        <v>0</v>
      </c>
      <c r="CW70">
        <f t="shared" si="50"/>
        <v>-0.54683340248204881</v>
      </c>
      <c r="CX70">
        <f t="shared" si="50"/>
        <v>0</v>
      </c>
      <c r="CY70">
        <f t="shared" si="50"/>
        <v>0</v>
      </c>
    </row>
    <row r="71" spans="1:105" x14ac:dyDescent="0.25">
      <c r="A71" t="s">
        <v>167</v>
      </c>
      <c r="B71" t="s">
        <v>103</v>
      </c>
      <c r="C71">
        <v>14</v>
      </c>
      <c r="D71">
        <f t="shared" ref="D71:BO71" si="51">LOG((D43+0.0001)/(D21+0.0001),10)</f>
        <v>-6.1163285793925749E-2</v>
      </c>
      <c r="E71">
        <f t="shared" si="51"/>
        <v>-2.5821081229113019E-2</v>
      </c>
      <c r="F71">
        <f t="shared" si="51"/>
        <v>-1.1900035217568453E-2</v>
      </c>
      <c r="G71">
        <f t="shared" si="51"/>
        <v>5.2092739289674117E-2</v>
      </c>
      <c r="H71">
        <f t="shared" si="51"/>
        <v>0.44584166092329786</v>
      </c>
      <c r="I71">
        <f t="shared" si="51"/>
        <v>-2.9179367009485493E-2</v>
      </c>
      <c r="J71">
        <f t="shared" si="51"/>
        <v>0.17659515242105564</v>
      </c>
      <c r="K71">
        <f t="shared" si="51"/>
        <v>0.33355747219084608</v>
      </c>
      <c r="L71">
        <f t="shared" si="51"/>
        <v>0.2925011953117746</v>
      </c>
      <c r="M71">
        <f t="shared" si="51"/>
        <v>0.40723103048890469</v>
      </c>
      <c r="N71">
        <f t="shared" si="51"/>
        <v>-0.41249541178168447</v>
      </c>
      <c r="O71">
        <f t="shared" si="51"/>
        <v>1.5721785615377835</v>
      </c>
      <c r="P71">
        <f t="shared" si="51"/>
        <v>-0.33603248907828137</v>
      </c>
      <c r="Q71">
        <f t="shared" si="51"/>
        <v>1.431209451658824E-2</v>
      </c>
      <c r="R71">
        <f t="shared" si="51"/>
        <v>0.18055506515470104</v>
      </c>
      <c r="S71">
        <f t="shared" si="51"/>
        <v>0.4802132370188501</v>
      </c>
      <c r="T71">
        <f t="shared" si="51"/>
        <v>0.28545125916903002</v>
      </c>
      <c r="U71">
        <f t="shared" si="51"/>
        <v>2.6505421227207216E-2</v>
      </c>
      <c r="V71">
        <f t="shared" si="51"/>
        <v>-0.25995482540431747</v>
      </c>
      <c r="W71">
        <f t="shared" si="51"/>
        <v>-0.57363012452794604</v>
      </c>
      <c r="X71">
        <f t="shared" si="51"/>
        <v>0.5474936275332285</v>
      </c>
      <c r="Y71">
        <f t="shared" si="51"/>
        <v>6.8929694824620719E-2</v>
      </c>
      <c r="Z71">
        <f t="shared" si="51"/>
        <v>0.27999489111027759</v>
      </c>
      <c r="AA71">
        <f t="shared" si="51"/>
        <v>0.67607993196722116</v>
      </c>
      <c r="AB71">
        <f t="shared" si="51"/>
        <v>2.0623479304670605E-2</v>
      </c>
      <c r="AC71">
        <f t="shared" si="51"/>
        <v>4.0260263131592013E-2</v>
      </c>
      <c r="AD71">
        <f t="shared" si="51"/>
        <v>-0.32235411892523519</v>
      </c>
      <c r="AE71">
        <f t="shared" si="51"/>
        <v>1.4572041486860319</v>
      </c>
      <c r="AF71">
        <f t="shared" si="51"/>
        <v>-0.22963427652897242</v>
      </c>
      <c r="AG71">
        <f t="shared" si="51"/>
        <v>8.8018706454605411E-2</v>
      </c>
      <c r="AH71">
        <f t="shared" si="51"/>
        <v>-0.59907081969228015</v>
      </c>
      <c r="AI71">
        <f t="shared" si="51"/>
        <v>-0.1140213631869146</v>
      </c>
      <c r="AJ71">
        <f t="shared" si="51"/>
        <v>2.1854741978008328E-2</v>
      </c>
      <c r="AK71">
        <f t="shared" si="51"/>
        <v>-0.56218440886129606</v>
      </c>
      <c r="AL71">
        <f t="shared" si="51"/>
        <v>-0.65963822818997186</v>
      </c>
      <c r="AM71">
        <f t="shared" si="51"/>
        <v>3.1554885154099852E-3</v>
      </c>
      <c r="AN71">
        <f t="shared" si="51"/>
        <v>-1.3528484411031459E-2</v>
      </c>
      <c r="AO71">
        <f t="shared" si="51"/>
        <v>9.199191649764768E-2</v>
      </c>
      <c r="AP71">
        <f t="shared" si="51"/>
        <v>0.1942240197693971</v>
      </c>
      <c r="AQ71">
        <f t="shared" si="51"/>
        <v>0.65231819478979713</v>
      </c>
      <c r="AR71">
        <f t="shared" si="51"/>
        <v>0.72774935681132225</v>
      </c>
      <c r="AS71">
        <f t="shared" si="51"/>
        <v>-0.12681873557699341</v>
      </c>
      <c r="AT71">
        <f t="shared" si="51"/>
        <v>-7.1321720975081562E-2</v>
      </c>
      <c r="AU71">
        <f t="shared" si="51"/>
        <v>0.33457690324045286</v>
      </c>
      <c r="AV71">
        <f t="shared" si="51"/>
        <v>-0.80281570512964773</v>
      </c>
      <c r="AW71">
        <f t="shared" si="51"/>
        <v>0.41618299062019054</v>
      </c>
      <c r="AX71">
        <f t="shared" si="51"/>
        <v>-1.6203871483651711</v>
      </c>
      <c r="AY71">
        <f t="shared" si="51"/>
        <v>0</v>
      </c>
      <c r="AZ71">
        <f t="shared" si="51"/>
        <v>-0.73710075201478442</v>
      </c>
      <c r="BA71">
        <f t="shared" si="51"/>
        <v>0.28345127374041401</v>
      </c>
      <c r="BB71">
        <f t="shared" si="51"/>
        <v>0</v>
      </c>
      <c r="BC71">
        <f t="shared" si="51"/>
        <v>-0.47431142162848633</v>
      </c>
      <c r="BD71">
        <f t="shared" si="51"/>
        <v>0.16594152774302617</v>
      </c>
      <c r="BE71">
        <f t="shared" si="51"/>
        <v>-2.1770509207857346E-2</v>
      </c>
      <c r="BF71">
        <f t="shared" si="51"/>
        <v>7.7096415322946268E-2</v>
      </c>
      <c r="BG71">
        <f t="shared" si="51"/>
        <v>0.16622828046262197</v>
      </c>
      <c r="BH71">
        <f t="shared" si="51"/>
        <v>8.645688867161179E-2</v>
      </c>
      <c r="BI71">
        <f t="shared" si="51"/>
        <v>0</v>
      </c>
      <c r="BJ71">
        <f t="shared" si="51"/>
        <v>-8.099950907998027E-2</v>
      </c>
      <c r="BK71">
        <f t="shared" si="51"/>
        <v>2.416090562836146E-2</v>
      </c>
      <c r="BL71">
        <f t="shared" si="51"/>
        <v>-0.21364087719959937</v>
      </c>
      <c r="BM71">
        <f t="shared" si="51"/>
        <v>-5.6391833311025395E-2</v>
      </c>
      <c r="BN71">
        <f t="shared" si="51"/>
        <v>-0.34663549275868472</v>
      </c>
      <c r="BO71">
        <f t="shared" si="51"/>
        <v>-4.1321037466237241E-2</v>
      </c>
      <c r="BP71">
        <f t="shared" ref="BP71:CY71" si="52">LOG((BP43+0.0001)/(BP21+0.0001),10)</f>
        <v>0.21452750418024322</v>
      </c>
      <c r="BQ71">
        <f t="shared" si="52"/>
        <v>0.97573331920498141</v>
      </c>
      <c r="BR71">
        <f t="shared" si="52"/>
        <v>0.99623465502402309</v>
      </c>
      <c r="BS71">
        <f t="shared" si="52"/>
        <v>-1.0570561173584543</v>
      </c>
      <c r="BT71">
        <f t="shared" si="52"/>
        <v>0</v>
      </c>
      <c r="BU71">
        <f t="shared" si="52"/>
        <v>-6.2496125708303249E-2</v>
      </c>
      <c r="BV71">
        <f t="shared" si="52"/>
        <v>-0.66529073534587657</v>
      </c>
      <c r="BW71">
        <f t="shared" si="52"/>
        <v>-0.3549946704225731</v>
      </c>
      <c r="BX71">
        <f t="shared" si="52"/>
        <v>0</v>
      </c>
      <c r="BY71">
        <f t="shared" si="52"/>
        <v>0</v>
      </c>
      <c r="BZ71">
        <f t="shared" si="52"/>
        <v>0.60090964790148738</v>
      </c>
      <c r="CA71">
        <f t="shared" si="52"/>
        <v>-0.89414405327030588</v>
      </c>
      <c r="CB71">
        <f t="shared" si="52"/>
        <v>0</v>
      </c>
      <c r="CC71">
        <f t="shared" si="52"/>
        <v>-0.16345779611250277</v>
      </c>
      <c r="CD71">
        <f t="shared" si="52"/>
        <v>0</v>
      </c>
      <c r="CE71">
        <f t="shared" si="52"/>
        <v>-0.65774725988446803</v>
      </c>
      <c r="CF71">
        <f t="shared" si="52"/>
        <v>0</v>
      </c>
      <c r="CG71">
        <f t="shared" si="52"/>
        <v>0.20193567540049667</v>
      </c>
      <c r="CH71">
        <f t="shared" si="52"/>
        <v>-0.36776636880347929</v>
      </c>
      <c r="CI71">
        <f t="shared" si="52"/>
        <v>0</v>
      </c>
      <c r="CJ71">
        <f t="shared" si="52"/>
        <v>0</v>
      </c>
      <c r="CK71">
        <f t="shared" si="52"/>
        <v>0</v>
      </c>
      <c r="CL71">
        <f t="shared" si="52"/>
        <v>0</v>
      </c>
      <c r="CM71">
        <f t="shared" si="52"/>
        <v>0.21385867111916881</v>
      </c>
      <c r="CN71">
        <f t="shared" si="52"/>
        <v>0</v>
      </c>
      <c r="CO71">
        <f t="shared" si="52"/>
        <v>0</v>
      </c>
      <c r="CP71">
        <f t="shared" si="52"/>
        <v>0</v>
      </c>
      <c r="CQ71">
        <f t="shared" si="52"/>
        <v>0.33097733707043497</v>
      </c>
      <c r="CR71">
        <f t="shared" si="52"/>
        <v>0.26294993792137239</v>
      </c>
      <c r="CS71">
        <f t="shared" si="52"/>
        <v>-0.63727443739640255</v>
      </c>
      <c r="CT71">
        <f t="shared" si="52"/>
        <v>-0.65371711188954029</v>
      </c>
      <c r="CU71">
        <f t="shared" si="52"/>
        <v>0</v>
      </c>
      <c r="CV71">
        <f t="shared" si="52"/>
        <v>0.79635105068329026</v>
      </c>
      <c r="CW71">
        <f t="shared" si="52"/>
        <v>-0.73710075201478442</v>
      </c>
      <c r="CX71">
        <f t="shared" si="52"/>
        <v>0</v>
      </c>
      <c r="CY71">
        <f t="shared" si="52"/>
        <v>0</v>
      </c>
    </row>
    <row r="72" spans="1:105" x14ac:dyDescent="0.25">
      <c r="A72" t="s">
        <v>168</v>
      </c>
      <c r="B72" t="s">
        <v>103</v>
      </c>
      <c r="C72">
        <v>14</v>
      </c>
      <c r="D72">
        <f t="shared" ref="D72:BO72" si="53">LOG((D44+0.0001)/(D22+0.0001),10)</f>
        <v>0.86202059065464953</v>
      </c>
      <c r="E72">
        <f t="shared" si="53"/>
        <v>-0.93255188602206196</v>
      </c>
      <c r="F72">
        <f t="shared" si="53"/>
        <v>-0.13005197653705336</v>
      </c>
      <c r="G72">
        <f t="shared" si="53"/>
        <v>-0.27091639469650475</v>
      </c>
      <c r="H72">
        <f t="shared" si="53"/>
        <v>0.74477406549197123</v>
      </c>
      <c r="I72">
        <f t="shared" si="53"/>
        <v>-0.307135183712404</v>
      </c>
      <c r="J72">
        <f t="shared" si="53"/>
        <v>5.2424206313947098E-2</v>
      </c>
      <c r="K72">
        <f t="shared" si="53"/>
        <v>1.3916471555096157</v>
      </c>
      <c r="L72">
        <f t="shared" si="53"/>
        <v>1.275819937392312</v>
      </c>
      <c r="M72">
        <f t="shared" si="53"/>
        <v>1.3604064376957079</v>
      </c>
      <c r="N72">
        <f t="shared" si="53"/>
        <v>0.34340021768842716</v>
      </c>
      <c r="O72">
        <f t="shared" si="53"/>
        <v>-0.10215827258146765</v>
      </c>
      <c r="P72">
        <f t="shared" si="53"/>
        <v>-0.75480471634072166</v>
      </c>
      <c r="Q72">
        <f t="shared" si="53"/>
        <v>2.0145179994631048</v>
      </c>
      <c r="R72">
        <f t="shared" si="53"/>
        <v>9.807689579820128E-2</v>
      </c>
      <c r="S72">
        <f t="shared" si="53"/>
        <v>-0.18258592727229142</v>
      </c>
      <c r="T72">
        <f t="shared" si="53"/>
        <v>1.1690819669346664</v>
      </c>
      <c r="U72">
        <f t="shared" si="53"/>
        <v>-0.93178804450042174</v>
      </c>
      <c r="V72">
        <f t="shared" si="53"/>
        <v>0.36378062222300223</v>
      </c>
      <c r="W72">
        <f t="shared" si="53"/>
        <v>1.2988652776162946</v>
      </c>
      <c r="X72">
        <f t="shared" si="53"/>
        <v>1.7849979183940168</v>
      </c>
      <c r="Y72">
        <f t="shared" si="53"/>
        <v>1.4541990102878168</v>
      </c>
      <c r="Z72">
        <f t="shared" si="53"/>
        <v>-7.6942265796684187E-2</v>
      </c>
      <c r="AA72">
        <f t="shared" si="53"/>
        <v>1.200028861382572</v>
      </c>
      <c r="AB72">
        <f t="shared" si="53"/>
        <v>-0.58058639599320072</v>
      </c>
      <c r="AC72">
        <f t="shared" si="53"/>
        <v>1.0177724255337461</v>
      </c>
      <c r="AD72">
        <f t="shared" si="53"/>
        <v>-0.30249381677896203</v>
      </c>
      <c r="AE72">
        <f t="shared" si="53"/>
        <v>-0.57744236813540772</v>
      </c>
      <c r="AF72">
        <f t="shared" si="53"/>
        <v>-0.36038907219960481</v>
      </c>
      <c r="AG72">
        <f t="shared" si="53"/>
        <v>1.8953493275169224</v>
      </c>
      <c r="AH72">
        <f t="shared" si="53"/>
        <v>1.0911647294839815</v>
      </c>
      <c r="AI72">
        <f t="shared" si="53"/>
        <v>-0.20328969629880417</v>
      </c>
      <c r="AJ72">
        <f t="shared" si="53"/>
        <v>0.33346700149572561</v>
      </c>
      <c r="AK72">
        <f t="shared" si="53"/>
        <v>-0.16823629250191632</v>
      </c>
      <c r="AL72">
        <f t="shared" si="53"/>
        <v>3.3059996964809248E-2</v>
      </c>
      <c r="AM72">
        <f t="shared" si="53"/>
        <v>1.0911647294839815</v>
      </c>
      <c r="AN72">
        <f t="shared" si="53"/>
        <v>-0.30709751575519617</v>
      </c>
      <c r="AO72">
        <f t="shared" si="53"/>
        <v>-0.86015499739649359</v>
      </c>
      <c r="AP72">
        <f t="shared" si="53"/>
        <v>1.0293165471221912</v>
      </c>
      <c r="AQ72">
        <f t="shared" si="53"/>
        <v>1.069069438021965</v>
      </c>
      <c r="AR72">
        <f t="shared" si="53"/>
        <v>1.1031956803553278</v>
      </c>
      <c r="AS72">
        <f t="shared" si="53"/>
        <v>-0.2956966981068937</v>
      </c>
      <c r="AT72">
        <f t="shared" si="53"/>
        <v>-0.16218852541117981</v>
      </c>
      <c r="AU72">
        <f t="shared" si="53"/>
        <v>0.93867497621313734</v>
      </c>
      <c r="AV72">
        <f t="shared" si="53"/>
        <v>1.8413107574949392</v>
      </c>
      <c r="AW72">
        <f t="shared" si="53"/>
        <v>1.8271065953744104E-2</v>
      </c>
      <c r="AX72">
        <f t="shared" si="53"/>
        <v>1.05415731582157</v>
      </c>
      <c r="AY72">
        <f t="shared" si="53"/>
        <v>0.99196446231865887</v>
      </c>
      <c r="AZ72">
        <f t="shared" si="53"/>
        <v>-1.6146170310885197</v>
      </c>
      <c r="BA72">
        <f t="shared" si="53"/>
        <v>-1.0772617789699948</v>
      </c>
      <c r="BB72">
        <f t="shared" si="53"/>
        <v>1.2139480382445005</v>
      </c>
      <c r="BC72">
        <f t="shared" si="53"/>
        <v>-1.5814839417432636</v>
      </c>
      <c r="BD72">
        <f t="shared" si="53"/>
        <v>0.17601415945797758</v>
      </c>
      <c r="BE72">
        <f t="shared" si="53"/>
        <v>0.93867497621313734</v>
      </c>
      <c r="BF72">
        <f t="shared" si="53"/>
        <v>-0.38117911228458529</v>
      </c>
      <c r="BG72">
        <f t="shared" si="53"/>
        <v>-0.17519892678236029</v>
      </c>
      <c r="BH72">
        <f t="shared" si="53"/>
        <v>1.0911647294839815</v>
      </c>
      <c r="BI72">
        <f t="shared" si="53"/>
        <v>-0.16121707993321402</v>
      </c>
      <c r="BJ72">
        <f t="shared" si="53"/>
        <v>-0.31088826924180063</v>
      </c>
      <c r="BK72">
        <f t="shared" si="53"/>
        <v>0.13282762973938361</v>
      </c>
      <c r="BL72">
        <f t="shared" si="53"/>
        <v>0.48684555992454309</v>
      </c>
      <c r="BM72">
        <f t="shared" si="53"/>
        <v>1.2732167385068265</v>
      </c>
      <c r="BN72">
        <f t="shared" si="53"/>
        <v>1.0293165471221912</v>
      </c>
      <c r="BO72">
        <f t="shared" si="53"/>
        <v>-0.61534751173673807</v>
      </c>
      <c r="BP72">
        <f t="shared" ref="BP72:CY72" si="54">LOG((BP44+0.0001)/(BP22+0.0001),10)</f>
        <v>0</v>
      </c>
      <c r="BQ72">
        <f t="shared" si="54"/>
        <v>0.96908335637684218</v>
      </c>
      <c r="BR72">
        <f t="shared" si="54"/>
        <v>0.70160947061742485</v>
      </c>
      <c r="BS72">
        <f t="shared" si="54"/>
        <v>-0.30878141443590951</v>
      </c>
      <c r="BT72">
        <f t="shared" si="54"/>
        <v>0.95109497007958366</v>
      </c>
      <c r="BU72">
        <f t="shared" si="54"/>
        <v>0</v>
      </c>
      <c r="BV72">
        <f t="shared" si="54"/>
        <v>0.82398668213775317</v>
      </c>
      <c r="BW72">
        <f t="shared" si="54"/>
        <v>1.3967393158449803</v>
      </c>
      <c r="BX72">
        <f t="shared" si="54"/>
        <v>-1.0103908850533343</v>
      </c>
      <c r="BY72">
        <f t="shared" si="54"/>
        <v>1.4618204296120749</v>
      </c>
      <c r="BZ72">
        <f t="shared" si="54"/>
        <v>-1.3466447900046403</v>
      </c>
      <c r="CA72">
        <f t="shared" si="54"/>
        <v>1.1085493460529687</v>
      </c>
      <c r="CB72">
        <f t="shared" si="54"/>
        <v>1.7254570308536374</v>
      </c>
      <c r="CC72">
        <f t="shared" si="54"/>
        <v>0.85562049613219293</v>
      </c>
      <c r="CD72">
        <f t="shared" si="54"/>
        <v>-0.69185982141193303</v>
      </c>
      <c r="CE72">
        <f t="shared" si="54"/>
        <v>0.83344335426798466</v>
      </c>
      <c r="CF72">
        <f t="shared" si="54"/>
        <v>-1.2130807826887218</v>
      </c>
      <c r="CG72">
        <f t="shared" si="54"/>
        <v>0.47932192245081939</v>
      </c>
      <c r="CH72">
        <f t="shared" si="54"/>
        <v>-0.51989832074246189</v>
      </c>
      <c r="CI72">
        <f t="shared" si="54"/>
        <v>-0.36942181976014637</v>
      </c>
      <c r="CJ72">
        <f t="shared" si="54"/>
        <v>1.4927974114088789</v>
      </c>
      <c r="CK72">
        <f t="shared" si="54"/>
        <v>0.72283009548258204</v>
      </c>
      <c r="CL72">
        <f t="shared" si="54"/>
        <v>0.57645139015266422</v>
      </c>
      <c r="CM72">
        <f t="shared" si="54"/>
        <v>1.8735433161178806E-2</v>
      </c>
      <c r="CN72">
        <f t="shared" si="54"/>
        <v>1.65158303299045</v>
      </c>
      <c r="CO72">
        <f t="shared" si="54"/>
        <v>-0.51989832074246189</v>
      </c>
      <c r="CP72">
        <f t="shared" si="54"/>
        <v>1.4075734329831644</v>
      </c>
      <c r="CQ72">
        <f t="shared" si="54"/>
        <v>0.60453496010364838</v>
      </c>
      <c r="CR72">
        <f t="shared" si="54"/>
        <v>3.9593852791500912E-3</v>
      </c>
      <c r="CS72">
        <f t="shared" si="54"/>
        <v>0</v>
      </c>
      <c r="CT72">
        <f t="shared" si="54"/>
        <v>0</v>
      </c>
      <c r="CU72">
        <f t="shared" si="54"/>
        <v>-0.4764850008681738</v>
      </c>
      <c r="CV72">
        <f t="shared" si="54"/>
        <v>0.75283508307245495</v>
      </c>
      <c r="CW72">
        <f t="shared" si="54"/>
        <v>0</v>
      </c>
      <c r="CX72">
        <f t="shared" si="54"/>
        <v>1.2038036302986534</v>
      </c>
      <c r="CY72">
        <f t="shared" si="54"/>
        <v>-0.88770501681220482</v>
      </c>
    </row>
    <row r="73" spans="1:105" x14ac:dyDescent="0.25">
      <c r="A73" t="s">
        <v>169</v>
      </c>
      <c r="B73" t="s">
        <v>103</v>
      </c>
      <c r="C73">
        <v>14</v>
      </c>
      <c r="D73">
        <f t="shared" ref="D73:BO73" si="55">LOG((D45+0.0001)/(D23+0.0001),10)</f>
        <v>0.11074892707505854</v>
      </c>
      <c r="E73">
        <f t="shared" si="55"/>
        <v>1.7745301448216142E-3</v>
      </c>
      <c r="F73">
        <f t="shared" si="55"/>
        <v>-0.23588222133202907</v>
      </c>
      <c r="G73">
        <f t="shared" si="55"/>
        <v>-8.2574248084880092E-2</v>
      </c>
      <c r="H73">
        <f t="shared" si="55"/>
        <v>-0.21705761726818845</v>
      </c>
      <c r="I73">
        <f t="shared" si="55"/>
        <v>-0.21502461680665003</v>
      </c>
      <c r="J73">
        <f t="shared" si="55"/>
        <v>0.15546886808077778</v>
      </c>
      <c r="K73">
        <f t="shared" si="55"/>
        <v>-0.11180714870431359</v>
      </c>
      <c r="L73">
        <f t="shared" si="55"/>
        <v>-7.3896152138011265E-3</v>
      </c>
      <c r="M73">
        <f t="shared" si="55"/>
        <v>0.33735431890509043</v>
      </c>
      <c r="N73">
        <f t="shared" si="55"/>
        <v>0.18761110305032253</v>
      </c>
      <c r="O73">
        <f t="shared" si="55"/>
        <v>0.73892364190135418</v>
      </c>
      <c r="P73">
        <f t="shared" si="55"/>
        <v>-0.23078106203537715</v>
      </c>
      <c r="Q73">
        <f t="shared" si="55"/>
        <v>-5.6316669265536974E-2</v>
      </c>
      <c r="R73">
        <f t="shared" si="55"/>
        <v>0.414559709863838</v>
      </c>
      <c r="S73">
        <f t="shared" si="55"/>
        <v>0.28525282857065742</v>
      </c>
      <c r="T73">
        <f t="shared" si="55"/>
        <v>0.77270075688482798</v>
      </c>
      <c r="U73">
        <f t="shared" si="55"/>
        <v>-4.2389059907186312E-2</v>
      </c>
      <c r="V73">
        <f t="shared" si="55"/>
        <v>-0.23347204725231721</v>
      </c>
      <c r="W73">
        <f t="shared" si="55"/>
        <v>-0.2789270986766294</v>
      </c>
      <c r="X73">
        <f t="shared" si="55"/>
        <v>0.16290454696208426</v>
      </c>
      <c r="Y73">
        <f t="shared" si="55"/>
        <v>0.23538402972973341</v>
      </c>
      <c r="Z73">
        <f t="shared" si="55"/>
        <v>0.38983968704765976</v>
      </c>
      <c r="AA73">
        <f t="shared" si="55"/>
        <v>0.62162969319729966</v>
      </c>
      <c r="AB73">
        <f t="shared" si="55"/>
        <v>0</v>
      </c>
      <c r="AC73">
        <f t="shared" si="55"/>
        <v>-0.13607941936132184</v>
      </c>
      <c r="AD73">
        <f t="shared" si="55"/>
        <v>-0.2334182049136741</v>
      </c>
      <c r="AE73">
        <f t="shared" si="55"/>
        <v>-3.8010125561092199E-2</v>
      </c>
      <c r="AF73">
        <f t="shared" si="55"/>
        <v>0</v>
      </c>
      <c r="AG73">
        <f t="shared" si="55"/>
        <v>-0.1399866485715158</v>
      </c>
      <c r="AH73">
        <f t="shared" si="55"/>
        <v>0</v>
      </c>
      <c r="AI73">
        <f t="shared" si="55"/>
        <v>-0.12557421385436215</v>
      </c>
      <c r="AJ73">
        <f t="shared" si="55"/>
        <v>5.8289873349676915E-3</v>
      </c>
      <c r="AK73">
        <f t="shared" si="55"/>
        <v>0.18699649724474279</v>
      </c>
      <c r="AL73">
        <f t="shared" si="55"/>
        <v>-0.38187563443767741</v>
      </c>
      <c r="AM73">
        <f t="shared" si="55"/>
        <v>-0.35956327606149846</v>
      </c>
      <c r="AN73">
        <f t="shared" si="55"/>
        <v>0.18537289382822683</v>
      </c>
      <c r="AO73">
        <f t="shared" si="55"/>
        <v>-0.27299970996608142</v>
      </c>
      <c r="AP73">
        <f t="shared" si="55"/>
        <v>0</v>
      </c>
      <c r="AQ73">
        <f t="shared" si="55"/>
        <v>-6.0848572868565383E-2</v>
      </c>
      <c r="AR73">
        <f t="shared" si="55"/>
        <v>0</v>
      </c>
      <c r="AS73">
        <f t="shared" si="55"/>
        <v>0</v>
      </c>
      <c r="AT73">
        <f t="shared" si="55"/>
        <v>-0.90142765153060767</v>
      </c>
      <c r="AU73">
        <f t="shared" si="55"/>
        <v>8.6240687241258329E-2</v>
      </c>
      <c r="AV73">
        <f t="shared" si="55"/>
        <v>0.65275688042503233</v>
      </c>
      <c r="AW73">
        <f t="shared" si="55"/>
        <v>0.2062577058130578</v>
      </c>
      <c r="AX73">
        <f t="shared" si="55"/>
        <v>7.1299923416578107E-2</v>
      </c>
      <c r="AY73">
        <f t="shared" si="55"/>
        <v>7.2366969872665693E-2</v>
      </c>
      <c r="AZ73">
        <f t="shared" si="55"/>
        <v>-9.1643191780923297E-2</v>
      </c>
      <c r="BA73">
        <f t="shared" si="55"/>
        <v>0.13476897817645989</v>
      </c>
      <c r="BB73">
        <f t="shared" si="55"/>
        <v>0</v>
      </c>
      <c r="BC73">
        <f t="shared" si="55"/>
        <v>0.604080409553576</v>
      </c>
      <c r="BD73">
        <f t="shared" si="55"/>
        <v>-1.1472888010593438</v>
      </c>
      <c r="BE73">
        <f t="shared" si="55"/>
        <v>0.10016938565992346</v>
      </c>
      <c r="BF73">
        <f t="shared" si="55"/>
        <v>-0.89388654493745057</v>
      </c>
      <c r="BG73">
        <f t="shared" si="55"/>
        <v>8.615183653557594E-2</v>
      </c>
      <c r="BH73">
        <f t="shared" si="55"/>
        <v>4.3715859360219281E-2</v>
      </c>
      <c r="BI73">
        <f t="shared" si="55"/>
        <v>-0.12565805479900857</v>
      </c>
      <c r="BJ73">
        <f t="shared" si="55"/>
        <v>0.16747644309919338</v>
      </c>
      <c r="BK73">
        <f t="shared" si="55"/>
        <v>0.60640891662598528</v>
      </c>
      <c r="BL73">
        <f t="shared" si="55"/>
        <v>-8.3079570069748393E-2</v>
      </c>
      <c r="BM73">
        <f t="shared" si="55"/>
        <v>-0.26242755159083136</v>
      </c>
      <c r="BN73">
        <f t="shared" si="55"/>
        <v>0.74778854965948649</v>
      </c>
      <c r="BO73">
        <f t="shared" si="55"/>
        <v>-1.0111421247962733</v>
      </c>
      <c r="BP73">
        <f t="shared" ref="BP73:CY73" si="56">LOG((BP45+0.0001)/(BP23+0.0001),10)</f>
        <v>-4.6121476081273281E-2</v>
      </c>
      <c r="BQ73">
        <f t="shared" si="56"/>
        <v>-0.85473671219913894</v>
      </c>
      <c r="BR73">
        <f t="shared" si="56"/>
        <v>-0.29480092679948683</v>
      </c>
      <c r="BS73">
        <f t="shared" si="56"/>
        <v>-0.15590323534558462</v>
      </c>
      <c r="BT73">
        <f t="shared" si="56"/>
        <v>1.2151353978126507</v>
      </c>
      <c r="BU73">
        <f t="shared" si="56"/>
        <v>5.0720801972565781E-2</v>
      </c>
      <c r="BV73">
        <f t="shared" si="56"/>
        <v>0.26994007051895841</v>
      </c>
      <c r="BW73">
        <f t="shared" si="56"/>
        <v>0</v>
      </c>
      <c r="BX73">
        <f t="shared" si="56"/>
        <v>0.90257736584731496</v>
      </c>
      <c r="BY73">
        <f t="shared" si="56"/>
        <v>0</v>
      </c>
      <c r="BZ73">
        <f t="shared" si="56"/>
        <v>0</v>
      </c>
      <c r="CA73">
        <f t="shared" si="56"/>
        <v>0</v>
      </c>
      <c r="CB73">
        <f t="shared" si="56"/>
        <v>0.25391493541685867</v>
      </c>
      <c r="CC73">
        <f t="shared" si="56"/>
        <v>0.13420764754954126</v>
      </c>
      <c r="CD73">
        <f t="shared" si="56"/>
        <v>3.2404640564531323E-2</v>
      </c>
      <c r="CE73">
        <f t="shared" si="56"/>
        <v>0</v>
      </c>
      <c r="CF73">
        <f t="shared" si="56"/>
        <v>0.50843139741837473</v>
      </c>
      <c r="CG73">
        <f t="shared" si="56"/>
        <v>0</v>
      </c>
      <c r="CH73">
        <f t="shared" si="56"/>
        <v>0.40793433777277177</v>
      </c>
      <c r="CI73">
        <f t="shared" si="56"/>
        <v>-1.3778379677837898</v>
      </c>
      <c r="CJ73">
        <f t="shared" si="56"/>
        <v>-0.74956784995808245</v>
      </c>
      <c r="CK73">
        <f t="shared" si="56"/>
        <v>0</v>
      </c>
      <c r="CL73">
        <f t="shared" si="56"/>
        <v>-0.18854962609747289</v>
      </c>
      <c r="CM73">
        <f t="shared" si="56"/>
        <v>0</v>
      </c>
      <c r="CN73">
        <f t="shared" si="56"/>
        <v>0</v>
      </c>
      <c r="CO73">
        <f t="shared" si="56"/>
        <v>0</v>
      </c>
      <c r="CP73">
        <f t="shared" si="56"/>
        <v>0</v>
      </c>
      <c r="CQ73">
        <f t="shared" si="56"/>
        <v>0.5556093824181958</v>
      </c>
      <c r="CR73">
        <f t="shared" si="56"/>
        <v>0</v>
      </c>
      <c r="CS73">
        <f t="shared" si="56"/>
        <v>0</v>
      </c>
      <c r="CT73">
        <f t="shared" si="56"/>
        <v>-0.23093836595114825</v>
      </c>
      <c r="CU73">
        <f t="shared" si="56"/>
        <v>-0.58643546823065174</v>
      </c>
      <c r="CV73">
        <f t="shared" si="56"/>
        <v>-2.4826243506855324E-3</v>
      </c>
      <c r="CW73">
        <f t="shared" si="56"/>
        <v>-0.13424769082977578</v>
      </c>
      <c r="CX73">
        <f t="shared" si="56"/>
        <v>0</v>
      </c>
      <c r="CY73">
        <f t="shared" si="56"/>
        <v>0</v>
      </c>
      <c r="CZ73">
        <f>MIN(D52:CY73)</f>
        <v>-2.9060266840768247</v>
      </c>
      <c r="DA73">
        <f>MAX(D52:CY73)</f>
        <v>2.9137682590354035</v>
      </c>
    </row>
    <row r="75" spans="1:105" x14ac:dyDescent="0.25">
      <c r="A75" t="s">
        <v>274</v>
      </c>
      <c r="B75" t="s">
        <v>275</v>
      </c>
      <c r="C75" t="s">
        <v>276</v>
      </c>
    </row>
    <row r="76" spans="1:105" x14ac:dyDescent="0.25">
      <c r="A76">
        <v>-2.9204656246410943E-2</v>
      </c>
      <c r="B76">
        <v>1.9415436065825769E-3</v>
      </c>
      <c r="C76" t="s">
        <v>6</v>
      </c>
    </row>
    <row r="77" spans="1:105" x14ac:dyDescent="0.25">
      <c r="A77">
        <v>-2.117959594752386E-2</v>
      </c>
      <c r="B77">
        <v>1.8736985565033622E-2</v>
      </c>
      <c r="C77" t="s">
        <v>5</v>
      </c>
    </row>
    <row r="78" spans="1:105" x14ac:dyDescent="0.25">
      <c r="A78">
        <v>-1.4165063960922944E-2</v>
      </c>
      <c r="B78">
        <v>4.1457434898891123E-2</v>
      </c>
      <c r="C78" t="s">
        <v>19</v>
      </c>
    </row>
    <row r="79" spans="1:105" x14ac:dyDescent="0.25">
      <c r="A79">
        <v>-4.1265111467893544E-3</v>
      </c>
      <c r="B79">
        <v>4.5832749566365573E-3</v>
      </c>
      <c r="C79" t="s">
        <v>8</v>
      </c>
    </row>
    <row r="80" spans="1:105" x14ac:dyDescent="0.25">
      <c r="A80">
        <v>-3.4792470629119495E-3</v>
      </c>
      <c r="B80">
        <v>4.4409450507070382E-2</v>
      </c>
      <c r="C80" t="s">
        <v>32</v>
      </c>
    </row>
    <row r="81" spans="1:21" x14ac:dyDescent="0.25">
      <c r="A81">
        <v>-2.4964376973178031E-3</v>
      </c>
      <c r="B81">
        <v>2.0118430792182587E-2</v>
      </c>
      <c r="C81" t="s">
        <v>15</v>
      </c>
    </row>
    <row r="82" spans="1:21" x14ac:dyDescent="0.25">
      <c r="A82">
        <v>-2.2602158036171441E-3</v>
      </c>
      <c r="B82">
        <v>2.5945963885629173E-3</v>
      </c>
      <c r="C82" t="s">
        <v>21</v>
      </c>
    </row>
    <row r="83" spans="1:21" x14ac:dyDescent="0.25">
      <c r="A83">
        <v>-4.588333884907757E-4</v>
      </c>
      <c r="B83">
        <v>4.0721975592246204E-2</v>
      </c>
      <c r="C83" t="s">
        <v>96</v>
      </c>
    </row>
    <row r="84" spans="1:21" x14ac:dyDescent="0.25">
      <c r="A84">
        <v>-2.7391652140955792E-4</v>
      </c>
      <c r="B84">
        <v>2.3300547493758923E-3</v>
      </c>
      <c r="C84" t="s">
        <v>102</v>
      </c>
    </row>
    <row r="85" spans="1:21" x14ac:dyDescent="0.25">
      <c r="A85">
        <v>-2.5311009409738025E-4</v>
      </c>
      <c r="B85">
        <v>2.2175282591370481E-2</v>
      </c>
      <c r="C85" t="s">
        <v>97</v>
      </c>
    </row>
    <row r="86" spans="1:21" x14ac:dyDescent="0.25">
      <c r="A86">
        <v>-1.0107574545886456E-4</v>
      </c>
      <c r="B86">
        <v>2.171170922966335E-2</v>
      </c>
      <c r="C86" t="s">
        <v>100</v>
      </c>
    </row>
    <row r="87" spans="1:21" x14ac:dyDescent="0.25">
      <c r="A87">
        <v>5.4786399089776195E-4</v>
      </c>
      <c r="B87">
        <v>2.91224722348816E-2</v>
      </c>
      <c r="C87" t="s">
        <v>88</v>
      </c>
    </row>
    <row r="88" spans="1:21" x14ac:dyDescent="0.25">
      <c r="A88">
        <v>7.8378950755211005E-4</v>
      </c>
      <c r="B88">
        <v>3.1790650413696574E-2</v>
      </c>
      <c r="C88" t="s">
        <v>87</v>
      </c>
    </row>
    <row r="89" spans="1:21" x14ac:dyDescent="0.25">
      <c r="A89">
        <v>1.0423566879287699E-3</v>
      </c>
      <c r="B89">
        <v>9.2613342120682202E-3</v>
      </c>
      <c r="C89" t="s">
        <v>91</v>
      </c>
    </row>
    <row r="90" spans="1:21" x14ac:dyDescent="0.25">
      <c r="A90">
        <v>1.0629032270735379E-3</v>
      </c>
      <c r="B90">
        <v>9.3443981352754211E-4</v>
      </c>
      <c r="C90" t="s">
        <v>93</v>
      </c>
    </row>
    <row r="91" spans="1:21" x14ac:dyDescent="0.25">
      <c r="A91">
        <v>1.6242915743925096E-3</v>
      </c>
      <c r="B91">
        <v>4.7003520306676717E-4</v>
      </c>
      <c r="C91" t="s">
        <v>79</v>
      </c>
    </row>
    <row r="92" spans="1:21" x14ac:dyDescent="0.25">
      <c r="A92">
        <v>2.3152452905720214E-3</v>
      </c>
      <c r="B92">
        <v>3.019277760732271E-2</v>
      </c>
      <c r="C92" t="s">
        <v>47</v>
      </c>
    </row>
    <row r="93" spans="1:21" x14ac:dyDescent="0.25">
      <c r="A93">
        <v>4.7100896496285443E-3</v>
      </c>
      <c r="B93">
        <v>3.1795608181345379E-2</v>
      </c>
      <c r="C93" t="s">
        <v>23</v>
      </c>
    </row>
    <row r="94" spans="1:21" x14ac:dyDescent="0.25">
      <c r="A94">
        <v>0.13480115549957533</v>
      </c>
      <c r="B94">
        <v>1.0389576201602652E-2</v>
      </c>
      <c r="C94" t="s">
        <v>3</v>
      </c>
    </row>
    <row r="96" spans="1:21" x14ac:dyDescent="0.25">
      <c r="A96" s="2" t="s">
        <v>280</v>
      </c>
      <c r="B96" t="s">
        <v>274</v>
      </c>
      <c r="C96">
        <v>-1.9669958954920644E-2</v>
      </c>
      <c r="D96">
        <v>-6.6841807390244923E-3</v>
      </c>
      <c r="E96">
        <v>-5.8301333776255987E-3</v>
      </c>
      <c r="F96">
        <v>-3.9845449339928618E-3</v>
      </c>
      <c r="G96">
        <v>-1.9636439140421303E-3</v>
      </c>
      <c r="H96">
        <v>-1.9205375740430936E-3</v>
      </c>
      <c r="I96">
        <v>-1.1463893075695211E-3</v>
      </c>
      <c r="J96">
        <v>-1.0736172420706778E-3</v>
      </c>
      <c r="K96">
        <v>-6.2376676990669058E-4</v>
      </c>
      <c r="L96">
        <v>-5.8447048953097361E-4</v>
      </c>
      <c r="M96">
        <v>-5.7756973205519901E-4</v>
      </c>
      <c r="N96">
        <v>-2.092259439143168E-4</v>
      </c>
      <c r="O96">
        <v>-1.916360570656942E-4</v>
      </c>
      <c r="P96">
        <v>2.7527184772333088E-4</v>
      </c>
      <c r="Q96">
        <v>1.6808432759077311E-3</v>
      </c>
      <c r="R96">
        <v>6.2627727025567331E-3</v>
      </c>
      <c r="S96">
        <v>8.6210116071571766E-3</v>
      </c>
      <c r="T96">
        <v>1.7158896163074585E-2</v>
      </c>
      <c r="U96">
        <v>3.9286851573483605E-2</v>
      </c>
    </row>
    <row r="97" spans="1:21" x14ac:dyDescent="0.25">
      <c r="A97" s="2"/>
      <c r="B97" t="s">
        <v>275</v>
      </c>
      <c r="C97">
        <v>4.3505939667474243E-2</v>
      </c>
      <c r="D97">
        <v>1.957254706402559E-2</v>
      </c>
      <c r="E97">
        <v>4.9768805633200033E-2</v>
      </c>
      <c r="F97">
        <v>3.3696543499859316E-2</v>
      </c>
      <c r="G97">
        <v>1.9237892623557135E-3</v>
      </c>
      <c r="H97">
        <v>7.6833194181801494E-3</v>
      </c>
      <c r="I97">
        <v>2.4539012785141551E-2</v>
      </c>
      <c r="J97">
        <v>2.4621839225031424E-2</v>
      </c>
      <c r="K97">
        <v>3.2177584095376514E-2</v>
      </c>
      <c r="L97">
        <v>4.3255723149888979E-2</v>
      </c>
      <c r="M97">
        <v>2.5984686494011776E-2</v>
      </c>
      <c r="N97">
        <v>1.2958727059796017E-2</v>
      </c>
      <c r="O97">
        <v>4.5967639981765599E-3</v>
      </c>
      <c r="P97">
        <v>3.3612691496626039E-2</v>
      </c>
      <c r="Q97">
        <v>3.3028650729613064E-2</v>
      </c>
      <c r="R97">
        <v>4.2241944277932014E-2</v>
      </c>
      <c r="S97">
        <v>6.7783704614052687E-3</v>
      </c>
      <c r="T97">
        <v>1.9076396808210317E-2</v>
      </c>
      <c r="U97">
        <v>7.9600622560709183E-3</v>
      </c>
    </row>
    <row r="98" spans="1:21" x14ac:dyDescent="0.25">
      <c r="A98" s="2"/>
      <c r="B98" t="s">
        <v>276</v>
      </c>
      <c r="C98" t="s">
        <v>5</v>
      </c>
      <c r="D98" t="s">
        <v>36</v>
      </c>
      <c r="E98" t="s">
        <v>29</v>
      </c>
      <c r="F98" t="s">
        <v>10</v>
      </c>
      <c r="G98" t="s">
        <v>49</v>
      </c>
      <c r="H98" t="s">
        <v>56</v>
      </c>
      <c r="I98" t="s">
        <v>58</v>
      </c>
      <c r="J98" t="s">
        <v>53</v>
      </c>
      <c r="K98" t="s">
        <v>67</v>
      </c>
      <c r="L98" t="s">
        <v>80</v>
      </c>
      <c r="M98" t="s">
        <v>43</v>
      </c>
      <c r="N98" t="s">
        <v>69</v>
      </c>
      <c r="O98" t="s">
        <v>92</v>
      </c>
      <c r="P98" t="s">
        <v>102</v>
      </c>
      <c r="Q98" t="s">
        <v>33</v>
      </c>
      <c r="R98" t="s">
        <v>16</v>
      </c>
      <c r="S98" t="s">
        <v>23</v>
      </c>
      <c r="T98" t="s">
        <v>9</v>
      </c>
      <c r="U98" t="s">
        <v>12</v>
      </c>
    </row>
    <row r="99" spans="1:21" x14ac:dyDescent="0.25">
      <c r="A99" s="2" t="s">
        <v>279</v>
      </c>
      <c r="B99" t="s">
        <v>274</v>
      </c>
      <c r="C99">
        <f>LOOKUP(C98,$D$51:$CY$51,$D$48:$CY$48)</f>
        <v>1.377779242539606E-3</v>
      </c>
      <c r="D99">
        <f t="shared" ref="D99:U99" si="57">LOOKUP(D98,$D$51:$CY$51,$D$48:$CY$48)</f>
        <v>4.256305077918794E-3</v>
      </c>
      <c r="E99">
        <v>2.1631196890947463E-4</v>
      </c>
      <c r="F99">
        <f t="shared" si="57"/>
        <v>1.377779242539606E-3</v>
      </c>
      <c r="G99">
        <v>-8.6053195285663376E-4</v>
      </c>
      <c r="H99">
        <f t="shared" si="57"/>
        <v>4.256305077918794E-3</v>
      </c>
      <c r="I99">
        <f t="shared" si="57"/>
        <v>-4.1265111467893544E-3</v>
      </c>
      <c r="J99">
        <f t="shared" si="57"/>
        <v>-2.5550755789555644E-3</v>
      </c>
      <c r="K99">
        <f t="shared" si="57"/>
        <v>1.377779242539606E-3</v>
      </c>
      <c r="L99">
        <f t="shared" si="57"/>
        <v>1.377779242539606E-3</v>
      </c>
      <c r="M99">
        <f t="shared" si="57"/>
        <v>1.377779242539606E-3</v>
      </c>
      <c r="N99">
        <f t="shared" si="57"/>
        <v>-2.5550755789555644E-3</v>
      </c>
      <c r="O99">
        <f t="shared" si="57"/>
        <v>1.377779242539606E-3</v>
      </c>
      <c r="P99">
        <f t="shared" si="57"/>
        <v>-2.7391652140955792E-4</v>
      </c>
      <c r="Q99">
        <f t="shared" si="57"/>
        <v>-2.5550755789555644E-3</v>
      </c>
      <c r="R99">
        <f t="shared" si="57"/>
        <v>1.377779242539606E-3</v>
      </c>
      <c r="S99">
        <f t="shared" si="57"/>
        <v>-2.5550755789555644E-3</v>
      </c>
      <c r="T99">
        <f t="shared" si="57"/>
        <v>-2.5550755789555644E-3</v>
      </c>
      <c r="U99">
        <f t="shared" si="57"/>
        <v>-2.5550755789555644E-3</v>
      </c>
    </row>
    <row r="100" spans="1:21" x14ac:dyDescent="0.25">
      <c r="A100" s="2"/>
      <c r="B100" t="s">
        <v>275</v>
      </c>
      <c r="C100">
        <f>LOOKUP(C98,$D$51:$CY$51,$D$49:$CY$49)</f>
        <v>0.23866129879390063</v>
      </c>
      <c r="D100">
        <f t="shared" ref="D100:U100" si="58">LOOKUP(D98,$D$51:$CY$51,$D$49:$CY$49)</f>
        <v>0.13220532786459513</v>
      </c>
      <c r="E100">
        <v>0.45950524892074807</v>
      </c>
      <c r="F100">
        <f t="shared" si="58"/>
        <v>0.23866129879390063</v>
      </c>
      <c r="G100">
        <v>0.15687319524733098</v>
      </c>
      <c r="H100">
        <f t="shared" si="58"/>
        <v>0.13220532786459513</v>
      </c>
      <c r="I100">
        <f t="shared" si="58"/>
        <v>4.5832749566365573E-3</v>
      </c>
      <c r="J100">
        <f t="shared" si="58"/>
        <v>0.21638764013332001</v>
      </c>
      <c r="K100">
        <f t="shared" si="58"/>
        <v>0.23866129879390063</v>
      </c>
      <c r="L100">
        <f t="shared" si="58"/>
        <v>0.23866129879390063</v>
      </c>
      <c r="M100">
        <f t="shared" si="58"/>
        <v>0.23866129879390063</v>
      </c>
      <c r="N100">
        <f t="shared" si="58"/>
        <v>0.21638764013332001</v>
      </c>
      <c r="O100">
        <f t="shared" si="58"/>
        <v>0.23866129879390063</v>
      </c>
      <c r="P100">
        <f t="shared" si="58"/>
        <v>2.3300547493758923E-3</v>
      </c>
      <c r="Q100">
        <f t="shared" si="58"/>
        <v>0.21638764013332001</v>
      </c>
      <c r="R100">
        <f t="shared" si="58"/>
        <v>0.23866129879390063</v>
      </c>
      <c r="S100">
        <f t="shared" si="58"/>
        <v>0.21638764013332001</v>
      </c>
      <c r="T100">
        <f t="shared" si="58"/>
        <v>0.21638764013332001</v>
      </c>
      <c r="U100">
        <f t="shared" si="58"/>
        <v>0.21638764013332001</v>
      </c>
    </row>
  </sheetData>
  <sortState xmlns:xlrd2="http://schemas.microsoft.com/office/spreadsheetml/2017/richdata2" ref="A76:C94">
    <sortCondition ref="A76:A94"/>
  </sortState>
  <mergeCells count="2">
    <mergeCell ref="A96:A98"/>
    <mergeCell ref="A99:A100"/>
  </mergeCells>
  <conditionalFormatting sqref="D48:CY48">
    <cfRule type="cellIs" dxfId="31" priority="11" operator="lessThan">
      <formula>0</formula>
    </cfRule>
    <cfRule type="cellIs" dxfId="30" priority="12" operator="greaterThan">
      <formula>0</formula>
    </cfRule>
  </conditionalFormatting>
  <conditionalFormatting sqref="D49:CY49">
    <cfRule type="cellIs" dxfId="29" priority="10" operator="lessThan">
      <formula>0.05</formula>
    </cfRule>
  </conditionalFormatting>
  <conditionalFormatting sqref="C96:U96">
    <cfRule type="cellIs" dxfId="28" priority="5" operator="lessThan">
      <formula>0</formula>
    </cfRule>
    <cfRule type="cellIs" dxfId="27" priority="6" operator="greaterThan">
      <formula>0</formula>
    </cfRule>
  </conditionalFormatting>
  <conditionalFormatting sqref="C97:U97">
    <cfRule type="cellIs" dxfId="26" priority="4" operator="lessThan">
      <formula>0.05</formula>
    </cfRule>
  </conditionalFormatting>
  <conditionalFormatting sqref="C99:U99">
    <cfRule type="cellIs" dxfId="25" priority="2" operator="lessThan">
      <formula>0</formula>
    </cfRule>
    <cfRule type="cellIs" dxfId="24" priority="3" operator="greaterThan">
      <formula>0</formula>
    </cfRule>
  </conditionalFormatting>
  <conditionalFormatting sqref="C100:U100">
    <cfRule type="cellIs" dxfId="23" priority="1" operator="lessThan">
      <formula>0.05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85795-02AC-4FBF-91F0-15F4B06FD53D}">
  <dimension ref="A1:DA86"/>
  <sheetViews>
    <sheetView topLeftCell="A51" workbookViewId="0">
      <selection activeCell="CY49" sqref="D49:CY49"/>
    </sheetView>
  </sheetViews>
  <sheetFormatPr defaultRowHeight="15" x14ac:dyDescent="0.25"/>
  <cols>
    <col min="1" max="1" width="16.5703125" bestFit="1" customWidth="1"/>
  </cols>
  <sheetData>
    <row r="1" spans="1:103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</row>
    <row r="2" spans="1:103" x14ac:dyDescent="0.25">
      <c r="A2" t="s">
        <v>104</v>
      </c>
      <c r="B2" t="s">
        <v>103</v>
      </c>
      <c r="C2">
        <v>1</v>
      </c>
      <c r="D2">
        <v>3.122306152564908E-2</v>
      </c>
      <c r="E2">
        <v>9.2734099907952602E-2</v>
      </c>
      <c r="F2">
        <v>5.5988194556053944E-2</v>
      </c>
      <c r="G2">
        <v>5.9903861607468988E-2</v>
      </c>
      <c r="H2">
        <v>2.9951930803734494E-3</v>
      </c>
      <c r="I2">
        <v>5.8296684832634454E-3</v>
      </c>
      <c r="J2">
        <v>2.1609222272547961E-2</v>
      </c>
      <c r="K2">
        <v>1.4435369577604723E-2</v>
      </c>
      <c r="L2">
        <v>1.357333839837529E-2</v>
      </c>
      <c r="M2">
        <v>3.4042926230586036E-3</v>
      </c>
      <c r="N2">
        <v>6.823195944070248E-3</v>
      </c>
      <c r="O2">
        <v>5.5812866180617446E-3</v>
      </c>
      <c r="P2">
        <v>8.0358838741726689E-3</v>
      </c>
      <c r="Q2">
        <v>1.021287786917581E-2</v>
      </c>
      <c r="R2">
        <v>1.0198267171222769E-2</v>
      </c>
      <c r="S2">
        <v>7.4514559560510203E-4</v>
      </c>
      <c r="T2">
        <v>3.659979837236825E-2</v>
      </c>
      <c r="U2">
        <v>9.3508466899463788E-4</v>
      </c>
      <c r="V2">
        <v>1.0227488567128851E-3</v>
      </c>
      <c r="W2">
        <v>1.7079905907105182E-2</v>
      </c>
      <c r="X2">
        <v>3.7987814677907164E-4</v>
      </c>
      <c r="Y2">
        <v>4.0325526350393761E-3</v>
      </c>
      <c r="Z2">
        <v>1.0665809505720088E-3</v>
      </c>
      <c r="AA2">
        <v>5.8720395073272653E-2</v>
      </c>
      <c r="AB2">
        <v>2.3231009745335535E-3</v>
      </c>
      <c r="AC2">
        <v>6.6332568706807121E-3</v>
      </c>
      <c r="AD2">
        <v>6.4433177972911763E-3</v>
      </c>
      <c r="AE2">
        <v>7.4514559560510203E-4</v>
      </c>
      <c r="AF2">
        <v>4.1494382186637053E-3</v>
      </c>
      <c r="AG2">
        <v>3.711117280072469E-3</v>
      </c>
      <c r="AH2">
        <v>0</v>
      </c>
      <c r="AI2">
        <v>0</v>
      </c>
      <c r="AJ2">
        <v>3.8718349575559224E-3</v>
      </c>
      <c r="AK2">
        <v>1.9622167350934354E-2</v>
      </c>
      <c r="AL2">
        <v>0</v>
      </c>
      <c r="AM2">
        <v>7.1592419969901963E-4</v>
      </c>
      <c r="AN2">
        <v>1.3661002586093538E-2</v>
      </c>
      <c r="AO2">
        <v>1.884780035942317E-3</v>
      </c>
      <c r="AP2">
        <v>1.3880163055389155E-3</v>
      </c>
      <c r="AQ2">
        <v>8.6203117922943183E-4</v>
      </c>
      <c r="AR2">
        <v>2.7760326110778315E-4</v>
      </c>
      <c r="AS2">
        <v>2.3377116724865947E-4</v>
      </c>
      <c r="AT2">
        <v>0</v>
      </c>
      <c r="AU2">
        <v>1.8993907338953582E-4</v>
      </c>
      <c r="AV2">
        <v>0</v>
      </c>
      <c r="AW2">
        <v>1.2272986280554622E-3</v>
      </c>
      <c r="AX2">
        <v>1.0432038338471429E-2</v>
      </c>
      <c r="AY2">
        <v>5.6981722016860744E-4</v>
      </c>
      <c r="AZ2">
        <v>2.0601084113788114E-3</v>
      </c>
      <c r="BA2">
        <v>0</v>
      </c>
      <c r="BB2">
        <v>3.112078663997779E-3</v>
      </c>
      <c r="BC2">
        <v>0</v>
      </c>
      <c r="BD2">
        <v>2.1916046929561824E-4</v>
      </c>
      <c r="BE2">
        <v>1.2857414198676272E-3</v>
      </c>
      <c r="BF2">
        <v>5.8442791812164867E-5</v>
      </c>
      <c r="BG2">
        <v>0</v>
      </c>
      <c r="BH2">
        <v>2.3377116724865947E-4</v>
      </c>
      <c r="BI2">
        <v>1.4610697953041217E-4</v>
      </c>
      <c r="BJ2">
        <v>2.9221395906082434E-4</v>
      </c>
      <c r="BK2">
        <v>2.4545972561109243E-3</v>
      </c>
      <c r="BL2">
        <v>1.607176774834534E-4</v>
      </c>
      <c r="BM2">
        <v>2.7029791213126252E-3</v>
      </c>
      <c r="BN2">
        <v>2.2865742296509506E-2</v>
      </c>
      <c r="BO2">
        <v>0</v>
      </c>
      <c r="BP2">
        <v>8.7664187718247298E-5</v>
      </c>
      <c r="BQ2">
        <v>1.0958023464780913E-3</v>
      </c>
      <c r="BR2">
        <v>2.0454977134257705E-4</v>
      </c>
      <c r="BS2">
        <v>0</v>
      </c>
      <c r="BT2">
        <v>0</v>
      </c>
      <c r="BU2">
        <v>8.9125257513551423E-4</v>
      </c>
      <c r="BV2">
        <v>2.8636967987960785E-3</v>
      </c>
      <c r="BW2">
        <v>3.2143535496690679E-4</v>
      </c>
      <c r="BX2">
        <v>0</v>
      </c>
      <c r="BY2">
        <v>9.4969536694767913E-4</v>
      </c>
      <c r="BZ2">
        <v>0</v>
      </c>
      <c r="CA2">
        <v>3.0682465701386554E-4</v>
      </c>
      <c r="CB2">
        <v>1.2126879301024209E-3</v>
      </c>
      <c r="CC2">
        <v>1.9870549216136056E-3</v>
      </c>
      <c r="CD2">
        <v>2.3231009745335535E-3</v>
      </c>
      <c r="CE2">
        <v>5.4059582426252504E-4</v>
      </c>
      <c r="CF2">
        <v>0</v>
      </c>
      <c r="CG2">
        <v>3.9448884473211284E-4</v>
      </c>
      <c r="CH2">
        <v>2.6299256315474189E-4</v>
      </c>
      <c r="CI2">
        <v>1.3149628157737095E-4</v>
      </c>
      <c r="CJ2">
        <v>0</v>
      </c>
      <c r="CK2">
        <v>0</v>
      </c>
      <c r="CL2">
        <v>8.3280978332334933E-4</v>
      </c>
      <c r="CM2">
        <v>5.8442791812164867E-5</v>
      </c>
      <c r="CN2">
        <v>0</v>
      </c>
      <c r="CO2">
        <v>0</v>
      </c>
      <c r="CP2">
        <v>3.6526744882603044E-4</v>
      </c>
      <c r="CQ2">
        <v>1.3880163055389155E-3</v>
      </c>
      <c r="CR2">
        <v>0</v>
      </c>
      <c r="CS2">
        <v>7.3053489765206089E-4</v>
      </c>
      <c r="CT2">
        <v>0</v>
      </c>
      <c r="CU2">
        <v>0</v>
      </c>
      <c r="CV2">
        <v>0</v>
      </c>
      <c r="CW2">
        <v>7.3053489765206086E-5</v>
      </c>
      <c r="CX2">
        <v>0</v>
      </c>
      <c r="CY2">
        <v>0</v>
      </c>
    </row>
    <row r="3" spans="1:103" x14ac:dyDescent="0.25">
      <c r="A3" t="s">
        <v>105</v>
      </c>
      <c r="B3" t="s">
        <v>103</v>
      </c>
      <c r="C3">
        <v>1</v>
      </c>
      <c r="D3">
        <v>0.23693067464948331</v>
      </c>
      <c r="E3">
        <v>0.11067701726791483</v>
      </c>
      <c r="F3">
        <v>8.6085882929964316E-2</v>
      </c>
      <c r="G3">
        <v>8.5646151504388854E-2</v>
      </c>
      <c r="H3">
        <v>2.0667377002046444E-2</v>
      </c>
      <c r="I3">
        <v>1.5762680332166355E-2</v>
      </c>
      <c r="J3">
        <v>2.3271940061224145E-2</v>
      </c>
      <c r="K3">
        <v>3.0003213421956127E-2</v>
      </c>
      <c r="L3">
        <v>2.6451536523077444E-2</v>
      </c>
      <c r="M3">
        <v>1.1213151352174133E-2</v>
      </c>
      <c r="N3">
        <v>6.5959713836318433E-3</v>
      </c>
      <c r="O3">
        <v>3.0104689904781232E-3</v>
      </c>
      <c r="P3">
        <v>1.1433017064961862E-2</v>
      </c>
      <c r="Q3">
        <v>1.943274646100766E-2</v>
      </c>
      <c r="R3">
        <v>1.0485903225260879E-2</v>
      </c>
      <c r="S3">
        <v>1.5695029343616284E-2</v>
      </c>
      <c r="T3">
        <v>2.944509276641805E-2</v>
      </c>
      <c r="U3">
        <v>3.6024151402912377E-3</v>
      </c>
      <c r="V3">
        <v>5.7503340267559657E-3</v>
      </c>
      <c r="W3">
        <v>4.7863074399174654E-3</v>
      </c>
      <c r="X3">
        <v>9.9785208111353527E-3</v>
      </c>
      <c r="Y3">
        <v>6.9849645677947467E-3</v>
      </c>
      <c r="Z3">
        <v>3.1626837147157813E-3</v>
      </c>
      <c r="AA3">
        <v>7.4077832462326855E-3</v>
      </c>
      <c r="AB3">
        <v>3.1626837147157813E-3</v>
      </c>
      <c r="AC3">
        <v>8.6931520286840196E-3</v>
      </c>
      <c r="AD3">
        <v>1.248160738748795E-2</v>
      </c>
      <c r="AE3">
        <v>2.5538248177651495E-3</v>
      </c>
      <c r="AF3">
        <v>1.0993285639386405E-3</v>
      </c>
      <c r="AG3">
        <v>1.1838922996262283E-2</v>
      </c>
      <c r="AH3">
        <v>1.7758384494393424E-3</v>
      </c>
      <c r="AI3">
        <v>1.6236237252016845E-3</v>
      </c>
      <c r="AJ3">
        <v>1.102711113366144E-2</v>
      </c>
      <c r="AK3">
        <v>3.8425761496439864E-2</v>
      </c>
      <c r="AL3">
        <v>2.8751670133779828E-3</v>
      </c>
      <c r="AM3">
        <v>3.3487239332284742E-3</v>
      </c>
      <c r="AN3">
        <v>1.1805097501987247E-2</v>
      </c>
      <c r="AO3">
        <v>3.8561063473540008E-3</v>
      </c>
      <c r="AP3">
        <v>2.7906032776903954E-3</v>
      </c>
      <c r="AQ3">
        <v>1.8181203172831364E-2</v>
      </c>
      <c r="AR3">
        <v>6.6128841307693609E-3</v>
      </c>
      <c r="AS3">
        <v>6.426843912256668E-4</v>
      </c>
      <c r="AT3">
        <v>1.7081874608892722E-3</v>
      </c>
      <c r="AU3">
        <v>5.7503340267559661E-4</v>
      </c>
      <c r="AV3">
        <v>2.4861738292150794E-3</v>
      </c>
      <c r="AW3">
        <v>0</v>
      </c>
      <c r="AX3">
        <v>3.3318111860909569E-3</v>
      </c>
      <c r="AY3">
        <v>1.0655030696636054E-3</v>
      </c>
      <c r="AZ3">
        <v>1.8265766908518951E-3</v>
      </c>
      <c r="BA3">
        <v>4.2281867843793868E-4</v>
      </c>
      <c r="BB3">
        <v>3.1626837147157813E-3</v>
      </c>
      <c r="BC3">
        <v>3.7208043702538604E-4</v>
      </c>
      <c r="BD3">
        <v>1.0316775753885703E-3</v>
      </c>
      <c r="BE3">
        <v>4.2789250257919392E-3</v>
      </c>
      <c r="BF3">
        <v>1.6574492194767196E-3</v>
      </c>
      <c r="BG3">
        <v>2.1648316336022461E-3</v>
      </c>
      <c r="BH3">
        <v>3.6024151402912377E-3</v>
      </c>
      <c r="BI3">
        <v>4.7355691985049133E-4</v>
      </c>
      <c r="BJ3">
        <v>3.213421956128334E-4</v>
      </c>
      <c r="BK3">
        <v>2.5369120706276319E-3</v>
      </c>
      <c r="BL3">
        <v>1.5221472423765793E-4</v>
      </c>
      <c r="BM3">
        <v>2.012616909364588E-3</v>
      </c>
      <c r="BN3">
        <v>2.5876503120401849E-3</v>
      </c>
      <c r="BO3">
        <v>1.7589257023018249E-3</v>
      </c>
      <c r="BP3">
        <v>5.9194614981311416E-4</v>
      </c>
      <c r="BQ3">
        <v>0</v>
      </c>
      <c r="BR3">
        <v>5.9194614981311416E-4</v>
      </c>
      <c r="BS3">
        <v>1.2346305410387808E-3</v>
      </c>
      <c r="BT3">
        <v>0</v>
      </c>
      <c r="BU3">
        <v>1.0316775753885703E-3</v>
      </c>
      <c r="BV3">
        <v>0</v>
      </c>
      <c r="BW3">
        <v>0</v>
      </c>
      <c r="BX3">
        <v>9.4711383970098265E-4</v>
      </c>
      <c r="BY3">
        <v>2.6045630591777021E-3</v>
      </c>
      <c r="BZ3">
        <v>2.0295296565021057E-4</v>
      </c>
      <c r="CA3">
        <v>0</v>
      </c>
      <c r="CB3">
        <v>1.3361070238638861E-3</v>
      </c>
      <c r="CC3">
        <v>9.9785208111353519E-4</v>
      </c>
      <c r="CD3">
        <v>0</v>
      </c>
      <c r="CE3">
        <v>1.3868452652764389E-3</v>
      </c>
      <c r="CF3">
        <v>4.9046966698800887E-4</v>
      </c>
      <c r="CG3">
        <v>2.3677845992524566E-4</v>
      </c>
      <c r="CH3">
        <v>5.4120790840056152E-4</v>
      </c>
      <c r="CI3">
        <v>1.6236237252016845E-3</v>
      </c>
      <c r="CJ3">
        <v>0</v>
      </c>
      <c r="CK3">
        <v>7.7798636832580718E-4</v>
      </c>
      <c r="CL3">
        <v>3.0442944847531585E-4</v>
      </c>
      <c r="CM3">
        <v>2.2493953692898339E-3</v>
      </c>
      <c r="CN3">
        <v>3.213421956128334E-4</v>
      </c>
      <c r="CO3">
        <v>0</v>
      </c>
      <c r="CP3">
        <v>7.7798636832580718E-4</v>
      </c>
      <c r="CQ3">
        <v>0</v>
      </c>
      <c r="CR3">
        <v>1.0993285639386405E-3</v>
      </c>
      <c r="CS3">
        <v>8.4563735687587737E-4</v>
      </c>
      <c r="CT3">
        <v>2.3677845992524566E-4</v>
      </c>
      <c r="CU3">
        <v>3.5516768988786849E-4</v>
      </c>
      <c r="CV3">
        <v>3.0442944847531585E-4</v>
      </c>
      <c r="CW3">
        <v>2.3677845992524566E-4</v>
      </c>
      <c r="CX3">
        <v>1.6574492194767196E-3</v>
      </c>
      <c r="CY3">
        <v>0</v>
      </c>
    </row>
    <row r="4" spans="1:103" x14ac:dyDescent="0.25">
      <c r="A4" t="s">
        <v>106</v>
      </c>
      <c r="B4" t="s">
        <v>103</v>
      </c>
      <c r="C4">
        <v>1</v>
      </c>
      <c r="D4">
        <v>9.2726552565198364E-2</v>
      </c>
      <c r="E4">
        <v>9.8792970460088808E-2</v>
      </c>
      <c r="F4">
        <v>0.15660113823511018</v>
      </c>
      <c r="G4">
        <v>0.12908336634076173</v>
      </c>
      <c r="H4">
        <v>1.0611019616835873E-2</v>
      </c>
      <c r="I4">
        <v>1.4009047509850112E-2</v>
      </c>
      <c r="J4">
        <v>1.56976380579124E-2</v>
      </c>
      <c r="K4">
        <v>2.4870228689361881E-2</v>
      </c>
      <c r="L4">
        <v>5.1616669098792971E-2</v>
      </c>
      <c r="M4">
        <v>2.9998540724217725E-2</v>
      </c>
      <c r="N4">
        <v>8.4637995372011093E-3</v>
      </c>
      <c r="O4">
        <v>1.0340011257270321E-2</v>
      </c>
      <c r="P4">
        <v>5.0449248472972125E-3</v>
      </c>
      <c r="Q4">
        <v>1.2966707665367217E-2</v>
      </c>
      <c r="R4">
        <v>1.1111342742187664E-2</v>
      </c>
      <c r="S4">
        <v>2.0846796889657905E-3</v>
      </c>
      <c r="T4">
        <v>2.1472200796347641E-3</v>
      </c>
      <c r="U4">
        <v>5.6286351602076344E-3</v>
      </c>
      <c r="V4">
        <v>2.9185515645521066E-3</v>
      </c>
      <c r="W4">
        <v>1.1027955554629031E-2</v>
      </c>
      <c r="X4">
        <v>7.7550084429527403E-3</v>
      </c>
      <c r="Y4">
        <v>4.5237549250557651E-3</v>
      </c>
      <c r="Z4">
        <v>1.9387521107381851E-3</v>
      </c>
      <c r="AA4">
        <v>0.10996685359294545</v>
      </c>
      <c r="AB4">
        <v>3.502261877462528E-3</v>
      </c>
      <c r="AC4">
        <v>6.5042006295732658E-3</v>
      </c>
      <c r="AD4">
        <v>1.4968000166774376E-2</v>
      </c>
      <c r="AE4">
        <v>1.2299610164898164E-3</v>
      </c>
      <c r="AF4">
        <v>2.6871521190769038E-2</v>
      </c>
      <c r="AG4">
        <v>3.0644791427797118E-3</v>
      </c>
      <c r="AH4">
        <v>2.605849611207238E-3</v>
      </c>
      <c r="AI4">
        <v>1.8970585169588692E-3</v>
      </c>
      <c r="AJ4">
        <v>4.0651253934832913E-3</v>
      </c>
      <c r="AK4">
        <v>2.5412245408492986E-2</v>
      </c>
      <c r="AL4">
        <v>3.3980278930142382E-3</v>
      </c>
      <c r="AM4">
        <v>2.9185515645521066E-3</v>
      </c>
      <c r="AN4">
        <v>7.838395630511372E-3</v>
      </c>
      <c r="AO4">
        <v>0</v>
      </c>
      <c r="AP4">
        <v>1.542662969834685E-3</v>
      </c>
      <c r="AQ4">
        <v>0</v>
      </c>
      <c r="AR4">
        <v>0</v>
      </c>
      <c r="AS4">
        <v>0</v>
      </c>
      <c r="AT4">
        <v>0</v>
      </c>
      <c r="AU4">
        <v>6.879442973587108E-4</v>
      </c>
      <c r="AV4">
        <v>0</v>
      </c>
      <c r="AW4">
        <v>1.7928245325105798E-3</v>
      </c>
      <c r="AX4">
        <v>1.4175821884967374E-3</v>
      </c>
      <c r="AY4">
        <v>3.0644791427797118E-3</v>
      </c>
      <c r="AZ4">
        <v>1.5635097667243429E-3</v>
      </c>
      <c r="BA4">
        <v>6.0455710980007922E-4</v>
      </c>
      <c r="BB4">
        <v>3.7315766432487649E-3</v>
      </c>
      <c r="BC4">
        <v>1.1465738289311847E-3</v>
      </c>
      <c r="BD4">
        <v>0</v>
      </c>
      <c r="BE4">
        <v>3.1270195334486858E-3</v>
      </c>
      <c r="BF4">
        <v>0</v>
      </c>
      <c r="BG4">
        <v>0</v>
      </c>
      <c r="BH4">
        <v>2.5016156267589486E-4</v>
      </c>
      <c r="BI4">
        <v>1.8762117200692114E-4</v>
      </c>
      <c r="BJ4">
        <v>1.4801225791657112E-3</v>
      </c>
      <c r="BK4">
        <v>2.4807688298692904E-3</v>
      </c>
      <c r="BL4">
        <v>2.9185515645521065E-4</v>
      </c>
      <c r="BM4">
        <v>1.5843565636140006E-3</v>
      </c>
      <c r="BN4">
        <v>7.7133148491734249E-4</v>
      </c>
      <c r="BO4">
        <v>0</v>
      </c>
      <c r="BP4">
        <v>9.797994538139215E-4</v>
      </c>
      <c r="BQ4">
        <v>9.797994538139215E-4</v>
      </c>
      <c r="BR4">
        <v>0</v>
      </c>
      <c r="BS4">
        <v>0</v>
      </c>
      <c r="BT4">
        <v>1.1882674227105005E-3</v>
      </c>
      <c r="BU4">
        <v>0</v>
      </c>
      <c r="BV4">
        <v>5.7745627384352396E-3</v>
      </c>
      <c r="BW4">
        <v>7.5048468802768457E-4</v>
      </c>
      <c r="BX4">
        <v>0</v>
      </c>
      <c r="BY4">
        <v>0</v>
      </c>
      <c r="BZ4">
        <v>0</v>
      </c>
      <c r="CA4">
        <v>9.8188413350288727E-3</v>
      </c>
      <c r="CB4">
        <v>0</v>
      </c>
      <c r="CC4">
        <v>1.8553649231795534E-3</v>
      </c>
      <c r="CD4">
        <v>4.5862953157247387E-4</v>
      </c>
      <c r="CE4">
        <v>1.6531509933498719E-2</v>
      </c>
      <c r="CF4">
        <v>0</v>
      </c>
      <c r="CG4">
        <v>5.837103129104213E-4</v>
      </c>
      <c r="CH4">
        <v>2.9185515645521065E-4</v>
      </c>
      <c r="CI4">
        <v>3.5439554712418436E-4</v>
      </c>
      <c r="CJ4">
        <v>0</v>
      </c>
      <c r="CK4">
        <v>3.9608914090350015E-4</v>
      </c>
      <c r="CL4">
        <v>6.6709750046905288E-4</v>
      </c>
      <c r="CM4">
        <v>0</v>
      </c>
      <c r="CN4">
        <v>0</v>
      </c>
      <c r="CO4">
        <v>3.5439554712418436E-4</v>
      </c>
      <c r="CP4">
        <v>0</v>
      </c>
      <c r="CQ4">
        <v>7.5048468802768457E-4</v>
      </c>
      <c r="CR4">
        <v>0</v>
      </c>
      <c r="CS4">
        <v>1.6885905480622902E-3</v>
      </c>
      <c r="CT4">
        <v>7.9217828180700031E-4</v>
      </c>
      <c r="CU4">
        <v>0</v>
      </c>
      <c r="CV4">
        <v>0</v>
      </c>
      <c r="CW4">
        <v>2.9185515645521065E-4</v>
      </c>
      <c r="CX4">
        <v>0</v>
      </c>
      <c r="CY4">
        <v>7.9217828180700031E-4</v>
      </c>
    </row>
    <row r="5" spans="1:103" x14ac:dyDescent="0.25">
      <c r="A5" t="s">
        <v>107</v>
      </c>
      <c r="B5" t="s">
        <v>103</v>
      </c>
      <c r="C5">
        <v>1</v>
      </c>
      <c r="D5">
        <v>9.8733698733698735E-2</v>
      </c>
      <c r="E5">
        <v>6.989226989226989E-2</v>
      </c>
      <c r="F5">
        <v>0.21477981477981478</v>
      </c>
      <c r="G5">
        <v>8.8943488943488941E-2</v>
      </c>
      <c r="H5">
        <v>5.7834057834057831E-3</v>
      </c>
      <c r="I5">
        <v>1.2322812322812323E-2</v>
      </c>
      <c r="J5">
        <v>2.8425628425628426E-2</v>
      </c>
      <c r="K5">
        <v>4.2751842751842753E-2</v>
      </c>
      <c r="L5">
        <v>3.5910035910035908E-2</v>
      </c>
      <c r="M5">
        <v>4.5662445662445664E-2</v>
      </c>
      <c r="N5">
        <v>4.1202041202041198E-3</v>
      </c>
      <c r="O5">
        <v>4.4226044226044229E-3</v>
      </c>
      <c r="P5">
        <v>1.323001323001323E-3</v>
      </c>
      <c r="Q5">
        <v>2.4721224721224722E-2</v>
      </c>
      <c r="R5">
        <v>2.7707427707427706E-2</v>
      </c>
      <c r="S5">
        <v>2.8728028728028728E-3</v>
      </c>
      <c r="T5">
        <v>9.6087696087696087E-2</v>
      </c>
      <c r="U5">
        <v>4.0824040824040822E-3</v>
      </c>
      <c r="V5">
        <v>1.9278019278019278E-3</v>
      </c>
      <c r="W5">
        <v>7.5222075222075224E-3</v>
      </c>
      <c r="X5">
        <v>1.4212814212814213E-2</v>
      </c>
      <c r="Y5">
        <v>1.0017010017010016E-2</v>
      </c>
      <c r="Z5">
        <v>2.4570024570024569E-3</v>
      </c>
      <c r="AA5">
        <v>3.8971838971838972E-2</v>
      </c>
      <c r="AB5">
        <v>7.2954072954072953E-3</v>
      </c>
      <c r="AC5">
        <v>9.3366093366093368E-3</v>
      </c>
      <c r="AD5">
        <v>0</v>
      </c>
      <c r="AE5">
        <v>0</v>
      </c>
      <c r="AF5">
        <v>5.9346059346059342E-3</v>
      </c>
      <c r="AG5">
        <v>2.4948024948024949E-3</v>
      </c>
      <c r="AH5">
        <v>5.4810054810054808E-3</v>
      </c>
      <c r="AI5">
        <v>1.323001323001323E-3</v>
      </c>
      <c r="AJ5">
        <v>7.3710073710073713E-3</v>
      </c>
      <c r="AK5">
        <v>8.9586089586089594E-3</v>
      </c>
      <c r="AL5">
        <v>5.0274050274050274E-3</v>
      </c>
      <c r="AM5">
        <v>3.3264033264033266E-3</v>
      </c>
      <c r="AN5">
        <v>4.2714042714042718E-3</v>
      </c>
      <c r="AO5">
        <v>1.3986013986013986E-3</v>
      </c>
      <c r="AP5">
        <v>4.1958041958041958E-3</v>
      </c>
      <c r="AQ5">
        <v>0</v>
      </c>
      <c r="AR5">
        <v>1.5876015876015875E-3</v>
      </c>
      <c r="AS5">
        <v>7.1064071064071066E-3</v>
      </c>
      <c r="AT5">
        <v>4.1580041580041582E-4</v>
      </c>
      <c r="AU5">
        <v>0</v>
      </c>
      <c r="AV5">
        <v>0</v>
      </c>
      <c r="AW5">
        <v>5.0274050274050274E-3</v>
      </c>
      <c r="AX5">
        <v>5.3676053676053673E-3</v>
      </c>
      <c r="AY5">
        <v>3.0240030240030239E-3</v>
      </c>
      <c r="AZ5">
        <v>2.6460026460026459E-4</v>
      </c>
      <c r="BA5">
        <v>0</v>
      </c>
      <c r="BB5">
        <v>1.2360612360612361E-2</v>
      </c>
      <c r="BC5">
        <v>0</v>
      </c>
      <c r="BD5">
        <v>0</v>
      </c>
      <c r="BE5">
        <v>3.7800037800037799E-4</v>
      </c>
      <c r="BF5">
        <v>7.5600075600075606E-5</v>
      </c>
      <c r="BG5">
        <v>2.1924021924021922E-3</v>
      </c>
      <c r="BH5">
        <v>0</v>
      </c>
      <c r="BI5">
        <v>0</v>
      </c>
      <c r="BJ5">
        <v>0</v>
      </c>
      <c r="BK5">
        <v>0</v>
      </c>
      <c r="BL5">
        <v>0</v>
      </c>
      <c r="BM5">
        <v>6.8040068040068041E-4</v>
      </c>
      <c r="BN5">
        <v>0</v>
      </c>
      <c r="BO5">
        <v>0</v>
      </c>
      <c r="BP5">
        <v>4.5360045360045361E-4</v>
      </c>
      <c r="BQ5">
        <v>0</v>
      </c>
      <c r="BR5">
        <v>0</v>
      </c>
      <c r="BS5">
        <v>0</v>
      </c>
      <c r="BT5">
        <v>3.402003402003402E-4</v>
      </c>
      <c r="BU5">
        <v>0</v>
      </c>
      <c r="BV5">
        <v>0</v>
      </c>
      <c r="BW5">
        <v>0</v>
      </c>
      <c r="BX5">
        <v>5.6700056700056695E-4</v>
      </c>
      <c r="BY5">
        <v>0</v>
      </c>
      <c r="BZ5">
        <v>0</v>
      </c>
      <c r="CA5">
        <v>1.134001134001134E-4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4.6494046494046492E-3</v>
      </c>
      <c r="CL5">
        <v>4.5360045360045361E-4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9.8280098280098278E-4</v>
      </c>
    </row>
    <row r="6" spans="1:103" x14ac:dyDescent="0.25">
      <c r="A6" t="s">
        <v>108</v>
      </c>
      <c r="B6" t="s">
        <v>103</v>
      </c>
      <c r="C6">
        <v>1</v>
      </c>
      <c r="D6">
        <v>6.2034183244606335E-2</v>
      </c>
      <c r="E6">
        <v>6.9823479966377139E-2</v>
      </c>
      <c r="F6">
        <v>0.14721210423087699</v>
      </c>
      <c r="G6">
        <v>0.1741944522275147</v>
      </c>
      <c r="H6">
        <v>4.1748388904455031E-3</v>
      </c>
      <c r="I6">
        <v>1.291678341272065E-2</v>
      </c>
      <c r="J6">
        <v>1.5018212384421406E-2</v>
      </c>
      <c r="K6">
        <v>2.6449985990473521E-2</v>
      </c>
      <c r="L6">
        <v>2.6590081255253573E-2</v>
      </c>
      <c r="M6">
        <v>5.0994676379938361E-2</v>
      </c>
      <c r="N6">
        <v>3.5584197254132808E-3</v>
      </c>
      <c r="O6">
        <v>2.0790137293359483E-2</v>
      </c>
      <c r="P6">
        <v>1.5130288596245448E-3</v>
      </c>
      <c r="Q6">
        <v>2.6478005043429533E-2</v>
      </c>
      <c r="R6">
        <v>5.704679181843654E-2</v>
      </c>
      <c r="S6">
        <v>3.4743625665452508E-3</v>
      </c>
      <c r="T6">
        <v>6.040907817315775E-2</v>
      </c>
      <c r="U6">
        <v>3.1661529840291396E-3</v>
      </c>
      <c r="V6">
        <v>6.5284393387503503E-3</v>
      </c>
      <c r="W6">
        <v>3.8386102549733819E-3</v>
      </c>
      <c r="X6">
        <v>1.7820117680022417E-2</v>
      </c>
      <c r="Y6">
        <v>5.1274866909498456E-3</v>
      </c>
      <c r="Z6">
        <v>8.4057158868030256E-4</v>
      </c>
      <c r="AA6">
        <v>1.2048192771084338E-3</v>
      </c>
      <c r="AB6">
        <v>5.6038105912020178E-3</v>
      </c>
      <c r="AC6">
        <v>7.0608013449145416E-3</v>
      </c>
      <c r="AD6">
        <v>1.8772765480526757E-3</v>
      </c>
      <c r="AE6">
        <v>1.0927430652843933E-3</v>
      </c>
      <c r="AF6">
        <v>2.1882880358643879E-2</v>
      </c>
      <c r="AG6">
        <v>6.0044830484729618E-2</v>
      </c>
      <c r="AH6">
        <v>1.4401793219389185E-2</v>
      </c>
      <c r="AI6">
        <v>1.5130288596245448E-3</v>
      </c>
      <c r="AJ6">
        <v>7.1728775567385826E-3</v>
      </c>
      <c r="AK6">
        <v>7.5651442981227238E-4</v>
      </c>
      <c r="AL6">
        <v>9.8907256934715609E-3</v>
      </c>
      <c r="AM6">
        <v>1.1487811711964136E-3</v>
      </c>
      <c r="AN6">
        <v>1.905295601008686E-3</v>
      </c>
      <c r="AO6">
        <v>3.866629307929392E-3</v>
      </c>
      <c r="AP6">
        <v>1.3729335948444942E-3</v>
      </c>
      <c r="AQ6">
        <v>0</v>
      </c>
      <c r="AR6">
        <v>3.0820958251611097E-4</v>
      </c>
      <c r="AS6">
        <v>7.0327822919585316E-3</v>
      </c>
      <c r="AT6">
        <v>2.4096385542168677E-3</v>
      </c>
      <c r="AU6">
        <v>1.1768002241524236E-3</v>
      </c>
      <c r="AV6">
        <v>0</v>
      </c>
      <c r="AW6">
        <v>3.4463435135892407E-3</v>
      </c>
      <c r="AX6">
        <v>0</v>
      </c>
      <c r="AY6">
        <v>5.0714485850378256E-3</v>
      </c>
      <c r="AZ6">
        <v>0</v>
      </c>
      <c r="BA6">
        <v>7.0047632390025222E-4</v>
      </c>
      <c r="BB6">
        <v>0</v>
      </c>
      <c r="BC6">
        <v>4.5110675259176242E-3</v>
      </c>
      <c r="BD6">
        <v>1.6811431773606051E-3</v>
      </c>
      <c r="BE6">
        <v>3.922667413841412E-4</v>
      </c>
      <c r="BF6">
        <v>2.3816195012608572E-3</v>
      </c>
      <c r="BG6">
        <v>1.4569907537125245E-3</v>
      </c>
      <c r="BH6">
        <v>0</v>
      </c>
      <c r="BI6">
        <v>0</v>
      </c>
      <c r="BJ6">
        <v>9.5264780050434298E-4</v>
      </c>
      <c r="BK6">
        <v>8.1255253572429253E-4</v>
      </c>
      <c r="BL6">
        <v>0</v>
      </c>
      <c r="BM6">
        <v>0</v>
      </c>
      <c r="BN6">
        <v>0</v>
      </c>
      <c r="BO6">
        <v>6.1641916503222193E-4</v>
      </c>
      <c r="BP6">
        <v>0</v>
      </c>
      <c r="BQ6">
        <v>0</v>
      </c>
      <c r="BR6">
        <v>0</v>
      </c>
      <c r="BS6">
        <v>0</v>
      </c>
      <c r="BT6">
        <v>1.3449145418884842E-3</v>
      </c>
      <c r="BU6">
        <v>0</v>
      </c>
      <c r="BV6">
        <v>9.5264780050434298E-4</v>
      </c>
      <c r="BW6">
        <v>8.3216587279349961E-3</v>
      </c>
      <c r="BX6">
        <v>0</v>
      </c>
      <c r="BY6">
        <v>0</v>
      </c>
      <c r="BZ6">
        <v>7.2849537685626224E-4</v>
      </c>
      <c r="CA6">
        <v>1.3729335948444942E-3</v>
      </c>
      <c r="CB6">
        <v>0</v>
      </c>
      <c r="CC6">
        <v>7.2849537685626224E-4</v>
      </c>
      <c r="CD6">
        <v>0</v>
      </c>
      <c r="CE6">
        <v>0</v>
      </c>
      <c r="CF6">
        <v>0</v>
      </c>
      <c r="CG6">
        <v>1.6811431773606052E-4</v>
      </c>
      <c r="CH6">
        <v>0</v>
      </c>
      <c r="CI6">
        <v>0</v>
      </c>
      <c r="CJ6">
        <v>0</v>
      </c>
      <c r="CK6">
        <v>3.0820958251611097E-4</v>
      </c>
      <c r="CL6">
        <v>0</v>
      </c>
      <c r="CM6">
        <v>0</v>
      </c>
      <c r="CN6">
        <v>0</v>
      </c>
      <c r="CO6">
        <v>1.6811431773606052E-4</v>
      </c>
      <c r="CP6">
        <v>0</v>
      </c>
      <c r="CQ6">
        <v>0</v>
      </c>
      <c r="CR6">
        <v>0</v>
      </c>
      <c r="CS6">
        <v>0</v>
      </c>
      <c r="CT6">
        <v>3.922667413841412E-4</v>
      </c>
      <c r="CU6">
        <v>5.884001120762118E-4</v>
      </c>
      <c r="CV6">
        <v>0</v>
      </c>
      <c r="CW6">
        <v>0</v>
      </c>
      <c r="CX6">
        <v>0</v>
      </c>
      <c r="CY6">
        <v>0</v>
      </c>
    </row>
    <row r="7" spans="1:103" x14ac:dyDescent="0.25">
      <c r="A7" t="s">
        <v>109</v>
      </c>
      <c r="B7" t="s">
        <v>103</v>
      </c>
      <c r="C7">
        <v>1</v>
      </c>
      <c r="D7">
        <v>3.3056011575169034E-2</v>
      </c>
      <c r="E7">
        <v>9.7025515456746148E-2</v>
      </c>
      <c r="F7">
        <v>0.11043712958067838</v>
      </c>
      <c r="G7">
        <v>5.1726536631514511E-2</v>
      </c>
      <c r="H7">
        <v>4.0624391329753193E-2</v>
      </c>
      <c r="I7">
        <v>1.3133364868248978E-2</v>
      </c>
      <c r="J7">
        <v>5.4258604858232001E-2</v>
      </c>
      <c r="K7">
        <v>6.4275578062828687E-2</v>
      </c>
      <c r="L7">
        <v>5.3423857091182284E-3</v>
      </c>
      <c r="M7">
        <v>0.1552630846712485</v>
      </c>
      <c r="N7">
        <v>5.9823589971896825E-3</v>
      </c>
      <c r="O7">
        <v>6.9562313920810265E-4</v>
      </c>
      <c r="P7">
        <v>5.9823589971896825E-3</v>
      </c>
      <c r="Q7">
        <v>2.3873786137622081E-2</v>
      </c>
      <c r="R7">
        <v>3.4586382481426863E-2</v>
      </c>
      <c r="S7">
        <v>1.0963020673919696E-2</v>
      </c>
      <c r="T7">
        <v>1.8086201619410668E-3</v>
      </c>
      <c r="U7">
        <v>2.0479145218286542E-2</v>
      </c>
      <c r="V7">
        <v>1.3355964272795571E-3</v>
      </c>
      <c r="W7">
        <v>0</v>
      </c>
      <c r="X7">
        <v>3.0607418125156517E-4</v>
      </c>
      <c r="Y7">
        <v>1.1686468738696125E-3</v>
      </c>
      <c r="Z7">
        <v>8.2918278193605827E-3</v>
      </c>
      <c r="AA7">
        <v>1.9477447897826873E-3</v>
      </c>
      <c r="AB7">
        <v>0</v>
      </c>
      <c r="AC7">
        <v>5.0641364534349869E-3</v>
      </c>
      <c r="AD7">
        <v>1.1018670525056345E-2</v>
      </c>
      <c r="AE7">
        <v>9.4604746932301957E-4</v>
      </c>
      <c r="AF7">
        <v>6.3997328807145445E-4</v>
      </c>
      <c r="AG7">
        <v>5.9823589971896825E-3</v>
      </c>
      <c r="AH7">
        <v>0</v>
      </c>
      <c r="AI7">
        <v>6.6779821363977855E-4</v>
      </c>
      <c r="AJ7">
        <v>9.3213500653885756E-3</v>
      </c>
      <c r="AK7">
        <v>1.3634213528478812E-3</v>
      </c>
      <c r="AL7">
        <v>5.5649851136648214E-4</v>
      </c>
      <c r="AM7">
        <v>0</v>
      </c>
      <c r="AN7">
        <v>3.172041514788948E-3</v>
      </c>
      <c r="AO7">
        <v>2.5877180778541417E-3</v>
      </c>
      <c r="AP7">
        <v>0</v>
      </c>
      <c r="AQ7">
        <v>9.2657002142519269E-3</v>
      </c>
      <c r="AR7">
        <v>6.1214836250313035E-4</v>
      </c>
      <c r="AS7">
        <v>0</v>
      </c>
      <c r="AT7">
        <v>0</v>
      </c>
      <c r="AU7">
        <v>2.0312195664876596E-3</v>
      </c>
      <c r="AV7">
        <v>0</v>
      </c>
      <c r="AW7">
        <v>0</v>
      </c>
      <c r="AX7">
        <v>0</v>
      </c>
      <c r="AY7">
        <v>0</v>
      </c>
      <c r="AZ7">
        <v>3.8954895795653748E-4</v>
      </c>
      <c r="BA7">
        <v>0</v>
      </c>
      <c r="BB7">
        <v>0</v>
      </c>
      <c r="BC7">
        <v>2.3094688221709007E-3</v>
      </c>
      <c r="BD7">
        <v>0</v>
      </c>
      <c r="BE7">
        <v>3.8954895795653748E-4</v>
      </c>
      <c r="BF7">
        <v>0</v>
      </c>
      <c r="BG7">
        <v>1.2242967250062607E-3</v>
      </c>
      <c r="BH7">
        <v>4.4519880909318568E-4</v>
      </c>
      <c r="BI7">
        <v>5.8432343693480624E-4</v>
      </c>
      <c r="BJ7">
        <v>1.1964717994379366E-3</v>
      </c>
      <c r="BK7">
        <v>7.2344806477642675E-4</v>
      </c>
      <c r="BL7">
        <v>0</v>
      </c>
      <c r="BM7">
        <v>0</v>
      </c>
      <c r="BN7">
        <v>3.6172403238821338E-4</v>
      </c>
      <c r="BO7">
        <v>1.6694955340994464E-4</v>
      </c>
      <c r="BP7">
        <v>0</v>
      </c>
      <c r="BQ7">
        <v>0</v>
      </c>
      <c r="BR7">
        <v>9.7387239489134367E-4</v>
      </c>
      <c r="BS7">
        <v>3.6172403238821338E-4</v>
      </c>
      <c r="BT7">
        <v>0</v>
      </c>
      <c r="BU7">
        <v>0</v>
      </c>
      <c r="BV7">
        <v>0</v>
      </c>
      <c r="BW7">
        <v>0</v>
      </c>
      <c r="BX7">
        <v>1.4190712039845294E-3</v>
      </c>
      <c r="BY7">
        <v>2.6711928545591142E-3</v>
      </c>
      <c r="BZ7">
        <v>7.4014302011742115E-3</v>
      </c>
      <c r="CA7">
        <v>4.4519880909318568E-4</v>
      </c>
      <c r="CB7">
        <v>0</v>
      </c>
      <c r="CC7">
        <v>2.893792259105707E-3</v>
      </c>
      <c r="CD7">
        <v>0</v>
      </c>
      <c r="CE7">
        <v>8.3474776704972316E-4</v>
      </c>
      <c r="CF7">
        <v>0</v>
      </c>
      <c r="CG7">
        <v>0</v>
      </c>
      <c r="CH7">
        <v>0</v>
      </c>
      <c r="CI7">
        <v>4.7302373466150978E-4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5.2867358579815804E-4</v>
      </c>
      <c r="CT7">
        <v>3.8954895795653748E-4</v>
      </c>
      <c r="CU7">
        <v>0</v>
      </c>
      <c r="CV7">
        <v>7.7909791591307496E-4</v>
      </c>
      <c r="CW7">
        <v>3.3389910681988927E-4</v>
      </c>
      <c r="CX7">
        <v>0</v>
      </c>
      <c r="CY7">
        <v>1.7529703108044186E-3</v>
      </c>
    </row>
    <row r="8" spans="1:103" x14ac:dyDescent="0.25">
      <c r="A8" t="s">
        <v>110</v>
      </c>
      <c r="B8" t="s">
        <v>103</v>
      </c>
      <c r="C8">
        <v>1</v>
      </c>
      <c r="D8">
        <v>8.6426860722181281E-2</v>
      </c>
      <c r="E8">
        <v>0.26729458364038322</v>
      </c>
      <c r="F8">
        <v>0.10862656595431099</v>
      </c>
      <c r="G8">
        <v>0.18029200442151805</v>
      </c>
      <c r="H8">
        <v>7.1389093588798821E-4</v>
      </c>
      <c r="I8">
        <v>1.9574428887251289E-3</v>
      </c>
      <c r="J8">
        <v>2.6713338246131171E-3</v>
      </c>
      <c r="K8">
        <v>1.0823507737656596E-3</v>
      </c>
      <c r="L8">
        <v>5.5430176860722179E-2</v>
      </c>
      <c r="M8">
        <v>1.8515106853352985E-2</v>
      </c>
      <c r="N8">
        <v>0</v>
      </c>
      <c r="O8">
        <v>4.1451731761238023E-4</v>
      </c>
      <c r="P8">
        <v>1.7478813559322032E-2</v>
      </c>
      <c r="Q8">
        <v>2.0035003684598377E-2</v>
      </c>
      <c r="R8">
        <v>0</v>
      </c>
      <c r="S8">
        <v>1.6810980103168754E-3</v>
      </c>
      <c r="T8">
        <v>4.8360353721444365E-4</v>
      </c>
      <c r="U8">
        <v>1.4001473839351511E-2</v>
      </c>
      <c r="V8">
        <v>6.7474207811348561E-3</v>
      </c>
      <c r="W8">
        <v>0</v>
      </c>
      <c r="X8">
        <v>1.8653279292557112E-3</v>
      </c>
      <c r="Y8">
        <v>0</v>
      </c>
      <c r="Z8">
        <v>1.6304347826086956E-2</v>
      </c>
      <c r="AA8">
        <v>0</v>
      </c>
      <c r="AB8">
        <v>0</v>
      </c>
      <c r="AC8">
        <v>0</v>
      </c>
      <c r="AD8">
        <v>0</v>
      </c>
      <c r="AE8">
        <v>8.2212601326455415E-3</v>
      </c>
      <c r="AF8">
        <v>2.8878039793662491E-2</v>
      </c>
      <c r="AG8">
        <v>4.1682019159911569E-3</v>
      </c>
      <c r="AH8">
        <v>9.3496683861459106E-3</v>
      </c>
      <c r="AI8">
        <v>0</v>
      </c>
      <c r="AJ8">
        <v>4.7669491525423732E-3</v>
      </c>
      <c r="AK8">
        <v>0</v>
      </c>
      <c r="AL8">
        <v>0</v>
      </c>
      <c r="AM8">
        <v>0</v>
      </c>
      <c r="AN8">
        <v>0</v>
      </c>
      <c r="AO8">
        <v>3.5233971997052321E-3</v>
      </c>
      <c r="AP8">
        <v>0</v>
      </c>
      <c r="AQ8">
        <v>0</v>
      </c>
      <c r="AR8">
        <v>5.0916543846720709E-2</v>
      </c>
      <c r="AS8">
        <v>8.5206337509211494E-4</v>
      </c>
      <c r="AT8">
        <v>7.8988577745025788E-3</v>
      </c>
      <c r="AU8">
        <v>0</v>
      </c>
      <c r="AV8">
        <v>0</v>
      </c>
      <c r="AW8">
        <v>0</v>
      </c>
      <c r="AX8">
        <v>0</v>
      </c>
      <c r="AY8">
        <v>0</v>
      </c>
      <c r="AZ8">
        <v>8.9812085482682388E-4</v>
      </c>
      <c r="BA8">
        <v>0</v>
      </c>
      <c r="BB8">
        <v>0</v>
      </c>
      <c r="BC8">
        <v>0</v>
      </c>
      <c r="BD8">
        <v>7.0928518791451732E-3</v>
      </c>
      <c r="BE8">
        <v>0</v>
      </c>
      <c r="BF8">
        <v>3.4543109801031687E-3</v>
      </c>
      <c r="BG8">
        <v>1.2896094325718496E-3</v>
      </c>
      <c r="BH8">
        <v>0</v>
      </c>
      <c r="BI8">
        <v>5.8953574060427415E-3</v>
      </c>
      <c r="BJ8">
        <v>3.224023581429624E-4</v>
      </c>
      <c r="BK8">
        <v>4.0300294767870301E-3</v>
      </c>
      <c r="BL8">
        <v>4.2372881355932203E-3</v>
      </c>
      <c r="BM8">
        <v>3.224023581429624E-4</v>
      </c>
      <c r="BN8">
        <v>0</v>
      </c>
      <c r="BO8">
        <v>2.1647015475313191E-3</v>
      </c>
      <c r="BP8">
        <v>9.672070744288873E-4</v>
      </c>
      <c r="BQ8">
        <v>0</v>
      </c>
      <c r="BR8">
        <v>3.9148857774502581E-4</v>
      </c>
      <c r="BS8">
        <v>2.1186440677966102E-3</v>
      </c>
      <c r="BT8">
        <v>0</v>
      </c>
      <c r="BU8">
        <v>4.1451731761238023E-4</v>
      </c>
      <c r="BV8">
        <v>0</v>
      </c>
      <c r="BW8">
        <v>6.4480471628592479E-4</v>
      </c>
      <c r="BX8">
        <v>1.6810980103168754E-3</v>
      </c>
      <c r="BY8">
        <v>9.672070744288873E-4</v>
      </c>
      <c r="BZ8">
        <v>0</v>
      </c>
      <c r="CA8">
        <v>0</v>
      </c>
      <c r="CB8">
        <v>6.6783345615327927E-4</v>
      </c>
      <c r="CC8">
        <v>0</v>
      </c>
      <c r="CD8">
        <v>0</v>
      </c>
      <c r="CE8">
        <v>0</v>
      </c>
      <c r="CF8">
        <v>1.1284082535003685E-3</v>
      </c>
      <c r="CG8">
        <v>1.151436993367723E-3</v>
      </c>
      <c r="CH8">
        <v>2.0265291083271923E-3</v>
      </c>
      <c r="CI8">
        <v>2.0035003684598378E-3</v>
      </c>
      <c r="CJ8">
        <v>1.612011790714812E-4</v>
      </c>
      <c r="CK8">
        <v>0</v>
      </c>
      <c r="CL8">
        <v>0</v>
      </c>
      <c r="CM8">
        <v>1.2205232129697864E-3</v>
      </c>
      <c r="CN8">
        <v>0</v>
      </c>
      <c r="CO8">
        <v>0</v>
      </c>
      <c r="CP8">
        <v>0</v>
      </c>
      <c r="CQ8">
        <v>4.6057479734708918E-4</v>
      </c>
      <c r="CR8">
        <v>0</v>
      </c>
      <c r="CS8">
        <v>0</v>
      </c>
      <c r="CT8">
        <v>0</v>
      </c>
      <c r="CU8">
        <v>2.0725865880619012E-4</v>
      </c>
      <c r="CV8">
        <v>0</v>
      </c>
      <c r="CW8">
        <v>0</v>
      </c>
      <c r="CX8">
        <v>0</v>
      </c>
      <c r="CY8">
        <v>1.9344141488577746E-3</v>
      </c>
    </row>
    <row r="9" spans="1:103" x14ac:dyDescent="0.25">
      <c r="A9" t="s">
        <v>111</v>
      </c>
      <c r="B9" t="s">
        <v>103</v>
      </c>
      <c r="C9">
        <v>1</v>
      </c>
      <c r="D9">
        <v>2.3934311670160725E-2</v>
      </c>
      <c r="E9">
        <v>5.5555555555555552E-2</v>
      </c>
      <c r="F9">
        <v>0.1078076361095229</v>
      </c>
      <c r="G9">
        <v>8.5477415666094916E-2</v>
      </c>
      <c r="H9">
        <v>3.8752302903246301E-3</v>
      </c>
      <c r="I9">
        <v>1.7089130296677465E-2</v>
      </c>
      <c r="J9">
        <v>1.2546852169493678E-2</v>
      </c>
      <c r="K9">
        <v>9.8310145479956808E-3</v>
      </c>
      <c r="L9">
        <v>9.4498443555047322E-3</v>
      </c>
      <c r="M9">
        <v>1.4182707578933994E-2</v>
      </c>
      <c r="N9">
        <v>1.699383774855473E-3</v>
      </c>
      <c r="O9">
        <v>4.8122736801982082E-3</v>
      </c>
      <c r="P9">
        <v>3.5099421891874724E-3</v>
      </c>
      <c r="Q9">
        <v>2.0694365033987677E-2</v>
      </c>
      <c r="R9">
        <v>1.0529826567562416E-2</v>
      </c>
      <c r="S9">
        <v>6.0034305317324182E-3</v>
      </c>
      <c r="T9">
        <v>2.5570167079601042E-2</v>
      </c>
      <c r="U9">
        <v>7.1628232005590499E-3</v>
      </c>
      <c r="V9">
        <v>9.5133727209198906E-3</v>
      </c>
      <c r="W9">
        <v>1.1387459500667049E-2</v>
      </c>
      <c r="X9">
        <v>0</v>
      </c>
      <c r="Y9">
        <v>1.6787370560955465E-2</v>
      </c>
      <c r="Z9">
        <v>0</v>
      </c>
      <c r="AA9">
        <v>3.1383012515087988E-2</v>
      </c>
      <c r="AB9">
        <v>1.9376151451623151E-3</v>
      </c>
      <c r="AC9">
        <v>2.2393748808843148E-3</v>
      </c>
      <c r="AD9">
        <v>5.8287275268407348E-3</v>
      </c>
      <c r="AE9">
        <v>2.001143510577473E-3</v>
      </c>
      <c r="AF9">
        <v>0</v>
      </c>
      <c r="AG9">
        <v>3.0271266120322726E-2</v>
      </c>
      <c r="AH9">
        <v>1.461152404548631E-3</v>
      </c>
      <c r="AI9">
        <v>7.9410456768947335E-4</v>
      </c>
      <c r="AJ9">
        <v>1.4309764309764311E-2</v>
      </c>
      <c r="AK9">
        <v>1.7200304936153994E-2</v>
      </c>
      <c r="AL9">
        <v>6.5116574550536815E-4</v>
      </c>
      <c r="AM9">
        <v>3.3193570929419985E-3</v>
      </c>
      <c r="AN9">
        <v>1.8582046883933677E-3</v>
      </c>
      <c r="AO9">
        <v>6.6704783685915764E-4</v>
      </c>
      <c r="AP9">
        <v>1.0799822120576839E-3</v>
      </c>
      <c r="AQ9">
        <v>0.20003494060097834</v>
      </c>
      <c r="AR9">
        <v>0</v>
      </c>
      <c r="AS9">
        <v>0</v>
      </c>
      <c r="AT9">
        <v>6.0351947144399978E-4</v>
      </c>
      <c r="AU9">
        <v>0</v>
      </c>
      <c r="AV9">
        <v>0</v>
      </c>
      <c r="AW9">
        <v>1.3182135823645257E-3</v>
      </c>
      <c r="AX9">
        <v>1.2260974525125468E-2</v>
      </c>
      <c r="AY9">
        <v>1.9058509624547361E-3</v>
      </c>
      <c r="AZ9">
        <v>5.3999110602884193E-4</v>
      </c>
      <c r="BA9">
        <v>2.6999555301442096E-4</v>
      </c>
      <c r="BB9">
        <v>1.8899688711009465E-3</v>
      </c>
      <c r="BC9">
        <v>2.2234927895305255E-4</v>
      </c>
      <c r="BD9">
        <v>0</v>
      </c>
      <c r="BE9">
        <v>1.1276284861190522E-3</v>
      </c>
      <c r="BF9">
        <v>2.6999555301442096E-4</v>
      </c>
      <c r="BG9">
        <v>0</v>
      </c>
      <c r="BH9">
        <v>1.9503208182453467E-2</v>
      </c>
      <c r="BI9">
        <v>0</v>
      </c>
      <c r="BJ9">
        <v>0</v>
      </c>
      <c r="BK9">
        <v>1.7470300489168414E-3</v>
      </c>
      <c r="BL9">
        <v>4.9234483196747346E-4</v>
      </c>
      <c r="BM9">
        <v>3.9705228384473667E-4</v>
      </c>
      <c r="BN9">
        <v>5.6857887046566288E-3</v>
      </c>
      <c r="BO9">
        <v>3.0175973572199989E-4</v>
      </c>
      <c r="BP9">
        <v>1.9217330538085255E-3</v>
      </c>
      <c r="BQ9">
        <v>3.1764182707578934E-3</v>
      </c>
      <c r="BR9">
        <v>3.1764182707578933E-4</v>
      </c>
      <c r="BS9">
        <v>0</v>
      </c>
      <c r="BT9">
        <v>0</v>
      </c>
      <c r="BU9">
        <v>5.2410901467505244E-4</v>
      </c>
      <c r="BV9">
        <v>4.288164665523156E-4</v>
      </c>
      <c r="BW9">
        <v>0</v>
      </c>
      <c r="BX9">
        <v>0</v>
      </c>
      <c r="BY9">
        <v>8.0442792706943655E-2</v>
      </c>
      <c r="BZ9">
        <v>0</v>
      </c>
      <c r="CA9">
        <v>1.5882091353789466E-4</v>
      </c>
      <c r="CB9">
        <v>0</v>
      </c>
      <c r="CC9">
        <v>5.717552887364208E-4</v>
      </c>
      <c r="CD9">
        <v>3.3352391842957882E-4</v>
      </c>
      <c r="CE9">
        <v>1.8915570802363255E-2</v>
      </c>
      <c r="CF9">
        <v>0</v>
      </c>
      <c r="CG9">
        <v>4.1293437519852617E-4</v>
      </c>
      <c r="CH9">
        <v>2.3823137030684201E-4</v>
      </c>
      <c r="CI9">
        <v>1.429388221841052E-4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1.429388221841052E-4</v>
      </c>
      <c r="CS9">
        <v>1.19115685153421E-3</v>
      </c>
      <c r="CT9">
        <v>0</v>
      </c>
      <c r="CU9">
        <v>0</v>
      </c>
      <c r="CV9">
        <v>1.2530970078139889E-2</v>
      </c>
      <c r="CW9">
        <v>1.9058509624547359E-4</v>
      </c>
      <c r="CX9">
        <v>0</v>
      </c>
      <c r="CY9">
        <v>0</v>
      </c>
    </row>
    <row r="10" spans="1:103" x14ac:dyDescent="0.25">
      <c r="A10" t="s">
        <v>112</v>
      </c>
      <c r="B10" t="s">
        <v>103</v>
      </c>
      <c r="C10">
        <v>1</v>
      </c>
      <c r="D10">
        <v>0.21533671795269285</v>
      </c>
      <c r="E10">
        <v>5.290082548540867E-2</v>
      </c>
      <c r="F10">
        <v>3.6533219651461717E-2</v>
      </c>
      <c r="G10">
        <v>6.5509178519293623E-2</v>
      </c>
      <c r="H10">
        <v>5.8649511038768101E-3</v>
      </c>
      <c r="I10">
        <v>7.3764032606027721E-3</v>
      </c>
      <c r="J10">
        <v>1.6160911521916056E-2</v>
      </c>
      <c r="K10">
        <v>1.3771008539058766E-2</v>
      </c>
      <c r="L10">
        <v>1.3460967071012414E-2</v>
      </c>
      <c r="M10">
        <v>1.6186748310919919E-2</v>
      </c>
      <c r="N10">
        <v>4.2372333966334665E-3</v>
      </c>
      <c r="O10">
        <v>1.9119223862858325E-3</v>
      </c>
      <c r="P10">
        <v>1.3305946336989239E-3</v>
      </c>
      <c r="Q10">
        <v>9.1978968853750863E-3</v>
      </c>
      <c r="R10">
        <v>9.1849784908731545E-3</v>
      </c>
      <c r="S10">
        <v>1.5372889457298247E-3</v>
      </c>
      <c r="T10">
        <v>5.1286026172667259E-3</v>
      </c>
      <c r="U10">
        <v>3.7075792220542833E-3</v>
      </c>
      <c r="V10">
        <v>1.6147993127414125E-3</v>
      </c>
      <c r="W10">
        <v>1.0334715601545039E-3</v>
      </c>
      <c r="X10">
        <v>2.0540247258070765E-3</v>
      </c>
      <c r="Y10">
        <v>2.0023511477993516E-3</v>
      </c>
      <c r="Z10">
        <v>1.4210233952124431E-4</v>
      </c>
      <c r="AA10">
        <v>1.9106305468356392E-2</v>
      </c>
      <c r="AB10">
        <v>3.320027386996344E-3</v>
      </c>
      <c r="AC10">
        <v>3.358782570502138E-3</v>
      </c>
      <c r="AD10">
        <v>2.7903732124171608E-3</v>
      </c>
      <c r="AE10">
        <v>2.6353524783939851E-3</v>
      </c>
      <c r="AF10">
        <v>5.5290728468265962E-3</v>
      </c>
      <c r="AG10">
        <v>5.451562479815009E-3</v>
      </c>
      <c r="AH10">
        <v>3.7463344055600772E-4</v>
      </c>
      <c r="AI10">
        <v>9.4304279864098489E-4</v>
      </c>
      <c r="AJ10">
        <v>1.4081050007105117E-3</v>
      </c>
      <c r="AK10">
        <v>3.9142735340851843E-3</v>
      </c>
      <c r="AL10">
        <v>7.6218527561394667E-4</v>
      </c>
      <c r="AM10">
        <v>6.2008293609270237E-4</v>
      </c>
      <c r="AN10">
        <v>2.1832086708263895E-3</v>
      </c>
      <c r="AO10">
        <v>1.5760441292356187E-3</v>
      </c>
      <c r="AP10">
        <v>1.6535544962472063E-3</v>
      </c>
      <c r="AQ10">
        <v>8.0481597747032001E-3</v>
      </c>
      <c r="AR10">
        <v>4.1726414241238102E-3</v>
      </c>
      <c r="AS10">
        <v>8.0094045911974058E-4</v>
      </c>
      <c r="AT10">
        <v>4.4361766719632087E-2</v>
      </c>
      <c r="AU10">
        <v>2.454494955366947E-4</v>
      </c>
      <c r="AV10">
        <v>1.2311229960340529E-2</v>
      </c>
      <c r="AW10">
        <v>9.6887958764484746E-4</v>
      </c>
      <c r="AX10">
        <v>2.1702902763244586E-3</v>
      </c>
      <c r="AY10">
        <v>2.6611892673978478E-3</v>
      </c>
      <c r="AZ10">
        <v>1.2014106886796109E-3</v>
      </c>
      <c r="BA10">
        <v>5.9424614708883979E-4</v>
      </c>
      <c r="BB10">
        <v>2.4674133498688781E-3</v>
      </c>
      <c r="BC10">
        <v>0</v>
      </c>
      <c r="BD10">
        <v>6.548334173028976E-2</v>
      </c>
      <c r="BE10">
        <v>3.2295986254828252E-4</v>
      </c>
      <c r="BF10">
        <v>7.4590809854151327E-2</v>
      </c>
      <c r="BG10">
        <v>1.1368187161699544E-3</v>
      </c>
      <c r="BH10">
        <v>6.8467490860235885E-4</v>
      </c>
      <c r="BI10">
        <v>3.1004146804635118E-4</v>
      </c>
      <c r="BJ10">
        <v>2.3253110103476339E-4</v>
      </c>
      <c r="BK10">
        <v>8.5261403712746583E-4</v>
      </c>
      <c r="BL10">
        <v>2.0669431203090079E-4</v>
      </c>
      <c r="BM10">
        <v>6.8467490860235885E-4</v>
      </c>
      <c r="BN10">
        <v>2.971230735444199E-4</v>
      </c>
      <c r="BO10">
        <v>6.8144530997687608E-2</v>
      </c>
      <c r="BP10">
        <v>4.908989910733894E-4</v>
      </c>
      <c r="BQ10">
        <v>9.6887958764484746E-4</v>
      </c>
      <c r="BR10">
        <v>3.4879665155214509E-4</v>
      </c>
      <c r="BS10">
        <v>5.2965417457918331E-4</v>
      </c>
      <c r="BT10">
        <v>4.0047022955987029E-4</v>
      </c>
      <c r="BU10">
        <v>4.392254130656642E-4</v>
      </c>
      <c r="BV10">
        <v>3.8755183505793901E-4</v>
      </c>
      <c r="BW10">
        <v>9.0428761513519098E-4</v>
      </c>
      <c r="BX10">
        <v>5.2965417457918331E-4</v>
      </c>
      <c r="BY10">
        <v>9.5725303259310938E-3</v>
      </c>
      <c r="BZ10">
        <v>2.8420467904248861E-4</v>
      </c>
      <c r="CA10">
        <v>1.679391285251069E-4</v>
      </c>
      <c r="CB10">
        <v>1.7310648632587941E-3</v>
      </c>
      <c r="CC10">
        <v>4.908989910733894E-4</v>
      </c>
      <c r="CD10">
        <v>1.679391285251069E-4</v>
      </c>
      <c r="CE10">
        <v>1.0463899546564353E-3</v>
      </c>
      <c r="CF10">
        <v>2.5836789003862599E-4</v>
      </c>
      <c r="CG10">
        <v>1.8085752302703819E-4</v>
      </c>
      <c r="CH10">
        <v>9.0428761513519095E-5</v>
      </c>
      <c r="CI10">
        <v>2.6741076618997791E-3</v>
      </c>
      <c r="CJ10">
        <v>4.6506220206952677E-4</v>
      </c>
      <c r="CK10">
        <v>0</v>
      </c>
      <c r="CL10">
        <v>0</v>
      </c>
      <c r="CM10">
        <v>1.4985337622240309E-3</v>
      </c>
      <c r="CN10">
        <v>7.1051169760622153E-4</v>
      </c>
      <c r="CO10">
        <v>0</v>
      </c>
      <c r="CP10">
        <v>1.1884922941776796E-3</v>
      </c>
      <c r="CQ10">
        <v>2.3253110103476339E-4</v>
      </c>
      <c r="CR10">
        <v>1.9209652624371843E-2</v>
      </c>
      <c r="CS10">
        <v>0</v>
      </c>
      <c r="CT10">
        <v>5.6840935808497722E-4</v>
      </c>
      <c r="CU10">
        <v>4.7953080391168988E-2</v>
      </c>
      <c r="CV10">
        <v>2.971230735444199E-4</v>
      </c>
      <c r="CW10">
        <v>1.4210233952124431E-4</v>
      </c>
      <c r="CX10">
        <v>5.8132775258690845E-4</v>
      </c>
      <c r="CY10">
        <v>6.2008293609270237E-4</v>
      </c>
    </row>
    <row r="11" spans="1:103" x14ac:dyDescent="0.25">
      <c r="A11" t="s">
        <v>113</v>
      </c>
      <c r="B11" t="s">
        <v>103</v>
      </c>
      <c r="C11">
        <v>1</v>
      </c>
      <c r="D11">
        <v>2.455259711916194E-2</v>
      </c>
      <c r="E11">
        <v>0.14794303797468356</v>
      </c>
      <c r="F11">
        <v>4.9950894805761675E-2</v>
      </c>
      <c r="G11">
        <v>0.18108904408555215</v>
      </c>
      <c r="H11">
        <v>8.7298123090353555E-4</v>
      </c>
      <c r="I11">
        <v>1.7568747271933652E-2</v>
      </c>
      <c r="J11">
        <v>5.761676123963335E-2</v>
      </c>
      <c r="K11">
        <v>3.4728284591881271E-2</v>
      </c>
      <c r="L11">
        <v>2.4770842426887821E-2</v>
      </c>
      <c r="M11">
        <v>1.2139895242252292E-2</v>
      </c>
      <c r="N11">
        <v>1.8523570493234394E-2</v>
      </c>
      <c r="O11">
        <v>4.2557835006547355E-3</v>
      </c>
      <c r="P11">
        <v>6.2745525971191621E-4</v>
      </c>
      <c r="Q11">
        <v>2.6162156263640331E-2</v>
      </c>
      <c r="R11">
        <v>2.6053033609777388E-2</v>
      </c>
      <c r="S11">
        <v>1.2549105194238324E-3</v>
      </c>
      <c r="T11">
        <v>1.4513312963771278E-2</v>
      </c>
      <c r="U11">
        <v>1.093954604975993E-2</v>
      </c>
      <c r="V11">
        <v>7.2020951549541688E-3</v>
      </c>
      <c r="W11">
        <v>5.1833260584897422E-4</v>
      </c>
      <c r="X11">
        <v>6.5200785683107816E-3</v>
      </c>
      <c r="Y11">
        <v>4.392186817983413E-3</v>
      </c>
      <c r="Z11">
        <v>0</v>
      </c>
      <c r="AA11">
        <v>7.368507202095155E-2</v>
      </c>
      <c r="AB11">
        <v>9.4663902226102131E-3</v>
      </c>
      <c r="AC11">
        <v>6.4927979048450459E-3</v>
      </c>
      <c r="AD11">
        <v>4.992361414229594E-3</v>
      </c>
      <c r="AE11">
        <v>2.9735923177651681E-3</v>
      </c>
      <c r="AF11">
        <v>4.2285028371890007E-3</v>
      </c>
      <c r="AG11">
        <v>1.0093845482322131E-2</v>
      </c>
      <c r="AH11">
        <v>5.1833260584897422E-4</v>
      </c>
      <c r="AI11">
        <v>3.2736796158882582E-3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3.246398952422523E-3</v>
      </c>
      <c r="AP11">
        <v>4.3103448275862068E-3</v>
      </c>
      <c r="AQ11">
        <v>0</v>
      </c>
      <c r="AR11">
        <v>1.0912265386294194E-4</v>
      </c>
      <c r="AS11">
        <v>5.7289393278044522E-4</v>
      </c>
      <c r="AT11">
        <v>0</v>
      </c>
      <c r="AU11">
        <v>0</v>
      </c>
      <c r="AV11">
        <v>0</v>
      </c>
      <c r="AW11">
        <v>2.0460497599301616E-3</v>
      </c>
      <c r="AX11">
        <v>7.6931470973374072E-3</v>
      </c>
      <c r="AY11">
        <v>8.4024443474465301E-3</v>
      </c>
      <c r="AZ11">
        <v>0</v>
      </c>
      <c r="BA11">
        <v>3.5464862505456133E-4</v>
      </c>
      <c r="BB11">
        <v>8.9207769532955034E-3</v>
      </c>
      <c r="BC11">
        <v>3.8192928852029683E-4</v>
      </c>
      <c r="BD11">
        <v>0</v>
      </c>
      <c r="BE11">
        <v>0</v>
      </c>
      <c r="BF11">
        <v>0</v>
      </c>
      <c r="BG11">
        <v>2.6189436927106066E-3</v>
      </c>
      <c r="BH11">
        <v>0</v>
      </c>
      <c r="BI11">
        <v>3.0008729812309033E-4</v>
      </c>
      <c r="BJ11">
        <v>1.9096464426014841E-4</v>
      </c>
      <c r="BK11">
        <v>2.5371017023134001E-3</v>
      </c>
      <c r="BL11">
        <v>0</v>
      </c>
      <c r="BM11">
        <v>0</v>
      </c>
      <c r="BN11">
        <v>0</v>
      </c>
      <c r="BO11">
        <v>0</v>
      </c>
      <c r="BP11">
        <v>1.6641204714098648E-3</v>
      </c>
      <c r="BQ11">
        <v>1.9642077695329551E-3</v>
      </c>
      <c r="BR11">
        <v>6.5473592317765166E-4</v>
      </c>
      <c r="BS11">
        <v>7.0929725010912266E-4</v>
      </c>
      <c r="BT11">
        <v>4.6377127891750327E-4</v>
      </c>
      <c r="BU11">
        <v>0</v>
      </c>
      <c r="BV11">
        <v>0</v>
      </c>
      <c r="BW11">
        <v>0</v>
      </c>
      <c r="BX11">
        <v>0</v>
      </c>
      <c r="BY11">
        <v>7.7067874290702748E-2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4.6377127891750327E-4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1.0639458751636839E-3</v>
      </c>
      <c r="CT11">
        <v>9.2754255783500654E-4</v>
      </c>
      <c r="CU11">
        <v>0</v>
      </c>
      <c r="CV11">
        <v>0</v>
      </c>
      <c r="CW11">
        <v>6.2745525971191621E-4</v>
      </c>
      <c r="CX11">
        <v>0</v>
      </c>
      <c r="CY11">
        <v>9.5482322130074199E-4</v>
      </c>
    </row>
    <row r="12" spans="1:103" x14ac:dyDescent="0.25">
      <c r="A12" t="s">
        <v>114</v>
      </c>
      <c r="B12" t="s">
        <v>103</v>
      </c>
      <c r="C12">
        <v>1</v>
      </c>
      <c r="D12">
        <v>2.3053475777573912E-2</v>
      </c>
      <c r="E12">
        <v>4.9125506791749284E-2</v>
      </c>
      <c r="F12">
        <v>5.7027019028735464E-2</v>
      </c>
      <c r="G12">
        <v>0.13314196087715663</v>
      </c>
      <c r="H12">
        <v>1.2547719807049214E-2</v>
      </c>
      <c r="I12">
        <v>1.7223521055902458E-2</v>
      </c>
      <c r="J12">
        <v>1.0653724364475748E-2</v>
      </c>
      <c r="K12">
        <v>4.2762865851854043E-2</v>
      </c>
      <c r="L12">
        <v>0.17646710662602469</v>
      </c>
      <c r="M12">
        <v>2.3556568317007486E-2</v>
      </c>
      <c r="N12">
        <v>1.7460270486224143E-3</v>
      </c>
      <c r="O12">
        <v>6.2235506495812491E-2</v>
      </c>
      <c r="P12">
        <v>6.8657334793288151E-3</v>
      </c>
      <c r="Q12">
        <v>5.1818531561658429E-2</v>
      </c>
      <c r="R12">
        <v>2.580568790506348E-2</v>
      </c>
      <c r="S12">
        <v>1.3642685922287E-2</v>
      </c>
      <c r="T12">
        <v>3.6341037554378383E-2</v>
      </c>
      <c r="U12">
        <v>4.5278328549021932E-3</v>
      </c>
      <c r="V12">
        <v>4.2910834245805099E-3</v>
      </c>
      <c r="W12">
        <v>1.9857358468231185E-2</v>
      </c>
      <c r="X12">
        <v>1.0061850788671541E-3</v>
      </c>
      <c r="Y12">
        <v>2.9919209256902727E-2</v>
      </c>
      <c r="Z12">
        <v>5.0309253943357703E-4</v>
      </c>
      <c r="AA12">
        <v>4.083927673049037E-2</v>
      </c>
      <c r="AB12">
        <v>8.9372909946435434E-3</v>
      </c>
      <c r="AC12">
        <v>1.1156816903909326E-2</v>
      </c>
      <c r="AD12">
        <v>8.3158237400491261E-3</v>
      </c>
      <c r="AE12">
        <v>1.5980586546713621E-3</v>
      </c>
      <c r="AF12">
        <v>0</v>
      </c>
      <c r="AG12">
        <v>4.6166138912728241E-3</v>
      </c>
      <c r="AH12">
        <v>1.2725281879790477E-3</v>
      </c>
      <c r="AI12">
        <v>3.7583972063567222E-3</v>
      </c>
      <c r="AJ12">
        <v>1.7637832558965404E-2</v>
      </c>
      <c r="AK12">
        <v>3.7583972063567222E-3</v>
      </c>
      <c r="AL12">
        <v>2.0715575153147287E-3</v>
      </c>
      <c r="AM12">
        <v>8.9076973158533339E-3</v>
      </c>
      <c r="AN12">
        <v>1.1837471516084164E-2</v>
      </c>
      <c r="AO12">
        <v>0</v>
      </c>
      <c r="AP12">
        <v>0</v>
      </c>
      <c r="AQ12">
        <v>1.8496049243881506E-2</v>
      </c>
      <c r="AR12">
        <v>4.4390518185315615E-4</v>
      </c>
      <c r="AS12">
        <v>0</v>
      </c>
      <c r="AT12">
        <v>0</v>
      </c>
      <c r="AU12">
        <v>7.1024829096504982E-4</v>
      </c>
      <c r="AV12">
        <v>0</v>
      </c>
      <c r="AW12">
        <v>4.1431150306294574E-4</v>
      </c>
      <c r="AX12">
        <v>4.4390518185315615E-4</v>
      </c>
      <c r="AY12">
        <v>3.9359592790979845E-3</v>
      </c>
      <c r="AZ12">
        <v>0</v>
      </c>
      <c r="BA12">
        <v>0</v>
      </c>
      <c r="BB12">
        <v>0</v>
      </c>
      <c r="BC12">
        <v>5.6227989701399786E-4</v>
      </c>
      <c r="BD12">
        <v>0</v>
      </c>
      <c r="BE12">
        <v>8.5821668491610189E-4</v>
      </c>
      <c r="BF12">
        <v>0</v>
      </c>
      <c r="BG12">
        <v>0</v>
      </c>
      <c r="BH12">
        <v>6.9841081944896572E-3</v>
      </c>
      <c r="BI12">
        <v>0</v>
      </c>
      <c r="BJ12">
        <v>0</v>
      </c>
      <c r="BK12">
        <v>0</v>
      </c>
      <c r="BL12">
        <v>2.6634310911189372E-4</v>
      </c>
      <c r="BM12">
        <v>3.1369299517623036E-3</v>
      </c>
      <c r="BN12">
        <v>5.7707673640910303E-3</v>
      </c>
      <c r="BO12">
        <v>0</v>
      </c>
      <c r="BP12">
        <v>0</v>
      </c>
      <c r="BQ12">
        <v>3.5512414548252492E-3</v>
      </c>
      <c r="BR12">
        <v>0</v>
      </c>
      <c r="BS12">
        <v>0</v>
      </c>
      <c r="BT12">
        <v>1.6276523334615726E-3</v>
      </c>
      <c r="BU12">
        <v>0</v>
      </c>
      <c r="BV12">
        <v>0</v>
      </c>
      <c r="BW12">
        <v>9.4699772128673313E-4</v>
      </c>
      <c r="BX12">
        <v>0</v>
      </c>
      <c r="BY12">
        <v>0</v>
      </c>
      <c r="BZ12">
        <v>0</v>
      </c>
      <c r="CA12">
        <v>6.3626409398952382E-3</v>
      </c>
      <c r="CB12">
        <v>0</v>
      </c>
      <c r="CC12">
        <v>0</v>
      </c>
      <c r="CD12">
        <v>0</v>
      </c>
      <c r="CE12">
        <v>1.3909029031398893E-3</v>
      </c>
      <c r="CF12">
        <v>6.806546121748394E-4</v>
      </c>
      <c r="CG12">
        <v>0</v>
      </c>
      <c r="CH12">
        <v>0</v>
      </c>
      <c r="CI12">
        <v>0</v>
      </c>
      <c r="CJ12">
        <v>0</v>
      </c>
      <c r="CK12">
        <v>2.9593678790210414E-4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</row>
    <row r="13" spans="1:103" x14ac:dyDescent="0.25">
      <c r="A13" t="s">
        <v>115</v>
      </c>
      <c r="B13" t="s">
        <v>103</v>
      </c>
      <c r="C13">
        <v>1</v>
      </c>
      <c r="D13">
        <v>3.4767078434290818E-2</v>
      </c>
      <c r="E13">
        <v>6.1586545616907275E-2</v>
      </c>
      <c r="F13">
        <v>0.1463015329662152</v>
      </c>
      <c r="G13">
        <v>9.47760083345736E-2</v>
      </c>
      <c r="H13">
        <v>1.1221908022027088E-2</v>
      </c>
      <c r="I13">
        <v>9.5252269682988538E-3</v>
      </c>
      <c r="J13">
        <v>1.0388450662300937E-2</v>
      </c>
      <c r="K13">
        <v>2.5003720791784492E-2</v>
      </c>
      <c r="L13">
        <v>3.6940020836433995E-2</v>
      </c>
      <c r="M13">
        <v>5.3579401696681058E-4</v>
      </c>
      <c r="N13">
        <v>4.9114451555290969E-3</v>
      </c>
      <c r="O13">
        <v>7.7392469117428192E-4</v>
      </c>
      <c r="P13">
        <v>1.5180830480726298E-3</v>
      </c>
      <c r="Q13">
        <v>2.3515404077987797E-2</v>
      </c>
      <c r="R13">
        <v>1.0299151659473135E-2</v>
      </c>
      <c r="S13">
        <v>1.101354368209555E-3</v>
      </c>
      <c r="T13">
        <v>8.929900282780176E-4</v>
      </c>
      <c r="U13">
        <v>5.7449025152552461E-3</v>
      </c>
      <c r="V13">
        <v>6.0127995237386515E-3</v>
      </c>
      <c r="W13">
        <v>7.7392469117428192E-4</v>
      </c>
      <c r="X13">
        <v>4.6733144813216254E-3</v>
      </c>
      <c r="Y13">
        <v>4.5244828099419553E-3</v>
      </c>
      <c r="Z13">
        <v>9.5252269682988538E-4</v>
      </c>
      <c r="AA13">
        <v>1.1608870367614229E-3</v>
      </c>
      <c r="AB13">
        <v>3.3635957731805327E-3</v>
      </c>
      <c r="AC13">
        <v>4.9114451555290969E-3</v>
      </c>
      <c r="AD13">
        <v>0</v>
      </c>
      <c r="AE13">
        <v>2.5003720791784492E-3</v>
      </c>
      <c r="AF13">
        <v>2.9766334275933918E-4</v>
      </c>
      <c r="AG13">
        <v>0</v>
      </c>
      <c r="AH13">
        <v>2.3813067420747134E-4</v>
      </c>
      <c r="AI13">
        <v>5.3579401696681058E-4</v>
      </c>
      <c r="AJ13">
        <v>8.2155082601577615E-3</v>
      </c>
      <c r="AK13">
        <v>2.2324750706950438E-3</v>
      </c>
      <c r="AL13">
        <v>3.5719601131120702E-4</v>
      </c>
      <c r="AM13">
        <v>3.1849977675249292E-3</v>
      </c>
      <c r="AN13">
        <v>2.2622414049709777E-3</v>
      </c>
      <c r="AO13">
        <v>0</v>
      </c>
      <c r="AP13">
        <v>7.4415835689834798E-4</v>
      </c>
      <c r="AQ13">
        <v>0.42592647715433846</v>
      </c>
      <c r="AR13">
        <v>6.7867242149129339E-3</v>
      </c>
      <c r="AS13">
        <v>0</v>
      </c>
      <c r="AT13">
        <v>0</v>
      </c>
      <c r="AU13">
        <v>7.1439202262241403E-4</v>
      </c>
      <c r="AV13">
        <v>5.0602768269087663E-4</v>
      </c>
      <c r="AW13">
        <v>0</v>
      </c>
      <c r="AX13">
        <v>0</v>
      </c>
      <c r="AY13">
        <v>4.40541747283822E-3</v>
      </c>
      <c r="AZ13">
        <v>0</v>
      </c>
      <c r="BA13">
        <v>4.464950141390088E-4</v>
      </c>
      <c r="BB13">
        <v>5.7746688495311799E-3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1.52701294835541E-2</v>
      </c>
      <c r="BI13">
        <v>0</v>
      </c>
      <c r="BJ13">
        <v>0</v>
      </c>
      <c r="BK13">
        <v>0</v>
      </c>
      <c r="BL13">
        <v>0</v>
      </c>
      <c r="BM13">
        <v>5.0602768269087663E-4</v>
      </c>
      <c r="BN13">
        <v>0</v>
      </c>
      <c r="BO13">
        <v>0</v>
      </c>
      <c r="BP13">
        <v>5.9532668551867836E-4</v>
      </c>
      <c r="BQ13">
        <v>0</v>
      </c>
      <c r="BR13">
        <v>4.7626134841494269E-4</v>
      </c>
      <c r="BS13">
        <v>0</v>
      </c>
      <c r="BT13">
        <v>0</v>
      </c>
      <c r="BU13">
        <v>8.3345735972614971E-4</v>
      </c>
      <c r="BV13">
        <v>2.4706057449025154E-3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1.0418216996576871E-3</v>
      </c>
      <c r="CD13">
        <v>8.0369102545021576E-4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2.9766334275933918E-4</v>
      </c>
      <c r="CK13">
        <v>0</v>
      </c>
      <c r="CL13">
        <v>8.3345735972614971E-4</v>
      </c>
      <c r="CM13">
        <v>8.929900282780176E-4</v>
      </c>
      <c r="CN13">
        <v>0</v>
      </c>
      <c r="CO13">
        <v>2.3813067420747134E-4</v>
      </c>
      <c r="CP13">
        <v>7.1439202262241403E-4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</row>
    <row r="14" spans="1:103" x14ac:dyDescent="0.25">
      <c r="A14" t="s">
        <v>116</v>
      </c>
      <c r="B14" t="s">
        <v>103</v>
      </c>
      <c r="C14">
        <v>1</v>
      </c>
      <c r="D14">
        <v>5.4143717589461141E-2</v>
      </c>
      <c r="E14">
        <v>0.2835378619512352</v>
      </c>
      <c r="F14">
        <v>2.0549489483686026E-2</v>
      </c>
      <c r="G14">
        <v>0.22443392276226368</v>
      </c>
      <c r="H14">
        <v>3.5108061970560763E-3</v>
      </c>
      <c r="I14">
        <v>2.9761329597062517E-2</v>
      </c>
      <c r="J14">
        <v>2.3029600283441233E-2</v>
      </c>
      <c r="K14">
        <v>5.0310819080748539E-2</v>
      </c>
      <c r="L14">
        <v>1.1273230907978226E-3</v>
      </c>
      <c r="M14">
        <v>7.1504493187747606E-3</v>
      </c>
      <c r="N14">
        <v>3.3819692723934679E-3</v>
      </c>
      <c r="O14">
        <v>1.288369246626083E-3</v>
      </c>
      <c r="P14">
        <v>1.5299384803684736E-2</v>
      </c>
      <c r="Q14">
        <v>1.6942055593132992E-2</v>
      </c>
      <c r="R14">
        <v>3.736270815215641E-3</v>
      </c>
      <c r="S14">
        <v>7.7302154797564979E-3</v>
      </c>
      <c r="T14">
        <v>1.8037169452765163E-3</v>
      </c>
      <c r="U14">
        <v>4.5672689792894641E-2</v>
      </c>
      <c r="V14">
        <v>0</v>
      </c>
      <c r="W14">
        <v>0</v>
      </c>
      <c r="X14">
        <v>2.8988308049086869E-4</v>
      </c>
      <c r="Y14">
        <v>3.9295262022095529E-3</v>
      </c>
      <c r="Z14">
        <v>3.9617354333752056E-3</v>
      </c>
      <c r="AA14">
        <v>1.4816246336199954E-3</v>
      </c>
      <c r="AB14">
        <v>0</v>
      </c>
      <c r="AC14">
        <v>6.0875446903082423E-3</v>
      </c>
      <c r="AD14">
        <v>0</v>
      </c>
      <c r="AE14">
        <v>8.8897478017199733E-3</v>
      </c>
      <c r="AF14">
        <v>5.0246400618417239E-3</v>
      </c>
      <c r="AG14">
        <v>3.1275163461848166E-2</v>
      </c>
      <c r="AH14">
        <v>0</v>
      </c>
      <c r="AI14">
        <v>5.0568492930073757E-3</v>
      </c>
      <c r="AJ14">
        <v>0</v>
      </c>
      <c r="AK14">
        <v>0</v>
      </c>
      <c r="AL14">
        <v>9.3406770380391024E-4</v>
      </c>
      <c r="AM14">
        <v>0</v>
      </c>
      <c r="AN14">
        <v>0</v>
      </c>
      <c r="AO14">
        <v>1.256160015460431E-3</v>
      </c>
      <c r="AP14">
        <v>0</v>
      </c>
      <c r="AQ14">
        <v>0</v>
      </c>
      <c r="AR14">
        <v>6.2485908461365029E-3</v>
      </c>
      <c r="AS14">
        <v>4.1227815892034654E-3</v>
      </c>
      <c r="AT14">
        <v>4.5092923631912907E-4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6.9894031629465008E-3</v>
      </c>
      <c r="BB14">
        <v>0</v>
      </c>
      <c r="BC14">
        <v>4.7991754436821597E-3</v>
      </c>
      <c r="BD14">
        <v>0</v>
      </c>
      <c r="BE14">
        <v>0</v>
      </c>
      <c r="BF14">
        <v>0</v>
      </c>
      <c r="BG14">
        <v>6.3774277707991109E-3</v>
      </c>
      <c r="BH14">
        <v>0</v>
      </c>
      <c r="BI14">
        <v>2.8988308049086869E-4</v>
      </c>
      <c r="BJ14">
        <v>3.2531323477308595E-3</v>
      </c>
      <c r="BK14">
        <v>0</v>
      </c>
      <c r="BL14">
        <v>4.2902695912648565E-2</v>
      </c>
      <c r="BM14">
        <v>0</v>
      </c>
      <c r="BN14">
        <v>0</v>
      </c>
      <c r="BO14">
        <v>0</v>
      </c>
      <c r="BP14">
        <v>1.0049280123683448E-2</v>
      </c>
      <c r="BQ14">
        <v>0</v>
      </c>
      <c r="BR14">
        <v>0</v>
      </c>
      <c r="BS14">
        <v>1.0918929365156054E-2</v>
      </c>
      <c r="BT14">
        <v>0</v>
      </c>
      <c r="BU14">
        <v>5.9909169968112861E-3</v>
      </c>
      <c r="BV14">
        <v>0</v>
      </c>
      <c r="BW14">
        <v>0</v>
      </c>
      <c r="BX14">
        <v>3.4785969658904241E-3</v>
      </c>
      <c r="BY14">
        <v>5.4755692981608528E-4</v>
      </c>
      <c r="BZ14">
        <v>4.3482462073630304E-3</v>
      </c>
      <c r="CA14">
        <v>0</v>
      </c>
      <c r="CB14">
        <v>0</v>
      </c>
      <c r="CC14">
        <v>1.9003446387734725E-3</v>
      </c>
      <c r="CD14">
        <v>1.3849969401230392E-3</v>
      </c>
      <c r="CE14">
        <v>0</v>
      </c>
      <c r="CF14">
        <v>1.1595323219634748E-3</v>
      </c>
      <c r="CG14">
        <v>2.0936000257673849E-3</v>
      </c>
      <c r="CH14">
        <v>5.4755692981608528E-4</v>
      </c>
      <c r="CI14">
        <v>1.9325538699391245E-4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1.223950784294779E-3</v>
      </c>
      <c r="CP14">
        <v>0</v>
      </c>
      <c r="CQ14">
        <v>0</v>
      </c>
      <c r="CR14">
        <v>0</v>
      </c>
      <c r="CS14">
        <v>0</v>
      </c>
      <c r="CT14">
        <v>1.739298482945212E-3</v>
      </c>
      <c r="CU14">
        <v>0</v>
      </c>
      <c r="CV14">
        <v>0</v>
      </c>
      <c r="CW14">
        <v>0</v>
      </c>
      <c r="CX14">
        <v>0</v>
      </c>
      <c r="CY14">
        <v>1.0629046284665186E-3</v>
      </c>
    </row>
    <row r="15" spans="1:103" x14ac:dyDescent="0.25">
      <c r="A15" t="s">
        <v>117</v>
      </c>
      <c r="B15" t="s">
        <v>103</v>
      </c>
      <c r="C15">
        <v>1</v>
      </c>
      <c r="D15">
        <v>3.5579514824797841E-2</v>
      </c>
      <c r="E15">
        <v>1.2360415864458992E-2</v>
      </c>
      <c r="F15">
        <v>2.7993839045051983E-2</v>
      </c>
      <c r="G15">
        <v>0.10096264921062764</v>
      </c>
      <c r="H15">
        <v>4.5822102425876008E-3</v>
      </c>
      <c r="I15">
        <v>1.3554100885637273E-2</v>
      </c>
      <c r="J15">
        <v>4.060454370427416E-2</v>
      </c>
      <c r="K15">
        <v>2.2410473623411628E-2</v>
      </c>
      <c r="L15">
        <v>1.5575664227955333E-2</v>
      </c>
      <c r="M15">
        <v>0.25972275702733921</v>
      </c>
      <c r="N15">
        <v>1.039661147477859E-3</v>
      </c>
      <c r="O15">
        <v>5.6218713900654605E-3</v>
      </c>
      <c r="P15">
        <v>5.005775895263766E-4</v>
      </c>
      <c r="Q15">
        <v>2.74547554871005E-2</v>
      </c>
      <c r="R15">
        <v>3.9160569888332691E-2</v>
      </c>
      <c r="S15">
        <v>9.8190219484020017E-4</v>
      </c>
      <c r="T15">
        <v>0.12857142857142856</v>
      </c>
      <c r="U15">
        <v>1.0781671159029651E-3</v>
      </c>
      <c r="V15">
        <v>1.9060454370427417E-3</v>
      </c>
      <c r="W15">
        <v>1.1936850211782825E-3</v>
      </c>
      <c r="X15">
        <v>4.2356565267616478E-4</v>
      </c>
      <c r="Y15">
        <v>1.6942626107046591E-3</v>
      </c>
      <c r="Z15">
        <v>4.8132460531382363E-4</v>
      </c>
      <c r="AA15">
        <v>1.9445514054678475E-3</v>
      </c>
      <c r="AB15">
        <v>9.2414324220254143E-4</v>
      </c>
      <c r="AC15">
        <v>4.4281863688871775E-3</v>
      </c>
      <c r="AD15">
        <v>8.6638428956488259E-4</v>
      </c>
      <c r="AE15">
        <v>0</v>
      </c>
      <c r="AF15">
        <v>0</v>
      </c>
      <c r="AG15">
        <v>7.1236041586445896E-4</v>
      </c>
      <c r="AH15">
        <v>1.3169041201386214E-2</v>
      </c>
      <c r="AI15">
        <v>0</v>
      </c>
      <c r="AJ15">
        <v>6.7577974586060839E-3</v>
      </c>
      <c r="AK15">
        <v>2.5221409318444358E-3</v>
      </c>
      <c r="AL15">
        <v>4.9383904505198306E-2</v>
      </c>
      <c r="AM15">
        <v>6.353484790142472E-4</v>
      </c>
      <c r="AN15">
        <v>1.1936850211782825E-3</v>
      </c>
      <c r="AO15">
        <v>2.6954177897574127E-4</v>
      </c>
      <c r="AP15">
        <v>5.005775895263766E-4</v>
      </c>
      <c r="AQ15">
        <v>8.6638428956488259E-4</v>
      </c>
      <c r="AR15">
        <v>7.7011936850211781E-4</v>
      </c>
      <c r="AS15">
        <v>1.0974201001155179E-3</v>
      </c>
      <c r="AT15">
        <v>1.3284559106661533E-3</v>
      </c>
      <c r="AU15">
        <v>0</v>
      </c>
      <c r="AV15">
        <v>7.8552175587216014E-3</v>
      </c>
      <c r="AW15">
        <v>0</v>
      </c>
      <c r="AX15">
        <v>1.5979976896418945E-3</v>
      </c>
      <c r="AY15">
        <v>0</v>
      </c>
      <c r="AZ15">
        <v>0</v>
      </c>
      <c r="BA15">
        <v>0</v>
      </c>
      <c r="BB15">
        <v>2.3103581055063534E-3</v>
      </c>
      <c r="BC15">
        <v>2.1178282633808239E-4</v>
      </c>
      <c r="BD15">
        <v>1.3862148633038121E-3</v>
      </c>
      <c r="BE15">
        <v>0</v>
      </c>
      <c r="BF15">
        <v>1.3092029264536002E-3</v>
      </c>
      <c r="BG15">
        <v>7.8937235271467072E-4</v>
      </c>
      <c r="BH15">
        <v>3.850596842510589E-4</v>
      </c>
      <c r="BI15">
        <v>0</v>
      </c>
      <c r="BJ15">
        <v>0</v>
      </c>
      <c r="BK15">
        <v>0</v>
      </c>
      <c r="BL15">
        <v>0</v>
      </c>
      <c r="BM15">
        <v>5.1983057373892951E-4</v>
      </c>
      <c r="BN15">
        <v>1.9252984212552945E-4</v>
      </c>
      <c r="BO15">
        <v>7.508663842895649E-4</v>
      </c>
      <c r="BP15">
        <v>4.2356565267616478E-4</v>
      </c>
      <c r="BQ15">
        <v>9.8190219484020017E-4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3.831343858298036E-3</v>
      </c>
      <c r="BX15">
        <v>0</v>
      </c>
      <c r="BY15">
        <v>0</v>
      </c>
      <c r="BZ15">
        <v>1.9252984212552945E-4</v>
      </c>
      <c r="CA15">
        <v>1.5402387370042357E-4</v>
      </c>
      <c r="CB15">
        <v>5.3908355795148253E-4</v>
      </c>
      <c r="CC15">
        <v>1.058914131690412E-3</v>
      </c>
      <c r="CD15">
        <v>0</v>
      </c>
      <c r="CE15">
        <v>0</v>
      </c>
      <c r="CF15">
        <v>0</v>
      </c>
      <c r="CG15">
        <v>0</v>
      </c>
      <c r="CH15">
        <v>2.3103581055063536E-4</v>
      </c>
      <c r="CI15">
        <v>0</v>
      </c>
      <c r="CJ15">
        <v>7.508663842895649E-4</v>
      </c>
      <c r="CK15">
        <v>9.6264921062764726E-5</v>
      </c>
      <c r="CL15">
        <v>0</v>
      </c>
      <c r="CM15">
        <v>0</v>
      </c>
      <c r="CN15">
        <v>9.6264921062764726E-5</v>
      </c>
      <c r="CO15">
        <v>1.1936850211782825E-3</v>
      </c>
      <c r="CP15">
        <v>7.7011936850211781E-4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25">
      <c r="A16" t="s">
        <v>118</v>
      </c>
      <c r="B16" t="s">
        <v>103</v>
      </c>
      <c r="C16">
        <v>1</v>
      </c>
      <c r="D16">
        <v>4.336638815808494E-2</v>
      </c>
      <c r="E16">
        <v>7.7221081846829923E-2</v>
      </c>
      <c r="F16">
        <v>7.7799300355604381E-2</v>
      </c>
      <c r="G16">
        <v>9.7921304460955802E-2</v>
      </c>
      <c r="H16">
        <v>2.0815866315880772E-2</v>
      </c>
      <c r="I16">
        <v>1.9167943565873542E-2</v>
      </c>
      <c r="J16">
        <v>3.2640434820318601E-2</v>
      </c>
      <c r="K16">
        <v>1.4889126600942496E-2</v>
      </c>
      <c r="L16">
        <v>6.2996906530978058E-2</v>
      </c>
      <c r="M16">
        <v>0.16834831882968573</v>
      </c>
      <c r="N16">
        <v>1.7057446008846744E-3</v>
      </c>
      <c r="O16">
        <v>1.6276851022001215E-2</v>
      </c>
      <c r="P16">
        <v>9.3382289167076235E-3</v>
      </c>
      <c r="Q16">
        <v>1.7577842666743764E-2</v>
      </c>
      <c r="R16">
        <v>1.1766746653560381E-2</v>
      </c>
      <c r="S16">
        <v>2.9778253201884993E-3</v>
      </c>
      <c r="T16">
        <v>2.7176269912399897E-3</v>
      </c>
      <c r="U16">
        <v>0</v>
      </c>
      <c r="V16">
        <v>0</v>
      </c>
      <c r="W16">
        <v>4.8281245482667901E-3</v>
      </c>
      <c r="X16">
        <v>3.238023649137009E-2</v>
      </c>
      <c r="Y16">
        <v>9.135852438636561E-3</v>
      </c>
      <c r="Z16">
        <v>6.0712943421318915E-4</v>
      </c>
      <c r="AA16">
        <v>0.1117118158952268</v>
      </c>
      <c r="AB16">
        <v>1.2605163491283357E-2</v>
      </c>
      <c r="AC16">
        <v>2.9778253201884993E-3</v>
      </c>
      <c r="AD16">
        <v>1.7866951921130997E-2</v>
      </c>
      <c r="AE16">
        <v>0</v>
      </c>
      <c r="AF16">
        <v>4.7413917719506199E-3</v>
      </c>
      <c r="AG16">
        <v>1.5322790482523345E-3</v>
      </c>
      <c r="AH16">
        <v>6.0134724912544449E-3</v>
      </c>
      <c r="AI16">
        <v>0</v>
      </c>
      <c r="AJ16">
        <v>1.5033681228136112E-3</v>
      </c>
      <c r="AK16">
        <v>2.5123594206250544E-2</v>
      </c>
      <c r="AL16">
        <v>1.026337853074677E-2</v>
      </c>
      <c r="AM16">
        <v>9.135852438636561E-3</v>
      </c>
      <c r="AN16">
        <v>9.3960507675850697E-3</v>
      </c>
      <c r="AO16">
        <v>0</v>
      </c>
      <c r="AP16">
        <v>7.0542658070484833E-3</v>
      </c>
      <c r="AQ16">
        <v>0</v>
      </c>
      <c r="AR16">
        <v>0</v>
      </c>
      <c r="AS16">
        <v>1.8329526728150566E-2</v>
      </c>
      <c r="AT16">
        <v>0</v>
      </c>
      <c r="AU16">
        <v>9.2514961403914538E-4</v>
      </c>
      <c r="AV16">
        <v>0</v>
      </c>
      <c r="AW16">
        <v>0</v>
      </c>
      <c r="AX16">
        <v>1.2142588684263783E-3</v>
      </c>
      <c r="AY16">
        <v>1.2142588684263783E-3</v>
      </c>
      <c r="AZ16">
        <v>6.9386221052935909E-4</v>
      </c>
      <c r="BA16">
        <v>0</v>
      </c>
      <c r="BB16">
        <v>0</v>
      </c>
      <c r="BC16">
        <v>0</v>
      </c>
      <c r="BD16">
        <v>0</v>
      </c>
      <c r="BE16">
        <v>1.3877244210587182E-3</v>
      </c>
      <c r="BF16">
        <v>0</v>
      </c>
      <c r="BG16">
        <v>0</v>
      </c>
      <c r="BH16">
        <v>0</v>
      </c>
      <c r="BI16">
        <v>3.758420307034028E-4</v>
      </c>
      <c r="BJ16">
        <v>1.1275260921102084E-3</v>
      </c>
      <c r="BK16">
        <v>0</v>
      </c>
      <c r="BL16">
        <v>1.0986151666714853E-3</v>
      </c>
      <c r="BM16">
        <v>6.504958223712741E-3</v>
      </c>
      <c r="BN16">
        <v>0</v>
      </c>
      <c r="BO16">
        <v>0</v>
      </c>
      <c r="BP16">
        <v>0</v>
      </c>
      <c r="BQ16">
        <v>1.4455462719361646E-3</v>
      </c>
      <c r="BR16">
        <v>1.8213883026395674E-3</v>
      </c>
      <c r="BS16">
        <v>0</v>
      </c>
      <c r="BT16">
        <v>1.5033681228136112E-3</v>
      </c>
      <c r="BU16">
        <v>1.7924773772008441E-3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8.3841683772297555E-4</v>
      </c>
      <c r="CE16">
        <v>0</v>
      </c>
      <c r="CF16">
        <v>4.6257480701957269E-4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8.3841683772297555E-4</v>
      </c>
      <c r="CR16">
        <v>0</v>
      </c>
      <c r="CS16">
        <v>0</v>
      </c>
      <c r="CT16">
        <v>1.3009916447425482E-3</v>
      </c>
      <c r="CU16">
        <v>0</v>
      </c>
      <c r="CV16">
        <v>0</v>
      </c>
      <c r="CW16">
        <v>0</v>
      </c>
      <c r="CX16">
        <v>0</v>
      </c>
      <c r="CY16">
        <v>8.3841683772297555E-4</v>
      </c>
    </row>
    <row r="17" spans="1:103" x14ac:dyDescent="0.25">
      <c r="A17" t="s">
        <v>119</v>
      </c>
      <c r="B17" t="s">
        <v>103</v>
      </c>
      <c r="C17">
        <v>1</v>
      </c>
      <c r="D17">
        <v>8.2078287995169891E-2</v>
      </c>
      <c r="E17">
        <v>3.3877838526817161E-3</v>
      </c>
      <c r="F17">
        <v>8.2078287995169891E-2</v>
      </c>
      <c r="G17">
        <v>0.2509643444135109</v>
      </c>
      <c r="H17">
        <v>9.0899942977895557E-3</v>
      </c>
      <c r="I17">
        <v>2.7269982893368665E-2</v>
      </c>
      <c r="J17">
        <v>3.793647066715862E-2</v>
      </c>
      <c r="K17">
        <v>5.9235903800355552E-2</v>
      </c>
      <c r="L17">
        <v>1.2544862979237245E-2</v>
      </c>
      <c r="M17">
        <v>1.9119176198302754E-3</v>
      </c>
      <c r="N17">
        <v>1.7006004092174554E-2</v>
      </c>
      <c r="O17">
        <v>0</v>
      </c>
      <c r="P17">
        <v>4.6959380136182204E-4</v>
      </c>
      <c r="Q17">
        <v>3.736624962264784E-2</v>
      </c>
      <c r="R17">
        <v>3.723207996511589E-3</v>
      </c>
      <c r="S17">
        <v>2.0796296917452118E-3</v>
      </c>
      <c r="T17">
        <v>0.21866299936269412</v>
      </c>
      <c r="U17">
        <v>5.0313621574480934E-4</v>
      </c>
      <c r="V17">
        <v>6.037634588937712E-3</v>
      </c>
      <c r="W17">
        <v>4.5953107704692587E-3</v>
      </c>
      <c r="X17">
        <v>2.1869654177707712E-2</v>
      </c>
      <c r="Y17">
        <v>1.3785932311407775E-2</v>
      </c>
      <c r="Z17">
        <v>6.876194948512394E-3</v>
      </c>
      <c r="AA17">
        <v>5.2997014725119918E-3</v>
      </c>
      <c r="AB17">
        <v>1.0431690873109046E-2</v>
      </c>
      <c r="AC17">
        <v>3.3542414382987289E-3</v>
      </c>
      <c r="AD17">
        <v>3.5890383389796396E-3</v>
      </c>
      <c r="AE17">
        <v>6.7084828765974578E-4</v>
      </c>
      <c r="AF17">
        <v>0</v>
      </c>
      <c r="AG17">
        <v>0</v>
      </c>
      <c r="AH17">
        <v>0</v>
      </c>
      <c r="AI17">
        <v>4.1592593834904237E-3</v>
      </c>
      <c r="AJ17">
        <v>0</v>
      </c>
      <c r="AK17">
        <v>0</v>
      </c>
      <c r="AL17">
        <v>0</v>
      </c>
      <c r="AM17">
        <v>4.0250897259584747E-3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3.0188172944688559E-4</v>
      </c>
      <c r="AU17">
        <v>2.582765907490021E-3</v>
      </c>
      <c r="AV17">
        <v>0</v>
      </c>
      <c r="AW17">
        <v>1.1739845034045551E-3</v>
      </c>
      <c r="AX17">
        <v>8.0501794519169487E-4</v>
      </c>
      <c r="AY17">
        <v>7.278703921108241E-3</v>
      </c>
      <c r="AZ17">
        <v>1.1404420890215679E-3</v>
      </c>
      <c r="BA17">
        <v>0</v>
      </c>
      <c r="BB17">
        <v>1.4188441284003622E-2</v>
      </c>
      <c r="BC17">
        <v>0</v>
      </c>
      <c r="BD17">
        <v>8.3856035957468223E-4</v>
      </c>
      <c r="BE17">
        <v>0</v>
      </c>
      <c r="BF17">
        <v>1.3752389897024788E-3</v>
      </c>
      <c r="BG17">
        <v>1.7073088920940529E-2</v>
      </c>
      <c r="BH17">
        <v>0</v>
      </c>
      <c r="BI17">
        <v>5.7022104451078393E-4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4.6959380136182204E-4</v>
      </c>
      <c r="BP17">
        <v>2.0125448629792373E-3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6.3730587327675843E-4</v>
      </c>
      <c r="BY17">
        <v>0</v>
      </c>
      <c r="BZ17">
        <v>3.9244624828095129E-3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1.3416965753194915E-4</v>
      </c>
      <c r="CJ17">
        <v>0</v>
      </c>
      <c r="CK17">
        <v>0</v>
      </c>
      <c r="CL17">
        <v>1.2746117465535169E-3</v>
      </c>
      <c r="CM17">
        <v>0</v>
      </c>
      <c r="CN17">
        <v>0</v>
      </c>
      <c r="CO17">
        <v>7.0439070204273303E-4</v>
      </c>
      <c r="CP17">
        <v>0</v>
      </c>
      <c r="CQ17">
        <v>6.6749404622144706E-3</v>
      </c>
      <c r="CR17">
        <v>0</v>
      </c>
      <c r="CS17">
        <v>0</v>
      </c>
      <c r="CT17">
        <v>3.6896655821286014E-4</v>
      </c>
      <c r="CU17">
        <v>0</v>
      </c>
      <c r="CV17">
        <v>0</v>
      </c>
      <c r="CW17">
        <v>0</v>
      </c>
      <c r="CX17">
        <v>0</v>
      </c>
      <c r="CY17">
        <v>0</v>
      </c>
    </row>
    <row r="18" spans="1:103" x14ac:dyDescent="0.25">
      <c r="A18" t="s">
        <v>120</v>
      </c>
      <c r="B18" t="s">
        <v>103</v>
      </c>
      <c r="C18">
        <v>1</v>
      </c>
      <c r="D18">
        <v>6.2395691093915948E-2</v>
      </c>
      <c r="E18">
        <v>0.14474283113336367</v>
      </c>
      <c r="F18">
        <v>0.10408132301623425</v>
      </c>
      <c r="G18">
        <v>0.11709148839326354</v>
      </c>
      <c r="H18">
        <v>1.2896373843119405E-2</v>
      </c>
      <c r="I18">
        <v>2.3099681383705051E-2</v>
      </c>
      <c r="J18">
        <v>1.0317099074495524E-2</v>
      </c>
      <c r="K18">
        <v>2.9547868305264756E-2</v>
      </c>
      <c r="L18">
        <v>0.12661204673038992</v>
      </c>
      <c r="M18">
        <v>5.378546502806858E-2</v>
      </c>
      <c r="N18">
        <v>8.4964345319374912E-3</v>
      </c>
      <c r="O18">
        <v>8.7240175997572447E-4</v>
      </c>
      <c r="P18">
        <v>4.1723562433621606E-3</v>
      </c>
      <c r="Q18">
        <v>0</v>
      </c>
      <c r="R18">
        <v>1.0923987255348202E-2</v>
      </c>
      <c r="S18">
        <v>5.5378546502806861E-3</v>
      </c>
      <c r="T18">
        <v>1.3654984069185253E-2</v>
      </c>
      <c r="U18">
        <v>2.9965103929600972E-3</v>
      </c>
      <c r="V18">
        <v>4.5895918676983763E-3</v>
      </c>
      <c r="W18">
        <v>1.5930814747382794E-3</v>
      </c>
      <c r="X18">
        <v>0</v>
      </c>
      <c r="Y18">
        <v>2.7689273251403431E-3</v>
      </c>
      <c r="Z18">
        <v>3.4137460172963133E-3</v>
      </c>
      <c r="AA18">
        <v>4.4644211803975119E-2</v>
      </c>
      <c r="AB18">
        <v>4.5137308450917922E-3</v>
      </c>
      <c r="AC18">
        <v>9.217114246700046E-3</v>
      </c>
      <c r="AD18">
        <v>8.8378091336671211E-3</v>
      </c>
      <c r="AE18">
        <v>7.813685328478228E-3</v>
      </c>
      <c r="AF18">
        <v>1.7182521620391442E-2</v>
      </c>
      <c r="AG18">
        <v>7.4723107267485964E-3</v>
      </c>
      <c r="AH18">
        <v>3.4137460172963132E-4</v>
      </c>
      <c r="AI18">
        <v>9.4826278258230924E-4</v>
      </c>
      <c r="AJ18">
        <v>0</v>
      </c>
      <c r="AK18">
        <v>6.70990744955242E-2</v>
      </c>
      <c r="AL18">
        <v>1.1492944924897587E-2</v>
      </c>
      <c r="AM18">
        <v>0</v>
      </c>
      <c r="AN18">
        <v>0</v>
      </c>
      <c r="AO18">
        <v>1.2479138218783188E-2</v>
      </c>
      <c r="AP18">
        <v>0</v>
      </c>
      <c r="AQ18">
        <v>2.2379001668942499E-3</v>
      </c>
      <c r="AR18">
        <v>5.6137156728872702E-3</v>
      </c>
      <c r="AS18">
        <v>1.2706721286602943E-2</v>
      </c>
      <c r="AT18">
        <v>3.4137460172963132E-4</v>
      </c>
      <c r="AU18">
        <v>9.1033227127901685E-4</v>
      </c>
      <c r="AV18">
        <v>6.0688818085267787E-4</v>
      </c>
      <c r="AW18">
        <v>1.6689424973448642E-3</v>
      </c>
      <c r="AX18">
        <v>1.8206645425580337E-3</v>
      </c>
      <c r="AY18">
        <v>0</v>
      </c>
      <c r="AZ18">
        <v>5.310271582460932E-4</v>
      </c>
      <c r="BA18">
        <v>9.4826278258230924E-4</v>
      </c>
      <c r="BB18">
        <v>0</v>
      </c>
      <c r="BC18">
        <v>8.7240175997572447E-4</v>
      </c>
      <c r="BD18">
        <v>0</v>
      </c>
      <c r="BE18">
        <v>0</v>
      </c>
      <c r="BF18">
        <v>3.0344409042633893E-4</v>
      </c>
      <c r="BG18">
        <v>2.3896222121074194E-3</v>
      </c>
      <c r="BH18">
        <v>7.5861022606584733E-5</v>
      </c>
      <c r="BI18">
        <v>8.7240175997572447E-4</v>
      </c>
      <c r="BJ18">
        <v>7.5861022606584741E-4</v>
      </c>
      <c r="BK18">
        <v>3.4516765285996054E-3</v>
      </c>
      <c r="BL18">
        <v>2.6172052799271735E-3</v>
      </c>
      <c r="BM18">
        <v>0</v>
      </c>
      <c r="BN18">
        <v>0</v>
      </c>
      <c r="BO18">
        <v>0</v>
      </c>
      <c r="BP18">
        <v>0</v>
      </c>
      <c r="BQ18">
        <v>1.0241238051888939E-3</v>
      </c>
      <c r="BR18">
        <v>2.2758306781975421E-4</v>
      </c>
      <c r="BS18">
        <v>1.0241238051888939E-3</v>
      </c>
      <c r="BT18">
        <v>6.4481869215597025E-4</v>
      </c>
      <c r="BU18">
        <v>1.137915339098771E-3</v>
      </c>
      <c r="BV18">
        <v>0</v>
      </c>
      <c r="BW18">
        <v>0</v>
      </c>
      <c r="BX18">
        <v>0</v>
      </c>
      <c r="BY18">
        <v>0</v>
      </c>
      <c r="BZ18">
        <v>7.661963283265058E-3</v>
      </c>
      <c r="CA18">
        <v>0</v>
      </c>
      <c r="CB18">
        <v>0</v>
      </c>
      <c r="CC18">
        <v>3.1482324381732667E-3</v>
      </c>
      <c r="CD18">
        <v>0</v>
      </c>
      <c r="CE18">
        <v>0</v>
      </c>
      <c r="CF18">
        <v>0</v>
      </c>
      <c r="CG18">
        <v>6.4481869215597025E-4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3.0344409042633893E-4</v>
      </c>
      <c r="CP18">
        <v>0</v>
      </c>
      <c r="CQ18">
        <v>0</v>
      </c>
      <c r="CR18">
        <v>1.4034289182218176E-3</v>
      </c>
      <c r="CS18">
        <v>2.3137611895008344E-3</v>
      </c>
      <c r="CT18">
        <v>6.8274920345926264E-4</v>
      </c>
      <c r="CU18">
        <v>0</v>
      </c>
      <c r="CV18">
        <v>0</v>
      </c>
      <c r="CW18">
        <v>1.1379153390987711E-4</v>
      </c>
      <c r="CX18">
        <v>0</v>
      </c>
      <c r="CY18">
        <v>1.4034289182218176E-3</v>
      </c>
    </row>
    <row r="19" spans="1:103" x14ac:dyDescent="0.25">
      <c r="A19" t="s">
        <v>121</v>
      </c>
      <c r="B19" t="s">
        <v>103</v>
      </c>
      <c r="C19">
        <v>1</v>
      </c>
      <c r="D19">
        <v>1.882004652146331E-2</v>
      </c>
      <c r="E19">
        <v>5.7808204694438571E-2</v>
      </c>
      <c r="F19">
        <v>0.11535208289278917</v>
      </c>
      <c r="G19">
        <v>0.13107950941002325</v>
      </c>
      <c r="H19">
        <v>2.704060054979911E-2</v>
      </c>
      <c r="I19">
        <v>2.3419327553393952E-2</v>
      </c>
      <c r="J19">
        <v>1.3216324804398393E-2</v>
      </c>
      <c r="K19">
        <v>3.3225840558257558E-2</v>
      </c>
      <c r="L19">
        <v>8.1624021991964474E-2</v>
      </c>
      <c r="M19">
        <v>4.9825544512581942E-2</v>
      </c>
      <c r="N19">
        <v>9.6214844576020305E-3</v>
      </c>
      <c r="O19">
        <v>7.7183336857686614E-3</v>
      </c>
      <c r="P19">
        <v>2.4582364136181011E-3</v>
      </c>
      <c r="Q19">
        <v>1.7260520194544302E-2</v>
      </c>
      <c r="R19">
        <v>8.3527172763797845E-3</v>
      </c>
      <c r="S19">
        <v>2.5639670120532884E-3</v>
      </c>
      <c r="T19">
        <v>1.7604144639458658E-2</v>
      </c>
      <c r="U19">
        <v>2.8547261577500527E-3</v>
      </c>
      <c r="V19">
        <v>3.462677098752379E-3</v>
      </c>
      <c r="W19">
        <v>4.8636075280186087E-3</v>
      </c>
      <c r="X19">
        <v>0</v>
      </c>
      <c r="Y19">
        <v>5.7887502643264961E-3</v>
      </c>
      <c r="Z19">
        <v>3.7005709452315501E-4</v>
      </c>
      <c r="AA19">
        <v>8.2284838232184396E-2</v>
      </c>
      <c r="AB19">
        <v>1.0229435398604356E-2</v>
      </c>
      <c r="AC19">
        <v>2.1410446183125396E-2</v>
      </c>
      <c r="AD19">
        <v>5.8416155635440895E-3</v>
      </c>
      <c r="AE19">
        <v>1.2159018820046522E-3</v>
      </c>
      <c r="AF19">
        <v>5.9737788115880736E-3</v>
      </c>
      <c r="AG19">
        <v>9.78008035525481E-3</v>
      </c>
      <c r="AH19">
        <v>0</v>
      </c>
      <c r="AI19">
        <v>1.5330936773102135E-3</v>
      </c>
      <c r="AJ19">
        <v>2.9075914569676466E-3</v>
      </c>
      <c r="AK19">
        <v>1.9877352505815182E-2</v>
      </c>
      <c r="AL19">
        <v>6.8724888982871647E-4</v>
      </c>
      <c r="AM19">
        <v>4.7578769295834216E-4</v>
      </c>
      <c r="AN19">
        <v>7.5068724888982868E-3</v>
      </c>
      <c r="AO19">
        <v>5.2865299217593571E-4</v>
      </c>
      <c r="AP19">
        <v>3.4362444491435823E-3</v>
      </c>
      <c r="AQ19">
        <v>0</v>
      </c>
      <c r="AR19">
        <v>5.5508564178473254E-4</v>
      </c>
      <c r="AS19">
        <v>1.2951998308310426E-3</v>
      </c>
      <c r="AT19">
        <v>0</v>
      </c>
      <c r="AU19">
        <v>1.2687671812222456E-3</v>
      </c>
      <c r="AV19">
        <v>1.9031507718333686E-3</v>
      </c>
      <c r="AW19">
        <v>1.5330936773102135E-3</v>
      </c>
      <c r="AX19">
        <v>0</v>
      </c>
      <c r="AY19">
        <v>2.7225629097060691E-3</v>
      </c>
      <c r="AZ19">
        <v>1.5595263269190104E-3</v>
      </c>
      <c r="BA19">
        <v>7.9297948826390356E-4</v>
      </c>
      <c r="BB19">
        <v>4.3878198350602669E-3</v>
      </c>
      <c r="BC19">
        <v>0</v>
      </c>
      <c r="BD19">
        <v>3.0661873546204269E-3</v>
      </c>
      <c r="BE19">
        <v>7.1368153943751319E-3</v>
      </c>
      <c r="BF19">
        <v>2.696130260097272E-3</v>
      </c>
      <c r="BG19">
        <v>0</v>
      </c>
      <c r="BH19">
        <v>0</v>
      </c>
      <c r="BI19">
        <v>0</v>
      </c>
      <c r="BJ19">
        <v>2.0617466694861494E-3</v>
      </c>
      <c r="BK19">
        <v>3.9120321421019242E-3</v>
      </c>
      <c r="BL19">
        <v>8.4584478748149711E-4</v>
      </c>
      <c r="BM19">
        <v>3.9648974413195176E-3</v>
      </c>
      <c r="BN19">
        <v>5.392260520194544E-3</v>
      </c>
      <c r="BO19">
        <v>3.5684076971875659E-3</v>
      </c>
      <c r="BP19">
        <v>0</v>
      </c>
      <c r="BQ19">
        <v>9.277860012687671E-3</v>
      </c>
      <c r="BR19">
        <v>3.7005709452315501E-4</v>
      </c>
      <c r="BS19">
        <v>3.7005709452315501E-4</v>
      </c>
      <c r="BT19">
        <v>1.0837386339606681E-3</v>
      </c>
      <c r="BU19">
        <v>0</v>
      </c>
      <c r="BV19">
        <v>0</v>
      </c>
      <c r="BW19">
        <v>0</v>
      </c>
      <c r="BX19">
        <v>2.9075914569676463E-4</v>
      </c>
      <c r="BY19">
        <v>0</v>
      </c>
      <c r="BZ19">
        <v>7.9297948826390356E-4</v>
      </c>
      <c r="CA19">
        <v>0</v>
      </c>
      <c r="CB19">
        <v>0</v>
      </c>
      <c r="CC19">
        <v>1.1894692323958555E-3</v>
      </c>
      <c r="CD19">
        <v>0</v>
      </c>
      <c r="CE19">
        <v>6.1350179742017341E-2</v>
      </c>
      <c r="CF19">
        <v>0</v>
      </c>
      <c r="CG19">
        <v>0</v>
      </c>
      <c r="CH19">
        <v>2.9075914569676463E-4</v>
      </c>
      <c r="CI19">
        <v>3.9648974413195178E-4</v>
      </c>
      <c r="CJ19">
        <v>0</v>
      </c>
      <c r="CK19">
        <v>0</v>
      </c>
      <c r="CL19">
        <v>5.2865299217593571E-4</v>
      </c>
      <c r="CM19">
        <v>3.5261154578134911E-2</v>
      </c>
      <c r="CN19">
        <v>0</v>
      </c>
      <c r="CO19">
        <v>0</v>
      </c>
      <c r="CP19">
        <v>0</v>
      </c>
      <c r="CQ19">
        <v>8.7227743709029394E-4</v>
      </c>
      <c r="CR19">
        <v>1.2423345316134489E-3</v>
      </c>
      <c r="CS19">
        <v>3.8591668428843307E-3</v>
      </c>
      <c r="CT19">
        <v>2.3789384647917108E-4</v>
      </c>
      <c r="CU19">
        <v>2.5639670120532884E-3</v>
      </c>
      <c r="CV19">
        <v>0</v>
      </c>
      <c r="CW19">
        <v>5.5508564178473254E-4</v>
      </c>
      <c r="CX19">
        <v>0</v>
      </c>
      <c r="CY19">
        <v>0</v>
      </c>
    </row>
    <row r="20" spans="1:103" x14ac:dyDescent="0.25">
      <c r="A20" t="s">
        <v>122</v>
      </c>
      <c r="B20" t="s">
        <v>103</v>
      </c>
      <c r="C20">
        <v>1</v>
      </c>
      <c r="D20">
        <v>7.6037606053657419E-2</v>
      </c>
      <c r="E20">
        <v>0.18186195826645266</v>
      </c>
      <c r="F20">
        <v>0.1401742719559734</v>
      </c>
      <c r="G20">
        <v>0.14505847282733317</v>
      </c>
      <c r="H20">
        <v>5.6409080486127033E-3</v>
      </c>
      <c r="I20">
        <v>9.9747764274249022E-3</v>
      </c>
      <c r="J20">
        <v>1.8138041733547352E-2</v>
      </c>
      <c r="K20">
        <v>9.2639302912176109E-3</v>
      </c>
      <c r="L20">
        <v>2.2517771153405183E-2</v>
      </c>
      <c r="M20">
        <v>1.8069250171978905E-2</v>
      </c>
      <c r="N20">
        <v>1.3483146067415731E-2</v>
      </c>
      <c r="O20">
        <v>8.0256821829855537E-4</v>
      </c>
      <c r="P20">
        <v>8.3467094703049763E-3</v>
      </c>
      <c r="Q20">
        <v>1.1511121302453567E-2</v>
      </c>
      <c r="R20">
        <v>3.7835358862646183E-3</v>
      </c>
      <c r="S20">
        <v>6.1453795001146522E-3</v>
      </c>
      <c r="T20">
        <v>7.9339601008942898E-3</v>
      </c>
      <c r="U20">
        <v>7.1772529236413668E-3</v>
      </c>
      <c r="V20">
        <v>1.9857830772758541E-2</v>
      </c>
      <c r="W20">
        <v>1.5730337078651686E-2</v>
      </c>
      <c r="X20">
        <v>2.751662462737904E-4</v>
      </c>
      <c r="Y20">
        <v>1.0227012153175877E-2</v>
      </c>
      <c r="Z20">
        <v>7.337766567301078E-4</v>
      </c>
      <c r="AA20">
        <v>0</v>
      </c>
      <c r="AB20">
        <v>3.82939692731025E-3</v>
      </c>
      <c r="AC20">
        <v>1.7152029351066269E-2</v>
      </c>
      <c r="AD20">
        <v>5.1364365971107544E-3</v>
      </c>
      <c r="AE20">
        <v>1.5822059160742949E-3</v>
      </c>
      <c r="AF20">
        <v>0</v>
      </c>
      <c r="AG20">
        <v>5.8014216922724149E-3</v>
      </c>
      <c r="AH20">
        <v>8.2549873882137119E-4</v>
      </c>
      <c r="AI20">
        <v>0</v>
      </c>
      <c r="AJ20">
        <v>4.1733547351524881E-3</v>
      </c>
      <c r="AK20">
        <v>2.6645264847512038E-2</v>
      </c>
      <c r="AL20">
        <v>2.6370098601238246E-3</v>
      </c>
      <c r="AM20">
        <v>3.8523274478330658E-3</v>
      </c>
      <c r="AN20">
        <v>7.2919055262554459E-3</v>
      </c>
      <c r="AO20">
        <v>2.3847741343728502E-3</v>
      </c>
      <c r="AP20">
        <v>1.6968585186883742E-3</v>
      </c>
      <c r="AQ20">
        <v>0</v>
      </c>
      <c r="AR20">
        <v>0</v>
      </c>
      <c r="AS20">
        <v>2.2471910112359553E-3</v>
      </c>
      <c r="AT20">
        <v>1.8344416418252695E-4</v>
      </c>
      <c r="AU20">
        <v>0</v>
      </c>
      <c r="AV20">
        <v>2.0866773675762441E-3</v>
      </c>
      <c r="AW20">
        <v>0</v>
      </c>
      <c r="AX20">
        <v>1.6968585186883742E-3</v>
      </c>
      <c r="AY20">
        <v>1.1006649850951616E-3</v>
      </c>
      <c r="AZ20">
        <v>1.1465260261407934E-3</v>
      </c>
      <c r="BA20">
        <v>4.8154093097913322E-4</v>
      </c>
      <c r="BB20">
        <v>4.196285255675304E-3</v>
      </c>
      <c r="BC20">
        <v>3.0038981884888787E-3</v>
      </c>
      <c r="BD20">
        <v>0</v>
      </c>
      <c r="BE20">
        <v>0</v>
      </c>
      <c r="BF20">
        <v>1.1465260261407934E-4</v>
      </c>
      <c r="BG20">
        <v>0</v>
      </c>
      <c r="BH20">
        <v>7.9110295803714748E-3</v>
      </c>
      <c r="BI20">
        <v>0</v>
      </c>
      <c r="BJ20">
        <v>1.1923870671864251E-3</v>
      </c>
      <c r="BK20">
        <v>0</v>
      </c>
      <c r="BL20">
        <v>3.4395780784223802E-4</v>
      </c>
      <c r="BM20">
        <v>5.5262554459986242E-3</v>
      </c>
      <c r="BN20">
        <v>3.3019949552854848E-3</v>
      </c>
      <c r="BO20">
        <v>1.6051364365971107E-4</v>
      </c>
      <c r="BP20">
        <v>2.8892455858747996E-3</v>
      </c>
      <c r="BQ20">
        <v>1.8504930061912405E-2</v>
      </c>
      <c r="BR20">
        <v>4.127493694106856E-4</v>
      </c>
      <c r="BS20">
        <v>0</v>
      </c>
      <c r="BT20">
        <v>0</v>
      </c>
      <c r="BU20">
        <v>1.0089429030038981E-3</v>
      </c>
      <c r="BV20">
        <v>1.0548039440495299E-3</v>
      </c>
      <c r="BW20">
        <v>7.7894978216005509E-2</v>
      </c>
      <c r="BX20">
        <v>0</v>
      </c>
      <c r="BY20">
        <v>0</v>
      </c>
      <c r="BZ20">
        <v>0</v>
      </c>
      <c r="CA20">
        <v>2.9809676679660628E-3</v>
      </c>
      <c r="CB20">
        <v>0</v>
      </c>
      <c r="CC20">
        <v>3.6000917220820913E-3</v>
      </c>
      <c r="CD20">
        <v>8.4842925934418712E-4</v>
      </c>
      <c r="CE20">
        <v>0</v>
      </c>
      <c r="CF20">
        <v>0</v>
      </c>
      <c r="CG20">
        <v>0</v>
      </c>
      <c r="CH20">
        <v>3.2102728731942215E-4</v>
      </c>
      <c r="CI20">
        <v>0</v>
      </c>
      <c r="CJ20">
        <v>5.0447145150194904E-4</v>
      </c>
      <c r="CK20">
        <v>1.8573721623480852E-3</v>
      </c>
      <c r="CL20">
        <v>2.751662462737904E-4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2.2930520522815867E-4</v>
      </c>
      <c r="CS20">
        <v>0</v>
      </c>
      <c r="CT20">
        <v>0</v>
      </c>
      <c r="CU20">
        <v>0</v>
      </c>
      <c r="CV20">
        <v>0</v>
      </c>
      <c r="CW20">
        <v>2.5223572575097452E-4</v>
      </c>
      <c r="CX20">
        <v>0</v>
      </c>
      <c r="CY20">
        <v>0</v>
      </c>
    </row>
    <row r="21" spans="1:103" x14ac:dyDescent="0.25">
      <c r="A21" t="s">
        <v>123</v>
      </c>
      <c r="B21" t="s">
        <v>103</v>
      </c>
      <c r="C21">
        <v>1</v>
      </c>
      <c r="D21">
        <v>7.5057221842394703E-2</v>
      </c>
      <c r="E21">
        <v>0.20302606937962606</v>
      </c>
      <c r="F21">
        <v>0.17214113730269612</v>
      </c>
      <c r="G21">
        <v>9.6281323385155021E-2</v>
      </c>
      <c r="H21">
        <v>1.5160072530543088E-3</v>
      </c>
      <c r="I21">
        <v>8.2934514431794535E-3</v>
      </c>
      <c r="J21">
        <v>1.281174756992955E-2</v>
      </c>
      <c r="K21">
        <v>1.1503819743765048E-2</v>
      </c>
      <c r="L21">
        <v>9.8689099610594216E-3</v>
      </c>
      <c r="M21">
        <v>8.0556463838768171E-3</v>
      </c>
      <c r="N21">
        <v>2.1016022115870517E-2</v>
      </c>
      <c r="O21">
        <v>0</v>
      </c>
      <c r="P21">
        <v>2.0629588894503732E-2</v>
      </c>
      <c r="Q21">
        <v>1.8816325317321126E-2</v>
      </c>
      <c r="R21">
        <v>8.4718052376564316E-3</v>
      </c>
      <c r="S21">
        <v>3.5670758895395499E-4</v>
      </c>
      <c r="T21">
        <v>2.3215718914419904E-2</v>
      </c>
      <c r="U21">
        <v>6.8963467197764635E-3</v>
      </c>
      <c r="V21">
        <v>6.5693647632353381E-3</v>
      </c>
      <c r="W21">
        <v>2.1253827175173153E-2</v>
      </c>
      <c r="X21">
        <v>1.4862816206414792E-4</v>
      </c>
      <c r="Y21">
        <v>6.4207366011711899E-3</v>
      </c>
      <c r="Z21">
        <v>1.9916173716595822E-3</v>
      </c>
      <c r="AA21">
        <v>1.5160072530543088E-3</v>
      </c>
      <c r="AB21">
        <v>8.8879640914360462E-3</v>
      </c>
      <c r="AC21">
        <v>1.278202193751672E-2</v>
      </c>
      <c r="AD21">
        <v>2.3185993282007077E-3</v>
      </c>
      <c r="AE21">
        <v>0</v>
      </c>
      <c r="AF21">
        <v>5.3506138343093249E-4</v>
      </c>
      <c r="AG21">
        <v>1.3941321601617075E-2</v>
      </c>
      <c r="AH21">
        <v>2.9725632412829585E-4</v>
      </c>
      <c r="AI21">
        <v>1.1295740316875241E-3</v>
      </c>
      <c r="AJ21">
        <v>1.1622722273416366E-2</v>
      </c>
      <c r="AK21">
        <v>1.6111292767753634E-2</v>
      </c>
      <c r="AL21">
        <v>3.5670758895395499E-4</v>
      </c>
      <c r="AM21">
        <v>3.4481733598882318E-3</v>
      </c>
      <c r="AN21">
        <v>1.42683035581582E-2</v>
      </c>
      <c r="AO21">
        <v>7.877292589399839E-3</v>
      </c>
      <c r="AP21">
        <v>1.3376534585773313E-3</v>
      </c>
      <c r="AQ21">
        <v>4.339942332273119E-3</v>
      </c>
      <c r="AR21">
        <v>0</v>
      </c>
      <c r="AS21">
        <v>9.2149460479771703E-4</v>
      </c>
      <c r="AT21">
        <v>1.3376534585773313E-3</v>
      </c>
      <c r="AU21">
        <v>9.5122023721054669E-4</v>
      </c>
      <c r="AV21">
        <v>5.3506138343093249E-4</v>
      </c>
      <c r="AW21">
        <v>2.7347581819803218E-3</v>
      </c>
      <c r="AX21">
        <v>4.0724116405576527E-3</v>
      </c>
      <c r="AY21">
        <v>0</v>
      </c>
      <c r="AZ21">
        <v>4.4588448619244374E-4</v>
      </c>
      <c r="BA21">
        <v>4.1615885377961414E-4</v>
      </c>
      <c r="BB21">
        <v>0</v>
      </c>
      <c r="BC21">
        <v>2.3780505930263668E-3</v>
      </c>
      <c r="BD21">
        <v>3.2698195654112539E-4</v>
      </c>
      <c r="BE21">
        <v>6.5396391308225079E-4</v>
      </c>
      <c r="BF21">
        <v>9.2149460479771703E-4</v>
      </c>
      <c r="BG21">
        <v>1.9321661068339229E-3</v>
      </c>
      <c r="BH21">
        <v>9.5716536369311253E-3</v>
      </c>
      <c r="BI21">
        <v>0</v>
      </c>
      <c r="BJ21">
        <v>6.5396391308225079E-4</v>
      </c>
      <c r="BK21">
        <v>1.0106715020362059E-3</v>
      </c>
      <c r="BL21">
        <v>6.2423828066942124E-4</v>
      </c>
      <c r="BM21">
        <v>1.783537944769775E-3</v>
      </c>
      <c r="BN21">
        <v>4.4885704943372672E-3</v>
      </c>
      <c r="BO21">
        <v>1.3673790909901609E-3</v>
      </c>
      <c r="BP21">
        <v>9.5122023721054669E-4</v>
      </c>
      <c r="BQ21">
        <v>0</v>
      </c>
      <c r="BR21">
        <v>0</v>
      </c>
      <c r="BS21">
        <v>1.0403971344490354E-3</v>
      </c>
      <c r="BT21">
        <v>0</v>
      </c>
      <c r="BU21">
        <v>2.0213430040724118E-3</v>
      </c>
      <c r="BV21">
        <v>7.3422312059689071E-3</v>
      </c>
      <c r="BW21">
        <v>1.6378823459469099E-2</v>
      </c>
      <c r="BX21">
        <v>0</v>
      </c>
      <c r="BY21">
        <v>0</v>
      </c>
      <c r="BZ21">
        <v>1.2484765613388425E-3</v>
      </c>
      <c r="CA21">
        <v>6.8368954549508044E-4</v>
      </c>
      <c r="CB21">
        <v>0</v>
      </c>
      <c r="CC21">
        <v>2.9428376088701286E-3</v>
      </c>
      <c r="CD21">
        <v>0</v>
      </c>
      <c r="CE21">
        <v>1.2514491245801255E-2</v>
      </c>
      <c r="CF21">
        <v>0</v>
      </c>
      <c r="CG21">
        <v>5.9451264825659169E-4</v>
      </c>
      <c r="CH21">
        <v>7.7286644273356919E-4</v>
      </c>
      <c r="CI21">
        <v>0</v>
      </c>
      <c r="CJ21">
        <v>0</v>
      </c>
      <c r="CK21">
        <v>0</v>
      </c>
      <c r="CL21">
        <v>0</v>
      </c>
      <c r="CM21">
        <v>5.6181445260247908E-3</v>
      </c>
      <c r="CN21">
        <v>0</v>
      </c>
      <c r="CO21">
        <v>0</v>
      </c>
      <c r="CP21">
        <v>0</v>
      </c>
      <c r="CQ21">
        <v>0</v>
      </c>
      <c r="CR21">
        <v>4.1615885377961414E-4</v>
      </c>
      <c r="CS21">
        <v>5.5884188936119617E-3</v>
      </c>
      <c r="CT21">
        <v>2.6158556523290031E-3</v>
      </c>
      <c r="CU21">
        <v>0</v>
      </c>
      <c r="CV21">
        <v>0</v>
      </c>
      <c r="CW21">
        <v>4.4588448619244374E-4</v>
      </c>
      <c r="CX21">
        <v>0</v>
      </c>
      <c r="CY21">
        <v>0</v>
      </c>
    </row>
    <row r="22" spans="1:103" x14ac:dyDescent="0.25">
      <c r="A22" t="s">
        <v>124</v>
      </c>
      <c r="B22" t="s">
        <v>103</v>
      </c>
      <c r="C22">
        <v>1</v>
      </c>
      <c r="D22">
        <v>7.2823895143673337E-2</v>
      </c>
      <c r="E22">
        <v>0.35779700890606619</v>
      </c>
      <c r="F22">
        <v>8.0511678709460591E-2</v>
      </c>
      <c r="G22">
        <v>0.11092673500252058</v>
      </c>
      <c r="H22">
        <v>1.0922534027894473E-3</v>
      </c>
      <c r="I22">
        <v>1.9135439421945892E-2</v>
      </c>
      <c r="J22">
        <v>1.1006553520416736E-2</v>
      </c>
      <c r="K22">
        <v>5.2512182826415727E-4</v>
      </c>
      <c r="L22">
        <v>1.0712485296588809E-3</v>
      </c>
      <c r="M22">
        <v>7.7718030583095283E-4</v>
      </c>
      <c r="N22">
        <v>1.5333557385313393E-3</v>
      </c>
      <c r="O22">
        <v>5.9863888422113931E-3</v>
      </c>
      <c r="P22">
        <v>1.7728112922197951E-2</v>
      </c>
      <c r="Q22">
        <v>0</v>
      </c>
      <c r="R22">
        <v>5.8183498571668631E-3</v>
      </c>
      <c r="S22">
        <v>4.7891110737691145E-3</v>
      </c>
      <c r="T22">
        <v>5.0411695513359102E-4</v>
      </c>
      <c r="U22">
        <v>2.5835993950596537E-2</v>
      </c>
      <c r="V22">
        <v>7.7718030583095283E-4</v>
      </c>
      <c r="W22">
        <v>1.0502436565283146E-4</v>
      </c>
      <c r="X22">
        <v>0</v>
      </c>
      <c r="Y22">
        <v>0</v>
      </c>
      <c r="Z22">
        <v>7.5617543270038647E-4</v>
      </c>
      <c r="AA22">
        <v>1.218282641572845E-3</v>
      </c>
      <c r="AB22">
        <v>1.1069568139808436E-2</v>
      </c>
      <c r="AC22">
        <v>2.9406822382792807E-4</v>
      </c>
      <c r="AD22">
        <v>1.0817509662241639E-2</v>
      </c>
      <c r="AE22">
        <v>5.4192572676861036E-3</v>
      </c>
      <c r="AF22">
        <v>1.0439421945891448E-2</v>
      </c>
      <c r="AG22">
        <v>0</v>
      </c>
      <c r="AH22">
        <v>0</v>
      </c>
      <c r="AI22">
        <v>1.4073264997479416E-3</v>
      </c>
      <c r="AJ22">
        <v>1.30230213409511E-3</v>
      </c>
      <c r="AK22">
        <v>1.4241303982523946E-2</v>
      </c>
      <c r="AL22">
        <v>1.4283313728785077E-3</v>
      </c>
      <c r="AM22">
        <v>0</v>
      </c>
      <c r="AN22">
        <v>1.0397412199630314E-2</v>
      </c>
      <c r="AO22">
        <v>7.5617543270038645E-3</v>
      </c>
      <c r="AP22">
        <v>0</v>
      </c>
      <c r="AQ22">
        <v>7.5617543270038647E-4</v>
      </c>
      <c r="AR22">
        <v>3.1507309695849437E-4</v>
      </c>
      <c r="AS22">
        <v>2.43656528314569E-3</v>
      </c>
      <c r="AT22">
        <v>7.7718030583095283E-4</v>
      </c>
      <c r="AU22">
        <v>0</v>
      </c>
      <c r="AV22">
        <v>0</v>
      </c>
      <c r="AW22">
        <v>6.7215594017812135E-4</v>
      </c>
      <c r="AX22">
        <v>0</v>
      </c>
      <c r="AY22">
        <v>0</v>
      </c>
      <c r="AZ22">
        <v>0.12951604772307176</v>
      </c>
      <c r="BA22">
        <v>7.4147202150899013E-3</v>
      </c>
      <c r="BB22">
        <v>0</v>
      </c>
      <c r="BC22">
        <v>1.8610317593681733E-2</v>
      </c>
      <c r="BD22">
        <v>6.3014619391698874E-4</v>
      </c>
      <c r="BE22">
        <v>0</v>
      </c>
      <c r="BF22">
        <v>2.0794824399260627E-3</v>
      </c>
      <c r="BG22">
        <v>2.1424970593177618E-3</v>
      </c>
      <c r="BH22">
        <v>0</v>
      </c>
      <c r="BI22">
        <v>4.8311208200302471E-4</v>
      </c>
      <c r="BJ22">
        <v>1.4703411191396404E-3</v>
      </c>
      <c r="BK22">
        <v>9.6622416400604942E-4</v>
      </c>
      <c r="BL22">
        <v>1.0502436565283146E-4</v>
      </c>
      <c r="BM22">
        <v>0</v>
      </c>
      <c r="BN22">
        <v>0</v>
      </c>
      <c r="BO22">
        <v>2.9616871114098472E-3</v>
      </c>
      <c r="BP22">
        <v>0</v>
      </c>
      <c r="BQ22">
        <v>0</v>
      </c>
      <c r="BR22">
        <v>0</v>
      </c>
      <c r="BS22">
        <v>9.2421441774491681E-4</v>
      </c>
      <c r="BT22">
        <v>0</v>
      </c>
      <c r="BU22">
        <v>0</v>
      </c>
      <c r="BV22">
        <v>0</v>
      </c>
      <c r="BW22">
        <v>0</v>
      </c>
      <c r="BX22">
        <v>9.2421441774491681E-4</v>
      </c>
      <c r="BY22">
        <v>0</v>
      </c>
      <c r="BZ22">
        <v>2.1214921861871954E-3</v>
      </c>
      <c r="CA22">
        <v>0</v>
      </c>
      <c r="CB22">
        <v>0</v>
      </c>
      <c r="CC22">
        <v>0</v>
      </c>
      <c r="CD22">
        <v>1.1972777684422786E-3</v>
      </c>
      <c r="CE22">
        <v>3.3607797008906068E-4</v>
      </c>
      <c r="CF22">
        <v>1.5333557385313393E-3</v>
      </c>
      <c r="CG22">
        <v>0</v>
      </c>
      <c r="CH22">
        <v>2.310536044362292E-4</v>
      </c>
      <c r="CI22">
        <v>2.5205847756679551E-4</v>
      </c>
      <c r="CJ22">
        <v>0</v>
      </c>
      <c r="CK22">
        <v>0</v>
      </c>
      <c r="CL22">
        <v>0</v>
      </c>
      <c r="CM22">
        <v>2.6256091413207863E-3</v>
      </c>
      <c r="CN22">
        <v>0</v>
      </c>
      <c r="CO22">
        <v>2.310536044362292E-4</v>
      </c>
      <c r="CP22">
        <v>0</v>
      </c>
      <c r="CQ22">
        <v>0</v>
      </c>
      <c r="CR22">
        <v>3.3607797008906068E-4</v>
      </c>
      <c r="CS22">
        <v>0</v>
      </c>
      <c r="CT22">
        <v>0</v>
      </c>
      <c r="CU22">
        <v>1.218282641572845E-3</v>
      </c>
      <c r="CV22">
        <v>0</v>
      </c>
      <c r="CW22">
        <v>0</v>
      </c>
      <c r="CX22">
        <v>0</v>
      </c>
      <c r="CY22">
        <v>6.7215594017812135E-4</v>
      </c>
    </row>
    <row r="23" spans="1:103" x14ac:dyDescent="0.25">
      <c r="A23" t="s">
        <v>125</v>
      </c>
      <c r="B23" t="s">
        <v>103</v>
      </c>
      <c r="C23">
        <v>1</v>
      </c>
      <c r="D23">
        <v>2.56838772099569E-2</v>
      </c>
      <c r="E23">
        <v>3.8195971501451313E-2</v>
      </c>
      <c r="F23">
        <v>0.13637962881519922</v>
      </c>
      <c r="G23">
        <v>0.11208109772187527</v>
      </c>
      <c r="H23">
        <v>2.8146714750637699E-3</v>
      </c>
      <c r="I23">
        <v>1.9196939044770867E-2</v>
      </c>
      <c r="J23">
        <v>1.3853461166329493E-2</v>
      </c>
      <c r="K23">
        <v>2.4980209341190957E-2</v>
      </c>
      <c r="L23">
        <v>2.5244084791978188E-2</v>
      </c>
      <c r="M23">
        <v>3.6722666901222623E-3</v>
      </c>
      <c r="N23">
        <v>8.2680974579998241E-3</v>
      </c>
      <c r="O23">
        <v>7.0366786876594248E-4</v>
      </c>
      <c r="P23">
        <v>1.5260796903861378E-2</v>
      </c>
      <c r="Q23">
        <v>3.0961386225701468E-2</v>
      </c>
      <c r="R23">
        <v>2.067024364499956E-3</v>
      </c>
      <c r="S23">
        <v>1.2534083912393351E-3</v>
      </c>
      <c r="T23">
        <v>0</v>
      </c>
      <c r="U23">
        <v>5.4754156038349898E-3</v>
      </c>
      <c r="V23">
        <v>9.3455888820476729E-3</v>
      </c>
      <c r="W23">
        <v>4.0460902454041697E-3</v>
      </c>
      <c r="X23">
        <v>1.7811592928137919E-3</v>
      </c>
      <c r="Y23">
        <v>5.5853637083296687E-3</v>
      </c>
      <c r="Z23">
        <v>8.7958483595742805E-4</v>
      </c>
      <c r="AA23">
        <v>3.1005365467499341E-2</v>
      </c>
      <c r="AB23">
        <v>0</v>
      </c>
      <c r="AC23">
        <v>1.4381212067903949E-2</v>
      </c>
      <c r="AD23">
        <v>9.2356407775529958E-3</v>
      </c>
      <c r="AE23">
        <v>6.1131146099041248E-3</v>
      </c>
      <c r="AF23">
        <v>0</v>
      </c>
      <c r="AG23">
        <v>1.4117336617116722E-2</v>
      </c>
      <c r="AH23">
        <v>0</v>
      </c>
      <c r="AI23">
        <v>2.1549828480956989E-3</v>
      </c>
      <c r="AJ23">
        <v>7.2565748966487821E-3</v>
      </c>
      <c r="AK23">
        <v>2.1088046442079338E-2</v>
      </c>
      <c r="AL23">
        <v>7.9162635236168532E-4</v>
      </c>
      <c r="AM23">
        <v>1.5832527047233706E-3</v>
      </c>
      <c r="AN23">
        <v>6.6628551323775174E-3</v>
      </c>
      <c r="AO23">
        <v>2.440847919781863E-3</v>
      </c>
      <c r="AP23">
        <v>0</v>
      </c>
      <c r="AQ23">
        <v>0.27766294309086109</v>
      </c>
      <c r="AR23">
        <v>0</v>
      </c>
      <c r="AS23">
        <v>0</v>
      </c>
      <c r="AT23">
        <v>1.5832527047233706E-3</v>
      </c>
      <c r="AU23">
        <v>2.0010555018031488E-3</v>
      </c>
      <c r="AV23">
        <v>0</v>
      </c>
      <c r="AW23">
        <v>1.1874395285425279E-3</v>
      </c>
      <c r="AX23">
        <v>2.7487026123669627E-3</v>
      </c>
      <c r="AY23">
        <v>6.8167824786700675E-3</v>
      </c>
      <c r="AZ23">
        <v>2.2209517107925061E-3</v>
      </c>
      <c r="BA23">
        <v>1.2314187703403993E-3</v>
      </c>
      <c r="BB23">
        <v>0</v>
      </c>
      <c r="BC23">
        <v>0</v>
      </c>
      <c r="BD23">
        <v>2.4188582988829274E-3</v>
      </c>
      <c r="BE23">
        <v>2.0230451227020848E-3</v>
      </c>
      <c r="BF23">
        <v>1.8031489137127275E-3</v>
      </c>
      <c r="BG23">
        <v>4.8157269768669192E-3</v>
      </c>
      <c r="BH23">
        <v>3.3248306799190781E-2</v>
      </c>
      <c r="BI23">
        <v>3.5183393438297124E-4</v>
      </c>
      <c r="BJ23">
        <v>1.8911073973084704E-3</v>
      </c>
      <c r="BK23">
        <v>9.2356407775529947E-4</v>
      </c>
      <c r="BL23">
        <v>9.2356407775529958E-3</v>
      </c>
      <c r="BM23">
        <v>2.0890139853988916E-3</v>
      </c>
      <c r="BN23">
        <v>5.9371976427126394E-4</v>
      </c>
      <c r="BO23">
        <v>2.067024364499956E-3</v>
      </c>
      <c r="BP23">
        <v>1.4952942211276278E-3</v>
      </c>
      <c r="BQ23">
        <v>6.1570938517019965E-4</v>
      </c>
      <c r="BR23">
        <v>1.099481044946785E-3</v>
      </c>
      <c r="BS23">
        <v>7.2565748966487819E-4</v>
      </c>
      <c r="BT23">
        <v>0</v>
      </c>
      <c r="BU23">
        <v>1.8691177764095348E-3</v>
      </c>
      <c r="BV23">
        <v>1.7371800510159205E-3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1.0115225613510424E-3</v>
      </c>
      <c r="CD23">
        <v>1.2314187703403993E-3</v>
      </c>
      <c r="CE23">
        <v>0</v>
      </c>
      <c r="CF23">
        <v>0</v>
      </c>
      <c r="CG23">
        <v>0</v>
      </c>
      <c r="CH23">
        <v>3.7382355528190695E-4</v>
      </c>
      <c r="CI23">
        <v>2.2869205734893129E-3</v>
      </c>
      <c r="CJ23">
        <v>4.6178203887764973E-4</v>
      </c>
      <c r="CK23">
        <v>0</v>
      </c>
      <c r="CL23">
        <v>3.1445157885478052E-3</v>
      </c>
      <c r="CM23">
        <v>0</v>
      </c>
      <c r="CN23">
        <v>0</v>
      </c>
      <c r="CO23">
        <v>0</v>
      </c>
      <c r="CP23">
        <v>0</v>
      </c>
      <c r="CQ23">
        <v>2.8586507168616411E-4</v>
      </c>
      <c r="CR23">
        <v>0</v>
      </c>
      <c r="CS23">
        <v>0</v>
      </c>
      <c r="CT23">
        <v>9.895329404521066E-4</v>
      </c>
      <c r="CU23">
        <v>2.8586507168616411E-4</v>
      </c>
      <c r="CV23">
        <v>5.3214882575424397E-3</v>
      </c>
      <c r="CW23">
        <v>9.2356407775529947E-4</v>
      </c>
      <c r="CX23">
        <v>0</v>
      </c>
      <c r="CY23">
        <v>0</v>
      </c>
    </row>
    <row r="24" spans="1:103" x14ac:dyDescent="0.25">
      <c r="A24" t="s">
        <v>170</v>
      </c>
      <c r="B24" t="s">
        <v>103</v>
      </c>
      <c r="C24">
        <v>50</v>
      </c>
      <c r="D24">
        <v>0.64850136239782019</v>
      </c>
      <c r="E24">
        <v>1.7907165734499738E-2</v>
      </c>
      <c r="F24">
        <v>4.8950714661312685E-2</v>
      </c>
      <c r="G24">
        <v>3.4944309001386301E-2</v>
      </c>
      <c r="H24">
        <v>4.5317653807543379E-3</v>
      </c>
      <c r="I24">
        <v>4.0250489985180936E-3</v>
      </c>
      <c r="J24">
        <v>7.0844686648501359E-3</v>
      </c>
      <c r="K24">
        <v>8.5568143792724323E-3</v>
      </c>
      <c r="L24">
        <v>2.1138677757062956E-2</v>
      </c>
      <c r="M24">
        <v>7.2183182752521627E-3</v>
      </c>
      <c r="N24">
        <v>2.6674315215832497E-3</v>
      </c>
      <c r="O24">
        <v>2.1893971987188682E-3</v>
      </c>
      <c r="P24">
        <v>1.5488312060805967E-3</v>
      </c>
      <c r="Q24">
        <v>6.6255557149003299E-3</v>
      </c>
      <c r="R24">
        <v>6.5395095367847414E-3</v>
      </c>
      <c r="S24">
        <v>1.6253166977388976E-3</v>
      </c>
      <c r="T24">
        <v>7.6772312252019696E-3</v>
      </c>
      <c r="U24">
        <v>1.1664037477890912E-3</v>
      </c>
      <c r="V24">
        <v>1.0421148238443521E-3</v>
      </c>
      <c r="W24">
        <v>1.175964434246379E-2</v>
      </c>
      <c r="X24">
        <v>1.587073951909747E-3</v>
      </c>
      <c r="Y24">
        <v>2.9542521153018788E-3</v>
      </c>
      <c r="Z24">
        <v>4.1110951766336822E-4</v>
      </c>
      <c r="AA24">
        <v>9.4172761604283187E-3</v>
      </c>
      <c r="AB24">
        <v>2.7152349538696876E-3</v>
      </c>
      <c r="AC24">
        <v>2.6387494622113869E-3</v>
      </c>
      <c r="AD24">
        <v>7.4190926908552033E-3</v>
      </c>
      <c r="AE24">
        <v>7.1705148429657248E-4</v>
      </c>
      <c r="AF24">
        <v>7.6772312252019696E-3</v>
      </c>
      <c r="AG24">
        <v>1.1845690520579377E-2</v>
      </c>
      <c r="AH24">
        <v>8.6046178115588702E-4</v>
      </c>
      <c r="AI24">
        <v>4.0154883120608058E-4</v>
      </c>
      <c r="AJ24">
        <v>1.8834552320856636E-3</v>
      </c>
      <c r="AK24">
        <v>5.5165160858549646E-3</v>
      </c>
      <c r="AL24">
        <v>5.8320187389454558E-4</v>
      </c>
      <c r="AM24">
        <v>8.7958315407046231E-4</v>
      </c>
      <c r="AN24">
        <v>1.1702280223720062E-2</v>
      </c>
      <c r="AO24">
        <v>1.8356517997992255E-3</v>
      </c>
      <c r="AP24">
        <v>6.310053061809838E-4</v>
      </c>
      <c r="AQ24">
        <v>3.3175582006788086E-3</v>
      </c>
      <c r="AR24">
        <v>1.7782876810554997E-3</v>
      </c>
      <c r="AS24">
        <v>3.6330608537693006E-4</v>
      </c>
      <c r="AT24">
        <v>2.0077441560304029E-4</v>
      </c>
      <c r="AU24">
        <v>2.1989578851761558E-4</v>
      </c>
      <c r="AV24">
        <v>6.4056599263827144E-4</v>
      </c>
      <c r="AW24">
        <v>5.7364118743725805E-4</v>
      </c>
      <c r="AX24">
        <v>1.9876667144700988E-2</v>
      </c>
      <c r="AY24">
        <v>6.2144461972369616E-4</v>
      </c>
      <c r="AZ24">
        <v>1.1472823748745161E-3</v>
      </c>
      <c r="BA24">
        <v>1.7209235623117739E-4</v>
      </c>
      <c r="BB24">
        <v>1.8452124862565133E-3</v>
      </c>
      <c r="BC24">
        <v>2.6769922080405374E-4</v>
      </c>
      <c r="BD24">
        <v>5.4495912806539512E-4</v>
      </c>
      <c r="BE24">
        <v>6.8836942492470955E-4</v>
      </c>
      <c r="BF24">
        <v>2.3901716143219084E-4</v>
      </c>
      <c r="BG24">
        <v>7.3617285721114777E-4</v>
      </c>
      <c r="BH24">
        <v>5.0671638223624455E-4</v>
      </c>
      <c r="BI24">
        <v>1.4341029685931451E-4</v>
      </c>
      <c r="BJ24">
        <v>2.7725990726134138E-4</v>
      </c>
      <c r="BK24">
        <v>1.2620106123619676E-3</v>
      </c>
      <c r="BL24">
        <v>1.7209235623117739E-4</v>
      </c>
      <c r="BM24">
        <v>3.6713035995984511E-3</v>
      </c>
      <c r="BN24">
        <v>1.3404082413117262E-2</v>
      </c>
      <c r="BO24">
        <v>1.4341029685931451E-4</v>
      </c>
      <c r="BP24">
        <v>1.6253166977388977E-4</v>
      </c>
      <c r="BQ24">
        <v>4.5891294994980638E-4</v>
      </c>
      <c r="BR24">
        <v>2.2945647497490319E-4</v>
      </c>
      <c r="BS24">
        <v>3.8242745829150535E-4</v>
      </c>
      <c r="BT24">
        <v>4.1110951766336822E-4</v>
      </c>
      <c r="BU24">
        <v>6.1188393326640851E-4</v>
      </c>
      <c r="BV24">
        <v>1.7496056216836369E-3</v>
      </c>
      <c r="BW24">
        <v>9.3694727281418806E-4</v>
      </c>
      <c r="BX24">
        <v>1.0516755103016397E-4</v>
      </c>
      <c r="BY24">
        <v>1.3002533581911182E-3</v>
      </c>
      <c r="BZ24">
        <v>1.4341029685931451E-4</v>
      </c>
      <c r="CA24">
        <v>2.9638128017591661E-4</v>
      </c>
      <c r="CB24">
        <v>1.8643338591710886E-3</v>
      </c>
      <c r="CC24">
        <v>7.3617285721114777E-4</v>
      </c>
      <c r="CD24">
        <v>6.1188393326640851E-4</v>
      </c>
      <c r="CE24">
        <v>9.8475070510062627E-4</v>
      </c>
      <c r="CF24">
        <v>1.4341029685931451E-4</v>
      </c>
      <c r="CG24">
        <v>1.9121372914575267E-4</v>
      </c>
      <c r="CH24">
        <v>0</v>
      </c>
      <c r="CI24">
        <v>0</v>
      </c>
      <c r="CJ24">
        <v>2.9638128017591661E-4</v>
      </c>
      <c r="CK24">
        <v>1.2811319852765429E-3</v>
      </c>
      <c r="CL24">
        <v>1.8165304268846503E-4</v>
      </c>
      <c r="CM24">
        <v>1.9121372914575267E-4</v>
      </c>
      <c r="CN24">
        <v>3.4418471246235477E-4</v>
      </c>
      <c r="CO24">
        <v>0</v>
      </c>
      <c r="CP24">
        <v>5.7364118743725805E-4</v>
      </c>
      <c r="CQ24">
        <v>2.2945647497490319E-4</v>
      </c>
      <c r="CR24">
        <v>0</v>
      </c>
      <c r="CS24">
        <v>0</v>
      </c>
      <c r="CT24">
        <v>0</v>
      </c>
      <c r="CU24">
        <v>5.7364118743725798E-5</v>
      </c>
      <c r="CV24">
        <v>2.5909460299249486E-3</v>
      </c>
      <c r="CW24">
        <v>4.7803432286438168E-5</v>
      </c>
      <c r="CX24">
        <v>4.0154883120608058E-4</v>
      </c>
      <c r="CY24">
        <v>0</v>
      </c>
    </row>
    <row r="25" spans="1:103" x14ac:dyDescent="0.25">
      <c r="A25" t="s">
        <v>171</v>
      </c>
      <c r="B25" t="s">
        <v>103</v>
      </c>
      <c r="C25">
        <v>50</v>
      </c>
      <c r="D25">
        <v>1.5515846753437753E-2</v>
      </c>
      <c r="E25">
        <v>6.323994411353776E-3</v>
      </c>
      <c r="F25">
        <v>4.1731009633061256E-2</v>
      </c>
      <c r="G25">
        <v>0.14618721964850356</v>
      </c>
      <c r="H25">
        <v>1.4155452606809324E-3</v>
      </c>
      <c r="I25">
        <v>2.3034781969262445E-2</v>
      </c>
      <c r="J25">
        <v>3.9543348775645269E-2</v>
      </c>
      <c r="K25">
        <v>1.8714611368482976E-2</v>
      </c>
      <c r="L25">
        <v>4.6326935804103242E-2</v>
      </c>
      <c r="M25">
        <v>1.4541510405176851E-2</v>
      </c>
      <c r="N25">
        <v>3.1987646150452237E-3</v>
      </c>
      <c r="O25">
        <v>4.3128171189058019E-2</v>
      </c>
      <c r="P25">
        <v>1.4523126700492683E-3</v>
      </c>
      <c r="Q25">
        <v>4.8919038164570924E-2</v>
      </c>
      <c r="R25">
        <v>3.2539157290977276E-2</v>
      </c>
      <c r="S25">
        <v>1.3567174056915949E-2</v>
      </c>
      <c r="T25">
        <v>2.2372968600632398E-2</v>
      </c>
      <c r="U25">
        <v>1.8935215824692991E-3</v>
      </c>
      <c r="V25">
        <v>2.8310905213618648E-3</v>
      </c>
      <c r="W25">
        <v>9.6882123685565116E-3</v>
      </c>
      <c r="X25">
        <v>1.1802338407235826E-2</v>
      </c>
      <c r="Y25">
        <v>1.1195676152658283E-2</v>
      </c>
      <c r="Z25">
        <v>5.0187513787778512E-3</v>
      </c>
      <c r="AA25">
        <v>9.9235237885138619E-2</v>
      </c>
      <c r="AB25">
        <v>9.008015295242297E-3</v>
      </c>
      <c r="AC25">
        <v>5.6989484520920657E-3</v>
      </c>
      <c r="AD25">
        <v>1.3916464445915142E-2</v>
      </c>
      <c r="AE25">
        <v>0</v>
      </c>
      <c r="AF25">
        <v>3.8605779836752702E-4</v>
      </c>
      <c r="AG25">
        <v>3.6767409368335905E-4</v>
      </c>
      <c r="AH25">
        <v>1.0184572395029047E-2</v>
      </c>
      <c r="AI25">
        <v>4.8716817413045075E-3</v>
      </c>
      <c r="AJ25">
        <v>6.7652033237738073E-3</v>
      </c>
      <c r="AK25">
        <v>5.1106699021986907E-3</v>
      </c>
      <c r="AL25">
        <v>1.7813809838958746E-2</v>
      </c>
      <c r="AM25">
        <v>1.1250827266710787E-2</v>
      </c>
      <c r="AN25">
        <v>2.6178395470255165E-2</v>
      </c>
      <c r="AO25">
        <v>0</v>
      </c>
      <c r="AP25">
        <v>6.8571218471946468E-3</v>
      </c>
      <c r="AQ25">
        <v>9.3756893889256564E-4</v>
      </c>
      <c r="AR25">
        <v>6.0666225457754242E-4</v>
      </c>
      <c r="AS25">
        <v>3.4377527759394074E-3</v>
      </c>
      <c r="AT25">
        <v>0</v>
      </c>
      <c r="AU25">
        <v>1.1397896904184132E-3</v>
      </c>
      <c r="AV25">
        <v>0</v>
      </c>
      <c r="AW25">
        <v>3.0149275682035443E-3</v>
      </c>
      <c r="AX25">
        <v>3.3090668431502316E-4</v>
      </c>
      <c r="AY25">
        <v>4.3017868960953014E-3</v>
      </c>
      <c r="AZ25">
        <v>4.1179498492536215E-3</v>
      </c>
      <c r="BA25">
        <v>0</v>
      </c>
      <c r="BB25">
        <v>3.4561364806235751E-3</v>
      </c>
      <c r="BC25">
        <v>0</v>
      </c>
      <c r="BD25">
        <v>0</v>
      </c>
      <c r="BE25">
        <v>2.0589749246268108E-3</v>
      </c>
      <c r="BF25">
        <v>1.1030222810500772E-4</v>
      </c>
      <c r="BG25">
        <v>0</v>
      </c>
      <c r="BH25">
        <v>2.5185675417310096E-3</v>
      </c>
      <c r="BI25">
        <v>2.2060445621001543E-4</v>
      </c>
      <c r="BJ25">
        <v>7.90499301419222E-4</v>
      </c>
      <c r="BK25">
        <v>6.9858077799838227E-4</v>
      </c>
      <c r="BL25">
        <v>5.5151114052503863E-4</v>
      </c>
      <c r="BM25">
        <v>2.7575557026251929E-3</v>
      </c>
      <c r="BN25">
        <v>8.9712478858739609E-3</v>
      </c>
      <c r="BO25">
        <v>0</v>
      </c>
      <c r="BP25">
        <v>1.2684756232075889E-3</v>
      </c>
      <c r="BQ25">
        <v>4.3017868960953014E-3</v>
      </c>
      <c r="BR25">
        <v>0</v>
      </c>
      <c r="BS25">
        <v>0</v>
      </c>
      <c r="BT25">
        <v>9.7433634826090158E-4</v>
      </c>
      <c r="BU25">
        <v>0</v>
      </c>
      <c r="BV25">
        <v>0</v>
      </c>
      <c r="BW25">
        <v>0</v>
      </c>
      <c r="BX25">
        <v>1.6545334215751158E-4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4.7797632178836681E-4</v>
      </c>
      <c r="CE25">
        <v>3.3642179572027356E-3</v>
      </c>
      <c r="CF25">
        <v>5.6989484520920659E-4</v>
      </c>
      <c r="CG25">
        <v>0</v>
      </c>
      <c r="CH25">
        <v>1.4706963747334362E-3</v>
      </c>
      <c r="CI25">
        <v>0</v>
      </c>
      <c r="CJ25">
        <v>0</v>
      </c>
      <c r="CK25">
        <v>0</v>
      </c>
      <c r="CL25">
        <v>1.2500919185234208E-3</v>
      </c>
      <c r="CM25">
        <v>0</v>
      </c>
      <c r="CN25">
        <v>0</v>
      </c>
      <c r="CO25">
        <v>0</v>
      </c>
      <c r="CP25">
        <v>0</v>
      </c>
      <c r="CQ25">
        <v>5.5151114052503863E-4</v>
      </c>
      <c r="CR25">
        <v>0</v>
      </c>
      <c r="CS25">
        <v>0</v>
      </c>
      <c r="CT25">
        <v>0</v>
      </c>
      <c r="CU25">
        <v>0</v>
      </c>
      <c r="CV25">
        <v>9.008015295242297E-4</v>
      </c>
      <c r="CW25">
        <v>6.0666225457754242E-4</v>
      </c>
      <c r="CX25">
        <v>3.4929038899919113E-4</v>
      </c>
      <c r="CY25">
        <v>0</v>
      </c>
    </row>
    <row r="26" spans="1:103" x14ac:dyDescent="0.25">
      <c r="A26" t="s">
        <v>172</v>
      </c>
      <c r="B26" t="s">
        <v>103</v>
      </c>
      <c r="C26">
        <v>50</v>
      </c>
      <c r="D26">
        <v>4.0112980652669349E-2</v>
      </c>
      <c r="E26">
        <v>9.5451680162924893E-2</v>
      </c>
      <c r="F26">
        <v>5.4659845803229405E-2</v>
      </c>
      <c r="G26">
        <v>7.5910391310672551E-2</v>
      </c>
      <c r="H26">
        <v>3.7458177762692141E-3</v>
      </c>
      <c r="I26">
        <v>1.2764874169616448E-2</v>
      </c>
      <c r="J26">
        <v>4.0355428405178681E-2</v>
      </c>
      <c r="K26">
        <v>1.2789118944867381E-2</v>
      </c>
      <c r="L26">
        <v>2.2244581292731415E-2</v>
      </c>
      <c r="M26">
        <v>4.9738156427289917E-2</v>
      </c>
      <c r="N26">
        <v>2.6305581147262765E-3</v>
      </c>
      <c r="O26">
        <v>1.7504727731173932E-2</v>
      </c>
      <c r="P26">
        <v>3.1154536197449448E-3</v>
      </c>
      <c r="Q26">
        <v>1.2134510013092178E-2</v>
      </c>
      <c r="R26">
        <v>2.2887067836881152E-2</v>
      </c>
      <c r="S26">
        <v>8.5826504388304328E-3</v>
      </c>
      <c r="T26">
        <v>1.076468021141444E-2</v>
      </c>
      <c r="U26">
        <v>4.558017747175484E-3</v>
      </c>
      <c r="V26">
        <v>1.1273820491684043E-3</v>
      </c>
      <c r="W26">
        <v>6.2309072394898897E-3</v>
      </c>
      <c r="X26">
        <v>2.3881103622169423E-3</v>
      </c>
      <c r="Y26">
        <v>3.2003103331232118E-3</v>
      </c>
      <c r="Z26">
        <v>2.3638655869660089E-3</v>
      </c>
      <c r="AA26">
        <v>5.4150705522959801E-2</v>
      </c>
      <c r="AB26">
        <v>2.8245163167337438E-3</v>
      </c>
      <c r="AC26">
        <v>2.8366387043592105E-3</v>
      </c>
      <c r="AD26">
        <v>7.0552295980216267E-3</v>
      </c>
      <c r="AE26">
        <v>7.8795519565533624E-4</v>
      </c>
      <c r="AF26">
        <v>6.8370266207632259E-3</v>
      </c>
      <c r="AG26">
        <v>2.3032536488386754E-3</v>
      </c>
      <c r="AH26">
        <v>3.8791640401493479E-3</v>
      </c>
      <c r="AI26">
        <v>2.6548028899772099E-3</v>
      </c>
      <c r="AJ26">
        <v>1.0813169761916307E-2</v>
      </c>
      <c r="AK26">
        <v>1.6231877030499928E-2</v>
      </c>
      <c r="AL26">
        <v>1.7456238180672066E-3</v>
      </c>
      <c r="AM26">
        <v>8.0007758328080295E-4</v>
      </c>
      <c r="AN26">
        <v>2.9942297434902778E-3</v>
      </c>
      <c r="AO26">
        <v>7.5158803277893611E-4</v>
      </c>
      <c r="AP26">
        <v>1.430441739805072E-3</v>
      </c>
      <c r="AQ26">
        <v>1.0788924986665374E-3</v>
      </c>
      <c r="AR26">
        <v>1.5516656160597391E-3</v>
      </c>
      <c r="AS26">
        <v>9.0796683314745674E-3</v>
      </c>
      <c r="AT26">
        <v>2.5457014013480098E-4</v>
      </c>
      <c r="AU26">
        <v>4.2428356689133494E-4</v>
      </c>
      <c r="AV26">
        <v>1.139504436793871E-3</v>
      </c>
      <c r="AW26">
        <v>1.9759491829510738E-3</v>
      </c>
      <c r="AX26">
        <v>7.8795519565533624E-4</v>
      </c>
      <c r="AY26">
        <v>4.4852834214226836E-4</v>
      </c>
      <c r="AZ26">
        <v>1.1879939872957378E-3</v>
      </c>
      <c r="BA26">
        <v>9.9403578528827028E-4</v>
      </c>
      <c r="BB26">
        <v>5.818746060224022E-4</v>
      </c>
      <c r="BC26">
        <v>2.0608058963293409E-4</v>
      </c>
      <c r="BD26">
        <v>1.3334626388013384E-4</v>
      </c>
      <c r="BE26">
        <v>2.1820297725840083E-4</v>
      </c>
      <c r="BF26">
        <v>1.2122387625466712E-4</v>
      </c>
      <c r="BG26">
        <v>4.1943461184114827E-3</v>
      </c>
      <c r="BH26">
        <v>3.7579401638946806E-4</v>
      </c>
      <c r="BI26">
        <v>9.2130145953547014E-4</v>
      </c>
      <c r="BJ26">
        <v>2.1456626097076082E-3</v>
      </c>
      <c r="BK26">
        <v>5.3338505552053537E-4</v>
      </c>
      <c r="BL26">
        <v>3.5154924113853464E-4</v>
      </c>
      <c r="BM26">
        <v>1.8789700819473404E-3</v>
      </c>
      <c r="BN26">
        <v>9.9403578528827028E-4</v>
      </c>
      <c r="BO26">
        <v>0</v>
      </c>
      <c r="BP26">
        <v>1.1516268244193377E-3</v>
      </c>
      <c r="BQ26">
        <v>9.3342384716093684E-4</v>
      </c>
      <c r="BR26">
        <v>6.7885370702613587E-4</v>
      </c>
      <c r="BS26">
        <v>1.636522329438006E-3</v>
      </c>
      <c r="BT26">
        <v>5.4550744314600208E-4</v>
      </c>
      <c r="BU26">
        <v>7.0309848227706928E-4</v>
      </c>
      <c r="BV26">
        <v>5.4550744314600208E-4</v>
      </c>
      <c r="BW26">
        <v>0</v>
      </c>
      <c r="BX26">
        <v>5.2126266789506866E-4</v>
      </c>
      <c r="BY26">
        <v>0</v>
      </c>
      <c r="BZ26">
        <v>2.5457014013480098E-4</v>
      </c>
      <c r="CA26">
        <v>3.3094118217524122E-3</v>
      </c>
      <c r="CB26">
        <v>1.6850118799398729E-3</v>
      </c>
      <c r="CC26">
        <v>0</v>
      </c>
      <c r="CD26">
        <v>2.909373030112011E-4</v>
      </c>
      <c r="CE26">
        <v>0</v>
      </c>
      <c r="CF26">
        <v>3.2730446588760123E-4</v>
      </c>
      <c r="CG26">
        <v>0</v>
      </c>
      <c r="CH26">
        <v>4.4852834214226836E-4</v>
      </c>
      <c r="CI26">
        <v>0</v>
      </c>
      <c r="CJ26">
        <v>6.3036415652426903E-4</v>
      </c>
      <c r="CK26">
        <v>1.139504436793871E-3</v>
      </c>
      <c r="CL26">
        <v>0</v>
      </c>
      <c r="CM26">
        <v>0</v>
      </c>
      <c r="CN26">
        <v>4.7277311739320178E-4</v>
      </c>
      <c r="CO26">
        <v>0</v>
      </c>
      <c r="CP26">
        <v>2.6669252776026769E-4</v>
      </c>
      <c r="CQ26">
        <v>0</v>
      </c>
      <c r="CR26">
        <v>1.6971342675653397E-4</v>
      </c>
      <c r="CS26">
        <v>0</v>
      </c>
      <c r="CT26">
        <v>4.1216117926586818E-4</v>
      </c>
      <c r="CU26">
        <v>0</v>
      </c>
      <c r="CV26">
        <v>6.9097609465160257E-4</v>
      </c>
      <c r="CW26">
        <v>0</v>
      </c>
      <c r="CX26">
        <v>0</v>
      </c>
      <c r="CY26">
        <v>8.606895214081366E-4</v>
      </c>
    </row>
    <row r="27" spans="1:103" x14ac:dyDescent="0.25">
      <c r="A27" t="s">
        <v>173</v>
      </c>
      <c r="B27" t="s">
        <v>103</v>
      </c>
      <c r="C27">
        <v>50</v>
      </c>
      <c r="D27">
        <v>0.16261957321559969</v>
      </c>
      <c r="E27">
        <v>1.2413219438845699E-2</v>
      </c>
      <c r="F27">
        <v>0.15538919282080813</v>
      </c>
      <c r="G27">
        <v>5.9666634673833062E-2</v>
      </c>
      <c r="H27">
        <v>8.6380650734235536E-4</v>
      </c>
      <c r="I27">
        <v>1.2669162107687877E-2</v>
      </c>
      <c r="J27">
        <v>5.1604440605304412E-2</v>
      </c>
      <c r="K27">
        <v>2.9657356752087534E-2</v>
      </c>
      <c r="L27">
        <v>5.3587996288831305E-2</v>
      </c>
      <c r="M27">
        <v>8.5900758230156443E-2</v>
      </c>
      <c r="N27">
        <v>8.1581725693444674E-3</v>
      </c>
      <c r="O27">
        <v>2.4218575039191222E-2</v>
      </c>
      <c r="P27">
        <v>0</v>
      </c>
      <c r="Q27">
        <v>1.6444316473110024E-2</v>
      </c>
      <c r="R27">
        <v>1.4524746456793677E-2</v>
      </c>
      <c r="S27">
        <v>1.1197491761845346E-3</v>
      </c>
      <c r="T27">
        <v>5.9698627507438332E-2</v>
      </c>
      <c r="U27">
        <v>5.7587100489490354E-4</v>
      </c>
      <c r="V27">
        <v>3.8071471990274177E-3</v>
      </c>
      <c r="W27">
        <v>4.7349393735803182E-3</v>
      </c>
      <c r="X27">
        <v>4.0886841347538151E-2</v>
      </c>
      <c r="Y27">
        <v>7.8062513996864698E-3</v>
      </c>
      <c r="Z27">
        <v>1.1517420097898071E-3</v>
      </c>
      <c r="AA27">
        <v>3.6439837476405286E-2</v>
      </c>
      <c r="AB27">
        <v>1.823591515500528E-3</v>
      </c>
      <c r="AC27">
        <v>6.4625523882650285E-3</v>
      </c>
      <c r="AD27">
        <v>0</v>
      </c>
      <c r="AE27">
        <v>1.0237706753687173E-3</v>
      </c>
      <c r="AF27">
        <v>2.44745177080334E-2</v>
      </c>
      <c r="AG27">
        <v>0</v>
      </c>
      <c r="AH27">
        <v>2.4218575039191222E-2</v>
      </c>
      <c r="AI27">
        <v>0</v>
      </c>
      <c r="AJ27">
        <v>1.6636273474741657E-3</v>
      </c>
      <c r="AK27">
        <v>2.3738682535112136E-2</v>
      </c>
      <c r="AL27">
        <v>2.7449851233323736E-2</v>
      </c>
      <c r="AM27">
        <v>1.375691845026714E-3</v>
      </c>
      <c r="AN27">
        <v>1.2477205106056243E-3</v>
      </c>
      <c r="AO27">
        <v>6.398566721054484E-4</v>
      </c>
      <c r="AP27">
        <v>8.6380650734235536E-4</v>
      </c>
      <c r="AQ27">
        <v>0</v>
      </c>
      <c r="AR27">
        <v>8.3181367373708287E-4</v>
      </c>
      <c r="AS27">
        <v>2.1339220014716703E-2</v>
      </c>
      <c r="AT27">
        <v>0</v>
      </c>
      <c r="AU27">
        <v>0</v>
      </c>
      <c r="AV27">
        <v>0</v>
      </c>
      <c r="AW27">
        <v>2.6873980228428831E-3</v>
      </c>
      <c r="AX27">
        <v>0</v>
      </c>
      <c r="AY27">
        <v>4.3190325367117761E-3</v>
      </c>
      <c r="AZ27">
        <v>0</v>
      </c>
      <c r="BA27">
        <v>0</v>
      </c>
      <c r="BB27">
        <v>8.6380650734235536E-4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7.998208401318105E-4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5.7587100489490354E-4</v>
      </c>
      <c r="BY27">
        <v>0</v>
      </c>
      <c r="BZ27">
        <v>0</v>
      </c>
      <c r="CA27">
        <v>0</v>
      </c>
      <c r="CB27">
        <v>0</v>
      </c>
      <c r="CC27">
        <v>5.1188533768435867E-4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1.375691845026714E-3</v>
      </c>
      <c r="CL27">
        <v>0</v>
      </c>
      <c r="CM27">
        <v>0</v>
      </c>
      <c r="CN27">
        <v>0</v>
      </c>
      <c r="CO27">
        <v>0</v>
      </c>
      <c r="CP27">
        <v>8.3181367373708287E-4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6.398566721054484E-4</v>
      </c>
    </row>
    <row r="28" spans="1:103" x14ac:dyDescent="0.25">
      <c r="A28" t="s">
        <v>174</v>
      </c>
      <c r="B28" t="s">
        <v>103</v>
      </c>
      <c r="C28">
        <v>50</v>
      </c>
      <c r="D28">
        <v>1.5580736543909348E-2</v>
      </c>
      <c r="E28">
        <v>0.27965651558073656</v>
      </c>
      <c r="F28">
        <v>6.3149197355996223E-2</v>
      </c>
      <c r="G28">
        <v>8.5782577903682725E-2</v>
      </c>
      <c r="H28">
        <v>1.5256137865911236E-2</v>
      </c>
      <c r="I28">
        <v>1.0947828139754485E-2</v>
      </c>
      <c r="J28">
        <v>5.1640698772426816E-3</v>
      </c>
      <c r="K28">
        <v>2.2928470254957506E-2</v>
      </c>
      <c r="L28">
        <v>2.5761331444759207E-2</v>
      </c>
      <c r="M28">
        <v>7.4067516525023608E-3</v>
      </c>
      <c r="N28">
        <v>1.1774079320113314E-2</v>
      </c>
      <c r="O28">
        <v>1.6613550519357884E-2</v>
      </c>
      <c r="P28">
        <v>9.64943342776204E-3</v>
      </c>
      <c r="Q28">
        <v>2.3666194523135033E-2</v>
      </c>
      <c r="R28">
        <v>5.4739140698772427E-2</v>
      </c>
      <c r="S28">
        <v>5.016525023607177E-4</v>
      </c>
      <c r="T28">
        <v>4.7981586402266289E-2</v>
      </c>
      <c r="U28">
        <v>7.0231350330500469E-3</v>
      </c>
      <c r="V28">
        <v>8.8231822474032114E-3</v>
      </c>
      <c r="W28">
        <v>3.4525495750708213E-3</v>
      </c>
      <c r="X28">
        <v>1.3839707271010387E-2</v>
      </c>
      <c r="Y28">
        <v>5.0755429650613786E-3</v>
      </c>
      <c r="Z28">
        <v>3.4820585457979226E-3</v>
      </c>
      <c r="AA28">
        <v>2.360717658168083E-3</v>
      </c>
      <c r="AB28">
        <v>3.7476392823418319E-3</v>
      </c>
      <c r="AC28">
        <v>1.9771010387157695E-3</v>
      </c>
      <c r="AD28">
        <v>1.1774079320113314E-2</v>
      </c>
      <c r="AE28">
        <v>0</v>
      </c>
      <c r="AF28">
        <v>2.4256373937677055E-2</v>
      </c>
      <c r="AG28">
        <v>2.3931775259678944E-2</v>
      </c>
      <c r="AH28">
        <v>9.7969782813975455E-3</v>
      </c>
      <c r="AI28">
        <v>1.3574126534466478E-3</v>
      </c>
      <c r="AJ28">
        <v>5.9608120868744098E-3</v>
      </c>
      <c r="AK28">
        <v>2.298748819641171E-2</v>
      </c>
      <c r="AL28">
        <v>5.3411237016052883E-3</v>
      </c>
      <c r="AM28">
        <v>1.2393767705382436E-3</v>
      </c>
      <c r="AN28">
        <v>8.4100566572237953E-3</v>
      </c>
      <c r="AO28">
        <v>7.9674220963172802E-4</v>
      </c>
      <c r="AP28">
        <v>2.9508970727101037E-4</v>
      </c>
      <c r="AQ28">
        <v>0</v>
      </c>
      <c r="AR28">
        <v>0</v>
      </c>
      <c r="AS28">
        <v>6.1083569405099153E-3</v>
      </c>
      <c r="AT28">
        <v>4.4263456090651559E-4</v>
      </c>
      <c r="AU28">
        <v>1.2098677998111425E-3</v>
      </c>
      <c r="AV28">
        <v>0</v>
      </c>
      <c r="AW28">
        <v>1.8590651558073655E-3</v>
      </c>
      <c r="AX28">
        <v>0</v>
      </c>
      <c r="AY28">
        <v>0</v>
      </c>
      <c r="AZ28">
        <v>0</v>
      </c>
      <c r="BA28">
        <v>3.8361661945231348E-4</v>
      </c>
      <c r="BB28">
        <v>0</v>
      </c>
      <c r="BC28">
        <v>1.4429886685552408E-2</v>
      </c>
      <c r="BD28">
        <v>2.9508970727101037E-4</v>
      </c>
      <c r="BE28">
        <v>7.0231350330500469E-3</v>
      </c>
      <c r="BF28">
        <v>1.1508498583569404E-3</v>
      </c>
      <c r="BG28">
        <v>0</v>
      </c>
      <c r="BH28">
        <v>0</v>
      </c>
      <c r="BI28">
        <v>0</v>
      </c>
      <c r="BJ28">
        <v>0</v>
      </c>
      <c r="BK28">
        <v>2.8328611898016999E-3</v>
      </c>
      <c r="BL28">
        <v>0</v>
      </c>
      <c r="BM28">
        <v>0</v>
      </c>
      <c r="BN28">
        <v>1.5049575070821529E-3</v>
      </c>
      <c r="BO28">
        <v>1.8295561850802645E-3</v>
      </c>
      <c r="BP28">
        <v>0</v>
      </c>
      <c r="BQ28">
        <v>0</v>
      </c>
      <c r="BR28">
        <v>7.0821529745042496E-4</v>
      </c>
      <c r="BS28">
        <v>0</v>
      </c>
      <c r="BT28">
        <v>4.4263456090651559E-4</v>
      </c>
      <c r="BU28">
        <v>0</v>
      </c>
      <c r="BV28">
        <v>9.354343720491029E-3</v>
      </c>
      <c r="BW28">
        <v>1.2570821529745042E-2</v>
      </c>
      <c r="BX28">
        <v>0</v>
      </c>
      <c r="BY28">
        <v>0</v>
      </c>
      <c r="BZ28">
        <v>2.3607176581680832E-4</v>
      </c>
      <c r="CA28">
        <v>1.5049575070821529E-3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8.2625118035882907E-4</v>
      </c>
      <c r="CI28">
        <v>5.6067044381491969E-4</v>
      </c>
      <c r="CJ28">
        <v>0</v>
      </c>
      <c r="CK28">
        <v>1.1508498583569404E-3</v>
      </c>
      <c r="CL28">
        <v>0</v>
      </c>
      <c r="CM28">
        <v>0</v>
      </c>
      <c r="CN28">
        <v>0</v>
      </c>
      <c r="CO28">
        <v>4.4263456090651559E-4</v>
      </c>
      <c r="CP28">
        <v>0</v>
      </c>
      <c r="CQ28">
        <v>0</v>
      </c>
      <c r="CR28">
        <v>0</v>
      </c>
      <c r="CS28">
        <v>8.8526912181303118E-4</v>
      </c>
      <c r="CT28">
        <v>0</v>
      </c>
      <c r="CU28">
        <v>0</v>
      </c>
      <c r="CV28">
        <v>0</v>
      </c>
      <c r="CW28">
        <v>3.2459867799811143E-4</v>
      </c>
      <c r="CX28">
        <v>0</v>
      </c>
      <c r="CY28">
        <v>0</v>
      </c>
    </row>
    <row r="29" spans="1:103" x14ac:dyDescent="0.25">
      <c r="A29" t="s">
        <v>175</v>
      </c>
      <c r="B29" t="s">
        <v>103</v>
      </c>
      <c r="C29">
        <v>50</v>
      </c>
      <c r="D29">
        <v>4.1918198467069116E-2</v>
      </c>
      <c r="E29">
        <v>0.10988265617581225</v>
      </c>
      <c r="F29">
        <v>0.10798344977277352</v>
      </c>
      <c r="G29">
        <v>0.14315268262904429</v>
      </c>
      <c r="H29">
        <v>2.2620904836193449E-2</v>
      </c>
      <c r="I29">
        <v>3.4016143254425826E-2</v>
      </c>
      <c r="J29">
        <v>2.9471613647154581E-2</v>
      </c>
      <c r="K29">
        <v>0.12175269619480432</v>
      </c>
      <c r="L29">
        <v>7.0067150512107435E-2</v>
      </c>
      <c r="M29">
        <v>4.6394899274231842E-2</v>
      </c>
      <c r="N29">
        <v>2.3400936037441498E-3</v>
      </c>
      <c r="O29">
        <v>3.3236112053177777E-3</v>
      </c>
      <c r="P29">
        <v>4.6123584073797736E-3</v>
      </c>
      <c r="Q29">
        <v>3.259173845214678E-2</v>
      </c>
      <c r="R29">
        <v>3.177779285084447E-2</v>
      </c>
      <c r="S29">
        <v>8.7838296140541269E-3</v>
      </c>
      <c r="T29">
        <v>8.4786000135657596E-4</v>
      </c>
      <c r="U29">
        <v>4.035813606457302E-3</v>
      </c>
      <c r="V29">
        <v>2.3061792036898868E-3</v>
      </c>
      <c r="W29">
        <v>1.2209184019534695E-3</v>
      </c>
      <c r="X29">
        <v>2.5096656040154651E-3</v>
      </c>
      <c r="Y29">
        <v>2.3400936037441498E-3</v>
      </c>
      <c r="Z29">
        <v>3.0862104049379367E-3</v>
      </c>
      <c r="AA29">
        <v>0</v>
      </c>
      <c r="AB29">
        <v>1.0513464016821543E-2</v>
      </c>
      <c r="AC29">
        <v>2.7470664043953061E-3</v>
      </c>
      <c r="AD29">
        <v>1.1090008817744013E-2</v>
      </c>
      <c r="AE29">
        <v>9.5638608153021769E-3</v>
      </c>
      <c r="AF29">
        <v>1.9195550430712881E-2</v>
      </c>
      <c r="AG29">
        <v>4.1036424065658281E-3</v>
      </c>
      <c r="AH29">
        <v>0</v>
      </c>
      <c r="AI29">
        <v>2.4757512039612021E-3</v>
      </c>
      <c r="AJ29">
        <v>5.5280472088448758E-3</v>
      </c>
      <c r="AK29">
        <v>2.2383504035813607E-3</v>
      </c>
      <c r="AL29">
        <v>0</v>
      </c>
      <c r="AM29">
        <v>1.4244048022790477E-3</v>
      </c>
      <c r="AN29">
        <v>6.3419928101471883E-3</v>
      </c>
      <c r="AO29">
        <v>0</v>
      </c>
      <c r="AP29">
        <v>3.7305840059689344E-4</v>
      </c>
      <c r="AQ29">
        <v>0</v>
      </c>
      <c r="AR29">
        <v>2.0009496032015192E-3</v>
      </c>
      <c r="AS29">
        <v>0</v>
      </c>
      <c r="AT29">
        <v>3.7305840059689344E-4</v>
      </c>
      <c r="AU29">
        <v>9.8351760157362809E-4</v>
      </c>
      <c r="AV29">
        <v>3.221868005154989E-3</v>
      </c>
      <c r="AW29">
        <v>5.765448009224717E-4</v>
      </c>
      <c r="AX29">
        <v>1.3226616021162586E-2</v>
      </c>
      <c r="AY29">
        <v>0</v>
      </c>
      <c r="AZ29">
        <v>8.1394560130231301E-4</v>
      </c>
      <c r="BA29">
        <v>1.0852608017364173E-3</v>
      </c>
      <c r="BB29">
        <v>0</v>
      </c>
      <c r="BC29">
        <v>7.8003120124804995E-4</v>
      </c>
      <c r="BD29">
        <v>4.069728006511565E-4</v>
      </c>
      <c r="BE29">
        <v>2.67923760428678E-3</v>
      </c>
      <c r="BF29">
        <v>0</v>
      </c>
      <c r="BG29">
        <v>7.4611680119378689E-3</v>
      </c>
      <c r="BH29">
        <v>0</v>
      </c>
      <c r="BI29">
        <v>7.4611680119378689E-4</v>
      </c>
      <c r="BJ29">
        <v>1.9670352031472562E-3</v>
      </c>
      <c r="BK29">
        <v>0</v>
      </c>
      <c r="BL29">
        <v>9.7673472156277561E-3</v>
      </c>
      <c r="BM29">
        <v>0</v>
      </c>
      <c r="BN29">
        <v>0</v>
      </c>
      <c r="BO29">
        <v>5.0871600081394558E-4</v>
      </c>
      <c r="BP29">
        <v>1.4922336023875738E-3</v>
      </c>
      <c r="BQ29">
        <v>0</v>
      </c>
      <c r="BR29">
        <v>6.4437360103099771E-4</v>
      </c>
      <c r="BS29">
        <v>1.4583192023333107E-3</v>
      </c>
      <c r="BT29">
        <v>9.1568880146510208E-4</v>
      </c>
      <c r="BU29">
        <v>0</v>
      </c>
      <c r="BV29">
        <v>4.069728006511565E-4</v>
      </c>
      <c r="BW29">
        <v>0</v>
      </c>
      <c r="BX29">
        <v>3.493183205589093E-3</v>
      </c>
      <c r="BY29">
        <v>0</v>
      </c>
      <c r="BZ29">
        <v>8.1394560130231301E-4</v>
      </c>
      <c r="CA29">
        <v>6.1045920097673476E-4</v>
      </c>
      <c r="CB29">
        <v>4.9175880078681407E-3</v>
      </c>
      <c r="CC29">
        <v>2.3400936037441498E-3</v>
      </c>
      <c r="CD29">
        <v>0</v>
      </c>
      <c r="CE29">
        <v>0</v>
      </c>
      <c r="CF29">
        <v>8.1394560130231301E-4</v>
      </c>
      <c r="CG29">
        <v>3.3914400054263038E-4</v>
      </c>
      <c r="CH29">
        <v>6.7828800108526077E-4</v>
      </c>
      <c r="CI29">
        <v>0</v>
      </c>
      <c r="CJ29">
        <v>2.8488096045580953E-3</v>
      </c>
      <c r="CK29">
        <v>0</v>
      </c>
      <c r="CL29">
        <v>0</v>
      </c>
      <c r="CM29">
        <v>0</v>
      </c>
      <c r="CN29">
        <v>2.1366072034185715E-3</v>
      </c>
      <c r="CO29">
        <v>0</v>
      </c>
      <c r="CP29">
        <v>0</v>
      </c>
      <c r="CQ29">
        <v>0</v>
      </c>
      <c r="CR29">
        <v>0</v>
      </c>
      <c r="CS29">
        <v>2.0009496032015192E-3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</row>
    <row r="30" spans="1:103" x14ac:dyDescent="0.25">
      <c r="A30" t="s">
        <v>176</v>
      </c>
      <c r="B30" t="s">
        <v>103</v>
      </c>
      <c r="C30">
        <v>50</v>
      </c>
      <c r="D30">
        <v>2.3874987637226782E-2</v>
      </c>
      <c r="E30">
        <v>0.24397191177925032</v>
      </c>
      <c r="F30">
        <v>0.1685886658095144</v>
      </c>
      <c r="G30">
        <v>0.23412125407971515</v>
      </c>
      <c r="H30">
        <v>8.0110770448026895E-3</v>
      </c>
      <c r="I30">
        <v>1.2066066660073188E-3</v>
      </c>
      <c r="J30">
        <v>8.4066857877559097E-3</v>
      </c>
      <c r="K30">
        <v>1.5033132232222333E-3</v>
      </c>
      <c r="L30">
        <v>6.5730392641677376E-2</v>
      </c>
      <c r="M30">
        <v>1.0879240431213529E-3</v>
      </c>
      <c r="N30">
        <v>0</v>
      </c>
      <c r="O30">
        <v>1.7940856492928495E-2</v>
      </c>
      <c r="P30">
        <v>1.1037483928394818E-2</v>
      </c>
      <c r="Q30">
        <v>3.1905845119177136E-2</v>
      </c>
      <c r="R30">
        <v>1.8000197804371476E-3</v>
      </c>
      <c r="S30">
        <v>7.3187617446345563E-4</v>
      </c>
      <c r="T30">
        <v>1.0681436059736919E-3</v>
      </c>
      <c r="U30">
        <v>7.2000791217485902E-3</v>
      </c>
      <c r="V30">
        <v>6.7253486302047277E-3</v>
      </c>
      <c r="W30">
        <v>0</v>
      </c>
      <c r="X30">
        <v>0</v>
      </c>
      <c r="Y30">
        <v>3.164869943625754E-4</v>
      </c>
      <c r="Z30">
        <v>3.1292651567599646E-2</v>
      </c>
      <c r="AA30">
        <v>1.2461675403026406E-3</v>
      </c>
      <c r="AB30">
        <v>3.7582830580555832E-4</v>
      </c>
      <c r="AC30">
        <v>0</v>
      </c>
      <c r="AD30">
        <v>2.7692612006725349E-4</v>
      </c>
      <c r="AE30">
        <v>7.5561269904064884E-3</v>
      </c>
      <c r="AF30">
        <v>2.9611314410048464E-2</v>
      </c>
      <c r="AG30">
        <v>0</v>
      </c>
      <c r="AH30">
        <v>6.329739887251508E-4</v>
      </c>
      <c r="AI30">
        <v>0</v>
      </c>
      <c r="AJ30">
        <v>7.7737117990307582E-3</v>
      </c>
      <c r="AK30">
        <v>3.9560874295321927E-4</v>
      </c>
      <c r="AL30">
        <v>1.0483631688260311E-3</v>
      </c>
      <c r="AM30">
        <v>0</v>
      </c>
      <c r="AN30">
        <v>0</v>
      </c>
      <c r="AO30">
        <v>0</v>
      </c>
      <c r="AP30">
        <v>0</v>
      </c>
      <c r="AQ30">
        <v>3.8571852437938878E-3</v>
      </c>
      <c r="AR30">
        <v>0</v>
      </c>
      <c r="AS30">
        <v>1.9582632776184352E-3</v>
      </c>
      <c r="AT30">
        <v>6.428642072989813E-3</v>
      </c>
      <c r="AU30">
        <v>0</v>
      </c>
      <c r="AV30">
        <v>7.7143704875877754E-4</v>
      </c>
      <c r="AW30">
        <v>0</v>
      </c>
      <c r="AX30">
        <v>0</v>
      </c>
      <c r="AY30">
        <v>0</v>
      </c>
      <c r="AZ30">
        <v>2.8286025121155179E-3</v>
      </c>
      <c r="BA30">
        <v>0</v>
      </c>
      <c r="BB30">
        <v>0</v>
      </c>
      <c r="BC30">
        <v>0</v>
      </c>
      <c r="BD30">
        <v>1.7604589061418258E-3</v>
      </c>
      <c r="BE30">
        <v>0</v>
      </c>
      <c r="BF30">
        <v>3.5406982494313125E-3</v>
      </c>
      <c r="BG30">
        <v>0</v>
      </c>
      <c r="BH30">
        <v>2.7692612006725349E-4</v>
      </c>
      <c r="BI30">
        <v>3.4497082385520718E-2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6.131935515774899E-4</v>
      </c>
      <c r="BQ30">
        <v>0</v>
      </c>
      <c r="BR30">
        <v>0</v>
      </c>
      <c r="BS30">
        <v>1.2461675403026406E-3</v>
      </c>
      <c r="BT30">
        <v>0</v>
      </c>
      <c r="BU30">
        <v>0</v>
      </c>
      <c r="BV30">
        <v>0</v>
      </c>
      <c r="BW30">
        <v>0</v>
      </c>
      <c r="BX30">
        <v>1.6615567204035209E-3</v>
      </c>
      <c r="BY30">
        <v>1.4835327860745723E-3</v>
      </c>
      <c r="BZ30">
        <v>0</v>
      </c>
      <c r="CA30">
        <v>0</v>
      </c>
      <c r="CB30">
        <v>6.5275442587281181E-4</v>
      </c>
      <c r="CC30">
        <v>0</v>
      </c>
      <c r="CD30">
        <v>0</v>
      </c>
      <c r="CE30">
        <v>0</v>
      </c>
      <c r="CF30">
        <v>0</v>
      </c>
      <c r="CG30">
        <v>8.3077836020176046E-4</v>
      </c>
      <c r="CH30">
        <v>1.3450697260409454E-3</v>
      </c>
      <c r="CI30">
        <v>3.164869943625754E-4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8.3077836020176046E-4</v>
      </c>
      <c r="CP30">
        <v>0</v>
      </c>
      <c r="CQ30">
        <v>0</v>
      </c>
      <c r="CR30">
        <v>1.3846306003362674E-4</v>
      </c>
      <c r="CS30">
        <v>0</v>
      </c>
      <c r="CT30">
        <v>0</v>
      </c>
      <c r="CU30">
        <v>6.5275442587281181E-4</v>
      </c>
      <c r="CV30">
        <v>0</v>
      </c>
      <c r="CW30">
        <v>0</v>
      </c>
      <c r="CX30">
        <v>0</v>
      </c>
      <c r="CY30">
        <v>2.2747502719810109E-3</v>
      </c>
    </row>
    <row r="31" spans="1:103" x14ac:dyDescent="0.25">
      <c r="A31" t="s">
        <v>177</v>
      </c>
      <c r="B31" t="s">
        <v>103</v>
      </c>
      <c r="C31">
        <v>50</v>
      </c>
      <c r="D31">
        <v>4.8352896630064368E-2</v>
      </c>
      <c r="E31">
        <v>5.1647103369935631E-2</v>
      </c>
      <c r="F31">
        <v>9.0912533131389625E-2</v>
      </c>
      <c r="G31">
        <v>0.104600530102234</v>
      </c>
      <c r="H31">
        <v>1.3820522529344945E-3</v>
      </c>
      <c r="I31">
        <v>1.6281711472926921E-2</v>
      </c>
      <c r="J31">
        <v>2.0106020446800453E-2</v>
      </c>
      <c r="K31">
        <v>2.906096175691026E-2</v>
      </c>
      <c r="L31">
        <v>1.2533131389625142E-2</v>
      </c>
      <c r="M31">
        <v>0</v>
      </c>
      <c r="N31">
        <v>1.0223400227186673E-3</v>
      </c>
      <c r="O31">
        <v>3.4456645210147671E-3</v>
      </c>
      <c r="P31">
        <v>3.7675123059447181E-3</v>
      </c>
      <c r="Q31">
        <v>1.8288527073078379E-2</v>
      </c>
      <c r="R31">
        <v>1.4842862552063612E-2</v>
      </c>
      <c r="S31">
        <v>4.657326770162817E-3</v>
      </c>
      <c r="T31">
        <v>2.786823173040515E-2</v>
      </c>
      <c r="U31">
        <v>2.3116243847027641E-2</v>
      </c>
      <c r="V31">
        <v>1.5088981446421811E-2</v>
      </c>
      <c r="W31">
        <v>8.6330935251798559E-3</v>
      </c>
      <c r="X31">
        <v>0</v>
      </c>
      <c r="Y31">
        <v>1.1965164710336993E-2</v>
      </c>
      <c r="Z31">
        <v>0</v>
      </c>
      <c r="AA31">
        <v>2.6221128360469519E-2</v>
      </c>
      <c r="AB31">
        <v>3.3131389625141992E-3</v>
      </c>
      <c r="AC31">
        <v>3.9379023097311627E-3</v>
      </c>
      <c r="AD31">
        <v>4.4112078758046193E-3</v>
      </c>
      <c r="AE31">
        <v>1.1737978038621735E-3</v>
      </c>
      <c r="AF31">
        <v>0</v>
      </c>
      <c r="AG31">
        <v>7.421431276031806E-3</v>
      </c>
      <c r="AH31">
        <v>3.1427489587277546E-3</v>
      </c>
      <c r="AI31">
        <v>2.2529344945096553E-3</v>
      </c>
      <c r="AJ31">
        <v>1.0090874668686104E-2</v>
      </c>
      <c r="AK31">
        <v>4.3733434305187431E-3</v>
      </c>
      <c r="AL31">
        <v>0</v>
      </c>
      <c r="AM31">
        <v>3.710715638015903E-3</v>
      </c>
      <c r="AN31">
        <v>2.8398333964407422E-3</v>
      </c>
      <c r="AO31">
        <v>1.8742900416508898E-3</v>
      </c>
      <c r="AP31">
        <v>1.7796289284361985E-3</v>
      </c>
      <c r="AQ31">
        <v>0.26149185914426354</v>
      </c>
      <c r="AR31">
        <v>2.6505111700113592E-4</v>
      </c>
      <c r="AS31">
        <v>0</v>
      </c>
      <c r="AT31">
        <v>1.9310867095797047E-3</v>
      </c>
      <c r="AU31">
        <v>0</v>
      </c>
      <c r="AV31">
        <v>0</v>
      </c>
      <c r="AW31">
        <v>5.1117001135933364E-4</v>
      </c>
      <c r="AX31">
        <v>7.1942446043165469E-4</v>
      </c>
      <c r="AY31">
        <v>1.6471033699356305E-3</v>
      </c>
      <c r="AZ31">
        <v>1.5145778114350624E-4</v>
      </c>
      <c r="BA31">
        <v>2.4611889435819767E-4</v>
      </c>
      <c r="BB31">
        <v>3.2184778492995079E-3</v>
      </c>
      <c r="BC31">
        <v>3.786444528587656E-4</v>
      </c>
      <c r="BD31">
        <v>2.6505111700113592E-4</v>
      </c>
      <c r="BE31">
        <v>2.3097311624384704E-3</v>
      </c>
      <c r="BF31">
        <v>1.1170011359333586E-3</v>
      </c>
      <c r="BG31">
        <v>0</v>
      </c>
      <c r="BH31">
        <v>1.1700113593335858E-2</v>
      </c>
      <c r="BI31">
        <v>0</v>
      </c>
      <c r="BJ31">
        <v>3.5971223021582735E-4</v>
      </c>
      <c r="BK31">
        <v>0</v>
      </c>
      <c r="BL31">
        <v>8.5195001893222262E-4</v>
      </c>
      <c r="BM31">
        <v>1.0602044680045437E-3</v>
      </c>
      <c r="BN31">
        <v>2.7830367285119274E-3</v>
      </c>
      <c r="BO31">
        <v>0</v>
      </c>
      <c r="BP31">
        <v>1.1548655812192352E-3</v>
      </c>
      <c r="BQ31">
        <v>3.0859522907989399E-3</v>
      </c>
      <c r="BR31">
        <v>4.7330556607345703E-4</v>
      </c>
      <c r="BS31">
        <v>0</v>
      </c>
      <c r="BT31">
        <v>5.3010223400227184E-4</v>
      </c>
      <c r="BU31">
        <v>1.3631200302915562E-3</v>
      </c>
      <c r="BV31">
        <v>0</v>
      </c>
      <c r="BW31">
        <v>0</v>
      </c>
      <c r="BX31">
        <v>0</v>
      </c>
      <c r="BY31">
        <v>6.438848920863309E-2</v>
      </c>
      <c r="BZ31">
        <v>0</v>
      </c>
      <c r="CA31">
        <v>6.2476334721696327E-4</v>
      </c>
      <c r="CB31">
        <v>0</v>
      </c>
      <c r="CC31">
        <v>0</v>
      </c>
      <c r="CD31">
        <v>2.2718667171525936E-4</v>
      </c>
      <c r="CE31">
        <v>4.8845134418780767E-3</v>
      </c>
      <c r="CF31">
        <v>0</v>
      </c>
      <c r="CG31">
        <v>5.4903445664521015E-4</v>
      </c>
      <c r="CH31">
        <v>3.0291556228701248E-4</v>
      </c>
      <c r="CI31">
        <v>0</v>
      </c>
      <c r="CJ31">
        <v>0</v>
      </c>
      <c r="CK31">
        <v>4.3544112078758047E-4</v>
      </c>
      <c r="CL31">
        <v>0</v>
      </c>
      <c r="CM31">
        <v>0</v>
      </c>
      <c r="CN31">
        <v>0</v>
      </c>
      <c r="CO31">
        <v>4.9223778871639533E-4</v>
      </c>
      <c r="CP31">
        <v>0</v>
      </c>
      <c r="CQ31">
        <v>3.0291556228701248E-4</v>
      </c>
      <c r="CR31">
        <v>0</v>
      </c>
      <c r="CS31">
        <v>6.0583112457402496E-4</v>
      </c>
      <c r="CT31">
        <v>0</v>
      </c>
      <c r="CU31">
        <v>0</v>
      </c>
      <c r="CV31">
        <v>3.9946989776599769E-3</v>
      </c>
      <c r="CW31">
        <v>1.3252555850056796E-4</v>
      </c>
      <c r="CX31">
        <v>0</v>
      </c>
      <c r="CY31">
        <v>0</v>
      </c>
    </row>
    <row r="32" spans="1:103" x14ac:dyDescent="0.25">
      <c r="A32" t="s">
        <v>178</v>
      </c>
      <c r="B32" t="s">
        <v>103</v>
      </c>
      <c r="C32">
        <v>50</v>
      </c>
      <c r="D32">
        <v>0.66601823487169232</v>
      </c>
      <c r="E32">
        <v>3.6115226935977962E-2</v>
      </c>
      <c r="F32">
        <v>4.833240916652274E-2</v>
      </c>
      <c r="G32">
        <v>5.0114081575143854E-2</v>
      </c>
      <c r="H32">
        <v>3.1724677071875936E-3</v>
      </c>
      <c r="I32">
        <v>7.390304429637575E-3</v>
      </c>
      <c r="J32">
        <v>8.4265832795498551E-3</v>
      </c>
      <c r="K32">
        <v>1.1099091892481525E-2</v>
      </c>
      <c r="L32">
        <v>1.6698633748147878E-2</v>
      </c>
      <c r="M32">
        <v>1.3598887363761147E-2</v>
      </c>
      <c r="N32">
        <v>2.681598778281777E-3</v>
      </c>
      <c r="O32">
        <v>2.2270905107763909E-3</v>
      </c>
      <c r="P32">
        <v>1.3635248025161578E-3</v>
      </c>
      <c r="Q32">
        <v>6.9994273195829433E-3</v>
      </c>
      <c r="R32">
        <v>6.1449517766728173E-3</v>
      </c>
      <c r="S32">
        <v>2.5270659673299455E-3</v>
      </c>
      <c r="T32">
        <v>7.7720913743420991E-3</v>
      </c>
      <c r="U32">
        <v>3.7815087856448108E-3</v>
      </c>
      <c r="V32">
        <v>1.481696952067558E-3</v>
      </c>
      <c r="W32">
        <v>2.1361888572753139E-3</v>
      </c>
      <c r="X32">
        <v>2.2725413375269295E-3</v>
      </c>
      <c r="Y32">
        <v>3.3815415102400712E-3</v>
      </c>
      <c r="Z32">
        <v>3.6360661400430876E-4</v>
      </c>
      <c r="AA32">
        <v>1.3826141497513839E-2</v>
      </c>
      <c r="AB32">
        <v>2.3089019989273605E-3</v>
      </c>
      <c r="AC32">
        <v>3.0906562190366241E-3</v>
      </c>
      <c r="AD32">
        <v>3.8996809351962113E-3</v>
      </c>
      <c r="AE32">
        <v>1.1453608341135725E-3</v>
      </c>
      <c r="AF32">
        <v>3.9724022579970732E-3</v>
      </c>
      <c r="AG32">
        <v>4.1814760610495508E-3</v>
      </c>
      <c r="AH32">
        <v>5.5450008635657085E-4</v>
      </c>
      <c r="AI32">
        <v>8.8174603896044867E-4</v>
      </c>
      <c r="AJ32">
        <v>1.8725740621221901E-3</v>
      </c>
      <c r="AK32">
        <v>5.7540746666181856E-3</v>
      </c>
      <c r="AL32">
        <v>7.3630339335872515E-4</v>
      </c>
      <c r="AM32">
        <v>6.635820705578635E-4</v>
      </c>
      <c r="AN32">
        <v>2.6634184475815615E-3</v>
      </c>
      <c r="AO32">
        <v>7.453935587088329E-4</v>
      </c>
      <c r="AP32">
        <v>1.2544428183148652E-3</v>
      </c>
      <c r="AQ32">
        <v>6.4540173985764802E-3</v>
      </c>
      <c r="AR32">
        <v>2.0361970384241289E-3</v>
      </c>
      <c r="AS32">
        <v>5.9086074775700174E-4</v>
      </c>
      <c r="AT32">
        <v>3.0906562190366243E-4</v>
      </c>
      <c r="AU32">
        <v>4.8177876355570909E-4</v>
      </c>
      <c r="AV32">
        <v>1.6998609204701433E-3</v>
      </c>
      <c r="AW32">
        <v>5.7268041705678624E-4</v>
      </c>
      <c r="AX32">
        <v>5.7268041705678624E-4</v>
      </c>
      <c r="AY32">
        <v>1.7907625739712206E-3</v>
      </c>
      <c r="AZ32">
        <v>3.1815578725377013E-4</v>
      </c>
      <c r="BA32">
        <v>4.2723777145506277E-4</v>
      </c>
      <c r="BB32">
        <v>1.127180503413357E-3</v>
      </c>
      <c r="BC32">
        <v>3.3633611795398557E-4</v>
      </c>
      <c r="BD32">
        <v>3.6360661400430876E-4</v>
      </c>
      <c r="BE32">
        <v>3.817869447045242E-4</v>
      </c>
      <c r="BF32">
        <v>4.2723777145506277E-4</v>
      </c>
      <c r="BG32">
        <v>8.0902471615958691E-4</v>
      </c>
      <c r="BH32">
        <v>6.8176240125807888E-4</v>
      </c>
      <c r="BI32">
        <v>1.908934723522621E-4</v>
      </c>
      <c r="BJ32">
        <v>2.6361479515312386E-4</v>
      </c>
      <c r="BK32">
        <v>7.7266405475915603E-4</v>
      </c>
      <c r="BL32">
        <v>4.2723777145506277E-4</v>
      </c>
      <c r="BM32">
        <v>7.8175422010926378E-4</v>
      </c>
      <c r="BN32">
        <v>6.635820705578635E-4</v>
      </c>
      <c r="BO32">
        <v>4.2723777145506277E-4</v>
      </c>
      <c r="BP32">
        <v>1.8180330700215438E-4</v>
      </c>
      <c r="BQ32">
        <v>1.0453690152623877E-3</v>
      </c>
      <c r="BR32">
        <v>2.6361479515312386E-4</v>
      </c>
      <c r="BS32">
        <v>2.8179512585333925E-4</v>
      </c>
      <c r="BT32">
        <v>3.817869447045242E-4</v>
      </c>
      <c r="BU32">
        <v>0</v>
      </c>
      <c r="BV32">
        <v>4.2723777145506277E-4</v>
      </c>
      <c r="BW32">
        <v>1.35443463716605E-3</v>
      </c>
      <c r="BX32">
        <v>1.9998363770236982E-4</v>
      </c>
      <c r="BY32">
        <v>3.9087711005463188E-3</v>
      </c>
      <c r="BZ32">
        <v>1.9998363770236982E-4</v>
      </c>
      <c r="CA32">
        <v>2.1816396840258523E-4</v>
      </c>
      <c r="CB32">
        <v>2.4452544791789764E-3</v>
      </c>
      <c r="CC32">
        <v>0</v>
      </c>
      <c r="CD32">
        <v>5.9995091310710937E-4</v>
      </c>
      <c r="CE32">
        <v>2.327082329627576E-3</v>
      </c>
      <c r="CF32">
        <v>1.8180330700215438E-4</v>
      </c>
      <c r="CG32">
        <v>8.1811488150969469E-5</v>
      </c>
      <c r="CH32">
        <v>0</v>
      </c>
      <c r="CI32">
        <v>2.0907380305247751E-4</v>
      </c>
      <c r="CJ32">
        <v>5.2722959030624772E-4</v>
      </c>
      <c r="CK32">
        <v>1.9998363770236982E-4</v>
      </c>
      <c r="CL32">
        <v>3.0906562190366243E-4</v>
      </c>
      <c r="CM32">
        <v>9.8173785781163368E-4</v>
      </c>
      <c r="CN32">
        <v>1.0180985192120645E-3</v>
      </c>
      <c r="CO32">
        <v>0</v>
      </c>
      <c r="CP32">
        <v>9.9082802316174121E-4</v>
      </c>
      <c r="CQ32">
        <v>3.0906562190366243E-4</v>
      </c>
      <c r="CR32">
        <v>0</v>
      </c>
      <c r="CS32">
        <v>1.2998936450654038E-3</v>
      </c>
      <c r="CT32">
        <v>3.0906562190366243E-4</v>
      </c>
      <c r="CU32">
        <v>1.6362297630193894E-4</v>
      </c>
      <c r="CV32">
        <v>3.2724595260387787E-4</v>
      </c>
      <c r="CW32">
        <v>0</v>
      </c>
      <c r="CX32">
        <v>1.1453608341135725E-3</v>
      </c>
      <c r="CY32">
        <v>1.7271314165204666E-4</v>
      </c>
    </row>
    <row r="33" spans="1:103" x14ac:dyDescent="0.25">
      <c r="A33" t="s">
        <v>179</v>
      </c>
      <c r="B33" t="s">
        <v>103</v>
      </c>
      <c r="C33">
        <v>50</v>
      </c>
      <c r="D33">
        <v>0.23014739695524844</v>
      </c>
      <c r="E33">
        <v>0.11210881719389114</v>
      </c>
      <c r="F33">
        <v>5.7627610910763127E-2</v>
      </c>
      <c r="G33">
        <v>0.13539221143839097</v>
      </c>
      <c r="H33">
        <v>4.4533727037296992E-3</v>
      </c>
      <c r="I33">
        <v>1.8612193528087712E-2</v>
      </c>
      <c r="J33">
        <v>2.0161192729384998E-2</v>
      </c>
      <c r="K33">
        <v>2.6139361521891714E-2</v>
      </c>
      <c r="L33">
        <v>2.5510080596364691E-2</v>
      </c>
      <c r="M33">
        <v>3.0689546675702496E-2</v>
      </c>
      <c r="N33">
        <v>8.6889173947769689E-3</v>
      </c>
      <c r="O33">
        <v>3.2916233027567346E-3</v>
      </c>
      <c r="P33">
        <v>3.8724980032432173E-4</v>
      </c>
      <c r="Q33">
        <v>1.7087397439310696E-2</v>
      </c>
      <c r="R33">
        <v>2.3791659607425516E-2</v>
      </c>
      <c r="S33">
        <v>4.5743882663310505E-3</v>
      </c>
      <c r="T33">
        <v>4.0854853934215937E-2</v>
      </c>
      <c r="U33">
        <v>8.8099329573783185E-3</v>
      </c>
      <c r="V33">
        <v>5.7603407798242851E-3</v>
      </c>
      <c r="W33">
        <v>1.9362490016216086E-3</v>
      </c>
      <c r="X33">
        <v>3.2432170777161942E-3</v>
      </c>
      <c r="Y33">
        <v>2.8874313236682238E-2</v>
      </c>
      <c r="Z33">
        <v>9.6812450081080432E-5</v>
      </c>
      <c r="AA33">
        <v>4.6833022726722656E-2</v>
      </c>
      <c r="AB33">
        <v>1.0020088583391824E-2</v>
      </c>
      <c r="AC33">
        <v>8.4710893820945377E-4</v>
      </c>
      <c r="AD33">
        <v>1.6506522738824213E-2</v>
      </c>
      <c r="AE33">
        <v>0</v>
      </c>
      <c r="AF33">
        <v>1.7982912602560689E-2</v>
      </c>
      <c r="AG33">
        <v>4.9374349541351018E-3</v>
      </c>
      <c r="AH33">
        <v>3.8724980032432173E-4</v>
      </c>
      <c r="AI33">
        <v>2.8801703899121425E-3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3.8724980032432173E-4</v>
      </c>
      <c r="AP33">
        <v>3.9451073408040271E-3</v>
      </c>
      <c r="AQ33">
        <v>6.0507781300675272E-4</v>
      </c>
      <c r="AR33">
        <v>0</v>
      </c>
      <c r="AS33">
        <v>4.3565602536486194E-4</v>
      </c>
      <c r="AT33">
        <v>0</v>
      </c>
      <c r="AU33">
        <v>0</v>
      </c>
      <c r="AV33">
        <v>0</v>
      </c>
      <c r="AW33">
        <v>3.3400295277972746E-3</v>
      </c>
      <c r="AX33">
        <v>8.4710893820945377E-4</v>
      </c>
      <c r="AY33">
        <v>1.5489992012972869E-2</v>
      </c>
      <c r="AZ33">
        <v>0</v>
      </c>
      <c r="BA33">
        <v>3.8724980032432173E-4</v>
      </c>
      <c r="BB33">
        <v>3.8967011157634871E-3</v>
      </c>
      <c r="BC33">
        <v>3.6304668780405162E-4</v>
      </c>
      <c r="BD33">
        <v>0</v>
      </c>
      <c r="BE33">
        <v>0</v>
      </c>
      <c r="BF33">
        <v>0</v>
      </c>
      <c r="BG33">
        <v>8.4710893820945377E-4</v>
      </c>
      <c r="BH33">
        <v>1.2101556260135054E-4</v>
      </c>
      <c r="BI33">
        <v>2.6623423772297115E-4</v>
      </c>
      <c r="BJ33">
        <v>0</v>
      </c>
      <c r="BK33">
        <v>0</v>
      </c>
      <c r="BL33">
        <v>0</v>
      </c>
      <c r="BM33">
        <v>8.4710893820945377E-4</v>
      </c>
      <c r="BN33">
        <v>0</v>
      </c>
      <c r="BO33">
        <v>0</v>
      </c>
      <c r="BP33">
        <v>3.3884357528378152E-4</v>
      </c>
      <c r="BQ33">
        <v>7.9870271316891356E-4</v>
      </c>
      <c r="BR33">
        <v>7.2609337560810324E-4</v>
      </c>
      <c r="BS33">
        <v>0</v>
      </c>
      <c r="BT33">
        <v>7.2609337560810324E-4</v>
      </c>
      <c r="BU33">
        <v>0</v>
      </c>
      <c r="BV33">
        <v>0</v>
      </c>
      <c r="BW33">
        <v>0</v>
      </c>
      <c r="BX33">
        <v>0</v>
      </c>
      <c r="BY33">
        <v>4.329936829876322E-2</v>
      </c>
      <c r="BZ33">
        <v>0</v>
      </c>
      <c r="CA33">
        <v>1.4521867512162063E-4</v>
      </c>
      <c r="CB33">
        <v>0</v>
      </c>
      <c r="CC33">
        <v>0</v>
      </c>
      <c r="CD33">
        <v>0</v>
      </c>
      <c r="CE33">
        <v>0</v>
      </c>
      <c r="CF33">
        <v>3.6304668780405162E-4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3.3884357528378152E-4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4.5985913788513204E-4</v>
      </c>
      <c r="CX33">
        <v>0</v>
      </c>
      <c r="CY33">
        <v>2.1540770143040396E-3</v>
      </c>
    </row>
    <row r="34" spans="1:103" x14ac:dyDescent="0.25">
      <c r="A34" t="s">
        <v>180</v>
      </c>
      <c r="B34" t="s">
        <v>103</v>
      </c>
      <c r="C34">
        <v>50</v>
      </c>
      <c r="D34">
        <v>4.3144178644253246E-2</v>
      </c>
      <c r="E34">
        <v>7.0547570497836568E-2</v>
      </c>
      <c r="F34">
        <v>0.16481822250957379</v>
      </c>
      <c r="G34">
        <v>0.1371164271149351</v>
      </c>
      <c r="H34">
        <v>1.790421246332123E-3</v>
      </c>
      <c r="I34">
        <v>1.6088924255234494E-2</v>
      </c>
      <c r="J34">
        <v>2.469289302233053E-2</v>
      </c>
      <c r="K34">
        <v>2.1758591535286219E-2</v>
      </c>
      <c r="L34">
        <v>5.2146018799423086E-2</v>
      </c>
      <c r="M34">
        <v>9.2256428109613563E-3</v>
      </c>
      <c r="N34">
        <v>1.5914855522952205E-3</v>
      </c>
      <c r="O34">
        <v>1.2831352265380215E-2</v>
      </c>
      <c r="P34">
        <v>4.5755209628487595E-3</v>
      </c>
      <c r="Q34">
        <v>3.7051773014373103E-2</v>
      </c>
      <c r="R34">
        <v>2.3325210125826827E-2</v>
      </c>
      <c r="S34">
        <v>1.2582682647834088E-2</v>
      </c>
      <c r="T34">
        <v>2.5090764410404337E-2</v>
      </c>
      <c r="U34">
        <v>4.1776495747749536E-3</v>
      </c>
      <c r="V34">
        <v>2.0888247873874768E-3</v>
      </c>
      <c r="W34">
        <v>6.0178047446163025E-3</v>
      </c>
      <c r="X34">
        <v>1.8650221315959616E-3</v>
      </c>
      <c r="Y34">
        <v>3.0437161187646094E-2</v>
      </c>
      <c r="Z34">
        <v>9.4494454667528726E-4</v>
      </c>
      <c r="AA34">
        <v>3.841945591087681E-2</v>
      </c>
      <c r="AB34">
        <v>9.0267071169244546E-3</v>
      </c>
      <c r="AC34">
        <v>1.4945044014522306E-2</v>
      </c>
      <c r="AD34">
        <v>9.5986472372805495E-3</v>
      </c>
      <c r="AE34">
        <v>3.506241607400408E-3</v>
      </c>
      <c r="AF34">
        <v>6.2167404386532057E-4</v>
      </c>
      <c r="AG34">
        <v>2.7776396279902523E-2</v>
      </c>
      <c r="AH34">
        <v>1.2184811259760282E-3</v>
      </c>
      <c r="AI34">
        <v>3.1332371810812156E-3</v>
      </c>
      <c r="AJ34">
        <v>9.3997115432436461E-3</v>
      </c>
      <c r="AK34">
        <v>3.0835032575719898E-3</v>
      </c>
      <c r="AL34">
        <v>2.1136917491420899E-3</v>
      </c>
      <c r="AM34">
        <v>8.28069826428607E-3</v>
      </c>
      <c r="AN34">
        <v>2.4618292137066695E-2</v>
      </c>
      <c r="AO34">
        <v>1.3676828965037051E-3</v>
      </c>
      <c r="AP34">
        <v>1.1438802407121899E-3</v>
      </c>
      <c r="AQ34">
        <v>4.1129954742129604E-2</v>
      </c>
      <c r="AR34">
        <v>4.0533147660018901E-3</v>
      </c>
      <c r="AS34">
        <v>0</v>
      </c>
      <c r="AT34">
        <v>5.7194012035609494E-4</v>
      </c>
      <c r="AU34">
        <v>8.4547669965683589E-4</v>
      </c>
      <c r="AV34">
        <v>0</v>
      </c>
      <c r="AW34">
        <v>4.9733923509225639E-4</v>
      </c>
      <c r="AX34">
        <v>8.2060973790222308E-4</v>
      </c>
      <c r="AY34">
        <v>3.6554433779280846E-3</v>
      </c>
      <c r="AZ34">
        <v>0</v>
      </c>
      <c r="BA34">
        <v>0</v>
      </c>
      <c r="BB34">
        <v>4.1279156512657282E-3</v>
      </c>
      <c r="BC34">
        <v>7.4600885263838464E-4</v>
      </c>
      <c r="BD34">
        <v>3.2327050280996669E-4</v>
      </c>
      <c r="BE34">
        <v>1.5168846670313822E-3</v>
      </c>
      <c r="BF34">
        <v>2.9840354105535388E-4</v>
      </c>
      <c r="BG34">
        <v>9.4494454667528726E-4</v>
      </c>
      <c r="BH34">
        <v>1.5342915402596111E-2</v>
      </c>
      <c r="BI34">
        <v>2.7353657930074106E-4</v>
      </c>
      <c r="BJ34">
        <v>1.1687472024668026E-3</v>
      </c>
      <c r="BK34">
        <v>0</v>
      </c>
      <c r="BL34">
        <v>3.481374645645795E-4</v>
      </c>
      <c r="BM34">
        <v>4.3268513453026307E-3</v>
      </c>
      <c r="BN34">
        <v>5.4707315860148204E-3</v>
      </c>
      <c r="BO34">
        <v>6.7140796737454619E-4</v>
      </c>
      <c r="BP34">
        <v>1.9893569403690256E-3</v>
      </c>
      <c r="BQ34">
        <v>5.6945342418063365E-3</v>
      </c>
      <c r="BR34">
        <v>1.1438802407121899E-3</v>
      </c>
      <c r="BS34">
        <v>0</v>
      </c>
      <c r="BT34">
        <v>1.4422837817675436E-3</v>
      </c>
      <c r="BU34">
        <v>2.6856318694981848E-3</v>
      </c>
      <c r="BV34">
        <v>0</v>
      </c>
      <c r="BW34">
        <v>0</v>
      </c>
      <c r="BX34">
        <v>5.4707315860148212E-4</v>
      </c>
      <c r="BY34">
        <v>0</v>
      </c>
      <c r="BZ34">
        <v>1.2433480877306411E-3</v>
      </c>
      <c r="CA34">
        <v>1.2930820112398668E-3</v>
      </c>
      <c r="CB34">
        <v>1.6412194758044462E-3</v>
      </c>
      <c r="CC34">
        <v>1.7406873228228974E-3</v>
      </c>
      <c r="CD34">
        <v>0</v>
      </c>
      <c r="CE34">
        <v>3.3819067986273436E-3</v>
      </c>
      <c r="CF34">
        <v>4.4760531158303076E-4</v>
      </c>
      <c r="CG34">
        <v>7.2114189088377182E-4</v>
      </c>
      <c r="CH34">
        <v>0</v>
      </c>
      <c r="CI34">
        <v>1.7406873228228975E-4</v>
      </c>
      <c r="CJ34">
        <v>0</v>
      </c>
      <c r="CK34">
        <v>6.9627492912915901E-4</v>
      </c>
      <c r="CL34">
        <v>1.119013278957577E-3</v>
      </c>
      <c r="CM34">
        <v>2.7353657930074106E-4</v>
      </c>
      <c r="CN34">
        <v>0</v>
      </c>
      <c r="CO34">
        <v>0</v>
      </c>
      <c r="CP34">
        <v>0</v>
      </c>
      <c r="CQ34">
        <v>1.0444123936937384E-3</v>
      </c>
      <c r="CR34">
        <v>0</v>
      </c>
      <c r="CS34">
        <v>0</v>
      </c>
      <c r="CT34">
        <v>2.9840354105535388E-4</v>
      </c>
      <c r="CU34">
        <v>0</v>
      </c>
      <c r="CV34">
        <v>0</v>
      </c>
      <c r="CW34">
        <v>0</v>
      </c>
      <c r="CX34">
        <v>0</v>
      </c>
      <c r="CY34">
        <v>0</v>
      </c>
    </row>
    <row r="35" spans="1:103" x14ac:dyDescent="0.25">
      <c r="A35" t="s">
        <v>181</v>
      </c>
      <c r="B35" t="s">
        <v>103</v>
      </c>
      <c r="C35">
        <v>50</v>
      </c>
      <c r="D35">
        <v>2.4560030574917648E-2</v>
      </c>
      <c r="E35">
        <v>2.4614628642146068E-2</v>
      </c>
      <c r="F35">
        <v>5.4343276248020822E-2</v>
      </c>
      <c r="G35">
        <v>5.5198645967932738E-2</v>
      </c>
      <c r="H35">
        <v>8.9176843139752854E-3</v>
      </c>
      <c r="I35">
        <v>7.0977487396946147E-3</v>
      </c>
      <c r="J35">
        <v>1.5360256246928859E-2</v>
      </c>
      <c r="K35">
        <v>1.4632282017216591E-2</v>
      </c>
      <c r="L35">
        <v>2.233970917429523E-2</v>
      </c>
      <c r="M35">
        <v>7.1851056472600872E-2</v>
      </c>
      <c r="N35">
        <v>2.2840191457222415E-3</v>
      </c>
      <c r="O35">
        <v>2.529710448250132E-3</v>
      </c>
      <c r="P35">
        <v>2.4114146359218882E-3</v>
      </c>
      <c r="Q35">
        <v>7.5527326332647821E-3</v>
      </c>
      <c r="R35">
        <v>7.0886490618232113E-3</v>
      </c>
      <c r="S35">
        <v>2.2294210784938213E-3</v>
      </c>
      <c r="T35">
        <v>5.650899958141482E-3</v>
      </c>
      <c r="U35">
        <v>9.2816714288314198E-4</v>
      </c>
      <c r="V35">
        <v>1.0373632773399821E-3</v>
      </c>
      <c r="W35">
        <v>2.9573953082060894E-3</v>
      </c>
      <c r="X35">
        <v>1.0391832129142629E-2</v>
      </c>
      <c r="Y35">
        <v>2.6025078712213589E-3</v>
      </c>
      <c r="Z35">
        <v>4.4588421569876426E-4</v>
      </c>
      <c r="AA35">
        <v>2.2503503375980491E-2</v>
      </c>
      <c r="AB35">
        <v>4.2040511765883484E-3</v>
      </c>
      <c r="AC35">
        <v>3.6853695379183578E-3</v>
      </c>
      <c r="AD35">
        <v>4.0402569749030887E-3</v>
      </c>
      <c r="AE35">
        <v>4.9138260505578104E-4</v>
      </c>
      <c r="AF35">
        <v>2.147523977651191E-3</v>
      </c>
      <c r="AG35">
        <v>3.7581669608895843E-3</v>
      </c>
      <c r="AH35">
        <v>5.7327970589841123E-4</v>
      </c>
      <c r="AI35">
        <v>4.2768485995595758E-4</v>
      </c>
      <c r="AJ35">
        <v>2.4751123810217118E-3</v>
      </c>
      <c r="AK35">
        <v>1.0819516989098586E-2</v>
      </c>
      <c r="AL35">
        <v>1.0828616666969989E-3</v>
      </c>
      <c r="AM35">
        <v>2.0656268768085612E-3</v>
      </c>
      <c r="AN35">
        <v>3.7854659945037944E-3</v>
      </c>
      <c r="AO35">
        <v>6.0967841738402459E-4</v>
      </c>
      <c r="AP35">
        <v>2.320417857207855E-3</v>
      </c>
      <c r="AQ35">
        <v>6.6336651682530438E-3</v>
      </c>
      <c r="AR35">
        <v>1.8017362185378638E-3</v>
      </c>
      <c r="AS35">
        <v>3.821864705989408E-4</v>
      </c>
      <c r="AT35">
        <v>2.0019291317087374E-4</v>
      </c>
      <c r="AU35">
        <v>4.9138260505578104E-4</v>
      </c>
      <c r="AV35">
        <v>1.7471381513094436E-3</v>
      </c>
      <c r="AW35">
        <v>6.3697745099823469E-4</v>
      </c>
      <c r="AX35">
        <v>1.3558520028390995E-3</v>
      </c>
      <c r="AY35">
        <v>8.1897100842630169E-4</v>
      </c>
      <c r="AZ35">
        <v>2.638906582706972E-4</v>
      </c>
      <c r="BA35">
        <v>3.9128614847034417E-4</v>
      </c>
      <c r="BB35">
        <v>1.1192603781826124E-3</v>
      </c>
      <c r="BC35">
        <v>3.821864705989408E-4</v>
      </c>
      <c r="BD35">
        <v>2.638906582706972E-4</v>
      </c>
      <c r="BE35">
        <v>7.8257229694068833E-4</v>
      </c>
      <c r="BF35">
        <v>1.5469452381385699E-4</v>
      </c>
      <c r="BG35">
        <v>6.5517680674104142E-4</v>
      </c>
      <c r="BH35">
        <v>1.0828616666969989E-3</v>
      </c>
      <c r="BI35">
        <v>0</v>
      </c>
      <c r="BJ35">
        <v>3.0028936975631061E-4</v>
      </c>
      <c r="BK35">
        <v>5.4598067228420113E-4</v>
      </c>
      <c r="BL35">
        <v>2.911896918849073E-4</v>
      </c>
      <c r="BM35">
        <v>1.2921542577392761E-3</v>
      </c>
      <c r="BN35">
        <v>8.2807068629770506E-4</v>
      </c>
      <c r="BO35">
        <v>2.0019291317087374E-4</v>
      </c>
      <c r="BP35">
        <v>0</v>
      </c>
      <c r="BQ35">
        <v>7.4617358545507487E-4</v>
      </c>
      <c r="BR35">
        <v>1.3649516807105028E-4</v>
      </c>
      <c r="BS35">
        <v>2.7299033614210056E-4</v>
      </c>
      <c r="BT35">
        <v>4.0038582634174748E-4</v>
      </c>
      <c r="BU35">
        <v>4.5498389357016762E-4</v>
      </c>
      <c r="BV35">
        <v>6.0967841738402459E-4</v>
      </c>
      <c r="BW35">
        <v>1.0009645658543688E-3</v>
      </c>
      <c r="BX35">
        <v>1.7289387955666369E-4</v>
      </c>
      <c r="BY35">
        <v>1.319453291353486E-3</v>
      </c>
      <c r="BZ35">
        <v>2.0019291317087374E-4</v>
      </c>
      <c r="CA35">
        <v>3.9128614847034417E-4</v>
      </c>
      <c r="CB35">
        <v>2.8936975631062662E-3</v>
      </c>
      <c r="CC35">
        <v>0</v>
      </c>
      <c r="CD35">
        <v>9.0996778714033517E-5</v>
      </c>
      <c r="CE35">
        <v>1.0282635994685789E-3</v>
      </c>
      <c r="CF35">
        <v>1.5469452381385699E-4</v>
      </c>
      <c r="CG35">
        <v>0</v>
      </c>
      <c r="CH35">
        <v>2.7299033614210056E-4</v>
      </c>
      <c r="CI35">
        <v>0</v>
      </c>
      <c r="CJ35">
        <v>7.2797422971226813E-4</v>
      </c>
      <c r="CK35">
        <v>1.7289387955666369E-4</v>
      </c>
      <c r="CL35">
        <v>8.3717036416910843E-4</v>
      </c>
      <c r="CM35">
        <v>4.3678453782736089E-4</v>
      </c>
      <c r="CN35">
        <v>6.0057873951262122E-4</v>
      </c>
      <c r="CO35">
        <v>0</v>
      </c>
      <c r="CP35">
        <v>1.3467523249676961E-3</v>
      </c>
      <c r="CQ35">
        <v>2.4569130252789052E-4</v>
      </c>
      <c r="CR35">
        <v>1.3649516807105028E-4</v>
      </c>
      <c r="CS35">
        <v>0</v>
      </c>
      <c r="CT35">
        <v>0</v>
      </c>
      <c r="CU35">
        <v>9.0996778714033517E-5</v>
      </c>
      <c r="CV35">
        <v>3.9128614847034417E-4</v>
      </c>
      <c r="CW35">
        <v>1.0919613445684022E-4</v>
      </c>
      <c r="CX35">
        <v>3.2758840337052071E-4</v>
      </c>
      <c r="CY35">
        <v>0</v>
      </c>
    </row>
    <row r="36" spans="1:103" x14ac:dyDescent="0.25">
      <c r="A36" t="s">
        <v>182</v>
      </c>
      <c r="B36" t="s">
        <v>103</v>
      </c>
      <c r="C36">
        <v>50</v>
      </c>
      <c r="D36">
        <v>0.25681332763776166</v>
      </c>
      <c r="E36">
        <v>0.21535668517727466</v>
      </c>
      <c r="F36">
        <v>5.7026911576249463E-3</v>
      </c>
      <c r="G36">
        <v>0.10666381888082016</v>
      </c>
      <c r="H36">
        <v>3.7804357112345153E-3</v>
      </c>
      <c r="I36">
        <v>1.2750961127723195E-2</v>
      </c>
      <c r="J36">
        <v>2.2234087996582656E-2</v>
      </c>
      <c r="K36">
        <v>1.8005126014523708E-2</v>
      </c>
      <c r="L36">
        <v>6.4929517300299014E-3</v>
      </c>
      <c r="M36">
        <v>1.138402392140111E-2</v>
      </c>
      <c r="N36">
        <v>1.7513882956001708E-3</v>
      </c>
      <c r="O36">
        <v>7.1550619393421612E-3</v>
      </c>
      <c r="P36">
        <v>1.2131567706108501E-2</v>
      </c>
      <c r="Q36">
        <v>1.2024775736864588E-2</v>
      </c>
      <c r="R36">
        <v>1.7941050832977361E-2</v>
      </c>
      <c r="S36">
        <v>2.3494233233660828E-3</v>
      </c>
      <c r="T36">
        <v>2.8406663818880819E-3</v>
      </c>
      <c r="U36">
        <v>7.6398974797095259E-2</v>
      </c>
      <c r="V36">
        <v>3.0115335326783427E-3</v>
      </c>
      <c r="W36">
        <v>0</v>
      </c>
      <c r="X36">
        <v>0</v>
      </c>
      <c r="Y36">
        <v>0</v>
      </c>
      <c r="Z36">
        <v>4.5920546774882529E-3</v>
      </c>
      <c r="AA36">
        <v>1.1533532678342589E-3</v>
      </c>
      <c r="AB36">
        <v>0</v>
      </c>
      <c r="AC36">
        <v>4.8483554036736435E-3</v>
      </c>
      <c r="AD36">
        <v>0</v>
      </c>
      <c r="AE36">
        <v>6.8987612131567707E-3</v>
      </c>
      <c r="AF36">
        <v>7.0055531824006834E-3</v>
      </c>
      <c r="AG36">
        <v>1.6253737718923536E-2</v>
      </c>
      <c r="AH36">
        <v>7.3686458778299876E-3</v>
      </c>
      <c r="AI36">
        <v>5.6172575822298161E-3</v>
      </c>
      <c r="AJ36">
        <v>0</v>
      </c>
      <c r="AK36">
        <v>5.5531824006834689E-4</v>
      </c>
      <c r="AL36">
        <v>1.452370781717215E-3</v>
      </c>
      <c r="AM36">
        <v>2.7125160187953866E-3</v>
      </c>
      <c r="AN36">
        <v>0</v>
      </c>
      <c r="AO36">
        <v>1.1533532678342589E-3</v>
      </c>
      <c r="AP36">
        <v>0</v>
      </c>
      <c r="AQ36">
        <v>0</v>
      </c>
      <c r="AR36">
        <v>1.1405382315249893E-2</v>
      </c>
      <c r="AS36">
        <v>1.3028620247757369E-3</v>
      </c>
      <c r="AT36">
        <v>4.0580948312686884E-4</v>
      </c>
      <c r="AU36">
        <v>2.1358393848782572E-4</v>
      </c>
      <c r="AV36">
        <v>1.3669372063220846E-3</v>
      </c>
      <c r="AW36">
        <v>0</v>
      </c>
      <c r="AX36">
        <v>0</v>
      </c>
      <c r="AY36">
        <v>0</v>
      </c>
      <c r="AZ36">
        <v>1.2815036309269544E-3</v>
      </c>
      <c r="BA36">
        <v>1.428876548483554E-2</v>
      </c>
      <c r="BB36">
        <v>0</v>
      </c>
      <c r="BC36">
        <v>5.9589918838103377E-3</v>
      </c>
      <c r="BD36">
        <v>2.9901751388295599E-4</v>
      </c>
      <c r="BE36">
        <v>0</v>
      </c>
      <c r="BF36">
        <v>7.6890217855617258E-4</v>
      </c>
      <c r="BG36">
        <v>2.4092268261426741E-2</v>
      </c>
      <c r="BH36">
        <v>0</v>
      </c>
      <c r="BI36">
        <v>5.7667663391712943E-4</v>
      </c>
      <c r="BJ36">
        <v>5.0619393421614698E-3</v>
      </c>
      <c r="BK36">
        <v>0</v>
      </c>
      <c r="BL36">
        <v>0</v>
      </c>
      <c r="BM36">
        <v>0</v>
      </c>
      <c r="BN36">
        <v>0</v>
      </c>
      <c r="BO36">
        <v>2.5630072618539084E-4</v>
      </c>
      <c r="BP36">
        <v>1.1661683041435285E-2</v>
      </c>
      <c r="BQ36">
        <v>0</v>
      </c>
      <c r="BR36">
        <v>0</v>
      </c>
      <c r="BS36">
        <v>1.7941050832977361E-2</v>
      </c>
      <c r="BT36">
        <v>0</v>
      </c>
      <c r="BU36">
        <v>9.3976932934643318E-4</v>
      </c>
      <c r="BV36">
        <v>0</v>
      </c>
      <c r="BW36">
        <v>0</v>
      </c>
      <c r="BX36">
        <v>1.012387868432294E-2</v>
      </c>
      <c r="BY36">
        <v>0</v>
      </c>
      <c r="BZ36">
        <v>4.1862451943613837E-3</v>
      </c>
      <c r="CA36">
        <v>0</v>
      </c>
      <c r="CB36">
        <v>0</v>
      </c>
      <c r="CC36">
        <v>0</v>
      </c>
      <c r="CD36">
        <v>1.3669372063220846E-3</v>
      </c>
      <c r="CE36">
        <v>0</v>
      </c>
      <c r="CF36">
        <v>2.883383169585647E-3</v>
      </c>
      <c r="CG36">
        <v>8.7569414780008542E-4</v>
      </c>
      <c r="CH36">
        <v>3.6309269542930374E-4</v>
      </c>
      <c r="CI36">
        <v>9.6112772319521572E-4</v>
      </c>
      <c r="CJ36">
        <v>0</v>
      </c>
      <c r="CK36">
        <v>0</v>
      </c>
      <c r="CL36">
        <v>7.2618539085860748E-4</v>
      </c>
      <c r="CM36">
        <v>0</v>
      </c>
      <c r="CN36">
        <v>6.407518154634771E-5</v>
      </c>
      <c r="CO36">
        <v>1.7086715079026057E-4</v>
      </c>
      <c r="CP36">
        <v>0</v>
      </c>
      <c r="CQ36">
        <v>0</v>
      </c>
      <c r="CR36">
        <v>9.8248611704399827E-4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9.6112772319521572E-4</v>
      </c>
    </row>
    <row r="37" spans="1:103" x14ac:dyDescent="0.25">
      <c r="A37" t="s">
        <v>183</v>
      </c>
      <c r="B37" t="s">
        <v>103</v>
      </c>
      <c r="C37">
        <v>50</v>
      </c>
      <c r="D37">
        <v>7.3115210817789558E-2</v>
      </c>
      <c r="E37">
        <v>7.9213807630890504E-2</v>
      </c>
      <c r="F37">
        <v>7.9876329290252443E-2</v>
      </c>
      <c r="G37">
        <v>7.0855842082016784E-2</v>
      </c>
      <c r="H37">
        <v>1.443957462711922E-2</v>
      </c>
      <c r="I37">
        <v>6.2684741616552851E-3</v>
      </c>
      <c r="J37">
        <v>5.5464954302993238E-2</v>
      </c>
      <c r="K37">
        <v>5.2882818604967213E-2</v>
      </c>
      <c r="L37">
        <v>7.372676927258519E-3</v>
      </c>
      <c r="M37">
        <v>5.1506812081677032E-2</v>
      </c>
      <c r="N37">
        <v>4.4168110624129379E-4</v>
      </c>
      <c r="O37">
        <v>4.9264431080759687E-4</v>
      </c>
      <c r="P37">
        <v>1.8686508340977814E-4</v>
      </c>
      <c r="Q37">
        <v>2.5464614548296131E-2</v>
      </c>
      <c r="R37">
        <v>3.8137464750450177E-2</v>
      </c>
      <c r="S37">
        <v>0</v>
      </c>
      <c r="T37">
        <v>0.31755172765263479</v>
      </c>
      <c r="U37">
        <v>3.6693507287738252E-3</v>
      </c>
      <c r="V37">
        <v>4.4847620018346754E-3</v>
      </c>
      <c r="W37">
        <v>4.4168110624129379E-4</v>
      </c>
      <c r="X37">
        <v>4.9264431080759687E-4</v>
      </c>
      <c r="Y37">
        <v>1.7667244249651751E-3</v>
      </c>
      <c r="Z37">
        <v>5.0963204566303129E-4</v>
      </c>
      <c r="AA37">
        <v>2.0555159175075595E-3</v>
      </c>
      <c r="AB37">
        <v>0</v>
      </c>
      <c r="AC37">
        <v>4.6376516155335846E-3</v>
      </c>
      <c r="AD37">
        <v>0</v>
      </c>
      <c r="AE37">
        <v>2.1404545917847314E-3</v>
      </c>
      <c r="AF37">
        <v>0</v>
      </c>
      <c r="AG37">
        <v>5.0963204566303129E-4</v>
      </c>
      <c r="AH37">
        <v>2.038528182652125E-4</v>
      </c>
      <c r="AI37">
        <v>1.6987734855434375E-4</v>
      </c>
      <c r="AJ37">
        <v>5.6739034417150813E-3</v>
      </c>
      <c r="AK37">
        <v>0</v>
      </c>
      <c r="AL37">
        <v>3.2276696225325315E-4</v>
      </c>
      <c r="AM37">
        <v>0</v>
      </c>
      <c r="AN37">
        <v>0</v>
      </c>
      <c r="AO37">
        <v>0</v>
      </c>
      <c r="AP37">
        <v>1.2910678490130126E-3</v>
      </c>
      <c r="AQ37">
        <v>2.8879149254238442E-4</v>
      </c>
      <c r="AR37">
        <v>3.5997010158665445E-2</v>
      </c>
      <c r="AS37">
        <v>2.3952706146162469E-3</v>
      </c>
      <c r="AT37">
        <v>1.5288961369890939E-4</v>
      </c>
      <c r="AU37">
        <v>0</v>
      </c>
      <c r="AV37">
        <v>0</v>
      </c>
      <c r="AW37">
        <v>0</v>
      </c>
      <c r="AX37">
        <v>3.9224679781197973E-2</v>
      </c>
      <c r="AY37">
        <v>0</v>
      </c>
      <c r="AZ37">
        <v>0</v>
      </c>
      <c r="BA37">
        <v>0</v>
      </c>
      <c r="BB37">
        <v>2.6161111677368938E-3</v>
      </c>
      <c r="BC37">
        <v>9.3432541704889071E-4</v>
      </c>
      <c r="BD37">
        <v>1.5288961369890939E-4</v>
      </c>
      <c r="BE37">
        <v>0</v>
      </c>
      <c r="BF37">
        <v>0</v>
      </c>
      <c r="BG37">
        <v>2.4462338191825503E-3</v>
      </c>
      <c r="BH37">
        <v>1.4949206672782251E-3</v>
      </c>
      <c r="BI37">
        <v>3.0577922739781878E-4</v>
      </c>
      <c r="BJ37">
        <v>0</v>
      </c>
      <c r="BK37">
        <v>0</v>
      </c>
      <c r="BL37">
        <v>5.0963204566303126E-5</v>
      </c>
      <c r="BM37">
        <v>0</v>
      </c>
      <c r="BN37">
        <v>0</v>
      </c>
      <c r="BO37">
        <v>2.038528182652125E-4</v>
      </c>
      <c r="BP37">
        <v>0</v>
      </c>
      <c r="BQ37">
        <v>0</v>
      </c>
      <c r="BR37">
        <v>1.1891414398804064E-4</v>
      </c>
      <c r="BS37">
        <v>4.0770563653042501E-4</v>
      </c>
      <c r="BT37">
        <v>0</v>
      </c>
      <c r="BU37">
        <v>0</v>
      </c>
      <c r="BV37">
        <v>0</v>
      </c>
      <c r="BW37">
        <v>5.0963204566303129E-4</v>
      </c>
      <c r="BX37">
        <v>5.9457071994020315E-4</v>
      </c>
      <c r="BY37">
        <v>0</v>
      </c>
      <c r="BZ37">
        <v>0</v>
      </c>
      <c r="CA37">
        <v>3.3975469710868751E-5</v>
      </c>
      <c r="CB37">
        <v>2.038528182652125E-4</v>
      </c>
      <c r="CC37">
        <v>1.4269697278564877E-3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1.7837121598206095E-3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3.2276696225325315E-4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</row>
    <row r="38" spans="1:103" x14ac:dyDescent="0.25">
      <c r="A38" t="s">
        <v>184</v>
      </c>
      <c r="B38" t="s">
        <v>103</v>
      </c>
      <c r="C38">
        <v>50</v>
      </c>
      <c r="D38">
        <v>6.1395846332115159E-2</v>
      </c>
      <c r="E38">
        <v>3.8898297530974242E-2</v>
      </c>
      <c r="F38">
        <v>0.10498261877172653</v>
      </c>
      <c r="G38">
        <v>0.10006239415277654</v>
      </c>
      <c r="H38">
        <v>3.9504412157946339E-2</v>
      </c>
      <c r="I38">
        <v>1.3352348694179518E-2</v>
      </c>
      <c r="J38">
        <v>4.3230234423745434E-2</v>
      </c>
      <c r="K38">
        <v>3.1161422586683304E-2</v>
      </c>
      <c r="L38">
        <v>3.192797932079508E-2</v>
      </c>
      <c r="M38">
        <v>0.28244941616899905</v>
      </c>
      <c r="N38">
        <v>6.0968000713076034E-3</v>
      </c>
      <c r="O38">
        <v>2.4066316070951066E-3</v>
      </c>
      <c r="P38">
        <v>3.9397450753186555E-3</v>
      </c>
      <c r="Q38">
        <v>1.597290311079419E-2</v>
      </c>
      <c r="R38">
        <v>1.0357429360905607E-2</v>
      </c>
      <c r="S38">
        <v>2.0857473928157589E-3</v>
      </c>
      <c r="T38">
        <v>9.5017381228273464E-3</v>
      </c>
      <c r="U38">
        <v>0</v>
      </c>
      <c r="V38">
        <v>1.5687672698101434E-3</v>
      </c>
      <c r="W38">
        <v>3.5118994562795256E-3</v>
      </c>
      <c r="X38">
        <v>2.4922007309029326E-2</v>
      </c>
      <c r="Y38">
        <v>2.887957928514128E-3</v>
      </c>
      <c r="Z38">
        <v>3.9219181745253585E-4</v>
      </c>
      <c r="AA38">
        <v>5.6012122292539442E-2</v>
      </c>
      <c r="AB38">
        <v>1.2050984936268831E-2</v>
      </c>
      <c r="AC38">
        <v>5.0984936268829665E-3</v>
      </c>
      <c r="AD38">
        <v>6.2572421784472766E-3</v>
      </c>
      <c r="AE38">
        <v>0</v>
      </c>
      <c r="AF38">
        <v>2.3353240039219181E-3</v>
      </c>
      <c r="AG38">
        <v>2.7988234245476425E-3</v>
      </c>
      <c r="AH38">
        <v>5.7046082538550675E-4</v>
      </c>
      <c r="AI38">
        <v>0</v>
      </c>
      <c r="AJ38">
        <v>3.1197076388269898E-3</v>
      </c>
      <c r="AK38">
        <v>2.7114716106604868E-2</v>
      </c>
      <c r="AL38">
        <v>7.6655673411177468E-4</v>
      </c>
      <c r="AM38">
        <v>9.1808539085479982E-3</v>
      </c>
      <c r="AN38">
        <v>3.5832070594527142E-3</v>
      </c>
      <c r="AO38">
        <v>1.3726713610838755E-3</v>
      </c>
      <c r="AP38">
        <v>5.0093591229164814E-3</v>
      </c>
      <c r="AQ38">
        <v>0</v>
      </c>
      <c r="AR38">
        <v>0</v>
      </c>
      <c r="AS38">
        <v>0</v>
      </c>
      <c r="AT38">
        <v>0</v>
      </c>
      <c r="AU38">
        <v>7.843836349050717E-4</v>
      </c>
      <c r="AV38">
        <v>3.7436491665923877E-4</v>
      </c>
      <c r="AW38">
        <v>6.9524913093858636E-4</v>
      </c>
      <c r="AX38">
        <v>5.9185310633746322E-3</v>
      </c>
      <c r="AY38">
        <v>3.1910152420001783E-3</v>
      </c>
      <c r="AZ38">
        <v>2.674035118994563E-4</v>
      </c>
      <c r="BA38">
        <v>1.4261520634637669E-4</v>
      </c>
      <c r="BB38">
        <v>2.3531509047152151E-3</v>
      </c>
      <c r="BC38">
        <v>8.2003743649166597E-4</v>
      </c>
      <c r="BD38">
        <v>0</v>
      </c>
      <c r="BE38">
        <v>1.1944023531509048E-3</v>
      </c>
      <c r="BF38">
        <v>0</v>
      </c>
      <c r="BG38">
        <v>0</v>
      </c>
      <c r="BH38">
        <v>0</v>
      </c>
      <c r="BI38">
        <v>2.1392280951956503E-4</v>
      </c>
      <c r="BJ38">
        <v>6.2394152776539793E-4</v>
      </c>
      <c r="BK38">
        <v>0</v>
      </c>
      <c r="BL38">
        <v>0</v>
      </c>
      <c r="BM38">
        <v>3.8684374721454674E-3</v>
      </c>
      <c r="BN38">
        <v>0</v>
      </c>
      <c r="BO38">
        <v>0</v>
      </c>
      <c r="BP38">
        <v>5.8828772617880378E-4</v>
      </c>
      <c r="BQ38">
        <v>0</v>
      </c>
      <c r="BR38">
        <v>0</v>
      </c>
      <c r="BS38">
        <v>0</v>
      </c>
      <c r="BT38">
        <v>5.3480702379891259E-4</v>
      </c>
      <c r="BU38">
        <v>5.5263392459220962E-4</v>
      </c>
      <c r="BV38">
        <v>0</v>
      </c>
      <c r="BW38">
        <v>0</v>
      </c>
      <c r="BX38">
        <v>3.5653801586594169E-4</v>
      </c>
      <c r="BY38">
        <v>0</v>
      </c>
      <c r="BZ38">
        <v>0</v>
      </c>
      <c r="CA38">
        <v>0</v>
      </c>
      <c r="CB38">
        <v>0</v>
      </c>
      <c r="CC38">
        <v>1.4083251626704697E-3</v>
      </c>
      <c r="CD38">
        <v>2.4957661110615922E-4</v>
      </c>
      <c r="CE38">
        <v>0</v>
      </c>
      <c r="CF38">
        <v>0</v>
      </c>
      <c r="CG38">
        <v>0</v>
      </c>
      <c r="CH38">
        <v>4.9915322221231843E-4</v>
      </c>
      <c r="CI38">
        <v>0</v>
      </c>
      <c r="CJ38">
        <v>0</v>
      </c>
      <c r="CK38">
        <v>0</v>
      </c>
      <c r="CL38">
        <v>1.7292093769498173E-3</v>
      </c>
      <c r="CM38">
        <v>0</v>
      </c>
      <c r="CN38">
        <v>0</v>
      </c>
      <c r="CO38">
        <v>5.8828772617880378E-4</v>
      </c>
      <c r="CP38">
        <v>6.595953293519922E-4</v>
      </c>
      <c r="CQ38">
        <v>5.1698012300561546E-4</v>
      </c>
      <c r="CR38">
        <v>0</v>
      </c>
      <c r="CS38">
        <v>2.1392280951956503E-4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</row>
    <row r="39" spans="1:103" x14ac:dyDescent="0.25">
      <c r="A39" t="s">
        <v>185</v>
      </c>
      <c r="B39" t="s">
        <v>103</v>
      </c>
      <c r="C39">
        <v>50</v>
      </c>
      <c r="D39">
        <v>4.4399197714702486E-2</v>
      </c>
      <c r="E39">
        <v>9.9070078405154079E-3</v>
      </c>
      <c r="F39">
        <v>0.10994955327295934</v>
      </c>
      <c r="G39">
        <v>0.14802771531027775</v>
      </c>
      <c r="H39">
        <v>2.5253753114933448E-2</v>
      </c>
      <c r="I39">
        <v>2.9721023521546222E-2</v>
      </c>
      <c r="J39">
        <v>2.5496869871755912E-2</v>
      </c>
      <c r="K39">
        <v>5.2391661095240988E-2</v>
      </c>
      <c r="L39">
        <v>3.008569865677992E-2</v>
      </c>
      <c r="M39">
        <v>2.5527259466358717E-3</v>
      </c>
      <c r="N39">
        <v>1.0879474867805264E-2</v>
      </c>
      <c r="O39">
        <v>4.0722056767762719E-3</v>
      </c>
      <c r="P39">
        <v>1.458700540934784E-3</v>
      </c>
      <c r="Q39">
        <v>4.2363094876314351E-2</v>
      </c>
      <c r="R39">
        <v>0</v>
      </c>
      <c r="S39">
        <v>1.2064669057314776E-2</v>
      </c>
      <c r="T39">
        <v>5.8895034340241903E-2</v>
      </c>
      <c r="U39">
        <v>1.397921351729168E-3</v>
      </c>
      <c r="V39">
        <v>5.8044125691363276E-3</v>
      </c>
      <c r="W39">
        <v>9.5119431106789037E-3</v>
      </c>
      <c r="X39">
        <v>3.7075305415425759E-2</v>
      </c>
      <c r="Y39">
        <v>7.1992949614052143E-2</v>
      </c>
      <c r="Z39">
        <v>1.1152981219230536E-2</v>
      </c>
      <c r="AA39">
        <v>6.6370874612532674E-2</v>
      </c>
      <c r="AB39">
        <v>6.5641524342065277E-3</v>
      </c>
      <c r="AC39">
        <v>8.5090864887862395E-4</v>
      </c>
      <c r="AD39">
        <v>8.8312161915760037E-2</v>
      </c>
      <c r="AE39">
        <v>3.008569865677992E-3</v>
      </c>
      <c r="AF39">
        <v>5.4701270285054397E-4</v>
      </c>
      <c r="AG39">
        <v>7.1111651370570714E-3</v>
      </c>
      <c r="AH39">
        <v>4.2545432443931197E-4</v>
      </c>
      <c r="AI39">
        <v>3.889868109159424E-3</v>
      </c>
      <c r="AJ39">
        <v>1.002856621892664E-3</v>
      </c>
      <c r="AK39">
        <v>1.1851941895095119E-3</v>
      </c>
      <c r="AL39">
        <v>1.397921351729168E-3</v>
      </c>
      <c r="AM39">
        <v>6.5641524342065277E-3</v>
      </c>
      <c r="AN39">
        <v>0</v>
      </c>
      <c r="AO39">
        <v>0</v>
      </c>
      <c r="AP39">
        <v>0</v>
      </c>
      <c r="AQ39">
        <v>6.9896067586458401E-4</v>
      </c>
      <c r="AR39">
        <v>8.2051905427581596E-4</v>
      </c>
      <c r="AS39">
        <v>0</v>
      </c>
      <c r="AT39">
        <v>2.7350635142527199E-4</v>
      </c>
      <c r="AU39">
        <v>1.549869324743208E-3</v>
      </c>
      <c r="AV39">
        <v>1.8537652707712878E-3</v>
      </c>
      <c r="AW39">
        <v>0</v>
      </c>
      <c r="AX39">
        <v>6.3818148665896793E-4</v>
      </c>
      <c r="AY39">
        <v>6.8680483802346076E-3</v>
      </c>
      <c r="AZ39">
        <v>0</v>
      </c>
      <c r="BA39">
        <v>3.9506472983650399E-4</v>
      </c>
      <c r="BB39">
        <v>7.1111651370570714E-3</v>
      </c>
      <c r="BC39">
        <v>0</v>
      </c>
      <c r="BD39">
        <v>0</v>
      </c>
      <c r="BE39">
        <v>0</v>
      </c>
      <c r="BF39">
        <v>7.5973986507019999E-4</v>
      </c>
      <c r="BG39">
        <v>1.0119735002735063E-2</v>
      </c>
      <c r="BH39">
        <v>1.82337567616848E-4</v>
      </c>
      <c r="BI39">
        <v>6.6857108126177592E-4</v>
      </c>
      <c r="BJ39">
        <v>4.5584391904211996E-4</v>
      </c>
      <c r="BK39">
        <v>0</v>
      </c>
      <c r="BL39">
        <v>2.0664924329909439E-3</v>
      </c>
      <c r="BM39">
        <v>0</v>
      </c>
      <c r="BN39">
        <v>3.4948033793229197E-3</v>
      </c>
      <c r="BO39">
        <v>5.4701270285054397E-4</v>
      </c>
      <c r="BP39">
        <v>6.7161004072205681E-3</v>
      </c>
      <c r="BQ39">
        <v>0</v>
      </c>
      <c r="BR39">
        <v>0</v>
      </c>
      <c r="BS39">
        <v>0</v>
      </c>
      <c r="BT39">
        <v>9.4207743268704791E-4</v>
      </c>
      <c r="BU39">
        <v>0</v>
      </c>
      <c r="BV39">
        <v>1.82337567616848E-4</v>
      </c>
      <c r="BW39">
        <v>0</v>
      </c>
      <c r="BX39">
        <v>0</v>
      </c>
      <c r="BY39">
        <v>0</v>
      </c>
      <c r="BZ39">
        <v>5.7740229745335196E-4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8.5090864887862395E-4</v>
      </c>
      <c r="CG39">
        <v>0</v>
      </c>
      <c r="CH39">
        <v>6.6857108126177592E-4</v>
      </c>
      <c r="CI39">
        <v>0</v>
      </c>
      <c r="CJ39">
        <v>9.4207743268704791E-4</v>
      </c>
      <c r="CK39">
        <v>0</v>
      </c>
      <c r="CL39">
        <v>2.005713243785328E-3</v>
      </c>
      <c r="CM39">
        <v>0</v>
      </c>
      <c r="CN39">
        <v>1.2459733787151279E-3</v>
      </c>
      <c r="CO39">
        <v>0</v>
      </c>
      <c r="CP39">
        <v>0</v>
      </c>
      <c r="CQ39">
        <v>6.2906460827812554E-3</v>
      </c>
      <c r="CR39">
        <v>0</v>
      </c>
      <c r="CS39">
        <v>0</v>
      </c>
      <c r="CT39">
        <v>0</v>
      </c>
      <c r="CU39">
        <v>1.5194797301403999E-4</v>
      </c>
      <c r="CV39">
        <v>0</v>
      </c>
      <c r="CW39">
        <v>0</v>
      </c>
      <c r="CX39">
        <v>0</v>
      </c>
      <c r="CY39">
        <v>0</v>
      </c>
    </row>
    <row r="40" spans="1:103" x14ac:dyDescent="0.25">
      <c r="A40" t="s">
        <v>186</v>
      </c>
      <c r="B40" t="s">
        <v>103</v>
      </c>
      <c r="C40">
        <v>50</v>
      </c>
      <c r="D40">
        <v>4.5221828957115809E-2</v>
      </c>
      <c r="E40">
        <v>4.1616593958350483E-2</v>
      </c>
      <c r="F40">
        <v>0.10939171948308503</v>
      </c>
      <c r="G40">
        <v>9.8576014486789029E-2</v>
      </c>
      <c r="H40">
        <v>1.0420610749855955E-2</v>
      </c>
      <c r="I40">
        <v>1.1474195407029385E-2</v>
      </c>
      <c r="J40">
        <v>1.985348588361182E-2</v>
      </c>
      <c r="K40">
        <v>2.1088155403736934E-2</v>
      </c>
      <c r="L40">
        <v>3.2858671495596348E-2</v>
      </c>
      <c r="M40">
        <v>0.10275742859494609</v>
      </c>
      <c r="N40">
        <v>8.2640546547040911E-3</v>
      </c>
      <c r="O40">
        <v>1.4322166433451313E-3</v>
      </c>
      <c r="P40">
        <v>7.276319038604E-3</v>
      </c>
      <c r="Q40">
        <v>1.5951930200016461E-2</v>
      </c>
      <c r="R40">
        <v>8.4616017779241097E-3</v>
      </c>
      <c r="S40">
        <v>1.991933492468516E-3</v>
      </c>
      <c r="T40">
        <v>6.337970203308914E-3</v>
      </c>
      <c r="U40">
        <v>2.5187258210552311E-3</v>
      </c>
      <c r="V40">
        <v>2.9467445880319368E-3</v>
      </c>
      <c r="W40">
        <v>1.0009054243147584E-2</v>
      </c>
      <c r="X40">
        <v>1.7515844925508273E-2</v>
      </c>
      <c r="Y40">
        <v>9.0542431475841637E-3</v>
      </c>
      <c r="Z40">
        <v>1.1029714379784345E-3</v>
      </c>
      <c r="AA40">
        <v>5.7173429911926907E-2</v>
      </c>
      <c r="AB40">
        <v>4.2472631492303896E-3</v>
      </c>
      <c r="AC40">
        <v>9.4328751337558643E-3</v>
      </c>
      <c r="AD40">
        <v>7.1775454769939916E-3</v>
      </c>
      <c r="AE40">
        <v>6.749526710017285E-3</v>
      </c>
      <c r="AF40">
        <v>1.3005185611984526E-3</v>
      </c>
      <c r="AG40">
        <v>1.1046176640052679E-2</v>
      </c>
      <c r="AH40">
        <v>8.3957527368507695E-4</v>
      </c>
      <c r="AI40">
        <v>1.2511317803934479E-3</v>
      </c>
      <c r="AJ40">
        <v>5.7453288336488601E-3</v>
      </c>
      <c r="AK40">
        <v>3.0570417318297804E-2</v>
      </c>
      <c r="AL40">
        <v>5.2679232858671491E-4</v>
      </c>
      <c r="AM40">
        <v>3.1936784920569596E-3</v>
      </c>
      <c r="AN40">
        <v>8.2146678738990869E-3</v>
      </c>
      <c r="AO40">
        <v>2.0248580130051855E-3</v>
      </c>
      <c r="AP40">
        <v>2.0413202732735202E-3</v>
      </c>
      <c r="AQ40">
        <v>0.16495184788871511</v>
      </c>
      <c r="AR40">
        <v>0</v>
      </c>
      <c r="AS40">
        <v>4.9386780805004522E-4</v>
      </c>
      <c r="AT40">
        <v>3.2924520536669683E-4</v>
      </c>
      <c r="AU40">
        <v>1.6626882871018192E-3</v>
      </c>
      <c r="AV40">
        <v>3.2924520536669683E-4</v>
      </c>
      <c r="AW40">
        <v>1.1358959585151041E-3</v>
      </c>
      <c r="AX40">
        <v>7.0293851345789773E-3</v>
      </c>
      <c r="AY40">
        <v>5.1856119845254756E-3</v>
      </c>
      <c r="AZ40">
        <v>1.3005185611984526E-3</v>
      </c>
      <c r="BA40">
        <v>1.2511317803934479E-3</v>
      </c>
      <c r="BB40">
        <v>1.4322166433451313E-3</v>
      </c>
      <c r="BC40">
        <v>5.2679232858671491E-4</v>
      </c>
      <c r="BD40">
        <v>9.8773561610009043E-4</v>
      </c>
      <c r="BE40">
        <v>2.403489999176887E-3</v>
      </c>
      <c r="BF40">
        <v>5.4325458885504975E-4</v>
      </c>
      <c r="BG40">
        <v>2.3541032183718824E-3</v>
      </c>
      <c r="BH40">
        <v>8.6097621203391223E-3</v>
      </c>
      <c r="BI40">
        <v>0</v>
      </c>
      <c r="BJ40">
        <v>1.2346695201251132E-3</v>
      </c>
      <c r="BK40">
        <v>3.0290558893736109E-3</v>
      </c>
      <c r="BL40">
        <v>2.8644332866902627E-3</v>
      </c>
      <c r="BM40">
        <v>2.3541032183718824E-3</v>
      </c>
      <c r="BN40">
        <v>1.4816034241501358E-3</v>
      </c>
      <c r="BO40">
        <v>4.1155650670837105E-4</v>
      </c>
      <c r="BP40">
        <v>5.9264136966005428E-4</v>
      </c>
      <c r="BQ40">
        <v>1.366367602271792E-3</v>
      </c>
      <c r="BR40">
        <v>4.7740554778171043E-4</v>
      </c>
      <c r="BS40">
        <v>3.9509424644003621E-4</v>
      </c>
      <c r="BT40">
        <v>0</v>
      </c>
      <c r="BU40">
        <v>6.4202815046505881E-4</v>
      </c>
      <c r="BV40">
        <v>4.2143386286937192E-3</v>
      </c>
      <c r="BW40">
        <v>5.9758004774055481E-3</v>
      </c>
      <c r="BX40">
        <v>5.7617910939171944E-4</v>
      </c>
      <c r="BY40">
        <v>0</v>
      </c>
      <c r="BZ40">
        <v>4.2801876697670589E-4</v>
      </c>
      <c r="CA40">
        <v>3.1278294509836199E-4</v>
      </c>
      <c r="CB40">
        <v>0</v>
      </c>
      <c r="CC40">
        <v>2.1071693143468596E-3</v>
      </c>
      <c r="CD40">
        <v>1.4157543830767964E-3</v>
      </c>
      <c r="CE40">
        <v>6.4202815046505881E-4</v>
      </c>
      <c r="CF40">
        <v>0</v>
      </c>
      <c r="CG40">
        <v>6.749526710017285E-4</v>
      </c>
      <c r="CH40">
        <v>7.4080171207506788E-4</v>
      </c>
      <c r="CI40">
        <v>0</v>
      </c>
      <c r="CJ40">
        <v>5.9264136966005428E-4</v>
      </c>
      <c r="CK40">
        <v>0</v>
      </c>
      <c r="CL40">
        <v>1.4980656844184707E-3</v>
      </c>
      <c r="CM40">
        <v>8.5603753395341179E-4</v>
      </c>
      <c r="CN40">
        <v>0</v>
      </c>
      <c r="CO40">
        <v>0</v>
      </c>
      <c r="CP40">
        <v>0</v>
      </c>
      <c r="CQ40">
        <v>9.3834883529508601E-4</v>
      </c>
      <c r="CR40">
        <v>2.3047164375668779E-4</v>
      </c>
      <c r="CS40">
        <v>8.0665075314840726E-4</v>
      </c>
      <c r="CT40">
        <v>7.0787719153839819E-4</v>
      </c>
      <c r="CU40">
        <v>3.2924520536669682E-5</v>
      </c>
      <c r="CV40">
        <v>6.3544324635772488E-3</v>
      </c>
      <c r="CW40">
        <v>4.4448102724504074E-4</v>
      </c>
      <c r="CX40">
        <v>1.3169808214667873E-4</v>
      </c>
      <c r="CY40">
        <v>2.3047164375668779E-4</v>
      </c>
    </row>
    <row r="41" spans="1:103" x14ac:dyDescent="0.25">
      <c r="A41" t="s">
        <v>187</v>
      </c>
      <c r="B41" t="s">
        <v>103</v>
      </c>
      <c r="C41">
        <v>50</v>
      </c>
      <c r="D41">
        <v>1.9693118128081836E-2</v>
      </c>
      <c r="E41">
        <v>9.7393647974028358E-2</v>
      </c>
      <c r="F41">
        <v>0.16535481302257204</v>
      </c>
      <c r="G41">
        <v>0.139352546629506</v>
      </c>
      <c r="H41">
        <v>3.0841321858442315E-2</v>
      </c>
      <c r="I41">
        <v>1.9141833328228844E-2</v>
      </c>
      <c r="J41">
        <v>1.5282839729257909E-2</v>
      </c>
      <c r="K41">
        <v>3.9753759456065664E-2</v>
      </c>
      <c r="L41">
        <v>7.0411319714556983E-2</v>
      </c>
      <c r="M41">
        <v>2.9830633058711833E-2</v>
      </c>
      <c r="N41">
        <v>1.932559492817984E-2</v>
      </c>
      <c r="O41">
        <v>9.5862301307770049E-3</v>
      </c>
      <c r="P41">
        <v>5.7884903984564027E-3</v>
      </c>
      <c r="Q41">
        <v>1.7457351995344705E-2</v>
      </c>
      <c r="R41">
        <v>8.3917797310955246E-3</v>
      </c>
      <c r="S41">
        <v>0</v>
      </c>
      <c r="T41">
        <v>3.3413984257756268E-2</v>
      </c>
      <c r="U41">
        <v>3.9202474656212672E-3</v>
      </c>
      <c r="V41">
        <v>7.6261063979663713E-3</v>
      </c>
      <c r="W41">
        <v>6.2785213316590609E-3</v>
      </c>
      <c r="X41">
        <v>0</v>
      </c>
      <c r="Y41">
        <v>2.1132583994364646E-3</v>
      </c>
      <c r="Z41">
        <v>6.7379253315365533E-4</v>
      </c>
      <c r="AA41">
        <v>5.8068665584515025E-2</v>
      </c>
      <c r="AB41">
        <v>9.1574530642246788E-3</v>
      </c>
      <c r="AC41">
        <v>1.3567731463048604E-2</v>
      </c>
      <c r="AD41">
        <v>1.3659612263024104E-2</v>
      </c>
      <c r="AE41">
        <v>9.800618664053168E-4</v>
      </c>
      <c r="AF41">
        <v>6.7379253315365531E-3</v>
      </c>
      <c r="AG41">
        <v>4.0427551989219322E-3</v>
      </c>
      <c r="AH41">
        <v>2.5726623993139568E-3</v>
      </c>
      <c r="AI41">
        <v>1.3169581329821444E-3</v>
      </c>
      <c r="AJ41">
        <v>2.2357661327371292E-3</v>
      </c>
      <c r="AK41">
        <v>1.8988698661603014E-2</v>
      </c>
      <c r="AL41">
        <v>1.7151082662093045E-3</v>
      </c>
      <c r="AM41">
        <v>6.4316559982848919E-4</v>
      </c>
      <c r="AN41">
        <v>5.1453247986279135E-3</v>
      </c>
      <c r="AO41">
        <v>2.2357661327371292E-3</v>
      </c>
      <c r="AP41">
        <v>2.9708125325411169E-3</v>
      </c>
      <c r="AQ41">
        <v>3.9815013322715999E-4</v>
      </c>
      <c r="AR41">
        <v>0</v>
      </c>
      <c r="AS41">
        <v>1.9294967994854676E-3</v>
      </c>
      <c r="AT41">
        <v>0</v>
      </c>
      <c r="AU41">
        <v>1.8682429328351353E-3</v>
      </c>
      <c r="AV41">
        <v>7.0441946647882146E-4</v>
      </c>
      <c r="AW41">
        <v>2.7257970659397873E-3</v>
      </c>
      <c r="AX41">
        <v>0</v>
      </c>
      <c r="AY41">
        <v>2.7257970659397873E-3</v>
      </c>
      <c r="AZ41">
        <v>0</v>
      </c>
      <c r="BA41">
        <v>9.800618664053168E-4</v>
      </c>
      <c r="BB41">
        <v>4.1958898655477623E-3</v>
      </c>
      <c r="BC41">
        <v>0</v>
      </c>
      <c r="BD41">
        <v>0</v>
      </c>
      <c r="BE41">
        <v>3.3689626657682765E-3</v>
      </c>
      <c r="BF41">
        <v>0</v>
      </c>
      <c r="BG41">
        <v>0</v>
      </c>
      <c r="BH41">
        <v>0</v>
      </c>
      <c r="BI41">
        <v>0</v>
      </c>
      <c r="BJ41">
        <v>1.1944503996814799E-3</v>
      </c>
      <c r="BK41">
        <v>9.0349453309240147E-3</v>
      </c>
      <c r="BL41">
        <v>1.2557042663318121E-3</v>
      </c>
      <c r="BM41">
        <v>1.8069890661848028E-3</v>
      </c>
      <c r="BN41">
        <v>1.7641113595295702E-2</v>
      </c>
      <c r="BO41">
        <v>1.5313466662583076E-4</v>
      </c>
      <c r="BP41">
        <v>6.4316559982848919E-4</v>
      </c>
      <c r="BQ41">
        <v>6.52353679826039E-3</v>
      </c>
      <c r="BR41">
        <v>3.9815013322715999E-4</v>
      </c>
      <c r="BS41">
        <v>0</v>
      </c>
      <c r="BT41">
        <v>7.9630026645431998E-4</v>
      </c>
      <c r="BU41">
        <v>0</v>
      </c>
      <c r="BV41">
        <v>2.2970199993874612E-3</v>
      </c>
      <c r="BW41">
        <v>2.5726623993139568E-3</v>
      </c>
      <c r="BX41">
        <v>1.1638234663563138E-3</v>
      </c>
      <c r="BY41">
        <v>0</v>
      </c>
      <c r="BZ41">
        <v>9.800618664053168E-4</v>
      </c>
      <c r="CA41">
        <v>1.225077333006646E-4</v>
      </c>
      <c r="CB41">
        <v>0</v>
      </c>
      <c r="CC41">
        <v>0</v>
      </c>
      <c r="CD41">
        <v>3.675231999019938E-4</v>
      </c>
      <c r="CE41">
        <v>2.6308535726317722E-2</v>
      </c>
      <c r="CF41">
        <v>0</v>
      </c>
      <c r="CG41">
        <v>4.5940399987749226E-4</v>
      </c>
      <c r="CH41">
        <v>0</v>
      </c>
      <c r="CI41">
        <v>0</v>
      </c>
      <c r="CJ41">
        <v>0</v>
      </c>
      <c r="CK41">
        <v>1.1331965330311476E-3</v>
      </c>
      <c r="CL41">
        <v>7.9630026645431998E-4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6.0335058650577318E-3</v>
      </c>
      <c r="CT41">
        <v>8.8818106642981839E-4</v>
      </c>
      <c r="CU41">
        <v>0</v>
      </c>
      <c r="CV41">
        <v>0</v>
      </c>
      <c r="CW41">
        <v>6.4316559982848919E-4</v>
      </c>
      <c r="CX41">
        <v>0</v>
      </c>
      <c r="CY41">
        <v>0</v>
      </c>
    </row>
    <row r="42" spans="1:103" x14ac:dyDescent="0.25">
      <c r="A42" t="s">
        <v>188</v>
      </c>
      <c r="B42" t="s">
        <v>103</v>
      </c>
      <c r="C42">
        <v>50</v>
      </c>
      <c r="D42">
        <v>1.8423932871214885E-2</v>
      </c>
      <c r="E42">
        <v>9.3943816125501636E-2</v>
      </c>
      <c r="F42">
        <v>0.16846041590660343</v>
      </c>
      <c r="G42">
        <v>0.15571415541773076</v>
      </c>
      <c r="H42">
        <v>1.0488872674206493E-3</v>
      </c>
      <c r="I42">
        <v>1.0899306822327618E-2</v>
      </c>
      <c r="J42">
        <v>5.4222911346224006E-2</v>
      </c>
      <c r="K42">
        <v>1.4365195184239329E-2</v>
      </c>
      <c r="L42">
        <v>2.3029916089018606E-2</v>
      </c>
      <c r="M42">
        <v>3.335917548340022E-2</v>
      </c>
      <c r="N42">
        <v>1.9130791681867931E-2</v>
      </c>
      <c r="O42">
        <v>2.1661802261948196E-3</v>
      </c>
      <c r="P42">
        <v>1.0374863188617293E-2</v>
      </c>
      <c r="Q42">
        <v>3.6186610726012404E-2</v>
      </c>
      <c r="R42">
        <v>9.3715797154323242E-3</v>
      </c>
      <c r="S42">
        <v>1.0557278365560014E-2</v>
      </c>
      <c r="T42">
        <v>2.9779277635899305E-2</v>
      </c>
      <c r="U42">
        <v>4.2411528639182778E-3</v>
      </c>
      <c r="V42">
        <v>1.1742977015687705E-2</v>
      </c>
      <c r="W42">
        <v>7.4562203575337469E-3</v>
      </c>
      <c r="X42">
        <v>4.8568040860999633E-3</v>
      </c>
      <c r="Y42">
        <v>1.0899306822327618E-2</v>
      </c>
      <c r="Z42">
        <v>1.5277271068952936E-3</v>
      </c>
      <c r="AA42">
        <v>8.6647209047792774E-4</v>
      </c>
      <c r="AB42">
        <v>3.2834731849689892E-3</v>
      </c>
      <c r="AC42">
        <v>3.7440715067493614E-2</v>
      </c>
      <c r="AD42">
        <v>3.6026997446187521E-3</v>
      </c>
      <c r="AE42">
        <v>1.0260853703028092E-3</v>
      </c>
      <c r="AF42">
        <v>0</v>
      </c>
      <c r="AG42">
        <v>1.1902590295512586E-2</v>
      </c>
      <c r="AH42">
        <v>1.6645384896023349E-3</v>
      </c>
      <c r="AI42">
        <v>0</v>
      </c>
      <c r="AJ42">
        <v>5.1988325428675665E-3</v>
      </c>
      <c r="AK42">
        <v>7.4334184604159066E-3</v>
      </c>
      <c r="AL42">
        <v>3.3518788763225102E-3</v>
      </c>
      <c r="AM42">
        <v>2.6450200656694639E-3</v>
      </c>
      <c r="AN42">
        <v>1.3202298431229479E-2</v>
      </c>
      <c r="AO42">
        <v>1.1400948558920102E-3</v>
      </c>
      <c r="AP42">
        <v>1.2769062385990515E-3</v>
      </c>
      <c r="AQ42">
        <v>0</v>
      </c>
      <c r="AR42">
        <v>4.3323604523896387E-4</v>
      </c>
      <c r="AS42">
        <v>0</v>
      </c>
      <c r="AT42">
        <v>0</v>
      </c>
      <c r="AU42">
        <v>0</v>
      </c>
      <c r="AV42">
        <v>1.3225100328347319E-3</v>
      </c>
      <c r="AW42">
        <v>3.5570959503830719E-3</v>
      </c>
      <c r="AX42">
        <v>1.2541043414812112E-3</v>
      </c>
      <c r="AY42">
        <v>6.3845311929952575E-4</v>
      </c>
      <c r="AZ42">
        <v>1.5961327982488144E-3</v>
      </c>
      <c r="BA42">
        <v>5.9284932506384531E-4</v>
      </c>
      <c r="BB42">
        <v>4.9480116745713246E-3</v>
      </c>
      <c r="BC42">
        <v>1.0169646114556731E-2</v>
      </c>
      <c r="BD42">
        <v>0</v>
      </c>
      <c r="BE42">
        <v>0</v>
      </c>
      <c r="BF42">
        <v>0</v>
      </c>
      <c r="BG42">
        <v>0</v>
      </c>
      <c r="BH42">
        <v>1.0124042320321051E-2</v>
      </c>
      <c r="BI42">
        <v>0</v>
      </c>
      <c r="BJ42">
        <v>1.0944910616563297E-3</v>
      </c>
      <c r="BK42">
        <v>1.3681138270704122E-3</v>
      </c>
      <c r="BL42">
        <v>0</v>
      </c>
      <c r="BM42">
        <v>4.0587376869755561E-3</v>
      </c>
      <c r="BN42">
        <v>9.1891645384896015E-3</v>
      </c>
      <c r="BO42">
        <v>6.8405691353520608E-5</v>
      </c>
      <c r="BP42">
        <v>1.0260853703028092E-3</v>
      </c>
      <c r="BQ42">
        <v>9.5311929952572056E-3</v>
      </c>
      <c r="BR42">
        <v>0</v>
      </c>
      <c r="BS42">
        <v>0</v>
      </c>
      <c r="BT42">
        <v>4.1043414812112365E-4</v>
      </c>
      <c r="BU42">
        <v>1.2541043414812112E-3</v>
      </c>
      <c r="BV42">
        <v>8.4367019336008752E-4</v>
      </c>
      <c r="BW42">
        <v>7.5656694636993801E-2</v>
      </c>
      <c r="BX42">
        <v>0</v>
      </c>
      <c r="BY42">
        <v>0</v>
      </c>
      <c r="BZ42">
        <v>0</v>
      </c>
      <c r="CA42">
        <v>2.0521707406056183E-4</v>
      </c>
      <c r="CB42">
        <v>0</v>
      </c>
      <c r="CC42">
        <v>0</v>
      </c>
      <c r="CD42">
        <v>5.4724553082816487E-4</v>
      </c>
      <c r="CE42">
        <v>0</v>
      </c>
      <c r="CF42">
        <v>0</v>
      </c>
      <c r="CG42">
        <v>1.1400948558920102E-4</v>
      </c>
      <c r="CH42">
        <v>0</v>
      </c>
      <c r="CI42">
        <v>0</v>
      </c>
      <c r="CJ42">
        <v>0</v>
      </c>
      <c r="CK42">
        <v>2.029368843487778E-3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3.1922655964976288E-4</v>
      </c>
      <c r="CU42">
        <v>0</v>
      </c>
      <c r="CV42">
        <v>0</v>
      </c>
      <c r="CW42">
        <v>1.5961327982488144E-4</v>
      </c>
      <c r="CX42">
        <v>0</v>
      </c>
      <c r="CY42">
        <v>0</v>
      </c>
    </row>
    <row r="43" spans="1:103" x14ac:dyDescent="0.25">
      <c r="A43" t="s">
        <v>189</v>
      </c>
      <c r="B43" t="s">
        <v>103</v>
      </c>
      <c r="C43">
        <v>50</v>
      </c>
      <c r="D43">
        <v>3.7124060150375941E-2</v>
      </c>
      <c r="E43">
        <v>0.11797960811118706</v>
      </c>
      <c r="F43">
        <v>0.12717874231032125</v>
      </c>
      <c r="G43">
        <v>9.0624287992709052E-2</v>
      </c>
      <c r="H43">
        <v>6.7071086807928915E-3</v>
      </c>
      <c r="I43">
        <v>9.3415356573251316E-3</v>
      </c>
      <c r="J43">
        <v>2.2883914331282753E-2</v>
      </c>
      <c r="K43">
        <v>1.4282866256550467E-2</v>
      </c>
      <c r="L43">
        <v>2.4222488038277513E-2</v>
      </c>
      <c r="M43">
        <v>9.2560947824105715E-3</v>
      </c>
      <c r="N43">
        <v>1.7073934837092731E-2</v>
      </c>
      <c r="O43">
        <v>1.4809751651856916E-3</v>
      </c>
      <c r="P43">
        <v>2.859421280473912E-2</v>
      </c>
      <c r="Q43">
        <v>1.1506037821827296E-2</v>
      </c>
      <c r="R43">
        <v>9.8541809068124851E-3</v>
      </c>
      <c r="S43">
        <v>1.3670539986329461E-3</v>
      </c>
      <c r="T43">
        <v>2.6913875598086126E-2</v>
      </c>
      <c r="U43">
        <v>5.1122123490544543E-3</v>
      </c>
      <c r="V43">
        <v>4.5426065162907266E-3</v>
      </c>
      <c r="W43">
        <v>8.1994759626338579E-2</v>
      </c>
      <c r="X43">
        <v>1.9936204146730463E-4</v>
      </c>
      <c r="Y43">
        <v>2.2485190248348143E-2</v>
      </c>
      <c r="Z43">
        <v>1.0395306447938027E-3</v>
      </c>
      <c r="AA43">
        <v>9.256094782410572E-4</v>
      </c>
      <c r="AB43">
        <v>4.5568466621098199E-3</v>
      </c>
      <c r="AC43">
        <v>2.5888585099111416E-2</v>
      </c>
      <c r="AD43">
        <v>4.8274094326725909E-3</v>
      </c>
      <c r="AE43">
        <v>1.1107313738892687E-3</v>
      </c>
      <c r="AF43">
        <v>2.5632262474367738E-4</v>
      </c>
      <c r="AG43">
        <v>5.0552517657780818E-3</v>
      </c>
      <c r="AH43">
        <v>2.9904306220095693E-4</v>
      </c>
      <c r="AI43">
        <v>2.2357028935976304E-3</v>
      </c>
      <c r="AJ43">
        <v>4.9270904534062425E-3</v>
      </c>
      <c r="AK43">
        <v>1.7059694691273639E-2</v>
      </c>
      <c r="AL43">
        <v>5.6960583276372749E-4</v>
      </c>
      <c r="AM43">
        <v>3.0616313511050352E-3</v>
      </c>
      <c r="AN43">
        <v>2.7084757347915243E-2</v>
      </c>
      <c r="AO43">
        <v>3.189792663476874E-3</v>
      </c>
      <c r="AP43">
        <v>3.6027568922305762E-3</v>
      </c>
      <c r="AQ43">
        <v>2.27842333105491E-3</v>
      </c>
      <c r="AR43">
        <v>0</v>
      </c>
      <c r="AS43">
        <v>1.2388926862611073E-3</v>
      </c>
      <c r="AT43">
        <v>9.1136933242196396E-4</v>
      </c>
      <c r="AU43">
        <v>1.0110503531556164E-3</v>
      </c>
      <c r="AV43">
        <v>1.8512189564821144E-4</v>
      </c>
      <c r="AW43">
        <v>1.6660970608339029E-3</v>
      </c>
      <c r="AX43">
        <v>3.5315561631351104E-3</v>
      </c>
      <c r="AY43">
        <v>0</v>
      </c>
      <c r="AZ43">
        <v>3.9872408293460922E-3</v>
      </c>
      <c r="BA43">
        <v>3.8448393711551607E-4</v>
      </c>
      <c r="BB43">
        <v>2.7056277056277056E-4</v>
      </c>
      <c r="BC43">
        <v>1.2104123946229208E-3</v>
      </c>
      <c r="BD43">
        <v>4.841649578491684E-4</v>
      </c>
      <c r="BE43">
        <v>3.3464342674868991E-3</v>
      </c>
      <c r="BF43">
        <v>8.2592845750740487E-4</v>
      </c>
      <c r="BG43">
        <v>1.0822510822510823E-3</v>
      </c>
      <c r="BH43">
        <v>7.6184780132148551E-3</v>
      </c>
      <c r="BI43">
        <v>0</v>
      </c>
      <c r="BJ43">
        <v>1.3955342902711324E-3</v>
      </c>
      <c r="BK43">
        <v>9.9681020733652305E-4</v>
      </c>
      <c r="BL43">
        <v>2.435064935064935E-3</v>
      </c>
      <c r="BM43">
        <v>6.6216678058783323E-3</v>
      </c>
      <c r="BN43">
        <v>5.9096605149236729E-3</v>
      </c>
      <c r="BO43">
        <v>2.1360218728639782E-3</v>
      </c>
      <c r="BP43">
        <v>1.5521758942811574E-3</v>
      </c>
      <c r="BQ43">
        <v>4.3574846206425157E-3</v>
      </c>
      <c r="BR43">
        <v>4.414445203918888E-4</v>
      </c>
      <c r="BS43">
        <v>0</v>
      </c>
      <c r="BT43">
        <v>4.9840510366826153E-4</v>
      </c>
      <c r="BU43">
        <v>1.7515379357484621E-3</v>
      </c>
      <c r="BV43">
        <v>8.7861699703804964E-3</v>
      </c>
      <c r="BW43">
        <v>3.975848712690818E-2</v>
      </c>
      <c r="BX43">
        <v>0</v>
      </c>
      <c r="BY43">
        <v>0</v>
      </c>
      <c r="BZ43">
        <v>1.8227386648439279E-3</v>
      </c>
      <c r="CA43">
        <v>1.1961722488038277E-2</v>
      </c>
      <c r="CB43">
        <v>0</v>
      </c>
      <c r="CC43">
        <v>1.6660970608339029E-3</v>
      </c>
      <c r="CD43">
        <v>6.3511050353155614E-3</v>
      </c>
      <c r="CE43">
        <v>4.9840510366826159E-3</v>
      </c>
      <c r="CF43">
        <v>0</v>
      </c>
      <c r="CG43">
        <v>1.036682615629984E-2</v>
      </c>
      <c r="CH43">
        <v>5.2688539530644789E-4</v>
      </c>
      <c r="CI43">
        <v>3.4176349965823653E-4</v>
      </c>
      <c r="CJ43">
        <v>0</v>
      </c>
      <c r="CK43">
        <v>0</v>
      </c>
      <c r="CL43">
        <v>0</v>
      </c>
      <c r="CM43">
        <v>4.2293233082706765E-3</v>
      </c>
      <c r="CN43">
        <v>0</v>
      </c>
      <c r="CO43">
        <v>0</v>
      </c>
      <c r="CP43">
        <v>0</v>
      </c>
      <c r="CQ43">
        <v>2.420824789245842E-4</v>
      </c>
      <c r="CR43">
        <v>6.6928685349737982E-4</v>
      </c>
      <c r="CS43">
        <v>1.5806561859193439E-3</v>
      </c>
      <c r="CT43">
        <v>1.1961722488038277E-3</v>
      </c>
      <c r="CU43">
        <v>3.5600364547732971E-4</v>
      </c>
      <c r="CV43">
        <v>0</v>
      </c>
      <c r="CW43">
        <v>2.1360218728639781E-4</v>
      </c>
      <c r="CX43">
        <v>0</v>
      </c>
      <c r="CY43">
        <v>0</v>
      </c>
    </row>
    <row r="44" spans="1:103" x14ac:dyDescent="0.25">
      <c r="A44" t="s">
        <v>190</v>
      </c>
      <c r="B44" t="s">
        <v>103</v>
      </c>
      <c r="C44">
        <v>50</v>
      </c>
      <c r="D44">
        <v>5.7668245598355525E-2</v>
      </c>
      <c r="E44">
        <v>0.14534364107605685</v>
      </c>
      <c r="F44">
        <v>5.7444811868799711E-2</v>
      </c>
      <c r="G44">
        <v>8.1620341406738767E-2</v>
      </c>
      <c r="H44">
        <v>5.7645902225399942E-3</v>
      </c>
      <c r="I44">
        <v>1.2825096076503709E-2</v>
      </c>
      <c r="J44">
        <v>7.1275359728304585E-3</v>
      </c>
      <c r="K44">
        <v>9.9204575922781299E-3</v>
      </c>
      <c r="L44">
        <v>2.0399499508445794E-2</v>
      </c>
      <c r="M44">
        <v>7.0828492269192954E-3</v>
      </c>
      <c r="N44">
        <v>3.7983734024488337E-3</v>
      </c>
      <c r="O44">
        <v>5.675216730717669E-3</v>
      </c>
      <c r="P44">
        <v>4.1111806238269726E-3</v>
      </c>
      <c r="Q44">
        <v>3.9100902672267405E-3</v>
      </c>
      <c r="R44">
        <v>4.3122709804272056E-3</v>
      </c>
      <c r="S44">
        <v>5.9209938332290641E-3</v>
      </c>
      <c r="T44">
        <v>5.1836625256948786E-3</v>
      </c>
      <c r="U44">
        <v>9.294843149521852E-3</v>
      </c>
      <c r="V44">
        <v>1.1841987666458128E-3</v>
      </c>
      <c r="W44">
        <v>1.0501385289123247E-3</v>
      </c>
      <c r="X44">
        <v>5.36240950933953E-4</v>
      </c>
      <c r="Y44">
        <v>8.2670479935651082E-4</v>
      </c>
      <c r="Z44">
        <v>6.7030118866744125E-5</v>
      </c>
      <c r="AA44">
        <v>9.76405398158906E-3</v>
      </c>
      <c r="AB44">
        <v>5.719903476628832E-3</v>
      </c>
      <c r="AC44">
        <v>4.1558673697381357E-3</v>
      </c>
      <c r="AD44">
        <v>5.1836625256948786E-3</v>
      </c>
      <c r="AE44">
        <v>3.1504155867369738E-3</v>
      </c>
      <c r="AF44">
        <v>1.0143891321833944E-2</v>
      </c>
      <c r="AG44">
        <v>9.7417106086334793E-3</v>
      </c>
      <c r="AH44">
        <v>1.7427830905353472E-3</v>
      </c>
      <c r="AI44">
        <v>1.3852891232460451E-3</v>
      </c>
      <c r="AJ44">
        <v>7.14987934578604E-4</v>
      </c>
      <c r="AK44">
        <v>6.9264456162302264E-3</v>
      </c>
      <c r="AL44">
        <v>4.8931986772723212E-3</v>
      </c>
      <c r="AM44">
        <v>0</v>
      </c>
      <c r="AN44">
        <v>2.1002770578246494E-3</v>
      </c>
      <c r="AO44">
        <v>1.6757529716686032E-3</v>
      </c>
      <c r="AP44">
        <v>7.14987934578604E-4</v>
      </c>
      <c r="AQ44">
        <v>2.6365180087586024E-3</v>
      </c>
      <c r="AR44">
        <v>4.2452408615604613E-4</v>
      </c>
      <c r="AS44">
        <v>1.7427830905353472E-3</v>
      </c>
      <c r="AT44">
        <v>5.8316203414067388E-3</v>
      </c>
      <c r="AU44">
        <v>6.7030118866744125E-4</v>
      </c>
      <c r="AV44">
        <v>6.7030118866744125E-4</v>
      </c>
      <c r="AW44">
        <v>7.3733130753418532E-4</v>
      </c>
      <c r="AX44">
        <v>0</v>
      </c>
      <c r="AY44">
        <v>3.57493967289302E-4</v>
      </c>
      <c r="AZ44">
        <v>0.11010814192510501</v>
      </c>
      <c r="BA44">
        <v>2.9493252301367413E-3</v>
      </c>
      <c r="BB44">
        <v>9.3842166413441775E-4</v>
      </c>
      <c r="BC44">
        <v>2.859951738314416E-3</v>
      </c>
      <c r="BD44">
        <v>1.1819644293502548E-2</v>
      </c>
      <c r="BE44">
        <v>6.4795781571185982E-4</v>
      </c>
      <c r="BF44">
        <v>2.5918312628474393E-2</v>
      </c>
      <c r="BG44">
        <v>1.9885601930467425E-3</v>
      </c>
      <c r="BH44">
        <v>3.7983734024488338E-4</v>
      </c>
      <c r="BI44">
        <v>0</v>
      </c>
      <c r="BJ44">
        <v>7.8201805344534807E-4</v>
      </c>
      <c r="BK44">
        <v>1.5863794798462777E-3</v>
      </c>
      <c r="BL44">
        <v>5.1389757797837157E-4</v>
      </c>
      <c r="BM44">
        <v>9.831084100455805E-4</v>
      </c>
      <c r="BN44">
        <v>1.78746983644651E-3</v>
      </c>
      <c r="BO44">
        <v>1.5461614085262311E-2</v>
      </c>
      <c r="BP44">
        <v>0</v>
      </c>
      <c r="BQ44">
        <v>1.4076324962016267E-3</v>
      </c>
      <c r="BR44">
        <v>1.1171686477790688E-4</v>
      </c>
      <c r="BS44">
        <v>9.831084100455805E-4</v>
      </c>
      <c r="BT44">
        <v>5.1389757797837157E-4</v>
      </c>
      <c r="BU44">
        <v>0</v>
      </c>
      <c r="BV44">
        <v>5.8092769684511575E-4</v>
      </c>
      <c r="BW44">
        <v>2.681204754669765E-4</v>
      </c>
      <c r="BX44">
        <v>0</v>
      </c>
      <c r="BY44">
        <v>0</v>
      </c>
      <c r="BZ44">
        <v>9.1607829117883633E-4</v>
      </c>
      <c r="CA44">
        <v>0</v>
      </c>
      <c r="CB44">
        <v>5.8092769684511575E-4</v>
      </c>
      <c r="CC44">
        <v>0</v>
      </c>
      <c r="CD44">
        <v>1.5640361068906963E-4</v>
      </c>
      <c r="CE44">
        <v>5.5411564929841806E-3</v>
      </c>
      <c r="CF44">
        <v>8.2670479935651082E-4</v>
      </c>
      <c r="CG44">
        <v>0</v>
      </c>
      <c r="CH44">
        <v>3.3515059433372063E-4</v>
      </c>
      <c r="CI44">
        <v>2.1673071766913935E-3</v>
      </c>
      <c r="CJ44">
        <v>0</v>
      </c>
      <c r="CK44">
        <v>1.1171686477790688E-4</v>
      </c>
      <c r="CL44">
        <v>0</v>
      </c>
      <c r="CM44">
        <v>0.14404772544463312</v>
      </c>
      <c r="CN44">
        <v>0</v>
      </c>
      <c r="CO44">
        <v>0</v>
      </c>
      <c r="CP44">
        <v>0</v>
      </c>
      <c r="CQ44">
        <v>6.7030118866744125E-4</v>
      </c>
      <c r="CR44">
        <v>9.3842166413441775E-4</v>
      </c>
      <c r="CS44">
        <v>3.2844758244704622E-3</v>
      </c>
      <c r="CT44">
        <v>3.7983734024488338E-4</v>
      </c>
      <c r="CU44">
        <v>1.0613102153901153E-2</v>
      </c>
      <c r="CV44">
        <v>0</v>
      </c>
      <c r="CW44">
        <v>0</v>
      </c>
      <c r="CX44">
        <v>0</v>
      </c>
      <c r="CY44">
        <v>1.1618553936902315E-3</v>
      </c>
    </row>
    <row r="45" spans="1:103" x14ac:dyDescent="0.25">
      <c r="A45" t="s">
        <v>191</v>
      </c>
      <c r="B45" t="s">
        <v>103</v>
      </c>
      <c r="C45">
        <v>50</v>
      </c>
      <c r="D45">
        <v>3.5733443367031152E-2</v>
      </c>
      <c r="E45">
        <v>3.7700295715562888E-2</v>
      </c>
      <c r="F45">
        <v>9.3129770992366412E-2</v>
      </c>
      <c r="G45">
        <v>7.8343992847809643E-2</v>
      </c>
      <c r="H45">
        <v>3.2735025101437317E-3</v>
      </c>
      <c r="I45">
        <v>1.1154666116498178E-2</v>
      </c>
      <c r="J45">
        <v>1.3822983288632143E-2</v>
      </c>
      <c r="K45">
        <v>1.2612612612612612E-2</v>
      </c>
      <c r="L45">
        <v>2.3794787153565779E-2</v>
      </c>
      <c r="M45">
        <v>1.0742039749673337E-2</v>
      </c>
      <c r="N45">
        <v>1.1333470875455609E-2</v>
      </c>
      <c r="O45">
        <v>9.352864314696376E-4</v>
      </c>
      <c r="P45">
        <v>1.2598858400385118E-2</v>
      </c>
      <c r="Q45">
        <v>1.5569768241523967E-2</v>
      </c>
      <c r="R45">
        <v>5.6117185888178251E-3</v>
      </c>
      <c r="S45">
        <v>3.080943538958806E-3</v>
      </c>
      <c r="T45">
        <v>2.3244618664465993E-3</v>
      </c>
      <c r="U45">
        <v>4.7452032184856609E-3</v>
      </c>
      <c r="V45">
        <v>4.2087889416133695E-3</v>
      </c>
      <c r="W45">
        <v>2.6133003232239873E-3</v>
      </c>
      <c r="X45">
        <v>1.457946496114435E-3</v>
      </c>
      <c r="Y45">
        <v>9.8342617426586884E-3</v>
      </c>
      <c r="Z45">
        <v>1.622997042844371E-3</v>
      </c>
      <c r="AA45">
        <v>9.018636957568256E-2</v>
      </c>
      <c r="AB45">
        <v>3.9887215459734544E-4</v>
      </c>
      <c r="AC45">
        <v>7.6060793618045524E-3</v>
      </c>
      <c r="AD45">
        <v>6.3957086857850216E-3</v>
      </c>
      <c r="AE45">
        <v>1.1842376727872911E-2</v>
      </c>
      <c r="AF45">
        <v>3.0259266900488276E-4</v>
      </c>
      <c r="AG45">
        <v>1.5721064576026407E-2</v>
      </c>
      <c r="AH45">
        <v>0</v>
      </c>
      <c r="AI45">
        <v>1.6092428306168764E-3</v>
      </c>
      <c r="AJ45">
        <v>6.4369713224675055E-3</v>
      </c>
      <c r="AK45">
        <v>3.726016092428306E-2</v>
      </c>
      <c r="AL45">
        <v>4.5388900350732411E-4</v>
      </c>
      <c r="AM45">
        <v>8.2525273364968024E-4</v>
      </c>
      <c r="AN45">
        <v>6.3544460491025377E-3</v>
      </c>
      <c r="AO45">
        <v>2.6820713843614609E-3</v>
      </c>
      <c r="AP45">
        <v>0</v>
      </c>
      <c r="AQ45">
        <v>0.27457533869747608</v>
      </c>
      <c r="AR45">
        <v>0</v>
      </c>
      <c r="AS45">
        <v>0</v>
      </c>
      <c r="AT45">
        <v>3.3010109345987207E-4</v>
      </c>
      <c r="AU45">
        <v>2.3244618664465993E-3</v>
      </c>
      <c r="AV45">
        <v>2.7508424454989339E-4</v>
      </c>
      <c r="AW45">
        <v>8.8026958255965886E-4</v>
      </c>
      <c r="AX45">
        <v>8.4038236709992435E-3</v>
      </c>
      <c r="AY45">
        <v>6.89086032597483E-3</v>
      </c>
      <c r="AZ45">
        <v>2.5445292620865142E-3</v>
      </c>
      <c r="BA45">
        <v>3.5623409669211198E-3</v>
      </c>
      <c r="BB45">
        <v>0</v>
      </c>
      <c r="BC45">
        <v>2.6133003232239871E-4</v>
      </c>
      <c r="BD45">
        <v>2.4757582009490408E-4</v>
      </c>
      <c r="BE45">
        <v>2.627054535451482E-3</v>
      </c>
      <c r="BF45">
        <v>1.5129633450244138E-4</v>
      </c>
      <c r="BG45">
        <v>2.1731655319441579E-3</v>
      </c>
      <c r="BH45">
        <v>2.6366824840107283E-2</v>
      </c>
      <c r="BI45">
        <v>0</v>
      </c>
      <c r="BJ45">
        <v>2.1594113197166633E-3</v>
      </c>
      <c r="BK45">
        <v>5.9693281067326872E-3</v>
      </c>
      <c r="BL45">
        <v>1.3878000137542122E-2</v>
      </c>
      <c r="BM45">
        <v>1.0590743415170897E-3</v>
      </c>
      <c r="BN45">
        <v>3.1497146000962796E-3</v>
      </c>
      <c r="BO45">
        <v>2.4757582009490408E-4</v>
      </c>
      <c r="BP45">
        <v>1.1691080393370469E-3</v>
      </c>
      <c r="BQ45">
        <v>7.1521903582972288E-4</v>
      </c>
      <c r="BR45">
        <v>8.6651537033216423E-4</v>
      </c>
      <c r="BS45">
        <v>7.8399009696719624E-4</v>
      </c>
      <c r="BT45">
        <v>1.0590743415170897E-3</v>
      </c>
      <c r="BU45">
        <v>1.2791417371570044E-3</v>
      </c>
      <c r="BV45">
        <v>5.8455401966852347E-3</v>
      </c>
      <c r="BW45">
        <v>1.0315659170621002E-3</v>
      </c>
      <c r="BX45">
        <v>0</v>
      </c>
      <c r="BY45">
        <v>0</v>
      </c>
      <c r="BZ45">
        <v>1.375421222749467E-4</v>
      </c>
      <c r="CA45">
        <v>0</v>
      </c>
      <c r="CB45">
        <v>6.8771061137473349E-5</v>
      </c>
      <c r="CC45">
        <v>1.7880475895743072E-3</v>
      </c>
      <c r="CD45">
        <v>0</v>
      </c>
      <c r="CE45">
        <v>0</v>
      </c>
      <c r="CF45">
        <v>0</v>
      </c>
      <c r="CG45">
        <v>0</v>
      </c>
      <c r="CH45">
        <v>7.2897324805721751E-4</v>
      </c>
      <c r="CI45">
        <v>5.5016848909978679E-4</v>
      </c>
      <c r="CJ45">
        <v>0</v>
      </c>
      <c r="CK45">
        <v>1.1003369781995736E-4</v>
      </c>
      <c r="CL45">
        <v>1.3066501616119937E-3</v>
      </c>
      <c r="CM45">
        <v>0</v>
      </c>
      <c r="CN45">
        <v>5.5016848909978679E-5</v>
      </c>
      <c r="CO45">
        <v>0</v>
      </c>
      <c r="CP45">
        <v>0</v>
      </c>
      <c r="CQ45">
        <v>9.4904064369713222E-4</v>
      </c>
      <c r="CR45">
        <v>0</v>
      </c>
      <c r="CS45">
        <v>7.0146482360222814E-4</v>
      </c>
      <c r="CT45">
        <v>0</v>
      </c>
      <c r="CU45">
        <v>0</v>
      </c>
      <c r="CV45">
        <v>1.2997730554982464E-2</v>
      </c>
      <c r="CW45">
        <v>6.8771061137473351E-4</v>
      </c>
      <c r="CX45">
        <v>0</v>
      </c>
      <c r="CY45">
        <v>0</v>
      </c>
    </row>
    <row r="46" spans="1:103" s="1" customFormat="1" x14ac:dyDescent="0.25">
      <c r="A46" s="1" t="s">
        <v>273</v>
      </c>
      <c r="B46" s="1" t="s">
        <v>103</v>
      </c>
      <c r="C46" s="1">
        <v>1</v>
      </c>
      <c r="D46" s="1">
        <f>AVERAGE(D2:D23)</f>
        <v>6.8580066836474607E-2</v>
      </c>
      <c r="E46" s="1">
        <f t="shared" ref="E46:BP46" si="0">AVERAGE(E2:E23)</f>
        <v>0.11514957251875643</v>
      </c>
      <c r="F46" s="1">
        <f t="shared" si="0"/>
        <v>0.10156418965456235</v>
      </c>
      <c r="G46" s="1">
        <f t="shared" si="0"/>
        <v>0.12348110530667523</v>
      </c>
      <c r="H46" s="1">
        <f t="shared" si="0"/>
        <v>9.4978453963037411E-3</v>
      </c>
      <c r="I46" s="1">
        <f t="shared" si="0"/>
        <v>1.5344900040343829E-2</v>
      </c>
      <c r="J46" s="1">
        <f t="shared" si="0"/>
        <v>2.1903343508486765E-2</v>
      </c>
      <c r="K46" s="1">
        <f t="shared" si="0"/>
        <v>2.6629935307446631E-2</v>
      </c>
      <c r="L46" s="1">
        <f t="shared" si="0"/>
        <v>3.7962992957211991E-2</v>
      </c>
      <c r="M46" s="1">
        <f t="shared" si="0"/>
        <v>4.3316900346391171E-2</v>
      </c>
      <c r="N46" s="1">
        <f t="shared" si="0"/>
        <v>6.9187967754033011E-3</v>
      </c>
      <c r="O46" s="1">
        <f t="shared" si="0"/>
        <v>7.2052050830196885E-3</v>
      </c>
      <c r="P46" s="1">
        <f t="shared" si="0"/>
        <v>7.2212010497589981E-3</v>
      </c>
      <c r="Q46" s="1">
        <f t="shared" si="0"/>
        <v>2.0318134627941836E-2</v>
      </c>
      <c r="R46" s="1">
        <f t="shared" si="0"/>
        <v>1.5036954936802188E-2</v>
      </c>
      <c r="S46" s="1">
        <f t="shared" si="0"/>
        <v>4.3396277246407246E-3</v>
      </c>
      <c r="T46" s="1">
        <f t="shared" si="0"/>
        <v>3.2913450725975311E-2</v>
      </c>
      <c r="U46" s="1">
        <f t="shared" si="0"/>
        <v>8.2940106276907909E-3</v>
      </c>
      <c r="V46" s="1">
        <f t="shared" si="0"/>
        <v>4.882316217101181E-3</v>
      </c>
      <c r="W46" s="1">
        <f t="shared" si="0"/>
        <v>6.1833918960209839E-3</v>
      </c>
      <c r="X46" s="1">
        <f t="shared" si="0"/>
        <v>5.6245289709961031E-3</v>
      </c>
      <c r="Y46" s="1">
        <f t="shared" si="0"/>
        <v>6.7643809053820163E-3</v>
      </c>
      <c r="Z46" s="1">
        <f t="shared" si="0"/>
        <v>2.5332193578737529E-3</v>
      </c>
      <c r="AA46" s="1">
        <f t="shared" si="0"/>
        <v>3.0250017614906421E-2</v>
      </c>
      <c r="AB46" s="1">
        <f t="shared" si="0"/>
        <v>5.0637853174890883E-3</v>
      </c>
      <c r="AC46" s="1">
        <f t="shared" si="0"/>
        <v>7.4334574503358971E-3</v>
      </c>
      <c r="AD46" s="1">
        <f t="shared" si="0"/>
        <v>6.0557338150087261E-3</v>
      </c>
      <c r="AE46" s="1">
        <f t="shared" si="0"/>
        <v>2.6455573741466631E-3</v>
      </c>
      <c r="AF46" s="1">
        <f t="shared" si="0"/>
        <v>6.5185382713738331E-3</v>
      </c>
      <c r="AG46" s="1">
        <f t="shared" si="0"/>
        <v>1.0289557963842485E-2</v>
      </c>
      <c r="AH46" s="1">
        <f t="shared" si="0"/>
        <v>2.6420716280748748E-3</v>
      </c>
      <c r="AI46" s="1">
        <f t="shared" si="0"/>
        <v>1.4872216981768153E-3</v>
      </c>
      <c r="AJ46" s="1">
        <f t="shared" si="0"/>
        <v>5.6677807653488918E-3</v>
      </c>
      <c r="AK46" s="1">
        <f t="shared" si="0"/>
        <v>1.4288738178351391E-2</v>
      </c>
      <c r="AL46" s="1">
        <f t="shared" si="0"/>
        <v>4.7075067461442638E-3</v>
      </c>
      <c r="AM46" s="1">
        <f t="shared" si="0"/>
        <v>2.3021068707502089E-3</v>
      </c>
      <c r="AN46" s="1">
        <f t="shared" si="0"/>
        <v>5.3414294581887308E-3</v>
      </c>
      <c r="AO46" s="1">
        <f t="shared" si="0"/>
        <v>2.6093129664480682E-3</v>
      </c>
      <c r="AP46" s="1">
        <f t="shared" si="0"/>
        <v>1.5047118208857402E-3</v>
      </c>
      <c r="AQ46" s="1">
        <f t="shared" si="0"/>
        <v>4.3939904847841271E-2</v>
      </c>
      <c r="AR46" s="1">
        <f t="shared" si="0"/>
        <v>3.8786349487382106E-3</v>
      </c>
      <c r="AS46" s="1">
        <f t="shared" si="0"/>
        <v>2.7453837799052343E-3</v>
      </c>
      <c r="AT46" s="1">
        <f t="shared" si="0"/>
        <v>2.8955428412709636E-3</v>
      </c>
      <c r="AU46" s="1">
        <f t="shared" si="0"/>
        <v>6.8046895846510052E-4</v>
      </c>
      <c r="AV46" s="1">
        <f t="shared" si="0"/>
        <v>1.2859284879391504E-3</v>
      </c>
      <c r="AW46" s="1">
        <f t="shared" si="0"/>
        <v>1.1459863846965176E-3</v>
      </c>
      <c r="AX46" s="1">
        <f t="shared" si="0"/>
        <v>2.5942393626698168E-3</v>
      </c>
      <c r="AY46" s="1">
        <f t="shared" si="0"/>
        <v>2.4199584333588187E-3</v>
      </c>
      <c r="AZ46" s="1">
        <f t="shared" si="0"/>
        <v>6.6362788396345761E-3</v>
      </c>
      <c r="BA46" s="1">
        <f t="shared" si="0"/>
        <v>9.8489643888258487E-4</v>
      </c>
      <c r="BB46" s="1">
        <f t="shared" si="0"/>
        <v>3.0228492675734879E-3</v>
      </c>
      <c r="BC46" s="1">
        <f t="shared" si="0"/>
        <v>1.7900625219875177E-3</v>
      </c>
      <c r="BD46" s="1">
        <f t="shared" si="0"/>
        <v>3.8261419935599864E-3</v>
      </c>
      <c r="BE46" s="1">
        <f t="shared" si="0"/>
        <v>1.0619025427841332E-3</v>
      </c>
      <c r="BF46" s="1">
        <f t="shared" si="0"/>
        <v>4.2314101274158631E-3</v>
      </c>
      <c r="BG46" s="1">
        <f t="shared" si="0"/>
        <v>2.1638088429889075E-3</v>
      </c>
      <c r="BH46" s="1">
        <f t="shared" si="0"/>
        <v>4.462071735079981E-3</v>
      </c>
      <c r="BI46" s="1">
        <f t="shared" si="0"/>
        <v>4.9274493693643592E-4</v>
      </c>
      <c r="BJ46" s="1">
        <f t="shared" si="0"/>
        <v>7.907959667876989E-4</v>
      </c>
      <c r="BK46" s="1">
        <f t="shared" si="0"/>
        <v>1.2926919289432905E-3</v>
      </c>
      <c r="BL46" s="1">
        <f t="shared" si="0"/>
        <v>2.8900309238784551E-3</v>
      </c>
      <c r="BM46" s="1">
        <f t="shared" si="0"/>
        <v>1.4734515488488004E-3</v>
      </c>
      <c r="BN46" s="1">
        <f t="shared" si="0"/>
        <v>2.3776910383800647E-3</v>
      </c>
      <c r="BO46" s="1">
        <f t="shared" si="0"/>
        <v>3.8408526725037975E-3</v>
      </c>
      <c r="BP46" s="1">
        <f t="shared" si="0"/>
        <v>1.162429418397132E-3</v>
      </c>
      <c r="BQ46" s="1">
        <f t="shared" ref="BQ46:CV46" si="1">AVERAGE(BQ2:BQ23)</f>
        <v>1.9812009370358406E-3</v>
      </c>
      <c r="BR46" s="1">
        <f t="shared" si="1"/>
        <v>3.5866143287966069E-4</v>
      </c>
      <c r="BS46" s="1">
        <f t="shared" si="1"/>
        <v>9.0715133511994755E-4</v>
      </c>
      <c r="BT46" s="1">
        <f t="shared" si="1"/>
        <v>3.9078189071220547E-4</v>
      </c>
      <c r="BU46" s="1">
        <f t="shared" si="1"/>
        <v>8.1613421146363972E-4</v>
      </c>
      <c r="BV46" s="1">
        <f t="shared" si="1"/>
        <v>1.0460043902401268E-3</v>
      </c>
      <c r="BW46" s="1">
        <f t="shared" si="1"/>
        <v>4.9997642889731859E-3</v>
      </c>
      <c r="BX46" s="1">
        <f t="shared" si="1"/>
        <v>4.7612791809959094E-4</v>
      </c>
      <c r="BY46" s="1">
        <f t="shared" si="1"/>
        <v>7.9465187549321355E-3</v>
      </c>
      <c r="BZ46" s="1">
        <f t="shared" si="1"/>
        <v>1.3139651488216476E-3</v>
      </c>
      <c r="CA46" s="1">
        <f t="shared" si="1"/>
        <v>1.0256945717500153E-3</v>
      </c>
      <c r="CB46" s="1">
        <f t="shared" si="1"/>
        <v>2.4939894687863015E-4</v>
      </c>
      <c r="CC46" s="1">
        <f t="shared" si="1"/>
        <v>1.1553839943032923E-3</v>
      </c>
      <c r="CD46" s="1">
        <f t="shared" si="1"/>
        <v>4.3579200702199139E-4</v>
      </c>
      <c r="CE46" s="1">
        <f t="shared" si="1"/>
        <v>5.2203323367343013E-3</v>
      </c>
      <c r="CF46" s="1">
        <f t="shared" si="1"/>
        <v>2.8077884405153334E-4</v>
      </c>
      <c r="CG46" s="1">
        <f t="shared" si="1"/>
        <v>2.9369328150350343E-4</v>
      </c>
      <c r="CH46" s="1">
        <f t="shared" si="1"/>
        <v>2.8269852927239458E-4</v>
      </c>
      <c r="CI46" s="1">
        <f t="shared" si="1"/>
        <v>4.8481727185556341E-4</v>
      </c>
      <c r="CJ46" s="1">
        <f t="shared" si="1"/>
        <v>1.200475726622505E-4</v>
      </c>
      <c r="CK46" s="1">
        <f t="shared" si="1"/>
        <v>3.8096652783922822E-4</v>
      </c>
      <c r="CL46" s="1">
        <f t="shared" si="1"/>
        <v>3.7792460541569861E-4</v>
      </c>
      <c r="CM46" s="1">
        <f t="shared" si="1"/>
        <v>2.2465815186388329E-3</v>
      </c>
      <c r="CN46" s="1">
        <f t="shared" si="1"/>
        <v>5.1278127921900888E-5</v>
      </c>
      <c r="CO46" s="1">
        <f t="shared" si="1"/>
        <v>2.0078021552027633E-4</v>
      </c>
      <c r="CP46" s="1">
        <f t="shared" si="1"/>
        <v>1.7346625011154771E-4</v>
      </c>
      <c r="CQ46" s="1">
        <f t="shared" si="1"/>
        <v>5.2286848639374343E-4</v>
      </c>
      <c r="CR46" s="1">
        <f t="shared" si="1"/>
        <v>1.0945102495193949E-3</v>
      </c>
      <c r="CS46" s="1">
        <f t="shared" si="1"/>
        <v>8.0954027459470036E-4</v>
      </c>
      <c r="CT46" s="1">
        <f t="shared" si="1"/>
        <v>5.110005766187759E-4</v>
      </c>
      <c r="CU46" s="1">
        <f t="shared" si="1"/>
        <v>2.4169100716932529E-3</v>
      </c>
      <c r="CV46" s="1">
        <f t="shared" si="1"/>
        <v>8.7423221698250647E-4</v>
      </c>
      <c r="CW46" s="1">
        <f>AVERAGE(CW2:CW23)</f>
        <v>1.9028592608352331E-4</v>
      </c>
      <c r="CX46" s="1">
        <f t="shared" ref="CX46:CY46" si="2">AVERAGE(CX2:CX23)</f>
        <v>1.0176258963925582E-4</v>
      </c>
      <c r="CY46" s="1">
        <f t="shared" si="2"/>
        <v>5.006443730115025E-4</v>
      </c>
    </row>
    <row r="47" spans="1:103" x14ac:dyDescent="0.25">
      <c r="A47" s="1" t="s">
        <v>273</v>
      </c>
      <c r="B47" s="1" t="s">
        <v>103</v>
      </c>
      <c r="C47" s="1">
        <v>50</v>
      </c>
      <c r="D47" s="1">
        <f>AVERAGE(D24:D45)</f>
        <v>0.11863339249629327</v>
      </c>
      <c r="E47" s="1">
        <f t="shared" ref="E47:BP47" si="3">AVERAGE(E24:E45)</f>
        <v>8.8090631411979675E-2</v>
      </c>
      <c r="F47" s="1">
        <f t="shared" si="3"/>
        <v>9.4452617904512592E-2</v>
      </c>
      <c r="G47" s="1">
        <f t="shared" si="3"/>
        <v>0.10600127612057496</v>
      </c>
      <c r="H47" s="1">
        <f t="shared" si="3"/>
        <v>9.8725113543882935E-3</v>
      </c>
      <c r="I47" s="1">
        <f t="shared" si="3"/>
        <v>1.3684762211085043E-2</v>
      </c>
      <c r="J47" s="1">
        <f t="shared" si="3"/>
        <v>2.4999855392501946E-2</v>
      </c>
      <c r="K47" s="1">
        <f t="shared" si="3"/>
        <v>2.6593488393108135E-2</v>
      </c>
      <c r="L47" s="1">
        <f t="shared" si="3"/>
        <v>3.2030937640156971E-2</v>
      </c>
      <c r="M47" s="1">
        <f t="shared" si="3"/>
        <v>3.9935211392978683E-2</v>
      </c>
      <c r="N47" s="1">
        <f t="shared" si="3"/>
        <v>6.5969556981388599E-3</v>
      </c>
      <c r="O47" s="1">
        <f t="shared" si="3"/>
        <v>8.3930445129834323E-3</v>
      </c>
      <c r="P47" s="1">
        <f t="shared" si="3"/>
        <v>5.9264499376076316E-3</v>
      </c>
      <c r="Q47" s="1">
        <f t="shared" si="3"/>
        <v>2.071246515745287E-2</v>
      </c>
      <c r="R47" s="1">
        <f t="shared" si="3"/>
        <v>1.6019992919097521E-2</v>
      </c>
      <c r="S47" s="1">
        <f t="shared" si="3"/>
        <v>4.5864171087748101E-3</v>
      </c>
      <c r="T47" s="1">
        <f t="shared" si="3"/>
        <v>3.4108651706662593E-2</v>
      </c>
      <c r="U47" s="1">
        <f t="shared" si="3"/>
        <v>8.1165898134794821E-3</v>
      </c>
      <c r="V47" s="1">
        <f t="shared" si="3"/>
        <v>4.5109340689743821E-3</v>
      </c>
      <c r="W47" s="1">
        <f t="shared" si="3"/>
        <v>8.2561554919104094E-3</v>
      </c>
      <c r="X47" s="1">
        <f t="shared" si="3"/>
        <v>8.0837502343315843E-3</v>
      </c>
      <c r="Y47" s="1">
        <f t="shared" si="3"/>
        <v>1.1000449963968534E-2</v>
      </c>
      <c r="Z47" s="1">
        <f t="shared" si="3"/>
        <v>3.2426611582890286E-3</v>
      </c>
      <c r="AA47" s="1">
        <f t="shared" si="3"/>
        <v>3.1510439128536939E-2</v>
      </c>
      <c r="AB47" s="1">
        <f t="shared" si="3"/>
        <v>4.8118239357680358E-3</v>
      </c>
      <c r="AC47" s="1">
        <f t="shared" si="3"/>
        <v>7.3815636481535298E-3</v>
      </c>
      <c r="AD47" s="1">
        <f t="shared" si="3"/>
        <v>1.024564358989645E-2</v>
      </c>
      <c r="AE47" s="1">
        <f t="shared" si="3"/>
        <v>2.8578423326047864E-3</v>
      </c>
      <c r="AF47" s="1">
        <f t="shared" si="3"/>
        <v>7.5359875186531561E-3</v>
      </c>
      <c r="AG47" s="1">
        <f t="shared" si="3"/>
        <v>7.9459022214759638E-3</v>
      </c>
      <c r="AH47" s="1">
        <f t="shared" si="3"/>
        <v>3.233454607463136E-3</v>
      </c>
      <c r="AI47" s="1">
        <f t="shared" si="3"/>
        <v>1.7641953675043092E-3</v>
      </c>
      <c r="AJ47" s="1">
        <f t="shared" si="3"/>
        <v>4.5128065607824676E-3</v>
      </c>
      <c r="AK47" s="1">
        <f t="shared" si="3"/>
        <v>1.1242895247668451E-2</v>
      </c>
      <c r="AL47" s="1">
        <f t="shared" si="3"/>
        <v>3.3347690571975761E-3</v>
      </c>
      <c r="AM47" s="1">
        <f t="shared" si="3"/>
        <v>2.750766130701545E-3</v>
      </c>
      <c r="AN47" s="1">
        <f t="shared" si="3"/>
        <v>7.1121210913221156E-3</v>
      </c>
      <c r="AO47" s="1">
        <f t="shared" si="3"/>
        <v>1.112840639952114E-3</v>
      </c>
      <c r="AP47" s="1">
        <f t="shared" si="3"/>
        <v>1.718236888046294E-3</v>
      </c>
      <c r="AQ47" s="1">
        <f t="shared" si="3"/>
        <v>3.5060627698904542E-2</v>
      </c>
      <c r="AR47" s="1">
        <f t="shared" si="3"/>
        <v>2.909379528553753E-3</v>
      </c>
      <c r="AS47" s="1">
        <f t="shared" si="3"/>
        <v>2.3999292587763964E-3</v>
      </c>
      <c r="AT47" s="1">
        <f t="shared" si="3"/>
        <v>8.6120483527944182E-4</v>
      </c>
      <c r="AU47" s="1">
        <f t="shared" si="3"/>
        <v>7.2184427462832618E-4</v>
      </c>
      <c r="AV47" s="1">
        <f t="shared" si="3"/>
        <v>7.410056355647228E-4</v>
      </c>
      <c r="AW47" s="1">
        <f t="shared" si="3"/>
        <v>1.2565208462351261E-3</v>
      </c>
      <c r="AX47" s="1">
        <f t="shared" si="3"/>
        <v>4.7517310110772393E-3</v>
      </c>
      <c r="AY47" s="1">
        <f t="shared" si="3"/>
        <v>2.679561128325948E-3</v>
      </c>
      <c r="AZ47" s="1">
        <f t="shared" si="3"/>
        <v>5.9961249577418626E-3</v>
      </c>
      <c r="BA47" s="1">
        <f t="shared" si="3"/>
        <v>1.3015243956532052E-3</v>
      </c>
      <c r="BB47" s="1">
        <f t="shared" si="3"/>
        <v>2.00464070026546E-3</v>
      </c>
      <c r="BC47" s="1">
        <f t="shared" si="3"/>
        <v>1.8468821647657113E-3</v>
      </c>
      <c r="BD47" s="1">
        <f t="shared" si="3"/>
        <v>8.3398515969200927E-4</v>
      </c>
      <c r="BE47" s="1">
        <f t="shared" si="3"/>
        <v>1.4203271214549148E-3</v>
      </c>
      <c r="BF47" s="1">
        <f t="shared" si="3"/>
        <v>1.6421301090365189E-3</v>
      </c>
      <c r="BG47" s="1">
        <f t="shared" si="3"/>
        <v>2.7229208683774587E-3</v>
      </c>
      <c r="BH47" s="1">
        <f t="shared" si="3"/>
        <v>3.971948888910665E-3</v>
      </c>
      <c r="BI47" s="1">
        <f t="shared" si="3"/>
        <v>1.7738240654905262E-3</v>
      </c>
      <c r="BJ47" s="1">
        <f t="shared" si="3"/>
        <v>9.6705091149966113E-4</v>
      </c>
      <c r="BK47" s="1">
        <f t="shared" si="3"/>
        <v>1.3013688729095212E-3</v>
      </c>
      <c r="BL47" s="1">
        <f t="shared" si="3"/>
        <v>1.6284350337056374E-3</v>
      </c>
      <c r="BM47" s="1">
        <f t="shared" si="3"/>
        <v>1.698546391575221E-3</v>
      </c>
      <c r="BN47" s="1">
        <f t="shared" si="3"/>
        <v>3.5124215705213081E-3</v>
      </c>
      <c r="BO47" s="1">
        <f t="shared" si="3"/>
        <v>1.0575452738620034E-3</v>
      </c>
      <c r="BP47" s="1">
        <f t="shared" si="3"/>
        <v>1.5046363165280047E-3</v>
      </c>
      <c r="BQ47" s="1">
        <f t="shared" ref="BQ47:CY47" si="4">AVERAGE(BQ24:BQ45)</f>
        <v>1.8621040494618615E-3</v>
      </c>
      <c r="BR47" s="1">
        <f t="shared" si="4"/>
        <v>3.3720158211814809E-4</v>
      </c>
      <c r="BS47" s="1">
        <f t="shared" si="4"/>
        <v>1.1722350552418864E-3</v>
      </c>
      <c r="BT47" s="1">
        <f t="shared" si="4"/>
        <v>5.2386021491323664E-4</v>
      </c>
      <c r="BU47" s="1">
        <f t="shared" si="4"/>
        <v>5.5626971034971663E-4</v>
      </c>
      <c r="BV47" s="1">
        <f t="shared" si="4"/>
        <v>1.6292431830809036E-3</v>
      </c>
      <c r="BW47" s="1">
        <f t="shared" si="4"/>
        <v>6.4380059583815123E-3</v>
      </c>
      <c r="BX47" s="1">
        <f t="shared" si="4"/>
        <v>9.2079250744126796E-4</v>
      </c>
      <c r="BY47" s="1">
        <f t="shared" si="4"/>
        <v>5.2590849110709902E-3</v>
      </c>
      <c r="BZ47" s="1">
        <f t="shared" si="4"/>
        <v>5.5180043846416317E-4</v>
      </c>
      <c r="CA47" s="1">
        <f t="shared" si="4"/>
        <v>9.5590589412033328E-4</v>
      </c>
      <c r="CB47" s="1">
        <f t="shared" si="4"/>
        <v>7.7060960305406383E-4</v>
      </c>
      <c r="CC47" s="1">
        <f t="shared" si="4"/>
        <v>6.2388399894293552E-4</v>
      </c>
      <c r="CD47" s="1">
        <f t="shared" si="4"/>
        <v>5.7970352267464585E-4</v>
      </c>
      <c r="CE47" s="1">
        <f t="shared" si="4"/>
        <v>2.4293866471979324E-3</v>
      </c>
      <c r="CF47" s="1">
        <f t="shared" si="4"/>
        <v>3.4375916624010497E-4</v>
      </c>
      <c r="CG47" s="1">
        <f t="shared" si="4"/>
        <v>6.9109138118811093E-4</v>
      </c>
      <c r="CH47" s="1">
        <f t="shared" si="4"/>
        <v>4.1851670324844116E-4</v>
      </c>
      <c r="CI47" s="1">
        <f t="shared" si="4"/>
        <v>2.4003031191622247E-4</v>
      </c>
      <c r="CJ47" s="1">
        <f t="shared" si="4"/>
        <v>2.9843080289199543E-4</v>
      </c>
      <c r="CK47" s="1">
        <f t="shared" si="4"/>
        <v>5.2817271779851099E-4</v>
      </c>
      <c r="CL47" s="1">
        <f t="shared" si="4"/>
        <v>5.345053795600351E-4</v>
      </c>
      <c r="CM47" s="1">
        <f t="shared" si="4"/>
        <v>6.8643799541337593E-3</v>
      </c>
      <c r="CN47" s="1">
        <f t="shared" si="4"/>
        <v>2.698776227804667E-4</v>
      </c>
      <c r="CO47" s="1">
        <f t="shared" si="4"/>
        <v>1.3016587100352352E-4</v>
      </c>
      <c r="CP47" s="1">
        <f t="shared" si="4"/>
        <v>2.122419575643654E-4</v>
      </c>
      <c r="CQ47" s="1">
        <f t="shared" si="4"/>
        <v>5.7332812775166408E-4</v>
      </c>
      <c r="CR47" s="1">
        <f t="shared" si="4"/>
        <v>1.4842445151334977E-4</v>
      </c>
      <c r="CS47" s="1">
        <f t="shared" si="4"/>
        <v>7.9148271619871441E-4</v>
      </c>
      <c r="CT47" s="1">
        <f t="shared" si="4"/>
        <v>2.0504203404052613E-4</v>
      </c>
      <c r="CU47" s="1">
        <f t="shared" si="4"/>
        <v>5.5085075420735008E-4</v>
      </c>
      <c r="CV47" s="1">
        <f t="shared" si="4"/>
        <v>1.2840053523361225E-3</v>
      </c>
      <c r="CW47" s="1">
        <f t="shared" si="4"/>
        <v>1.7405535914837161E-4</v>
      </c>
      <c r="CX47" s="1">
        <f t="shared" si="4"/>
        <v>1.0706756999254743E-4</v>
      </c>
      <c r="CY47" s="1">
        <f t="shared" si="4"/>
        <v>3.8434279009512808E-4</v>
      </c>
    </row>
    <row r="48" spans="1:103" x14ac:dyDescent="0.25">
      <c r="A48" t="s">
        <v>274</v>
      </c>
      <c r="D48">
        <f t="shared" ref="D48:AI48" si="5">D47-D46</f>
        <v>5.0053325659818668E-2</v>
      </c>
      <c r="E48">
        <f t="shared" si="5"/>
        <v>-2.7058941106776757E-2</v>
      </c>
      <c r="F48">
        <f t="shared" si="5"/>
        <v>-7.1115717500497555E-3</v>
      </c>
      <c r="G48">
        <f t="shared" si="5"/>
        <v>-1.7479829186100276E-2</v>
      </c>
      <c r="H48">
        <f t="shared" si="5"/>
        <v>3.7466595808455239E-4</v>
      </c>
      <c r="I48">
        <f t="shared" si="5"/>
        <v>-1.6601378292587857E-3</v>
      </c>
      <c r="J48">
        <f t="shared" si="5"/>
        <v>3.0965118840151802E-3</v>
      </c>
      <c r="K48">
        <f t="shared" si="5"/>
        <v>-3.6446914338496283E-5</v>
      </c>
      <c r="L48">
        <f t="shared" si="5"/>
        <v>-5.9320553170550197E-3</v>
      </c>
      <c r="M48">
        <f t="shared" si="5"/>
        <v>-3.3816889534124886E-3</v>
      </c>
      <c r="N48">
        <f t="shared" si="5"/>
        <v>-3.2184107726444117E-4</v>
      </c>
      <c r="O48">
        <f t="shared" si="5"/>
        <v>1.1878394299637439E-3</v>
      </c>
      <c r="P48">
        <f t="shared" si="5"/>
        <v>-1.2947511121513666E-3</v>
      </c>
      <c r="Q48">
        <f t="shared" si="5"/>
        <v>3.9433052951103401E-4</v>
      </c>
      <c r="R48">
        <f t="shared" si="5"/>
        <v>9.8303798229533272E-4</v>
      </c>
      <c r="S48">
        <f t="shared" si="5"/>
        <v>2.4678938413408551E-4</v>
      </c>
      <c r="T48">
        <f t="shared" si="5"/>
        <v>1.1952009806872818E-3</v>
      </c>
      <c r="U48">
        <f t="shared" si="5"/>
        <v>-1.774208142113088E-4</v>
      </c>
      <c r="V48">
        <f t="shared" si="5"/>
        <v>-3.7138214812679898E-4</v>
      </c>
      <c r="W48">
        <f t="shared" si="5"/>
        <v>2.0727635958894255E-3</v>
      </c>
      <c r="X48">
        <f t="shared" si="5"/>
        <v>2.4592212633354812E-3</v>
      </c>
      <c r="Y48">
        <f t="shared" si="5"/>
        <v>4.2360690585865179E-3</v>
      </c>
      <c r="Z48">
        <f t="shared" si="5"/>
        <v>7.0944180041527562E-4</v>
      </c>
      <c r="AA48">
        <f t="shared" si="5"/>
        <v>1.2604215136305177E-3</v>
      </c>
      <c r="AB48">
        <f t="shared" si="5"/>
        <v>-2.5196138172105254E-4</v>
      </c>
      <c r="AC48">
        <f t="shared" si="5"/>
        <v>-5.1893802182367312E-5</v>
      </c>
      <c r="AD48">
        <f t="shared" si="5"/>
        <v>4.1899097748877238E-3</v>
      </c>
      <c r="AE48">
        <f t="shared" si="5"/>
        <v>2.1228495845812328E-4</v>
      </c>
      <c r="AF48">
        <f t="shared" si="5"/>
        <v>1.017449247279323E-3</v>
      </c>
      <c r="AG48">
        <f t="shared" si="5"/>
        <v>-2.3436557423665207E-3</v>
      </c>
      <c r="AH48">
        <f t="shared" si="5"/>
        <v>5.9138297938826113E-4</v>
      </c>
      <c r="AI48">
        <f t="shared" si="5"/>
        <v>2.7697366932749384E-4</v>
      </c>
      <c r="AJ48">
        <f t="shared" ref="AJ48:BO48" si="6">AJ47-AJ46</f>
        <v>-1.1549742045664241E-3</v>
      </c>
      <c r="AK48">
        <f t="shared" si="6"/>
        <v>-3.0458429306829404E-3</v>
      </c>
      <c r="AL48">
        <f t="shared" si="6"/>
        <v>-1.3727376889466876E-3</v>
      </c>
      <c r="AM48">
        <f t="shared" si="6"/>
        <v>4.4865925995133619E-4</v>
      </c>
      <c r="AN48">
        <f t="shared" si="6"/>
        <v>1.7706916331333847E-3</v>
      </c>
      <c r="AO48">
        <f t="shared" si="6"/>
        <v>-1.4964723264959542E-3</v>
      </c>
      <c r="AP48">
        <f t="shared" si="6"/>
        <v>2.1352506716055381E-4</v>
      </c>
      <c r="AQ48">
        <f t="shared" si="6"/>
        <v>-8.8792771489367289E-3</v>
      </c>
      <c r="AR48">
        <f t="shared" si="6"/>
        <v>-9.6925542018445757E-4</v>
      </c>
      <c r="AS48">
        <f t="shared" si="6"/>
        <v>-3.4545452112883781E-4</v>
      </c>
      <c r="AT48">
        <f t="shared" si="6"/>
        <v>-2.0343380059915216E-3</v>
      </c>
      <c r="AU48">
        <f t="shared" si="6"/>
        <v>4.1375316163225662E-5</v>
      </c>
      <c r="AV48">
        <f t="shared" si="6"/>
        <v>-5.4492285237442764E-4</v>
      </c>
      <c r="AW48">
        <f t="shared" si="6"/>
        <v>1.1053446153860857E-4</v>
      </c>
      <c r="AX48">
        <f t="shared" si="6"/>
        <v>2.1574916484074225E-3</v>
      </c>
      <c r="AY48">
        <f t="shared" si="6"/>
        <v>2.5960269496712925E-4</v>
      </c>
      <c r="AZ48">
        <f t="shared" si="6"/>
        <v>-6.4015388189271345E-4</v>
      </c>
      <c r="BA48">
        <f t="shared" si="6"/>
        <v>3.1662795677062029E-4</v>
      </c>
      <c r="BB48">
        <f t="shared" si="6"/>
        <v>-1.0182085673080279E-3</v>
      </c>
      <c r="BC48">
        <f t="shared" si="6"/>
        <v>5.6819642778193572E-5</v>
      </c>
      <c r="BD48">
        <f t="shared" si="6"/>
        <v>-2.992156833867977E-3</v>
      </c>
      <c r="BE48">
        <f t="shared" si="6"/>
        <v>3.5842457867078163E-4</v>
      </c>
      <c r="BF48">
        <f t="shared" si="6"/>
        <v>-2.5892800183793443E-3</v>
      </c>
      <c r="BG48">
        <f t="shared" si="6"/>
        <v>5.5911202538855113E-4</v>
      </c>
      <c r="BH48">
        <f t="shared" si="6"/>
        <v>-4.9012284616931599E-4</v>
      </c>
      <c r="BI48">
        <f t="shared" si="6"/>
        <v>1.2810791285540902E-3</v>
      </c>
      <c r="BJ48">
        <f t="shared" si="6"/>
        <v>1.7625494471196223E-4</v>
      </c>
      <c r="BK48">
        <f t="shared" si="6"/>
        <v>8.6769439662306991E-6</v>
      </c>
      <c r="BL48">
        <f t="shared" si="6"/>
        <v>-1.2615958901728177E-3</v>
      </c>
      <c r="BM48">
        <f t="shared" si="6"/>
        <v>2.2509484272642067E-4</v>
      </c>
      <c r="BN48">
        <f t="shared" si="6"/>
        <v>1.1347305321412434E-3</v>
      </c>
      <c r="BO48">
        <f t="shared" si="6"/>
        <v>-2.7833073986417941E-3</v>
      </c>
      <c r="BP48">
        <f t="shared" ref="BP48:CU48" si="7">BP47-BP46</f>
        <v>3.4220689813087269E-4</v>
      </c>
      <c r="BQ48">
        <f t="shared" si="7"/>
        <v>-1.1909688757397912E-4</v>
      </c>
      <c r="BR48">
        <f t="shared" si="7"/>
        <v>-2.1459850761512602E-5</v>
      </c>
      <c r="BS48">
        <f t="shared" si="7"/>
        <v>2.650837201219388E-4</v>
      </c>
      <c r="BT48">
        <f t="shared" si="7"/>
        <v>1.3307832420103116E-4</v>
      </c>
      <c r="BU48">
        <f t="shared" si="7"/>
        <v>-2.5986450111392309E-4</v>
      </c>
      <c r="BV48">
        <f t="shared" si="7"/>
        <v>5.8323879284077678E-4</v>
      </c>
      <c r="BW48">
        <f t="shared" si="7"/>
        <v>1.4382416694083263E-3</v>
      </c>
      <c r="BX48">
        <f t="shared" si="7"/>
        <v>4.4466458934167702E-4</v>
      </c>
      <c r="BY48">
        <f t="shared" si="7"/>
        <v>-2.6874338438611454E-3</v>
      </c>
      <c r="BZ48">
        <f t="shared" si="7"/>
        <v>-7.6216471035748439E-4</v>
      </c>
      <c r="CA48">
        <f t="shared" si="7"/>
        <v>-6.9788677629682066E-5</v>
      </c>
      <c r="CB48">
        <f t="shared" si="7"/>
        <v>5.2121065617543368E-4</v>
      </c>
      <c r="CC48">
        <f t="shared" si="7"/>
        <v>-5.314999953603568E-4</v>
      </c>
      <c r="CD48">
        <f t="shared" si="7"/>
        <v>1.4391151565265446E-4</v>
      </c>
      <c r="CE48">
        <f t="shared" si="7"/>
        <v>-2.7909456895363689E-3</v>
      </c>
      <c r="CF48">
        <f t="shared" si="7"/>
        <v>6.2980322188571636E-5</v>
      </c>
      <c r="CG48">
        <f t="shared" si="7"/>
        <v>3.973980996846075E-4</v>
      </c>
      <c r="CH48">
        <f t="shared" si="7"/>
        <v>1.3581817397604657E-4</v>
      </c>
      <c r="CI48">
        <f t="shared" si="7"/>
        <v>-2.4478695993934095E-4</v>
      </c>
      <c r="CJ48">
        <f t="shared" si="7"/>
        <v>1.7838323022974494E-4</v>
      </c>
      <c r="CK48">
        <f t="shared" si="7"/>
        <v>1.4720618995928277E-4</v>
      </c>
      <c r="CL48">
        <f t="shared" si="7"/>
        <v>1.5658077414433649E-4</v>
      </c>
      <c r="CM48">
        <f t="shared" si="7"/>
        <v>4.6177984354949259E-3</v>
      </c>
      <c r="CN48">
        <f t="shared" si="7"/>
        <v>2.1859949485856581E-4</v>
      </c>
      <c r="CO48">
        <f t="shared" si="7"/>
        <v>-7.0614344516752812E-5</v>
      </c>
      <c r="CP48">
        <f t="shared" si="7"/>
        <v>3.8775707452817689E-5</v>
      </c>
      <c r="CQ48">
        <f t="shared" si="7"/>
        <v>5.0459641357920642E-5</v>
      </c>
      <c r="CR48">
        <f t="shared" si="7"/>
        <v>-9.4608579800604508E-4</v>
      </c>
      <c r="CS48">
        <f t="shared" si="7"/>
        <v>-1.8057558395985951E-5</v>
      </c>
      <c r="CT48">
        <f t="shared" si="7"/>
        <v>-3.0595854257824974E-4</v>
      </c>
      <c r="CU48">
        <f t="shared" si="7"/>
        <v>-1.8660593174859028E-3</v>
      </c>
      <c r="CV48">
        <f t="shared" ref="CV48:CY48" si="8">CV47-CV46</f>
        <v>4.0977313535361601E-4</v>
      </c>
      <c r="CW48">
        <f t="shared" si="8"/>
        <v>-1.623056693515171E-5</v>
      </c>
      <c r="CX48">
        <f t="shared" si="8"/>
        <v>5.3049803532916176E-6</v>
      </c>
      <c r="CY48">
        <f t="shared" si="8"/>
        <v>-1.1630158291637443E-4</v>
      </c>
    </row>
    <row r="49" spans="1:103" x14ac:dyDescent="0.25">
      <c r="A49" t="s">
        <v>275</v>
      </c>
      <c r="C49">
        <f>COUNTIF(D49:CY49,"&lt;0.05")</f>
        <v>5</v>
      </c>
      <c r="D49">
        <f>_xlfn.T.TEST(D2:D23,D24:D45,1,1)</f>
        <v>0.10370874212833577</v>
      </c>
      <c r="E49">
        <f t="shared" ref="E49:BP49" si="9">_xlfn.T.TEST(E2:E23,E24:E45,1,1)</f>
        <v>6.4037308907419946E-2</v>
      </c>
      <c r="F49">
        <f t="shared" si="9"/>
        <v>0.26664106870113147</v>
      </c>
      <c r="G49">
        <f t="shared" si="9"/>
        <v>5.8020675153371684E-2</v>
      </c>
      <c r="H49">
        <f t="shared" si="9"/>
        <v>0.4273548928851354</v>
      </c>
      <c r="I49">
        <f t="shared" si="9"/>
        <v>0.14588714356234686</v>
      </c>
      <c r="J49">
        <f t="shared" si="9"/>
        <v>0.1979716830963057</v>
      </c>
      <c r="K49">
        <f t="shared" si="9"/>
        <v>0.49642633135565295</v>
      </c>
      <c r="L49">
        <f t="shared" si="9"/>
        <v>0.24091538160833903</v>
      </c>
      <c r="M49">
        <f t="shared" si="9"/>
        <v>0.40056907600535502</v>
      </c>
      <c r="N49">
        <f t="shared" si="9"/>
        <v>0.37767606783135915</v>
      </c>
      <c r="O49">
        <f t="shared" si="9"/>
        <v>0.36199597356448199</v>
      </c>
      <c r="P49">
        <f t="shared" si="9"/>
        <v>0.12369372693608299</v>
      </c>
      <c r="Q49">
        <f t="shared" si="9"/>
        <v>0.43887907037655582</v>
      </c>
      <c r="R49">
        <f t="shared" si="9"/>
        <v>0.26816019882022046</v>
      </c>
      <c r="S49">
        <f t="shared" si="9"/>
        <v>0.37143000550029082</v>
      </c>
      <c r="T49">
        <f t="shared" si="9"/>
        <v>0.46045964322294486</v>
      </c>
      <c r="U49">
        <f t="shared" si="9"/>
        <v>0.46526833987284494</v>
      </c>
      <c r="V49">
        <f t="shared" si="9"/>
        <v>0.29637645744707231</v>
      </c>
      <c r="W49">
        <f t="shared" si="9"/>
        <v>0.24598119320563372</v>
      </c>
      <c r="X49">
        <f t="shared" si="9"/>
        <v>7.838736330388793E-2</v>
      </c>
      <c r="Y49">
        <f t="shared" si="9"/>
        <v>8.3198232464392563E-2</v>
      </c>
      <c r="Z49">
        <f t="shared" si="9"/>
        <v>0.18651468535585536</v>
      </c>
      <c r="AA49">
        <f t="shared" si="9"/>
        <v>0.43451895765173287</v>
      </c>
      <c r="AB49">
        <f t="shared" si="9"/>
        <v>0.36679824996086652</v>
      </c>
      <c r="AC49">
        <f t="shared" si="9"/>
        <v>0.48489125477996542</v>
      </c>
      <c r="AD49">
        <f t="shared" si="9"/>
        <v>0.15283515018605365</v>
      </c>
      <c r="AE49">
        <f t="shared" si="9"/>
        <v>0.3596116455238072</v>
      </c>
      <c r="AF49">
        <f t="shared" si="9"/>
        <v>0.29187302265312348</v>
      </c>
      <c r="AG49">
        <f t="shared" si="9"/>
        <v>0.18589915291780379</v>
      </c>
      <c r="AH49">
        <f t="shared" si="9"/>
        <v>0.32678438823832734</v>
      </c>
      <c r="AI49">
        <f t="shared" si="9"/>
        <v>9.5469282381981047E-2</v>
      </c>
      <c r="AJ49">
        <f t="shared" si="9"/>
        <v>8.3169836668086458E-2</v>
      </c>
      <c r="AK49">
        <f t="shared" si="9"/>
        <v>0.16130098978182528</v>
      </c>
      <c r="AL49">
        <f t="shared" si="9"/>
        <v>0.30760200539483973</v>
      </c>
      <c r="AM49">
        <f t="shared" si="9"/>
        <v>0.16907172901045403</v>
      </c>
      <c r="AN49">
        <f t="shared" si="9"/>
        <v>9.2294615171321245E-2</v>
      </c>
      <c r="AO49">
        <f t="shared" si="9"/>
        <v>1.2988337234075616E-2</v>
      </c>
      <c r="AP49">
        <f t="shared" si="9"/>
        <v>0.25767519023300223</v>
      </c>
      <c r="AQ49">
        <f t="shared" si="9"/>
        <v>0.3389254365101651</v>
      </c>
      <c r="AR49">
        <f t="shared" si="9"/>
        <v>0.37190587371595052</v>
      </c>
      <c r="AS49">
        <f t="shared" si="9"/>
        <v>0.3973177387993973</v>
      </c>
      <c r="AT49">
        <f t="shared" si="9"/>
        <v>0.16296767804092005</v>
      </c>
      <c r="AU49">
        <f t="shared" si="9"/>
        <v>0.33418248152067875</v>
      </c>
      <c r="AV49">
        <f t="shared" si="9"/>
        <v>0.20632931938821381</v>
      </c>
      <c r="AW49">
        <f t="shared" si="9"/>
        <v>0.35184161152401527</v>
      </c>
      <c r="AX49">
        <f t="shared" si="9"/>
        <v>0.14861684335190006</v>
      </c>
      <c r="AY49">
        <f t="shared" si="9"/>
        <v>0.32017473944283159</v>
      </c>
      <c r="AZ49">
        <f t="shared" si="9"/>
        <v>0.24892548116652041</v>
      </c>
      <c r="BA49">
        <f t="shared" si="9"/>
        <v>0.22538873654585262</v>
      </c>
      <c r="BB49">
        <f t="shared" si="9"/>
        <v>8.950867990012365E-2</v>
      </c>
      <c r="BC49">
        <f t="shared" si="9"/>
        <v>0.47610834302313554</v>
      </c>
      <c r="BD49">
        <f t="shared" si="9"/>
        <v>0.16666447441030224</v>
      </c>
      <c r="BE49">
        <f t="shared" si="9"/>
        <v>0.21389332946151635</v>
      </c>
      <c r="BF49">
        <f t="shared" si="9"/>
        <v>0.23906823657572512</v>
      </c>
      <c r="BG49">
        <f t="shared" si="9"/>
        <v>0.28653094478719487</v>
      </c>
      <c r="BH49">
        <f t="shared" si="9"/>
        <v>0.31393558291896434</v>
      </c>
      <c r="BI49">
        <f t="shared" si="9"/>
        <v>0.16829837017435789</v>
      </c>
      <c r="BJ49">
        <f t="shared" si="9"/>
        <v>0.11056148713212682</v>
      </c>
      <c r="BK49">
        <f t="shared" si="9"/>
        <v>0.49239156936784156</v>
      </c>
      <c r="BL49">
        <f t="shared" si="9"/>
        <v>0.27289174389899512</v>
      </c>
      <c r="BM49">
        <f t="shared" si="9"/>
        <v>0.24903317366255356</v>
      </c>
      <c r="BN49">
        <f t="shared" si="9"/>
        <v>9.5107943093742181E-2</v>
      </c>
      <c r="BO49">
        <f t="shared" si="9"/>
        <v>0.19379956038956114</v>
      </c>
      <c r="BP49">
        <f t="shared" si="9"/>
        <v>0.12029184883140671</v>
      </c>
      <c r="BQ49">
        <f t="shared" ref="BQ49:CY49" si="10">_xlfn.T.TEST(BQ2:BQ23,BQ24:BQ45,1,1)</f>
        <v>0.41461408375306086</v>
      </c>
      <c r="BR49">
        <f t="shared" si="10"/>
        <v>0.43090925960341919</v>
      </c>
      <c r="BS49">
        <f t="shared" si="10"/>
        <v>0.22843923040594366</v>
      </c>
      <c r="BT49">
        <f t="shared" si="10"/>
        <v>0.15534800337695451</v>
      </c>
      <c r="BU49">
        <f t="shared" si="10"/>
        <v>0.18238464002529414</v>
      </c>
      <c r="BV49">
        <f t="shared" si="10"/>
        <v>0.14893925864494434</v>
      </c>
      <c r="BW49">
        <f t="shared" si="10"/>
        <v>0.1070313164468549</v>
      </c>
      <c r="BX49">
        <f t="shared" si="10"/>
        <v>9.1729621200439884E-2</v>
      </c>
      <c r="BY49">
        <f t="shared" si="10"/>
        <v>6.1186746595348535E-2</v>
      </c>
      <c r="BZ49">
        <f t="shared" si="10"/>
        <v>5.6421985833503642E-2</v>
      </c>
      <c r="CA49">
        <f t="shared" si="10"/>
        <v>0.45862024444384308</v>
      </c>
      <c r="CB49">
        <f t="shared" si="10"/>
        <v>3.6606452020432396E-2</v>
      </c>
      <c r="CC49">
        <f t="shared" si="10"/>
        <v>2.2965398005982976E-2</v>
      </c>
      <c r="CD49">
        <f t="shared" si="10"/>
        <v>0.33145884195326947</v>
      </c>
      <c r="CE49">
        <f t="shared" si="10"/>
        <v>7.5631508689467275E-2</v>
      </c>
      <c r="CF49">
        <f t="shared" si="10"/>
        <v>0.30030854641828919</v>
      </c>
      <c r="CG49">
        <f t="shared" si="10"/>
        <v>0.19532990868835282</v>
      </c>
      <c r="CH49">
        <f t="shared" si="10"/>
        <v>7.8677885212494136E-2</v>
      </c>
      <c r="CI49">
        <f t="shared" si="10"/>
        <v>0.11762126860939673</v>
      </c>
      <c r="CJ49">
        <f t="shared" si="10"/>
        <v>0.12371546889702272</v>
      </c>
      <c r="CK49">
        <f t="shared" si="10"/>
        <v>0.23418417086073373</v>
      </c>
      <c r="CL49">
        <f t="shared" si="10"/>
        <v>0.17690824788836018</v>
      </c>
      <c r="CM49">
        <f t="shared" si="10"/>
        <v>0.24934429367209177</v>
      </c>
      <c r="CN49">
        <f t="shared" si="10"/>
        <v>3.4212702288281882E-2</v>
      </c>
      <c r="CO49">
        <f t="shared" si="10"/>
        <v>0.24615496803521125</v>
      </c>
      <c r="CP49">
        <f t="shared" si="10"/>
        <v>0.31319480428352808</v>
      </c>
      <c r="CQ49">
        <f t="shared" si="10"/>
        <v>0.33811840651666425</v>
      </c>
      <c r="CR49">
        <f t="shared" si="10"/>
        <v>0.14634302975843416</v>
      </c>
      <c r="CS49">
        <f t="shared" si="10"/>
        <v>0.47710078957078439</v>
      </c>
      <c r="CT49">
        <f t="shared" si="10"/>
        <v>1.5000686732715996E-2</v>
      </c>
      <c r="CU49">
        <f t="shared" si="10"/>
        <v>0.20633863409936698</v>
      </c>
      <c r="CV49">
        <f t="shared" si="10"/>
        <v>0.257449164479018</v>
      </c>
      <c r="CW49">
        <f t="shared" si="10"/>
        <v>0.34384463853542541</v>
      </c>
      <c r="CX49">
        <f t="shared" si="10"/>
        <v>0.47048287182992876</v>
      </c>
      <c r="CY49">
        <f t="shared" si="10"/>
        <v>0.17741873186650275</v>
      </c>
    </row>
    <row r="50" spans="1:103" x14ac:dyDescent="0.25">
      <c r="D50" t="str">
        <f>IF(D49&lt;0.05,D1,"")</f>
        <v/>
      </c>
      <c r="E50" t="str">
        <f t="shared" ref="E50:BP50" si="11">IF(E49&lt;0.05,E1,"")</f>
        <v/>
      </c>
      <c r="F50" t="str">
        <f t="shared" si="11"/>
        <v/>
      </c>
      <c r="G50" t="str">
        <f t="shared" si="11"/>
        <v/>
      </c>
      <c r="H50" t="str">
        <f t="shared" si="11"/>
        <v/>
      </c>
      <c r="I50" t="str">
        <f t="shared" si="11"/>
        <v/>
      </c>
      <c r="J50" t="str">
        <f t="shared" si="11"/>
        <v/>
      </c>
      <c r="K50" t="str">
        <f t="shared" si="11"/>
        <v/>
      </c>
      <c r="L50" t="str">
        <f t="shared" si="11"/>
        <v/>
      </c>
      <c r="M50" t="str">
        <f t="shared" si="11"/>
        <v/>
      </c>
      <c r="N50" t="str">
        <f t="shared" si="11"/>
        <v/>
      </c>
      <c r="O50" t="str">
        <f t="shared" si="11"/>
        <v/>
      </c>
      <c r="P50" t="str">
        <f t="shared" si="11"/>
        <v/>
      </c>
      <c r="Q50" t="str">
        <f t="shared" si="11"/>
        <v/>
      </c>
      <c r="R50" t="str">
        <f t="shared" si="11"/>
        <v/>
      </c>
      <c r="S50" t="str">
        <f t="shared" si="11"/>
        <v/>
      </c>
      <c r="T50" t="str">
        <f t="shared" si="11"/>
        <v/>
      </c>
      <c r="U50" t="str">
        <f t="shared" si="11"/>
        <v/>
      </c>
      <c r="V50" t="str">
        <f t="shared" si="11"/>
        <v/>
      </c>
      <c r="W50" t="str">
        <f t="shared" si="11"/>
        <v/>
      </c>
      <c r="X50" t="str">
        <f t="shared" si="11"/>
        <v/>
      </c>
      <c r="Y50" t="str">
        <f t="shared" si="11"/>
        <v/>
      </c>
      <c r="Z50" t="str">
        <f t="shared" si="11"/>
        <v/>
      </c>
      <c r="AA50" t="str">
        <f t="shared" si="11"/>
        <v/>
      </c>
      <c r="AB50" t="str">
        <f t="shared" si="11"/>
        <v/>
      </c>
      <c r="AC50" t="str">
        <f t="shared" si="11"/>
        <v/>
      </c>
      <c r="AD50" t="str">
        <f t="shared" si="11"/>
        <v/>
      </c>
      <c r="AE50" t="str">
        <f t="shared" si="11"/>
        <v/>
      </c>
      <c r="AF50" t="str">
        <f t="shared" si="11"/>
        <v/>
      </c>
      <c r="AG50" t="str">
        <f t="shared" si="11"/>
        <v/>
      </c>
      <c r="AH50" t="str">
        <f t="shared" si="11"/>
        <v/>
      </c>
      <c r="AI50" t="str">
        <f t="shared" si="11"/>
        <v/>
      </c>
      <c r="AJ50" t="str">
        <f t="shared" si="11"/>
        <v/>
      </c>
      <c r="AK50" t="str">
        <f t="shared" si="11"/>
        <v/>
      </c>
      <c r="AL50" t="str">
        <f t="shared" si="11"/>
        <v/>
      </c>
      <c r="AM50" t="str">
        <f t="shared" si="11"/>
        <v/>
      </c>
      <c r="AN50" t="str">
        <f t="shared" si="11"/>
        <v/>
      </c>
      <c r="AO50" t="str">
        <f t="shared" si="11"/>
        <v>Lachnospira</v>
      </c>
      <c r="AP50" t="str">
        <f t="shared" si="11"/>
        <v/>
      </c>
      <c r="AQ50" t="str">
        <f t="shared" si="11"/>
        <v/>
      </c>
      <c r="AR50" t="str">
        <f t="shared" si="11"/>
        <v/>
      </c>
      <c r="AS50" t="str">
        <f t="shared" si="11"/>
        <v/>
      </c>
      <c r="AT50" t="str">
        <f t="shared" si="11"/>
        <v/>
      </c>
      <c r="AU50" t="str">
        <f t="shared" si="11"/>
        <v/>
      </c>
      <c r="AV50" t="str">
        <f t="shared" si="11"/>
        <v/>
      </c>
      <c r="AW50" t="str">
        <f t="shared" si="11"/>
        <v/>
      </c>
      <c r="AX50" t="str">
        <f t="shared" si="11"/>
        <v/>
      </c>
      <c r="AY50" t="str">
        <f t="shared" si="11"/>
        <v/>
      </c>
      <c r="AZ50" t="str">
        <f t="shared" si="11"/>
        <v/>
      </c>
      <c r="BA50" t="str">
        <f t="shared" si="11"/>
        <v/>
      </c>
      <c r="BB50" t="str">
        <f t="shared" si="11"/>
        <v/>
      </c>
      <c r="BC50" t="str">
        <f t="shared" si="11"/>
        <v/>
      </c>
      <c r="BD50" t="str">
        <f t="shared" si="11"/>
        <v/>
      </c>
      <c r="BE50" t="str">
        <f t="shared" si="11"/>
        <v/>
      </c>
      <c r="BF50" t="str">
        <f t="shared" si="11"/>
        <v/>
      </c>
      <c r="BG50" t="str">
        <f t="shared" si="11"/>
        <v/>
      </c>
      <c r="BH50" t="str">
        <f t="shared" si="11"/>
        <v/>
      </c>
      <c r="BI50" t="str">
        <f t="shared" si="11"/>
        <v/>
      </c>
      <c r="BJ50" t="str">
        <f t="shared" si="11"/>
        <v/>
      </c>
      <c r="BK50" t="str">
        <f t="shared" si="11"/>
        <v/>
      </c>
      <c r="BL50" t="str">
        <f t="shared" si="11"/>
        <v/>
      </c>
      <c r="BM50" t="str">
        <f t="shared" si="11"/>
        <v/>
      </c>
      <c r="BN50" t="str">
        <f t="shared" si="11"/>
        <v/>
      </c>
      <c r="BO50" t="str">
        <f t="shared" si="11"/>
        <v/>
      </c>
      <c r="BP50" t="str">
        <f t="shared" si="11"/>
        <v/>
      </c>
      <c r="BQ50" t="str">
        <f t="shared" ref="BQ50:CY50" si="12">IF(BQ49&lt;0.05,BQ1,"")</f>
        <v/>
      </c>
      <c r="BR50" t="str">
        <f t="shared" si="12"/>
        <v/>
      </c>
      <c r="BS50" t="str">
        <f t="shared" si="12"/>
        <v/>
      </c>
      <c r="BT50" t="str">
        <f t="shared" si="12"/>
        <v/>
      </c>
      <c r="BU50" t="str">
        <f t="shared" si="12"/>
        <v/>
      </c>
      <c r="BV50" t="str">
        <f t="shared" si="12"/>
        <v/>
      </c>
      <c r="BW50" t="str">
        <f t="shared" si="12"/>
        <v/>
      </c>
      <c r="BX50" t="str">
        <f t="shared" si="12"/>
        <v/>
      </c>
      <c r="BY50" t="str">
        <f t="shared" si="12"/>
        <v/>
      </c>
      <c r="BZ50" t="str">
        <f t="shared" si="12"/>
        <v/>
      </c>
      <c r="CA50" t="str">
        <f t="shared" si="12"/>
        <v/>
      </c>
      <c r="CB50" t="str">
        <f t="shared" si="12"/>
        <v>Unassigned Domain</v>
      </c>
      <c r="CC50" t="str">
        <f t="shared" si="12"/>
        <v>Lachnospiraceae UCG-004</v>
      </c>
      <c r="CD50" t="str">
        <f t="shared" si="12"/>
        <v/>
      </c>
      <c r="CE50" t="str">
        <f t="shared" si="12"/>
        <v/>
      </c>
      <c r="CF50" t="str">
        <f t="shared" si="12"/>
        <v/>
      </c>
      <c r="CG50" t="str">
        <f t="shared" si="12"/>
        <v/>
      </c>
      <c r="CH50" t="str">
        <f t="shared" si="12"/>
        <v/>
      </c>
      <c r="CI50" t="str">
        <f t="shared" si="12"/>
        <v/>
      </c>
      <c r="CJ50" t="str">
        <f t="shared" si="12"/>
        <v/>
      </c>
      <c r="CK50" t="str">
        <f t="shared" si="12"/>
        <v/>
      </c>
      <c r="CL50" t="str">
        <f t="shared" si="12"/>
        <v/>
      </c>
      <c r="CM50" t="str">
        <f t="shared" si="12"/>
        <v/>
      </c>
      <c r="CN50" t="str">
        <f t="shared" si="12"/>
        <v>Acinetobacter</v>
      </c>
      <c r="CO50" t="str">
        <f t="shared" si="12"/>
        <v/>
      </c>
      <c r="CP50" t="str">
        <f t="shared" si="12"/>
        <v/>
      </c>
      <c r="CQ50" t="str">
        <f t="shared" si="12"/>
        <v/>
      </c>
      <c r="CR50" t="str">
        <f t="shared" si="12"/>
        <v/>
      </c>
      <c r="CS50" t="str">
        <f t="shared" si="12"/>
        <v/>
      </c>
      <c r="CT50" t="str">
        <f t="shared" si="12"/>
        <v>Negativibacillus</v>
      </c>
      <c r="CU50" t="str">
        <f t="shared" si="12"/>
        <v/>
      </c>
      <c r="CV50" t="str">
        <f t="shared" si="12"/>
        <v/>
      </c>
      <c r="CW50" t="str">
        <f t="shared" si="12"/>
        <v/>
      </c>
      <c r="CX50" t="str">
        <f t="shared" si="12"/>
        <v/>
      </c>
      <c r="CY50" t="str">
        <f t="shared" si="12"/>
        <v/>
      </c>
    </row>
    <row r="51" spans="1:103" x14ac:dyDescent="0.25">
      <c r="A51" t="s">
        <v>1</v>
      </c>
      <c r="B51" t="s">
        <v>0</v>
      </c>
      <c r="C51" t="s">
        <v>2</v>
      </c>
      <c r="D51" t="s">
        <v>3</v>
      </c>
      <c r="E51" t="s">
        <v>4</v>
      </c>
      <c r="F51" t="s">
        <v>5</v>
      </c>
      <c r="G51" t="s">
        <v>6</v>
      </c>
      <c r="H51" t="s">
        <v>7</v>
      </c>
      <c r="I51" t="s">
        <v>8</v>
      </c>
      <c r="J51" t="s">
        <v>9</v>
      </c>
      <c r="K51" t="s">
        <v>10</v>
      </c>
      <c r="L51" t="s">
        <v>11</v>
      </c>
      <c r="M51" t="s">
        <v>12</v>
      </c>
      <c r="N51" t="s">
        <v>13</v>
      </c>
      <c r="O51" t="s">
        <v>14</v>
      </c>
      <c r="P51" t="s">
        <v>15</v>
      </c>
      <c r="Q51" t="s">
        <v>16</v>
      </c>
      <c r="R51" t="s">
        <v>17</v>
      </c>
      <c r="S51" t="s">
        <v>18</v>
      </c>
      <c r="T51" t="s">
        <v>19</v>
      </c>
      <c r="U51" t="s">
        <v>20</v>
      </c>
      <c r="V51" t="s">
        <v>21</v>
      </c>
      <c r="W51" t="s">
        <v>22</v>
      </c>
      <c r="X51" t="s">
        <v>23</v>
      </c>
      <c r="Y51" t="s">
        <v>24</v>
      </c>
      <c r="Z51" t="s">
        <v>25</v>
      </c>
      <c r="AA51" t="s">
        <v>26</v>
      </c>
      <c r="AB51" t="s">
        <v>27</v>
      </c>
      <c r="AC51" t="s">
        <v>28</v>
      </c>
      <c r="AD51" t="s">
        <v>29</v>
      </c>
      <c r="AE51" t="s">
        <v>30</v>
      </c>
      <c r="AF51" t="s">
        <v>31</v>
      </c>
      <c r="AG51" t="s">
        <v>32</v>
      </c>
      <c r="AH51" t="s">
        <v>33</v>
      </c>
      <c r="AI51" t="s">
        <v>34</v>
      </c>
      <c r="AJ51" t="s">
        <v>35</v>
      </c>
      <c r="AK51" t="s">
        <v>36</v>
      </c>
      <c r="AL51" t="s">
        <v>37</v>
      </c>
      <c r="AM51" t="s">
        <v>38</v>
      </c>
      <c r="AN51" t="s">
        <v>39</v>
      </c>
      <c r="AO51" t="s">
        <v>40</v>
      </c>
      <c r="AP51" t="s">
        <v>41</v>
      </c>
      <c r="AQ51" t="s">
        <v>42</v>
      </c>
      <c r="AR51" t="s">
        <v>43</v>
      </c>
      <c r="AS51" t="s">
        <v>44</v>
      </c>
      <c r="AT51" t="s">
        <v>45</v>
      </c>
      <c r="AU51" t="s">
        <v>46</v>
      </c>
      <c r="AV51" t="s">
        <v>47</v>
      </c>
      <c r="AW51" t="s">
        <v>48</v>
      </c>
      <c r="AX51" t="s">
        <v>49</v>
      </c>
      <c r="AY51" t="s">
        <v>50</v>
      </c>
      <c r="AZ51" t="s">
        <v>51</v>
      </c>
      <c r="BA51" t="s">
        <v>52</v>
      </c>
      <c r="BB51" t="s">
        <v>53</v>
      </c>
      <c r="BC51" t="s">
        <v>54</v>
      </c>
      <c r="BD51" t="s">
        <v>55</v>
      </c>
      <c r="BE51" t="s">
        <v>56</v>
      </c>
      <c r="BF51" t="s">
        <v>57</v>
      </c>
      <c r="BG51" t="s">
        <v>58</v>
      </c>
      <c r="BH51" t="s">
        <v>59</v>
      </c>
      <c r="BI51" t="s">
        <v>60</v>
      </c>
      <c r="BJ51" t="s">
        <v>61</v>
      </c>
      <c r="BK51" t="s">
        <v>62</v>
      </c>
      <c r="BL51" t="s">
        <v>63</v>
      </c>
      <c r="BM51" t="s">
        <v>64</v>
      </c>
      <c r="BN51" t="s">
        <v>65</v>
      </c>
      <c r="BO51" t="s">
        <v>66</v>
      </c>
      <c r="BP51" t="s">
        <v>67</v>
      </c>
      <c r="BQ51" t="s">
        <v>68</v>
      </c>
      <c r="BR51" t="s">
        <v>69</v>
      </c>
      <c r="BS51" t="s">
        <v>70</v>
      </c>
      <c r="BT51" t="s">
        <v>71</v>
      </c>
      <c r="BU51" t="s">
        <v>72</v>
      </c>
      <c r="BV51" t="s">
        <v>73</v>
      </c>
      <c r="BW51" t="s">
        <v>74</v>
      </c>
      <c r="BX51" t="s">
        <v>75</v>
      </c>
      <c r="BY51" t="s">
        <v>76</v>
      </c>
      <c r="BZ51" t="s">
        <v>77</v>
      </c>
      <c r="CA51" t="s">
        <v>78</v>
      </c>
      <c r="CB51" t="s">
        <v>79</v>
      </c>
      <c r="CC51" t="s">
        <v>80</v>
      </c>
      <c r="CD51" t="s">
        <v>81</v>
      </c>
      <c r="CE51" t="s">
        <v>82</v>
      </c>
      <c r="CF51" t="s">
        <v>83</v>
      </c>
      <c r="CG51" t="s">
        <v>84</v>
      </c>
      <c r="CH51" t="s">
        <v>85</v>
      </c>
      <c r="CI51" t="s">
        <v>86</v>
      </c>
      <c r="CJ51" t="s">
        <v>87</v>
      </c>
      <c r="CK51" t="s">
        <v>88</v>
      </c>
      <c r="CL51" t="s">
        <v>89</v>
      </c>
      <c r="CM51" t="s">
        <v>90</v>
      </c>
      <c r="CN51" t="s">
        <v>91</v>
      </c>
      <c r="CO51" t="s">
        <v>92</v>
      </c>
      <c r="CP51" t="s">
        <v>93</v>
      </c>
      <c r="CQ51" t="s">
        <v>94</v>
      </c>
      <c r="CR51" t="s">
        <v>95</v>
      </c>
      <c r="CS51" t="s">
        <v>96</v>
      </c>
      <c r="CT51" t="s">
        <v>97</v>
      </c>
      <c r="CU51" t="s">
        <v>98</v>
      </c>
      <c r="CV51" t="s">
        <v>99</v>
      </c>
      <c r="CW51" t="s">
        <v>100</v>
      </c>
      <c r="CX51" t="s">
        <v>101</v>
      </c>
      <c r="CY51" t="s">
        <v>102</v>
      </c>
    </row>
    <row r="52" spans="1:103" x14ac:dyDescent="0.25">
      <c r="A52" t="s">
        <v>170</v>
      </c>
      <c r="B52" t="s">
        <v>103</v>
      </c>
      <c r="C52">
        <v>50</v>
      </c>
      <c r="D52">
        <f>LOG((D24+0.0001)/(D2+0.0001),10)</f>
        <v>1.316113653044142</v>
      </c>
      <c r="E52">
        <f t="shared" ref="E52:BP52" si="13">LOG((E24+0.0001)/(E2+0.0001),10)</f>
        <v>-0.71226216922604801</v>
      </c>
      <c r="F52">
        <f t="shared" si="13"/>
        <v>-5.8226121201053763E-2</v>
      </c>
      <c r="G52">
        <f t="shared" si="13"/>
        <v>-0.23356169968288776</v>
      </c>
      <c r="H52">
        <f t="shared" si="13"/>
        <v>0.1750588065511561</v>
      </c>
      <c r="I52">
        <f t="shared" si="13"/>
        <v>-0.15760130185490948</v>
      </c>
      <c r="J52">
        <f t="shared" si="13"/>
        <v>-0.48024961030224422</v>
      </c>
      <c r="K52">
        <f t="shared" si="13"/>
        <v>-0.22506797324816488</v>
      </c>
      <c r="L52">
        <f t="shared" si="13"/>
        <v>0.19125291346468315</v>
      </c>
      <c r="M52">
        <f t="shared" si="13"/>
        <v>0.31981092871073102</v>
      </c>
      <c r="N52">
        <f t="shared" si="13"/>
        <v>-0.39822974009502948</v>
      </c>
      <c r="O52">
        <f t="shared" si="13"/>
        <v>-0.39472555268323806</v>
      </c>
      <c r="P52">
        <f t="shared" si="13"/>
        <v>-0.6932285427623438</v>
      </c>
      <c r="Q52">
        <f t="shared" si="13"/>
        <v>-0.18565169986109667</v>
      </c>
      <c r="R52">
        <f t="shared" si="13"/>
        <v>-0.19062815563087809</v>
      </c>
      <c r="S52">
        <f t="shared" si="13"/>
        <v>0.30993729294601058</v>
      </c>
      <c r="T52">
        <f t="shared" si="13"/>
        <v>-0.6738386670819867</v>
      </c>
      <c r="U52">
        <f t="shared" si="13"/>
        <v>8.759631096133394E-2</v>
      </c>
      <c r="V52">
        <f t="shared" si="13"/>
        <v>7.4271469104586433E-3</v>
      </c>
      <c r="W52">
        <f t="shared" si="13"/>
        <v>-0.16094911569220458</v>
      </c>
      <c r="X52">
        <f t="shared" si="13"/>
        <v>0.54600314705243747</v>
      </c>
      <c r="Y52">
        <f t="shared" si="13"/>
        <v>-0.13131351042148806</v>
      </c>
      <c r="Z52">
        <f t="shared" si="13"/>
        <v>-0.35840091215824244</v>
      </c>
      <c r="AA52">
        <f t="shared" si="13"/>
        <v>-0.79101526585574922</v>
      </c>
      <c r="AB52">
        <f t="shared" si="13"/>
        <v>6.5143133779882192E-2</v>
      </c>
      <c r="AC52">
        <f t="shared" si="13"/>
        <v>-0.39067287763105368</v>
      </c>
      <c r="AD52">
        <f t="shared" si="13"/>
        <v>6.0367424859888996E-2</v>
      </c>
      <c r="AE52">
        <f t="shared" si="13"/>
        <v>-1.4682109234302033E-2</v>
      </c>
      <c r="AF52">
        <f t="shared" si="13"/>
        <v>0.26249349163343982</v>
      </c>
      <c r="AG52">
        <f t="shared" si="13"/>
        <v>0.49615894561604706</v>
      </c>
      <c r="AH52">
        <f t="shared" si="13"/>
        <v>0.98248008802817755</v>
      </c>
      <c r="AI52">
        <f t="shared" si="13"/>
        <v>0.70031322268234009</v>
      </c>
      <c r="AJ52">
        <f t="shared" si="13"/>
        <v>-0.30156879127054065</v>
      </c>
      <c r="AK52">
        <f t="shared" si="13"/>
        <v>-0.54548763260045674</v>
      </c>
      <c r="AL52">
        <f t="shared" si="13"/>
        <v>0.83454904887085601</v>
      </c>
      <c r="AM52">
        <f t="shared" si="13"/>
        <v>7.9391493769175064E-2</v>
      </c>
      <c r="AN52">
        <f t="shared" si="13"/>
        <v>-6.6684154508720964E-2</v>
      </c>
      <c r="AO52">
        <f t="shared" si="13"/>
        <v>-1.0885147196100212E-2</v>
      </c>
      <c r="AP52">
        <f t="shared" si="13"/>
        <v>-0.30868716079078345</v>
      </c>
      <c r="AQ52">
        <f t="shared" si="13"/>
        <v>0.5505267716357054</v>
      </c>
      <c r="AR52">
        <f t="shared" si="13"/>
        <v>0.69672637379441793</v>
      </c>
      <c r="AS52">
        <f t="shared" si="13"/>
        <v>0.14241918703238676</v>
      </c>
      <c r="AT52">
        <f t="shared" si="13"/>
        <v>0.47824089164375189</v>
      </c>
      <c r="AU52">
        <f t="shared" si="13"/>
        <v>4.2701775940239453E-2</v>
      </c>
      <c r="AV52">
        <f t="shared" si="13"/>
        <v>0.86956376503364463</v>
      </c>
      <c r="AW52">
        <f t="shared" si="13"/>
        <v>-0.29454001276886294</v>
      </c>
      <c r="AX52">
        <f t="shared" si="13"/>
        <v>0.27801060202414507</v>
      </c>
      <c r="AY52">
        <f t="shared" si="13"/>
        <v>3.2246690428893943E-2</v>
      </c>
      <c r="AZ52">
        <f t="shared" si="13"/>
        <v>-0.23851076259182225</v>
      </c>
      <c r="BA52">
        <f t="shared" si="13"/>
        <v>0.43471634151055943</v>
      </c>
      <c r="BB52">
        <f t="shared" si="13"/>
        <v>-0.2178191240071822</v>
      </c>
      <c r="BC52">
        <f t="shared" si="13"/>
        <v>0.56549270955105335</v>
      </c>
      <c r="BD52">
        <f t="shared" si="13"/>
        <v>0.30552309868606259</v>
      </c>
      <c r="BE52">
        <f t="shared" si="13"/>
        <v>-0.24495242540780976</v>
      </c>
      <c r="BF52">
        <f t="shared" si="13"/>
        <v>0.33034919703149496</v>
      </c>
      <c r="BG52">
        <f t="shared" si="13"/>
        <v>0.92229606592338531</v>
      </c>
      <c r="BH52">
        <f t="shared" si="13"/>
        <v>0.25953690416621283</v>
      </c>
      <c r="BI52">
        <f t="shared" si="13"/>
        <v>-4.7849843403997179E-3</v>
      </c>
      <c r="BJ52">
        <f t="shared" si="13"/>
        <v>-1.6882392681697913E-2</v>
      </c>
      <c r="BK52">
        <f t="shared" si="13"/>
        <v>-0.27314194988771456</v>
      </c>
      <c r="BL52">
        <f t="shared" si="13"/>
        <v>1.8545862803904956E-2</v>
      </c>
      <c r="BM52">
        <f t="shared" si="13"/>
        <v>0.1288716328091862</v>
      </c>
      <c r="BN52">
        <f t="shared" si="13"/>
        <v>-0.23061540749020132</v>
      </c>
      <c r="BO52">
        <f t="shared" si="13"/>
        <v>0.38633894601645496</v>
      </c>
      <c r="BP52">
        <f t="shared" si="13"/>
        <v>0.145800297442155</v>
      </c>
      <c r="BQ52">
        <f t="shared" ref="BQ52:CY52" si="14">LOG((BQ24+0.0001)/(BQ2+0.0001),10)</f>
        <v>-0.33031522899825533</v>
      </c>
      <c r="BR52">
        <f t="shared" si="14"/>
        <v>3.413976960957233E-2</v>
      </c>
      <c r="BS52">
        <f t="shared" si="14"/>
        <v>0.68343201854567281</v>
      </c>
      <c r="BT52">
        <f t="shared" si="14"/>
        <v>0.70851396827708257</v>
      </c>
      <c r="BU52">
        <f t="shared" si="14"/>
        <v>-0.14377513724531144</v>
      </c>
      <c r="BV52">
        <f t="shared" si="14"/>
        <v>-0.20475463431787913</v>
      </c>
      <c r="BW52">
        <f t="shared" si="14"/>
        <v>0.39102570719654806</v>
      </c>
      <c r="BX52">
        <f t="shared" si="14"/>
        <v>0.31210867455429703</v>
      </c>
      <c r="BY52">
        <f t="shared" si="14"/>
        <v>0.12514334254283008</v>
      </c>
      <c r="BZ52">
        <f t="shared" si="14"/>
        <v>0.38633894601645496</v>
      </c>
      <c r="CA52">
        <f t="shared" si="14"/>
        <v>-1.1294131012093376E-2</v>
      </c>
      <c r="CB52">
        <f t="shared" si="14"/>
        <v>0.1750538106205804</v>
      </c>
      <c r="CC52">
        <f t="shared" si="14"/>
        <v>-0.39723781191058027</v>
      </c>
      <c r="CD52">
        <f t="shared" si="14"/>
        <v>-0.53196232094939644</v>
      </c>
      <c r="CE52">
        <f t="shared" si="14"/>
        <v>0.22874583771859325</v>
      </c>
      <c r="CF52">
        <f t="shared" si="14"/>
        <v>0.38633894601645496</v>
      </c>
      <c r="CG52">
        <f t="shared" si="14"/>
        <v>-0.22994465296207309</v>
      </c>
      <c r="CH52">
        <f t="shared" si="14"/>
        <v>-0.55989772747703981</v>
      </c>
      <c r="CI52">
        <f t="shared" si="14"/>
        <v>-0.36454401952935528</v>
      </c>
      <c r="CJ52">
        <f t="shared" si="14"/>
        <v>0.59811313595381888</v>
      </c>
      <c r="CK52">
        <f t="shared" si="14"/>
        <v>1.1402351830958983</v>
      </c>
      <c r="CL52">
        <f t="shared" si="14"/>
        <v>-0.52007864506045376</v>
      </c>
      <c r="CM52">
        <f t="shared" si="14"/>
        <v>0.26433935954385307</v>
      </c>
      <c r="CN52">
        <f t="shared" si="14"/>
        <v>0.64756360732480889</v>
      </c>
      <c r="CO52">
        <f t="shared" si="14"/>
        <v>0</v>
      </c>
      <c r="CP52">
        <f t="shared" si="14"/>
        <v>0.1607259633607426</v>
      </c>
      <c r="CQ52">
        <f t="shared" si="14"/>
        <v>-0.65480964281614529</v>
      </c>
      <c r="CR52">
        <f t="shared" si="14"/>
        <v>0</v>
      </c>
      <c r="CS52">
        <f t="shared" si="14"/>
        <v>-0.91935788548013497</v>
      </c>
      <c r="CT52">
        <f t="shared" si="14"/>
        <v>0</v>
      </c>
      <c r="CU52">
        <f t="shared" si="14"/>
        <v>0.1969057139948055</v>
      </c>
      <c r="CV52">
        <f t="shared" si="14"/>
        <v>1.4299049875664935</v>
      </c>
      <c r="CW52">
        <f t="shared" si="14"/>
        <v>-6.8495842273934307E-2</v>
      </c>
      <c r="CX52">
        <f t="shared" si="14"/>
        <v>0.70031322268234009</v>
      </c>
      <c r="CY52">
        <f t="shared" si="14"/>
        <v>0</v>
      </c>
    </row>
    <row r="53" spans="1:103" x14ac:dyDescent="0.25">
      <c r="A53" t="s">
        <v>171</v>
      </c>
      <c r="B53" t="s">
        <v>103</v>
      </c>
      <c r="C53">
        <v>50</v>
      </c>
      <c r="D53">
        <f t="shared" ref="D53:BO53" si="15">LOG((D25+0.0001)/(D3+0.0001),10)</f>
        <v>-1.1812390142480942</v>
      </c>
      <c r="E53">
        <f t="shared" si="15"/>
        <v>-1.2366445129003638</v>
      </c>
      <c r="F53">
        <f t="shared" si="15"/>
        <v>-0.31393778827202357</v>
      </c>
      <c r="G53">
        <f t="shared" si="15"/>
        <v>0.23199174877786496</v>
      </c>
      <c r="H53">
        <f t="shared" si="15"/>
        <v>-1.1368127361766471</v>
      </c>
      <c r="I53">
        <f t="shared" si="15"/>
        <v>0.16388883857014813</v>
      </c>
      <c r="J53">
        <f t="shared" si="15"/>
        <v>0.22947556947003828</v>
      </c>
      <c r="K53">
        <f t="shared" si="15"/>
        <v>-0.20411760558508302</v>
      </c>
      <c r="L53">
        <f t="shared" si="15"/>
        <v>0.24268036247479305</v>
      </c>
      <c r="M53">
        <f t="shared" si="15"/>
        <v>0.11200228312408596</v>
      </c>
      <c r="N53">
        <f t="shared" si="15"/>
        <v>-0.30746226160135104</v>
      </c>
      <c r="O53">
        <f t="shared" si="15"/>
        <v>1.1429409866174838</v>
      </c>
      <c r="P53">
        <f t="shared" si="15"/>
        <v>-0.87096373240563973</v>
      </c>
      <c r="Q53">
        <f t="shared" si="15"/>
        <v>0.3996014725432197</v>
      </c>
      <c r="R53">
        <f t="shared" si="15"/>
        <v>0.48901101777730227</v>
      </c>
      <c r="S53">
        <f t="shared" si="15"/>
        <v>-6.2841711695500693E-2</v>
      </c>
      <c r="T53">
        <f t="shared" si="15"/>
        <v>-0.11882491293423518</v>
      </c>
      <c r="U53">
        <f t="shared" si="15"/>
        <v>-0.26886417140864832</v>
      </c>
      <c r="V53">
        <f t="shared" si="15"/>
        <v>-0.30015143194202293</v>
      </c>
      <c r="W53">
        <f t="shared" si="15"/>
        <v>0.30172259466636248</v>
      </c>
      <c r="X53">
        <f t="shared" si="15"/>
        <v>7.2235497042289751E-2</v>
      </c>
      <c r="Y53">
        <f t="shared" si="15"/>
        <v>0.20257454998766328</v>
      </c>
      <c r="Z53">
        <f t="shared" si="15"/>
        <v>0.19558906086051062</v>
      </c>
      <c r="AA53">
        <f t="shared" si="15"/>
        <v>1.1215916103392047</v>
      </c>
      <c r="AB53">
        <f t="shared" si="15"/>
        <v>0.44584877603690354</v>
      </c>
      <c r="AC53">
        <f t="shared" si="15"/>
        <v>-0.1807953336891687</v>
      </c>
      <c r="AD53">
        <f t="shared" si="15"/>
        <v>4.6902350949352065E-2</v>
      </c>
      <c r="AE53">
        <f t="shared" si="15"/>
        <v>-1.4238722511625697</v>
      </c>
      <c r="AF53">
        <f t="shared" si="15"/>
        <v>-0.39225026183234674</v>
      </c>
      <c r="AG53">
        <f t="shared" si="15"/>
        <v>-1.4070218378049868</v>
      </c>
      <c r="AH53">
        <f t="shared" si="15"/>
        <v>0.7389908061685273</v>
      </c>
      <c r="AI53">
        <f t="shared" si="15"/>
        <v>0.460060856404505</v>
      </c>
      <c r="AJ53">
        <f t="shared" si="15"/>
        <v>-0.20972902157393478</v>
      </c>
      <c r="AK53">
        <f t="shared" si="15"/>
        <v>-0.86885767037012829</v>
      </c>
      <c r="AL53">
        <f t="shared" si="15"/>
        <v>0.77967660950604833</v>
      </c>
      <c r="AM53">
        <f t="shared" si="15"/>
        <v>0.51736908383299351</v>
      </c>
      <c r="AN53">
        <f t="shared" si="15"/>
        <v>0.34386588755735042</v>
      </c>
      <c r="AO53">
        <f t="shared" si="15"/>
        <v>-1.5972679577098279</v>
      </c>
      <c r="AP53">
        <f t="shared" si="15"/>
        <v>0.38144111887336396</v>
      </c>
      <c r="AQ53">
        <f t="shared" si="15"/>
        <v>-1.2459878132762463</v>
      </c>
      <c r="AR53">
        <f t="shared" si="15"/>
        <v>-0.97769725633972626</v>
      </c>
      <c r="AS53">
        <f t="shared" si="15"/>
        <v>0.67792318383672989</v>
      </c>
      <c r="AT53">
        <f t="shared" si="15"/>
        <v>-1.2572434532463386</v>
      </c>
      <c r="AU53">
        <f t="shared" si="15"/>
        <v>0.26402275706099648</v>
      </c>
      <c r="AV53">
        <f t="shared" si="15"/>
        <v>-1.4126577125520003</v>
      </c>
      <c r="AW53">
        <f t="shared" si="15"/>
        <v>1.4934479524092346</v>
      </c>
      <c r="AX53">
        <f t="shared" si="15"/>
        <v>-0.90114015449322704</v>
      </c>
      <c r="AY53">
        <f t="shared" si="15"/>
        <v>0.57711559151959968</v>
      </c>
      <c r="AZ53">
        <f t="shared" si="15"/>
        <v>0.3403151101760698</v>
      </c>
      <c r="BA53">
        <f t="shared" si="15"/>
        <v>-0.71835109497128458</v>
      </c>
      <c r="BB53">
        <f t="shared" si="15"/>
        <v>3.7403445139825922E-2</v>
      </c>
      <c r="BC53">
        <f t="shared" si="15"/>
        <v>-0.67401600367641323</v>
      </c>
      <c r="BD53">
        <f t="shared" si="15"/>
        <v>-1.0537227102664251</v>
      </c>
      <c r="BE53">
        <f t="shared" si="15"/>
        <v>-0.30711991118032556</v>
      </c>
      <c r="BF53">
        <f t="shared" si="15"/>
        <v>-0.92203891121080628</v>
      </c>
      <c r="BG53">
        <f t="shared" si="15"/>
        <v>-1.3550359223244406</v>
      </c>
      <c r="BH53">
        <f t="shared" si="15"/>
        <v>-0.15042133292784735</v>
      </c>
      <c r="BI53">
        <f t="shared" si="15"/>
        <v>-0.25260696931378535</v>
      </c>
      <c r="BJ53">
        <f t="shared" si="15"/>
        <v>0.32499862906961802</v>
      </c>
      <c r="BK53">
        <f t="shared" si="15"/>
        <v>-0.51877679580416236</v>
      </c>
      <c r="BL53">
        <f t="shared" si="15"/>
        <v>0.41215140934819772</v>
      </c>
      <c r="BM53">
        <f t="shared" si="15"/>
        <v>0.1311739533401049</v>
      </c>
      <c r="BN53">
        <f t="shared" si="15"/>
        <v>0.52829427251236805</v>
      </c>
      <c r="BO53">
        <f t="shared" si="15"/>
        <v>-1.269262032200541</v>
      </c>
      <c r="BP53">
        <f t="shared" ref="BP53:CY53" si="16">LOG((BP25+0.0001)/(BP3+0.0001),10)</f>
        <v>0.29616476855265278</v>
      </c>
      <c r="BQ53">
        <f t="shared" si="16"/>
        <v>1.6436290132082065</v>
      </c>
      <c r="BR53">
        <f t="shared" si="16"/>
        <v>-0.8400722971315816</v>
      </c>
      <c r="BS53">
        <f t="shared" si="16"/>
        <v>-1.1253610588130079</v>
      </c>
      <c r="BT53">
        <f t="shared" si="16"/>
        <v>1.0311402695620504</v>
      </c>
      <c r="BU53">
        <f t="shared" si="16"/>
        <v>-1.0537227102664251</v>
      </c>
      <c r="BV53">
        <f t="shared" si="16"/>
        <v>0</v>
      </c>
      <c r="BW53">
        <f t="shared" si="16"/>
        <v>0</v>
      </c>
      <c r="BX53">
        <f t="shared" si="16"/>
        <v>-0.59600570205567105</v>
      </c>
      <c r="BY53">
        <f t="shared" si="16"/>
        <v>-1.4320971118396988</v>
      </c>
      <c r="BZ53">
        <f t="shared" si="16"/>
        <v>-0.48137520822458568</v>
      </c>
      <c r="CA53">
        <f t="shared" si="16"/>
        <v>0</v>
      </c>
      <c r="CB53">
        <f t="shared" si="16"/>
        <v>-1.1571868063001192</v>
      </c>
      <c r="CC53">
        <f t="shared" si="16"/>
        <v>-1.0405438294732057</v>
      </c>
      <c r="CD53">
        <f t="shared" si="16"/>
        <v>0.76191004685082064</v>
      </c>
      <c r="CE53">
        <f t="shared" si="16"/>
        <v>0.36733943436985117</v>
      </c>
      <c r="CF53">
        <f t="shared" si="16"/>
        <v>5.4809043555752675E-2</v>
      </c>
      <c r="CG53">
        <f t="shared" si="16"/>
        <v>-0.52734430659613962</v>
      </c>
      <c r="CH53">
        <f t="shared" si="16"/>
        <v>0.38909337123085985</v>
      </c>
      <c r="CI53">
        <f t="shared" si="16"/>
        <v>-1.2364424634003515</v>
      </c>
      <c r="CJ53">
        <f t="shared" si="16"/>
        <v>0</v>
      </c>
      <c r="CK53">
        <f t="shared" si="16"/>
        <v>-0.94348777307371157</v>
      </c>
      <c r="CL53">
        <f t="shared" si="16"/>
        <v>0.52352056647807654</v>
      </c>
      <c r="CM53">
        <f t="shared" si="16"/>
        <v>-1.3709561084132804</v>
      </c>
      <c r="CN53">
        <f t="shared" si="16"/>
        <v>-0.62463495403352298</v>
      </c>
      <c r="CO53">
        <f t="shared" si="16"/>
        <v>0</v>
      </c>
      <c r="CP53">
        <f t="shared" si="16"/>
        <v>-0.94348777307371157</v>
      </c>
      <c r="CQ53">
        <f t="shared" si="16"/>
        <v>0.81392184633745002</v>
      </c>
      <c r="CR53">
        <f t="shared" si="16"/>
        <v>-1.07893817722546</v>
      </c>
      <c r="CS53">
        <f t="shared" si="16"/>
        <v>-0.97572462043713015</v>
      </c>
      <c r="CT53">
        <f t="shared" si="16"/>
        <v>-0.52734430659613962</v>
      </c>
      <c r="CU53">
        <f t="shared" si="16"/>
        <v>-0.65817142605522294</v>
      </c>
      <c r="CV53">
        <f t="shared" si="16"/>
        <v>0.39350518925380257</v>
      </c>
      <c r="CW53">
        <f t="shared" si="16"/>
        <v>0.32186758807718219</v>
      </c>
      <c r="CX53">
        <f t="shared" si="16"/>
        <v>-0.59235565669756407</v>
      </c>
      <c r="CY53">
        <f t="shared" si="16"/>
        <v>0</v>
      </c>
    </row>
    <row r="54" spans="1:103" x14ac:dyDescent="0.25">
      <c r="A54" t="s">
        <v>172</v>
      </c>
      <c r="B54" t="s">
        <v>103</v>
      </c>
      <c r="C54">
        <v>50</v>
      </c>
      <c r="D54">
        <f t="shared" ref="D54:BO54" si="17">LOG((D26+0.0001)/(D4+0.0001),10)</f>
        <v>-0.36330595680483307</v>
      </c>
      <c r="E54">
        <f t="shared" si="17"/>
        <v>-1.4927094031788744E-2</v>
      </c>
      <c r="F54">
        <f t="shared" si="17"/>
        <v>-0.45660993453330395</v>
      </c>
      <c r="G54">
        <f t="shared" si="17"/>
        <v>-0.2303336291325557</v>
      </c>
      <c r="H54">
        <f t="shared" si="17"/>
        <v>-0.44484211219154496</v>
      </c>
      <c r="I54">
        <f t="shared" si="17"/>
        <v>-4.0092153117095623E-2</v>
      </c>
      <c r="J54">
        <f t="shared" si="17"/>
        <v>0.40838464510352873</v>
      </c>
      <c r="K54">
        <f t="shared" si="17"/>
        <v>-0.28719928833249408</v>
      </c>
      <c r="L54">
        <f t="shared" si="17"/>
        <v>-0.3644583246437656</v>
      </c>
      <c r="M54">
        <f t="shared" si="17"/>
        <v>0.21901652879246611</v>
      </c>
      <c r="N54">
        <f t="shared" si="17"/>
        <v>-0.49641506860579571</v>
      </c>
      <c r="O54">
        <f t="shared" si="17"/>
        <v>0.2269283458468872</v>
      </c>
      <c r="P54">
        <f t="shared" si="17"/>
        <v>-0.20413678571318067</v>
      </c>
      <c r="Q54">
        <f t="shared" si="17"/>
        <v>-2.8579594237864967E-2</v>
      </c>
      <c r="R54">
        <f t="shared" si="17"/>
        <v>0.31182594787095286</v>
      </c>
      <c r="S54">
        <f t="shared" si="17"/>
        <v>0.59926454574647592</v>
      </c>
      <c r="T54">
        <f t="shared" si="17"/>
        <v>0.68437134114544185</v>
      </c>
      <c r="U54">
        <f t="shared" si="17"/>
        <v>-8.9850025326416769E-2</v>
      </c>
      <c r="V54">
        <f t="shared" si="17"/>
        <v>-0.39081883180225724</v>
      </c>
      <c r="W54">
        <f t="shared" si="17"/>
        <v>-0.24494943212152887</v>
      </c>
      <c r="X54">
        <f t="shared" si="17"/>
        <v>-0.49927701623635512</v>
      </c>
      <c r="Y54">
        <f t="shared" si="17"/>
        <v>-0.14644002775985568</v>
      </c>
      <c r="Z54">
        <f t="shared" si="17"/>
        <v>8.225258808143851E-2</v>
      </c>
      <c r="AA54">
        <f t="shared" si="17"/>
        <v>-0.30725116127177066</v>
      </c>
      <c r="AB54">
        <f t="shared" si="17"/>
        <v>-9.0521233236683832E-2</v>
      </c>
      <c r="AC54">
        <f t="shared" si="17"/>
        <v>-0.35196973984602214</v>
      </c>
      <c r="AD54">
        <f t="shared" si="17"/>
        <v>-0.32343204231576794</v>
      </c>
      <c r="AE54">
        <f t="shared" si="17"/>
        <v>-0.17544785846539476</v>
      </c>
      <c r="AF54">
        <f t="shared" si="17"/>
        <v>-0.58973208020068457</v>
      </c>
      <c r="AG54">
        <f t="shared" si="17"/>
        <v>-0.11950262719602481</v>
      </c>
      <c r="AH54">
        <f t="shared" si="17"/>
        <v>0.16748818798971032</v>
      </c>
      <c r="AI54">
        <f t="shared" si="17"/>
        <v>0.13969973934897403</v>
      </c>
      <c r="AJ54">
        <f t="shared" si="17"/>
        <v>0.41832283038368456</v>
      </c>
      <c r="AK54">
        <f t="shared" si="17"/>
        <v>-0.19371258255988741</v>
      </c>
      <c r="AL54">
        <f t="shared" si="17"/>
        <v>-0.27768008200019856</v>
      </c>
      <c r="AM54">
        <f t="shared" si="17"/>
        <v>-0.52551865351593741</v>
      </c>
      <c r="AN54">
        <f t="shared" si="17"/>
        <v>-0.40918018280592816</v>
      </c>
      <c r="AO54">
        <f t="shared" si="17"/>
        <v>0.93022954974304639</v>
      </c>
      <c r="AP54">
        <f t="shared" si="17"/>
        <v>-3.0731665339739325E-2</v>
      </c>
      <c r="AQ54">
        <f t="shared" si="17"/>
        <v>1.0714742042770036</v>
      </c>
      <c r="AR54">
        <f t="shared" si="17"/>
        <v>1.2179221278516197</v>
      </c>
      <c r="AS54">
        <f t="shared" si="17"/>
        <v>1.9628269900887634</v>
      </c>
      <c r="AT54">
        <f t="shared" si="17"/>
        <v>0.54970215901245889</v>
      </c>
      <c r="AU54">
        <f t="shared" si="17"/>
        <v>-0.17692927129185199</v>
      </c>
      <c r="AV54">
        <f t="shared" si="17"/>
        <v>1.0932480856594244</v>
      </c>
      <c r="AW54">
        <f t="shared" si="17"/>
        <v>4.0106362113115718E-2</v>
      </c>
      <c r="AX54">
        <f t="shared" si="17"/>
        <v>-0.23276116795019264</v>
      </c>
      <c r="AY54">
        <f t="shared" si="17"/>
        <v>-0.76110316533085742</v>
      </c>
      <c r="AZ54">
        <f t="shared" si="17"/>
        <v>-0.11111151939828537</v>
      </c>
      <c r="BA54">
        <f t="shared" si="17"/>
        <v>0.19111532595812378</v>
      </c>
      <c r="BB54">
        <f t="shared" si="17"/>
        <v>-0.74967300019396166</v>
      </c>
      <c r="BC54">
        <f t="shared" si="17"/>
        <v>-0.60988221559198608</v>
      </c>
      <c r="BD54">
        <f t="shared" si="17"/>
        <v>0.3680008517640026</v>
      </c>
      <c r="BE54">
        <f t="shared" si="17"/>
        <v>-1.0060973554413533</v>
      </c>
      <c r="BF54">
        <f t="shared" si="17"/>
        <v>0.34483199770526429</v>
      </c>
      <c r="BG54">
        <f t="shared" si="17"/>
        <v>1.6328970450509388</v>
      </c>
      <c r="BH54">
        <f t="shared" si="17"/>
        <v>0.13315050427775138</v>
      </c>
      <c r="BI54">
        <f t="shared" si="17"/>
        <v>0.55033310093052912</v>
      </c>
      <c r="BJ54">
        <f t="shared" si="17"/>
        <v>0.15265372907433897</v>
      </c>
      <c r="BK54">
        <f t="shared" si="17"/>
        <v>-0.61008129259064703</v>
      </c>
      <c r="BL54">
        <f t="shared" si="17"/>
        <v>6.1579550691281751E-2</v>
      </c>
      <c r="BM54">
        <f t="shared" si="17"/>
        <v>7.0005195340546902E-2</v>
      </c>
      <c r="BN54">
        <f t="shared" si="17"/>
        <v>9.8848120528433947E-2</v>
      </c>
      <c r="BO54">
        <f t="shared" si="17"/>
        <v>0</v>
      </c>
      <c r="BP54">
        <f t="shared" ref="BP54:CY54" si="18">LOG((BP26+0.0001)/(BP4+0.0001),10)</f>
        <v>6.4131758758539922E-2</v>
      </c>
      <c r="BQ54">
        <f t="shared" si="18"/>
        <v>-1.9064624408624588E-2</v>
      </c>
      <c r="BR54">
        <f t="shared" si="18"/>
        <v>0.89145589130828951</v>
      </c>
      <c r="BS54">
        <f t="shared" si="18"/>
        <v>1.2396803721497243</v>
      </c>
      <c r="BT54">
        <f t="shared" si="18"/>
        <v>-0.300104770286512</v>
      </c>
      <c r="BU54">
        <f t="shared" si="18"/>
        <v>0.9047688051628312</v>
      </c>
      <c r="BV54">
        <f t="shared" si="18"/>
        <v>-0.95907429194191451</v>
      </c>
      <c r="BW54">
        <f t="shared" si="18"/>
        <v>-0.9296664990597634</v>
      </c>
      <c r="BX54">
        <f t="shared" si="18"/>
        <v>0.7932752573403179</v>
      </c>
      <c r="BY54">
        <f t="shared" si="18"/>
        <v>0</v>
      </c>
      <c r="BZ54">
        <f t="shared" si="18"/>
        <v>0.54970215901245889</v>
      </c>
      <c r="CA54">
        <f t="shared" si="18"/>
        <v>-0.4637814805157775</v>
      </c>
      <c r="CB54">
        <f t="shared" si="18"/>
        <v>1.2516411108544658</v>
      </c>
      <c r="CC54">
        <f t="shared" si="18"/>
        <v>-1.2912278202145449</v>
      </c>
      <c r="CD54">
        <f t="shared" si="18"/>
        <v>-0.15501677811840878</v>
      </c>
      <c r="CE54">
        <f t="shared" si="18"/>
        <v>-2.2209316795273009</v>
      </c>
      <c r="CF54">
        <f t="shared" si="18"/>
        <v>0.63073743178327824</v>
      </c>
      <c r="CG54">
        <f t="shared" si="18"/>
        <v>-0.83487213073565203</v>
      </c>
      <c r="CH54">
        <f t="shared" si="18"/>
        <v>0.14607350617580295</v>
      </c>
      <c r="CI54">
        <f t="shared" si="18"/>
        <v>-0.65743406682956718</v>
      </c>
      <c r="CJ54">
        <f t="shared" si="18"/>
        <v>0.86353945153926126</v>
      </c>
      <c r="CK54">
        <f t="shared" si="18"/>
        <v>0.39768836496733034</v>
      </c>
      <c r="CL54">
        <f t="shared" si="18"/>
        <v>-0.88485056763158465</v>
      </c>
      <c r="CM54">
        <f t="shared" si="18"/>
        <v>0</v>
      </c>
      <c r="CN54">
        <f t="shared" si="18"/>
        <v>0.75798262654532178</v>
      </c>
      <c r="CO54">
        <f t="shared" si="18"/>
        <v>-0.65743406682956718</v>
      </c>
      <c r="CP54">
        <f t="shared" si="18"/>
        <v>0.56430206025908403</v>
      </c>
      <c r="CQ54">
        <f t="shared" si="18"/>
        <v>-0.9296664990597634</v>
      </c>
      <c r="CR54">
        <f t="shared" si="18"/>
        <v>0.43090256685010231</v>
      </c>
      <c r="CS54">
        <f t="shared" si="18"/>
        <v>-1.2525109313613503</v>
      </c>
      <c r="CT54">
        <f t="shared" si="18"/>
        <v>-0.24104499027703274</v>
      </c>
      <c r="CU54">
        <f t="shared" si="18"/>
        <v>0</v>
      </c>
      <c r="CV54">
        <f t="shared" si="18"/>
        <v>0.89816335819074811</v>
      </c>
      <c r="CW54">
        <f t="shared" si="18"/>
        <v>-0.59312556605943334</v>
      </c>
      <c r="CX54">
        <f t="shared" si="18"/>
        <v>0</v>
      </c>
      <c r="CY54">
        <f t="shared" si="18"/>
        <v>3.2131406664997135E-2</v>
      </c>
    </row>
    <row r="55" spans="1:103" x14ac:dyDescent="0.25">
      <c r="A55" t="s">
        <v>173</v>
      </c>
      <c r="B55" t="s">
        <v>103</v>
      </c>
      <c r="C55">
        <v>50</v>
      </c>
      <c r="D55">
        <f t="shared" ref="D55:BO55" si="19">LOG((D27+0.0001)/(D5+0.0001),10)</f>
        <v>0.21653474787943155</v>
      </c>
      <c r="E55">
        <f t="shared" si="19"/>
        <v>-0.74768101751411209</v>
      </c>
      <c r="F55">
        <f t="shared" si="19"/>
        <v>-0.14049541193030643</v>
      </c>
      <c r="G55">
        <f t="shared" si="19"/>
        <v>-0.17314336602232996</v>
      </c>
      <c r="H55">
        <f t="shared" si="19"/>
        <v>-0.78563894886760477</v>
      </c>
      <c r="I55">
        <f t="shared" si="19"/>
        <v>1.1942476294838574E-2</v>
      </c>
      <c r="J55">
        <f t="shared" si="19"/>
        <v>0.25829262302553868</v>
      </c>
      <c r="K55">
        <f t="shared" si="19"/>
        <v>-0.1583751509262904</v>
      </c>
      <c r="L55">
        <f t="shared" si="19"/>
        <v>0.1734536413277985</v>
      </c>
      <c r="M55">
        <f t="shared" si="19"/>
        <v>0.27399305402435942</v>
      </c>
      <c r="N55">
        <f t="shared" si="19"/>
        <v>0.29155049684187584</v>
      </c>
      <c r="O55">
        <f t="shared" si="19"/>
        <v>0.73054952052151112</v>
      </c>
      <c r="P55">
        <f t="shared" si="19"/>
        <v>-1.1532053038593419</v>
      </c>
      <c r="Q55">
        <f t="shared" si="19"/>
        <v>-0.1761743774853948</v>
      </c>
      <c r="R55">
        <f t="shared" si="19"/>
        <v>-0.27907247119984163</v>
      </c>
      <c r="S55">
        <f t="shared" si="19"/>
        <v>-0.38689557853628576</v>
      </c>
      <c r="T55">
        <f t="shared" si="19"/>
        <v>-0.2064283063106801</v>
      </c>
      <c r="U55">
        <f t="shared" si="19"/>
        <v>-0.79156217435500176</v>
      </c>
      <c r="V55">
        <f t="shared" si="19"/>
        <v>0.28483424167633381</v>
      </c>
      <c r="W55">
        <f t="shared" si="19"/>
        <v>-0.19768973596334088</v>
      </c>
      <c r="X55">
        <f t="shared" si="19"/>
        <v>0.45691941672085223</v>
      </c>
      <c r="Y55">
        <f t="shared" si="19"/>
        <v>-0.10708156025455381</v>
      </c>
      <c r="Z55">
        <f t="shared" si="19"/>
        <v>-0.31021631747667683</v>
      </c>
      <c r="AA55">
        <f t="shared" si="19"/>
        <v>-2.9097241049619822E-2</v>
      </c>
      <c r="AB55">
        <f t="shared" si="19"/>
        <v>-0.58484924453217646</v>
      </c>
      <c r="AC55">
        <f t="shared" si="19"/>
        <v>-0.15774319283065014</v>
      </c>
      <c r="AD55">
        <f t="shared" si="19"/>
        <v>0</v>
      </c>
      <c r="AE55">
        <f t="shared" si="19"/>
        <v>1.0506776950558072</v>
      </c>
      <c r="AF55">
        <f t="shared" si="19"/>
        <v>0.609836087732475</v>
      </c>
      <c r="AG55">
        <f t="shared" si="19"/>
        <v>-1.4141043068157795</v>
      </c>
      <c r="AH55">
        <f t="shared" si="19"/>
        <v>0.63922567458305279</v>
      </c>
      <c r="AI55">
        <f t="shared" si="19"/>
        <v>-1.1532053038593419</v>
      </c>
      <c r="AJ55">
        <f t="shared" si="19"/>
        <v>-0.62697234034941274</v>
      </c>
      <c r="AK55">
        <f t="shared" si="19"/>
        <v>0.42022073761168183</v>
      </c>
      <c r="AL55">
        <f t="shared" si="19"/>
        <v>0.73022163316823729</v>
      </c>
      <c r="AM55">
        <f t="shared" si="19"/>
        <v>-0.36584280572227762</v>
      </c>
      <c r="AN55">
        <f t="shared" si="19"/>
        <v>-0.51102113445956299</v>
      </c>
      <c r="AO55">
        <f t="shared" si="19"/>
        <v>-0.30653853890340538</v>
      </c>
      <c r="AP55">
        <f t="shared" si="19"/>
        <v>-0.64905462364887168</v>
      </c>
      <c r="AQ55">
        <f t="shared" si="19"/>
        <v>0</v>
      </c>
      <c r="AR55">
        <f t="shared" si="19"/>
        <v>-0.25794084613257784</v>
      </c>
      <c r="AS55">
        <f t="shared" si="19"/>
        <v>0.47349018837150236</v>
      </c>
      <c r="AT55">
        <f t="shared" si="19"/>
        <v>-0.71248168789837729</v>
      </c>
      <c r="AU55">
        <f t="shared" si="19"/>
        <v>0</v>
      </c>
      <c r="AV55">
        <f t="shared" si="19"/>
        <v>0</v>
      </c>
      <c r="AW55">
        <f t="shared" si="19"/>
        <v>-0.26469863722342485</v>
      </c>
      <c r="AX55">
        <f t="shared" si="19"/>
        <v>-1.7377971611890797</v>
      </c>
      <c r="AY55">
        <f t="shared" si="19"/>
        <v>0.15061575362484267</v>
      </c>
      <c r="AZ55">
        <f t="shared" si="19"/>
        <v>-0.56181697949831322</v>
      </c>
      <c r="BA55">
        <f t="shared" si="19"/>
        <v>0</v>
      </c>
      <c r="BB55">
        <f t="shared" si="19"/>
        <v>-1.1115495314802832</v>
      </c>
      <c r="BC55">
        <f t="shared" si="19"/>
        <v>0</v>
      </c>
      <c r="BD55">
        <f t="shared" si="19"/>
        <v>0</v>
      </c>
      <c r="BE55">
        <f t="shared" si="19"/>
        <v>-0.67942824005022218</v>
      </c>
      <c r="BF55">
        <f t="shared" si="19"/>
        <v>-0.24452469854439235</v>
      </c>
      <c r="BG55">
        <f t="shared" si="19"/>
        <v>-1.3602908151354407</v>
      </c>
      <c r="BH55">
        <f t="shared" si="19"/>
        <v>0</v>
      </c>
      <c r="BI55">
        <f t="shared" si="19"/>
        <v>0</v>
      </c>
      <c r="BJ55">
        <f t="shared" si="19"/>
        <v>0</v>
      </c>
      <c r="BK55">
        <f t="shared" si="19"/>
        <v>0</v>
      </c>
      <c r="BL55">
        <f t="shared" si="19"/>
        <v>0</v>
      </c>
      <c r="BM55">
        <f t="shared" si="19"/>
        <v>-0.89231763936693487</v>
      </c>
      <c r="BN55">
        <f t="shared" si="19"/>
        <v>0</v>
      </c>
      <c r="BO55">
        <f t="shared" si="19"/>
        <v>0</v>
      </c>
      <c r="BP55">
        <f t="shared" ref="BP55:CY55" si="20">LOG((BP27+0.0001)/(BP5+0.0001),10)</f>
        <v>0.2109596100476801</v>
      </c>
      <c r="BQ55">
        <f t="shared" si="20"/>
        <v>0</v>
      </c>
      <c r="BR55">
        <f t="shared" si="20"/>
        <v>0</v>
      </c>
      <c r="BS55">
        <f t="shared" si="20"/>
        <v>0</v>
      </c>
      <c r="BT55">
        <f t="shared" si="20"/>
        <v>-0.64365037385357038</v>
      </c>
      <c r="BU55">
        <f t="shared" si="20"/>
        <v>0</v>
      </c>
      <c r="BV55">
        <f t="shared" si="20"/>
        <v>0</v>
      </c>
      <c r="BW55">
        <f t="shared" si="20"/>
        <v>0</v>
      </c>
      <c r="BX55">
        <f t="shared" si="20"/>
        <v>5.7376123566625142E-3</v>
      </c>
      <c r="BY55">
        <f t="shared" si="20"/>
        <v>0</v>
      </c>
      <c r="BZ55">
        <f t="shared" si="20"/>
        <v>0</v>
      </c>
      <c r="CA55">
        <f t="shared" si="20"/>
        <v>-0.32919464587116143</v>
      </c>
      <c r="CB55">
        <f t="shared" si="20"/>
        <v>0</v>
      </c>
      <c r="CC55">
        <f t="shared" si="20"/>
        <v>0.78667004653041539</v>
      </c>
      <c r="CD55">
        <f t="shared" si="20"/>
        <v>0</v>
      </c>
      <c r="CE55">
        <f t="shared" si="20"/>
        <v>0</v>
      </c>
      <c r="CF55">
        <f t="shared" si="20"/>
        <v>0</v>
      </c>
      <c r="CG55">
        <f t="shared" si="20"/>
        <v>0</v>
      </c>
      <c r="CH55">
        <f t="shared" si="20"/>
        <v>0</v>
      </c>
      <c r="CI55">
        <f t="shared" si="20"/>
        <v>0</v>
      </c>
      <c r="CJ55">
        <f t="shared" si="20"/>
        <v>0</v>
      </c>
      <c r="CK55">
        <f t="shared" si="20"/>
        <v>-0.50764349577401535</v>
      </c>
      <c r="CL55">
        <f t="shared" si="20"/>
        <v>-0.74319643729424556</v>
      </c>
      <c r="CM55">
        <f t="shared" si="20"/>
        <v>0</v>
      </c>
      <c r="CN55">
        <f t="shared" si="20"/>
        <v>0</v>
      </c>
      <c r="CO55">
        <f t="shared" si="20"/>
        <v>0</v>
      </c>
      <c r="CP55">
        <f t="shared" si="20"/>
        <v>0.96932907913751931</v>
      </c>
      <c r="CQ55">
        <f t="shared" si="20"/>
        <v>0</v>
      </c>
      <c r="CR55">
        <f t="shared" si="20"/>
        <v>0</v>
      </c>
      <c r="CS55">
        <f t="shared" si="20"/>
        <v>0</v>
      </c>
      <c r="CT55">
        <f t="shared" si="20"/>
        <v>0</v>
      </c>
      <c r="CU55">
        <f t="shared" si="20"/>
        <v>0</v>
      </c>
      <c r="CV55">
        <f t="shared" si="20"/>
        <v>0</v>
      </c>
      <c r="CW55">
        <f t="shared" si="20"/>
        <v>0</v>
      </c>
      <c r="CX55">
        <f t="shared" si="20"/>
        <v>0</v>
      </c>
      <c r="CY55">
        <f t="shared" si="20"/>
        <v>-0.16540104661133739</v>
      </c>
    </row>
    <row r="56" spans="1:103" x14ac:dyDescent="0.25">
      <c r="A56" t="s">
        <v>174</v>
      </c>
      <c r="B56" t="s">
        <v>103</v>
      </c>
      <c r="C56">
        <v>50</v>
      </c>
      <c r="D56">
        <f t="shared" ref="D56:BO56" si="21">LOG((D28+0.0001)/(D6+0.0001),10)</f>
        <v>-0.59796413571250318</v>
      </c>
      <c r="E56">
        <f t="shared" si="21"/>
        <v>0.60215717589376239</v>
      </c>
      <c r="F56">
        <f t="shared" si="21"/>
        <v>-0.36718341448757597</v>
      </c>
      <c r="G56">
        <f t="shared" si="21"/>
        <v>-0.30737849177916526</v>
      </c>
      <c r="H56">
        <f t="shared" si="21"/>
        <v>0.55536225077600643</v>
      </c>
      <c r="I56">
        <f t="shared" si="21"/>
        <v>-7.1226768919990482E-2</v>
      </c>
      <c r="J56">
        <f t="shared" si="21"/>
        <v>-0.45817879649319909</v>
      </c>
      <c r="K56">
        <f t="shared" si="21"/>
        <v>-6.1799206831735405E-2</v>
      </c>
      <c r="L56">
        <f t="shared" si="21"/>
        <v>-1.3699015618569056E-2</v>
      </c>
      <c r="M56">
        <f t="shared" si="21"/>
        <v>-0.83292360454585923</v>
      </c>
      <c r="N56">
        <f t="shared" si="21"/>
        <v>0.51130641573158753</v>
      </c>
      <c r="O56">
        <f t="shared" si="21"/>
        <v>-9.6872575817811959E-2</v>
      </c>
      <c r="P56">
        <f t="shared" si="21"/>
        <v>0.78133724045442521</v>
      </c>
      <c r="Q56">
        <f t="shared" si="21"/>
        <v>-4.8562732053210891E-2</v>
      </c>
      <c r="R56">
        <f t="shared" si="21"/>
        <v>-1.7901213423462022E-2</v>
      </c>
      <c r="S56">
        <f t="shared" si="21"/>
        <v>-0.77385287586049267</v>
      </c>
      <c r="T56">
        <f t="shared" si="21"/>
        <v>-9.9841748385475854E-2</v>
      </c>
      <c r="U56">
        <f t="shared" si="21"/>
        <v>0.33863465444165031</v>
      </c>
      <c r="V56">
        <f t="shared" si="21"/>
        <v>0.12910847700410202</v>
      </c>
      <c r="W56">
        <f t="shared" si="21"/>
        <v>-4.480286021297341E-2</v>
      </c>
      <c r="X56">
        <f t="shared" si="21"/>
        <v>-0.1090872034884991</v>
      </c>
      <c r="Y56">
        <f t="shared" si="21"/>
        <v>-4.3370175316822072E-3</v>
      </c>
      <c r="Z56">
        <f t="shared" si="21"/>
        <v>0.58074082363900859</v>
      </c>
      <c r="AA56">
        <f t="shared" si="21"/>
        <v>0.27551142152425856</v>
      </c>
      <c r="AB56">
        <f t="shared" si="21"/>
        <v>-0.17097074528675427</v>
      </c>
      <c r="AC56">
        <f t="shared" si="21"/>
        <v>-0.5375040027736373</v>
      </c>
      <c r="AD56">
        <f t="shared" si="21"/>
        <v>0.77853253039317771</v>
      </c>
      <c r="AE56">
        <f t="shared" si="21"/>
        <v>-1.076546900211071</v>
      </c>
      <c r="AF56">
        <f t="shared" si="21"/>
        <v>4.4528036782060222E-2</v>
      </c>
      <c r="AG56">
        <f t="shared" si="21"/>
        <v>-0.39841245127624347</v>
      </c>
      <c r="AH56">
        <f t="shared" si="21"/>
        <v>-0.16591909102346822</v>
      </c>
      <c r="AI56">
        <f t="shared" si="21"/>
        <v>-4.4059601863705791E-2</v>
      </c>
      <c r="AJ56">
        <f t="shared" si="21"/>
        <v>-7.917545693760783E-2</v>
      </c>
      <c r="AK56">
        <f t="shared" si="21"/>
        <v>1.4306420024332958</v>
      </c>
      <c r="AL56">
        <f t="shared" si="21"/>
        <v>-0.26390843557897242</v>
      </c>
      <c r="AM56">
        <f t="shared" si="21"/>
        <v>3.0416420562938147E-2</v>
      </c>
      <c r="AN56">
        <f t="shared" si="21"/>
        <v>0.62775405037938248</v>
      </c>
      <c r="AO56">
        <f t="shared" si="21"/>
        <v>-0.64575400392508675</v>
      </c>
      <c r="AP56">
        <f t="shared" si="21"/>
        <v>-0.57148745197162576</v>
      </c>
      <c r="AQ56">
        <f t="shared" si="21"/>
        <v>0</v>
      </c>
      <c r="AR56">
        <f t="shared" si="21"/>
        <v>-0.61088319534581159</v>
      </c>
      <c r="AS56">
        <f t="shared" si="21"/>
        <v>-6.0282290508526314E-2</v>
      </c>
      <c r="AT56">
        <f t="shared" si="21"/>
        <v>-0.66510372664039796</v>
      </c>
      <c r="AU56">
        <f t="shared" si="21"/>
        <v>1.1104515855857016E-2</v>
      </c>
      <c r="AV56">
        <f t="shared" si="21"/>
        <v>0</v>
      </c>
      <c r="AW56">
        <f t="shared" si="21"/>
        <v>-0.25773192060217026</v>
      </c>
      <c r="AX56">
        <f t="shared" si="21"/>
        <v>0</v>
      </c>
      <c r="AY56">
        <f t="shared" si="21"/>
        <v>-1.7136122112504752</v>
      </c>
      <c r="AZ56">
        <f t="shared" si="21"/>
        <v>0</v>
      </c>
      <c r="BA56">
        <f t="shared" si="21"/>
        <v>-0.21884727414854138</v>
      </c>
      <c r="BB56">
        <f t="shared" si="21"/>
        <v>0</v>
      </c>
      <c r="BC56">
        <f t="shared" si="21"/>
        <v>0.49846074516182165</v>
      </c>
      <c r="BD56">
        <f t="shared" si="21"/>
        <v>-0.65400311591721483</v>
      </c>
      <c r="BE56">
        <f t="shared" si="21"/>
        <v>1.1604706824491586</v>
      </c>
      <c r="BF56">
        <f t="shared" si="21"/>
        <v>-0.2975300095766128</v>
      </c>
      <c r="BG56">
        <f t="shared" si="21"/>
        <v>-1.1922860334906942</v>
      </c>
      <c r="BH56">
        <f t="shared" si="21"/>
        <v>0</v>
      </c>
      <c r="BI56">
        <f t="shared" si="21"/>
        <v>0</v>
      </c>
      <c r="BJ56">
        <f t="shared" si="21"/>
        <v>-1.0222830873456319</v>
      </c>
      <c r="BK56">
        <f t="shared" si="21"/>
        <v>0.50703363240616595</v>
      </c>
      <c r="BL56">
        <f t="shared" si="21"/>
        <v>0</v>
      </c>
      <c r="BM56">
        <f t="shared" si="21"/>
        <v>0</v>
      </c>
      <c r="BN56">
        <f t="shared" si="21"/>
        <v>1.2054635384953836</v>
      </c>
      <c r="BO56">
        <f t="shared" si="21"/>
        <v>0.43029023373090924</v>
      </c>
      <c r="BP56">
        <f t="shared" ref="BP56:CY56" si="22">LOG((BP28+0.0001)/(BP6+0.0001),10)</f>
        <v>0</v>
      </c>
      <c r="BQ56">
        <f t="shared" si="22"/>
        <v>0</v>
      </c>
      <c r="BR56">
        <f t="shared" si="22"/>
        <v>0.90752706626925372</v>
      </c>
      <c r="BS56">
        <f t="shared" si="22"/>
        <v>0</v>
      </c>
      <c r="BT56">
        <f t="shared" si="22"/>
        <v>-0.42533471098220643</v>
      </c>
      <c r="BU56">
        <f t="shared" si="22"/>
        <v>0</v>
      </c>
      <c r="BV56">
        <f t="shared" si="22"/>
        <v>0.95334830004362547</v>
      </c>
      <c r="BW56">
        <f t="shared" si="22"/>
        <v>0.17740713539854733</v>
      </c>
      <c r="BX56">
        <f t="shared" si="22"/>
        <v>0</v>
      </c>
      <c r="BY56">
        <f t="shared" si="22"/>
        <v>0</v>
      </c>
      <c r="BZ56">
        <f t="shared" si="22"/>
        <v>-0.39185806142940344</v>
      </c>
      <c r="CA56">
        <f t="shared" si="22"/>
        <v>3.7280370772025138E-2</v>
      </c>
      <c r="CB56">
        <f t="shared" si="22"/>
        <v>0</v>
      </c>
      <c r="CC56">
        <f t="shared" si="22"/>
        <v>-0.91829008932576428</v>
      </c>
      <c r="CD56">
        <f t="shared" si="22"/>
        <v>0</v>
      </c>
      <c r="CE56">
        <f t="shared" si="22"/>
        <v>0</v>
      </c>
      <c r="CF56">
        <f t="shared" si="22"/>
        <v>0</v>
      </c>
      <c r="CG56">
        <f t="shared" si="22"/>
        <v>-0.42832000662641861</v>
      </c>
      <c r="CH56">
        <f t="shared" si="22"/>
        <v>0.96672877442652017</v>
      </c>
      <c r="CI56">
        <f t="shared" si="22"/>
        <v>0.8199848783609075</v>
      </c>
      <c r="CJ56">
        <f t="shared" si="22"/>
        <v>0</v>
      </c>
      <c r="CK56">
        <f t="shared" si="22"/>
        <v>0.48632198836814944</v>
      </c>
      <c r="CL56">
        <f t="shared" si="22"/>
        <v>0</v>
      </c>
      <c r="CM56">
        <f t="shared" si="22"/>
        <v>0</v>
      </c>
      <c r="CN56">
        <f t="shared" si="22"/>
        <v>0</v>
      </c>
      <c r="CO56">
        <f t="shared" si="22"/>
        <v>0.30618744430485528</v>
      </c>
      <c r="CP56">
        <f t="shared" si="22"/>
        <v>0</v>
      </c>
      <c r="CQ56">
        <f t="shared" si="22"/>
        <v>0</v>
      </c>
      <c r="CR56">
        <f t="shared" si="22"/>
        <v>0</v>
      </c>
      <c r="CS56">
        <f t="shared" si="22"/>
        <v>0.99355487227887107</v>
      </c>
      <c r="CT56">
        <f t="shared" si="22"/>
        <v>-0.69220049488047974</v>
      </c>
      <c r="CU56">
        <f t="shared" si="22"/>
        <v>-0.83784093236161838</v>
      </c>
      <c r="CV56">
        <f t="shared" si="22"/>
        <v>0</v>
      </c>
      <c r="CW56">
        <f t="shared" si="22"/>
        <v>0.62797863764199335</v>
      </c>
      <c r="CX56">
        <f t="shared" si="22"/>
        <v>0</v>
      </c>
      <c r="CY56">
        <f t="shared" si="22"/>
        <v>0</v>
      </c>
    </row>
    <row r="57" spans="1:103" x14ac:dyDescent="0.25">
      <c r="A57" t="s">
        <v>175</v>
      </c>
      <c r="B57" t="s">
        <v>103</v>
      </c>
      <c r="C57">
        <v>50</v>
      </c>
      <c r="D57">
        <f t="shared" ref="D57:BO57" si="23">LOG((D29+0.0001)/(D7+0.0001),10)</f>
        <v>0.10287514548389654</v>
      </c>
      <c r="E57">
        <f t="shared" si="23"/>
        <v>5.3990867390135054E-2</v>
      </c>
      <c r="F57">
        <f t="shared" si="23"/>
        <v>-9.7489847611527784E-3</v>
      </c>
      <c r="G57">
        <f t="shared" si="23"/>
        <v>0.44155057597828268</v>
      </c>
      <c r="H57">
        <f t="shared" si="23"/>
        <v>-0.25342897932106734</v>
      </c>
      <c r="I57">
        <f t="shared" si="23"/>
        <v>0.41128964239174165</v>
      </c>
      <c r="J57">
        <f t="shared" si="23"/>
        <v>-0.2643932783011661</v>
      </c>
      <c r="K57">
        <f t="shared" si="23"/>
        <v>0.27711400128944713</v>
      </c>
      <c r="L57">
        <f t="shared" si="23"/>
        <v>1.1103445226261832</v>
      </c>
      <c r="M57">
        <f t="shared" si="23"/>
        <v>-0.52394252419044984</v>
      </c>
      <c r="N57">
        <f t="shared" si="23"/>
        <v>-0.39666556328649727</v>
      </c>
      <c r="O57">
        <f t="shared" si="23"/>
        <v>0.63377703385509299</v>
      </c>
      <c r="P57">
        <f t="shared" si="23"/>
        <v>-0.11083373566528393</v>
      </c>
      <c r="Q57">
        <f t="shared" si="23"/>
        <v>0.13470138891035682</v>
      </c>
      <c r="R57">
        <f t="shared" si="23"/>
        <v>-3.6670764525763982E-2</v>
      </c>
      <c r="S57">
        <f t="shared" si="23"/>
        <v>-9.527350349918709E-2</v>
      </c>
      <c r="T57">
        <f t="shared" si="23"/>
        <v>-0.30397531033032038</v>
      </c>
      <c r="U57">
        <f t="shared" si="23"/>
        <v>-0.69686637414146257</v>
      </c>
      <c r="V57">
        <f t="shared" si="23"/>
        <v>0.22429560007195862</v>
      </c>
      <c r="W57">
        <f t="shared" si="23"/>
        <v>1.1208759904564078</v>
      </c>
      <c r="X57">
        <f t="shared" si="23"/>
        <v>0.80797948416681908</v>
      </c>
      <c r="Y57">
        <f t="shared" si="23"/>
        <v>0.28406573286884151</v>
      </c>
      <c r="Z57">
        <f t="shared" si="23"/>
        <v>-0.42058211304210108</v>
      </c>
      <c r="AA57">
        <f t="shared" si="23"/>
        <v>-1.3112758296008726</v>
      </c>
      <c r="AB57">
        <f t="shared" si="23"/>
        <v>2.0258571518429904</v>
      </c>
      <c r="AC57">
        <f t="shared" si="23"/>
        <v>-0.25860011257078525</v>
      </c>
      <c r="AD57">
        <f t="shared" si="23"/>
        <v>2.7775675997650825E-3</v>
      </c>
      <c r="AE57">
        <f t="shared" si="23"/>
        <v>0.96559927322061601</v>
      </c>
      <c r="AF57">
        <f t="shared" si="23"/>
        <v>1.4162411292670534</v>
      </c>
      <c r="AG57">
        <f t="shared" si="23"/>
        <v>-0.16044628522019114</v>
      </c>
      <c r="AH57">
        <f t="shared" si="23"/>
        <v>0</v>
      </c>
      <c r="AI57">
        <f t="shared" si="23"/>
        <v>0.52565681414387988</v>
      </c>
      <c r="AJ57">
        <f t="shared" si="23"/>
        <v>-0.22375540930204429</v>
      </c>
      <c r="AK57">
        <f t="shared" si="23"/>
        <v>0.2035402035056316</v>
      </c>
      <c r="AL57">
        <f t="shared" si="23"/>
        <v>-0.81723374564856688</v>
      </c>
      <c r="AM57">
        <f t="shared" si="23"/>
        <v>1.1831003082449774</v>
      </c>
      <c r="AN57">
        <f t="shared" si="23"/>
        <v>0.29420143052495357</v>
      </c>
      <c r="AO57">
        <f t="shared" si="23"/>
        <v>-1.4293837124273838</v>
      </c>
      <c r="AP57">
        <f t="shared" si="23"/>
        <v>0.67491475911271714</v>
      </c>
      <c r="AQ57">
        <f t="shared" si="23"/>
        <v>-1.9715402523805234</v>
      </c>
      <c r="AR57">
        <f t="shared" si="23"/>
        <v>0.46984515481696787</v>
      </c>
      <c r="AS57">
        <f t="shared" si="23"/>
        <v>0</v>
      </c>
      <c r="AT57">
        <f t="shared" si="23"/>
        <v>0.67491475911271714</v>
      </c>
      <c r="AU57">
        <f t="shared" si="23"/>
        <v>-0.29379222395847182</v>
      </c>
      <c r="AV57">
        <f t="shared" si="23"/>
        <v>1.5213823717120902</v>
      </c>
      <c r="AW57">
        <f t="shared" si="23"/>
        <v>0.83029656094721627</v>
      </c>
      <c r="AX57">
        <f t="shared" si="23"/>
        <v>2.12471988460435</v>
      </c>
      <c r="AY57">
        <f t="shared" si="23"/>
        <v>0</v>
      </c>
      <c r="AZ57">
        <f t="shared" si="23"/>
        <v>0.27112421650952817</v>
      </c>
      <c r="BA57">
        <f t="shared" si="23"/>
        <v>1.0738139219012619</v>
      </c>
      <c r="BB57">
        <f t="shared" si="23"/>
        <v>0</v>
      </c>
      <c r="BC57">
        <f t="shared" si="23"/>
        <v>-0.43742324082212658</v>
      </c>
      <c r="BD57">
        <f t="shared" si="23"/>
        <v>0.70498465983830139</v>
      </c>
      <c r="BE57">
        <f t="shared" si="23"/>
        <v>0.75412954686042843</v>
      </c>
      <c r="BF57">
        <f t="shared" si="23"/>
        <v>0</v>
      </c>
      <c r="BG57">
        <f t="shared" si="23"/>
        <v>0.75660358331345745</v>
      </c>
      <c r="BH57">
        <f t="shared" si="23"/>
        <v>-0.73655489851109002</v>
      </c>
      <c r="BI57">
        <f t="shared" si="23"/>
        <v>9.2168904734143894E-2</v>
      </c>
      <c r="BJ57">
        <f t="shared" si="23"/>
        <v>0.20258479851585909</v>
      </c>
      <c r="BK57">
        <f t="shared" si="23"/>
        <v>-0.91563621322977817</v>
      </c>
      <c r="BL57">
        <f t="shared" si="23"/>
        <v>1.994200410575687</v>
      </c>
      <c r="BM57">
        <f t="shared" si="23"/>
        <v>0</v>
      </c>
      <c r="BN57">
        <f t="shared" si="23"/>
        <v>-0.66438247984020504</v>
      </c>
      <c r="BO57">
        <f t="shared" si="23"/>
        <v>0.35798551919603411</v>
      </c>
      <c r="BP57">
        <f t="shared" ref="BP57:CY57" si="24">LOG((BP29+0.0001)/(BP7+0.0001),10)</f>
        <v>1.2020067850004603</v>
      </c>
      <c r="BQ57">
        <f t="shared" si="24"/>
        <v>0</v>
      </c>
      <c r="BR57">
        <f t="shared" si="24"/>
        <v>-0.15916171587071856</v>
      </c>
      <c r="BS57">
        <f t="shared" si="24"/>
        <v>0.52827394243915515</v>
      </c>
      <c r="BT57">
        <f t="shared" si="24"/>
        <v>1.0067606641397717</v>
      </c>
      <c r="BU57">
        <f t="shared" si="24"/>
        <v>0</v>
      </c>
      <c r="BV57">
        <f t="shared" si="24"/>
        <v>0.70498465983830139</v>
      </c>
      <c r="BW57">
        <f t="shared" si="24"/>
        <v>0</v>
      </c>
      <c r="BX57">
        <f t="shared" si="24"/>
        <v>0.37390122995148545</v>
      </c>
      <c r="BY57">
        <f t="shared" si="24"/>
        <v>-1.4426667505228947</v>
      </c>
      <c r="BZ57">
        <f t="shared" si="24"/>
        <v>-0.91422372564271059</v>
      </c>
      <c r="CA57">
        <f t="shared" si="24"/>
        <v>0.11498424455546194</v>
      </c>
      <c r="CB57">
        <f t="shared" si="24"/>
        <v>1.7004949986973998</v>
      </c>
      <c r="CC57">
        <f t="shared" si="24"/>
        <v>-8.8815174612485531E-2</v>
      </c>
      <c r="CD57">
        <f t="shared" si="24"/>
        <v>0</v>
      </c>
      <c r="CE57">
        <f t="shared" si="24"/>
        <v>-0.97069443637331043</v>
      </c>
      <c r="CF57">
        <f t="shared" si="24"/>
        <v>0.96092034698404538</v>
      </c>
      <c r="CG57">
        <f t="shared" si="24"/>
        <v>0.64260695392401712</v>
      </c>
      <c r="CH57">
        <f t="shared" si="24"/>
        <v>0.89114033495522149</v>
      </c>
      <c r="CI57">
        <f t="shared" si="24"/>
        <v>-0.75817261083134313</v>
      </c>
      <c r="CJ57">
        <f t="shared" si="24"/>
        <v>1.4696467324164353</v>
      </c>
      <c r="CK57">
        <f t="shared" si="24"/>
        <v>0</v>
      </c>
      <c r="CL57">
        <f t="shared" si="24"/>
        <v>0</v>
      </c>
      <c r="CM57">
        <f t="shared" si="24"/>
        <v>0</v>
      </c>
      <c r="CN57">
        <f t="shared" si="24"/>
        <v>1.3495897192926327</v>
      </c>
      <c r="CO57">
        <f t="shared" si="24"/>
        <v>0</v>
      </c>
      <c r="CP57">
        <f t="shared" si="24"/>
        <v>0</v>
      </c>
      <c r="CQ57">
        <f t="shared" si="24"/>
        <v>0</v>
      </c>
      <c r="CR57">
        <f t="shared" si="24"/>
        <v>0</v>
      </c>
      <c r="CS57">
        <f t="shared" si="24"/>
        <v>0.5239904213177452</v>
      </c>
      <c r="CT57">
        <f t="shared" si="24"/>
        <v>-0.68979613047451727</v>
      </c>
      <c r="CU57">
        <f t="shared" si="24"/>
        <v>0</v>
      </c>
      <c r="CV57">
        <f t="shared" si="24"/>
        <v>-0.94403725046901921</v>
      </c>
      <c r="CW57">
        <f t="shared" si="24"/>
        <v>-0.63738875613614265</v>
      </c>
      <c r="CX57">
        <f t="shared" si="24"/>
        <v>0</v>
      </c>
      <c r="CY57">
        <f t="shared" si="24"/>
        <v>-1.2678684608962809</v>
      </c>
    </row>
    <row r="58" spans="1:103" x14ac:dyDescent="0.25">
      <c r="A58" t="s">
        <v>176</v>
      </c>
      <c r="B58" t="s">
        <v>103</v>
      </c>
      <c r="C58">
        <v>50</v>
      </c>
      <c r="D58">
        <f t="shared" ref="D58:BO58" si="25">LOG((D30+0.0001)/(D8+0.0001),10)</f>
        <v>-0.55739255548137179</v>
      </c>
      <c r="E58">
        <f t="shared" si="25"/>
        <v>-3.9634802994425164E-2</v>
      </c>
      <c r="F58">
        <f t="shared" si="25"/>
        <v>0.19075023193728891</v>
      </c>
      <c r="G58">
        <f t="shared" si="25"/>
        <v>0.11340901772423413</v>
      </c>
      <c r="H58">
        <f t="shared" si="25"/>
        <v>0.99851231478701219</v>
      </c>
      <c r="I58">
        <f t="shared" si="25"/>
        <v>-0.19718291921155451</v>
      </c>
      <c r="J58">
        <f t="shared" si="25"/>
        <v>0.48707154908671529</v>
      </c>
      <c r="K58">
        <f t="shared" si="25"/>
        <v>0.13227203447774585</v>
      </c>
      <c r="L58">
        <f t="shared" si="25"/>
        <v>7.3897388744751588E-2</v>
      </c>
      <c r="M58">
        <f t="shared" si="25"/>
        <v>-1.195076861100915</v>
      </c>
      <c r="N58">
        <f t="shared" si="25"/>
        <v>0</v>
      </c>
      <c r="O58">
        <f t="shared" si="25"/>
        <v>1.5448571550861041</v>
      </c>
      <c r="P58">
        <f t="shared" si="25"/>
        <v>-0.19820246969219338</v>
      </c>
      <c r="Q58">
        <f t="shared" si="25"/>
        <v>0.20127758587760616</v>
      </c>
      <c r="R58">
        <f t="shared" si="25"/>
        <v>1.278758122263348</v>
      </c>
      <c r="S58">
        <f t="shared" si="25"/>
        <v>-0.33062913252418114</v>
      </c>
      <c r="T58">
        <f t="shared" si="25"/>
        <v>0.30137832065624343</v>
      </c>
      <c r="U58">
        <f t="shared" si="25"/>
        <v>-0.28593693881152538</v>
      </c>
      <c r="V58">
        <f t="shared" si="25"/>
        <v>-1.4021770412754469E-3</v>
      </c>
      <c r="W58">
        <f t="shared" si="25"/>
        <v>0</v>
      </c>
      <c r="X58">
        <f t="shared" si="25"/>
        <v>-1.2934350259500311</v>
      </c>
      <c r="Y58">
        <f t="shared" si="25"/>
        <v>0.61960144424279295</v>
      </c>
      <c r="Z58">
        <f t="shared" si="25"/>
        <v>0.28186903057342466</v>
      </c>
      <c r="AA58">
        <f t="shared" si="25"/>
        <v>1.1290991143462619</v>
      </c>
      <c r="AB58">
        <f t="shared" si="25"/>
        <v>0.67745027353460463</v>
      </c>
      <c r="AC58">
        <f t="shared" si="25"/>
        <v>0</v>
      </c>
      <c r="AD58">
        <f t="shared" si="25"/>
        <v>0.57625623404821746</v>
      </c>
      <c r="AE58">
        <f t="shared" si="25"/>
        <v>-3.6179970421868948E-2</v>
      </c>
      <c r="AF58">
        <f t="shared" si="25"/>
        <v>1.0852860670311658E-2</v>
      </c>
      <c r="AG58">
        <f t="shared" si="25"/>
        <v>-1.6302449564240662</v>
      </c>
      <c r="AH58">
        <f t="shared" si="25"/>
        <v>-1.1103280052629156</v>
      </c>
      <c r="AI58">
        <f t="shared" si="25"/>
        <v>0</v>
      </c>
      <c r="AJ58">
        <f t="shared" si="25"/>
        <v>0.20892270531695478</v>
      </c>
      <c r="AK58">
        <f t="shared" si="25"/>
        <v>0.69513895908991596</v>
      </c>
      <c r="AL58">
        <f t="shared" si="25"/>
        <v>1.0600792550260312</v>
      </c>
      <c r="AM58">
        <f t="shared" si="25"/>
        <v>0</v>
      </c>
      <c r="AN58">
        <f t="shared" si="25"/>
        <v>0</v>
      </c>
      <c r="AO58">
        <f t="shared" si="25"/>
        <v>-1.5591159443533238</v>
      </c>
      <c r="AP58">
        <f t="shared" si="25"/>
        <v>0</v>
      </c>
      <c r="AQ58">
        <f t="shared" si="25"/>
        <v>1.5973863809393765</v>
      </c>
      <c r="AR58">
        <f t="shared" si="25"/>
        <v>-2.7077110336712731</v>
      </c>
      <c r="AS58">
        <f t="shared" si="25"/>
        <v>0.33483506706397304</v>
      </c>
      <c r="AT58">
        <f t="shared" si="25"/>
        <v>-8.8205115338614248E-2</v>
      </c>
      <c r="AU58">
        <f t="shared" si="25"/>
        <v>0</v>
      </c>
      <c r="AV58">
        <f t="shared" si="25"/>
        <v>0.94023601982909299</v>
      </c>
      <c r="AW58">
        <f t="shared" si="25"/>
        <v>0</v>
      </c>
      <c r="AX58">
        <f t="shared" si="25"/>
        <v>0</v>
      </c>
      <c r="AY58">
        <f t="shared" si="25"/>
        <v>0</v>
      </c>
      <c r="AZ58">
        <f t="shared" si="25"/>
        <v>0.46747730070102961</v>
      </c>
      <c r="BA58">
        <f t="shared" si="25"/>
        <v>0</v>
      </c>
      <c r="BB58">
        <f t="shared" si="25"/>
        <v>0</v>
      </c>
      <c r="BC58">
        <f t="shared" si="25"/>
        <v>0</v>
      </c>
      <c r="BD58">
        <f t="shared" si="25"/>
        <v>-0.58728103530261644</v>
      </c>
      <c r="BE58">
        <f t="shared" si="25"/>
        <v>0</v>
      </c>
      <c r="BF58">
        <f t="shared" si="25"/>
        <v>1.0429261768362877E-2</v>
      </c>
      <c r="BG58">
        <f t="shared" si="25"/>
        <v>-1.1428927534096818</v>
      </c>
      <c r="BH58">
        <f t="shared" si="25"/>
        <v>0.57625623404821746</v>
      </c>
      <c r="BI58">
        <f t="shared" si="25"/>
        <v>0.76122439759818306</v>
      </c>
      <c r="BJ58">
        <f t="shared" si="25"/>
        <v>-0.62572633406556966</v>
      </c>
      <c r="BK58">
        <f t="shared" si="25"/>
        <v>-1.6159531513077974</v>
      </c>
      <c r="BL58">
        <f t="shared" si="25"/>
        <v>-1.637218274245041</v>
      </c>
      <c r="BM58">
        <f t="shared" si="25"/>
        <v>-0.62572633406556966</v>
      </c>
      <c r="BN58">
        <f t="shared" si="25"/>
        <v>0</v>
      </c>
      <c r="BO58">
        <f t="shared" si="25"/>
        <v>-1.3550109768563172</v>
      </c>
      <c r="BP58">
        <f t="shared" ref="BP58:CY58" si="26">LOG((BP30+0.0001)/(BP8+0.0001),10)</f>
        <v>-0.17504128768784957</v>
      </c>
      <c r="BQ58">
        <f t="shared" si="26"/>
        <v>0</v>
      </c>
      <c r="BR58">
        <f t="shared" si="26"/>
        <v>-0.69151342922827963</v>
      </c>
      <c r="BS58">
        <f t="shared" si="26"/>
        <v>-0.21698852056234966</v>
      </c>
      <c r="BT58">
        <f t="shared" si="26"/>
        <v>0</v>
      </c>
      <c r="BU58">
        <f t="shared" si="26"/>
        <v>-0.71139999681842281</v>
      </c>
      <c r="BV58">
        <f t="shared" si="26"/>
        <v>0</v>
      </c>
      <c r="BW58">
        <f t="shared" si="26"/>
        <v>-0.87204241804104532</v>
      </c>
      <c r="BX58">
        <f t="shared" si="26"/>
        <v>-4.7911868911477955E-3</v>
      </c>
      <c r="BY58">
        <f t="shared" si="26"/>
        <v>0.17137836411694229</v>
      </c>
      <c r="BZ58">
        <f t="shared" si="26"/>
        <v>0</v>
      </c>
      <c r="CA58">
        <f t="shared" si="26"/>
        <v>0</v>
      </c>
      <c r="CB58">
        <f t="shared" si="26"/>
        <v>-8.613713679880371E-3</v>
      </c>
      <c r="CC58">
        <f t="shared" si="26"/>
        <v>0</v>
      </c>
      <c r="CD58">
        <f t="shared" si="26"/>
        <v>0</v>
      </c>
      <c r="CE58">
        <f t="shared" si="26"/>
        <v>0</v>
      </c>
      <c r="CF58">
        <f t="shared" si="26"/>
        <v>-1.0893427257436987</v>
      </c>
      <c r="CG58">
        <f t="shared" si="26"/>
        <v>-0.12856271112707726</v>
      </c>
      <c r="CH58">
        <f t="shared" si="26"/>
        <v>-0.16778252905897467</v>
      </c>
      <c r="CI58">
        <f t="shared" si="26"/>
        <v>-0.70334114818346205</v>
      </c>
      <c r="CJ58">
        <f t="shared" si="26"/>
        <v>-0.41697513302831307</v>
      </c>
      <c r="CK58">
        <f t="shared" si="26"/>
        <v>0</v>
      </c>
      <c r="CL58">
        <f t="shared" si="26"/>
        <v>0</v>
      </c>
      <c r="CM58">
        <f t="shared" si="26"/>
        <v>-1.1207460399057438</v>
      </c>
      <c r="CN58">
        <f t="shared" si="26"/>
        <v>0</v>
      </c>
      <c r="CO58">
        <f t="shared" si="26"/>
        <v>0.96884627775799648</v>
      </c>
      <c r="CP58">
        <f t="shared" si="26"/>
        <v>0</v>
      </c>
      <c r="CQ58">
        <f t="shared" si="26"/>
        <v>-0.74863356859528207</v>
      </c>
      <c r="CR58">
        <f t="shared" si="26"/>
        <v>0.37742111265882161</v>
      </c>
      <c r="CS58">
        <f t="shared" si="26"/>
        <v>0</v>
      </c>
      <c r="CT58">
        <f t="shared" si="26"/>
        <v>0</v>
      </c>
      <c r="CU58">
        <f t="shared" si="26"/>
        <v>0.38914918714442054</v>
      </c>
      <c r="CV58">
        <f t="shared" si="26"/>
        <v>0</v>
      </c>
      <c r="CW58">
        <f t="shared" si="26"/>
        <v>0</v>
      </c>
      <c r="CX58">
        <f t="shared" si="26"/>
        <v>0</v>
      </c>
      <c r="CY58">
        <f t="shared" si="26"/>
        <v>6.7178578494825558E-2</v>
      </c>
    </row>
    <row r="59" spans="1:103" x14ac:dyDescent="0.25">
      <c r="A59" t="s">
        <v>177</v>
      </c>
      <c r="B59" t="s">
        <v>103</v>
      </c>
      <c r="C59">
        <v>50</v>
      </c>
      <c r="D59">
        <f t="shared" ref="D59:BO59" si="27">LOG((D31+0.0001)/(D9+0.0001),10)</f>
        <v>0.3044880566449355</v>
      </c>
      <c r="E59">
        <f t="shared" si="27"/>
        <v>-3.1622477795851776E-2</v>
      </c>
      <c r="F59">
        <f t="shared" si="27"/>
        <v>-7.395097656626759E-2</v>
      </c>
      <c r="G59">
        <f t="shared" si="27"/>
        <v>8.7589713351063483E-2</v>
      </c>
      <c r="H59">
        <f t="shared" si="27"/>
        <v>-0.42849877707467693</v>
      </c>
      <c r="I59">
        <f t="shared" si="27"/>
        <v>-2.0894631085019166E-2</v>
      </c>
      <c r="J59">
        <f t="shared" si="27"/>
        <v>0.20349834605313985</v>
      </c>
      <c r="K59">
        <f t="shared" si="27"/>
        <v>0.46780822524553844</v>
      </c>
      <c r="L59">
        <f t="shared" si="27"/>
        <v>0.12151471954145021</v>
      </c>
      <c r="M59">
        <f t="shared" si="27"/>
        <v>-2.1548105446338979</v>
      </c>
      <c r="N59">
        <f t="shared" si="27"/>
        <v>-0.20499934993944241</v>
      </c>
      <c r="O59">
        <f t="shared" si="27"/>
        <v>-0.14158491318467326</v>
      </c>
      <c r="P59">
        <f t="shared" si="27"/>
        <v>2.9931457219456663E-2</v>
      </c>
      <c r="Q59">
        <f t="shared" si="27"/>
        <v>-5.3398720007159561E-2</v>
      </c>
      <c r="R59">
        <f t="shared" si="27"/>
        <v>0.1479076229403328</v>
      </c>
      <c r="S59">
        <f t="shared" si="27"/>
        <v>-0.10821102270339178</v>
      </c>
      <c r="T59">
        <f t="shared" si="27"/>
        <v>3.7236313934003555E-2</v>
      </c>
      <c r="U59">
        <f t="shared" si="27"/>
        <v>0.50468648441264963</v>
      </c>
      <c r="V59">
        <f t="shared" si="27"/>
        <v>0.19865287090124978</v>
      </c>
      <c r="W59">
        <f t="shared" si="27"/>
        <v>-0.11905588211415893</v>
      </c>
      <c r="X59">
        <f t="shared" si="27"/>
        <v>0</v>
      </c>
      <c r="Y59">
        <f t="shared" si="27"/>
        <v>-0.14602877808875497</v>
      </c>
      <c r="Z59">
        <f t="shared" si="27"/>
        <v>0</v>
      </c>
      <c r="AA59">
        <f t="shared" si="27"/>
        <v>-7.7771778900971658E-2</v>
      </c>
      <c r="AB59">
        <f t="shared" si="27"/>
        <v>0.22403181051432311</v>
      </c>
      <c r="AC59">
        <f t="shared" si="27"/>
        <v>0.23705598536348066</v>
      </c>
      <c r="AD59">
        <f t="shared" si="27"/>
        <v>-0.11866865166100939</v>
      </c>
      <c r="AE59">
        <f t="shared" si="27"/>
        <v>-0.21735522045487232</v>
      </c>
      <c r="AF59">
        <f t="shared" si="27"/>
        <v>0</v>
      </c>
      <c r="AG59">
        <f t="shared" si="27"/>
        <v>-0.60616240553304057</v>
      </c>
      <c r="AH59">
        <f t="shared" si="27"/>
        <v>0.31746802624102222</v>
      </c>
      <c r="AI59">
        <f t="shared" si="27"/>
        <v>0.42022152306872812</v>
      </c>
      <c r="AJ59">
        <f t="shared" si="27"/>
        <v>-0.15044541692583613</v>
      </c>
      <c r="AK59">
        <f t="shared" si="27"/>
        <v>-0.58742151669586196</v>
      </c>
      <c r="AL59">
        <f t="shared" si="27"/>
        <v>-0.8757357751084377</v>
      </c>
      <c r="AM59">
        <f t="shared" si="27"/>
        <v>4.7062084457642012E-2</v>
      </c>
      <c r="AN59">
        <f t="shared" si="27"/>
        <v>0.17646463313461086</v>
      </c>
      <c r="AO59">
        <f t="shared" si="27"/>
        <v>0.41058850541307346</v>
      </c>
      <c r="AP59">
        <f t="shared" si="27"/>
        <v>0.20219665994051275</v>
      </c>
      <c r="AQ59">
        <f t="shared" si="27"/>
        <v>0.11630130777417293</v>
      </c>
      <c r="AR59">
        <f t="shared" si="27"/>
        <v>0.56235368165418598</v>
      </c>
      <c r="AS59">
        <f t="shared" si="27"/>
        <v>0</v>
      </c>
      <c r="AT59">
        <f t="shared" si="27"/>
        <v>0.46045234237483401</v>
      </c>
      <c r="AU59">
        <f t="shared" si="27"/>
        <v>0</v>
      </c>
      <c r="AV59">
        <f t="shared" si="27"/>
        <v>0</v>
      </c>
      <c r="AW59">
        <f t="shared" si="27"/>
        <v>-0.36557960403138423</v>
      </c>
      <c r="AX59">
        <f t="shared" si="27"/>
        <v>-1.1785437875589007</v>
      </c>
      <c r="AY59">
        <f t="shared" si="27"/>
        <v>-5.9980059779151704E-2</v>
      </c>
      <c r="AZ59">
        <f t="shared" si="27"/>
        <v>-0.40570885959347441</v>
      </c>
      <c r="BA59">
        <f t="shared" si="27"/>
        <v>-2.8971196566977025E-2</v>
      </c>
      <c r="BB59">
        <f t="shared" si="27"/>
        <v>0.22209264025586328</v>
      </c>
      <c r="BC59">
        <f t="shared" si="27"/>
        <v>0.17168632702439407</v>
      </c>
      <c r="BD59">
        <f t="shared" si="27"/>
        <v>0.56235368165418598</v>
      </c>
      <c r="BE59">
        <f t="shared" si="27"/>
        <v>0.29290163662521768</v>
      </c>
      <c r="BF59">
        <f t="shared" si="27"/>
        <v>0.51709447929280272</v>
      </c>
      <c r="BG59">
        <f t="shared" si="27"/>
        <v>0</v>
      </c>
      <c r="BH59">
        <f t="shared" si="27"/>
        <v>-0.22044096402142718</v>
      </c>
      <c r="BI59">
        <f t="shared" si="27"/>
        <v>0</v>
      </c>
      <c r="BJ59">
        <f t="shared" si="27"/>
        <v>0.66248605790430504</v>
      </c>
      <c r="BK59">
        <f t="shared" si="27"/>
        <v>-1.2664739609370557</v>
      </c>
      <c r="BL59">
        <f t="shared" si="27"/>
        <v>0.20603954311996811</v>
      </c>
      <c r="BM59">
        <f t="shared" si="27"/>
        <v>0.36813245999957261</v>
      </c>
      <c r="BN59">
        <f t="shared" si="27"/>
        <v>-0.3025123941638248</v>
      </c>
      <c r="BO59">
        <f t="shared" si="27"/>
        <v>-0.60396640968954884</v>
      </c>
      <c r="BP59">
        <f t="shared" ref="BP59:CY59" si="28">LOG((BP31+0.0001)/(BP9+0.0001),10)</f>
        <v>-0.20712660401496621</v>
      </c>
      <c r="BQ59">
        <f t="shared" si="28"/>
        <v>-1.2160071072349564E-2</v>
      </c>
      <c r="BR59">
        <f t="shared" si="28"/>
        <v>0.1375821712250444</v>
      </c>
      <c r="BS59">
        <f t="shared" si="28"/>
        <v>0</v>
      </c>
      <c r="BT59">
        <f t="shared" si="28"/>
        <v>0.79941101939157377</v>
      </c>
      <c r="BU59">
        <f t="shared" si="28"/>
        <v>0.37001950028970976</v>
      </c>
      <c r="BV59">
        <f t="shared" si="28"/>
        <v>-0.72330496996749416</v>
      </c>
      <c r="BW59">
        <f t="shared" si="28"/>
        <v>0</v>
      </c>
      <c r="BX59">
        <f t="shared" si="28"/>
        <v>0</v>
      </c>
      <c r="BY59">
        <f t="shared" si="28"/>
        <v>-9.6544481368659146E-2</v>
      </c>
      <c r="BZ59">
        <f t="shared" si="28"/>
        <v>0</v>
      </c>
      <c r="CA59">
        <f t="shared" si="28"/>
        <v>0.44719685628837513</v>
      </c>
      <c r="CB59">
        <f t="shared" si="28"/>
        <v>0</v>
      </c>
      <c r="CC59">
        <f t="shared" si="28"/>
        <v>-0.82721109432366846</v>
      </c>
      <c r="CD59">
        <f t="shared" si="28"/>
        <v>-0.12221745948809146</v>
      </c>
      <c r="CE59">
        <f t="shared" si="28"/>
        <v>-0.58148659492405652</v>
      </c>
      <c r="CF59">
        <f t="shared" si="28"/>
        <v>0</v>
      </c>
      <c r="CG59">
        <f t="shared" si="28"/>
        <v>0.10220594865997991</v>
      </c>
      <c r="CH59">
        <f t="shared" si="28"/>
        <v>7.6000156879847652E-2</v>
      </c>
      <c r="CI59">
        <f t="shared" si="28"/>
        <v>-0.38549692161083782</v>
      </c>
      <c r="CJ59">
        <f t="shared" si="28"/>
        <v>0</v>
      </c>
      <c r="CK59">
        <f t="shared" si="28"/>
        <v>0.72871172106341042</v>
      </c>
      <c r="CL59">
        <f t="shared" si="28"/>
        <v>0</v>
      </c>
      <c r="CM59">
        <f t="shared" si="28"/>
        <v>0</v>
      </c>
      <c r="CN59">
        <f t="shared" si="28"/>
        <v>0</v>
      </c>
      <c r="CO59">
        <f t="shared" si="28"/>
        <v>0.77249611481859315</v>
      </c>
      <c r="CP59">
        <f t="shared" si="28"/>
        <v>0</v>
      </c>
      <c r="CQ59">
        <f t="shared" si="28"/>
        <v>0.60521404198468098</v>
      </c>
      <c r="CR59">
        <f t="shared" si="28"/>
        <v>-0.38549692161083782</v>
      </c>
      <c r="CS59">
        <f t="shared" si="28"/>
        <v>-0.26227819892407844</v>
      </c>
      <c r="CT59">
        <f t="shared" si="28"/>
        <v>0</v>
      </c>
      <c r="CU59">
        <f t="shared" si="28"/>
        <v>0</v>
      </c>
      <c r="CV59">
        <f t="shared" si="28"/>
        <v>-0.48921472627432111</v>
      </c>
      <c r="CW59">
        <f t="shared" si="28"/>
        <v>-9.6802639924632172E-2</v>
      </c>
      <c r="CX59">
        <f t="shared" si="28"/>
        <v>0</v>
      </c>
      <c r="CY59">
        <f t="shared" si="28"/>
        <v>0</v>
      </c>
    </row>
    <row r="60" spans="1:103" x14ac:dyDescent="0.25">
      <c r="A60" t="s">
        <v>178</v>
      </c>
      <c r="B60" t="s">
        <v>103</v>
      </c>
      <c r="C60">
        <v>50</v>
      </c>
      <c r="D60">
        <f t="shared" ref="D60:BO60" si="29">LOG((D32+0.0001)/(D10+0.0001),10)</f>
        <v>0.49023159831437885</v>
      </c>
      <c r="E60">
        <f t="shared" si="29"/>
        <v>-0.16539142279917313</v>
      </c>
      <c r="F60">
        <f t="shared" si="29"/>
        <v>0.1212609826496845</v>
      </c>
      <c r="G60">
        <f t="shared" si="29"/>
        <v>-0.11613907629372083</v>
      </c>
      <c r="H60">
        <f t="shared" si="29"/>
        <v>-0.26073151839319231</v>
      </c>
      <c r="I60">
        <f t="shared" si="29"/>
        <v>8.0675093879407163E-4</v>
      </c>
      <c r="J60">
        <f t="shared" si="29"/>
        <v>-0.2803698485690575</v>
      </c>
      <c r="K60">
        <f t="shared" si="29"/>
        <v>-9.2925230885822524E-2</v>
      </c>
      <c r="L60">
        <f t="shared" si="29"/>
        <v>9.2983300095231286E-2</v>
      </c>
      <c r="M60">
        <f t="shared" si="29"/>
        <v>-7.5149090217713641E-2</v>
      </c>
      <c r="N60">
        <f t="shared" si="29"/>
        <v>-0.19291830624857742</v>
      </c>
      <c r="O60">
        <f t="shared" si="29"/>
        <v>6.3202052260772842E-2</v>
      </c>
      <c r="P60">
        <f t="shared" si="29"/>
        <v>9.8834952384547741E-3</v>
      </c>
      <c r="Q60">
        <f t="shared" si="29"/>
        <v>-0.1171614080488218</v>
      </c>
      <c r="R60">
        <f t="shared" si="29"/>
        <v>-0.17225181289726146</v>
      </c>
      <c r="S60">
        <f t="shared" si="29"/>
        <v>0.20534564867513738</v>
      </c>
      <c r="T60">
        <f t="shared" si="29"/>
        <v>0.17770449051169282</v>
      </c>
      <c r="U60">
        <f t="shared" si="29"/>
        <v>8.3516252981646558E-3</v>
      </c>
      <c r="V60">
        <f t="shared" si="29"/>
        <v>-3.5090023043751799E-2</v>
      </c>
      <c r="W60">
        <f t="shared" si="29"/>
        <v>0.29509785134251043</v>
      </c>
      <c r="X60">
        <f t="shared" si="29"/>
        <v>4.196310380533122E-2</v>
      </c>
      <c r="Y60">
        <f t="shared" si="29"/>
        <v>0.21906632128967499</v>
      </c>
      <c r="Z60">
        <f t="shared" si="29"/>
        <v>0.28215063695656012</v>
      </c>
      <c r="AA60">
        <f t="shared" si="29"/>
        <v>-0.13961302831629185</v>
      </c>
      <c r="AB60">
        <f t="shared" si="29"/>
        <v>-0.15221045181910431</v>
      </c>
      <c r="AC60">
        <f t="shared" si="29"/>
        <v>-3.5043248661819876E-2</v>
      </c>
      <c r="AD60">
        <f t="shared" si="29"/>
        <v>0.14107142432846986</v>
      </c>
      <c r="AE60">
        <f t="shared" si="29"/>
        <v>-0.34171809431420708</v>
      </c>
      <c r="AF60">
        <f t="shared" si="29"/>
        <v>-0.14058619940391304</v>
      </c>
      <c r="AG60">
        <f t="shared" si="29"/>
        <v>-0.11282171182577069</v>
      </c>
      <c r="AH60">
        <f t="shared" si="29"/>
        <v>0.13955137477668275</v>
      </c>
      <c r="AI60">
        <f t="shared" si="29"/>
        <v>-2.6302971272209867E-2</v>
      </c>
      <c r="AJ60">
        <f t="shared" si="29"/>
        <v>0.11660173815367231</v>
      </c>
      <c r="AK60">
        <f t="shared" si="29"/>
        <v>0.16385129525653652</v>
      </c>
      <c r="AL60">
        <f t="shared" si="29"/>
        <v>-1.3236742738940708E-2</v>
      </c>
      <c r="AM60">
        <f t="shared" si="29"/>
        <v>2.5473202797553215E-2</v>
      </c>
      <c r="AN60">
        <f t="shared" si="29"/>
        <v>8.2901047385587179E-2</v>
      </c>
      <c r="AO60">
        <f t="shared" si="29"/>
        <v>-0.29722651466388444</v>
      </c>
      <c r="AP60">
        <f t="shared" si="29"/>
        <v>-0.11215859248292706</v>
      </c>
      <c r="AQ60">
        <f t="shared" si="29"/>
        <v>-9.4551946410873722E-2</v>
      </c>
      <c r="AR60">
        <f t="shared" si="29"/>
        <v>-0.30105513811234297</v>
      </c>
      <c r="AS60">
        <f t="shared" si="29"/>
        <v>-0.1153055721798634</v>
      </c>
      <c r="AT60">
        <f t="shared" si="29"/>
        <v>-2.0361937330145516</v>
      </c>
      <c r="AU60">
        <f t="shared" si="29"/>
        <v>0.22637330150168034</v>
      </c>
      <c r="AV60">
        <f t="shared" si="29"/>
        <v>-0.83857587504204234</v>
      </c>
      <c r="AW60">
        <f t="shared" si="29"/>
        <v>-0.20111999867450886</v>
      </c>
      <c r="AX60">
        <f t="shared" si="29"/>
        <v>-0.52827260429453271</v>
      </c>
      <c r="AY60">
        <f t="shared" si="29"/>
        <v>-0.16445917941104607</v>
      </c>
      <c r="AZ60">
        <f t="shared" si="29"/>
        <v>-0.49307625756283435</v>
      </c>
      <c r="BA60">
        <f t="shared" si="29"/>
        <v>-0.11950696251814311</v>
      </c>
      <c r="BB60">
        <f t="shared" si="29"/>
        <v>-0.32058734819729123</v>
      </c>
      <c r="BC60">
        <f t="shared" si="29"/>
        <v>0.63982116343122586</v>
      </c>
      <c r="BD60">
        <f t="shared" si="29"/>
        <v>-2.1506439187552671</v>
      </c>
      <c r="BE60">
        <f t="shared" si="29"/>
        <v>5.6555871198689683E-2</v>
      </c>
      <c r="BF60">
        <f t="shared" si="29"/>
        <v>-2.1512606527395164</v>
      </c>
      <c r="BG60">
        <f t="shared" si="29"/>
        <v>-0.1337303568457999</v>
      </c>
      <c r="BH60">
        <f t="shared" si="29"/>
        <v>-1.6149862082107142E-3</v>
      </c>
      <c r="BI60">
        <f t="shared" si="29"/>
        <v>-0.14909380393621327</v>
      </c>
      <c r="BJ60">
        <f t="shared" si="29"/>
        <v>3.8809275635146065E-2</v>
      </c>
      <c r="BK60">
        <f t="shared" si="29"/>
        <v>-3.806988907417222E-2</v>
      </c>
      <c r="BL60">
        <f t="shared" si="29"/>
        <v>0.23530079406489474</v>
      </c>
      <c r="BM60">
        <f t="shared" si="29"/>
        <v>5.0657781413731819E-2</v>
      </c>
      <c r="BN60">
        <f t="shared" si="29"/>
        <v>0.28393060123740976</v>
      </c>
      <c r="BO60">
        <f t="shared" si="29"/>
        <v>-2.1120613378021207</v>
      </c>
      <c r="BP60">
        <f t="shared" ref="BP60:CY60" si="30">LOG((BP32+0.0001)/(BP10+0.0001),10)</f>
        <v>-0.32156716313586547</v>
      </c>
      <c r="BQ60">
        <f t="shared" si="30"/>
        <v>3.0016646876645906E-2</v>
      </c>
      <c r="BR60">
        <f t="shared" si="30"/>
        <v>-9.140806205793206E-2</v>
      </c>
      <c r="BS60">
        <f t="shared" si="30"/>
        <v>-0.21727170733951767</v>
      </c>
      <c r="BT60">
        <f t="shared" si="30"/>
        <v>-1.6523221143157765E-2</v>
      </c>
      <c r="BU60">
        <f t="shared" si="30"/>
        <v>-0.73177035180268513</v>
      </c>
      <c r="BV60">
        <f t="shared" si="30"/>
        <v>3.3985720289301649E-2</v>
      </c>
      <c r="BW60">
        <f t="shared" si="30"/>
        <v>0.16083610165561091</v>
      </c>
      <c r="BX60">
        <f t="shared" si="30"/>
        <v>-0.32200451983669859</v>
      </c>
      <c r="BY60">
        <f t="shared" si="30"/>
        <v>-0.38252884113039959</v>
      </c>
      <c r="BZ60">
        <f t="shared" si="30"/>
        <v>-0.10746508239801116</v>
      </c>
      <c r="CA60">
        <f t="shared" si="30"/>
        <v>7.4614854399391153E-2</v>
      </c>
      <c r="CB60">
        <f t="shared" si="30"/>
        <v>0.14302748146587366</v>
      </c>
      <c r="CC60">
        <f t="shared" si="30"/>
        <v>-0.77151324844703195</v>
      </c>
      <c r="CD60">
        <f t="shared" si="30"/>
        <v>0.41703144393238945</v>
      </c>
      <c r="CE60">
        <f t="shared" si="30"/>
        <v>0.32575213652445623</v>
      </c>
      <c r="CF60">
        <f t="shared" si="30"/>
        <v>-0.10438300439608597</v>
      </c>
      <c r="CG60">
        <f t="shared" si="30"/>
        <v>-0.18886473975865029</v>
      </c>
      <c r="CH60">
        <f t="shared" si="30"/>
        <v>-0.27973254291019395</v>
      </c>
      <c r="CI60">
        <f t="shared" si="30"/>
        <v>-0.95306111581145747</v>
      </c>
      <c r="CJ60">
        <f t="shared" si="30"/>
        <v>4.5330280916725245E-2</v>
      </c>
      <c r="CK60">
        <f t="shared" si="30"/>
        <v>0.47709756722177993</v>
      </c>
      <c r="CL60">
        <f t="shared" si="30"/>
        <v>0.61179298268856697</v>
      </c>
      <c r="CM60">
        <f t="shared" si="30"/>
        <v>-0.1695997842569309</v>
      </c>
      <c r="CN60">
        <f t="shared" si="30"/>
        <v>0.13972078517349007</v>
      </c>
      <c r="CO60">
        <f t="shared" si="30"/>
        <v>0</v>
      </c>
      <c r="CP60">
        <f t="shared" si="30"/>
        <v>-7.232553924404353E-2</v>
      </c>
      <c r="CQ60">
        <f t="shared" si="30"/>
        <v>8.9960712369393986E-2</v>
      </c>
      <c r="CR60">
        <f t="shared" si="30"/>
        <v>-2.2857744610049022</v>
      </c>
      <c r="CS60">
        <f t="shared" si="30"/>
        <v>1.146095042024124</v>
      </c>
      <c r="CT60">
        <f t="shared" si="30"/>
        <v>-0.21324953892808363</v>
      </c>
      <c r="CU60">
        <f t="shared" si="30"/>
        <v>-2.2607379739739248</v>
      </c>
      <c r="CV60">
        <f t="shared" si="30"/>
        <v>3.1752836178699916E-2</v>
      </c>
      <c r="CW60">
        <f t="shared" si="30"/>
        <v>-0.38399898620446515</v>
      </c>
      <c r="CX60">
        <f t="shared" si="30"/>
        <v>0.26193912382957935</v>
      </c>
      <c r="CY60">
        <f t="shared" si="30"/>
        <v>-0.42167645303587337</v>
      </c>
    </row>
    <row r="61" spans="1:103" x14ac:dyDescent="0.25">
      <c r="A61" t="s">
        <v>179</v>
      </c>
      <c r="B61" t="s">
        <v>103</v>
      </c>
      <c r="C61">
        <v>50</v>
      </c>
      <c r="D61">
        <f t="shared" ref="D61:BO61" si="31">LOG((D33+0.0001)/(D11+0.0001),10)</f>
        <v>0.97033205062849948</v>
      </c>
      <c r="E61">
        <f t="shared" si="31"/>
        <v>-0.12036100417897143</v>
      </c>
      <c r="F61">
        <f t="shared" si="31"/>
        <v>6.1971738186616575E-2</v>
      </c>
      <c r="G61">
        <f t="shared" si="31"/>
        <v>-0.12621760257761502</v>
      </c>
      <c r="H61">
        <f t="shared" si="31"/>
        <v>0.67022873705700958</v>
      </c>
      <c r="I61">
        <f t="shared" si="31"/>
        <v>2.4918941672381342E-2</v>
      </c>
      <c r="J61">
        <f t="shared" si="31"/>
        <v>-0.45463694510356456</v>
      </c>
      <c r="K61">
        <f t="shared" si="31"/>
        <v>-0.12297882133114857</v>
      </c>
      <c r="L61">
        <f t="shared" si="31"/>
        <v>1.272044924806799E-2</v>
      </c>
      <c r="M61">
        <f t="shared" si="31"/>
        <v>0.40062559387063534</v>
      </c>
      <c r="N61">
        <f t="shared" si="31"/>
        <v>-0.32612756450607083</v>
      </c>
      <c r="O61">
        <f t="shared" si="31"/>
        <v>-0.10865867499760694</v>
      </c>
      <c r="P61">
        <f t="shared" si="31"/>
        <v>-0.17405461848505402</v>
      </c>
      <c r="Q61">
        <f t="shared" si="31"/>
        <v>-0.1841202614608867</v>
      </c>
      <c r="R61">
        <f t="shared" si="31"/>
        <v>-3.92757533466392E-2</v>
      </c>
      <c r="S61">
        <f t="shared" si="31"/>
        <v>0.53781416851843888</v>
      </c>
      <c r="T61">
        <f t="shared" si="31"/>
        <v>0.44755669596492087</v>
      </c>
      <c r="U61">
        <f t="shared" si="31"/>
        <v>-9.3076779201125254E-2</v>
      </c>
      <c r="V61">
        <f t="shared" si="31"/>
        <v>-9.5524616971191231E-2</v>
      </c>
      <c r="W61">
        <f t="shared" si="31"/>
        <v>0.51760873610788594</v>
      </c>
      <c r="X61">
        <f t="shared" si="31"/>
        <v>-0.29669856716649173</v>
      </c>
      <c r="Y61">
        <f t="shared" si="31"/>
        <v>0.80955534179184863</v>
      </c>
      <c r="Z61">
        <f t="shared" si="31"/>
        <v>0.29405256782748318</v>
      </c>
      <c r="AA61">
        <f t="shared" si="31"/>
        <v>-0.19648997962691064</v>
      </c>
      <c r="AB61">
        <f t="shared" si="31"/>
        <v>2.4436221793979217E-2</v>
      </c>
      <c r="AC61">
        <f t="shared" si="31"/>
        <v>-0.84266982789053535</v>
      </c>
      <c r="AD61">
        <f t="shared" si="31"/>
        <v>0.51335948573876877</v>
      </c>
      <c r="AE61">
        <f t="shared" si="31"/>
        <v>-1.4876462620294721</v>
      </c>
      <c r="AF61">
        <f t="shared" si="31"/>
        <v>0.62093067677440827</v>
      </c>
      <c r="AG61">
        <f t="shared" si="31"/>
        <v>-0.30612859493467187</v>
      </c>
      <c r="AH61">
        <f t="shared" si="31"/>
        <v>-0.10347047845778921</v>
      </c>
      <c r="AI61">
        <f t="shared" si="31"/>
        <v>-5.3862741718353695E-2</v>
      </c>
      <c r="AJ61">
        <f t="shared" si="31"/>
        <v>0</v>
      </c>
      <c r="AK61">
        <f t="shared" si="31"/>
        <v>0</v>
      </c>
      <c r="AL61">
        <f t="shared" si="31"/>
        <v>0</v>
      </c>
      <c r="AM61">
        <f t="shared" si="31"/>
        <v>0</v>
      </c>
      <c r="AN61">
        <f t="shared" si="31"/>
        <v>0</v>
      </c>
      <c r="AO61">
        <f t="shared" si="31"/>
        <v>-0.83682604580317366</v>
      </c>
      <c r="AP61">
        <f t="shared" si="31"/>
        <v>-3.7542496057773538E-2</v>
      </c>
      <c r="AQ61">
        <f t="shared" si="31"/>
        <v>0.84823704875683115</v>
      </c>
      <c r="AR61">
        <f t="shared" si="31"/>
        <v>-0.32040108166874781</v>
      </c>
      <c r="AS61">
        <f t="shared" si="31"/>
        <v>-9.9060617989721794E-2</v>
      </c>
      <c r="AT61">
        <f t="shared" si="31"/>
        <v>0</v>
      </c>
      <c r="AU61">
        <f t="shared" si="31"/>
        <v>0</v>
      </c>
      <c r="AV61">
        <f t="shared" si="31"/>
        <v>0</v>
      </c>
      <c r="AW61">
        <f t="shared" si="31"/>
        <v>0.20492238276611122</v>
      </c>
      <c r="AX61">
        <f t="shared" si="31"/>
        <v>-0.91531293849359319</v>
      </c>
      <c r="AY61">
        <f t="shared" si="31"/>
        <v>0.26330209474265304</v>
      </c>
      <c r="AZ61">
        <f t="shared" si="31"/>
        <v>0</v>
      </c>
      <c r="BA61">
        <f t="shared" si="31"/>
        <v>3.0075787780464706E-2</v>
      </c>
      <c r="BB61">
        <f t="shared" si="31"/>
        <v>-0.35354227289128975</v>
      </c>
      <c r="BC61">
        <f t="shared" si="31"/>
        <v>-1.7358538671658902E-2</v>
      </c>
      <c r="BD61">
        <f t="shared" si="31"/>
        <v>0</v>
      </c>
      <c r="BE61">
        <f t="shared" si="31"/>
        <v>0</v>
      </c>
      <c r="BF61">
        <f t="shared" si="31"/>
        <v>0</v>
      </c>
      <c r="BG61">
        <f t="shared" si="31"/>
        <v>-0.45800027854161918</v>
      </c>
      <c r="BH61">
        <f t="shared" si="31"/>
        <v>0.34442285519610366</v>
      </c>
      <c r="BI61">
        <f t="shared" si="31"/>
        <v>-3.8395821462307751E-2</v>
      </c>
      <c r="BJ61">
        <f t="shared" si="31"/>
        <v>-0.46384022013511367</v>
      </c>
      <c r="BK61">
        <f t="shared" si="31"/>
        <v>-1.4211268790925584</v>
      </c>
      <c r="BL61">
        <f t="shared" si="31"/>
        <v>0</v>
      </c>
      <c r="BM61">
        <f t="shared" si="31"/>
        <v>0.97639993522525403</v>
      </c>
      <c r="BN61">
        <f t="shared" si="31"/>
        <v>0</v>
      </c>
      <c r="BO61">
        <f t="shared" si="31"/>
        <v>0</v>
      </c>
      <c r="BP61">
        <f t="shared" ref="BP61:CY61" si="32">LOG((BP33+0.0001)/(BP11+0.0001),10)</f>
        <v>-0.60421849506370007</v>
      </c>
      <c r="BQ61">
        <f t="shared" si="32"/>
        <v>-0.36113735555140863</v>
      </c>
      <c r="BR61">
        <f t="shared" si="32"/>
        <v>3.9234117990988526E-2</v>
      </c>
      <c r="BS61">
        <f t="shared" si="32"/>
        <v>-0.90810806471670513</v>
      </c>
      <c r="BT61">
        <f t="shared" si="32"/>
        <v>0.16592619243992962</v>
      </c>
      <c r="BU61">
        <f t="shared" si="32"/>
        <v>0</v>
      </c>
      <c r="BV61">
        <f t="shared" si="32"/>
        <v>0</v>
      </c>
      <c r="BW61">
        <f t="shared" si="32"/>
        <v>0</v>
      </c>
      <c r="BX61">
        <f t="shared" si="32"/>
        <v>0</v>
      </c>
      <c r="BY61">
        <f t="shared" si="32"/>
        <v>-0.24995312892888796</v>
      </c>
      <c r="BZ61">
        <f t="shared" si="32"/>
        <v>0</v>
      </c>
      <c r="CA61">
        <f t="shared" si="32"/>
        <v>0.38955354167600642</v>
      </c>
      <c r="CB61">
        <f t="shared" si="32"/>
        <v>0</v>
      </c>
      <c r="CC61">
        <f t="shared" si="32"/>
        <v>0</v>
      </c>
      <c r="CD61">
        <f t="shared" si="32"/>
        <v>0</v>
      </c>
      <c r="CE61">
        <f t="shared" si="32"/>
        <v>0</v>
      </c>
      <c r="CF61">
        <f t="shared" si="32"/>
        <v>-8.5478165136831347E-2</v>
      </c>
      <c r="CG61">
        <f t="shared" si="32"/>
        <v>0</v>
      </c>
      <c r="CH61">
        <f t="shared" si="32"/>
        <v>0</v>
      </c>
      <c r="CI61">
        <f t="shared" si="32"/>
        <v>0</v>
      </c>
      <c r="CJ61">
        <f t="shared" si="32"/>
        <v>0</v>
      </c>
      <c r="CK61">
        <f t="shared" si="32"/>
        <v>0</v>
      </c>
      <c r="CL61">
        <f t="shared" si="32"/>
        <v>0</v>
      </c>
      <c r="CM61">
        <f t="shared" si="32"/>
        <v>0</v>
      </c>
      <c r="CN61">
        <f t="shared" si="32"/>
        <v>0</v>
      </c>
      <c r="CO61">
        <f t="shared" si="32"/>
        <v>0.64230974462213897</v>
      </c>
      <c r="CP61">
        <f t="shared" si="32"/>
        <v>0</v>
      </c>
      <c r="CQ61">
        <f t="shared" si="32"/>
        <v>0</v>
      </c>
      <c r="CR61">
        <f t="shared" si="32"/>
        <v>0</v>
      </c>
      <c r="CS61">
        <f t="shared" si="32"/>
        <v>-1.0659327855851166</v>
      </c>
      <c r="CT61">
        <f t="shared" si="32"/>
        <v>-1.0117998181394947</v>
      </c>
      <c r="CU61">
        <f t="shared" si="32"/>
        <v>0</v>
      </c>
      <c r="CV61">
        <f t="shared" si="32"/>
        <v>0</v>
      </c>
      <c r="CW61">
        <f t="shared" si="32"/>
        <v>-0.11372751724855791</v>
      </c>
      <c r="CX61">
        <f t="shared" si="32"/>
        <v>0</v>
      </c>
      <c r="CY61">
        <f t="shared" si="32"/>
        <v>0.32978906840029687</v>
      </c>
    </row>
    <row r="62" spans="1:103" x14ac:dyDescent="0.25">
      <c r="A62" t="s">
        <v>180</v>
      </c>
      <c r="B62" t="s">
        <v>103</v>
      </c>
      <c r="C62">
        <v>50</v>
      </c>
      <c r="D62">
        <f t="shared" ref="D62:BO62" si="33">LOG((D34+0.0001)/(D12+0.0001),10)</f>
        <v>0.2713114566566332</v>
      </c>
      <c r="E62">
        <f t="shared" si="33"/>
        <v>0.1569070354422564</v>
      </c>
      <c r="F62">
        <f t="shared" si="33"/>
        <v>0.46042708279219918</v>
      </c>
      <c r="G62">
        <f t="shared" si="33"/>
        <v>1.2765091407372885E-2</v>
      </c>
      <c r="H62">
        <f t="shared" si="33"/>
        <v>-0.82545364616825356</v>
      </c>
      <c r="I62">
        <f t="shared" si="33"/>
        <v>-2.9418177174408335E-2</v>
      </c>
      <c r="J62">
        <f t="shared" si="33"/>
        <v>0.36276830588390097</v>
      </c>
      <c r="K62">
        <f t="shared" si="33"/>
        <v>-0.29245903039369647</v>
      </c>
      <c r="L62">
        <f t="shared" si="33"/>
        <v>-0.5288565980103227</v>
      </c>
      <c r="M62">
        <f t="shared" si="33"/>
        <v>-0.40427296780954436</v>
      </c>
      <c r="N62">
        <f t="shared" si="33"/>
        <v>-3.7969767524344618E-2</v>
      </c>
      <c r="O62">
        <f t="shared" si="33"/>
        <v>-0.68309155004185262</v>
      </c>
      <c r="P62">
        <f t="shared" si="33"/>
        <v>-0.17313684509306992</v>
      </c>
      <c r="Q62">
        <f t="shared" si="33"/>
        <v>-0.14534285592925994</v>
      </c>
      <c r="R62">
        <f t="shared" si="33"/>
        <v>-4.3711633892749659E-2</v>
      </c>
      <c r="S62">
        <f t="shared" si="33"/>
        <v>-3.4860495704076296E-2</v>
      </c>
      <c r="T62">
        <f t="shared" si="33"/>
        <v>-0.16034938746443692</v>
      </c>
      <c r="U62">
        <f t="shared" si="33"/>
        <v>-3.4172460722240915E-2</v>
      </c>
      <c r="V62">
        <f t="shared" si="33"/>
        <v>-0.30236068994015103</v>
      </c>
      <c r="W62">
        <f t="shared" si="33"/>
        <v>-0.51350744610343113</v>
      </c>
      <c r="X62">
        <f t="shared" si="33"/>
        <v>0.24953965004665807</v>
      </c>
      <c r="Y62">
        <f t="shared" si="33"/>
        <v>7.4294132705104102E-3</v>
      </c>
      <c r="Z62">
        <f t="shared" si="33"/>
        <v>0.23870928777580375</v>
      </c>
      <c r="AA62">
        <f t="shared" si="33"/>
        <v>-2.6460021697553363E-2</v>
      </c>
      <c r="AB62">
        <f t="shared" si="33"/>
        <v>4.2758474149160305E-3</v>
      </c>
      <c r="AC62">
        <f t="shared" si="33"/>
        <v>0.12597786041975545</v>
      </c>
      <c r="AD62">
        <f t="shared" si="33"/>
        <v>6.1614532205808779E-2</v>
      </c>
      <c r="AE62">
        <f t="shared" si="33"/>
        <v>0.32710213214105294</v>
      </c>
      <c r="AF62">
        <f t="shared" si="33"/>
        <v>0.85834108549899424</v>
      </c>
      <c r="AG62">
        <f t="shared" si="33"/>
        <v>0.77160630391526208</v>
      </c>
      <c r="AH62">
        <f t="shared" si="33"/>
        <v>-1.7447355176400031E-2</v>
      </c>
      <c r="AI62">
        <f t="shared" si="33"/>
        <v>-7.6769370078520083E-2</v>
      </c>
      <c r="AJ62">
        <f t="shared" si="33"/>
        <v>-0.27119013271377451</v>
      </c>
      <c r="AK62">
        <f t="shared" si="33"/>
        <v>-8.3501635867260518E-2</v>
      </c>
      <c r="AL62">
        <f t="shared" si="33"/>
        <v>8.3458099052735654E-3</v>
      </c>
      <c r="AM62">
        <f t="shared" si="33"/>
        <v>-3.1333579476469108E-2</v>
      </c>
      <c r="AN62">
        <f t="shared" si="33"/>
        <v>0.31610611238396058</v>
      </c>
      <c r="AO62">
        <f t="shared" si="33"/>
        <v>1.1666322332538508</v>
      </c>
      <c r="AP62">
        <f t="shared" si="33"/>
        <v>1.094778569019156</v>
      </c>
      <c r="AQ62">
        <f t="shared" si="33"/>
        <v>0.34579217051881228</v>
      </c>
      <c r="AR62">
        <f t="shared" si="33"/>
        <v>0.88287164968775622</v>
      </c>
      <c r="AS62">
        <f t="shared" si="33"/>
        <v>0</v>
      </c>
      <c r="AT62">
        <f t="shared" si="33"/>
        <v>0.82733057281926925</v>
      </c>
      <c r="AU62">
        <f t="shared" si="33"/>
        <v>6.7032706893128471E-2</v>
      </c>
      <c r="AV62">
        <f t="shared" si="33"/>
        <v>0</v>
      </c>
      <c r="AW62">
        <f t="shared" si="33"/>
        <v>6.4994803655153782E-2</v>
      </c>
      <c r="AX62">
        <f t="shared" si="33"/>
        <v>0.22855236799108289</v>
      </c>
      <c r="AY62">
        <f t="shared" si="33"/>
        <v>-3.1285557400137616E-2</v>
      </c>
      <c r="AZ62">
        <f t="shared" si="33"/>
        <v>0</v>
      </c>
      <c r="BA62">
        <f t="shared" si="33"/>
        <v>0</v>
      </c>
      <c r="BB62">
        <f t="shared" si="33"/>
        <v>1.6261263143602558</v>
      </c>
      <c r="BC62">
        <f t="shared" si="33"/>
        <v>0.10633333494202524</v>
      </c>
      <c r="BD62">
        <f t="shared" si="33"/>
        <v>0.6266180040912428</v>
      </c>
      <c r="BE62">
        <f t="shared" si="33"/>
        <v>0.22721531390242564</v>
      </c>
      <c r="BF62">
        <f t="shared" si="33"/>
        <v>0.60032318982687671</v>
      </c>
      <c r="BG62">
        <f t="shared" si="33"/>
        <v>1.0190932438327787</v>
      </c>
      <c r="BH62">
        <f t="shared" si="33"/>
        <v>0.33844410687458398</v>
      </c>
      <c r="BI62">
        <f t="shared" si="33"/>
        <v>0.57233313737121738</v>
      </c>
      <c r="BJ62">
        <f t="shared" si="33"/>
        <v>1.1033750976576269</v>
      </c>
      <c r="BK62">
        <f t="shared" si="33"/>
        <v>0</v>
      </c>
      <c r="BL62">
        <f t="shared" si="33"/>
        <v>8.7523225810387906E-2</v>
      </c>
      <c r="BM62">
        <f t="shared" si="33"/>
        <v>0.13596163728639499</v>
      </c>
      <c r="BN62">
        <f t="shared" si="33"/>
        <v>-2.2782637902937906E-2</v>
      </c>
      <c r="BO62">
        <f t="shared" si="33"/>
        <v>0.88728412010032587</v>
      </c>
      <c r="BP62">
        <f t="shared" ref="BP62:CY62" si="34">LOG((BP34+0.0001)/(BP12+0.0001),10)</f>
        <v>1.3200126400715049</v>
      </c>
      <c r="BQ62">
        <f t="shared" si="34"/>
        <v>0.2005779800141648</v>
      </c>
      <c r="BR62">
        <f t="shared" si="34"/>
        <v>1.094778569019156</v>
      </c>
      <c r="BS62">
        <f t="shared" si="34"/>
        <v>0</v>
      </c>
      <c r="BT62">
        <f t="shared" si="34"/>
        <v>-4.9292059387356854E-2</v>
      </c>
      <c r="BU62">
        <f t="shared" si="34"/>
        <v>1.444923722422031</v>
      </c>
      <c r="BV62">
        <f t="shared" si="34"/>
        <v>0</v>
      </c>
      <c r="BW62">
        <f t="shared" si="34"/>
        <v>-1.019945736469984</v>
      </c>
      <c r="BX62">
        <f t="shared" si="34"/>
        <v>0.81095338512118065</v>
      </c>
      <c r="BY62">
        <f t="shared" si="34"/>
        <v>0</v>
      </c>
      <c r="BZ62">
        <f t="shared" si="34"/>
        <v>1.1281885614349547</v>
      </c>
      <c r="CA62">
        <f t="shared" si="34"/>
        <v>-0.6664333432263424</v>
      </c>
      <c r="CB62">
        <f t="shared" si="34"/>
        <v>1.2408535161623064</v>
      </c>
      <c r="CC62">
        <f t="shared" si="34"/>
        <v>1.2649800212548963</v>
      </c>
      <c r="CD62">
        <f t="shared" si="34"/>
        <v>0</v>
      </c>
      <c r="CE62">
        <f t="shared" si="34"/>
        <v>0.36836778161113026</v>
      </c>
      <c r="CF62">
        <f t="shared" si="34"/>
        <v>-0.15399127791326311</v>
      </c>
      <c r="CG62">
        <f t="shared" si="34"/>
        <v>0.91441820840258481</v>
      </c>
      <c r="CH62">
        <f t="shared" si="34"/>
        <v>0</v>
      </c>
      <c r="CI62">
        <f t="shared" si="34"/>
        <v>0.43785949095047566</v>
      </c>
      <c r="CJ62">
        <f t="shared" si="34"/>
        <v>0</v>
      </c>
      <c r="CK62">
        <f t="shared" si="34"/>
        <v>0.30343718661588798</v>
      </c>
      <c r="CL62">
        <f t="shared" si="34"/>
        <v>1.086008436501557</v>
      </c>
      <c r="CM62">
        <f t="shared" si="34"/>
        <v>0.57233313737121738</v>
      </c>
      <c r="CN62">
        <f t="shared" si="34"/>
        <v>0</v>
      </c>
      <c r="CO62">
        <f t="shared" si="34"/>
        <v>0</v>
      </c>
      <c r="CP62">
        <f t="shared" si="34"/>
        <v>0</v>
      </c>
      <c r="CQ62">
        <f t="shared" si="34"/>
        <v>1.0585825524569363</v>
      </c>
      <c r="CR62">
        <f t="shared" si="34"/>
        <v>0</v>
      </c>
      <c r="CS62">
        <f t="shared" si="34"/>
        <v>0</v>
      </c>
      <c r="CT62">
        <f t="shared" si="34"/>
        <v>0.60032318982687671</v>
      </c>
      <c r="CU62">
        <f t="shared" si="34"/>
        <v>0</v>
      </c>
      <c r="CV62">
        <f t="shared" si="34"/>
        <v>0</v>
      </c>
      <c r="CW62">
        <f t="shared" si="34"/>
        <v>0</v>
      </c>
      <c r="CX62">
        <f t="shared" si="34"/>
        <v>0</v>
      </c>
      <c r="CY62">
        <f t="shared" si="34"/>
        <v>0</v>
      </c>
    </row>
    <row r="63" spans="1:103" x14ac:dyDescent="0.25">
      <c r="A63" t="s">
        <v>181</v>
      </c>
      <c r="B63" t="s">
        <v>103</v>
      </c>
      <c r="C63">
        <v>50</v>
      </c>
      <c r="D63">
        <f t="shared" ref="D63:BO63" si="35">LOG((D35+0.0001)/(D13+0.0001),10)</f>
        <v>-0.15042194797990646</v>
      </c>
      <c r="E63">
        <f t="shared" si="35"/>
        <v>-0.39723636167074095</v>
      </c>
      <c r="F63">
        <f t="shared" si="35"/>
        <v>-0.42960137225486789</v>
      </c>
      <c r="G63">
        <f t="shared" si="35"/>
        <v>-0.23444190719155347</v>
      </c>
      <c r="H63">
        <f t="shared" si="35"/>
        <v>-9.8824594701361207E-2</v>
      </c>
      <c r="I63">
        <f t="shared" si="35"/>
        <v>-0.1262142970591906</v>
      </c>
      <c r="J63">
        <f t="shared" si="35"/>
        <v>0.16850534825877386</v>
      </c>
      <c r="K63">
        <f t="shared" si="35"/>
        <v>-0.23146807208888354</v>
      </c>
      <c r="L63">
        <f t="shared" si="35"/>
        <v>-0.21765399829008208</v>
      </c>
      <c r="M63">
        <f t="shared" si="35"/>
        <v>2.053720738414853</v>
      </c>
      <c r="N63">
        <f t="shared" si="35"/>
        <v>-0.32265324302896076</v>
      </c>
      <c r="O63">
        <f t="shared" si="35"/>
        <v>0.47843392216068764</v>
      </c>
      <c r="P63">
        <f t="shared" si="35"/>
        <v>0.19091761288581807</v>
      </c>
      <c r="Q63">
        <f t="shared" si="35"/>
        <v>-0.48937884062798115</v>
      </c>
      <c r="R63">
        <f t="shared" si="35"/>
        <v>-0.16035062935235525</v>
      </c>
      <c r="S63">
        <f t="shared" si="35"/>
        <v>0.28757686915510516</v>
      </c>
      <c r="T63">
        <f t="shared" si="35"/>
        <v>0.7627909254555223</v>
      </c>
      <c r="U63">
        <f t="shared" si="35"/>
        <v>-0.75471355112507632</v>
      </c>
      <c r="V63">
        <f t="shared" si="35"/>
        <v>-0.7303409509954697</v>
      </c>
      <c r="W63">
        <f t="shared" si="35"/>
        <v>0.54387758505329331</v>
      </c>
      <c r="X63">
        <f t="shared" si="35"/>
        <v>0.34203128517117154</v>
      </c>
      <c r="Y63">
        <f t="shared" si="35"/>
        <v>-0.23329620189552946</v>
      </c>
      <c r="Z63">
        <f t="shared" si="35"/>
        <v>-0.28513093301446413</v>
      </c>
      <c r="AA63">
        <f t="shared" si="35"/>
        <v>1.2534995770534298</v>
      </c>
      <c r="AB63">
        <f t="shared" si="35"/>
        <v>9.4350225615853392E-2</v>
      </c>
      <c r="AC63">
        <f t="shared" si="35"/>
        <v>-0.12185469897219797</v>
      </c>
      <c r="AD63">
        <f t="shared" si="35"/>
        <v>1.6170272974781164</v>
      </c>
      <c r="AE63">
        <f t="shared" si="35"/>
        <v>-0.64316694823985954</v>
      </c>
      <c r="AF63">
        <f t="shared" si="35"/>
        <v>0.75218877481576307</v>
      </c>
      <c r="AG63">
        <f t="shared" si="35"/>
        <v>1.5863810176635136</v>
      </c>
      <c r="AH63">
        <f t="shared" si="35"/>
        <v>0.29911095363888479</v>
      </c>
      <c r="AI63">
        <f t="shared" si="35"/>
        <v>-8.0941802925202366E-2</v>
      </c>
      <c r="AJ63">
        <f t="shared" si="35"/>
        <v>-0.50909261236874082</v>
      </c>
      <c r="AK63">
        <f t="shared" si="35"/>
        <v>0.67038641759226969</v>
      </c>
      <c r="AL63">
        <f t="shared" si="35"/>
        <v>0.4128315248782185</v>
      </c>
      <c r="AM63">
        <f t="shared" si="35"/>
        <v>-0.18095144608364924</v>
      </c>
      <c r="AN63">
        <f t="shared" si="35"/>
        <v>0.21611883489754358</v>
      </c>
      <c r="AO63">
        <f t="shared" si="35"/>
        <v>0.85106159774185008</v>
      </c>
      <c r="AP63">
        <f t="shared" si="35"/>
        <v>0.45746642417902039</v>
      </c>
      <c r="AQ63">
        <f t="shared" si="35"/>
        <v>-1.8011850736647705</v>
      </c>
      <c r="AR63">
        <f t="shared" si="35"/>
        <v>-0.5588624139167081</v>
      </c>
      <c r="AS63">
        <f t="shared" si="35"/>
        <v>0.68321502058590844</v>
      </c>
      <c r="AT63">
        <f t="shared" si="35"/>
        <v>0.47740043538522359</v>
      </c>
      <c r="AU63">
        <f t="shared" si="35"/>
        <v>-0.13896496485351384</v>
      </c>
      <c r="AV63">
        <f t="shared" si="35"/>
        <v>0.48400691572092619</v>
      </c>
      <c r="AW63">
        <f t="shared" si="35"/>
        <v>0.86745420012926522</v>
      </c>
      <c r="AX63">
        <f t="shared" si="35"/>
        <v>1.1631172282619318</v>
      </c>
      <c r="AY63">
        <f t="shared" si="35"/>
        <v>-0.6904332284503728</v>
      </c>
      <c r="AZ63">
        <f t="shared" si="35"/>
        <v>0.56097090660694637</v>
      </c>
      <c r="BA63">
        <f t="shared" si="35"/>
        <v>-4.6251684461695156E-2</v>
      </c>
      <c r="BB63">
        <f t="shared" si="35"/>
        <v>-0.68288692985853972</v>
      </c>
      <c r="BC63">
        <f t="shared" si="35"/>
        <v>0.68321502058590844</v>
      </c>
      <c r="BD63">
        <f t="shared" si="35"/>
        <v>0.56097090660694637</v>
      </c>
      <c r="BE63">
        <f t="shared" si="35"/>
        <v>0.94575029125686372</v>
      </c>
      <c r="BF63">
        <f t="shared" si="35"/>
        <v>0.40601960729973102</v>
      </c>
      <c r="BG63">
        <f t="shared" si="35"/>
        <v>0.87804864328807952</v>
      </c>
      <c r="BH63">
        <f t="shared" si="35"/>
        <v>-1.1137435684419434</v>
      </c>
      <c r="BI63">
        <f t="shared" si="35"/>
        <v>0</v>
      </c>
      <c r="BJ63">
        <f t="shared" si="35"/>
        <v>0.60237405696127322</v>
      </c>
      <c r="BK63">
        <f t="shared" si="35"/>
        <v>0.81021952411599607</v>
      </c>
      <c r="BL63">
        <f t="shared" si="35"/>
        <v>0.5923874023106408</v>
      </c>
      <c r="BM63">
        <f t="shared" si="35"/>
        <v>0.36119489724506143</v>
      </c>
      <c r="BN63">
        <f t="shared" si="35"/>
        <v>0.96758105542137407</v>
      </c>
      <c r="BO63">
        <f t="shared" si="35"/>
        <v>0.47740043538522359</v>
      </c>
      <c r="BP63">
        <f t="shared" ref="BP63:CY63" si="36">LOG((BP35+0.0001)/(BP13+0.0001),10)</f>
        <v>-0.84218889722843915</v>
      </c>
      <c r="BQ63">
        <f t="shared" si="36"/>
        <v>0.92745946407001711</v>
      </c>
      <c r="BR63">
        <f t="shared" si="36"/>
        <v>-0.38679721920136345</v>
      </c>
      <c r="BS63">
        <f t="shared" si="36"/>
        <v>0.57169757975901203</v>
      </c>
      <c r="BT63">
        <f t="shared" si="36"/>
        <v>0.69930499960502357</v>
      </c>
      <c r="BU63">
        <f t="shared" si="36"/>
        <v>-0.22581410473757596</v>
      </c>
      <c r="BV63">
        <f t="shared" si="36"/>
        <v>-0.55897387604496473</v>
      </c>
      <c r="BW63">
        <f t="shared" si="36"/>
        <v>1.0417733415861401</v>
      </c>
      <c r="BX63">
        <f t="shared" si="36"/>
        <v>0.43599379545525707</v>
      </c>
      <c r="BY63">
        <f t="shared" si="36"/>
        <v>1.1521211061671315</v>
      </c>
      <c r="BZ63">
        <f t="shared" si="36"/>
        <v>0.47740043538522359</v>
      </c>
      <c r="CA63">
        <f t="shared" si="36"/>
        <v>0.69133451962495307</v>
      </c>
      <c r="CB63">
        <f t="shared" si="36"/>
        <v>1.4762079238265167</v>
      </c>
      <c r="CC63">
        <f t="shared" si="36"/>
        <v>-1.0575982922632747</v>
      </c>
      <c r="CD63">
        <f t="shared" si="36"/>
        <v>-0.67499392667821456</v>
      </c>
      <c r="CE63">
        <f t="shared" si="36"/>
        <v>1.0524105769704379</v>
      </c>
      <c r="CF63">
        <f t="shared" si="36"/>
        <v>0.40601960729973102</v>
      </c>
      <c r="CG63">
        <f t="shared" si="36"/>
        <v>0</v>
      </c>
      <c r="CH63">
        <f t="shared" si="36"/>
        <v>0.57169757975901203</v>
      </c>
      <c r="CI63">
        <f t="shared" si="36"/>
        <v>0</v>
      </c>
      <c r="CJ63">
        <f t="shared" si="36"/>
        <v>0.31850126092100794</v>
      </c>
      <c r="CK63">
        <f t="shared" si="36"/>
        <v>0.43599379545525707</v>
      </c>
      <c r="CL63">
        <f t="shared" si="36"/>
        <v>1.7240623967742662E-3</v>
      </c>
      <c r="CM63">
        <f t="shared" si="36"/>
        <v>-0.26714488986882395</v>
      </c>
      <c r="CN63">
        <f t="shared" si="36"/>
        <v>0.84545695363189965</v>
      </c>
      <c r="CO63">
        <f t="shared" si="36"/>
        <v>-0.52908457045454027</v>
      </c>
      <c r="CP63">
        <f t="shared" si="36"/>
        <v>0.24956067807675772</v>
      </c>
      <c r="CQ63">
        <f t="shared" si="36"/>
        <v>0.53868845298278689</v>
      </c>
      <c r="CR63">
        <f t="shared" si="36"/>
        <v>0.37382227191730971</v>
      </c>
      <c r="CS63">
        <f t="shared" si="36"/>
        <v>0</v>
      </c>
      <c r="CT63">
        <f t="shared" si="36"/>
        <v>0</v>
      </c>
      <c r="CU63">
        <f t="shared" si="36"/>
        <v>0.28102604264816089</v>
      </c>
      <c r="CV63">
        <f t="shared" si="36"/>
        <v>0.69133451962495307</v>
      </c>
      <c r="CW63">
        <f t="shared" si="36"/>
        <v>0.32055365534067581</v>
      </c>
      <c r="CX63">
        <f t="shared" si="36"/>
        <v>0.63102591819135589</v>
      </c>
      <c r="CY63">
        <f t="shared" si="36"/>
        <v>0</v>
      </c>
    </row>
    <row r="64" spans="1:103" x14ac:dyDescent="0.25">
      <c r="A64" t="s">
        <v>182</v>
      </c>
      <c r="B64" t="s">
        <v>103</v>
      </c>
      <c r="C64">
        <v>50</v>
      </c>
      <c r="D64">
        <f t="shared" ref="D64:BO64" si="37">LOG((D36+0.0001)/(D14+0.0001),10)</f>
        <v>0.67543718809311604</v>
      </c>
      <c r="E64">
        <f t="shared" si="37"/>
        <v>-0.11940422912668605</v>
      </c>
      <c r="F64">
        <f t="shared" si="37"/>
        <v>-0.55127986278944274</v>
      </c>
      <c r="G64">
        <f t="shared" si="37"/>
        <v>-0.32285786399054239</v>
      </c>
      <c r="H64">
        <f t="shared" si="37"/>
        <v>3.1276313550077713E-2</v>
      </c>
      <c r="I64">
        <f t="shared" si="37"/>
        <v>-0.36617353117902135</v>
      </c>
      <c r="J64">
        <f t="shared" si="37"/>
        <v>-1.5199904599797623E-2</v>
      </c>
      <c r="K64">
        <f t="shared" si="37"/>
        <v>-0.44472220204041668</v>
      </c>
      <c r="L64">
        <f t="shared" si="37"/>
        <v>0.73012099099929439</v>
      </c>
      <c r="M64">
        <f t="shared" si="37"/>
        <v>0.19972916732861001</v>
      </c>
      <c r="N64">
        <f t="shared" si="37"/>
        <v>-0.27432742043545966</v>
      </c>
      <c r="O64">
        <f t="shared" si="37"/>
        <v>0.71813613936201137</v>
      </c>
      <c r="P64">
        <f t="shared" si="37"/>
        <v>-0.10002124774224397</v>
      </c>
      <c r="Q64">
        <f t="shared" si="37"/>
        <v>-0.14784826317054967</v>
      </c>
      <c r="R64">
        <f t="shared" si="37"/>
        <v>0.67235257231039869</v>
      </c>
      <c r="S64">
        <f t="shared" si="37"/>
        <v>-0.50470986470453294</v>
      </c>
      <c r="T64">
        <f t="shared" si="37"/>
        <v>0.18884338102142603</v>
      </c>
      <c r="U64">
        <f t="shared" si="37"/>
        <v>0.22304918086408121</v>
      </c>
      <c r="V64">
        <f t="shared" si="37"/>
        <v>1.4929744856928802</v>
      </c>
      <c r="W64">
        <f t="shared" si="37"/>
        <v>0</v>
      </c>
      <c r="X64">
        <f t="shared" si="37"/>
        <v>-0.59093438879432258</v>
      </c>
      <c r="Y64">
        <f t="shared" si="37"/>
        <v>-1.6052539841404398</v>
      </c>
      <c r="Z64">
        <f t="shared" si="37"/>
        <v>6.2651432764587678E-2</v>
      </c>
      <c r="AA64">
        <f t="shared" si="37"/>
        <v>-0.10102992275643813</v>
      </c>
      <c r="AB64">
        <f t="shared" si="37"/>
        <v>0</v>
      </c>
      <c r="AC64">
        <f t="shared" si="37"/>
        <v>-9.7057464469293142E-2</v>
      </c>
      <c r="AD64">
        <f t="shared" si="37"/>
        <v>0</v>
      </c>
      <c r="AE64">
        <f t="shared" si="37"/>
        <v>-0.10872633189761456</v>
      </c>
      <c r="AF64">
        <f t="shared" si="37"/>
        <v>0.14193452696918479</v>
      </c>
      <c r="AG64">
        <f t="shared" si="37"/>
        <v>-0.28296896886959644</v>
      </c>
      <c r="AH64">
        <f t="shared" si="37"/>
        <v>1.8732418680676841</v>
      </c>
      <c r="AI64">
        <f t="shared" si="37"/>
        <v>4.480331962536329E-2</v>
      </c>
      <c r="AJ64">
        <f t="shared" si="37"/>
        <v>0</v>
      </c>
      <c r="AK64">
        <f t="shared" si="37"/>
        <v>0.81645225623751749</v>
      </c>
      <c r="AL64">
        <f t="shared" si="37"/>
        <v>0.17644648560440987</v>
      </c>
      <c r="AM64">
        <f t="shared" si="37"/>
        <v>1.4490950046677322</v>
      </c>
      <c r="AN64">
        <f t="shared" si="37"/>
        <v>0</v>
      </c>
      <c r="AO64">
        <f t="shared" si="37"/>
        <v>-3.423743795773062E-2</v>
      </c>
      <c r="AP64">
        <f t="shared" si="37"/>
        <v>0</v>
      </c>
      <c r="AQ64">
        <f t="shared" si="37"/>
        <v>0</v>
      </c>
      <c r="AR64">
        <f t="shared" si="37"/>
        <v>0.25822371595164023</v>
      </c>
      <c r="AS64">
        <f t="shared" si="37"/>
        <v>-0.47858366031028515</v>
      </c>
      <c r="AT64">
        <f t="shared" si="37"/>
        <v>-3.7108852395611583E-2</v>
      </c>
      <c r="AU64">
        <f t="shared" si="37"/>
        <v>0.49635381037482723</v>
      </c>
      <c r="AV64">
        <f t="shared" si="37"/>
        <v>1.1664115238422679</v>
      </c>
      <c r="AW64">
        <f t="shared" si="37"/>
        <v>0</v>
      </c>
      <c r="AX64">
        <f t="shared" si="37"/>
        <v>0</v>
      </c>
      <c r="AY64">
        <f t="shared" si="37"/>
        <v>0</v>
      </c>
      <c r="AZ64">
        <f t="shared" si="37"/>
        <v>1.1403520306853698</v>
      </c>
      <c r="BA64">
        <f t="shared" si="37"/>
        <v>0.30741385962088313</v>
      </c>
      <c r="BB64">
        <f t="shared" si="37"/>
        <v>0</v>
      </c>
      <c r="BC64">
        <f t="shared" si="37"/>
        <v>9.2277378553906483E-2</v>
      </c>
      <c r="BD64">
        <f t="shared" si="37"/>
        <v>0.6009919583829757</v>
      </c>
      <c r="BE64">
        <f t="shared" si="37"/>
        <v>0</v>
      </c>
      <c r="BF64">
        <f t="shared" si="37"/>
        <v>0.93897088610968749</v>
      </c>
      <c r="BG64">
        <f t="shared" si="37"/>
        <v>0.57227401071312689</v>
      </c>
      <c r="BH64">
        <f t="shared" si="37"/>
        <v>0</v>
      </c>
      <c r="BI64">
        <f t="shared" si="37"/>
        <v>0.23944679147803846</v>
      </c>
      <c r="BJ64">
        <f t="shared" si="37"/>
        <v>0.1873622015345566</v>
      </c>
      <c r="BK64">
        <f t="shared" si="37"/>
        <v>0</v>
      </c>
      <c r="BL64">
        <f t="shared" si="37"/>
        <v>-2.6334956830978618</v>
      </c>
      <c r="BM64">
        <f t="shared" si="37"/>
        <v>0</v>
      </c>
      <c r="BN64">
        <f t="shared" si="37"/>
        <v>0</v>
      </c>
      <c r="BO64">
        <f t="shared" si="37"/>
        <v>0.5518167074983259</v>
      </c>
      <c r="BP64">
        <f t="shared" ref="BP64:CY64" si="38">LOG((BP36+0.0001)/(BP14+0.0001),10)</f>
        <v>6.4034232328597562E-2</v>
      </c>
      <c r="BQ64">
        <f t="shared" si="38"/>
        <v>0</v>
      </c>
      <c r="BR64">
        <f t="shared" si="38"/>
        <v>0</v>
      </c>
      <c r="BS64">
        <f t="shared" si="38"/>
        <v>0.21412243108636261</v>
      </c>
      <c r="BT64">
        <f t="shared" si="38"/>
        <v>0</v>
      </c>
      <c r="BU64">
        <f t="shared" si="38"/>
        <v>-0.76774567858861265</v>
      </c>
      <c r="BV64">
        <f t="shared" si="38"/>
        <v>0</v>
      </c>
      <c r="BW64">
        <f t="shared" si="38"/>
        <v>0</v>
      </c>
      <c r="BX64">
        <f t="shared" si="38"/>
        <v>0.45590289816319562</v>
      </c>
      <c r="BY64">
        <f t="shared" si="38"/>
        <v>-0.81127795532955804</v>
      </c>
      <c r="BZ64">
        <f t="shared" si="38"/>
        <v>-1.6111805937257802E-2</v>
      </c>
      <c r="CA64">
        <f t="shared" si="38"/>
        <v>0</v>
      </c>
      <c r="CB64">
        <f t="shared" si="38"/>
        <v>0</v>
      </c>
      <c r="CC64">
        <f t="shared" si="38"/>
        <v>-1.3011048265755423</v>
      </c>
      <c r="CD64">
        <f t="shared" si="38"/>
        <v>-5.3140349361830066E-3</v>
      </c>
      <c r="CE64">
        <f t="shared" si="38"/>
        <v>0</v>
      </c>
      <c r="CF64">
        <f t="shared" si="38"/>
        <v>0.37449971858809478</v>
      </c>
      <c r="CG64">
        <f t="shared" si="38"/>
        <v>-0.35184374244142202</v>
      </c>
      <c r="CH64">
        <f t="shared" si="38"/>
        <v>-0.14561002460507808</v>
      </c>
      <c r="CI64">
        <f t="shared" si="38"/>
        <v>0.55852166243959178</v>
      </c>
      <c r="CJ64">
        <f t="shared" si="38"/>
        <v>0</v>
      </c>
      <c r="CK64">
        <f t="shared" si="38"/>
        <v>0</v>
      </c>
      <c r="CL64">
        <f t="shared" si="38"/>
        <v>0.91707751123414372</v>
      </c>
      <c r="CM64">
        <f t="shared" si="38"/>
        <v>0</v>
      </c>
      <c r="CN64">
        <f t="shared" si="38"/>
        <v>0.21504289346855177</v>
      </c>
      <c r="CO64">
        <f t="shared" si="38"/>
        <v>-0.68911550172628244</v>
      </c>
      <c r="CP64">
        <f t="shared" si="38"/>
        <v>0</v>
      </c>
      <c r="CQ64">
        <f t="shared" si="38"/>
        <v>0</v>
      </c>
      <c r="CR64">
        <f t="shared" si="38"/>
        <v>1.0344223352056829</v>
      </c>
      <c r="CS64">
        <f t="shared" si="38"/>
        <v>0</v>
      </c>
      <c r="CT64">
        <f t="shared" si="38"/>
        <v>-1.2646522126406252</v>
      </c>
      <c r="CU64">
        <f t="shared" si="38"/>
        <v>0</v>
      </c>
      <c r="CV64">
        <f t="shared" si="38"/>
        <v>0</v>
      </c>
      <c r="CW64">
        <f t="shared" si="38"/>
        <v>0</v>
      </c>
      <c r="CX64">
        <f t="shared" si="38"/>
        <v>0</v>
      </c>
      <c r="CY64">
        <f t="shared" si="38"/>
        <v>-3.9776437923442258E-2</v>
      </c>
    </row>
    <row r="65" spans="1:105" x14ac:dyDescent="0.25">
      <c r="A65" t="s">
        <v>183</v>
      </c>
      <c r="B65" t="s">
        <v>103</v>
      </c>
      <c r="C65">
        <v>50</v>
      </c>
      <c r="D65">
        <f t="shared" ref="D65:BO65" si="39">LOG((D37+0.0001)/(D15+0.0001),10)</f>
        <v>0.31218237708780272</v>
      </c>
      <c r="E65">
        <f t="shared" si="39"/>
        <v>0.80381626254767691</v>
      </c>
      <c r="F65">
        <f t="shared" si="39"/>
        <v>0.45435037730767047</v>
      </c>
      <c r="G65">
        <f t="shared" si="39"/>
        <v>-0.15360251996056495</v>
      </c>
      <c r="H65">
        <f t="shared" si="39"/>
        <v>0.49210079022413006</v>
      </c>
      <c r="I65">
        <f t="shared" si="39"/>
        <v>-0.33122771626739855</v>
      </c>
      <c r="J65">
        <f t="shared" si="39"/>
        <v>0.13515807082866427</v>
      </c>
      <c r="K65">
        <f t="shared" si="39"/>
        <v>0.37175042566708255</v>
      </c>
      <c r="L65">
        <f t="shared" si="39"/>
        <v>-0.32174974590586908</v>
      </c>
      <c r="M65">
        <f t="shared" si="39"/>
        <v>-0.70197015470396862</v>
      </c>
      <c r="N65">
        <f t="shared" si="39"/>
        <v>-0.32303205514369154</v>
      </c>
      <c r="O65">
        <f t="shared" si="39"/>
        <v>-0.98474397231351218</v>
      </c>
      <c r="P65">
        <f t="shared" si="39"/>
        <v>-0.32089143243511142</v>
      </c>
      <c r="Q65">
        <f t="shared" si="39"/>
        <v>-3.2557312559448597E-2</v>
      </c>
      <c r="R65">
        <f t="shared" si="39"/>
        <v>-1.1467509693566512E-2</v>
      </c>
      <c r="S65">
        <f t="shared" si="39"/>
        <v>-1.0341880018416276</v>
      </c>
      <c r="T65">
        <f t="shared" si="39"/>
        <v>0.39246909900054144</v>
      </c>
      <c r="U65">
        <f t="shared" si="39"/>
        <v>0.505059652483838</v>
      </c>
      <c r="V65">
        <f t="shared" si="39"/>
        <v>0.35897603047394283</v>
      </c>
      <c r="W65">
        <f t="shared" si="39"/>
        <v>-0.37808486201371583</v>
      </c>
      <c r="X65">
        <f t="shared" si="39"/>
        <v>5.3822971751734588E-2</v>
      </c>
      <c r="Y65">
        <f t="shared" si="39"/>
        <v>1.719420270642134E-2</v>
      </c>
      <c r="Z65">
        <f t="shared" si="39"/>
        <v>2.0649082453988228E-2</v>
      </c>
      <c r="AA65">
        <f t="shared" si="39"/>
        <v>2.2953199921937319E-2</v>
      </c>
      <c r="AB65">
        <f t="shared" si="39"/>
        <v>-1.010360703658828</v>
      </c>
      <c r="AC65">
        <f t="shared" si="39"/>
        <v>1.9638828572502851E-2</v>
      </c>
      <c r="AD65">
        <f t="shared" si="39"/>
        <v>-0.98514986104243363</v>
      </c>
      <c r="AE65">
        <f t="shared" si="39"/>
        <v>1.3503361463132595</v>
      </c>
      <c r="AF65">
        <f t="shared" si="39"/>
        <v>0</v>
      </c>
      <c r="AG65">
        <f t="shared" si="39"/>
        <v>-0.12468096537410849</v>
      </c>
      <c r="AH65">
        <f t="shared" si="39"/>
        <v>-1.6401762737822148</v>
      </c>
      <c r="AI65">
        <f t="shared" si="39"/>
        <v>0.43116643472071758</v>
      </c>
      <c r="AJ65">
        <f t="shared" si="39"/>
        <v>-7.4715137511014093E-2</v>
      </c>
      <c r="AK65">
        <f t="shared" si="39"/>
        <v>-1.4186560299465596</v>
      </c>
      <c r="AL65">
        <f t="shared" si="39"/>
        <v>-2.0683629187399264</v>
      </c>
      <c r="AM65">
        <f t="shared" si="39"/>
        <v>-0.86649319846779049</v>
      </c>
      <c r="AN65">
        <f t="shared" si="39"/>
        <v>-1.1118285497363265</v>
      </c>
      <c r="AO65">
        <f t="shared" si="39"/>
        <v>-0.56766354517446671</v>
      </c>
      <c r="AP65">
        <f t="shared" si="39"/>
        <v>0.3647791905977496</v>
      </c>
      <c r="AQ65">
        <f t="shared" si="39"/>
        <v>-0.3954331078291457</v>
      </c>
      <c r="AR65">
        <f t="shared" si="39"/>
        <v>1.6178923956924276</v>
      </c>
      <c r="AS65">
        <f t="shared" si="39"/>
        <v>0.31887110816998393</v>
      </c>
      <c r="AT65">
        <f t="shared" si="39"/>
        <v>-0.75193584739139119</v>
      </c>
      <c r="AU65">
        <f t="shared" si="39"/>
        <v>0</v>
      </c>
      <c r="AV65">
        <f t="shared" si="39"/>
        <v>-1.9006520611994813</v>
      </c>
      <c r="AW65">
        <f t="shared" si="39"/>
        <v>0</v>
      </c>
      <c r="AX65">
        <f t="shared" si="39"/>
        <v>1.3647280998812754</v>
      </c>
      <c r="AY65">
        <f t="shared" si="39"/>
        <v>0</v>
      </c>
      <c r="AZ65">
        <f t="shared" si="39"/>
        <v>0</v>
      </c>
      <c r="BA65">
        <f t="shared" si="39"/>
        <v>0</v>
      </c>
      <c r="BB65">
        <f t="shared" si="39"/>
        <v>5.1865970966943509E-2</v>
      </c>
      <c r="BC65">
        <f t="shared" si="39"/>
        <v>0.52080500732609558</v>
      </c>
      <c r="BD65">
        <f t="shared" si="39"/>
        <v>-0.76915060725135009</v>
      </c>
      <c r="BE65">
        <f t="shared" si="39"/>
        <v>0</v>
      </c>
      <c r="BF65">
        <f t="shared" si="39"/>
        <v>-1.1489735363977447</v>
      </c>
      <c r="BG65">
        <f t="shared" si="39"/>
        <v>0.45681465744128008</v>
      </c>
      <c r="BH65">
        <f t="shared" si="39"/>
        <v>0.51694390602216278</v>
      </c>
      <c r="BI65">
        <f t="shared" si="39"/>
        <v>0.60828981091465084</v>
      </c>
      <c r="BJ65">
        <f t="shared" si="39"/>
        <v>0</v>
      </c>
      <c r="BK65">
        <f t="shared" si="39"/>
        <v>0</v>
      </c>
      <c r="BL65">
        <f t="shared" si="39"/>
        <v>0.17887110622610408</v>
      </c>
      <c r="BM65">
        <f t="shared" si="39"/>
        <v>-0.79227299442444465</v>
      </c>
      <c r="BN65">
        <f t="shared" si="39"/>
        <v>-0.46617017677498213</v>
      </c>
      <c r="BO65">
        <f t="shared" si="39"/>
        <v>-0.44719809722529857</v>
      </c>
      <c r="BP65">
        <f t="shared" ref="BP65:CY65" si="40">LOG((BP37+0.0001)/(BP15+0.0001),10)</f>
        <v>-0.71897114791979511</v>
      </c>
      <c r="BQ65">
        <f t="shared" si="40"/>
        <v>-1.0341880018416276</v>
      </c>
      <c r="BR65">
        <f t="shared" si="40"/>
        <v>0.34027382213218998</v>
      </c>
      <c r="BS65">
        <f t="shared" si="40"/>
        <v>0.7056119849536937</v>
      </c>
      <c r="BT65">
        <f t="shared" si="40"/>
        <v>0</v>
      </c>
      <c r="BU65">
        <f t="shared" si="40"/>
        <v>0</v>
      </c>
      <c r="BV65">
        <f t="shared" si="40"/>
        <v>0</v>
      </c>
      <c r="BW65">
        <f t="shared" si="40"/>
        <v>-0.80947324354006422</v>
      </c>
      <c r="BX65">
        <f t="shared" si="40"/>
        <v>0.84171647140718686</v>
      </c>
      <c r="BY65">
        <f t="shared" si="40"/>
        <v>0</v>
      </c>
      <c r="BZ65">
        <f t="shared" si="40"/>
        <v>-0.46617017677498213</v>
      </c>
      <c r="CA65">
        <f t="shared" si="40"/>
        <v>-0.27784924611948419</v>
      </c>
      <c r="CB65">
        <f t="shared" si="40"/>
        <v>-0.32289437553646622</v>
      </c>
      <c r="CC65">
        <f t="shared" si="40"/>
        <v>0.11977916861955587</v>
      </c>
      <c r="CD65">
        <f t="shared" si="40"/>
        <v>0</v>
      </c>
      <c r="CE65">
        <f t="shared" si="40"/>
        <v>0</v>
      </c>
      <c r="CF65">
        <f t="shared" si="40"/>
        <v>0</v>
      </c>
      <c r="CG65">
        <f t="shared" si="40"/>
        <v>0</v>
      </c>
      <c r="CH65">
        <f t="shared" si="40"/>
        <v>-0.51987497710895292</v>
      </c>
      <c r="CI65">
        <f t="shared" si="40"/>
        <v>0</v>
      </c>
      <c r="CJ65">
        <f t="shared" si="40"/>
        <v>-0.92986136605197456</v>
      </c>
      <c r="CK65">
        <f t="shared" si="40"/>
        <v>0.9821718573042707</v>
      </c>
      <c r="CL65">
        <f t="shared" si="40"/>
        <v>0</v>
      </c>
      <c r="CM65">
        <f t="shared" si="40"/>
        <v>0</v>
      </c>
      <c r="CN65">
        <f t="shared" si="40"/>
        <v>-0.29284268395940533</v>
      </c>
      <c r="CO65">
        <f t="shared" si="40"/>
        <v>-1.1118285497363265</v>
      </c>
      <c r="CP65">
        <f t="shared" si="40"/>
        <v>-0.93957883598146408</v>
      </c>
      <c r="CQ65">
        <f t="shared" si="40"/>
        <v>0.6261010413796666</v>
      </c>
      <c r="CR65">
        <f t="shared" si="40"/>
        <v>0</v>
      </c>
      <c r="CS65">
        <f t="shared" si="40"/>
        <v>0</v>
      </c>
      <c r="CT65">
        <f t="shared" si="40"/>
        <v>0</v>
      </c>
      <c r="CU65">
        <f t="shared" si="40"/>
        <v>0</v>
      </c>
      <c r="CV65">
        <f t="shared" si="40"/>
        <v>0</v>
      </c>
      <c r="CW65">
        <f t="shared" si="40"/>
        <v>0</v>
      </c>
      <c r="CX65">
        <f t="shared" si="40"/>
        <v>0</v>
      </c>
      <c r="CY65">
        <f t="shared" si="40"/>
        <v>0</v>
      </c>
    </row>
    <row r="66" spans="1:105" x14ac:dyDescent="0.25">
      <c r="A66" t="s">
        <v>184</v>
      </c>
      <c r="B66" t="s">
        <v>103</v>
      </c>
      <c r="C66">
        <v>50</v>
      </c>
      <c r="D66">
        <f t="shared" ref="D66:BO66" si="41">LOG((D38+0.0001)/(D16+0.0001),10)</f>
        <v>0.15069222886669334</v>
      </c>
      <c r="E66">
        <f t="shared" si="41"/>
        <v>-0.29725227354721601</v>
      </c>
      <c r="F66">
        <f t="shared" si="41"/>
        <v>0.12999733021410806</v>
      </c>
      <c r="G66">
        <f t="shared" si="41"/>
        <v>9.3842190290297153E-3</v>
      </c>
      <c r="H66">
        <f t="shared" si="41"/>
        <v>0.27726771414323198</v>
      </c>
      <c r="I66">
        <f t="shared" si="41"/>
        <v>-0.15603724963184082</v>
      </c>
      <c r="J66">
        <f t="shared" si="41"/>
        <v>0.12170659573815647</v>
      </c>
      <c r="K66">
        <f t="shared" si="41"/>
        <v>0.31923240944974629</v>
      </c>
      <c r="L66">
        <f t="shared" si="41"/>
        <v>-0.29447852806521402</v>
      </c>
      <c r="M66">
        <f t="shared" si="41"/>
        <v>0.22462773331825328</v>
      </c>
      <c r="N66">
        <f t="shared" si="41"/>
        <v>0.53551115963105789</v>
      </c>
      <c r="O66">
        <f t="shared" si="41"/>
        <v>-0.81513988676925331</v>
      </c>
      <c r="P66">
        <f t="shared" si="41"/>
        <v>-0.36853654640970768</v>
      </c>
      <c r="Q66">
        <f t="shared" si="41"/>
        <v>-4.1334937607985359E-2</v>
      </c>
      <c r="R66">
        <f t="shared" si="41"/>
        <v>-5.4906730953378141E-2</v>
      </c>
      <c r="S66">
        <f t="shared" si="41"/>
        <v>-0.14864399908761905</v>
      </c>
      <c r="T66">
        <f t="shared" si="41"/>
        <v>0.53246635794204888</v>
      </c>
      <c r="U66">
        <f t="shared" si="41"/>
        <v>0</v>
      </c>
      <c r="V66">
        <f t="shared" si="41"/>
        <v>1.2223957731772284</v>
      </c>
      <c r="W66">
        <f t="shared" si="41"/>
        <v>-0.13494602275831458</v>
      </c>
      <c r="X66">
        <f t="shared" si="41"/>
        <v>-0.11329703610071935</v>
      </c>
      <c r="Y66">
        <f t="shared" si="41"/>
        <v>-0.49010250740142303</v>
      </c>
      <c r="Z66">
        <f t="shared" si="41"/>
        <v>-0.15736452569174258</v>
      </c>
      <c r="AA66">
        <f t="shared" si="41"/>
        <v>-0.29943100569661552</v>
      </c>
      <c r="AB66">
        <f t="shared" si="41"/>
        <v>-1.9368775500938691E-2</v>
      </c>
      <c r="AC66">
        <f t="shared" si="41"/>
        <v>0.22763354776613193</v>
      </c>
      <c r="AD66">
        <f t="shared" si="41"/>
        <v>-0.45120564950367142</v>
      </c>
      <c r="AE66">
        <f t="shared" si="41"/>
        <v>0</v>
      </c>
      <c r="AF66">
        <f t="shared" si="41"/>
        <v>-0.2984134783246008</v>
      </c>
      <c r="AG66">
        <f t="shared" si="41"/>
        <v>0.24942735596069943</v>
      </c>
      <c r="AH66">
        <f t="shared" si="41"/>
        <v>-0.9599145549863235</v>
      </c>
      <c r="AI66">
        <f t="shared" si="41"/>
        <v>0</v>
      </c>
      <c r="AJ66">
        <f t="shared" si="41"/>
        <v>0.30278319299703671</v>
      </c>
      <c r="AK66">
        <f t="shared" si="41"/>
        <v>3.2996837359065424E-2</v>
      </c>
      <c r="AL66">
        <f t="shared" si="41"/>
        <v>-1.0777043598374272</v>
      </c>
      <c r="AM66">
        <f t="shared" si="41"/>
        <v>2.1109508540068087E-3</v>
      </c>
      <c r="AN66">
        <f t="shared" si="41"/>
        <v>-0.411316893423671</v>
      </c>
      <c r="AO66">
        <f t="shared" si="41"/>
        <v>1.1681058412133816</v>
      </c>
      <c r="AP66">
        <f t="shared" si="41"/>
        <v>-0.14619864260585808</v>
      </c>
      <c r="AQ66">
        <f t="shared" si="41"/>
        <v>0</v>
      </c>
      <c r="AR66">
        <f t="shared" si="41"/>
        <v>0</v>
      </c>
      <c r="AS66">
        <f t="shared" si="41"/>
        <v>-2.2655141826422009</v>
      </c>
      <c r="AT66">
        <f t="shared" si="41"/>
        <v>0</v>
      </c>
      <c r="AU66">
        <f t="shared" si="41"/>
        <v>-6.4146554953439003E-2</v>
      </c>
      <c r="AV66">
        <f t="shared" si="41"/>
        <v>0.67611256175435075</v>
      </c>
      <c r="AW66">
        <f t="shared" si="41"/>
        <v>0.90050320317546173</v>
      </c>
      <c r="AX66">
        <f t="shared" si="41"/>
        <v>0.6608095901320834</v>
      </c>
      <c r="AY66">
        <f t="shared" si="41"/>
        <v>0.39864897743354943</v>
      </c>
      <c r="AZ66">
        <f t="shared" si="41"/>
        <v>-0.33460182584796722</v>
      </c>
      <c r="BA66">
        <f t="shared" si="41"/>
        <v>0.38491801757489519</v>
      </c>
      <c r="BB66">
        <f t="shared" si="41"/>
        <v>1.3897242645004435</v>
      </c>
      <c r="BC66">
        <f t="shared" si="41"/>
        <v>0.96380549922704217</v>
      </c>
      <c r="BD66">
        <f t="shared" si="41"/>
        <v>0</v>
      </c>
      <c r="BE66">
        <f t="shared" si="41"/>
        <v>-6.045319823947138E-2</v>
      </c>
      <c r="BF66">
        <f t="shared" si="41"/>
        <v>0</v>
      </c>
      <c r="BG66">
        <f t="shared" si="41"/>
        <v>0</v>
      </c>
      <c r="BH66">
        <f t="shared" si="41"/>
        <v>0</v>
      </c>
      <c r="BI66">
        <f t="shared" si="41"/>
        <v>-0.18063992771197115</v>
      </c>
      <c r="BJ66">
        <f t="shared" si="41"/>
        <v>-0.2293272422295102</v>
      </c>
      <c r="BK66">
        <f t="shared" si="41"/>
        <v>0</v>
      </c>
      <c r="BL66">
        <f t="shared" si="41"/>
        <v>-1.0786797687384584</v>
      </c>
      <c r="BM66">
        <f t="shared" si="41"/>
        <v>-0.22125053322602203</v>
      </c>
      <c r="BN66">
        <f t="shared" si="41"/>
        <v>0</v>
      </c>
      <c r="BO66">
        <f t="shared" si="41"/>
        <v>0</v>
      </c>
      <c r="BP66">
        <f t="shared" ref="BP66:CY66" si="42">LOG((BP38+0.0001)/(BP16+0.0001),10)</f>
        <v>0.83777002511040255</v>
      </c>
      <c r="BQ66">
        <f t="shared" si="42"/>
        <v>-1.1890820118876573</v>
      </c>
      <c r="BR66">
        <f t="shared" si="42"/>
        <v>-1.2836151424005386</v>
      </c>
      <c r="BS66">
        <f t="shared" si="42"/>
        <v>0</v>
      </c>
      <c r="BT66">
        <f t="shared" si="42"/>
        <v>-0.40239152162470682</v>
      </c>
      <c r="BU66">
        <f t="shared" si="42"/>
        <v>-0.46236105149948487</v>
      </c>
      <c r="BV66">
        <f t="shared" si="42"/>
        <v>0</v>
      </c>
      <c r="BW66">
        <f t="shared" si="42"/>
        <v>0</v>
      </c>
      <c r="BX66">
        <f t="shared" si="42"/>
        <v>0.65947694702560344</v>
      </c>
      <c r="BY66">
        <f t="shared" si="42"/>
        <v>0</v>
      </c>
      <c r="BZ66">
        <f t="shared" si="42"/>
        <v>0</v>
      </c>
      <c r="CA66">
        <f t="shared" si="42"/>
        <v>0</v>
      </c>
      <c r="CB66">
        <f t="shared" si="42"/>
        <v>0</v>
      </c>
      <c r="CC66">
        <f t="shared" si="42"/>
        <v>1.1784949762358758</v>
      </c>
      <c r="CD66">
        <f t="shared" si="42"/>
        <v>-0.4288534237115802</v>
      </c>
      <c r="CE66">
        <f t="shared" si="42"/>
        <v>0</v>
      </c>
      <c r="CF66">
        <f t="shared" si="42"/>
        <v>-0.75018027987795555</v>
      </c>
      <c r="CG66">
        <f t="shared" si="42"/>
        <v>0</v>
      </c>
      <c r="CH66">
        <f t="shared" si="42"/>
        <v>0.77753789927070505</v>
      </c>
      <c r="CI66">
        <f t="shared" si="42"/>
        <v>0</v>
      </c>
      <c r="CJ66">
        <f t="shared" si="42"/>
        <v>0</v>
      </c>
      <c r="CK66">
        <f t="shared" si="42"/>
        <v>0</v>
      </c>
      <c r="CL66">
        <f t="shared" si="42"/>
        <v>1.2622634190081876</v>
      </c>
      <c r="CM66">
        <f t="shared" si="42"/>
        <v>0</v>
      </c>
      <c r="CN66">
        <f t="shared" si="42"/>
        <v>0</v>
      </c>
      <c r="CO66">
        <f t="shared" si="42"/>
        <v>0.83777002511040255</v>
      </c>
      <c r="CP66">
        <f t="shared" si="42"/>
        <v>0.88058228565569463</v>
      </c>
      <c r="CQ66">
        <f t="shared" si="42"/>
        <v>-0.18212461881664965</v>
      </c>
      <c r="CR66">
        <f t="shared" si="42"/>
        <v>0</v>
      </c>
      <c r="CS66">
        <f t="shared" si="42"/>
        <v>0.49682287252893137</v>
      </c>
      <c r="CT66">
        <f t="shared" si="42"/>
        <v>-1.1464355452407877</v>
      </c>
      <c r="CU66">
        <f t="shared" si="42"/>
        <v>0</v>
      </c>
      <c r="CV66">
        <f t="shared" si="42"/>
        <v>0</v>
      </c>
      <c r="CW66">
        <f t="shared" si="42"/>
        <v>0</v>
      </c>
      <c r="CX66">
        <f t="shared" si="42"/>
        <v>0</v>
      </c>
      <c r="CY66">
        <f t="shared" si="42"/>
        <v>-0.97239579158890121</v>
      </c>
    </row>
    <row r="67" spans="1:105" x14ac:dyDescent="0.25">
      <c r="A67" t="s">
        <v>185</v>
      </c>
      <c r="B67" t="s">
        <v>103</v>
      </c>
      <c r="C67">
        <v>50</v>
      </c>
      <c r="D67">
        <f t="shared" ref="D67:BO67" si="43">LOG((D39+0.0001)/(D17+0.0001),10)</f>
        <v>-0.26640490837886133</v>
      </c>
      <c r="E67">
        <f t="shared" si="43"/>
        <v>0.45775467735493242</v>
      </c>
      <c r="F67">
        <f t="shared" si="43"/>
        <v>0.12683119450518379</v>
      </c>
      <c r="G67">
        <f t="shared" si="43"/>
        <v>-0.22914871515481575</v>
      </c>
      <c r="H67">
        <f t="shared" si="43"/>
        <v>0.4407270151057458</v>
      </c>
      <c r="I67">
        <f t="shared" si="43"/>
        <v>3.7248019321796902E-2</v>
      </c>
      <c r="J67">
        <f t="shared" si="43"/>
        <v>-0.1720133521602813</v>
      </c>
      <c r="K67">
        <f t="shared" si="43"/>
        <v>-5.3227245688230271E-2</v>
      </c>
      <c r="L67">
        <f t="shared" si="43"/>
        <v>0.37788710452236579</v>
      </c>
      <c r="M67">
        <f t="shared" si="43"/>
        <v>0.12008219121159257</v>
      </c>
      <c r="N67">
        <f t="shared" si="43"/>
        <v>-0.19256700264488058</v>
      </c>
      <c r="O67">
        <f t="shared" si="43"/>
        <v>1.6203657096507658</v>
      </c>
      <c r="P67">
        <f t="shared" si="43"/>
        <v>0.43719743170502945</v>
      </c>
      <c r="Q67">
        <f t="shared" si="43"/>
        <v>5.4371421737729582E-2</v>
      </c>
      <c r="R67">
        <f t="shared" si="43"/>
        <v>-1.5824279258715011</v>
      </c>
      <c r="S67">
        <f t="shared" si="43"/>
        <v>0.74671758294684965</v>
      </c>
      <c r="T67">
        <f t="shared" si="43"/>
        <v>-0.56915841090024255</v>
      </c>
      <c r="U67">
        <f t="shared" si="43"/>
        <v>0.39507360458007079</v>
      </c>
      <c r="V67">
        <f t="shared" si="43"/>
        <v>-1.682433257136107E-2</v>
      </c>
      <c r="W67">
        <f t="shared" si="43"/>
        <v>0.31114684933945375</v>
      </c>
      <c r="X67">
        <f t="shared" si="43"/>
        <v>0.22843132438978808</v>
      </c>
      <c r="Y67">
        <f t="shared" si="43"/>
        <v>0.715317750723519</v>
      </c>
      <c r="Z67">
        <f t="shared" si="43"/>
        <v>0.20764898567587795</v>
      </c>
      <c r="AA67">
        <f t="shared" si="43"/>
        <v>1.0902616430704015</v>
      </c>
      <c r="AB67">
        <f t="shared" si="43"/>
        <v>-0.19875318072159542</v>
      </c>
      <c r="AC67">
        <f t="shared" si="43"/>
        <v>-0.56021389232880237</v>
      </c>
      <c r="AD67">
        <f t="shared" si="43"/>
        <v>1.379598841638547</v>
      </c>
      <c r="AE67">
        <f t="shared" si="43"/>
        <v>0.60559172064938316</v>
      </c>
      <c r="AF67">
        <f t="shared" si="43"/>
        <v>0.81091280728962711</v>
      </c>
      <c r="AG67">
        <f t="shared" si="43"/>
        <v>1.8580054411012732</v>
      </c>
      <c r="AH67">
        <f t="shared" si="43"/>
        <v>0.72053497059052507</v>
      </c>
      <c r="AI67">
        <f t="shared" si="43"/>
        <v>-2.8375549167810751E-2</v>
      </c>
      <c r="AJ67">
        <f t="shared" si="43"/>
        <v>1.0425190551706549</v>
      </c>
      <c r="AK67">
        <f t="shared" si="43"/>
        <v>1.1089687533954617</v>
      </c>
      <c r="AL67">
        <f t="shared" si="43"/>
        <v>1.1754890113562975</v>
      </c>
      <c r="AM67">
        <f t="shared" si="43"/>
        <v>0.20831152301187655</v>
      </c>
      <c r="AN67">
        <f t="shared" si="43"/>
        <v>0</v>
      </c>
      <c r="AO67">
        <f t="shared" si="43"/>
        <v>0</v>
      </c>
      <c r="AP67">
        <f t="shared" si="43"/>
        <v>0</v>
      </c>
      <c r="AQ67">
        <f t="shared" si="43"/>
        <v>0.90252540425103989</v>
      </c>
      <c r="AR67">
        <f t="shared" si="43"/>
        <v>0.96403278260776526</v>
      </c>
      <c r="AS67">
        <f t="shared" si="43"/>
        <v>0</v>
      </c>
      <c r="AT67">
        <f t="shared" si="43"/>
        <v>-3.1800271189089548E-2</v>
      </c>
      <c r="AU67">
        <f t="shared" si="43"/>
        <v>-0.21113323072488799</v>
      </c>
      <c r="AV67">
        <f t="shared" si="43"/>
        <v>1.2908723855177289</v>
      </c>
      <c r="AW67">
        <f t="shared" si="43"/>
        <v>-1.105164145325217</v>
      </c>
      <c r="AX67">
        <f t="shared" si="43"/>
        <v>-8.8494041681446173E-2</v>
      </c>
      <c r="AY67">
        <f t="shared" si="43"/>
        <v>-2.4868926750615673E-2</v>
      </c>
      <c r="AZ67">
        <f t="shared" si="43"/>
        <v>-1.0935764937146779</v>
      </c>
      <c r="BA67">
        <f t="shared" si="43"/>
        <v>0.69466198675763924</v>
      </c>
      <c r="BB67">
        <f t="shared" si="43"/>
        <v>-0.29697941339450529</v>
      </c>
      <c r="BC67">
        <f t="shared" si="43"/>
        <v>0</v>
      </c>
      <c r="BD67">
        <f t="shared" si="43"/>
        <v>-0.9724622076843551</v>
      </c>
      <c r="BE67">
        <f t="shared" si="43"/>
        <v>0</v>
      </c>
      <c r="BF67">
        <f t="shared" si="43"/>
        <v>-0.23449531710892471</v>
      </c>
      <c r="BG67">
        <f t="shared" si="43"/>
        <v>-0.2254087839623036</v>
      </c>
      <c r="BH67">
        <f t="shared" si="43"/>
        <v>0.45076866887731032</v>
      </c>
      <c r="BI67">
        <f t="shared" si="43"/>
        <v>5.9465979117370137E-2</v>
      </c>
      <c r="BJ67">
        <f t="shared" si="43"/>
        <v>0.74495285882149309</v>
      </c>
      <c r="BK67">
        <f t="shared" si="43"/>
        <v>0</v>
      </c>
      <c r="BL67">
        <f t="shared" si="43"/>
        <v>1.3357571764924721</v>
      </c>
      <c r="BM67">
        <f t="shared" si="43"/>
        <v>0</v>
      </c>
      <c r="BN67">
        <f t="shared" si="43"/>
        <v>1.5556751412807055</v>
      </c>
      <c r="BO67">
        <f t="shared" si="43"/>
        <v>5.5347552870455251E-2</v>
      </c>
      <c r="BP67">
        <f t="shared" ref="BP67:CY67" si="44">LOG((BP39+0.0001)/(BP17+0.0001),10)</f>
        <v>0.50873003875166922</v>
      </c>
      <c r="BQ67">
        <f t="shared" si="44"/>
        <v>0</v>
      </c>
      <c r="BR67">
        <f t="shared" si="44"/>
        <v>0</v>
      </c>
      <c r="BS67">
        <f t="shared" si="44"/>
        <v>0</v>
      </c>
      <c r="BT67">
        <f t="shared" si="44"/>
        <v>1.0178999908821893</v>
      </c>
      <c r="BU67">
        <f t="shared" si="44"/>
        <v>0</v>
      </c>
      <c r="BV67">
        <f t="shared" si="44"/>
        <v>0.45076866887731032</v>
      </c>
      <c r="BW67">
        <f t="shared" si="44"/>
        <v>0</v>
      </c>
      <c r="BX67">
        <f t="shared" si="44"/>
        <v>-0.86764769344674064</v>
      </c>
      <c r="BY67">
        <f t="shared" si="44"/>
        <v>0</v>
      </c>
      <c r="BZ67">
        <f t="shared" si="44"/>
        <v>-0.77386121788039053</v>
      </c>
      <c r="CA67">
        <f t="shared" si="44"/>
        <v>0</v>
      </c>
      <c r="CB67">
        <f t="shared" si="44"/>
        <v>0</v>
      </c>
      <c r="CC67">
        <f t="shared" si="44"/>
        <v>0</v>
      </c>
      <c r="CD67">
        <f t="shared" si="44"/>
        <v>0</v>
      </c>
      <c r="CE67">
        <f t="shared" si="44"/>
        <v>0</v>
      </c>
      <c r="CF67">
        <f t="shared" si="44"/>
        <v>0.97813879749102173</v>
      </c>
      <c r="CG67">
        <f t="shared" si="44"/>
        <v>0</v>
      </c>
      <c r="CH67">
        <f t="shared" si="44"/>
        <v>0.88568403939880536</v>
      </c>
      <c r="CI67">
        <f t="shared" si="44"/>
        <v>-0.36953062079550442</v>
      </c>
      <c r="CJ67">
        <f t="shared" si="44"/>
        <v>1.0178999908821893</v>
      </c>
      <c r="CK67">
        <f t="shared" si="44"/>
        <v>0</v>
      </c>
      <c r="CL67">
        <f t="shared" si="44"/>
        <v>0.1852191778233756</v>
      </c>
      <c r="CM67">
        <f t="shared" si="44"/>
        <v>0</v>
      </c>
      <c r="CN67">
        <f t="shared" si="44"/>
        <v>1.1290364702954954</v>
      </c>
      <c r="CO67">
        <f t="shared" si="44"/>
        <v>-0.90546704194102468</v>
      </c>
      <c r="CP67">
        <f t="shared" si="44"/>
        <v>0</v>
      </c>
      <c r="CQ67">
        <f t="shared" si="44"/>
        <v>-2.5360716242366181E-2</v>
      </c>
      <c r="CR67">
        <f t="shared" si="44"/>
        <v>0</v>
      </c>
      <c r="CS67">
        <f t="shared" si="44"/>
        <v>0</v>
      </c>
      <c r="CT67">
        <f t="shared" si="44"/>
        <v>-0.67114187448173024</v>
      </c>
      <c r="CU67">
        <f t="shared" si="44"/>
        <v>0.4013108686955244</v>
      </c>
      <c r="CV67">
        <f t="shared" si="44"/>
        <v>0</v>
      </c>
      <c r="CW67">
        <f t="shared" si="44"/>
        <v>0</v>
      </c>
      <c r="CX67">
        <f t="shared" si="44"/>
        <v>0</v>
      </c>
      <c r="CY67">
        <f t="shared" si="44"/>
        <v>0</v>
      </c>
    </row>
    <row r="68" spans="1:105" x14ac:dyDescent="0.25">
      <c r="A68" t="s">
        <v>186</v>
      </c>
      <c r="B68" t="s">
        <v>103</v>
      </c>
      <c r="C68">
        <v>50</v>
      </c>
      <c r="D68">
        <f t="shared" ref="D68:BO68" si="45">LOG((D40+0.0001)/(D18+0.0001),10)</f>
        <v>-0.13954264751764045</v>
      </c>
      <c r="E68">
        <f t="shared" si="45"/>
        <v>-0.5405881627654322</v>
      </c>
      <c r="F68">
        <f t="shared" si="45"/>
        <v>2.1591407771471706E-2</v>
      </c>
      <c r="G68">
        <f t="shared" si="45"/>
        <v>-7.4684469993994973E-2</v>
      </c>
      <c r="H68">
        <f t="shared" si="45"/>
        <v>-9.1781242897782361E-2</v>
      </c>
      <c r="I68">
        <f t="shared" si="45"/>
        <v>-0.30199121020464731</v>
      </c>
      <c r="J68">
        <f t="shared" si="45"/>
        <v>0.28227198345614962</v>
      </c>
      <c r="K68">
        <f t="shared" si="45"/>
        <v>-0.14590032326712016</v>
      </c>
      <c r="L68">
        <f t="shared" si="45"/>
        <v>-0.58484820821011918</v>
      </c>
      <c r="M68">
        <f t="shared" si="45"/>
        <v>0.28076402774567971</v>
      </c>
      <c r="N68">
        <f t="shared" si="45"/>
        <v>-1.1901498018395249E-2</v>
      </c>
      <c r="O68">
        <f t="shared" si="45"/>
        <v>0.19747443923846478</v>
      </c>
      <c r="P68">
        <f t="shared" si="45"/>
        <v>0.2371722339843535</v>
      </c>
      <c r="Q68">
        <f t="shared" si="45"/>
        <v>2.2055272625859974</v>
      </c>
      <c r="R68">
        <f t="shared" si="45"/>
        <v>-0.1097836786661851</v>
      </c>
      <c r="S68">
        <f t="shared" si="45"/>
        <v>-0.43056600195712441</v>
      </c>
      <c r="T68">
        <f t="shared" si="45"/>
        <v>-0.32971112941236458</v>
      </c>
      <c r="U68">
        <f t="shared" si="45"/>
        <v>-7.2782511543966436E-2</v>
      </c>
      <c r="V68">
        <f t="shared" si="45"/>
        <v>-0.18729899961556901</v>
      </c>
      <c r="W68">
        <f t="shared" si="45"/>
        <v>0.77603266908672319</v>
      </c>
      <c r="X68">
        <f t="shared" si="45"/>
        <v>2.2459034784957241</v>
      </c>
      <c r="Y68">
        <f t="shared" si="45"/>
        <v>0.50390289666264187</v>
      </c>
      <c r="Z68">
        <f t="shared" si="45"/>
        <v>-0.46551505030368512</v>
      </c>
      <c r="AA68">
        <f t="shared" si="45"/>
        <v>0.10721633019083676</v>
      </c>
      <c r="AB68">
        <f t="shared" si="45"/>
        <v>-2.5836325369569715E-2</v>
      </c>
      <c r="AC68">
        <f t="shared" si="45"/>
        <v>9.9424836066971372E-3</v>
      </c>
      <c r="AD68">
        <f t="shared" si="45"/>
        <v>-8.9246148090534369E-2</v>
      </c>
      <c r="AE68">
        <f t="shared" si="45"/>
        <v>-6.2718213879776538E-2</v>
      </c>
      <c r="AF68">
        <f t="shared" si="45"/>
        <v>-1.0913182399145678</v>
      </c>
      <c r="AG68">
        <f t="shared" si="45"/>
        <v>0.16789749453804917</v>
      </c>
      <c r="AH68">
        <f t="shared" si="45"/>
        <v>0.32812424046378819</v>
      </c>
      <c r="AI68">
        <f t="shared" si="45"/>
        <v>0.11022754235646866</v>
      </c>
      <c r="AJ68">
        <f t="shared" si="45"/>
        <v>1.7668089477685389</v>
      </c>
      <c r="AK68">
        <f t="shared" si="45"/>
        <v>-0.34064360647204911</v>
      </c>
      <c r="AL68">
        <f t="shared" si="45"/>
        <v>-1.2670701002197973</v>
      </c>
      <c r="AM68">
        <f t="shared" si="45"/>
        <v>1.5176812038379301</v>
      </c>
      <c r="AN68">
        <f t="shared" si="45"/>
        <v>1.9198449061816714</v>
      </c>
      <c r="AO68">
        <f t="shared" si="45"/>
        <v>-0.77232097416537038</v>
      </c>
      <c r="AP68">
        <f t="shared" si="45"/>
        <v>1.3306816287670857</v>
      </c>
      <c r="AQ68">
        <f t="shared" si="45"/>
        <v>1.8487944290094023</v>
      </c>
      <c r="AR68">
        <f t="shared" si="45"/>
        <v>-1.7569186251317039</v>
      </c>
      <c r="AS68">
        <f t="shared" si="45"/>
        <v>-1.333748174052396</v>
      </c>
      <c r="AT68">
        <f t="shared" si="45"/>
        <v>-1.2101885862899694E-2</v>
      </c>
      <c r="AU68">
        <f t="shared" si="45"/>
        <v>0.24171129355355628</v>
      </c>
      <c r="AV68">
        <f t="shared" si="45"/>
        <v>-0.2166452675056906</v>
      </c>
      <c r="AW68">
        <f t="shared" si="45"/>
        <v>-0.15573180355675728</v>
      </c>
      <c r="AX68">
        <f t="shared" si="45"/>
        <v>0.56960055732261849</v>
      </c>
      <c r="AY68">
        <f t="shared" si="45"/>
        <v>1.7230952785148408</v>
      </c>
      <c r="AZ68">
        <f t="shared" si="45"/>
        <v>0.34624081806096868</v>
      </c>
      <c r="BA68">
        <f t="shared" si="45"/>
        <v>0.11022754235646866</v>
      </c>
      <c r="BB68">
        <f t="shared" si="45"/>
        <v>1.1853201754515703</v>
      </c>
      <c r="BC68">
        <f t="shared" si="45"/>
        <v>-0.19072206378484666</v>
      </c>
      <c r="BD68">
        <f t="shared" si="45"/>
        <v>1.0365233490186161</v>
      </c>
      <c r="BE68">
        <f t="shared" si="45"/>
        <v>1.3985458608393944</v>
      </c>
      <c r="BF68">
        <f t="shared" si="45"/>
        <v>0.20259953468237613</v>
      </c>
      <c r="BG68">
        <f t="shared" si="45"/>
        <v>-6.2406250625725674E-3</v>
      </c>
      <c r="BH68">
        <f t="shared" si="45"/>
        <v>1.6948366995972202</v>
      </c>
      <c r="BI68">
        <f t="shared" si="45"/>
        <v>-0.98784573621310556</v>
      </c>
      <c r="BJ68">
        <f t="shared" si="45"/>
        <v>0.19157768595843269</v>
      </c>
      <c r="BK68">
        <f t="shared" si="45"/>
        <v>-5.5020084906302009E-2</v>
      </c>
      <c r="BL68">
        <f t="shared" si="45"/>
        <v>3.7819231361244501E-2</v>
      </c>
      <c r="BM68">
        <f t="shared" si="45"/>
        <v>1.3898928249870008</v>
      </c>
      <c r="BN68">
        <f t="shared" si="45"/>
        <v>1.1990975965483441</v>
      </c>
      <c r="BO68">
        <f t="shared" si="45"/>
        <v>0.70889361301632592</v>
      </c>
      <c r="BP68">
        <f t="shared" ref="BP68:CY68" si="46">LOG((BP40+0.0001)/(BP18+0.0001),10)</f>
        <v>0.84050842726328256</v>
      </c>
      <c r="BQ68">
        <f t="shared" si="46"/>
        <v>0.11542871199847897</v>
      </c>
      <c r="BR68">
        <f t="shared" si="46"/>
        <v>0.24615950655120147</v>
      </c>
      <c r="BS68">
        <f t="shared" si="46"/>
        <v>-0.35612626545444448</v>
      </c>
      <c r="BT68">
        <f t="shared" si="46"/>
        <v>-0.87205056727286645</v>
      </c>
      <c r="BU68">
        <f t="shared" si="46"/>
        <v>-0.22227056284018037</v>
      </c>
      <c r="BV68">
        <f t="shared" si="46"/>
        <v>1.6349142295012178</v>
      </c>
      <c r="BW68">
        <f t="shared" si="46"/>
        <v>1.7836035036725557</v>
      </c>
      <c r="BX68">
        <f t="shared" si="46"/>
        <v>0.83006174907386587</v>
      </c>
      <c r="BY68">
        <f t="shared" si="46"/>
        <v>0</v>
      </c>
      <c r="BZ68">
        <f t="shared" si="46"/>
        <v>-1.1673222254351954</v>
      </c>
      <c r="CA68">
        <f t="shared" si="46"/>
        <v>0.61572174529870272</v>
      </c>
      <c r="CB68">
        <f t="shared" si="46"/>
        <v>0</v>
      </c>
      <c r="CC68">
        <f t="shared" si="46"/>
        <v>-0.1678114494409966</v>
      </c>
      <c r="CD68">
        <f t="shared" si="46"/>
        <v>1.1806288327495333</v>
      </c>
      <c r="CE68">
        <f t="shared" si="46"/>
        <v>0.87042038150508194</v>
      </c>
      <c r="CF68">
        <f t="shared" si="46"/>
        <v>0</v>
      </c>
      <c r="CG68">
        <f t="shared" si="46"/>
        <v>1.7224612200612756E-2</v>
      </c>
      <c r="CH68">
        <f t="shared" si="46"/>
        <v>0.924693587349393</v>
      </c>
      <c r="CI68">
        <f t="shared" si="46"/>
        <v>0</v>
      </c>
      <c r="CJ68">
        <f t="shared" si="46"/>
        <v>0.84050842726328256</v>
      </c>
      <c r="CK68">
        <f t="shared" si="46"/>
        <v>0</v>
      </c>
      <c r="CL68">
        <f t="shared" si="46"/>
        <v>1.2035946259130341</v>
      </c>
      <c r="CM68">
        <f t="shared" si="46"/>
        <v>0.98047494297574722</v>
      </c>
      <c r="CN68">
        <f t="shared" si="46"/>
        <v>0</v>
      </c>
      <c r="CO68">
        <f t="shared" si="46"/>
        <v>-0.60578335838472275</v>
      </c>
      <c r="CP68">
        <f t="shared" si="46"/>
        <v>0</v>
      </c>
      <c r="CQ68">
        <f t="shared" si="46"/>
        <v>1.0163432800952936</v>
      </c>
      <c r="CR68">
        <f t="shared" si="46"/>
        <v>-0.65794869895789054</v>
      </c>
      <c r="CS68">
        <f t="shared" si="46"/>
        <v>-0.42525427340386579</v>
      </c>
      <c r="CT68">
        <f t="shared" si="46"/>
        <v>1.3722712705603634E-2</v>
      </c>
      <c r="CU68">
        <f t="shared" si="46"/>
        <v>0.12360510247386576</v>
      </c>
      <c r="CV68">
        <f t="shared" si="46"/>
        <v>1.8098580608901649</v>
      </c>
      <c r="CW68">
        <f t="shared" si="46"/>
        <v>0.40599224785138155</v>
      </c>
      <c r="CX68">
        <f t="shared" si="46"/>
        <v>0.36492243898392601</v>
      </c>
      <c r="CY68">
        <f t="shared" si="46"/>
        <v>-0.65794869895789054</v>
      </c>
    </row>
    <row r="69" spans="1:105" x14ac:dyDescent="0.25">
      <c r="A69" t="s">
        <v>187</v>
      </c>
      <c r="B69" t="s">
        <v>103</v>
      </c>
      <c r="C69">
        <v>50</v>
      </c>
      <c r="D69">
        <f t="shared" ref="D69:BO69" si="47">LOG((D41+0.0001)/(D19+0.0001),10)</f>
        <v>1.9592016668966407E-2</v>
      </c>
      <c r="E69">
        <f t="shared" si="47"/>
        <v>0.22623622005337582</v>
      </c>
      <c r="F69">
        <f t="shared" si="47"/>
        <v>0.1562776326415421</v>
      </c>
      <c r="G69">
        <f t="shared" si="47"/>
        <v>2.6560447217065054E-2</v>
      </c>
      <c r="H69">
        <f t="shared" si="47"/>
        <v>5.6919410234243357E-2</v>
      </c>
      <c r="I69">
        <f t="shared" si="47"/>
        <v>-8.7178452074394203E-2</v>
      </c>
      <c r="J69">
        <f t="shared" si="47"/>
        <v>6.2652135554620778E-2</v>
      </c>
      <c r="K69">
        <f t="shared" si="47"/>
        <v>7.768818303735614E-2</v>
      </c>
      <c r="L69">
        <f t="shared" si="47"/>
        <v>-6.4090888832133708E-2</v>
      </c>
      <c r="M69">
        <f t="shared" si="47"/>
        <v>-0.22220690755780975</v>
      </c>
      <c r="N69">
        <f t="shared" si="47"/>
        <v>0.30064174220413048</v>
      </c>
      <c r="O69">
        <f t="shared" si="47"/>
        <v>9.3040580899326583E-2</v>
      </c>
      <c r="P69">
        <f t="shared" si="47"/>
        <v>0.36206329490992489</v>
      </c>
      <c r="Q69">
        <f t="shared" si="47"/>
        <v>4.8962817625205872E-3</v>
      </c>
      <c r="R69">
        <f t="shared" si="47"/>
        <v>2.0023773592108495E-3</v>
      </c>
      <c r="S69">
        <f t="shared" si="47"/>
        <v>-1.4255288426559478</v>
      </c>
      <c r="T69">
        <f t="shared" si="47"/>
        <v>0.27715111229061812</v>
      </c>
      <c r="U69">
        <f t="shared" si="47"/>
        <v>0.13373554989728073</v>
      </c>
      <c r="V69">
        <f t="shared" si="47"/>
        <v>0.33618422252090235</v>
      </c>
      <c r="W69">
        <f t="shared" si="47"/>
        <v>0.10892257771413355</v>
      </c>
      <c r="X69">
        <f t="shared" si="47"/>
        <v>0</v>
      </c>
      <c r="Y69">
        <f t="shared" si="47"/>
        <v>-0.42499101567427422</v>
      </c>
      <c r="Z69">
        <f t="shared" si="47"/>
        <v>0.21647392277471247</v>
      </c>
      <c r="AA69">
        <f t="shared" si="47"/>
        <v>-0.15115819227426558</v>
      </c>
      <c r="AB69">
        <f t="shared" si="47"/>
        <v>-4.758506503390781E-2</v>
      </c>
      <c r="AC69">
        <f t="shared" si="47"/>
        <v>-0.19695298148516424</v>
      </c>
      <c r="AD69">
        <f t="shared" si="47"/>
        <v>0.36470164742868516</v>
      </c>
      <c r="AE69">
        <f t="shared" si="47"/>
        <v>-8.5774875279598775E-2</v>
      </c>
      <c r="AF69">
        <f t="shared" si="47"/>
        <v>5.146538190146898E-2</v>
      </c>
      <c r="AG69">
        <f t="shared" si="47"/>
        <v>-0.37747120574287585</v>
      </c>
      <c r="AH69">
        <f t="shared" si="47"/>
        <v>1.4269441037715873</v>
      </c>
      <c r="AI69">
        <f t="shared" si="47"/>
        <v>-6.1654079105410022E-2</v>
      </c>
      <c r="AJ69">
        <f t="shared" si="47"/>
        <v>-0.109789485418625</v>
      </c>
      <c r="AK69">
        <f t="shared" si="47"/>
        <v>-1.976161078224533E-2</v>
      </c>
      <c r="AL69">
        <f t="shared" si="47"/>
        <v>0.36279047774368139</v>
      </c>
      <c r="AM69">
        <f t="shared" si="47"/>
        <v>0.11082322060896387</v>
      </c>
      <c r="AN69">
        <f t="shared" si="47"/>
        <v>-0.16143375085476394</v>
      </c>
      <c r="AO69">
        <f t="shared" si="47"/>
        <v>0.57001837013823387</v>
      </c>
      <c r="AP69">
        <f t="shared" si="47"/>
        <v>-6.1288974379151553E-2</v>
      </c>
      <c r="AQ69">
        <f t="shared" si="47"/>
        <v>0.69736025080344444</v>
      </c>
      <c r="AR69">
        <f t="shared" si="47"/>
        <v>-0.81629808063786646</v>
      </c>
      <c r="AS69">
        <f t="shared" si="47"/>
        <v>0.16275195584187233</v>
      </c>
      <c r="AT69">
        <f t="shared" si="47"/>
        <v>0</v>
      </c>
      <c r="AU69">
        <f t="shared" si="47"/>
        <v>0.15774911711328699</v>
      </c>
      <c r="AV69">
        <f t="shared" si="47"/>
        <v>-0.39623106699156574</v>
      </c>
      <c r="AW69">
        <f t="shared" si="47"/>
        <v>0.23812987246403597</v>
      </c>
      <c r="AX69">
        <f t="shared" si="47"/>
        <v>0</v>
      </c>
      <c r="AY69">
        <f t="shared" si="47"/>
        <v>4.9733953411982136E-4</v>
      </c>
      <c r="AZ69">
        <f t="shared" si="47"/>
        <v>-1.2199841464975354</v>
      </c>
      <c r="BA69">
        <f t="shared" si="47"/>
        <v>8.2607149512780753E-2</v>
      </c>
      <c r="BB69">
        <f t="shared" si="47"/>
        <v>-1.8982274955979258E-2</v>
      </c>
      <c r="BC69">
        <f t="shared" si="47"/>
        <v>0</v>
      </c>
      <c r="BD69">
        <f t="shared" si="47"/>
        <v>-1.5005366100431949</v>
      </c>
      <c r="BE69">
        <f t="shared" si="47"/>
        <v>-0.31934786841452212</v>
      </c>
      <c r="BF69">
        <f t="shared" si="47"/>
        <v>-1.4465573995213286</v>
      </c>
      <c r="BG69">
        <f t="shared" si="47"/>
        <v>0</v>
      </c>
      <c r="BH69">
        <f t="shared" si="47"/>
        <v>0</v>
      </c>
      <c r="BI69">
        <f t="shared" si="47"/>
        <v>0</v>
      </c>
      <c r="BJ69">
        <f t="shared" si="47"/>
        <v>-0.22271938460994314</v>
      </c>
      <c r="BK69">
        <f t="shared" si="47"/>
        <v>0.35734154893289155</v>
      </c>
      <c r="BL69">
        <f t="shared" si="47"/>
        <v>0.15634508795073371</v>
      </c>
      <c r="BM69">
        <f t="shared" si="47"/>
        <v>-0.32870138967325163</v>
      </c>
      <c r="BN69">
        <f t="shared" si="47"/>
        <v>0.50922974726110348</v>
      </c>
      <c r="BO69">
        <f t="shared" si="47"/>
        <v>-1.1611259704528438</v>
      </c>
      <c r="BP69">
        <f t="shared" ref="BP69:CY69" si="48">LOG((BP41+0.0001)/(BP19+0.0001),10)</f>
        <v>0.87108559852268108</v>
      </c>
      <c r="BQ69">
        <f t="shared" si="48"/>
        <v>-0.15101379209465909</v>
      </c>
      <c r="BR69">
        <f t="shared" si="48"/>
        <v>2.5209638973249723E-2</v>
      </c>
      <c r="BS69">
        <f t="shared" si="48"/>
        <v>-0.67215061183019487</v>
      </c>
      <c r="BT69">
        <f t="shared" si="48"/>
        <v>-0.12080229648492266</v>
      </c>
      <c r="BU69">
        <f t="shared" si="48"/>
        <v>0</v>
      </c>
      <c r="BV69">
        <f t="shared" si="48"/>
        <v>1.3796716575578012</v>
      </c>
      <c r="BW69">
        <f t="shared" si="48"/>
        <v>1.4269441037715873</v>
      </c>
      <c r="BX69">
        <f t="shared" si="48"/>
        <v>0.50977726352442132</v>
      </c>
      <c r="BY69">
        <f t="shared" si="48"/>
        <v>0</v>
      </c>
      <c r="BZ69">
        <f t="shared" si="48"/>
        <v>8.2607149512780753E-2</v>
      </c>
      <c r="CA69">
        <f t="shared" si="48"/>
        <v>0.34734510957062081</v>
      </c>
      <c r="CB69">
        <f t="shared" si="48"/>
        <v>0</v>
      </c>
      <c r="CC69">
        <f t="shared" si="48"/>
        <v>-1.1104109840388141</v>
      </c>
      <c r="CD69">
        <f t="shared" si="48"/>
        <v>0.66980316673671192</v>
      </c>
      <c r="CE69">
        <f t="shared" si="48"/>
        <v>-0.36677883598249844</v>
      </c>
      <c r="CF69">
        <f t="shared" si="48"/>
        <v>0</v>
      </c>
      <c r="CG69">
        <f t="shared" si="48"/>
        <v>0.74772556735998597</v>
      </c>
      <c r="CH69">
        <f t="shared" si="48"/>
        <v>-0.59190915144914213</v>
      </c>
      <c r="CI69">
        <f t="shared" si="48"/>
        <v>-0.69591028180843229</v>
      </c>
      <c r="CJ69">
        <f t="shared" si="48"/>
        <v>0</v>
      </c>
      <c r="CK69">
        <f t="shared" si="48"/>
        <v>1.0910322950947251</v>
      </c>
      <c r="CL69">
        <f t="shared" si="48"/>
        <v>0.15404253854166072</v>
      </c>
      <c r="CM69">
        <f t="shared" si="48"/>
        <v>-2.5485264367348921</v>
      </c>
      <c r="CN69">
        <f t="shared" si="48"/>
        <v>0</v>
      </c>
      <c r="CO69">
        <f t="shared" si="48"/>
        <v>0</v>
      </c>
      <c r="CP69">
        <f t="shared" si="48"/>
        <v>0</v>
      </c>
      <c r="CQ69">
        <f t="shared" si="48"/>
        <v>-0.98779020752408409</v>
      </c>
      <c r="CR69">
        <f t="shared" si="48"/>
        <v>-1.1278607625755339</v>
      </c>
      <c r="CS69">
        <f t="shared" si="48"/>
        <v>0.19010498119522368</v>
      </c>
      <c r="CT69">
        <f t="shared" si="48"/>
        <v>0.4660562458063181</v>
      </c>
      <c r="CU69">
        <f t="shared" si="48"/>
        <v>-1.4255288426559478</v>
      </c>
      <c r="CV69">
        <f t="shared" si="48"/>
        <v>0</v>
      </c>
      <c r="CW69">
        <f t="shared" si="48"/>
        <v>5.4787517884814479E-2</v>
      </c>
      <c r="CX69">
        <f t="shared" si="48"/>
        <v>0</v>
      </c>
      <c r="CY69">
        <f t="shared" si="48"/>
        <v>0</v>
      </c>
    </row>
    <row r="70" spans="1:105" x14ac:dyDescent="0.25">
      <c r="A70" t="s">
        <v>188</v>
      </c>
      <c r="B70" t="s">
        <v>103</v>
      </c>
      <c r="C70">
        <v>50</v>
      </c>
      <c r="D70">
        <f t="shared" ref="D70:BO70" si="49">LOG((D42+0.0001)/(D20+0.0001),10)</f>
        <v>-0.61386601896056237</v>
      </c>
      <c r="E70">
        <f t="shared" si="49"/>
        <v>-0.28665035835717678</v>
      </c>
      <c r="F70">
        <f t="shared" si="49"/>
        <v>7.977757085185827E-2</v>
      </c>
      <c r="G70">
        <f t="shared" si="49"/>
        <v>3.0764519492259279E-2</v>
      </c>
      <c r="H70">
        <f t="shared" si="49"/>
        <v>-0.69870317450162323</v>
      </c>
      <c r="I70">
        <f t="shared" si="49"/>
        <v>3.8129899375991254E-2</v>
      </c>
      <c r="J70">
        <f t="shared" si="49"/>
        <v>0.47400483203146809</v>
      </c>
      <c r="K70">
        <f t="shared" si="49"/>
        <v>0.18886612614235435</v>
      </c>
      <c r="L70">
        <f t="shared" si="49"/>
        <v>9.7242516706012028E-3</v>
      </c>
      <c r="M70">
        <f t="shared" si="49"/>
        <v>0.26517822992181622</v>
      </c>
      <c r="N70">
        <f t="shared" si="49"/>
        <v>0.15099679244829251</v>
      </c>
      <c r="O70">
        <f t="shared" si="49"/>
        <v>0.39981440889312919</v>
      </c>
      <c r="P70">
        <f t="shared" si="49"/>
        <v>9.3460802771100387E-2</v>
      </c>
      <c r="Q70">
        <f t="shared" si="49"/>
        <v>0.49487224354103659</v>
      </c>
      <c r="R70">
        <f t="shared" si="49"/>
        <v>0.38719509610054059</v>
      </c>
      <c r="S70">
        <f t="shared" si="49"/>
        <v>0.23208747620321599</v>
      </c>
      <c r="T70">
        <f t="shared" si="49"/>
        <v>0.57044042316622512</v>
      </c>
      <c r="U70">
        <f t="shared" si="49"/>
        <v>-0.22436239044081371</v>
      </c>
      <c r="V70">
        <f t="shared" si="49"/>
        <v>-0.22665244939660914</v>
      </c>
      <c r="W70">
        <f t="shared" si="49"/>
        <v>-0.32118554797868804</v>
      </c>
      <c r="X70">
        <f t="shared" si="49"/>
        <v>1.120977996118206</v>
      </c>
      <c r="Y70">
        <f t="shared" si="49"/>
        <v>2.7390628615193025E-2</v>
      </c>
      <c r="Z70">
        <f t="shared" si="49"/>
        <v>0.2905318639390686</v>
      </c>
      <c r="AA70">
        <f t="shared" si="49"/>
        <v>0.98518931710596891</v>
      </c>
      <c r="AB70">
        <f t="shared" si="49"/>
        <v>-6.4963162284968679E-2</v>
      </c>
      <c r="AC70">
        <f t="shared" si="49"/>
        <v>0.33766235236781639</v>
      </c>
      <c r="AD70">
        <f t="shared" si="49"/>
        <v>-0.15051735332254987</v>
      </c>
      <c r="AE70">
        <f t="shared" si="49"/>
        <v>-0.17430783968185851</v>
      </c>
      <c r="AF70">
        <f t="shared" si="49"/>
        <v>0</v>
      </c>
      <c r="AG70">
        <f t="shared" si="49"/>
        <v>0.30831833313661816</v>
      </c>
      <c r="AH70">
        <f t="shared" si="49"/>
        <v>0.28025530472144311</v>
      </c>
      <c r="AI70">
        <f t="shared" si="49"/>
        <v>0</v>
      </c>
      <c r="AJ70">
        <f t="shared" si="49"/>
        <v>9.3411249373538049E-2</v>
      </c>
      <c r="AK70">
        <f t="shared" si="49"/>
        <v>-0.55025481094283546</v>
      </c>
      <c r="AL70">
        <f t="shared" si="49"/>
        <v>0.10077918629735323</v>
      </c>
      <c r="AM70">
        <f t="shared" si="49"/>
        <v>-0.15830739500694813</v>
      </c>
      <c r="AN70">
        <f t="shared" si="49"/>
        <v>0.25517027915459706</v>
      </c>
      <c r="AO70">
        <f t="shared" si="49"/>
        <v>-0.30183201157409145</v>
      </c>
      <c r="AP70">
        <f t="shared" si="49"/>
        <v>-0.1156095152371438</v>
      </c>
      <c r="AQ70">
        <f t="shared" si="49"/>
        <v>0</v>
      </c>
      <c r="AR70">
        <f t="shared" si="49"/>
        <v>0.72691949880498297</v>
      </c>
      <c r="AS70">
        <f t="shared" si="49"/>
        <v>-1.3705484333353957</v>
      </c>
      <c r="AT70">
        <f t="shared" si="49"/>
        <v>-0.4524675197520488</v>
      </c>
      <c r="AU70">
        <f t="shared" si="49"/>
        <v>0</v>
      </c>
      <c r="AV70">
        <f t="shared" si="49"/>
        <v>-0.18672937184380839</v>
      </c>
      <c r="AW70">
        <f t="shared" si="49"/>
        <v>1.5631363549716912</v>
      </c>
      <c r="AX70">
        <f t="shared" si="49"/>
        <v>-0.12286175240073839</v>
      </c>
      <c r="AY70">
        <f t="shared" si="49"/>
        <v>-0.21109891618485899</v>
      </c>
      <c r="AZ70">
        <f t="shared" si="49"/>
        <v>0.13375850167593381</v>
      </c>
      <c r="BA70">
        <f t="shared" si="49"/>
        <v>7.6058510860987319E-2</v>
      </c>
      <c r="BB70">
        <f t="shared" si="49"/>
        <v>7.0027241616413216E-2</v>
      </c>
      <c r="BC70">
        <f t="shared" si="49"/>
        <v>0.51964801089477952</v>
      </c>
      <c r="BD70">
        <f t="shared" si="49"/>
        <v>0</v>
      </c>
      <c r="BE70">
        <f t="shared" si="49"/>
        <v>0</v>
      </c>
      <c r="BF70">
        <f t="shared" si="49"/>
        <v>-0.33173615856938637</v>
      </c>
      <c r="BG70">
        <f t="shared" si="49"/>
        <v>0</v>
      </c>
      <c r="BH70">
        <f t="shared" si="49"/>
        <v>0.10593430313818068</v>
      </c>
      <c r="BI70">
        <f t="shared" si="49"/>
        <v>0</v>
      </c>
      <c r="BJ70">
        <f t="shared" si="49"/>
        <v>-3.4209699132928262E-2</v>
      </c>
      <c r="BK70">
        <f t="shared" si="49"/>
        <v>1.166759728980681</v>
      </c>
      <c r="BL70">
        <f t="shared" si="49"/>
        <v>-0.64734169828582877</v>
      </c>
      <c r="BM70">
        <f t="shared" si="49"/>
        <v>-0.13125791829004796</v>
      </c>
      <c r="BN70">
        <f t="shared" si="49"/>
        <v>0.43624299030746</v>
      </c>
      <c r="BO70">
        <f t="shared" si="49"/>
        <v>-0.18947370855888565</v>
      </c>
      <c r="BP70">
        <f t="shared" ref="BP70:CY70" si="50">LOG((BP42+0.0001)/(BP20+0.0001),10)</f>
        <v>-0.42399028029692287</v>
      </c>
      <c r="BQ70">
        <f t="shared" si="50"/>
        <v>-0.28594795621308888</v>
      </c>
      <c r="BR70">
        <f t="shared" si="50"/>
        <v>-0.70990513493678997</v>
      </c>
      <c r="BS70">
        <f t="shared" si="50"/>
        <v>0</v>
      </c>
      <c r="BT70">
        <f t="shared" si="50"/>
        <v>0.7079397210510453</v>
      </c>
      <c r="BU70">
        <f t="shared" si="50"/>
        <v>8.6742944640502515E-2</v>
      </c>
      <c r="BV70">
        <f t="shared" si="50"/>
        <v>-8.7688020777035219E-2</v>
      </c>
      <c r="BW70">
        <f t="shared" si="50"/>
        <v>-1.2645623533745303E-2</v>
      </c>
      <c r="BX70">
        <f t="shared" si="50"/>
        <v>0</v>
      </c>
      <c r="BY70">
        <f t="shared" si="50"/>
        <v>0</v>
      </c>
      <c r="BZ70">
        <f t="shared" si="50"/>
        <v>0</v>
      </c>
      <c r="CA70">
        <f t="shared" si="50"/>
        <v>-1.0040783160988109</v>
      </c>
      <c r="CB70">
        <f t="shared" si="50"/>
        <v>0</v>
      </c>
      <c r="CC70">
        <f t="shared" si="50"/>
        <v>-1.5682124899860181</v>
      </c>
      <c r="CD70">
        <f t="shared" si="50"/>
        <v>-0.16593588328251091</v>
      </c>
      <c r="CE70">
        <f t="shared" si="50"/>
        <v>0</v>
      </c>
      <c r="CF70">
        <f t="shared" si="50"/>
        <v>0</v>
      </c>
      <c r="CG70">
        <f t="shared" si="50"/>
        <v>0.33043302310503486</v>
      </c>
      <c r="CH70">
        <f t="shared" si="50"/>
        <v>-0.62431024393118384</v>
      </c>
      <c r="CI70">
        <f t="shared" si="50"/>
        <v>0</v>
      </c>
      <c r="CJ70">
        <f t="shared" si="50"/>
        <v>-0.78137579444749705</v>
      </c>
      <c r="CK70">
        <f t="shared" si="50"/>
        <v>3.6577487753328919E-2</v>
      </c>
      <c r="CL70">
        <f t="shared" si="50"/>
        <v>-0.57422375796807479</v>
      </c>
      <c r="CM70">
        <f t="shared" si="50"/>
        <v>0</v>
      </c>
      <c r="CN70">
        <f t="shared" si="50"/>
        <v>0</v>
      </c>
      <c r="CO70">
        <f t="shared" si="50"/>
        <v>0</v>
      </c>
      <c r="CP70">
        <f t="shared" si="50"/>
        <v>0</v>
      </c>
      <c r="CQ70">
        <f t="shared" si="50"/>
        <v>0</v>
      </c>
      <c r="CR70">
        <f t="shared" si="50"/>
        <v>-0.51759859552818444</v>
      </c>
      <c r="CS70">
        <f t="shared" si="50"/>
        <v>0</v>
      </c>
      <c r="CT70">
        <f t="shared" si="50"/>
        <v>0.62244878910911716</v>
      </c>
      <c r="CU70">
        <f t="shared" si="50"/>
        <v>0</v>
      </c>
      <c r="CV70">
        <f t="shared" si="50"/>
        <v>0</v>
      </c>
      <c r="CW70">
        <f t="shared" si="50"/>
        <v>-0.13250649860965988</v>
      </c>
      <c r="CX70">
        <f t="shared" si="50"/>
        <v>0</v>
      </c>
      <c r="CY70">
        <f t="shared" si="50"/>
        <v>0</v>
      </c>
    </row>
    <row r="71" spans="1:105" x14ac:dyDescent="0.25">
      <c r="A71" t="s">
        <v>189</v>
      </c>
      <c r="B71" t="s">
        <v>103</v>
      </c>
      <c r="C71">
        <v>50</v>
      </c>
      <c r="D71">
        <f t="shared" ref="D71:BO71" si="51">LOG((D43+0.0001)/(D21+0.0001),10)</f>
        <v>-0.30514697689538639</v>
      </c>
      <c r="E71">
        <f t="shared" si="51"/>
        <v>-0.23559076159823966</v>
      </c>
      <c r="F71">
        <f t="shared" si="51"/>
        <v>-0.13138100922669485</v>
      </c>
      <c r="G71">
        <f t="shared" si="51"/>
        <v>-2.626931665477936E-2</v>
      </c>
      <c r="H71">
        <f t="shared" si="51"/>
        <v>0.62451937884190245</v>
      </c>
      <c r="I71">
        <f t="shared" si="51"/>
        <v>5.1102055309964318E-2</v>
      </c>
      <c r="J71">
        <f t="shared" si="51"/>
        <v>0.25043896740441757</v>
      </c>
      <c r="K71">
        <f t="shared" si="51"/>
        <v>9.3244468293542951E-2</v>
      </c>
      <c r="L71">
        <f t="shared" si="51"/>
        <v>0.38736032500067563</v>
      </c>
      <c r="M71">
        <f t="shared" si="51"/>
        <v>5.9636225620424123E-2</v>
      </c>
      <c r="N71">
        <f t="shared" si="51"/>
        <v>-8.9742297461420151E-2</v>
      </c>
      <c r="O71">
        <f t="shared" si="51"/>
        <v>1.1989250478528124</v>
      </c>
      <c r="P71">
        <f t="shared" si="51"/>
        <v>0.14120362550958557</v>
      </c>
      <c r="Q71">
        <f t="shared" si="51"/>
        <v>-0.21215279276224594</v>
      </c>
      <c r="R71">
        <f t="shared" si="51"/>
        <v>6.4933234569515039E-2</v>
      </c>
      <c r="S71">
        <f t="shared" si="51"/>
        <v>0.50680787125434767</v>
      </c>
      <c r="T71">
        <f t="shared" si="51"/>
        <v>6.3938084570761222E-2</v>
      </c>
      <c r="U71">
        <f t="shared" si="51"/>
        <v>-0.12784922293295128</v>
      </c>
      <c r="V71">
        <f t="shared" si="51"/>
        <v>-0.15732259401914225</v>
      </c>
      <c r="W71">
        <f t="shared" si="51"/>
        <v>0.58483971209712504</v>
      </c>
      <c r="X71">
        <f t="shared" si="51"/>
        <v>8.0646412246259749E-2</v>
      </c>
      <c r="Y71">
        <f t="shared" si="51"/>
        <v>0.53952709557330558</v>
      </c>
      <c r="Z71">
        <f t="shared" si="51"/>
        <v>-0.26375623122485437</v>
      </c>
      <c r="AA71">
        <f t="shared" si="51"/>
        <v>-0.19746127991193702</v>
      </c>
      <c r="AB71">
        <f t="shared" si="51"/>
        <v>-0.28556939068795079</v>
      </c>
      <c r="AC71">
        <f t="shared" si="51"/>
        <v>0.30479860137253328</v>
      </c>
      <c r="AD71">
        <f t="shared" si="51"/>
        <v>0.30905472265091538</v>
      </c>
      <c r="AE71">
        <f t="shared" si="51"/>
        <v>1.0830477965050047</v>
      </c>
      <c r="AF71">
        <f t="shared" si="51"/>
        <v>-0.2509723063279396</v>
      </c>
      <c r="AG71">
        <f t="shared" si="51"/>
        <v>-0.43515810684567979</v>
      </c>
      <c r="AH71">
        <f t="shared" si="51"/>
        <v>1.9489448344044175E-3</v>
      </c>
      <c r="AI71">
        <f t="shared" si="51"/>
        <v>0.27866291637496765</v>
      </c>
      <c r="AJ71">
        <f t="shared" si="51"/>
        <v>-0.36771177646251663</v>
      </c>
      <c r="AK71">
        <f t="shared" si="51"/>
        <v>2.4691907531944248E-2</v>
      </c>
      <c r="AL71">
        <f t="shared" si="51"/>
        <v>0.16618099983894186</v>
      </c>
      <c r="AM71">
        <f t="shared" si="51"/>
        <v>-5.0093601390145653E-2</v>
      </c>
      <c r="AN71">
        <f t="shared" si="51"/>
        <v>0.27691996609774044</v>
      </c>
      <c r="AO71">
        <f t="shared" si="51"/>
        <v>-0.38468699354793556</v>
      </c>
      <c r="AP71">
        <f t="shared" si="51"/>
        <v>0.4108709855278761</v>
      </c>
      <c r="AQ71">
        <f t="shared" si="51"/>
        <v>-0.27108817294947984</v>
      </c>
      <c r="AR71">
        <f t="shared" si="51"/>
        <v>0</v>
      </c>
      <c r="AS71">
        <f t="shared" si="51"/>
        <v>0.11750969204855399</v>
      </c>
      <c r="AT71">
        <f t="shared" si="51"/>
        <v>-0.15274443301091845</v>
      </c>
      <c r="AU71">
        <f t="shared" si="51"/>
        <v>2.4040028781640708E-2</v>
      </c>
      <c r="AV71">
        <f t="shared" si="51"/>
        <v>-0.34778513533311856</v>
      </c>
      <c r="AW71">
        <f t="shared" si="51"/>
        <v>-0.20550144970273074</v>
      </c>
      <c r="AX71">
        <f t="shared" si="51"/>
        <v>-6.0294383317831712E-2</v>
      </c>
      <c r="AY71">
        <f t="shared" si="51"/>
        <v>0</v>
      </c>
      <c r="AZ71">
        <f t="shared" si="51"/>
        <v>0.87432947605028699</v>
      </c>
      <c r="BA71">
        <f t="shared" si="51"/>
        <v>-2.7503998529925633E-2</v>
      </c>
      <c r="BB71">
        <f t="shared" si="51"/>
        <v>0.56886178478500882</v>
      </c>
      <c r="BC71">
        <f t="shared" si="51"/>
        <v>-0.27670217664839586</v>
      </c>
      <c r="BD71">
        <f t="shared" si="51"/>
        <v>0.13612597856890574</v>
      </c>
      <c r="BE71">
        <f t="shared" si="51"/>
        <v>0.66001944001457591</v>
      </c>
      <c r="BF71">
        <f t="shared" si="51"/>
        <v>-4.2658645252872447E-2</v>
      </c>
      <c r="BG71">
        <f t="shared" si="51"/>
        <v>-0.23524948352817524</v>
      </c>
      <c r="BH71">
        <f t="shared" si="51"/>
        <v>-9.7969063727555053E-2</v>
      </c>
      <c r="BI71">
        <f t="shared" si="51"/>
        <v>0</v>
      </c>
      <c r="BJ71">
        <f t="shared" si="51"/>
        <v>0.2974458154140352</v>
      </c>
      <c r="BK71">
        <f t="shared" si="51"/>
        <v>-5.4541452328370167E-3</v>
      </c>
      <c r="BL71">
        <f t="shared" si="51"/>
        <v>0.54410761180297285</v>
      </c>
      <c r="BM71">
        <f t="shared" si="51"/>
        <v>0.55250267153294252</v>
      </c>
      <c r="BN71">
        <f t="shared" si="51"/>
        <v>0.11717253127714188</v>
      </c>
      <c r="BO71">
        <f t="shared" si="51"/>
        <v>0.18293372109829187</v>
      </c>
      <c r="BP71">
        <f t="shared" ref="BP71:CY71" si="52">LOG((BP43+0.0001)/(BP21+0.0001),10)</f>
        <v>0.19636256842250691</v>
      </c>
      <c r="BQ71">
        <f t="shared" si="52"/>
        <v>1.6490898534331211</v>
      </c>
      <c r="BR71">
        <f t="shared" si="52"/>
        <v>0.73355396285967611</v>
      </c>
      <c r="BS71">
        <f t="shared" si="52"/>
        <v>-1.0570561173584543</v>
      </c>
      <c r="BT71">
        <f t="shared" si="52"/>
        <v>0.77699528887631031</v>
      </c>
      <c r="BU71">
        <f t="shared" si="52"/>
        <v>-5.9078281473461253E-2</v>
      </c>
      <c r="BV71">
        <f t="shared" si="52"/>
        <v>7.7011457944940548E-2</v>
      </c>
      <c r="BW71">
        <f t="shared" si="52"/>
        <v>0.38359460945563956</v>
      </c>
      <c r="BX71">
        <f t="shared" si="52"/>
        <v>0</v>
      </c>
      <c r="BY71">
        <f t="shared" si="52"/>
        <v>0</v>
      </c>
      <c r="BZ71">
        <f t="shared" si="52"/>
        <v>0.15407685760275378</v>
      </c>
      <c r="CA71">
        <f t="shared" si="52"/>
        <v>1.187265278881533</v>
      </c>
      <c r="CB71">
        <f t="shared" si="52"/>
        <v>0</v>
      </c>
      <c r="CC71">
        <f t="shared" si="52"/>
        <v>-0.23626420763710074</v>
      </c>
      <c r="CD71">
        <f t="shared" si="52"/>
        <v>1.8096341130282294</v>
      </c>
      <c r="CE71">
        <f t="shared" si="52"/>
        <v>-0.39465983809894828</v>
      </c>
      <c r="CF71">
        <f t="shared" si="52"/>
        <v>0</v>
      </c>
      <c r="CG71">
        <f t="shared" si="52"/>
        <v>1.1781348516361241</v>
      </c>
      <c r="CH71">
        <f t="shared" si="52"/>
        <v>-0.14375964530598873</v>
      </c>
      <c r="CI71">
        <f t="shared" si="52"/>
        <v>0.64518982979736184</v>
      </c>
      <c r="CJ71">
        <f t="shared" si="52"/>
        <v>0</v>
      </c>
      <c r="CK71">
        <f t="shared" si="52"/>
        <v>0</v>
      </c>
      <c r="CL71">
        <f t="shared" si="52"/>
        <v>0</v>
      </c>
      <c r="CM71">
        <f t="shared" si="52"/>
        <v>-0.12083510837281211</v>
      </c>
      <c r="CN71">
        <f t="shared" si="52"/>
        <v>0</v>
      </c>
      <c r="CO71">
        <f t="shared" si="52"/>
        <v>0</v>
      </c>
      <c r="CP71">
        <f t="shared" si="52"/>
        <v>0</v>
      </c>
      <c r="CQ71">
        <f t="shared" si="52"/>
        <v>0.53413083068539347</v>
      </c>
      <c r="CR71">
        <f t="shared" si="52"/>
        <v>0.1733049294690622</v>
      </c>
      <c r="CS71">
        <f t="shared" si="52"/>
        <v>-0.52951269190270656</v>
      </c>
      <c r="CT71">
        <f t="shared" si="52"/>
        <v>-0.32124396455714138</v>
      </c>
      <c r="CU71">
        <f t="shared" si="52"/>
        <v>0.65896831460382033</v>
      </c>
      <c r="CV71">
        <f t="shared" si="52"/>
        <v>0</v>
      </c>
      <c r="CW71">
        <f t="shared" si="52"/>
        <v>-0.24072166891086524</v>
      </c>
      <c r="CX71">
        <f t="shared" si="52"/>
        <v>0</v>
      </c>
      <c r="CY71">
        <f t="shared" si="52"/>
        <v>0</v>
      </c>
    </row>
    <row r="72" spans="1:105" x14ac:dyDescent="0.25">
      <c r="A72" t="s">
        <v>190</v>
      </c>
      <c r="B72" t="s">
        <v>103</v>
      </c>
      <c r="C72">
        <v>50</v>
      </c>
      <c r="D72">
        <f t="shared" ref="D72:BO72" si="53">LOG((D44+0.0001)/(D22+0.0001),10)</f>
        <v>-0.10118067956052944</v>
      </c>
      <c r="E72">
        <f t="shared" si="53"/>
        <v>-0.39106333056450548</v>
      </c>
      <c r="F72">
        <f t="shared" si="53"/>
        <v>-0.1463917907114953</v>
      </c>
      <c r="G72">
        <f t="shared" si="53"/>
        <v>-0.13309739623487227</v>
      </c>
      <c r="H72">
        <f t="shared" si="53"/>
        <v>0.69186910136326762</v>
      </c>
      <c r="I72">
        <f t="shared" si="53"/>
        <v>-0.17266833191800973</v>
      </c>
      <c r="J72">
        <f t="shared" si="53"/>
        <v>-0.18658905181669863</v>
      </c>
      <c r="K72">
        <f t="shared" si="53"/>
        <v>1.2049228903488398</v>
      </c>
      <c r="L72">
        <f t="shared" si="53"/>
        <v>1.2430941992650528</v>
      </c>
      <c r="M72">
        <f t="shared" si="53"/>
        <v>0.9132078779054873</v>
      </c>
      <c r="N72">
        <f t="shared" si="53"/>
        <v>0.37780265262041085</v>
      </c>
      <c r="O72">
        <f t="shared" si="53"/>
        <v>-2.2791407805833459E-2</v>
      </c>
      <c r="P72">
        <f t="shared" si="53"/>
        <v>-0.62670150685928117</v>
      </c>
      <c r="Q72">
        <f t="shared" si="53"/>
        <v>1.6031541487092698</v>
      </c>
      <c r="R72">
        <f t="shared" si="53"/>
        <v>-0.12753845759317178</v>
      </c>
      <c r="S72">
        <f t="shared" si="53"/>
        <v>9.0438278458542923E-2</v>
      </c>
      <c r="T72">
        <f t="shared" si="53"/>
        <v>0.94181404608230712</v>
      </c>
      <c r="U72">
        <f t="shared" si="53"/>
        <v>-0.44101336242247879</v>
      </c>
      <c r="V72">
        <f t="shared" si="53"/>
        <v>0.16554337600554009</v>
      </c>
      <c r="W72">
        <f t="shared" si="53"/>
        <v>0.74894467542365351</v>
      </c>
      <c r="X72">
        <f t="shared" si="53"/>
        <v>0.80362161854733338</v>
      </c>
      <c r="Y72">
        <f t="shared" si="53"/>
        <v>0.96694141221573049</v>
      </c>
      <c r="Z72">
        <f t="shared" si="53"/>
        <v>-0.70976797175001627</v>
      </c>
      <c r="AA72">
        <f t="shared" si="53"/>
        <v>0.87404690673236995</v>
      </c>
      <c r="AB72">
        <f t="shared" si="53"/>
        <v>-0.28312059996267969</v>
      </c>
      <c r="AC72">
        <f t="shared" si="53"/>
        <v>1.0334166686907043</v>
      </c>
      <c r="AD72">
        <f t="shared" si="53"/>
        <v>-0.31518851407143444</v>
      </c>
      <c r="AE72">
        <f t="shared" si="53"/>
        <v>-0.22994174629321251</v>
      </c>
      <c r="AF72">
        <f t="shared" si="53"/>
        <v>-1.2351829484818704E-2</v>
      </c>
      <c r="AG72">
        <f t="shared" si="53"/>
        <v>1.9930705906389912</v>
      </c>
      <c r="AH72">
        <f t="shared" si="53"/>
        <v>1.2654742184922527</v>
      </c>
      <c r="AI72">
        <f t="shared" si="53"/>
        <v>-6.3963336556804211E-3</v>
      </c>
      <c r="AJ72">
        <f t="shared" si="53"/>
        <v>-0.23569041565625426</v>
      </c>
      <c r="AK72">
        <f t="shared" si="53"/>
        <v>-0.30985295210981162</v>
      </c>
      <c r="AL72">
        <f t="shared" si="53"/>
        <v>0.51416131859445924</v>
      </c>
      <c r="AM72">
        <f t="shared" si="53"/>
        <v>0</v>
      </c>
      <c r="AN72">
        <f t="shared" si="53"/>
        <v>-0.67860488046856926</v>
      </c>
      <c r="AO72">
        <f t="shared" si="53"/>
        <v>-0.63494567215998843</v>
      </c>
      <c r="AP72">
        <f t="shared" si="53"/>
        <v>0.91115117931087086</v>
      </c>
      <c r="AQ72">
        <f t="shared" si="53"/>
        <v>0.50463554860875559</v>
      </c>
      <c r="AR72">
        <f t="shared" si="53"/>
        <v>0.10164085038687375</v>
      </c>
      <c r="AS72">
        <f t="shared" si="53"/>
        <v>-0.13877182566760987</v>
      </c>
      <c r="AT72">
        <f t="shared" si="53"/>
        <v>0.83008447336898639</v>
      </c>
      <c r="AU72">
        <f t="shared" si="53"/>
        <v>0.88666056803037363</v>
      </c>
      <c r="AV72">
        <f t="shared" si="53"/>
        <v>0.88666056803037363</v>
      </c>
      <c r="AW72">
        <f t="shared" si="53"/>
        <v>3.5192312823352036E-2</v>
      </c>
      <c r="AX72">
        <f t="shared" si="53"/>
        <v>0</v>
      </c>
      <c r="AY72">
        <f t="shared" si="53"/>
        <v>0.66038537164784183</v>
      </c>
      <c r="AZ72">
        <f t="shared" si="53"/>
        <v>-7.0445094347312665E-2</v>
      </c>
      <c r="BA72">
        <f t="shared" si="53"/>
        <v>-0.39170906862013499</v>
      </c>
      <c r="BB72">
        <f t="shared" si="53"/>
        <v>1.0163737400455546</v>
      </c>
      <c r="BC72">
        <f t="shared" si="53"/>
        <v>-0.80079652939419521</v>
      </c>
      <c r="BD72">
        <f t="shared" si="53"/>
        <v>1.2128534696895694</v>
      </c>
      <c r="BE72">
        <f t="shared" si="53"/>
        <v>0.87387710465566248</v>
      </c>
      <c r="BF72">
        <f t="shared" si="53"/>
        <v>1.0769257534800116</v>
      </c>
      <c r="BG72">
        <f t="shared" si="53"/>
        <v>-3.0884885904823245E-2</v>
      </c>
      <c r="BH72">
        <f t="shared" si="53"/>
        <v>0.68109404111265959</v>
      </c>
      <c r="BI72">
        <f t="shared" si="53"/>
        <v>-0.76575204003686237</v>
      </c>
      <c r="BJ72">
        <f t="shared" si="53"/>
        <v>-0.25051652826128823</v>
      </c>
      <c r="BK72">
        <f t="shared" si="53"/>
        <v>0.19910678821044722</v>
      </c>
      <c r="BL72">
        <f t="shared" si="53"/>
        <v>0.47629044309405688</v>
      </c>
      <c r="BM72">
        <f t="shared" si="53"/>
        <v>1.0346719280272125</v>
      </c>
      <c r="BN72">
        <f t="shared" si="53"/>
        <v>1.2758800199200291</v>
      </c>
      <c r="BO72">
        <f t="shared" si="53"/>
        <v>0.70609383500092238</v>
      </c>
      <c r="BP72">
        <f t="shared" ref="BP72:CY72" si="54">LOG((BP44+0.0001)/(BP22+0.0001),10)</f>
        <v>0</v>
      </c>
      <c r="BQ72">
        <f t="shared" si="54"/>
        <v>1.1782954898607125</v>
      </c>
      <c r="BR72">
        <f t="shared" si="54"/>
        <v>0.32575545409054951</v>
      </c>
      <c r="BS72">
        <f t="shared" si="54"/>
        <v>2.4281042973878324E-2</v>
      </c>
      <c r="BT72">
        <f t="shared" si="54"/>
        <v>0.78809591995351236</v>
      </c>
      <c r="BU72">
        <f t="shared" si="54"/>
        <v>0</v>
      </c>
      <c r="BV72">
        <f t="shared" si="54"/>
        <v>0.83310099953649275</v>
      </c>
      <c r="BW72">
        <f t="shared" si="54"/>
        <v>0.56598997429266829</v>
      </c>
      <c r="BX72">
        <f t="shared" si="54"/>
        <v>-1.0103908850533343</v>
      </c>
      <c r="BY72">
        <f t="shared" si="54"/>
        <v>0</v>
      </c>
      <c r="BZ72">
        <f t="shared" si="54"/>
        <v>-0.33971761737468043</v>
      </c>
      <c r="CA72">
        <f t="shared" si="54"/>
        <v>0</v>
      </c>
      <c r="CB72">
        <f t="shared" si="54"/>
        <v>0.83310099953649275</v>
      </c>
      <c r="CC72">
        <f t="shared" si="54"/>
        <v>0</v>
      </c>
      <c r="CD72">
        <f t="shared" si="54"/>
        <v>-0.7041088389632244</v>
      </c>
      <c r="CE72">
        <f t="shared" si="54"/>
        <v>1.1118040003682634</v>
      </c>
      <c r="CF72">
        <f t="shared" si="54"/>
        <v>-0.24613937047299123</v>
      </c>
      <c r="CG72">
        <f t="shared" si="54"/>
        <v>0</v>
      </c>
      <c r="CH72">
        <f t="shared" si="54"/>
        <v>0.11874126028072073</v>
      </c>
      <c r="CI72">
        <f t="shared" si="54"/>
        <v>0.80889555610621189</v>
      </c>
      <c r="CJ72">
        <f t="shared" si="54"/>
        <v>0</v>
      </c>
      <c r="CK72">
        <f t="shared" si="54"/>
        <v>0.32575545409054951</v>
      </c>
      <c r="CL72">
        <f t="shared" si="54"/>
        <v>0</v>
      </c>
      <c r="CM72">
        <f t="shared" si="54"/>
        <v>1.7233442167731816</v>
      </c>
      <c r="CN72">
        <f t="shared" si="54"/>
        <v>0</v>
      </c>
      <c r="CO72">
        <f t="shared" si="54"/>
        <v>-0.51989832074246189</v>
      </c>
      <c r="CP72">
        <f t="shared" si="54"/>
        <v>0</v>
      </c>
      <c r="CQ72">
        <f t="shared" si="54"/>
        <v>0.88666056803037363</v>
      </c>
      <c r="CR72">
        <f t="shared" si="54"/>
        <v>0.37680959263014185</v>
      </c>
      <c r="CS72">
        <f t="shared" si="54"/>
        <v>1.529491416250806</v>
      </c>
      <c r="CT72">
        <f t="shared" si="54"/>
        <v>0.68109404111265959</v>
      </c>
      <c r="CU72">
        <f t="shared" si="54"/>
        <v>0.90990671254862998</v>
      </c>
      <c r="CV72">
        <f t="shared" si="54"/>
        <v>0</v>
      </c>
      <c r="CW72">
        <f t="shared" si="54"/>
        <v>0</v>
      </c>
      <c r="CX72">
        <f t="shared" si="54"/>
        <v>0</v>
      </c>
      <c r="CY72">
        <f t="shared" si="54"/>
        <v>0.21330457159771374</v>
      </c>
    </row>
    <row r="73" spans="1:105" x14ac:dyDescent="0.25">
      <c r="A73" t="s">
        <v>191</v>
      </c>
      <c r="B73" t="s">
        <v>103</v>
      </c>
      <c r="C73">
        <v>50</v>
      </c>
      <c r="D73">
        <f t="shared" ref="D73:BO73" si="55">LOG((D45+0.0001)/(D23+0.0001),10)</f>
        <v>0.14294031884411548</v>
      </c>
      <c r="E73">
        <f t="shared" si="55"/>
        <v>-5.6578939064778596E-3</v>
      </c>
      <c r="F73">
        <f t="shared" si="55"/>
        <v>-0.1655132152402857</v>
      </c>
      <c r="G73">
        <f t="shared" si="55"/>
        <v>-0.15535999396487737</v>
      </c>
      <c r="H73">
        <f t="shared" si="55"/>
        <v>6.349142695207087E-2</v>
      </c>
      <c r="I73">
        <f t="shared" si="55"/>
        <v>-0.23415580934963415</v>
      </c>
      <c r="J73">
        <f t="shared" si="55"/>
        <v>-9.49646171662882E-4</v>
      </c>
      <c r="K73">
        <f t="shared" si="55"/>
        <v>-0.2950963440974988</v>
      </c>
      <c r="L73">
        <f t="shared" si="55"/>
        <v>-2.5573446571103328E-2</v>
      </c>
      <c r="M73">
        <f t="shared" si="55"/>
        <v>0.45850860646233399</v>
      </c>
      <c r="N73">
        <f t="shared" si="55"/>
        <v>0.13555136031197329</v>
      </c>
      <c r="O73">
        <f t="shared" si="55"/>
        <v>0.10998391689581105</v>
      </c>
      <c r="P73">
        <f t="shared" si="55"/>
        <v>-8.2649066487832268E-2</v>
      </c>
      <c r="Q73">
        <f t="shared" si="55"/>
        <v>-0.29715826054451366</v>
      </c>
      <c r="R73">
        <f t="shared" si="55"/>
        <v>0.42090300775152201</v>
      </c>
      <c r="S73">
        <f t="shared" si="55"/>
        <v>0.37112709572917724</v>
      </c>
      <c r="T73">
        <f t="shared" si="55"/>
        <v>1.3846153576319682</v>
      </c>
      <c r="U73">
        <f t="shared" si="55"/>
        <v>-6.0965249164885313E-2</v>
      </c>
      <c r="V73">
        <f t="shared" si="55"/>
        <v>-0.34087381758046437</v>
      </c>
      <c r="W73">
        <f t="shared" si="55"/>
        <v>-0.18414088432303172</v>
      </c>
      <c r="X73">
        <f t="shared" si="55"/>
        <v>-8.1873033493002539E-2</v>
      </c>
      <c r="Y73">
        <f t="shared" si="55"/>
        <v>0.24237734544743886</v>
      </c>
      <c r="Z73">
        <f t="shared" si="55"/>
        <v>0.24524247847974473</v>
      </c>
      <c r="AA73">
        <f t="shared" si="55"/>
        <v>0.46278688196604112</v>
      </c>
      <c r="AB73">
        <f t="shared" si="55"/>
        <v>0.69798926372629</v>
      </c>
      <c r="AC73">
        <f t="shared" si="55"/>
        <v>-0.27397143622050862</v>
      </c>
      <c r="AD73">
        <f t="shared" si="55"/>
        <v>-0.1575175925252251</v>
      </c>
      <c r="AE73">
        <f t="shared" si="55"/>
        <v>0.28378140220671733</v>
      </c>
      <c r="AF73">
        <f t="shared" si="55"/>
        <v>0.60486586235662509</v>
      </c>
      <c r="AG73">
        <f t="shared" si="55"/>
        <v>4.6417457053319719E-2</v>
      </c>
      <c r="AH73">
        <f t="shared" si="55"/>
        <v>0</v>
      </c>
      <c r="AI73">
        <f t="shared" si="55"/>
        <v>-0.12033947594867896</v>
      </c>
      <c r="AJ73">
        <f t="shared" si="55"/>
        <v>-5.1299081113337197E-2</v>
      </c>
      <c r="AK73">
        <f t="shared" si="55"/>
        <v>0.24631782203728966</v>
      </c>
      <c r="AL73">
        <f t="shared" si="55"/>
        <v>-0.20676015266063655</v>
      </c>
      <c r="AM73">
        <f t="shared" si="55"/>
        <v>-0.25988894409610985</v>
      </c>
      <c r="AN73">
        <f t="shared" si="55"/>
        <v>-2.0271109462506324E-2</v>
      </c>
      <c r="AO73">
        <f t="shared" si="55"/>
        <v>3.9389597721020742E-2</v>
      </c>
      <c r="AP73">
        <f t="shared" si="55"/>
        <v>0</v>
      </c>
      <c r="AQ73">
        <f t="shared" si="55"/>
        <v>-4.8546364624878734E-3</v>
      </c>
      <c r="AR73">
        <f t="shared" si="55"/>
        <v>0</v>
      </c>
      <c r="AS73">
        <f t="shared" si="55"/>
        <v>0</v>
      </c>
      <c r="AT73">
        <f t="shared" si="55"/>
        <v>-0.59257877430737838</v>
      </c>
      <c r="AU73">
        <f t="shared" si="55"/>
        <v>6.217783268509651E-2</v>
      </c>
      <c r="AV73">
        <f t="shared" si="55"/>
        <v>0.57412882195197779</v>
      </c>
      <c r="AW73">
        <f t="shared" si="55"/>
        <v>-0.11838131240469074</v>
      </c>
      <c r="AX73">
        <f t="shared" si="55"/>
        <v>0.47496713255793577</v>
      </c>
      <c r="AY73">
        <f t="shared" si="55"/>
        <v>4.6265071682011346E-3</v>
      </c>
      <c r="AZ73">
        <f t="shared" si="55"/>
        <v>5.6682272195766346E-2</v>
      </c>
      <c r="BA73">
        <f t="shared" si="55"/>
        <v>0.43944409967532377</v>
      </c>
      <c r="BB73">
        <f t="shared" si="55"/>
        <v>0</v>
      </c>
      <c r="BC73">
        <f t="shared" si="55"/>
        <v>0.55790405990692482</v>
      </c>
      <c r="BD73">
        <f t="shared" si="55"/>
        <v>-0.86015418033541258</v>
      </c>
      <c r="BE73">
        <f t="shared" si="55"/>
        <v>0.10873459836309828</v>
      </c>
      <c r="BF73">
        <f t="shared" si="55"/>
        <v>-0.87928661753971293</v>
      </c>
      <c r="BG73">
        <f t="shared" si="55"/>
        <v>-0.33495669163921521</v>
      </c>
      <c r="BH73">
        <f t="shared" si="55"/>
        <v>-0.10037194509918901</v>
      </c>
      <c r="BI73">
        <f t="shared" si="55"/>
        <v>-0.6549788449151025</v>
      </c>
      <c r="BJ73">
        <f t="shared" si="55"/>
        <v>5.4900614409124505E-2</v>
      </c>
      <c r="BK73">
        <f t="shared" si="55"/>
        <v>0.77302558019687395</v>
      </c>
      <c r="BL73">
        <f t="shared" si="55"/>
        <v>0.17530090809883786</v>
      </c>
      <c r="BM73">
        <f t="shared" si="55"/>
        <v>-0.27613724430351244</v>
      </c>
      <c r="BN73">
        <f t="shared" si="55"/>
        <v>0.67066115373236601</v>
      </c>
      <c r="BO73">
        <f t="shared" si="55"/>
        <v>-0.79481423810860807</v>
      </c>
      <c r="BP73">
        <f t="shared" ref="BP73:CY73" si="56">LOG((BP45+0.0001)/(BP23+0.0001),10)</f>
        <v>-9.9342196771964167E-2</v>
      </c>
      <c r="BQ73">
        <f t="shared" si="56"/>
        <v>5.6537599941631635E-2</v>
      </c>
      <c r="BR73">
        <f t="shared" si="56"/>
        <v>-9.3784624395614788E-2</v>
      </c>
      <c r="BS73">
        <f t="shared" si="56"/>
        <v>2.9647474985535254E-2</v>
      </c>
      <c r="BT73">
        <f t="shared" si="56"/>
        <v>1.0641112919387743</v>
      </c>
      <c r="BU73">
        <f t="shared" si="56"/>
        <v>-0.1546627910516557</v>
      </c>
      <c r="BV73">
        <f t="shared" si="56"/>
        <v>0.51003959864799275</v>
      </c>
      <c r="BW73">
        <f t="shared" si="56"/>
        <v>1.0536798579659583</v>
      </c>
      <c r="BX73">
        <f t="shared" si="56"/>
        <v>0</v>
      </c>
      <c r="BY73">
        <f t="shared" si="56"/>
        <v>0</v>
      </c>
      <c r="BZ73">
        <f t="shared" si="56"/>
        <v>0.37574063227469257</v>
      </c>
      <c r="CA73">
        <f t="shared" si="56"/>
        <v>0</v>
      </c>
      <c r="CB73">
        <f t="shared" si="56"/>
        <v>0.22729798099964107</v>
      </c>
      <c r="CC73">
        <f t="shared" si="56"/>
        <v>0.23009465449606234</v>
      </c>
      <c r="CD73">
        <f t="shared" si="56"/>
        <v>-1.1243146753419522</v>
      </c>
      <c r="CE73">
        <f t="shared" si="56"/>
        <v>0</v>
      </c>
      <c r="CF73">
        <f t="shared" si="56"/>
        <v>0</v>
      </c>
      <c r="CG73">
        <f t="shared" si="56"/>
        <v>0</v>
      </c>
      <c r="CH73">
        <f t="shared" si="56"/>
        <v>0.2429238684932542</v>
      </c>
      <c r="CI73">
        <f t="shared" si="56"/>
        <v>-0.56481205051925898</v>
      </c>
      <c r="CJ73">
        <f t="shared" si="56"/>
        <v>-0.74956784995808245</v>
      </c>
      <c r="CK73">
        <f t="shared" si="56"/>
        <v>0.32228897855865513</v>
      </c>
      <c r="CL73">
        <f t="shared" si="56"/>
        <v>-0.3629637914360998</v>
      </c>
      <c r="CM73">
        <f t="shared" si="56"/>
        <v>0</v>
      </c>
      <c r="CN73">
        <f t="shared" si="56"/>
        <v>0.19037890456351012</v>
      </c>
      <c r="CO73">
        <f t="shared" si="56"/>
        <v>0</v>
      </c>
      <c r="CP73">
        <f t="shared" si="56"/>
        <v>0</v>
      </c>
      <c r="CQ73">
        <f t="shared" si="56"/>
        <v>0.43435684645618095</v>
      </c>
      <c r="CR73">
        <f t="shared" si="56"/>
        <v>0</v>
      </c>
      <c r="CS73">
        <f t="shared" si="56"/>
        <v>0.90388446586584226</v>
      </c>
      <c r="CT73">
        <f t="shared" si="56"/>
        <v>-1.0372403650460842</v>
      </c>
      <c r="CU73">
        <f t="shared" si="56"/>
        <v>-0.58643546823065174</v>
      </c>
      <c r="CV73">
        <f t="shared" si="56"/>
        <v>0.38307753046059828</v>
      </c>
      <c r="CW73">
        <f t="shared" si="56"/>
        <v>-0.1137483398473441</v>
      </c>
      <c r="CX73">
        <f t="shared" si="56"/>
        <v>0</v>
      </c>
      <c r="CY73">
        <f t="shared" si="56"/>
        <v>0</v>
      </c>
      <c r="CZ73">
        <f>MIN(D52:CY73)</f>
        <v>-2.7077110336712731</v>
      </c>
      <c r="DA73">
        <f>MAX(D52:CY73)</f>
        <v>2.2459034784957241</v>
      </c>
    </row>
    <row r="75" spans="1:105" x14ac:dyDescent="0.25">
      <c r="A75" t="s">
        <v>274</v>
      </c>
      <c r="B75" t="s">
        <v>275</v>
      </c>
      <c r="C75" t="s">
        <v>276</v>
      </c>
    </row>
    <row r="76" spans="1:105" x14ac:dyDescent="0.25">
      <c r="A76">
        <v>-1.4964723264959542E-3</v>
      </c>
      <c r="B76">
        <v>1.2988337234075616E-2</v>
      </c>
      <c r="C76" t="s">
        <v>40</v>
      </c>
    </row>
    <row r="77" spans="1:105" x14ac:dyDescent="0.25">
      <c r="A77">
        <v>-5.314999953603568E-4</v>
      </c>
      <c r="B77">
        <v>2.2965398005982976E-2</v>
      </c>
      <c r="C77" t="s">
        <v>80</v>
      </c>
    </row>
    <row r="78" spans="1:105" x14ac:dyDescent="0.25">
      <c r="A78">
        <v>-3.0595854257824974E-4</v>
      </c>
      <c r="B78">
        <v>1.5000686732715996E-2</v>
      </c>
      <c r="C78" t="s">
        <v>97</v>
      </c>
    </row>
    <row r="79" spans="1:105" x14ac:dyDescent="0.25">
      <c r="A79">
        <v>2.1859949485856581E-4</v>
      </c>
      <c r="B79">
        <v>3.4212702288281882E-2</v>
      </c>
      <c r="C79" t="s">
        <v>91</v>
      </c>
    </row>
    <row r="80" spans="1:105" x14ac:dyDescent="0.25">
      <c r="A80">
        <v>5.2121065617543368E-4</v>
      </c>
      <c r="B80">
        <v>3.6606452020432396E-2</v>
      </c>
      <c r="C80" t="s">
        <v>79</v>
      </c>
    </row>
    <row r="82" spans="1:16" x14ac:dyDescent="0.25">
      <c r="A82" s="2" t="s">
        <v>282</v>
      </c>
      <c r="B82" t="s">
        <v>274</v>
      </c>
      <c r="C82">
        <v>-3.3935328568155555E-3</v>
      </c>
      <c r="D82">
        <v>-3.0397209952345719E-3</v>
      </c>
      <c r="E82">
        <v>-2.0387751523845438E-3</v>
      </c>
      <c r="F82">
        <v>-1.6627124554906289E-3</v>
      </c>
      <c r="G82">
        <v>-1.4540960254655066E-3</v>
      </c>
      <c r="H82">
        <v>-1.4253899864931177E-3</v>
      </c>
      <c r="I82">
        <v>-4.9701971969645523E-4</v>
      </c>
      <c r="J82">
        <v>-4.0949827778218864E-4</v>
      </c>
      <c r="K82">
        <v>-3.2102715106944177E-4</v>
      </c>
      <c r="L82">
        <v>7.5115304679684207E-4</v>
      </c>
      <c r="M82">
        <v>9.8988472292368935E-4</v>
      </c>
      <c r="N82">
        <v>1.0929030037194268E-3</v>
      </c>
      <c r="O82">
        <v>7.5030197601621742E-3</v>
      </c>
      <c r="P82">
        <v>1.0670722888641019E-2</v>
      </c>
    </row>
    <row r="83" spans="1:16" x14ac:dyDescent="0.25">
      <c r="A83" s="2"/>
      <c r="B83" t="s">
        <v>275</v>
      </c>
      <c r="C83">
        <v>3.0672850175074737E-2</v>
      </c>
      <c r="D83">
        <v>4.4848318655258318E-2</v>
      </c>
      <c r="E83">
        <v>1.4928995655616929E-2</v>
      </c>
      <c r="F83">
        <v>1.6427614304055201E-2</v>
      </c>
      <c r="G83">
        <v>2.7547161079954266E-2</v>
      </c>
      <c r="H83">
        <v>6.4684851987797604E-3</v>
      </c>
      <c r="I83">
        <v>3.7944566232972717E-2</v>
      </c>
      <c r="J83">
        <v>3.136539085551928E-2</v>
      </c>
      <c r="K83">
        <v>3.389117985883585E-2</v>
      </c>
      <c r="L83">
        <v>1.4503390392128578E-2</v>
      </c>
      <c r="M83">
        <v>4.587056632370947E-2</v>
      </c>
      <c r="N83">
        <v>5.953572526701768E-3</v>
      </c>
      <c r="O83">
        <v>2.6075071942210565E-2</v>
      </c>
      <c r="P83">
        <v>7.3865960739508364E-3</v>
      </c>
    </row>
    <row r="84" spans="1:16" x14ac:dyDescent="0.25">
      <c r="A84" s="2"/>
      <c r="B84" t="s">
        <v>276</v>
      </c>
      <c r="C84" t="s">
        <v>82</v>
      </c>
      <c r="D84" t="s">
        <v>90</v>
      </c>
      <c r="E84" t="s">
        <v>49</v>
      </c>
      <c r="F84" t="s">
        <v>27</v>
      </c>
      <c r="G84" t="s">
        <v>56</v>
      </c>
      <c r="H84" t="s">
        <v>59</v>
      </c>
      <c r="I84" t="s">
        <v>67</v>
      </c>
      <c r="J84" t="s">
        <v>68</v>
      </c>
      <c r="K84" t="s">
        <v>81</v>
      </c>
      <c r="L84" t="s">
        <v>46</v>
      </c>
      <c r="M84" t="s">
        <v>25</v>
      </c>
      <c r="N84" t="s">
        <v>34</v>
      </c>
      <c r="O84" t="s">
        <v>16</v>
      </c>
      <c r="P84" t="s">
        <v>9</v>
      </c>
    </row>
    <row r="85" spans="1:16" x14ac:dyDescent="0.25">
      <c r="A85" s="2" t="s">
        <v>281</v>
      </c>
      <c r="B85" t="s">
        <v>274</v>
      </c>
      <c r="C85">
        <f>LOOKUP(C84,$D$51:$CY$51,$D$48:$CY$48)</f>
        <v>3.0965118840151802E-3</v>
      </c>
      <c r="D85">
        <f t="shared" ref="D85:P85" si="57">LOOKUP(D84,$D$51:$CY$51,$D$48:$CY$48)</f>
        <v>5.9138297938826113E-4</v>
      </c>
      <c r="E85" t="e">
        <f t="shared" si="57"/>
        <v>#N/A</v>
      </c>
      <c r="F85">
        <f t="shared" si="57"/>
        <v>-2.5196138172105254E-4</v>
      </c>
      <c r="G85">
        <f t="shared" si="57"/>
        <v>5.3049803532916176E-6</v>
      </c>
      <c r="H85">
        <f t="shared" si="57"/>
        <v>5.3049803532916176E-6</v>
      </c>
      <c r="I85">
        <f t="shared" si="57"/>
        <v>5.9138297938826113E-4</v>
      </c>
      <c r="J85">
        <f t="shared" si="57"/>
        <v>5.9138297938826113E-4</v>
      </c>
      <c r="K85">
        <f t="shared" si="57"/>
        <v>5.3049803532916176E-6</v>
      </c>
      <c r="L85">
        <f t="shared" si="57"/>
        <v>5.9138297938826113E-4</v>
      </c>
      <c r="M85">
        <f t="shared" si="57"/>
        <v>5.9138297938826113E-4</v>
      </c>
      <c r="N85">
        <f t="shared" si="57"/>
        <v>5.3049803532916176E-6</v>
      </c>
      <c r="O85">
        <f t="shared" si="57"/>
        <v>5.9138297938826113E-4</v>
      </c>
      <c r="P85">
        <f t="shared" si="57"/>
        <v>3.0965118840151802E-3</v>
      </c>
    </row>
    <row r="86" spans="1:16" x14ac:dyDescent="0.25">
      <c r="A86" s="2"/>
      <c r="B86" t="s">
        <v>275</v>
      </c>
      <c r="C86">
        <f>LOOKUP(C84,$D$51:$CY$51,$D$49:$CY$49)</f>
        <v>0.1979716830963057</v>
      </c>
      <c r="D86">
        <f t="shared" ref="D86:P86" si="58">LOOKUP(D84,$D$51:$CY$51,$D$49:$CY$49)</f>
        <v>0.32678438823832734</v>
      </c>
      <c r="E86" t="e">
        <f t="shared" si="58"/>
        <v>#N/A</v>
      </c>
      <c r="F86">
        <f t="shared" si="58"/>
        <v>0.36679824996086652</v>
      </c>
      <c r="G86">
        <f t="shared" si="58"/>
        <v>0.47048287182992876</v>
      </c>
      <c r="H86">
        <f t="shared" si="58"/>
        <v>0.47048287182992876</v>
      </c>
      <c r="I86">
        <f t="shared" si="58"/>
        <v>0.32678438823832734</v>
      </c>
      <c r="J86">
        <f t="shared" si="58"/>
        <v>0.32678438823832734</v>
      </c>
      <c r="K86">
        <f t="shared" si="58"/>
        <v>0.47048287182992876</v>
      </c>
      <c r="L86">
        <f t="shared" si="58"/>
        <v>0.32678438823832734</v>
      </c>
      <c r="M86">
        <f t="shared" si="58"/>
        <v>0.32678438823832734</v>
      </c>
      <c r="N86">
        <f t="shared" si="58"/>
        <v>0.47048287182992876</v>
      </c>
      <c r="O86">
        <f t="shared" si="58"/>
        <v>0.32678438823832734</v>
      </c>
      <c r="P86">
        <f t="shared" si="58"/>
        <v>0.1979716830963057</v>
      </c>
    </row>
  </sheetData>
  <sortState xmlns:xlrd2="http://schemas.microsoft.com/office/spreadsheetml/2017/richdata2" ref="A76:C80">
    <sortCondition ref="A76:A80"/>
  </sortState>
  <mergeCells count="2">
    <mergeCell ref="A82:A84"/>
    <mergeCell ref="A85:A86"/>
  </mergeCells>
  <conditionalFormatting sqref="D48:CY48">
    <cfRule type="cellIs" dxfId="22" priority="2" operator="lessThan">
      <formula>0</formula>
    </cfRule>
    <cfRule type="cellIs" dxfId="21" priority="3" operator="greaterThan">
      <formula>0</formula>
    </cfRule>
  </conditionalFormatting>
  <conditionalFormatting sqref="D49:CY49">
    <cfRule type="cellIs" dxfId="20" priority="1" operator="lessThan">
      <formula>0.05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22F64-744D-4131-8E49-5637B85410A4}">
  <dimension ref="A1:CY67"/>
  <sheetViews>
    <sheetView topLeftCell="A40" workbookViewId="0">
      <selection activeCell="D2" sqref="D2"/>
    </sheetView>
  </sheetViews>
  <sheetFormatPr defaultRowHeight="15" x14ac:dyDescent="0.25"/>
  <cols>
    <col min="1" max="1" width="12" bestFit="1" customWidth="1"/>
  </cols>
  <sheetData>
    <row r="1" spans="1:103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</row>
    <row r="2" spans="1:103" x14ac:dyDescent="0.25">
      <c r="A2" t="s">
        <v>126</v>
      </c>
      <c r="B2" t="s">
        <v>103</v>
      </c>
      <c r="C2">
        <v>7</v>
      </c>
      <c r="D2">
        <v>-4.3954353836323075E-2</v>
      </c>
      <c r="E2">
        <v>-0.35271293721378533</v>
      </c>
      <c r="F2">
        <v>2.4832050452849693E-2</v>
      </c>
      <c r="G2">
        <v>-0.22578776926131186</v>
      </c>
      <c r="H2">
        <v>0.43636439618639472</v>
      </c>
      <c r="I2">
        <v>-0.10772232613518698</v>
      </c>
      <c r="J2">
        <v>-0.36691438151083977</v>
      </c>
      <c r="K2">
        <v>-0.11777797095928171</v>
      </c>
      <c r="L2">
        <v>0.41824327092900654</v>
      </c>
      <c r="M2">
        <v>0.92858144580449209</v>
      </c>
      <c r="N2">
        <v>-0.36569385478510269</v>
      </c>
      <c r="O2">
        <v>-5.8785067836071403E-2</v>
      </c>
      <c r="P2">
        <v>-0.52944363827413476</v>
      </c>
      <c r="Q2">
        <v>-0.1182376642186963</v>
      </c>
      <c r="R2">
        <v>-0.24146735920422843</v>
      </c>
      <c r="S2">
        <v>0.24047677710048254</v>
      </c>
      <c r="T2">
        <v>-0.56968639364827278</v>
      </c>
      <c r="U2">
        <v>6.6514300616048627E-2</v>
      </c>
      <c r="V2">
        <v>0.17329548532058647</v>
      </c>
      <c r="W2">
        <v>-0.30588781301406281</v>
      </c>
      <c r="X2">
        <v>0.48926523354017531</v>
      </c>
      <c r="Y2">
        <v>-6.8339725450978217E-2</v>
      </c>
      <c r="Z2">
        <v>-1.1787489671409666E-2</v>
      </c>
      <c r="AA2">
        <v>-0.44689450404264125</v>
      </c>
      <c r="AB2">
        <v>2.3257960160519536E-2</v>
      </c>
      <c r="AC2">
        <v>-0.39710116449290533</v>
      </c>
      <c r="AD2">
        <v>-4.9002871730961434E-2</v>
      </c>
      <c r="AE2">
        <v>0.14345566662092135</v>
      </c>
      <c r="AF2">
        <v>-6.2117824418688128E-2</v>
      </c>
      <c r="AG2">
        <v>0.31408989681936056</v>
      </c>
      <c r="AH2">
        <v>0.92999680309487154</v>
      </c>
      <c r="AI2">
        <v>0.57294311881306204</v>
      </c>
      <c r="AJ2">
        <v>-0.15499118073174922</v>
      </c>
      <c r="AK2">
        <v>-0.53194685155642174</v>
      </c>
      <c r="AL2">
        <v>0.79075784250803449</v>
      </c>
      <c r="AM2">
        <v>-8.6597750363369919E-2</v>
      </c>
      <c r="AN2">
        <v>-0.5907714081665848</v>
      </c>
      <c r="AO2">
        <v>0.10645451295649051</v>
      </c>
      <c r="AP2">
        <v>-0.4269323930782265</v>
      </c>
      <c r="AQ2">
        <v>0.46081086548267619</v>
      </c>
      <c r="AR2">
        <v>0.63316620791789491</v>
      </c>
      <c r="AS2">
        <v>8.3483537871163888E-2</v>
      </c>
      <c r="AT2">
        <v>0.523043583496131</v>
      </c>
      <c r="AU2">
        <v>0.16589180793361358</v>
      </c>
      <c r="AV2">
        <v>0.67721069400483558</v>
      </c>
      <c r="AW2">
        <v>-0.10007020389880271</v>
      </c>
      <c r="AX2">
        <v>0.26836927947168454</v>
      </c>
      <c r="AY2">
        <v>0.24066591078394622</v>
      </c>
      <c r="AZ2">
        <v>-0.53663879183718266</v>
      </c>
      <c r="BA2">
        <v>0.3256279640346284</v>
      </c>
      <c r="BB2">
        <v>-0.25269227491189661</v>
      </c>
      <c r="BC2">
        <v>0.57294311881306204</v>
      </c>
      <c r="BD2">
        <v>0.27955253433763333</v>
      </c>
      <c r="BE2">
        <v>0.46343056952917944</v>
      </c>
      <c r="BF2">
        <v>0.38469846380374628</v>
      </c>
      <c r="BG2">
        <v>0.89213845716542817</v>
      </c>
      <c r="BH2">
        <v>0.30160324627823221</v>
      </c>
      <c r="BI2">
        <v>7.5533395946825801E-2</v>
      </c>
      <c r="BJ2">
        <v>-4.4813419903308574E-2</v>
      </c>
      <c r="BK2">
        <v>-0.23991413173945661</v>
      </c>
      <c r="BL2">
        <v>0.11989570094073962</v>
      </c>
      <c r="BM2">
        <v>-0.44177955134706975</v>
      </c>
      <c r="BN2">
        <v>3.4898142185406593E-2</v>
      </c>
      <c r="BO2">
        <v>0.48145493658215377</v>
      </c>
      <c r="BP2">
        <v>0.22238351727438552</v>
      </c>
      <c r="BQ2">
        <v>-1.0776594012847394</v>
      </c>
      <c r="BR2">
        <v>-1.7000951463510532E-2</v>
      </c>
      <c r="BS2">
        <v>0.41897520067990934</v>
      </c>
      <c r="BT2">
        <v>0</v>
      </c>
      <c r="BU2">
        <v>-0.4116133785537141</v>
      </c>
      <c r="BV2">
        <v>-0.39401313768591606</v>
      </c>
      <c r="BW2">
        <v>0.40232933718847796</v>
      </c>
      <c r="BX2">
        <v>0.30428430447540911</v>
      </c>
      <c r="BY2">
        <v>0.1087885759505858</v>
      </c>
      <c r="BZ2">
        <v>0</v>
      </c>
      <c r="CA2">
        <v>-4.8411888634447564E-2</v>
      </c>
      <c r="CB2">
        <v>0.28600540384688322</v>
      </c>
      <c r="CC2">
        <v>-0.28426762195637606</v>
      </c>
      <c r="CD2">
        <v>-1.3843715122675169</v>
      </c>
      <c r="CE2">
        <v>0.22459855747057153</v>
      </c>
      <c r="CF2">
        <v>0</v>
      </c>
      <c r="CG2">
        <v>-0.32875167097757901</v>
      </c>
      <c r="CH2">
        <v>-0.55989772747703981</v>
      </c>
      <c r="CI2">
        <v>-0.36454401952935528</v>
      </c>
      <c r="CJ2">
        <v>0.63845348257922685</v>
      </c>
      <c r="CK2">
        <v>1.239103971939534</v>
      </c>
      <c r="CL2">
        <v>-0.58578751995030209</v>
      </c>
      <c r="CM2">
        <v>0.28158245037618229</v>
      </c>
      <c r="CN2">
        <v>0.54870962642796339</v>
      </c>
      <c r="CO2">
        <v>0.20656299755680108</v>
      </c>
      <c r="CP2">
        <v>0.43517655192909188</v>
      </c>
      <c r="CQ2">
        <v>2.5436625416677101</v>
      </c>
      <c r="CR2">
        <v>0</v>
      </c>
      <c r="CS2">
        <v>-0.3832917058327408</v>
      </c>
      <c r="CT2">
        <v>0</v>
      </c>
      <c r="CU2">
        <v>0</v>
      </c>
      <c r="CV2">
        <v>1.2613992019941036</v>
      </c>
      <c r="CW2">
        <v>-0.23818036162200157</v>
      </c>
      <c r="CX2">
        <v>0.76122863284920217</v>
      </c>
      <c r="CY2">
        <v>0</v>
      </c>
    </row>
    <row r="3" spans="1:103" x14ac:dyDescent="0.25">
      <c r="A3" t="s">
        <v>127</v>
      </c>
      <c r="B3" t="s">
        <v>103</v>
      </c>
      <c r="C3">
        <v>7</v>
      </c>
      <c r="D3">
        <v>0.35239911003164048</v>
      </c>
      <c r="E3">
        <v>-0.82506987104315999</v>
      </c>
      <c r="F3">
        <v>-0.37491519480761826</v>
      </c>
      <c r="G3">
        <v>-0.23956843727642085</v>
      </c>
      <c r="H3">
        <v>-0.66165615155698465</v>
      </c>
      <c r="I3">
        <v>-0.33451888794176843</v>
      </c>
      <c r="J3">
        <v>-0.27228621985140627</v>
      </c>
      <c r="K3">
        <v>-0.39104114617297336</v>
      </c>
      <c r="L3">
        <v>-0.16027090396891144</v>
      </c>
      <c r="M3">
        <v>-8.9620581663165805E-2</v>
      </c>
      <c r="N3">
        <v>-0.51427182244804981</v>
      </c>
      <c r="O3">
        <v>0.14441373765548959</v>
      </c>
      <c r="P3">
        <v>-0.99420051894952133</v>
      </c>
      <c r="Q3">
        <v>-0.36914616692724556</v>
      </c>
      <c r="R3">
        <v>-6.7341147347670272E-2</v>
      </c>
      <c r="S3">
        <v>-0.74502277038877429</v>
      </c>
      <c r="T3">
        <v>-0.45721656546572831</v>
      </c>
      <c r="U3">
        <v>-0.42386690748287381</v>
      </c>
      <c r="V3">
        <v>-0.69019294788341534</v>
      </c>
      <c r="W3">
        <v>7.6035865598522143E-2</v>
      </c>
      <c r="X3">
        <v>-0.41262129374783751</v>
      </c>
      <c r="Y3">
        <v>-0.45429609431919782</v>
      </c>
      <c r="Z3">
        <v>-0.55105307081677624</v>
      </c>
      <c r="AA3">
        <v>0.54617774673584318</v>
      </c>
      <c r="AB3">
        <v>9.0990879144840955E-2</v>
      </c>
      <c r="AC3">
        <v>-0.56373861177087148</v>
      </c>
      <c r="AD3">
        <v>9.7331766231231659E-2</v>
      </c>
      <c r="AE3">
        <v>-0.71210871152153676</v>
      </c>
      <c r="AF3">
        <v>0.25341798039408103</v>
      </c>
      <c r="AG3">
        <v>-0.38758830963843854</v>
      </c>
      <c r="AH3">
        <v>-0.15687930254797894</v>
      </c>
      <c r="AI3">
        <v>-0.12012633251196395</v>
      </c>
      <c r="AJ3">
        <v>-0.27392510314649604</v>
      </c>
      <c r="AK3">
        <v>-0.95230512828530134</v>
      </c>
      <c r="AL3">
        <v>0.12833124287460163</v>
      </c>
      <c r="AM3">
        <v>-5.2656583109319435E-2</v>
      </c>
      <c r="AN3">
        <v>9.854616811588239E-2</v>
      </c>
      <c r="AO3">
        <v>-0.87502706682752329</v>
      </c>
      <c r="AP3">
        <v>-5.4113504227529419E-2</v>
      </c>
      <c r="AQ3">
        <v>-0.66843594802279438</v>
      </c>
      <c r="AR3">
        <v>-0.3419073031861421</v>
      </c>
      <c r="AS3">
        <v>0.22847060724787907</v>
      </c>
      <c r="AT3">
        <v>-0.10486651286987987</v>
      </c>
      <c r="AU3">
        <v>-0.13930664331559722</v>
      </c>
      <c r="AV3">
        <v>0.28665379140779335</v>
      </c>
      <c r="AW3">
        <v>0.7892574768159647</v>
      </c>
      <c r="AX3">
        <v>-0.64398250689288816</v>
      </c>
      <c r="AY3">
        <v>2.8394605173485198E-2</v>
      </c>
      <c r="AZ3">
        <v>-9.351782802520971E-3</v>
      </c>
      <c r="BA3">
        <v>-0.22175187007701846</v>
      </c>
      <c r="BB3">
        <v>-0.62910137533596133</v>
      </c>
      <c r="BC3">
        <v>2.701115677960619E-2</v>
      </c>
      <c r="BD3">
        <v>1.8666956503951393E-2</v>
      </c>
      <c r="BE3">
        <v>-0.84332773351275392</v>
      </c>
      <c r="BF3">
        <v>3.6708615051684592E-3</v>
      </c>
      <c r="BG3">
        <v>-0.42978723897088222</v>
      </c>
      <c r="BH3">
        <v>-0.35521953265540895</v>
      </c>
      <c r="BI3">
        <v>-0.27974029634613401</v>
      </c>
      <c r="BJ3">
        <v>4.2492336662376479E-2</v>
      </c>
      <c r="BK3">
        <v>-0.44107192026110775</v>
      </c>
      <c r="BL3">
        <v>7.7065790471790283E-2</v>
      </c>
      <c r="BM3">
        <v>4.639116163994992E-2</v>
      </c>
      <c r="BN3">
        <v>1.0764689703845416</v>
      </c>
      <c r="BO3">
        <v>0.16858035970184401</v>
      </c>
      <c r="BP3">
        <v>-4.2032521205485153E-2</v>
      </c>
      <c r="BQ3">
        <v>0.94428504188706786</v>
      </c>
      <c r="BR3">
        <v>-0.27890178758648448</v>
      </c>
      <c r="BS3">
        <v>-0.52137219853936179</v>
      </c>
      <c r="BT3">
        <v>0.90533950284822529</v>
      </c>
      <c r="BU3">
        <v>-0.29193079205838623</v>
      </c>
      <c r="BV3">
        <v>0.74246648610195176</v>
      </c>
      <c r="BW3">
        <v>1.0992749038229679</v>
      </c>
      <c r="BX3">
        <v>-1.0199938996982925</v>
      </c>
      <c r="BY3">
        <v>-0.29537877688186676</v>
      </c>
      <c r="BZ3">
        <v>-0.48137520822458568</v>
      </c>
      <c r="CA3">
        <v>0</v>
      </c>
      <c r="CB3">
        <v>0.54103200260001694</v>
      </c>
      <c r="CC3">
        <v>-1.0405438294732057</v>
      </c>
      <c r="CD3">
        <v>0.4409698600072342</v>
      </c>
      <c r="CE3">
        <v>-7.299087039284885E-2</v>
      </c>
      <c r="CF3">
        <v>-0.77119759238460839</v>
      </c>
      <c r="CG3">
        <v>-0.25314184290648817</v>
      </c>
      <c r="CH3">
        <v>-0.16403695896683032</v>
      </c>
      <c r="CI3">
        <v>-1.2364424634003515</v>
      </c>
      <c r="CJ3">
        <v>1.3758332711108237</v>
      </c>
      <c r="CK3">
        <v>-0.25346915283417798</v>
      </c>
      <c r="CL3">
        <v>0.48806525569809206</v>
      </c>
      <c r="CM3">
        <v>-0.28941851679293779</v>
      </c>
      <c r="CN3">
        <v>0.90773862850578613</v>
      </c>
      <c r="CO3">
        <v>0</v>
      </c>
      <c r="CP3">
        <v>0.3837575597291315</v>
      </c>
      <c r="CQ3">
        <v>0.70102716045601943</v>
      </c>
      <c r="CR3">
        <v>-0.41181088652956072</v>
      </c>
      <c r="CS3">
        <v>-0.97572462043713015</v>
      </c>
      <c r="CT3">
        <v>-0.52734430659613962</v>
      </c>
      <c r="CU3">
        <v>-0.16157220116095697</v>
      </c>
      <c r="CV3">
        <v>-4.567226161890317E-2</v>
      </c>
      <c r="CW3">
        <v>-0.52734430659613962</v>
      </c>
      <c r="CX3">
        <v>-0.34638779464123842</v>
      </c>
      <c r="CY3">
        <v>0</v>
      </c>
    </row>
    <row r="4" spans="1:103" x14ac:dyDescent="0.25">
      <c r="A4" t="s">
        <v>128</v>
      </c>
      <c r="B4" t="s">
        <v>103</v>
      </c>
      <c r="C4">
        <v>7</v>
      </c>
      <c r="D4">
        <v>-0.54168296632169377</v>
      </c>
      <c r="E4">
        <v>2.6802059660940973E-3</v>
      </c>
      <c r="F4">
        <v>-0.23554597121565909</v>
      </c>
      <c r="G4">
        <v>5.1224273176863365E-2</v>
      </c>
      <c r="H4">
        <v>4.7057098008860702E-2</v>
      </c>
      <c r="I4">
        <v>0.13969089659480824</v>
      </c>
      <c r="J4">
        <v>0.52121443256700917</v>
      </c>
      <c r="K4">
        <v>8.5459789604649741E-2</v>
      </c>
      <c r="L4">
        <v>-0.16719620763231979</v>
      </c>
      <c r="M4">
        <v>0.53293595880154765</v>
      </c>
      <c r="N4">
        <v>-0.14111145819562809</v>
      </c>
      <c r="O4">
        <v>0.23233486954176594</v>
      </c>
      <c r="P4">
        <v>-0.10154839366402039</v>
      </c>
      <c r="Q4">
        <v>0.27533204531835792</v>
      </c>
      <c r="R4">
        <v>0.16855745894101815</v>
      </c>
      <c r="S4">
        <v>0.96382553756813816</v>
      </c>
      <c r="T4">
        <v>1.0523410770038157</v>
      </c>
      <c r="U4">
        <v>-0.28465672081024662</v>
      </c>
      <c r="V4">
        <v>-0.24507104973009683</v>
      </c>
      <c r="W4">
        <v>0.25420255847353196</v>
      </c>
      <c r="X4">
        <v>0.39759080290760046</v>
      </c>
      <c r="Y4">
        <v>0.29225003205999983</v>
      </c>
      <c r="Z4">
        <v>-0.26874474611230476</v>
      </c>
      <c r="AA4">
        <v>-0.10669649523626379</v>
      </c>
      <c r="AB4">
        <v>0.1501612002311567</v>
      </c>
      <c r="AC4">
        <v>-0.14487434286905168</v>
      </c>
      <c r="AD4">
        <v>-0.43070277337108559</v>
      </c>
      <c r="AE4">
        <v>0.10580969479691364</v>
      </c>
      <c r="AF4">
        <v>-0.69295973401691091</v>
      </c>
      <c r="AG4">
        <v>0.19609381349171706</v>
      </c>
      <c r="AH4">
        <v>0.15793239326081862</v>
      </c>
      <c r="AI4">
        <v>0.24532567046192424</v>
      </c>
      <c r="AJ4">
        <v>0.17052378390764467</v>
      </c>
      <c r="AK4">
        <v>-0.4344621589120814</v>
      </c>
      <c r="AL4">
        <v>-0.19828233639392817</v>
      </c>
      <c r="AM4">
        <v>-2.730067174041027E-2</v>
      </c>
      <c r="AN4">
        <v>-0.13864055826944774</v>
      </c>
      <c r="AO4">
        <v>1.8417710854902192</v>
      </c>
      <c r="AP4">
        <v>-0.18289628639123087</v>
      </c>
      <c r="AQ4">
        <v>0.93374703462859365</v>
      </c>
      <c r="AR4">
        <v>0.71531662432453003</v>
      </c>
      <c r="AS4">
        <v>1.3416109867088737</v>
      </c>
      <c r="AT4">
        <v>0.79167857681583709</v>
      </c>
      <c r="AU4">
        <v>2.7034708818233971E-2</v>
      </c>
      <c r="AV4">
        <v>0.99923472929751256</v>
      </c>
      <c r="AW4">
        <v>0.16922769068983298</v>
      </c>
      <c r="AX4">
        <v>0.3258797014286105</v>
      </c>
      <c r="AY4">
        <v>-0.45968256000089547</v>
      </c>
      <c r="AZ4">
        <v>-0.23951584665686845</v>
      </c>
      <c r="BA4">
        <v>-0.84791620179710525</v>
      </c>
      <c r="BB4">
        <v>-0.36406853812060774</v>
      </c>
      <c r="BC4">
        <v>-1.0957180048998898</v>
      </c>
      <c r="BD4">
        <v>0.77744271266731868</v>
      </c>
      <c r="BE4">
        <v>-0.77710061428235921</v>
      </c>
      <c r="BF4">
        <v>0.68056815401249582</v>
      </c>
      <c r="BG4">
        <v>1.0245357772692714</v>
      </c>
      <c r="BH4">
        <v>7.8333058053252053E-2</v>
      </c>
      <c r="BI4">
        <v>-7.910546491307896E-2</v>
      </c>
      <c r="BJ4">
        <v>7.0017543117889422E-2</v>
      </c>
      <c r="BK4">
        <v>-0.33334731379379184</v>
      </c>
      <c r="BL4">
        <v>0.44749411150576479</v>
      </c>
      <c r="BM4">
        <v>0.17758281047924074</v>
      </c>
      <c r="BN4">
        <v>0.66751320770474487</v>
      </c>
      <c r="BO4">
        <v>0.6427957077814338</v>
      </c>
      <c r="BP4">
        <v>-0.16484675369046445</v>
      </c>
      <c r="BQ4">
        <v>0.32757135634378953</v>
      </c>
      <c r="BR4">
        <v>0</v>
      </c>
      <c r="BS4">
        <v>0.6427957077814338</v>
      </c>
      <c r="BT4">
        <v>-0.19693876175960026</v>
      </c>
      <c r="BU4">
        <v>0.9630299570180918</v>
      </c>
      <c r="BV4">
        <v>-0.33522573271206735</v>
      </c>
      <c r="BW4">
        <v>-0.9296664990597634</v>
      </c>
      <c r="BX4">
        <v>0</v>
      </c>
      <c r="BY4">
        <v>0</v>
      </c>
      <c r="BZ4">
        <v>0</v>
      </c>
      <c r="CA4">
        <v>-1.5031227488663423E-2</v>
      </c>
      <c r="CB4">
        <v>1.1810492013849432</v>
      </c>
      <c r="CC4">
        <v>-0.22754684047467186</v>
      </c>
      <c r="CD4">
        <v>3.0318822011322227E-2</v>
      </c>
      <c r="CE4">
        <v>-0.92507388470666152</v>
      </c>
      <c r="CF4">
        <v>0</v>
      </c>
      <c r="CG4">
        <v>-0.15430397672315613</v>
      </c>
      <c r="CH4">
        <v>0.19855301075640386</v>
      </c>
      <c r="CI4">
        <v>-0.31547502543699674</v>
      </c>
      <c r="CJ4">
        <v>0.79167857681583709</v>
      </c>
      <c r="CK4">
        <v>0.68744043404772337</v>
      </c>
      <c r="CL4">
        <v>-0.88485056763158465</v>
      </c>
      <c r="CM4">
        <v>0</v>
      </c>
      <c r="CN4">
        <v>0</v>
      </c>
      <c r="CO4">
        <v>-0.24298383505335741</v>
      </c>
      <c r="CP4">
        <v>0</v>
      </c>
      <c r="CQ4">
        <v>-0.19796551910546242</v>
      </c>
      <c r="CR4">
        <v>0.6427957077814338</v>
      </c>
      <c r="CS4">
        <v>-1.2525109313613503</v>
      </c>
      <c r="CT4">
        <v>-0.37129448774457274</v>
      </c>
      <c r="CU4">
        <v>0.50456551817907458</v>
      </c>
      <c r="CV4">
        <v>1.3130581555459593</v>
      </c>
      <c r="CW4">
        <v>-0.59312556605943334</v>
      </c>
      <c r="CX4">
        <v>0.44661154704692996</v>
      </c>
      <c r="CY4">
        <v>-0.95045164705379559</v>
      </c>
    </row>
    <row r="5" spans="1:103" x14ac:dyDescent="0.25">
      <c r="A5" t="s">
        <v>129</v>
      </c>
      <c r="B5" t="s">
        <v>103</v>
      </c>
      <c r="C5">
        <v>7</v>
      </c>
      <c r="D5">
        <v>0.66009848369260204</v>
      </c>
      <c r="E5">
        <v>-0.32754838925190732</v>
      </c>
      <c r="F5">
        <v>-0.51420977575259796</v>
      </c>
      <c r="G5">
        <v>-0.34198583853476622</v>
      </c>
      <c r="H5">
        <v>-0.38319577142700795</v>
      </c>
      <c r="I5">
        <v>-0.26107915377906332</v>
      </c>
      <c r="J5">
        <v>-0.73052028000563973</v>
      </c>
      <c r="K5">
        <v>-0.30851541522309633</v>
      </c>
      <c r="L5">
        <v>0.11085492604183156</v>
      </c>
      <c r="M5">
        <v>-0.2806165150617671</v>
      </c>
      <c r="N5">
        <v>-0.23890042550843704</v>
      </c>
      <c r="O5">
        <v>0.59692493156846427</v>
      </c>
      <c r="P5">
        <v>-0.18467995940858109</v>
      </c>
      <c r="Q5">
        <v>-0.38039565098013389</v>
      </c>
      <c r="R5">
        <v>-0.50836525061356208</v>
      </c>
      <c r="S5">
        <v>0.3665420260355427</v>
      </c>
      <c r="T5">
        <v>-0.7969285840238467</v>
      </c>
      <c r="U5">
        <v>-0.57884009353536792</v>
      </c>
      <c r="V5">
        <v>-0.65781614661727761</v>
      </c>
      <c r="W5">
        <v>0.30508744976986241</v>
      </c>
      <c r="X5">
        <v>0.1869135199821744</v>
      </c>
      <c r="Y5">
        <v>-0.17970100526594449</v>
      </c>
      <c r="Z5">
        <v>-0.23644808784202292</v>
      </c>
      <c r="AA5">
        <v>9.3144800819136606E-2</v>
      </c>
      <c r="AB5">
        <v>-0.2049204008343127</v>
      </c>
      <c r="AC5">
        <v>-0.72925850374776302</v>
      </c>
      <c r="AD5">
        <v>1.563774429213453</v>
      </c>
      <c r="AE5">
        <v>1.1397919994455996</v>
      </c>
      <c r="AF5">
        <v>0.21370609235622975</v>
      </c>
      <c r="AG5">
        <v>-1.4141043068157795</v>
      </c>
      <c r="AH5">
        <v>0.22499688239870011</v>
      </c>
      <c r="AI5">
        <v>-0.11748233998150111</v>
      </c>
      <c r="AJ5">
        <v>-0.54990992115211745</v>
      </c>
      <c r="AK5">
        <v>0.8121462195350998</v>
      </c>
      <c r="AL5">
        <v>0.2362227430962634</v>
      </c>
      <c r="AM5">
        <v>-0.57446416807632639</v>
      </c>
      <c r="AN5">
        <v>0.35449424545514907</v>
      </c>
      <c r="AO5">
        <v>-0.58020039607389085</v>
      </c>
      <c r="AP5">
        <v>-0.59732151397666067</v>
      </c>
      <c r="AQ5">
        <v>0.53416553295688973</v>
      </c>
      <c r="AR5">
        <v>-1.2272699252700974</v>
      </c>
      <c r="AS5">
        <v>0.12740836217187834</v>
      </c>
      <c r="AT5">
        <v>-0.40335988090936098</v>
      </c>
      <c r="AU5">
        <v>0</v>
      </c>
      <c r="AV5">
        <v>1.2412694857735436</v>
      </c>
      <c r="AW5">
        <v>-0.29366232660434077</v>
      </c>
      <c r="AX5">
        <v>-1.7377971611890797</v>
      </c>
      <c r="AY5">
        <v>-0.16769061514623809</v>
      </c>
      <c r="AZ5">
        <v>-0.29121315412298093</v>
      </c>
      <c r="BA5">
        <v>0</v>
      </c>
      <c r="BB5">
        <v>-0.72162448997543549</v>
      </c>
      <c r="BC5">
        <v>0</v>
      </c>
      <c r="BD5">
        <v>0</v>
      </c>
      <c r="BE5">
        <v>0.40838201612806746</v>
      </c>
      <c r="BF5">
        <v>-0.24452469854439235</v>
      </c>
      <c r="BG5">
        <v>-1.3602908151354407</v>
      </c>
      <c r="BH5">
        <v>0</v>
      </c>
      <c r="BI5">
        <v>0.63202947340770499</v>
      </c>
      <c r="BJ5">
        <v>0</v>
      </c>
      <c r="BK5">
        <v>0</v>
      </c>
      <c r="BL5">
        <v>0</v>
      </c>
      <c r="BM5">
        <v>-0.1661293926658361</v>
      </c>
      <c r="BN5">
        <v>0</v>
      </c>
      <c r="BO5">
        <v>0</v>
      </c>
      <c r="BP5">
        <v>0.20040199845222187</v>
      </c>
      <c r="BQ5">
        <v>0.79155503850796904</v>
      </c>
      <c r="BR5">
        <v>0</v>
      </c>
      <c r="BS5">
        <v>0</v>
      </c>
      <c r="BT5">
        <v>-0.64365037385357038</v>
      </c>
      <c r="BU5">
        <v>0</v>
      </c>
      <c r="BV5">
        <v>0</v>
      </c>
      <c r="BW5">
        <v>0</v>
      </c>
      <c r="BX5">
        <v>-0.15839073095780168</v>
      </c>
      <c r="BY5">
        <v>0.46274101441430099</v>
      </c>
      <c r="BZ5">
        <v>0</v>
      </c>
      <c r="CA5">
        <v>-0.14769212884975533</v>
      </c>
      <c r="CB5">
        <v>1.4950407464153035</v>
      </c>
      <c r="CC5">
        <v>0</v>
      </c>
      <c r="CD5">
        <v>0</v>
      </c>
      <c r="CE5">
        <v>0</v>
      </c>
      <c r="CF5">
        <v>0.59548573750287592</v>
      </c>
      <c r="CG5">
        <v>0</v>
      </c>
      <c r="CH5">
        <v>0</v>
      </c>
      <c r="CI5">
        <v>0</v>
      </c>
      <c r="CJ5">
        <v>0.85887878040848586</v>
      </c>
      <c r="CK5">
        <v>-1.0446096996522944</v>
      </c>
      <c r="CL5">
        <v>-0.74319643729424556</v>
      </c>
      <c r="CM5">
        <v>0</v>
      </c>
      <c r="CN5">
        <v>0.85887878040848586</v>
      </c>
      <c r="CO5">
        <v>0</v>
      </c>
      <c r="CP5">
        <v>1.0493420622693961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0.15166308730326419</v>
      </c>
    </row>
    <row r="6" spans="1:103" x14ac:dyDescent="0.25">
      <c r="A6" t="s">
        <v>130</v>
      </c>
      <c r="B6" t="s">
        <v>103</v>
      </c>
      <c r="C6">
        <v>7</v>
      </c>
      <c r="D6">
        <v>-8.080764440787587E-2</v>
      </c>
      <c r="E6">
        <v>0.36502899720804233</v>
      </c>
      <c r="F6">
        <v>-6.3489672010513462E-2</v>
      </c>
      <c r="G6">
        <v>-0.20477367970364635</v>
      </c>
      <c r="H6">
        <v>-0.18267827742873594</v>
      </c>
      <c r="I6">
        <v>3.5623626736513585E-2</v>
      </c>
      <c r="J6">
        <v>0.13239257564389401</v>
      </c>
      <c r="K6">
        <v>-4.3483048101422832E-2</v>
      </c>
      <c r="L6">
        <v>0.17798808762133861</v>
      </c>
      <c r="M6">
        <v>-0.17869719224367875</v>
      </c>
      <c r="N6">
        <v>0.26686959667880633</v>
      </c>
      <c r="O6">
        <v>-8.7026502080563339E-2</v>
      </c>
      <c r="P6">
        <v>0.55775318932905837</v>
      </c>
      <c r="Q6">
        <v>-1.4820855234366685E-2</v>
      </c>
      <c r="R6">
        <v>-0.47830911847860347</v>
      </c>
      <c r="S6">
        <v>-0.33949535242129081</v>
      </c>
      <c r="T6">
        <v>-0.72703761407311851</v>
      </c>
      <c r="U6">
        <v>0.21495120252424374</v>
      </c>
      <c r="V6">
        <v>-0.49832083059241572</v>
      </c>
      <c r="W6">
        <v>-0.11602339179144304</v>
      </c>
      <c r="X6">
        <v>-0.2210524545215285</v>
      </c>
      <c r="Y6">
        <v>-0.25813503065525245</v>
      </c>
      <c r="Z6">
        <v>0.17318246445642674</v>
      </c>
      <c r="AA6">
        <v>0.20213444255750793</v>
      </c>
      <c r="AB6">
        <v>-0.3201762689419122</v>
      </c>
      <c r="AC6">
        <v>-0.28770314211034353</v>
      </c>
      <c r="AD6">
        <v>0.81297446300665244</v>
      </c>
      <c r="AE6">
        <v>0.43873231005246022</v>
      </c>
      <c r="AF6">
        <v>0.14592873023088826</v>
      </c>
      <c r="AG6">
        <v>-0.2173552384272065</v>
      </c>
      <c r="AH6">
        <v>-0.25342820986625519</v>
      </c>
      <c r="AI6">
        <v>0.2283466886746619</v>
      </c>
      <c r="AJ6">
        <v>-0.46925208677623731</v>
      </c>
      <c r="AK6">
        <v>1.5552786425235343</v>
      </c>
      <c r="AL6">
        <v>-0.58920200652225507</v>
      </c>
      <c r="AM6">
        <v>-0.3036915363515057</v>
      </c>
      <c r="AN6">
        <v>0.65590418562810993</v>
      </c>
      <c r="AO6">
        <v>-0.14617155846762139</v>
      </c>
      <c r="AP6">
        <v>-0.11083985709951949</v>
      </c>
      <c r="AQ6">
        <v>0</v>
      </c>
      <c r="AR6">
        <v>7.9695442664599603E-2</v>
      </c>
      <c r="AS6">
        <v>1.9837565420246714E-2</v>
      </c>
      <c r="AT6">
        <v>0.21130486066554968</v>
      </c>
      <c r="AU6">
        <v>0.127833348058462</v>
      </c>
      <c r="AV6">
        <v>1.3970093582072574</v>
      </c>
      <c r="AW6">
        <v>-5.9357270861520497E-2</v>
      </c>
      <c r="AX6">
        <v>1.8007775656292668</v>
      </c>
      <c r="AY6">
        <v>-0.47310948142347492</v>
      </c>
      <c r="AZ6">
        <v>0</v>
      </c>
      <c r="BA6">
        <v>0.34995830051076504</v>
      </c>
      <c r="BB6">
        <v>1.3176848068067541</v>
      </c>
      <c r="BC6">
        <v>-6.9825544596141223E-2</v>
      </c>
      <c r="BD6">
        <v>5.0353206545552989E-2</v>
      </c>
      <c r="BE6">
        <v>0.68153965771661484</v>
      </c>
      <c r="BF6">
        <v>-7.1644737764002389E-2</v>
      </c>
      <c r="BG6">
        <v>0.76329946661857184</v>
      </c>
      <c r="BH6">
        <v>0</v>
      </c>
      <c r="BI6">
        <v>0</v>
      </c>
      <c r="BJ6">
        <v>0.14783944238616833</v>
      </c>
      <c r="BK6">
        <v>0.81282966087284081</v>
      </c>
      <c r="BL6">
        <v>0</v>
      </c>
      <c r="BM6">
        <v>0.84426719754309931</v>
      </c>
      <c r="BN6">
        <v>0.98179596290014259</v>
      </c>
      <c r="BO6">
        <v>-0.26822375059574222</v>
      </c>
      <c r="BP6">
        <v>0</v>
      </c>
      <c r="BQ6">
        <v>0</v>
      </c>
      <c r="BR6">
        <v>1.1701225297318001</v>
      </c>
      <c r="BS6">
        <v>0.7927948055709324</v>
      </c>
      <c r="BT6">
        <v>-0.17804619901333774</v>
      </c>
      <c r="BU6">
        <v>0</v>
      </c>
      <c r="BV6">
        <v>1.4972623813378036</v>
      </c>
      <c r="BW6">
        <v>0.35801961899495677</v>
      </c>
      <c r="BX6">
        <v>0</v>
      </c>
      <c r="BY6">
        <v>0</v>
      </c>
      <c r="BZ6">
        <v>0.19475844366597647</v>
      </c>
      <c r="CA6">
        <v>0.77469688414555926</v>
      </c>
      <c r="CB6">
        <v>0.73439125129513672</v>
      </c>
      <c r="CC6">
        <v>-0.91829008932576428</v>
      </c>
      <c r="CD6">
        <v>1.2137032507745293</v>
      </c>
      <c r="CE6">
        <v>0</v>
      </c>
      <c r="CF6">
        <v>0.75474435790458927</v>
      </c>
      <c r="CG6">
        <v>-0.42832000662641861</v>
      </c>
      <c r="CH6">
        <v>0.40853289149685962</v>
      </c>
      <c r="CI6">
        <v>1.3831979631531757</v>
      </c>
      <c r="CJ6">
        <v>0</v>
      </c>
      <c r="CK6">
        <v>-0.61088319534581159</v>
      </c>
      <c r="CL6">
        <v>0.52408322722443534</v>
      </c>
      <c r="CM6">
        <v>0.73439125129513672</v>
      </c>
      <c r="CN6">
        <v>0</v>
      </c>
      <c r="CO6">
        <v>-0.42832000662641861</v>
      </c>
      <c r="CP6">
        <v>0.95755577343302833</v>
      </c>
      <c r="CQ6">
        <v>0</v>
      </c>
      <c r="CR6">
        <v>0.81063875270240549</v>
      </c>
      <c r="CS6">
        <v>1.2405027298270002</v>
      </c>
      <c r="CT6">
        <v>0.10059431069045274</v>
      </c>
      <c r="CU6">
        <v>-0.14726229435120719</v>
      </c>
      <c r="CV6">
        <v>0</v>
      </c>
      <c r="CW6">
        <v>0</v>
      </c>
      <c r="CX6">
        <v>0</v>
      </c>
      <c r="CY6">
        <v>0</v>
      </c>
    </row>
    <row r="7" spans="1:103" x14ac:dyDescent="0.25">
      <c r="A7" t="s">
        <v>131</v>
      </c>
      <c r="B7" t="s">
        <v>103</v>
      </c>
      <c r="C7">
        <v>7</v>
      </c>
      <c r="D7">
        <v>5.7972187533180682E-2</v>
      </c>
      <c r="E7">
        <v>7.721354445639457E-2</v>
      </c>
      <c r="F7">
        <v>5.3773457564845847E-2</v>
      </c>
      <c r="G7">
        <v>0.40483274486400028</v>
      </c>
      <c r="H7">
        <v>-0.31608855867924557</v>
      </c>
      <c r="I7">
        <v>0.24956437137846857</v>
      </c>
      <c r="J7">
        <v>-0.27958180955224643</v>
      </c>
      <c r="K7">
        <v>-0.19206531719002126</v>
      </c>
      <c r="L7">
        <v>0.721174428430014</v>
      </c>
      <c r="M7">
        <v>-0.56855478013246508</v>
      </c>
      <c r="N7">
        <v>0.12236388759947581</v>
      </c>
      <c r="O7">
        <v>0.89639718452909201</v>
      </c>
      <c r="P7">
        <v>-0.14445768240249068</v>
      </c>
      <c r="Q7">
        <v>3.1071102958162351E-2</v>
      </c>
      <c r="R7">
        <v>-0.1536587930998341</v>
      </c>
      <c r="S7">
        <v>-2.4972448542163357E-2</v>
      </c>
      <c r="T7">
        <v>1.2647783490625872</v>
      </c>
      <c r="U7">
        <v>-2.4642019973198207E-2</v>
      </c>
      <c r="V7">
        <v>0.55208680096380836</v>
      </c>
      <c r="W7">
        <v>1.8271238850761484</v>
      </c>
      <c r="X7">
        <v>1.253340991020774</v>
      </c>
      <c r="Y7">
        <v>1.0420796663215095</v>
      </c>
      <c r="Z7">
        <v>-0.38425717104958901</v>
      </c>
      <c r="AA7">
        <v>1.2637095854618348</v>
      </c>
      <c r="AB7">
        <v>1.7585324668911069</v>
      </c>
      <c r="AC7">
        <v>0.14727227802842982</v>
      </c>
      <c r="AD7">
        <v>6.6818676038121139E-2</v>
      </c>
      <c r="AE7">
        <v>0.14051736383285399</v>
      </c>
      <c r="AF7">
        <v>0.92788854717342117</v>
      </c>
      <c r="AG7">
        <v>0.24405596759597187</v>
      </c>
      <c r="AH7">
        <v>1.1340381684463012</v>
      </c>
      <c r="AI7">
        <v>0.5097217275261493</v>
      </c>
      <c r="AJ7">
        <v>0.30836483813736171</v>
      </c>
      <c r="AK7">
        <v>1.1835498136984492</v>
      </c>
      <c r="AL7">
        <v>1.1322985113672628</v>
      </c>
      <c r="AM7">
        <v>1.7477856194828896</v>
      </c>
      <c r="AN7">
        <v>0.836275769593673</v>
      </c>
      <c r="AO7">
        <v>-0.15195218524966528</v>
      </c>
      <c r="AP7">
        <v>1.5179823269501769</v>
      </c>
      <c r="AQ7">
        <v>-0.85576510157040309</v>
      </c>
      <c r="AR7">
        <v>-0.11334934434954758</v>
      </c>
      <c r="AS7">
        <v>1.4094358763370318</v>
      </c>
      <c r="AT7">
        <v>1.3317385218359061</v>
      </c>
      <c r="AU7">
        <v>-0.42506666926823516</v>
      </c>
      <c r="AV7">
        <v>0.73922113566971159</v>
      </c>
      <c r="AW7">
        <v>1.2299329534167036</v>
      </c>
      <c r="AX7">
        <v>1.302409703170363</v>
      </c>
      <c r="AY7">
        <v>1.0868545463444137</v>
      </c>
      <c r="AZ7">
        <v>-0.68979613047451727</v>
      </c>
      <c r="BA7">
        <v>1.0558697827233847</v>
      </c>
      <c r="BB7">
        <v>1.3084360599003237</v>
      </c>
      <c r="BC7">
        <v>-3.3491436668267309E-2</v>
      </c>
      <c r="BD7">
        <v>1.0339127485031114</v>
      </c>
      <c r="BE7">
        <v>0.66941524961939647</v>
      </c>
      <c r="BF7">
        <v>1.2577074987538193</v>
      </c>
      <c r="BG7">
        <v>2.9578774530871328E-2</v>
      </c>
      <c r="BH7">
        <v>0.58368866293794408</v>
      </c>
      <c r="BI7">
        <v>-0.1953595980354608</v>
      </c>
      <c r="BJ7">
        <v>-0.11401894894632918</v>
      </c>
      <c r="BK7">
        <v>0.52579221593547387</v>
      </c>
      <c r="BL7">
        <v>0.73922113566971159</v>
      </c>
      <c r="BM7">
        <v>0.98635858030004975</v>
      </c>
      <c r="BN7">
        <v>1.0126557474662863</v>
      </c>
      <c r="BO7">
        <v>0.84452667689496441</v>
      </c>
      <c r="BP7">
        <v>0</v>
      </c>
      <c r="BQ7">
        <v>0.90356152544917367</v>
      </c>
      <c r="BR7">
        <v>-0.24946604949637996</v>
      </c>
      <c r="BS7">
        <v>0.49568627712550434</v>
      </c>
      <c r="BT7">
        <v>1.1846269683359372</v>
      </c>
      <c r="BU7">
        <v>1.1340381684463012</v>
      </c>
      <c r="BV7">
        <v>1.1515640795701805</v>
      </c>
      <c r="BW7">
        <v>0.98635858030004975</v>
      </c>
      <c r="BX7">
        <v>-1.1815781311852451</v>
      </c>
      <c r="BY7">
        <v>-1.4426667505228947</v>
      </c>
      <c r="BZ7">
        <v>-1.1359229369570443</v>
      </c>
      <c r="CA7">
        <v>-0.73655489851109002</v>
      </c>
      <c r="CB7">
        <v>0</v>
      </c>
      <c r="CC7">
        <v>-1.4762216611191852</v>
      </c>
      <c r="CD7">
        <v>0.80117071956471186</v>
      </c>
      <c r="CE7">
        <v>0.23717605186238841</v>
      </c>
      <c r="CF7">
        <v>0</v>
      </c>
      <c r="CG7">
        <v>0.66694076290696147</v>
      </c>
      <c r="CH7">
        <v>0</v>
      </c>
      <c r="CI7">
        <v>-0.75817261083134313</v>
      </c>
      <c r="CJ7">
        <v>0</v>
      </c>
      <c r="CK7">
        <v>1.0225034055156423</v>
      </c>
      <c r="CL7">
        <v>1.3260290717876189</v>
      </c>
      <c r="CM7">
        <v>1.1250026524550902</v>
      </c>
      <c r="CN7">
        <v>0.3266206246292131</v>
      </c>
      <c r="CO7">
        <v>0.61106701088752968</v>
      </c>
      <c r="CP7">
        <v>0.87203940641911681</v>
      </c>
      <c r="CQ7">
        <v>0.83804901649486896</v>
      </c>
      <c r="CR7">
        <v>0.6923944919583539</v>
      </c>
      <c r="CS7">
        <v>-0.79842521351848195</v>
      </c>
      <c r="CT7">
        <v>-0.68979613047451727</v>
      </c>
      <c r="CU7">
        <v>0.38052565756249257</v>
      </c>
      <c r="CV7">
        <v>-0.94403725046901921</v>
      </c>
      <c r="CW7">
        <v>-0.16574015805110881</v>
      </c>
      <c r="CX7">
        <v>0</v>
      </c>
      <c r="CY7">
        <v>-1.2678684608962809</v>
      </c>
    </row>
    <row r="8" spans="1:103" x14ac:dyDescent="0.25">
      <c r="A8" t="s">
        <v>132</v>
      </c>
      <c r="B8" t="s">
        <v>103</v>
      </c>
      <c r="C8">
        <v>7</v>
      </c>
      <c r="D8">
        <v>-0.7417723912605988</v>
      </c>
      <c r="E8">
        <v>-0.24722786253946397</v>
      </c>
      <c r="F8">
        <v>0.144473212917689</v>
      </c>
      <c r="G8">
        <v>0.17349360938587008</v>
      </c>
      <c r="H8">
        <v>0.87311902063761226</v>
      </c>
      <c r="I8">
        <v>-0.20290150873321336</v>
      </c>
      <c r="J8">
        <v>0.38297930586672069</v>
      </c>
      <c r="K8">
        <v>0.37473842936877733</v>
      </c>
      <c r="L8">
        <v>0.40799814148568253</v>
      </c>
      <c r="M8">
        <v>-0.76291458395886913</v>
      </c>
      <c r="N8">
        <v>0.72088303288168465</v>
      </c>
      <c r="O8">
        <v>0.33520841123395256</v>
      </c>
      <c r="P8">
        <v>-0.59550343430691088</v>
      </c>
      <c r="Q8">
        <v>0.47506069184514044</v>
      </c>
      <c r="R8">
        <v>1.2525659363029333</v>
      </c>
      <c r="S8">
        <v>-0.47304176889889249</v>
      </c>
      <c r="T8">
        <v>0.81037794558994303</v>
      </c>
      <c r="U8">
        <v>-0.4120592481512389</v>
      </c>
      <c r="V8">
        <v>3.7912970691886608E-2</v>
      </c>
      <c r="W8">
        <v>0</v>
      </c>
      <c r="X8">
        <v>-0.92763211525467448</v>
      </c>
      <c r="Y8">
        <v>0</v>
      </c>
      <c r="Z8">
        <v>0.29804582327559898</v>
      </c>
      <c r="AA8">
        <v>0</v>
      </c>
      <c r="AB8">
        <v>0</v>
      </c>
      <c r="AC8">
        <v>0</v>
      </c>
      <c r="AD8">
        <v>0.46375828968763649</v>
      </c>
      <c r="AE8">
        <v>-0.58360197511377576</v>
      </c>
      <c r="AF8">
        <v>-1.2378763087751923E-2</v>
      </c>
      <c r="AG8">
        <v>-0.66533484445817026</v>
      </c>
      <c r="AH8">
        <v>0.12687948469373925</v>
      </c>
      <c r="AI8">
        <v>0.5615027875597618</v>
      </c>
      <c r="AJ8">
        <v>0.69096466667687984</v>
      </c>
      <c r="AK8">
        <v>0</v>
      </c>
      <c r="AL8">
        <v>1.7217487088819377</v>
      </c>
      <c r="AM8">
        <v>0</v>
      </c>
      <c r="AN8">
        <v>0</v>
      </c>
      <c r="AO8">
        <v>-1.015480893262237</v>
      </c>
      <c r="AP8">
        <v>0.30706273016448848</v>
      </c>
      <c r="AQ8">
        <v>0.84639897757660154</v>
      </c>
      <c r="AR8">
        <v>-2.1125375434670288</v>
      </c>
      <c r="AS8">
        <v>6.2175669255301248E-2</v>
      </c>
      <c r="AT8">
        <v>-0.79260169477746101</v>
      </c>
      <c r="AU8">
        <v>0</v>
      </c>
      <c r="AV8">
        <v>0.59517349020424426</v>
      </c>
      <c r="AW8">
        <v>0</v>
      </c>
      <c r="AX8">
        <v>0</v>
      </c>
      <c r="AY8">
        <v>0</v>
      </c>
      <c r="AZ8">
        <v>0.38204073062588312</v>
      </c>
      <c r="BA8">
        <v>0</v>
      </c>
      <c r="BB8">
        <v>0</v>
      </c>
      <c r="BC8">
        <v>0</v>
      </c>
      <c r="BD8">
        <v>-1.1609775931322723</v>
      </c>
      <c r="BE8">
        <v>0</v>
      </c>
      <c r="BF8">
        <v>-0.86787103540318433</v>
      </c>
      <c r="BG8">
        <v>-0.10789571428463976</v>
      </c>
      <c r="BH8">
        <v>0.23911628628138748</v>
      </c>
      <c r="BI8">
        <v>0.65993699764182756</v>
      </c>
      <c r="BJ8">
        <v>-0.62572633406556966</v>
      </c>
      <c r="BK8">
        <v>-0.16846838201730804</v>
      </c>
      <c r="BL8">
        <v>-1.637218274245041</v>
      </c>
      <c r="BM8">
        <v>-0.62572633406556966</v>
      </c>
      <c r="BN8">
        <v>0</v>
      </c>
      <c r="BO8">
        <v>-1.3550109768563172</v>
      </c>
      <c r="BP8">
        <v>-0.26137719674160709</v>
      </c>
      <c r="BQ8">
        <v>0</v>
      </c>
      <c r="BR8">
        <v>-0.69151342922827963</v>
      </c>
      <c r="BS8">
        <v>0.13002156441898821</v>
      </c>
      <c r="BT8">
        <v>0</v>
      </c>
      <c r="BU8">
        <v>-0.71139999681842281</v>
      </c>
      <c r="BV8">
        <v>0</v>
      </c>
      <c r="BW8">
        <v>-0.87204241804104532</v>
      </c>
      <c r="BX8">
        <v>-7.6014738134186077E-2</v>
      </c>
      <c r="BY8">
        <v>0.39102666907631506</v>
      </c>
      <c r="BZ8">
        <v>0</v>
      </c>
      <c r="CA8">
        <v>0</v>
      </c>
      <c r="CB8">
        <v>0.14380579310567676</v>
      </c>
      <c r="CC8">
        <v>0</v>
      </c>
      <c r="CD8">
        <v>0</v>
      </c>
      <c r="CE8">
        <v>0</v>
      </c>
      <c r="CF8">
        <v>-1.0893427257436987</v>
      </c>
      <c r="CG8">
        <v>-0.3415861655337441</v>
      </c>
      <c r="CH8">
        <v>-0.50941645807987368</v>
      </c>
      <c r="CI8">
        <v>-1.322942592426255</v>
      </c>
      <c r="CJ8">
        <v>-0.41697513302831307</v>
      </c>
      <c r="CK8">
        <v>1.293371723678242</v>
      </c>
      <c r="CL8">
        <v>0</v>
      </c>
      <c r="CM8">
        <v>-1.1207460399057438</v>
      </c>
      <c r="CN8">
        <v>0</v>
      </c>
      <c r="CO8">
        <v>0.65556942609663638</v>
      </c>
      <c r="CP8">
        <v>0</v>
      </c>
      <c r="CQ8">
        <v>-0.74863356859528207</v>
      </c>
      <c r="CR8">
        <v>0</v>
      </c>
      <c r="CS8">
        <v>0</v>
      </c>
      <c r="CT8">
        <v>0</v>
      </c>
      <c r="CU8">
        <v>-0.48750413051296232</v>
      </c>
      <c r="CV8">
        <v>0</v>
      </c>
      <c r="CW8">
        <v>0</v>
      </c>
      <c r="CX8">
        <v>0</v>
      </c>
      <c r="CY8">
        <v>-0.3435292556252173</v>
      </c>
    </row>
    <row r="9" spans="1:103" x14ac:dyDescent="0.25">
      <c r="A9" t="s">
        <v>133</v>
      </c>
      <c r="B9" t="s">
        <v>103</v>
      </c>
      <c r="C9">
        <v>7</v>
      </c>
      <c r="D9">
        <v>1.3680531162695002</v>
      </c>
      <c r="E9">
        <v>-2.5864083218988563E-2</v>
      </c>
      <c r="F9">
        <v>-0.22272496300521691</v>
      </c>
      <c r="G9">
        <v>-0.18088886103485052</v>
      </c>
      <c r="H9">
        <v>0.29001324012543622</v>
      </c>
      <c r="I9">
        <v>-0.3111381180825864</v>
      </c>
      <c r="J9">
        <v>-2.736743363295502E-3</v>
      </c>
      <c r="K9">
        <v>0.23500417411271884</v>
      </c>
      <c r="L9">
        <v>-7.1543850503841697E-2</v>
      </c>
      <c r="M9">
        <v>-0.34797640748694653</v>
      </c>
      <c r="N9">
        <v>0.57993194800990766</v>
      </c>
      <c r="O9">
        <v>-0.7834376933011159</v>
      </c>
      <c r="P9">
        <v>-4.118934517121918E-2</v>
      </c>
      <c r="Q9">
        <v>-0.38188466536218585</v>
      </c>
      <c r="R9">
        <v>-0.49540277086915446</v>
      </c>
      <c r="S9">
        <v>0.15365981543206739</v>
      </c>
      <c r="T9">
        <v>-6.0368519054256248E-2</v>
      </c>
      <c r="U9">
        <v>-0.43778762491858719</v>
      </c>
      <c r="V9">
        <v>-0.19131528488787655</v>
      </c>
      <c r="W9">
        <v>-0.75812724540428633</v>
      </c>
      <c r="X9">
        <v>0</v>
      </c>
      <c r="Y9">
        <v>-0.55130597219526145</v>
      </c>
      <c r="Z9">
        <v>1.1756938287689922</v>
      </c>
      <c r="AA9">
        <v>-1.0193408190852242</v>
      </c>
      <c r="AB9">
        <v>-0.14645993787686132</v>
      </c>
      <c r="AC9">
        <v>0.1318754684047079</v>
      </c>
      <c r="AD9">
        <v>-0.52017031358481591</v>
      </c>
      <c r="AE9">
        <v>-0.35738468792934719</v>
      </c>
      <c r="AF9">
        <v>0.70872774055179433</v>
      </c>
      <c r="AG9">
        <v>-0.61118858583875002</v>
      </c>
      <c r="AH9">
        <v>-0.15458861833545165</v>
      </c>
      <c r="AI9">
        <v>-4.3543451962484638E-2</v>
      </c>
      <c r="AJ9">
        <v>-0.25224529383772398</v>
      </c>
      <c r="AK9">
        <v>-0.52144891177599328</v>
      </c>
      <c r="AL9">
        <v>0.62088172836544941</v>
      </c>
      <c r="AM9">
        <v>-0.27354192742019617</v>
      </c>
      <c r="AN9">
        <v>2.3735486447290472E-2</v>
      </c>
      <c r="AO9">
        <v>0.21051522260727637</v>
      </c>
      <c r="AP9">
        <v>5.4392197338975525E-3</v>
      </c>
      <c r="AQ9">
        <v>-0.63126270857713473</v>
      </c>
      <c r="AR9">
        <v>0.59927787218563933</v>
      </c>
      <c r="AS9">
        <v>0.5479534684104862</v>
      </c>
      <c r="AT9">
        <v>-0.34872638452121901</v>
      </c>
      <c r="AU9">
        <v>0.40120609608933233</v>
      </c>
      <c r="AV9">
        <v>1.2125948644611553</v>
      </c>
      <c r="AW9">
        <v>-0.21117871092038654</v>
      </c>
      <c r="AX9">
        <v>-0.89489031079520198</v>
      </c>
      <c r="AY9">
        <v>-0.56246300207961686</v>
      </c>
      <c r="AZ9">
        <v>-0.68677561902742412</v>
      </c>
      <c r="BA9">
        <v>-0.22529235503515849</v>
      </c>
      <c r="BB9">
        <v>-9.3042681771725144E-2</v>
      </c>
      <c r="BC9">
        <v>7.3230473151340847E-3</v>
      </c>
      <c r="BD9">
        <v>0.33024204865001333</v>
      </c>
      <c r="BE9">
        <v>-0.36450678981953788</v>
      </c>
      <c r="BF9">
        <v>-0.12540056557526794</v>
      </c>
      <c r="BG9">
        <v>0.95907244009302728</v>
      </c>
      <c r="BH9">
        <v>-0.89795146035137374</v>
      </c>
      <c r="BI9">
        <v>0</v>
      </c>
      <c r="BJ9">
        <v>0</v>
      </c>
      <c r="BK9">
        <v>-0.2670537295495225</v>
      </c>
      <c r="BL9">
        <v>-0.77257460371853648</v>
      </c>
      <c r="BM9">
        <v>-0.42085839162506</v>
      </c>
      <c r="BN9">
        <v>-0.6310425009444568</v>
      </c>
      <c r="BO9">
        <v>-0.123217680516887</v>
      </c>
      <c r="BP9">
        <v>-0.54632229357132389</v>
      </c>
      <c r="BQ9">
        <v>-0.52151861083953421</v>
      </c>
      <c r="BR9">
        <v>-0.62080398702137984</v>
      </c>
      <c r="BS9">
        <v>0.5632467847284226</v>
      </c>
      <c r="BT9">
        <v>0.48974043115096993</v>
      </c>
      <c r="BU9">
        <v>-7.5913894837358595E-2</v>
      </c>
      <c r="BV9">
        <v>-0.72330496996749416</v>
      </c>
      <c r="BW9">
        <v>0</v>
      </c>
      <c r="BX9">
        <v>0</v>
      </c>
      <c r="BY9">
        <v>-0.90998013260598853</v>
      </c>
      <c r="BZ9">
        <v>0</v>
      </c>
      <c r="CA9">
        <v>-0.41299936576460033</v>
      </c>
      <c r="CB9">
        <v>1.4455526980390525</v>
      </c>
      <c r="CC9">
        <v>-6.78095763588039E-2</v>
      </c>
      <c r="CD9">
        <v>-0.23580696732710091</v>
      </c>
      <c r="CE9">
        <v>-1.110814221923728</v>
      </c>
      <c r="CF9">
        <v>0</v>
      </c>
      <c r="CG9">
        <v>-0.5702714760769555</v>
      </c>
      <c r="CH9">
        <v>-0.36994625119450852</v>
      </c>
      <c r="CI9">
        <v>-0.38549692161083782</v>
      </c>
      <c r="CJ9">
        <v>0.99942023138753333</v>
      </c>
      <c r="CK9">
        <v>1.4128220918688712</v>
      </c>
      <c r="CL9">
        <v>0.39015508708165869</v>
      </c>
      <c r="CM9">
        <v>0.432765875230333</v>
      </c>
      <c r="CN9">
        <v>1.1413596294329325</v>
      </c>
      <c r="CO9">
        <v>0.57069611904544626</v>
      </c>
      <c r="CP9">
        <v>0.6922962254746251</v>
      </c>
      <c r="CQ9">
        <v>0.21294983514388272</v>
      </c>
      <c r="CR9">
        <v>-0.38549692161083782</v>
      </c>
      <c r="CS9">
        <v>-0.54028288512490608</v>
      </c>
      <c r="CT9">
        <v>0</v>
      </c>
      <c r="CU9">
        <v>5.1759209508764017E-2</v>
      </c>
      <c r="CV9">
        <v>-1.2364137165915536</v>
      </c>
      <c r="CW9">
        <v>5.2376414311907066E-2</v>
      </c>
      <c r="CX9">
        <v>0</v>
      </c>
      <c r="CY9">
        <v>0.28987756664211661</v>
      </c>
    </row>
    <row r="10" spans="1:103" x14ac:dyDescent="0.25">
      <c r="A10" t="s">
        <v>134</v>
      </c>
      <c r="B10" t="s">
        <v>103</v>
      </c>
      <c r="C10">
        <v>7</v>
      </c>
      <c r="D10">
        <v>-0.82243189345089052</v>
      </c>
      <c r="E10">
        <v>-1.6964476782768613E-2</v>
      </c>
      <c r="F10">
        <v>0.18511768542980947</v>
      </c>
      <c r="G10">
        <v>-2.3282829024320079E-2</v>
      </c>
      <c r="H10">
        <v>0.58310097512396752</v>
      </c>
      <c r="I10">
        <v>-3.2113427401153005E-3</v>
      </c>
      <c r="J10">
        <v>-6.1968951715334897E-2</v>
      </c>
      <c r="K10">
        <v>6.053021088273379E-2</v>
      </c>
      <c r="L10">
        <v>0.16541918118516721</v>
      </c>
      <c r="M10">
        <v>-4.0477735215931974E-2</v>
      </c>
      <c r="N10">
        <v>-0.3970288873099666</v>
      </c>
      <c r="O10">
        <v>-0.10825041142444004</v>
      </c>
      <c r="P10">
        <v>-5.6699877857494911E-2</v>
      </c>
      <c r="Q10">
        <v>-0.14653038908944105</v>
      </c>
      <c r="R10">
        <v>-6.8355791545259392E-2</v>
      </c>
      <c r="S10">
        <v>7.9424681638462391E-2</v>
      </c>
      <c r="T10">
        <v>0.1526496455172858</v>
      </c>
      <c r="U10">
        <v>0.16702387150921658</v>
      </c>
      <c r="V10">
        <v>1.0676965809499266E-2</v>
      </c>
      <c r="W10">
        <v>0.21769454837659744</v>
      </c>
      <c r="X10">
        <v>-9.3969684400182218E-3</v>
      </c>
      <c r="Y10">
        <v>0.25528490723222697</v>
      </c>
      <c r="Z10">
        <v>0.10507151602092143</v>
      </c>
      <c r="AA10">
        <v>-0.14043838288995733</v>
      </c>
      <c r="AB10">
        <v>-3.3147789369887236E-2</v>
      </c>
      <c r="AC10">
        <v>3.9929319689592435E-3</v>
      </c>
      <c r="AD10">
        <v>8.1962270184338937E-2</v>
      </c>
      <c r="AE10">
        <v>-8.4833156091717654E-2</v>
      </c>
      <c r="AF10">
        <v>0.35196112132120766</v>
      </c>
      <c r="AG10">
        <v>0.16169891950292858</v>
      </c>
      <c r="AH10">
        <v>-1.3685638293085198E-2</v>
      </c>
      <c r="AI10">
        <v>3.5687354532077657E-2</v>
      </c>
      <c r="AJ10">
        <v>-0.12808986739683417</v>
      </c>
      <c r="AK10">
        <v>-4.4499331217297468E-2</v>
      </c>
      <c r="AL10">
        <v>-0.29119430454438955</v>
      </c>
      <c r="AM10">
        <v>-0.1208652000061102</v>
      </c>
      <c r="AN10">
        <v>-0.13035569022450907</v>
      </c>
      <c r="AO10">
        <v>-2.3709647287039001E-2</v>
      </c>
      <c r="AP10">
        <v>-5.3836829286113573E-2</v>
      </c>
      <c r="AQ10">
        <v>-7.8792289008293048E-2</v>
      </c>
      <c r="AR10">
        <v>-0.23012661490542946</v>
      </c>
      <c r="AS10">
        <v>-4.6024335747699707E-2</v>
      </c>
      <c r="AT10">
        <v>-0.2617181413032853</v>
      </c>
      <c r="AU10">
        <v>-0.53838456281586022</v>
      </c>
      <c r="AV10">
        <v>-0.24259934728547025</v>
      </c>
      <c r="AW10">
        <v>-0.37529325894046761</v>
      </c>
      <c r="AX10">
        <v>-0.44236305689205374</v>
      </c>
      <c r="AY10">
        <v>0.29990712262178609</v>
      </c>
      <c r="AZ10">
        <v>-9.0940848699599345E-3</v>
      </c>
      <c r="BA10">
        <v>4.1006391126254531E-2</v>
      </c>
      <c r="BB10">
        <v>-0.12226878602726918</v>
      </c>
      <c r="BC10">
        <v>0.77269435976739087</v>
      </c>
      <c r="BD10">
        <v>-0.26756312965279477</v>
      </c>
      <c r="BE10">
        <v>-0.1240903826555117</v>
      </c>
      <c r="BF10">
        <v>-0.34987560352661318</v>
      </c>
      <c r="BG10">
        <v>-2.0523609425504415E-2</v>
      </c>
      <c r="BH10">
        <v>-7.5931314927421376E-2</v>
      </c>
      <c r="BI10">
        <v>0.41880083580220823</v>
      </c>
      <c r="BJ10">
        <v>0.17521832845976301</v>
      </c>
      <c r="BK10">
        <v>-0.23491914250574045</v>
      </c>
      <c r="BL10">
        <v>-1.118338184417637E-2</v>
      </c>
      <c r="BM10">
        <v>0.19418525566605516</v>
      </c>
      <c r="BN10">
        <v>6.4682456962544405E-3</v>
      </c>
      <c r="BO10">
        <v>-0.17079292545575303</v>
      </c>
      <c r="BP10">
        <v>0.24454175547917958</v>
      </c>
      <c r="BQ10">
        <v>-3.3160569732844612E-2</v>
      </c>
      <c r="BR10">
        <v>0.15403857741222576</v>
      </c>
      <c r="BS10">
        <v>0.10446375804395253</v>
      </c>
      <c r="BT10">
        <v>5.857839663289734E-3</v>
      </c>
      <c r="BU10">
        <v>-0.73177035180268513</v>
      </c>
      <c r="BV10">
        <v>-0.12549392812857149</v>
      </c>
      <c r="BW10">
        <v>-0.11933823769254884</v>
      </c>
      <c r="BX10">
        <v>-0.21461329900404039</v>
      </c>
      <c r="BY10">
        <v>-9.3218981414200895E-3</v>
      </c>
      <c r="BZ10">
        <v>-0.13747455065840902</v>
      </c>
      <c r="CA10">
        <v>-0.13864093814122994</v>
      </c>
      <c r="CB10">
        <v>-0.11148338376569954</v>
      </c>
      <c r="CC10">
        <v>-3.4995928948134997E-2</v>
      </c>
      <c r="CD10">
        <v>-2.7427387818914895E-2</v>
      </c>
      <c r="CE10">
        <v>0.11726645064714356</v>
      </c>
      <c r="CF10">
        <v>0.31727254979908281</v>
      </c>
      <c r="CG10">
        <v>-0.25306282180327094</v>
      </c>
      <c r="CH10">
        <v>-0.27973254291019395</v>
      </c>
      <c r="CI10">
        <v>0.98161557158418278</v>
      </c>
      <c r="CJ10">
        <v>0.69495687094301706</v>
      </c>
      <c r="CK10">
        <v>0.28939520234890864</v>
      </c>
      <c r="CL10">
        <v>0</v>
      </c>
      <c r="CM10">
        <v>0.30487964399062356</v>
      </c>
      <c r="CN10">
        <v>3.8732686120464051E-2</v>
      </c>
      <c r="CO10">
        <v>0</v>
      </c>
      <c r="CP10">
        <v>-0.33738746583112023</v>
      </c>
      <c r="CQ10">
        <v>-0.25409327187589731</v>
      </c>
      <c r="CR10">
        <v>-0.22745627405067517</v>
      </c>
      <c r="CS10">
        <v>0.9381073615997868</v>
      </c>
      <c r="CT10">
        <v>-0.22997567723264989</v>
      </c>
      <c r="CU10">
        <v>-0.36774041137447927</v>
      </c>
      <c r="CV10">
        <v>3.6051551329211784E-2</v>
      </c>
      <c r="CW10">
        <v>4.81419601167168E-2</v>
      </c>
      <c r="CX10">
        <v>-3.3744395495496231E-2</v>
      </c>
      <c r="CY10">
        <v>-0.1208652000061102</v>
      </c>
    </row>
    <row r="11" spans="1:103" x14ac:dyDescent="0.25">
      <c r="A11" t="s">
        <v>135</v>
      </c>
      <c r="B11" t="s">
        <v>103</v>
      </c>
      <c r="C11">
        <v>7</v>
      </c>
      <c r="D11">
        <v>0.51506621705209965</v>
      </c>
      <c r="E11">
        <v>-8.7828919563638683E-2</v>
      </c>
      <c r="F11">
        <v>0.32098231290549312</v>
      </c>
      <c r="G11">
        <v>-0.21233949657836515</v>
      </c>
      <c r="H11">
        <v>0.51040437851806131</v>
      </c>
      <c r="I11">
        <v>-0.10770821878251598</v>
      </c>
      <c r="J11">
        <v>-0.2562620292434053</v>
      </c>
      <c r="K11">
        <v>-5.67492476993691E-2</v>
      </c>
      <c r="L11">
        <v>8.8500084089959782E-2</v>
      </c>
      <c r="M11">
        <v>0.29505554633271908</v>
      </c>
      <c r="N11">
        <v>-1.5135840241324212</v>
      </c>
      <c r="O11">
        <v>-1.6390662854988804</v>
      </c>
      <c r="P11">
        <v>-0.11880120788754914</v>
      </c>
      <c r="Q11">
        <v>-0.40354030598830648</v>
      </c>
      <c r="R11">
        <v>-0.33863436727546747</v>
      </c>
      <c r="S11">
        <v>-0.13659297765581402</v>
      </c>
      <c r="T11">
        <v>0.2466082446302974</v>
      </c>
      <c r="U11">
        <v>3.8455112763969936E-2</v>
      </c>
      <c r="V11">
        <v>-0.3999541363982263</v>
      </c>
      <c r="W11">
        <v>0.34641226131356223</v>
      </c>
      <c r="X11">
        <v>-0.67774756743066422</v>
      </c>
      <c r="Y11">
        <v>0.24962289001069846</v>
      </c>
      <c r="Z11">
        <v>0.3109496716973249</v>
      </c>
      <c r="AA11">
        <v>-0.6133549044109966</v>
      </c>
      <c r="AB11">
        <v>-0.12783968647643318</v>
      </c>
      <c r="AC11">
        <v>-0.23967493966013079</v>
      </c>
      <c r="AD11">
        <v>-0.10046100875706471</v>
      </c>
      <c r="AE11">
        <v>-0.25612956696721345</v>
      </c>
      <c r="AF11">
        <v>0.40840499314842649</v>
      </c>
      <c r="AG11">
        <v>-4.3917206633835382E-3</v>
      </c>
      <c r="AH11">
        <v>-0.7912221482729731</v>
      </c>
      <c r="AI11">
        <v>-0.33367539218677056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-0.23882622786731175</v>
      </c>
      <c r="AP11">
        <v>-0.18359173618672767</v>
      </c>
      <c r="AQ11">
        <v>0.69987777923242989</v>
      </c>
      <c r="AR11">
        <v>-0.32040108166874781</v>
      </c>
      <c r="AS11">
        <v>-0.22978507615415858</v>
      </c>
      <c r="AT11">
        <v>0</v>
      </c>
      <c r="AU11">
        <v>0</v>
      </c>
      <c r="AV11">
        <v>0</v>
      </c>
      <c r="AW11">
        <v>-0.22842976669254095</v>
      </c>
      <c r="AX11">
        <v>-0.8597148434751426</v>
      </c>
      <c r="AY11">
        <v>0.40874071263021777</v>
      </c>
      <c r="AZ11">
        <v>0</v>
      </c>
      <c r="BA11">
        <v>0.17189425603073705</v>
      </c>
      <c r="BB11">
        <v>-0.38593841925462086</v>
      </c>
      <c r="BC11">
        <v>0.45465108889598133</v>
      </c>
      <c r="BD11">
        <v>0</v>
      </c>
      <c r="BE11">
        <v>0</v>
      </c>
      <c r="BF11">
        <v>0.40981671794865737</v>
      </c>
      <c r="BG11">
        <v>-1.4344002137668732</v>
      </c>
      <c r="BH11">
        <v>0</v>
      </c>
      <c r="BI11">
        <v>-0.60215476371937016</v>
      </c>
      <c r="BJ11">
        <v>-0.46384022013511367</v>
      </c>
      <c r="BK11">
        <v>-1.4211268790925584</v>
      </c>
      <c r="BL11">
        <v>0</v>
      </c>
      <c r="BM11">
        <v>0.80654662194310878</v>
      </c>
      <c r="BN11">
        <v>0</v>
      </c>
      <c r="BO11">
        <v>0</v>
      </c>
      <c r="BP11">
        <v>-0.24362249177285347</v>
      </c>
      <c r="BQ11">
        <v>-0.24247369546859776</v>
      </c>
      <c r="BR11">
        <v>-0.19330027362709976</v>
      </c>
      <c r="BS11">
        <v>3.866617775657797E-2</v>
      </c>
      <c r="BT11">
        <v>0.19567129531755678</v>
      </c>
      <c r="BU11">
        <v>0</v>
      </c>
      <c r="BV11">
        <v>0</v>
      </c>
      <c r="BW11">
        <v>0</v>
      </c>
      <c r="BX11">
        <v>0</v>
      </c>
      <c r="BY11">
        <v>-0.37628543264740932</v>
      </c>
      <c r="BZ11">
        <v>0</v>
      </c>
      <c r="CA11">
        <v>0</v>
      </c>
      <c r="CB11">
        <v>0</v>
      </c>
      <c r="CC11">
        <v>1.091100935628293</v>
      </c>
      <c r="CD11">
        <v>0.40981671794865737</v>
      </c>
      <c r="CE11">
        <v>0</v>
      </c>
      <c r="CF11">
        <v>-0.11632445469281291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-1.0659327855851166</v>
      </c>
      <c r="CT11">
        <v>-0.37702132567658131</v>
      </c>
      <c r="CU11">
        <v>0</v>
      </c>
      <c r="CV11">
        <v>0</v>
      </c>
      <c r="CW11">
        <v>-0.10532736527950891</v>
      </c>
      <c r="CX11">
        <v>0</v>
      </c>
      <c r="CY11">
        <v>-0.15092939590137835</v>
      </c>
    </row>
    <row r="12" spans="1:103" x14ac:dyDescent="0.25">
      <c r="A12" t="s">
        <v>136</v>
      </c>
      <c r="B12" t="s">
        <v>103</v>
      </c>
      <c r="C12">
        <v>7</v>
      </c>
      <c r="D12">
        <v>-0.14271434630937635</v>
      </c>
      <c r="E12">
        <v>-0.13044549089186402</v>
      </c>
      <c r="F12">
        <v>0.41785531418962402</v>
      </c>
      <c r="G12">
        <v>4.2325006574790429E-2</v>
      </c>
      <c r="H12">
        <v>-2.1020122358298861</v>
      </c>
      <c r="I12">
        <v>-0.13840522691908513</v>
      </c>
      <c r="J12">
        <v>0.56741524932870746</v>
      </c>
      <c r="K12">
        <v>0.10286688553626686</v>
      </c>
      <c r="L12">
        <v>-0.50045931130475363</v>
      </c>
      <c r="M12">
        <v>-7.9993103492699585E-2</v>
      </c>
      <c r="N12">
        <v>-0.36629753297399575</v>
      </c>
      <c r="O12">
        <v>-0.64338052236068599</v>
      </c>
      <c r="P12">
        <v>-1.5712271728942639E-2</v>
      </c>
      <c r="Q12">
        <v>4.4260912210657782E-2</v>
      </c>
      <c r="R12">
        <v>-0.24602611247570333</v>
      </c>
      <c r="S12">
        <v>-0.27356751465612794</v>
      </c>
      <c r="T12">
        <v>-0.29232586490533757</v>
      </c>
      <c r="U12">
        <v>-1.6653776649935144</v>
      </c>
      <c r="V12">
        <v>-7.5922041763816672E-2</v>
      </c>
      <c r="W12">
        <v>-0.15662086574217027</v>
      </c>
      <c r="X12">
        <v>-0.52346678879407205</v>
      </c>
      <c r="Y12">
        <v>-0.80270986010685208</v>
      </c>
      <c r="Z12">
        <v>-0.78038395605697486</v>
      </c>
      <c r="AA12">
        <v>-0.1199081193637925</v>
      </c>
      <c r="AB12">
        <v>-1.7259406455618017E-2</v>
      </c>
      <c r="AC12">
        <v>-5.4257532882319028E-2</v>
      </c>
      <c r="AD12">
        <v>0.62235544805543774</v>
      </c>
      <c r="AE12">
        <v>0.15693946814733692</v>
      </c>
      <c r="AF12">
        <v>0.57713294087777989</v>
      </c>
      <c r="AG12">
        <v>-0.28263410673467465</v>
      </c>
      <c r="AH12">
        <v>1.006682553549928</v>
      </c>
      <c r="AI12">
        <v>0.224072808059775</v>
      </c>
      <c r="AJ12">
        <v>-0.23682778772308496</v>
      </c>
      <c r="AK12">
        <v>2.1803527919845588E-2</v>
      </c>
      <c r="AL12">
        <v>-0.33569332096140853</v>
      </c>
      <c r="AM12">
        <v>0.10987799199434305</v>
      </c>
      <c r="AN12">
        <v>0.67863151177183556</v>
      </c>
      <c r="AO12">
        <v>0</v>
      </c>
      <c r="AP12">
        <v>1.0830548885941846</v>
      </c>
      <c r="AQ12">
        <v>-0.46520518589661031</v>
      </c>
      <c r="AR12">
        <v>-0.73552319641309616</v>
      </c>
      <c r="AS12">
        <v>1.0993464866886926</v>
      </c>
      <c r="AT12">
        <v>1.4109541918736057</v>
      </c>
      <c r="AU12">
        <v>-3.4752427299704979E-2</v>
      </c>
      <c r="AV12">
        <v>0</v>
      </c>
      <c r="AW12">
        <v>-0.71122623783634364</v>
      </c>
      <c r="AX12">
        <v>6.5355285637637206E-2</v>
      </c>
      <c r="AY12">
        <v>5.139639905963695E-2</v>
      </c>
      <c r="AZ12">
        <v>0.48892540140651042</v>
      </c>
      <c r="BA12">
        <v>0.67232915684880334</v>
      </c>
      <c r="BB12">
        <v>1.1989322894705916</v>
      </c>
      <c r="BC12">
        <v>7.8898954615311212E-2</v>
      </c>
      <c r="BD12">
        <v>1.263765903177912</v>
      </c>
      <c r="BE12">
        <v>0.83824615000471081</v>
      </c>
      <c r="BF12">
        <v>1.2582559743096517</v>
      </c>
      <c r="BG12">
        <v>0</v>
      </c>
      <c r="BH12">
        <v>0.60375578879870273</v>
      </c>
      <c r="BI12">
        <v>0.33385667722693257</v>
      </c>
      <c r="BJ12">
        <v>1.2692068020126464</v>
      </c>
      <c r="BK12">
        <v>0.86021669826365366</v>
      </c>
      <c r="BL12">
        <v>-0.5638880269032055</v>
      </c>
      <c r="BM12">
        <v>0.43095366833668325</v>
      </c>
      <c r="BN12">
        <v>-0.23311552278783826</v>
      </c>
      <c r="BO12">
        <v>1.3153310538733307</v>
      </c>
      <c r="BP12">
        <v>0.87386569635982669</v>
      </c>
      <c r="BQ12">
        <v>0.2677955887789551</v>
      </c>
      <c r="BR12">
        <v>0.84612478207608344</v>
      </c>
      <c r="BS12">
        <v>0</v>
      </c>
      <c r="BT12">
        <v>0.19257880187624854</v>
      </c>
      <c r="BU12">
        <v>1.7628735114751366</v>
      </c>
      <c r="BV12">
        <v>0.60295852330115818</v>
      </c>
      <c r="BW12">
        <v>-1.019945736469984</v>
      </c>
      <c r="BX12">
        <v>0.54967398337232687</v>
      </c>
      <c r="BY12">
        <v>0</v>
      </c>
      <c r="BZ12">
        <v>0.54967398337232687</v>
      </c>
      <c r="CA12">
        <v>1.0819313846033881E-2</v>
      </c>
      <c r="CB12">
        <v>0</v>
      </c>
      <c r="CC12">
        <v>1.2052428574516025</v>
      </c>
      <c r="CD12">
        <v>0</v>
      </c>
      <c r="CE12">
        <v>0.16090741740556058</v>
      </c>
      <c r="CF12">
        <v>7.7452205346291117E-2</v>
      </c>
      <c r="CG12">
        <v>0.6504141239576573</v>
      </c>
      <c r="CH12">
        <v>0.69319125022134165</v>
      </c>
      <c r="CI12">
        <v>0.92453811235621663</v>
      </c>
      <c r="CJ12">
        <v>0</v>
      </c>
      <c r="CK12">
        <v>-0.59762585547948821</v>
      </c>
      <c r="CL12">
        <v>1.6252131794265399</v>
      </c>
      <c r="CM12">
        <v>0</v>
      </c>
      <c r="CN12">
        <v>0</v>
      </c>
      <c r="CO12">
        <v>0</v>
      </c>
      <c r="CP12">
        <v>0</v>
      </c>
      <c r="CQ12">
        <v>0.9363334590342185</v>
      </c>
      <c r="CR12">
        <v>0</v>
      </c>
      <c r="CS12">
        <v>0.69319125022134165</v>
      </c>
      <c r="CT12">
        <v>0.69319125022134165</v>
      </c>
      <c r="CU12">
        <v>0.60295852330115818</v>
      </c>
      <c r="CV12">
        <v>0</v>
      </c>
      <c r="CW12">
        <v>0</v>
      </c>
      <c r="CX12">
        <v>0</v>
      </c>
      <c r="CY12">
        <v>0</v>
      </c>
    </row>
    <row r="13" spans="1:103" x14ac:dyDescent="0.25">
      <c r="A13" t="s">
        <v>137</v>
      </c>
      <c r="B13" t="s">
        <v>103</v>
      </c>
      <c r="C13">
        <v>7</v>
      </c>
      <c r="D13">
        <v>-0.15614354050539611</v>
      </c>
      <c r="E13">
        <v>-0.35041838021590732</v>
      </c>
      <c r="F13">
        <v>-0.54654694061159736</v>
      </c>
      <c r="G13">
        <v>-0.27784128078270548</v>
      </c>
      <c r="H13">
        <v>-0.33160686424067642</v>
      </c>
      <c r="I13">
        <v>-0.21922448838655498</v>
      </c>
      <c r="J13">
        <v>-9.5111855114929006E-2</v>
      </c>
      <c r="K13">
        <v>-0.33518886127333325</v>
      </c>
      <c r="L13">
        <v>0.13454817397490132</v>
      </c>
      <c r="M13">
        <v>0.99529324934052432</v>
      </c>
      <c r="N13">
        <v>-8.5893007210535069E-2</v>
      </c>
      <c r="O13">
        <v>0.52606442878817794</v>
      </c>
      <c r="P13">
        <v>-1.4433345739381036E-2</v>
      </c>
      <c r="Q13">
        <v>-0.33669869449579642</v>
      </c>
      <c r="R13">
        <v>2.4932261786867985E-2</v>
      </c>
      <c r="S13">
        <v>0.27511967124498993</v>
      </c>
      <c r="T13">
        <v>0.56656921385149706</v>
      </c>
      <c r="U13">
        <v>-0.54999094353571554</v>
      </c>
      <c r="V13">
        <v>-0.70375508485413973</v>
      </c>
      <c r="W13">
        <v>0.50103847710597837</v>
      </c>
      <c r="X13">
        <v>-0.1153059468943378</v>
      </c>
      <c r="Y13">
        <v>-0.1114085128685282</v>
      </c>
      <c r="Z13">
        <v>-0.1351908833880385</v>
      </c>
      <c r="AA13">
        <v>0.9471533471935234</v>
      </c>
      <c r="AB13">
        <v>5.9834616801028105E-2</v>
      </c>
      <c r="AC13">
        <v>-0.34255282736426379</v>
      </c>
      <c r="AD13">
        <v>1.5332377493448861</v>
      </c>
      <c r="AE13">
        <v>-0.65215578710648847</v>
      </c>
      <c r="AF13">
        <v>0.81644021251865151</v>
      </c>
      <c r="AG13">
        <v>1.7802620403724407</v>
      </c>
      <c r="AH13">
        <v>0.30901818247948448</v>
      </c>
      <c r="AI13">
        <v>9.1369999887961365E-2</v>
      </c>
      <c r="AJ13">
        <v>-0.31754523065290907</v>
      </c>
      <c r="AK13">
        <v>0.43455850727102202</v>
      </c>
      <c r="AL13">
        <v>0.43210937686341022</v>
      </c>
      <c r="AM13">
        <v>-0.66988341699083298</v>
      </c>
      <c r="AN13">
        <v>0.42433882620531954</v>
      </c>
      <c r="AO13">
        <v>0.87925771345462977</v>
      </c>
      <c r="AP13">
        <v>-9.7041746702163881E-2</v>
      </c>
      <c r="AQ13">
        <v>-1.7337850641531207</v>
      </c>
      <c r="AR13">
        <v>-0.47799888907797167</v>
      </c>
      <c r="AS13">
        <v>0.9379335132034915</v>
      </c>
      <c r="AT13">
        <v>0.39902812718890107</v>
      </c>
      <c r="AU13">
        <v>-0.11819787277675686</v>
      </c>
      <c r="AV13">
        <v>-1.9612755561392872E-2</v>
      </c>
      <c r="AW13">
        <v>0.8381027529340247</v>
      </c>
      <c r="AX13">
        <v>0.86326061625942285</v>
      </c>
      <c r="AY13">
        <v>-0.57124997100446551</v>
      </c>
      <c r="AZ13">
        <v>0.9447404773598872</v>
      </c>
      <c r="BA13">
        <v>4.2596084252966241E-3</v>
      </c>
      <c r="BB13">
        <v>-0.60186174292340855</v>
      </c>
      <c r="BC13">
        <v>0.57271778089303038</v>
      </c>
      <c r="BD13">
        <v>0.77302657226581384</v>
      </c>
      <c r="BE13">
        <v>0.65899134233747048</v>
      </c>
      <c r="BF13">
        <v>0.50391870089780855</v>
      </c>
      <c r="BG13">
        <v>0.99566570923150799</v>
      </c>
      <c r="BH13">
        <v>-0.52602691895488074</v>
      </c>
      <c r="BI13">
        <v>0.53967917584036129</v>
      </c>
      <c r="BJ13">
        <v>0</v>
      </c>
      <c r="BK13">
        <v>1.0247058179820947</v>
      </c>
      <c r="BL13">
        <v>0.42213090400372349</v>
      </c>
      <c r="BM13">
        <v>0.16224801463699745</v>
      </c>
      <c r="BN13">
        <v>0.85503553230489682</v>
      </c>
      <c r="BO13">
        <v>0.55651257581613489</v>
      </c>
      <c r="BP13">
        <v>-0.84218889722843915</v>
      </c>
      <c r="BQ13">
        <v>0.61799335258409838</v>
      </c>
      <c r="BR13">
        <v>-6.4168774963007755E-2</v>
      </c>
      <c r="BS13">
        <v>0.75249008746463408</v>
      </c>
      <c r="BT13">
        <v>0.70825202489205441</v>
      </c>
      <c r="BU13">
        <v>-0.29825431987424311</v>
      </c>
      <c r="BV13">
        <v>-0.54677485752739208</v>
      </c>
      <c r="BW13">
        <v>1.1463981135100691</v>
      </c>
      <c r="BX13">
        <v>0</v>
      </c>
      <c r="BY13">
        <v>1.1110351809347154</v>
      </c>
      <c r="BZ13">
        <v>0.44406652958212289</v>
      </c>
      <c r="CA13">
        <v>0.70825202489205441</v>
      </c>
      <c r="CB13">
        <v>1.663241076304381</v>
      </c>
      <c r="CC13">
        <v>-1.0575982922632747</v>
      </c>
      <c r="CD13">
        <v>-0.47114998633991223</v>
      </c>
      <c r="CE13">
        <v>1.0873756690838419</v>
      </c>
      <c r="CF13">
        <v>0.69645071615566545</v>
      </c>
      <c r="CG13">
        <v>0.32128149538722778</v>
      </c>
      <c r="CH13">
        <v>0</v>
      </c>
      <c r="CI13">
        <v>0</v>
      </c>
      <c r="CJ13">
        <v>0.15297452859101346</v>
      </c>
      <c r="CK13">
        <v>0.32128149538722778</v>
      </c>
      <c r="CL13">
        <v>-0.1319917312593808</v>
      </c>
      <c r="CM13">
        <v>-0.44043231146517109</v>
      </c>
      <c r="CN13">
        <v>0.68431974542178109</v>
      </c>
      <c r="CO13">
        <v>0.32595096185035666</v>
      </c>
      <c r="CP13">
        <v>0.26430836960584875</v>
      </c>
      <c r="CQ13">
        <v>0.67184016431916238</v>
      </c>
      <c r="CR13">
        <v>0</v>
      </c>
      <c r="CS13">
        <v>0</v>
      </c>
      <c r="CT13">
        <v>0.50391870089780855</v>
      </c>
      <c r="CU13">
        <v>0.29193165893524103</v>
      </c>
      <c r="CV13">
        <v>0.57271778089303038</v>
      </c>
      <c r="CW13">
        <v>0</v>
      </c>
      <c r="CX13">
        <v>0.82938217750175802</v>
      </c>
      <c r="CY13">
        <v>0.48486998298646328</v>
      </c>
    </row>
    <row r="14" spans="1:103" x14ac:dyDescent="0.25">
      <c r="A14" t="s">
        <v>138</v>
      </c>
      <c r="B14" t="s">
        <v>103</v>
      </c>
      <c r="C14">
        <v>7</v>
      </c>
      <c r="D14">
        <v>0.87301807109242957</v>
      </c>
      <c r="E14">
        <v>-0.12756711918461969</v>
      </c>
      <c r="F14">
        <v>-0.59378992151575072</v>
      </c>
      <c r="G14">
        <v>-0.31802823169509303</v>
      </c>
      <c r="H14">
        <v>5.0220350703443755E-3</v>
      </c>
      <c r="I14">
        <v>-0.59079892490092023</v>
      </c>
      <c r="J14">
        <v>9.0405421379748704E-2</v>
      </c>
      <c r="K14">
        <v>9.2017019106828593E-2</v>
      </c>
      <c r="L14">
        <v>-1.0889589050904727</v>
      </c>
      <c r="M14">
        <v>1.004566976288768E-2</v>
      </c>
      <c r="N14">
        <v>-0.18288003739614977</v>
      </c>
      <c r="O14">
        <v>0.90466101653212072</v>
      </c>
      <c r="P14">
        <v>-0.46527878261205885</v>
      </c>
      <c r="Q14">
        <v>-0.12307662191960944</v>
      </c>
      <c r="R14">
        <v>0.33752663834584729</v>
      </c>
      <c r="S14">
        <v>-0.53995453774973834</v>
      </c>
      <c r="T14">
        <v>1.0463138660004005E-2</v>
      </c>
      <c r="U14">
        <v>-0.41851719108867741</v>
      </c>
      <c r="V14">
        <v>0.89417585444538072</v>
      </c>
      <c r="W14">
        <v>0.28746046939507608</v>
      </c>
      <c r="X14">
        <v>-0.13200171755924928</v>
      </c>
      <c r="Y14">
        <v>-1.6052539841404398</v>
      </c>
      <c r="Z14">
        <v>-0.389864013172185</v>
      </c>
      <c r="AA14">
        <v>-0.36884042643533338</v>
      </c>
      <c r="AB14">
        <v>0</v>
      </c>
      <c r="AC14">
        <v>-8.0474311283491903E-2</v>
      </c>
      <c r="AD14">
        <v>0</v>
      </c>
      <c r="AE14">
        <v>-0.28551885249090303</v>
      </c>
      <c r="AF14">
        <v>0.31609021507576679</v>
      </c>
      <c r="AG14">
        <v>-1.5402215266142989</v>
      </c>
      <c r="AH14">
        <v>0</v>
      </c>
      <c r="AI14">
        <v>-0.33841565657130318</v>
      </c>
      <c r="AJ14">
        <v>0</v>
      </c>
      <c r="AK14">
        <v>0</v>
      </c>
      <c r="AL14">
        <v>-1.0145489743728684</v>
      </c>
      <c r="AM14">
        <v>0</v>
      </c>
      <c r="AN14">
        <v>0</v>
      </c>
      <c r="AO14">
        <v>0.39720496526270238</v>
      </c>
      <c r="AP14">
        <v>0</v>
      </c>
      <c r="AQ14">
        <v>0.4589326712350732</v>
      </c>
      <c r="AR14">
        <v>-0.98997857168294245</v>
      </c>
      <c r="AS14">
        <v>-0.23473461891221459</v>
      </c>
      <c r="AT14">
        <v>0.29716793668404501</v>
      </c>
      <c r="AU14">
        <v>0</v>
      </c>
      <c r="AV14">
        <v>0.59654174149394434</v>
      </c>
      <c r="AW14">
        <v>0</v>
      </c>
      <c r="AX14">
        <v>0</v>
      </c>
      <c r="AY14">
        <v>0</v>
      </c>
      <c r="AZ14">
        <v>0.61103943037786546</v>
      </c>
      <c r="BA14">
        <v>-0.46690615360605936</v>
      </c>
      <c r="BB14">
        <v>0</v>
      </c>
      <c r="BC14">
        <v>0.11613821626843354</v>
      </c>
      <c r="BD14">
        <v>0.87129646661929416</v>
      </c>
      <c r="BE14">
        <v>0</v>
      </c>
      <c r="BF14">
        <v>1.0382637564982098</v>
      </c>
      <c r="BG14">
        <v>0.29018505640231584</v>
      </c>
      <c r="BH14">
        <v>0</v>
      </c>
      <c r="BI14">
        <v>-9.3301529521672824E-2</v>
      </c>
      <c r="BJ14">
        <v>-0.28599356747014953</v>
      </c>
      <c r="BK14">
        <v>0</v>
      </c>
      <c r="BL14">
        <v>-1.8782017292565714</v>
      </c>
      <c r="BM14">
        <v>0</v>
      </c>
      <c r="BN14">
        <v>0</v>
      </c>
      <c r="BO14">
        <v>0.34372602189081081</v>
      </c>
      <c r="BP14">
        <v>7.0754032691946814E-3</v>
      </c>
      <c r="BQ14">
        <v>0</v>
      </c>
      <c r="BR14">
        <v>0</v>
      </c>
      <c r="BS14">
        <v>-0.41039919188750684</v>
      </c>
      <c r="BT14">
        <v>0</v>
      </c>
      <c r="BU14">
        <v>-0.74111992891538137</v>
      </c>
      <c r="BV14">
        <v>0</v>
      </c>
      <c r="BW14">
        <v>0</v>
      </c>
      <c r="BX14">
        <v>-0.65953693493484622</v>
      </c>
      <c r="BY14">
        <v>-0.3948344538016943</v>
      </c>
      <c r="BZ14">
        <v>-0.10679502930611788</v>
      </c>
      <c r="CA14">
        <v>0</v>
      </c>
      <c r="CB14">
        <v>0.28746046939507608</v>
      </c>
      <c r="CC14">
        <v>-0.45396043154891974</v>
      </c>
      <c r="CD14">
        <v>-8.7949041142852166E-2</v>
      </c>
      <c r="CE14">
        <v>0</v>
      </c>
      <c r="CF14">
        <v>-9.5173631483775945E-2</v>
      </c>
      <c r="CG14">
        <v>-0.45447491968708092</v>
      </c>
      <c r="CH14">
        <v>-0.81127795532955804</v>
      </c>
      <c r="CI14">
        <v>-0.4672459986912047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-0.5558634904390326</v>
      </c>
      <c r="CP14">
        <v>0</v>
      </c>
      <c r="CQ14">
        <v>0</v>
      </c>
      <c r="CR14">
        <v>0.62506874820947711</v>
      </c>
      <c r="CS14">
        <v>0</v>
      </c>
      <c r="CT14">
        <v>-1.2646522126406252</v>
      </c>
      <c r="CU14">
        <v>0.18646814473321613</v>
      </c>
      <c r="CV14">
        <v>0</v>
      </c>
      <c r="CW14">
        <v>0</v>
      </c>
      <c r="CX14">
        <v>0</v>
      </c>
      <c r="CY14">
        <v>-0.12893599380035803</v>
      </c>
    </row>
    <row r="15" spans="1:103" x14ac:dyDescent="0.25">
      <c r="A15" t="s">
        <v>139</v>
      </c>
      <c r="B15" t="s">
        <v>103</v>
      </c>
      <c r="C15">
        <v>7</v>
      </c>
      <c r="D15">
        <v>0.95713773419588632</v>
      </c>
      <c r="E15">
        <v>0.13255928577362833</v>
      </c>
      <c r="F15">
        <v>0.24536573503305764</v>
      </c>
      <c r="G15">
        <v>0.16243031873266345</v>
      </c>
      <c r="H15">
        <v>-0.22777225007240345</v>
      </c>
      <c r="I15">
        <v>0.24722964231730285</v>
      </c>
      <c r="J15">
        <v>0.11745320205123558</v>
      </c>
      <c r="K15">
        <v>0.25506170039900289</v>
      </c>
      <c r="L15">
        <v>-0.26483738382114519</v>
      </c>
      <c r="M15">
        <v>-1.8515891107397182</v>
      </c>
      <c r="N15">
        <v>1.1105987826183346</v>
      </c>
      <c r="O15">
        <v>-0.91226318406513485</v>
      </c>
      <c r="P15">
        <v>0.59269630025463016</v>
      </c>
      <c r="Q15">
        <v>-5.9327684994189604E-2</v>
      </c>
      <c r="R15">
        <v>-1.1680607878547475</v>
      </c>
      <c r="S15">
        <v>0.48584009845501719</v>
      </c>
      <c r="T15">
        <v>0.11067517759812437</v>
      </c>
      <c r="U15">
        <v>0.10796272751056846</v>
      </c>
      <c r="V15">
        <v>0.34622094852643487</v>
      </c>
      <c r="W15">
        <v>0.57187083137280548</v>
      </c>
      <c r="X15">
        <v>1.4589145805734516</v>
      </c>
      <c r="Y15">
        <v>0.72904157264619496</v>
      </c>
      <c r="Z15">
        <v>0.76341141293547243</v>
      </c>
      <c r="AA15">
        <v>0.38245103941884562</v>
      </c>
      <c r="AB15">
        <v>0.82458113598265137</v>
      </c>
      <c r="AC15">
        <v>-0.37355994828676226</v>
      </c>
      <c r="AD15">
        <v>0.76940118167760441</v>
      </c>
      <c r="AE15">
        <v>1.0829746601197545</v>
      </c>
      <c r="AF15">
        <v>0.46995842046346037</v>
      </c>
      <c r="AG15">
        <v>0.25628112888201066</v>
      </c>
      <c r="AH15">
        <v>-1.3373371880395415</v>
      </c>
      <c r="AI15">
        <v>1.6022611729386389</v>
      </c>
      <c r="AJ15">
        <v>-0.83599894490179072</v>
      </c>
      <c r="AK15">
        <v>-0.33568136982680519</v>
      </c>
      <c r="AL15">
        <v>-2.0608371426921224</v>
      </c>
      <c r="AM15">
        <v>0.40901355106424964</v>
      </c>
      <c r="AN15">
        <v>0.14604496664069774</v>
      </c>
      <c r="AO15">
        <v>-3.6038966976353233E-2</v>
      </c>
      <c r="AP15">
        <v>-0.11564979989550189</v>
      </c>
      <c r="AQ15">
        <v>-0.41679755568760529</v>
      </c>
      <c r="AR15">
        <v>-0.29105884586272063</v>
      </c>
      <c r="AS15">
        <v>-0.63095585499462548</v>
      </c>
      <c r="AT15">
        <v>-1.1548668404136198</v>
      </c>
      <c r="AU15">
        <v>1.376774628216316</v>
      </c>
      <c r="AV15">
        <v>-1.1721305008576786</v>
      </c>
      <c r="AW15">
        <v>0.70345686560470133</v>
      </c>
      <c r="AX15">
        <v>-0.37545356699165955</v>
      </c>
      <c r="AY15">
        <v>1.5039905551299413</v>
      </c>
      <c r="AZ15">
        <v>0.86350093920178372</v>
      </c>
      <c r="BA15">
        <v>0</v>
      </c>
      <c r="BB15">
        <v>0.38154920546678855</v>
      </c>
      <c r="BC15">
        <v>-2.389376918341591E-2</v>
      </c>
      <c r="BD15">
        <v>-1.1720816002735785</v>
      </c>
      <c r="BE15">
        <v>0</v>
      </c>
      <c r="BF15">
        <v>-1.1489735363977447</v>
      </c>
      <c r="BG15">
        <v>1.0221643008697514</v>
      </c>
      <c r="BH15">
        <v>0.17770575947348446</v>
      </c>
      <c r="BI15">
        <v>0.55037657823034514</v>
      </c>
      <c r="BJ15">
        <v>0</v>
      </c>
      <c r="BK15">
        <v>0</v>
      </c>
      <c r="BL15">
        <v>0.75221827368985639</v>
      </c>
      <c r="BM15">
        <v>-0.79227299442444465</v>
      </c>
      <c r="BN15">
        <v>0.9448053841591737</v>
      </c>
      <c r="BO15">
        <v>-0.92986136605197456</v>
      </c>
      <c r="BP15">
        <v>-0.71897114791979511</v>
      </c>
      <c r="BQ15">
        <v>-0.13638068509087845</v>
      </c>
      <c r="BR15">
        <v>0</v>
      </c>
      <c r="BS15">
        <v>0.82625035096346044</v>
      </c>
      <c r="BT15">
        <v>1.0883255872722091</v>
      </c>
      <c r="BU15">
        <v>0</v>
      </c>
      <c r="BV15">
        <v>0.56835230535482828</v>
      </c>
      <c r="BW15">
        <v>-0.28899353556907831</v>
      </c>
      <c r="BX15">
        <v>0.74053151951207996</v>
      </c>
      <c r="BY15">
        <v>0</v>
      </c>
      <c r="BZ15">
        <v>0.95972563469849304</v>
      </c>
      <c r="CA15">
        <v>-0.40487453445115007</v>
      </c>
      <c r="CB15">
        <v>-0.80555764436314226</v>
      </c>
      <c r="CC15">
        <v>-1.06405125864302</v>
      </c>
      <c r="CD15">
        <v>0</v>
      </c>
      <c r="CE15">
        <v>0</v>
      </c>
      <c r="CF15">
        <v>0.56835230535482828</v>
      </c>
      <c r="CG15">
        <v>0</v>
      </c>
      <c r="CH15">
        <v>-0.51987497710895292</v>
      </c>
      <c r="CI15">
        <v>0</v>
      </c>
      <c r="CJ15">
        <v>-0.92986136605197456</v>
      </c>
      <c r="CK15">
        <v>-0.29284268395940533</v>
      </c>
      <c r="CL15">
        <v>1.2650129503466299</v>
      </c>
      <c r="CM15">
        <v>0</v>
      </c>
      <c r="CN15">
        <v>0.15444800506441103</v>
      </c>
      <c r="CO15">
        <v>-0.28557819877286611</v>
      </c>
      <c r="CP15">
        <v>-8.5095307981832499E-2</v>
      </c>
      <c r="CQ15">
        <v>1.5753886973483266</v>
      </c>
      <c r="CR15">
        <v>0</v>
      </c>
      <c r="CS15">
        <v>0</v>
      </c>
      <c r="CT15">
        <v>0.70345686560470133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25">
      <c r="A16" t="s">
        <v>140</v>
      </c>
      <c r="B16" t="s">
        <v>103</v>
      </c>
      <c r="C16">
        <v>7</v>
      </c>
      <c r="D16">
        <v>-0.32861625099944286</v>
      </c>
      <c r="E16">
        <v>-0.32463905263014836</v>
      </c>
      <c r="F16">
        <v>0.18346121911863125</v>
      </c>
      <c r="G16">
        <v>-1.3536450740398973E-2</v>
      </c>
      <c r="H16">
        <v>0.27648118982472314</v>
      </c>
      <c r="I16">
        <v>0.17818616273207066</v>
      </c>
      <c r="J16">
        <v>-0.13643001819793046</v>
      </c>
      <c r="K16">
        <v>0.56221770980399088</v>
      </c>
      <c r="L16">
        <v>2.8922096028199343E-3</v>
      </c>
      <c r="M16">
        <v>0.15191687717967323</v>
      </c>
      <c r="N16">
        <v>9.0471067579186285E-2</v>
      </c>
      <c r="O16">
        <v>-1.07884468025948</v>
      </c>
      <c r="P16">
        <v>-0.53393166693669381</v>
      </c>
      <c r="Q16">
        <v>3.1839970511837401E-2</v>
      </c>
      <c r="R16">
        <v>-8.7046916591682705E-2</v>
      </c>
      <c r="S16">
        <v>-0.14957758400089086</v>
      </c>
      <c r="T16">
        <v>7.9352632915148269E-2</v>
      </c>
      <c r="U16">
        <v>0</v>
      </c>
      <c r="V16">
        <v>0.90740458021953374</v>
      </c>
      <c r="W16">
        <v>-2.3389276008985497E-2</v>
      </c>
      <c r="X16">
        <v>3.6350365454658898E-3</v>
      </c>
      <c r="Y16">
        <v>-0.26352430388361975</v>
      </c>
      <c r="Z16">
        <v>-0.16270634828276151</v>
      </c>
      <c r="AA16">
        <v>-0.5184121976625492</v>
      </c>
      <c r="AB16">
        <v>0.20783523007242594</v>
      </c>
      <c r="AC16">
        <v>1.2533710797025633E-2</v>
      </c>
      <c r="AD16">
        <v>-0.303179870032038</v>
      </c>
      <c r="AE16">
        <v>0</v>
      </c>
      <c r="AF16">
        <v>0.24166385346852495</v>
      </c>
      <c r="AG16">
        <v>0.36830952017903923</v>
      </c>
      <c r="AH16">
        <v>0.1047245916779089</v>
      </c>
      <c r="AI16">
        <v>0</v>
      </c>
      <c r="AJ16">
        <v>0.10721370505857124</v>
      </c>
      <c r="AK16">
        <v>0.16941968511849681</v>
      </c>
      <c r="AL16">
        <v>-0.84727902500296004</v>
      </c>
      <c r="AM16">
        <v>3.1297580038853592E-2</v>
      </c>
      <c r="AN16">
        <v>-8.1766611217251081E-2</v>
      </c>
      <c r="AO16">
        <v>0</v>
      </c>
      <c r="AP16">
        <v>-6.5684729143540871E-2</v>
      </c>
      <c r="AQ16">
        <v>0.6671920868551634</v>
      </c>
      <c r="AR16">
        <v>0</v>
      </c>
      <c r="AS16">
        <v>-1.5787216158273274</v>
      </c>
      <c r="AT16">
        <v>0</v>
      </c>
      <c r="AU16">
        <v>-0.12708093771498757</v>
      </c>
      <c r="AV16">
        <v>0.49767813552375623</v>
      </c>
      <c r="AW16">
        <v>0</v>
      </c>
      <c r="AX16">
        <v>0.10859067859463775</v>
      </c>
      <c r="AY16">
        <v>0.20697661650975527</v>
      </c>
      <c r="AZ16">
        <v>-0.89974512912767879</v>
      </c>
      <c r="BA16">
        <v>0.68679256681487377</v>
      </c>
      <c r="BB16">
        <v>0.8320375790025113</v>
      </c>
      <c r="BC16">
        <v>1.092394502703768</v>
      </c>
      <c r="BD16">
        <v>0</v>
      </c>
      <c r="BE16">
        <v>0.72087852519753071</v>
      </c>
      <c r="BF16">
        <v>0</v>
      </c>
      <c r="BG16">
        <v>0</v>
      </c>
      <c r="BH16">
        <v>0</v>
      </c>
      <c r="BI16">
        <v>-0.67746280024090255</v>
      </c>
      <c r="BJ16">
        <v>-0.65504771369893189</v>
      </c>
      <c r="BK16">
        <v>0</v>
      </c>
      <c r="BL16">
        <v>-0.45356037709498348</v>
      </c>
      <c r="BM16">
        <v>-0.10695259809046595</v>
      </c>
      <c r="BN16">
        <v>0</v>
      </c>
      <c r="BO16">
        <v>0</v>
      </c>
      <c r="BP16">
        <v>0.91878578611927375</v>
      </c>
      <c r="BQ16">
        <v>-0.12791086130613039</v>
      </c>
      <c r="BR16">
        <v>-0.37621056218100501</v>
      </c>
      <c r="BS16">
        <v>0.64666501924394437</v>
      </c>
      <c r="BT16">
        <v>-0.22359224991449764</v>
      </c>
      <c r="BU16">
        <v>-0.14164497855236338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3.727984943089719E-2</v>
      </c>
      <c r="CE16">
        <v>0</v>
      </c>
      <c r="CF16">
        <v>-0.75018027987795555</v>
      </c>
      <c r="CG16">
        <v>0</v>
      </c>
      <c r="CH16">
        <v>0.95124231221219502</v>
      </c>
      <c r="CI16">
        <v>0</v>
      </c>
      <c r="CJ16">
        <v>0</v>
      </c>
      <c r="CK16">
        <v>0</v>
      </c>
      <c r="CL16">
        <v>1.0998617820579413</v>
      </c>
      <c r="CM16">
        <v>0</v>
      </c>
      <c r="CN16">
        <v>0</v>
      </c>
      <c r="CO16">
        <v>0.70554651057117923</v>
      </c>
      <c r="CP16">
        <v>1.1867950498571531</v>
      </c>
      <c r="CQ16">
        <v>0.11240078947068212</v>
      </c>
      <c r="CR16">
        <v>0</v>
      </c>
      <c r="CS16">
        <v>0.68679256681487377</v>
      </c>
      <c r="CT16">
        <v>-0.54398672554530569</v>
      </c>
      <c r="CU16">
        <v>0</v>
      </c>
      <c r="CV16">
        <v>0</v>
      </c>
      <c r="CW16">
        <v>0</v>
      </c>
      <c r="CX16">
        <v>0</v>
      </c>
      <c r="CY16">
        <v>-0.1268534047047078</v>
      </c>
    </row>
    <row r="17" spans="1:103" x14ac:dyDescent="0.25">
      <c r="A17" t="s">
        <v>141</v>
      </c>
      <c r="B17" t="s">
        <v>103</v>
      </c>
      <c r="C17">
        <v>7</v>
      </c>
      <c r="D17">
        <v>0.52459750607477762</v>
      </c>
      <c r="E17">
        <v>8.1590325949189232E-2</v>
      </c>
      <c r="F17">
        <v>-0.42821505745341754</v>
      </c>
      <c r="G17">
        <v>-0.34432233045229127</v>
      </c>
      <c r="H17">
        <v>-0.23729150816091441</v>
      </c>
      <c r="I17">
        <v>-0.14990813192762606</v>
      </c>
      <c r="J17">
        <v>9.0573995735848595E-2</v>
      </c>
      <c r="K17">
        <v>-5.063500962810271E-2</v>
      </c>
      <c r="L17">
        <v>-0.27228162709878506</v>
      </c>
      <c r="M17">
        <v>-0.14926462036739191</v>
      </c>
      <c r="N17">
        <v>-7.9492638840938851E-2</v>
      </c>
      <c r="O17">
        <v>0.81715259587788203</v>
      </c>
      <c r="P17">
        <v>0.32820664001559363</v>
      </c>
      <c r="Q17">
        <v>-0.25260764556739951</v>
      </c>
      <c r="R17">
        <v>-1.5824279258715011</v>
      </c>
      <c r="S17">
        <v>0.23423823791095366</v>
      </c>
      <c r="T17">
        <v>-8.0278923738833122E-2</v>
      </c>
      <c r="U17">
        <v>-4.0542168955870907E-2</v>
      </c>
      <c r="V17">
        <v>-0.3187570116914305</v>
      </c>
      <c r="W17">
        <v>-0.12729210889001896</v>
      </c>
      <c r="X17">
        <v>-0.20074349965983229</v>
      </c>
      <c r="Y17">
        <v>-1.1000749013665668E-2</v>
      </c>
      <c r="Z17">
        <v>-9.3808083449924307E-2</v>
      </c>
      <c r="AA17">
        <v>-8.4594578939315934E-2</v>
      </c>
      <c r="AB17">
        <v>-0.21400860252628232</v>
      </c>
      <c r="AC17">
        <v>-1.5383526898198239</v>
      </c>
      <c r="AD17">
        <v>1.408675332346113</v>
      </c>
      <c r="AE17">
        <v>0.23352179216360358</v>
      </c>
      <c r="AF17">
        <v>0.60161134836875452</v>
      </c>
      <c r="AG17">
        <v>0</v>
      </c>
      <c r="AH17">
        <v>0</v>
      </c>
      <c r="AI17">
        <v>-0.11234131123488547</v>
      </c>
      <c r="AJ17">
        <v>0</v>
      </c>
      <c r="AK17">
        <v>0.92889106233513796</v>
      </c>
      <c r="AL17">
        <v>0.66631596021409323</v>
      </c>
      <c r="AM17">
        <v>-0.5472647747027688</v>
      </c>
      <c r="AN17">
        <v>0</v>
      </c>
      <c r="AO17">
        <v>0</v>
      </c>
      <c r="AP17">
        <v>0</v>
      </c>
      <c r="AQ17">
        <v>0.75646841855743807</v>
      </c>
      <c r="AR17">
        <v>0.87038759751308892</v>
      </c>
      <c r="AS17">
        <v>0</v>
      </c>
      <c r="AT17">
        <v>-0.60409826252255439</v>
      </c>
      <c r="AU17">
        <v>-9.0981787981638751E-2</v>
      </c>
      <c r="AV17">
        <v>1.3418516002133178</v>
      </c>
      <c r="AW17">
        <v>-0.31729457059670596</v>
      </c>
      <c r="AX17">
        <v>0.4899239287884522</v>
      </c>
      <c r="AY17">
        <v>-0.19580827997364467</v>
      </c>
      <c r="AZ17">
        <v>-0.37095784939801651</v>
      </c>
      <c r="BA17">
        <v>0</v>
      </c>
      <c r="BB17">
        <v>-0.4504410298094238</v>
      </c>
      <c r="BC17">
        <v>0</v>
      </c>
      <c r="BD17">
        <v>-0.70389292851432894</v>
      </c>
      <c r="BE17">
        <v>0</v>
      </c>
      <c r="BF17">
        <v>-1.1688623820100359</v>
      </c>
      <c r="BG17">
        <v>-0.25059185683343244</v>
      </c>
      <c r="BH17">
        <v>0.35868550387963211</v>
      </c>
      <c r="BI17">
        <v>-0.39294027312072072</v>
      </c>
      <c r="BJ17">
        <v>0</v>
      </c>
      <c r="BK17">
        <v>0</v>
      </c>
      <c r="BL17">
        <v>0.72261864431666134</v>
      </c>
      <c r="BM17">
        <v>0</v>
      </c>
      <c r="BN17">
        <v>2.3102496109192692</v>
      </c>
      <c r="BO17">
        <v>-0.75556525441917188</v>
      </c>
      <c r="BP17">
        <v>-1.3248059405980328</v>
      </c>
      <c r="BQ17">
        <v>0</v>
      </c>
      <c r="BR17">
        <v>0</v>
      </c>
      <c r="BS17">
        <v>0</v>
      </c>
      <c r="BT17">
        <v>0.99005541513670625</v>
      </c>
      <c r="BU17">
        <v>0</v>
      </c>
      <c r="BV17">
        <v>0</v>
      </c>
      <c r="BW17">
        <v>0</v>
      </c>
      <c r="BX17">
        <v>-0.86764769344674064</v>
      </c>
      <c r="BY17">
        <v>0</v>
      </c>
      <c r="BZ17">
        <v>1.2756346329376058E-2</v>
      </c>
      <c r="CA17">
        <v>0</v>
      </c>
      <c r="CB17">
        <v>1.4432448187075666</v>
      </c>
      <c r="CC17">
        <v>0</v>
      </c>
      <c r="CD17">
        <v>0</v>
      </c>
      <c r="CE17">
        <v>0</v>
      </c>
      <c r="CF17">
        <v>0.97060894544444221</v>
      </c>
      <c r="CG17">
        <v>0</v>
      </c>
      <c r="CH17">
        <v>0.75646841855743807</v>
      </c>
      <c r="CI17">
        <v>-0.36953062079550442</v>
      </c>
      <c r="CJ17">
        <v>0.98044101588802801</v>
      </c>
      <c r="CK17">
        <v>0</v>
      </c>
      <c r="CL17">
        <v>6.5379055711012074E-2</v>
      </c>
      <c r="CM17">
        <v>0</v>
      </c>
      <c r="CN17">
        <v>0</v>
      </c>
      <c r="CO17">
        <v>0.24887853177647259</v>
      </c>
      <c r="CP17">
        <v>0</v>
      </c>
      <c r="CQ17">
        <v>-0.35851833343259537</v>
      </c>
      <c r="CR17">
        <v>0</v>
      </c>
      <c r="CS17">
        <v>0</v>
      </c>
      <c r="CT17">
        <v>8.5326544075707805E-2</v>
      </c>
      <c r="CU17">
        <v>0</v>
      </c>
      <c r="CV17">
        <v>0</v>
      </c>
      <c r="CW17">
        <v>0</v>
      </c>
      <c r="CX17">
        <v>0.46626191545849011</v>
      </c>
      <c r="CY17">
        <v>0</v>
      </c>
    </row>
    <row r="18" spans="1:103" x14ac:dyDescent="0.25">
      <c r="A18" t="s">
        <v>142</v>
      </c>
      <c r="B18" t="s">
        <v>103</v>
      </c>
      <c r="C18">
        <v>7</v>
      </c>
      <c r="D18">
        <v>-0.33148556328104223</v>
      </c>
      <c r="E18">
        <v>-0.43927163347418813</v>
      </c>
      <c r="F18">
        <v>0.11483621684491944</v>
      </c>
      <c r="G18">
        <v>-7.7155653643393135E-2</v>
      </c>
      <c r="H18">
        <v>0.42263358428156722</v>
      </c>
      <c r="I18">
        <v>8.0966848404911654E-2</v>
      </c>
      <c r="J18">
        <v>0.32005679331466269</v>
      </c>
      <c r="K18">
        <v>0.24023796123927202</v>
      </c>
      <c r="L18">
        <v>-0.27980340099314882</v>
      </c>
      <c r="M18">
        <v>0.55470785449581228</v>
      </c>
      <c r="N18">
        <v>-0.42496720053154446</v>
      </c>
      <c r="O18">
        <v>5.4317654570160016E-2</v>
      </c>
      <c r="P18">
        <v>-3.3244102197604028E-2</v>
      </c>
      <c r="Q18">
        <v>2.1769333142077985</v>
      </c>
      <c r="R18">
        <v>-1.1101596944326332E-2</v>
      </c>
      <c r="S18">
        <v>-0.47731007101347345</v>
      </c>
      <c r="T18">
        <v>-0.53017827847940779</v>
      </c>
      <c r="U18">
        <v>-0.58704072616519531</v>
      </c>
      <c r="V18">
        <v>-0.4870730395654112</v>
      </c>
      <c r="W18">
        <v>0.56454787323807332</v>
      </c>
      <c r="X18">
        <v>2.4761527802385346</v>
      </c>
      <c r="Y18">
        <v>0.2310854019651776</v>
      </c>
      <c r="Z18">
        <v>-0.71574437348685516</v>
      </c>
      <c r="AA18">
        <v>-0.21016491022402028</v>
      </c>
      <c r="AB18">
        <v>0.59983480775162867</v>
      </c>
      <c r="AC18">
        <v>-0.37739082807534774</v>
      </c>
      <c r="AD18">
        <v>9.0013437375760091E-2</v>
      </c>
      <c r="AE18">
        <v>-0.98117979143037393</v>
      </c>
      <c r="AF18">
        <v>-0.33640293181937964</v>
      </c>
      <c r="AG18">
        <v>-0.1130993348999257</v>
      </c>
      <c r="AH18">
        <v>0.99451015047237445</v>
      </c>
      <c r="AI18">
        <v>-0.41777424476018749</v>
      </c>
      <c r="AJ18">
        <v>1.4240616162595552</v>
      </c>
      <c r="AK18">
        <v>-0.31197042790034601</v>
      </c>
      <c r="AL18">
        <v>-0.71605411974558053</v>
      </c>
      <c r="AM18">
        <v>1.9251169051257515</v>
      </c>
      <c r="AN18">
        <v>1.8957065694214617</v>
      </c>
      <c r="AO18">
        <v>-0.62171016347209229</v>
      </c>
      <c r="AP18">
        <v>1.8365259092059441</v>
      </c>
      <c r="AQ18">
        <v>0.38597268177019772</v>
      </c>
      <c r="AR18">
        <v>-0.86687850945345268</v>
      </c>
      <c r="AS18">
        <v>-1.0366244708110197</v>
      </c>
      <c r="AT18">
        <v>-0.64480733868964346</v>
      </c>
      <c r="AU18">
        <v>1.7492112786395647E-2</v>
      </c>
      <c r="AV18">
        <v>0.32753177778757325</v>
      </c>
      <c r="AW18">
        <v>-1.247713715616499</v>
      </c>
      <c r="AX18">
        <v>-0.12129422472391042</v>
      </c>
      <c r="AY18">
        <v>1.3230266665337944</v>
      </c>
      <c r="AZ18">
        <v>0.33107068267529555</v>
      </c>
      <c r="BA18">
        <v>-0.34310718220004816</v>
      </c>
      <c r="BB18">
        <v>1.0219563379072307</v>
      </c>
      <c r="BC18">
        <v>5.4317654570160016E-2</v>
      </c>
      <c r="BD18">
        <v>0</v>
      </c>
      <c r="BE18">
        <v>1.8170760714386938</v>
      </c>
      <c r="BF18">
        <v>-0.25312969100326599</v>
      </c>
      <c r="BG18">
        <v>-1.3961334500495732</v>
      </c>
      <c r="BH18">
        <v>0.67202939182111732</v>
      </c>
      <c r="BI18">
        <v>-0.98784573621310556</v>
      </c>
      <c r="BJ18">
        <v>-0.17342781838002752</v>
      </c>
      <c r="BK18">
        <v>-0.87307042051475314</v>
      </c>
      <c r="BL18">
        <v>-0.49136349219147946</v>
      </c>
      <c r="BM18">
        <v>1.6214838959500515</v>
      </c>
      <c r="BN18">
        <v>0.69964829746847179</v>
      </c>
      <c r="BO18">
        <v>0</v>
      </c>
      <c r="BP18">
        <v>0</v>
      </c>
      <c r="BQ18">
        <v>-0.12064716178019387</v>
      </c>
      <c r="BR18">
        <v>0.56463692270974775</v>
      </c>
      <c r="BS18">
        <v>-1.0508141448179167</v>
      </c>
      <c r="BT18">
        <v>0.17987437195657635</v>
      </c>
      <c r="BU18">
        <v>6.9466349859219803E-2</v>
      </c>
      <c r="BV18">
        <v>0.79659219734042308</v>
      </c>
      <c r="BW18">
        <v>1.2795567273540827</v>
      </c>
      <c r="BX18">
        <v>0</v>
      </c>
      <c r="BY18">
        <v>0</v>
      </c>
      <c r="BZ18">
        <v>-0.9114894315489539</v>
      </c>
      <c r="CA18">
        <v>0</v>
      </c>
      <c r="CB18">
        <v>0</v>
      </c>
      <c r="CC18">
        <v>-0.32758509066817215</v>
      </c>
      <c r="CD18">
        <v>0.89004011567825136</v>
      </c>
      <c r="CE18">
        <v>0.74105638607443114</v>
      </c>
      <c r="CF18">
        <v>0</v>
      </c>
      <c r="CG18">
        <v>-0.87205056727286645</v>
      </c>
      <c r="CH18">
        <v>1.1229996595493044</v>
      </c>
      <c r="CI18">
        <v>0</v>
      </c>
      <c r="CJ18">
        <v>0.86106888163633322</v>
      </c>
      <c r="CK18">
        <v>0</v>
      </c>
      <c r="CL18">
        <v>1.154603131523783</v>
      </c>
      <c r="CM18">
        <v>0.76036823825060651</v>
      </c>
      <c r="CN18">
        <v>1.0421633907832657</v>
      </c>
      <c r="CO18">
        <v>0.17307442436823461</v>
      </c>
      <c r="CP18">
        <v>1.1621572942044822</v>
      </c>
      <c r="CQ18">
        <v>0</v>
      </c>
      <c r="CR18">
        <v>-1.1770828995773475</v>
      </c>
      <c r="CS18">
        <v>-0.64163791398166969</v>
      </c>
      <c r="CT18">
        <v>-3.2553752706375005E-2</v>
      </c>
      <c r="CU18">
        <v>0</v>
      </c>
      <c r="CV18">
        <v>0</v>
      </c>
      <c r="CW18">
        <v>-0.32999050326273854</v>
      </c>
      <c r="CX18">
        <v>0</v>
      </c>
      <c r="CY18">
        <v>-0.39822511682439005</v>
      </c>
    </row>
    <row r="19" spans="1:103" x14ac:dyDescent="0.25">
      <c r="A19" t="s">
        <v>143</v>
      </c>
      <c r="B19" t="s">
        <v>103</v>
      </c>
      <c r="C19">
        <v>7</v>
      </c>
      <c r="D19">
        <v>0.16001677829177194</v>
      </c>
      <c r="E19">
        <v>0.23580787745211113</v>
      </c>
      <c r="F19">
        <v>1.2896377347178693E-2</v>
      </c>
      <c r="G19">
        <v>-0.35140846527153291</v>
      </c>
      <c r="H19">
        <v>0.24335668080018272</v>
      </c>
      <c r="I19">
        <v>-0.27231090585165224</v>
      </c>
      <c r="J19">
        <v>-9.4580729707544858E-2</v>
      </c>
      <c r="K19">
        <v>-0.12898760140342894</v>
      </c>
      <c r="L19">
        <v>-0.21077657738332414</v>
      </c>
      <c r="M19">
        <v>-8.3319544175028768E-3</v>
      </c>
      <c r="N19">
        <v>-8.8991167523952988E-2</v>
      </c>
      <c r="O19">
        <v>-0.15300277084850089</v>
      </c>
      <c r="P19">
        <v>0.2662713347476246</v>
      </c>
      <c r="Q19">
        <v>-0.28435498091104433</v>
      </c>
      <c r="R19">
        <v>8.1438928371779604E-3</v>
      </c>
      <c r="S19">
        <v>-0.24793190420048514</v>
      </c>
      <c r="T19">
        <v>-0.42210550179587764</v>
      </c>
      <c r="U19">
        <v>0.1214730207933465</v>
      </c>
      <c r="V19">
        <v>0.2483515217262878</v>
      </c>
      <c r="W19">
        <v>-8.8248188774868397E-2</v>
      </c>
      <c r="X19">
        <v>0.88764919457648184</v>
      </c>
      <c r="Y19">
        <v>-0.16247389095488801</v>
      </c>
      <c r="Z19">
        <v>-0.21992214203220273</v>
      </c>
      <c r="AA19">
        <v>-0.32141819592057286</v>
      </c>
      <c r="AB19">
        <v>-0.10649224129212614</v>
      </c>
      <c r="AC19">
        <v>0.10396604088126721</v>
      </c>
      <c r="AD19">
        <v>0.23126542381038157</v>
      </c>
      <c r="AE19">
        <v>4.0377788077498505E-2</v>
      </c>
      <c r="AF19">
        <v>-0.13035103337647463</v>
      </c>
      <c r="AG19">
        <v>0.38191268213015173</v>
      </c>
      <c r="AH19">
        <v>0</v>
      </c>
      <c r="AI19">
        <v>-0.1194283854857458</v>
      </c>
      <c r="AJ19">
        <v>5.3156268565502311E-2</v>
      </c>
      <c r="AK19">
        <v>2.7017223140180499E-2</v>
      </c>
      <c r="AL19">
        <v>0.19747065503900516</v>
      </c>
      <c r="AM19">
        <v>2.4450364491869089E-2</v>
      </c>
      <c r="AN19">
        <v>-0.25653205262583267</v>
      </c>
      <c r="AO19">
        <v>0.87014632093165178</v>
      </c>
      <c r="AP19">
        <v>-0.19467842535609195</v>
      </c>
      <c r="AQ19">
        <v>0.66892274949939001</v>
      </c>
      <c r="AR19">
        <v>-0.81629808063786646</v>
      </c>
      <c r="AS19">
        <v>0.44735384279332951</v>
      </c>
      <c r="AT19">
        <v>1.0563837959584201</v>
      </c>
      <c r="AU19">
        <v>-1.512399390258163E-2</v>
      </c>
      <c r="AV19">
        <v>0.22178457983500396</v>
      </c>
      <c r="AW19">
        <v>-4.1330238805715881E-2</v>
      </c>
      <c r="AX19">
        <v>0.8262238145883174</v>
      </c>
      <c r="AY19">
        <v>-0.22314317035705877</v>
      </c>
      <c r="AZ19">
        <v>0.49015375199285499</v>
      </c>
      <c r="BA19">
        <v>0.25518418460256032</v>
      </c>
      <c r="BB19">
        <v>-0.12589565858419685</v>
      </c>
      <c r="BC19">
        <v>0</v>
      </c>
      <c r="BD19">
        <v>0.37645178757485309</v>
      </c>
      <c r="BE19">
        <v>-0.38360327526886134</v>
      </c>
      <c r="BF19">
        <v>0.90918479361929538</v>
      </c>
      <c r="BG19">
        <v>0.96123792953502452</v>
      </c>
      <c r="BH19">
        <v>0</v>
      </c>
      <c r="BI19">
        <v>0</v>
      </c>
      <c r="BJ19">
        <v>-0.3106592864046166</v>
      </c>
      <c r="BK19">
        <v>0.15870871831153271</v>
      </c>
      <c r="BL19">
        <v>-0.20587530308640642</v>
      </c>
      <c r="BM19">
        <v>9.9360870403363208E-2</v>
      </c>
      <c r="BN19">
        <v>9.7942273888496481E-2</v>
      </c>
      <c r="BO19">
        <v>0.55793552122505508</v>
      </c>
      <c r="BP19">
        <v>0.94145352422189688</v>
      </c>
      <c r="BQ19">
        <v>3.2191356462142065E-2</v>
      </c>
      <c r="BR19">
        <v>-0.67215061183019487</v>
      </c>
      <c r="BS19">
        <v>0.24857402579518609</v>
      </c>
      <c r="BT19">
        <v>-0.38577882343604158</v>
      </c>
      <c r="BU19">
        <v>1.2004868500219621</v>
      </c>
      <c r="BV19">
        <v>1.4258657914938464</v>
      </c>
      <c r="BW19">
        <v>0.81282286055176256</v>
      </c>
      <c r="BX19">
        <v>-5.4865865726047167E-2</v>
      </c>
      <c r="BY19">
        <v>0.73881051275304288</v>
      </c>
      <c r="BZ19">
        <v>-0.95084148326020368</v>
      </c>
      <c r="CA19">
        <v>0</v>
      </c>
      <c r="CB19">
        <v>0.5370432857230949</v>
      </c>
      <c r="CC19">
        <v>0.36553323493966033</v>
      </c>
      <c r="CD19">
        <v>0.97080210404774969</v>
      </c>
      <c r="CE19">
        <v>-0.11566020430649347</v>
      </c>
      <c r="CF19">
        <v>0</v>
      </c>
      <c r="CG19">
        <v>0.9312127429710555</v>
      </c>
      <c r="CH19">
        <v>0.54247579902700305</v>
      </c>
      <c r="CI19">
        <v>0.43847466866771284</v>
      </c>
      <c r="CJ19">
        <v>0</v>
      </c>
      <c r="CK19">
        <v>0</v>
      </c>
      <c r="CL19">
        <v>-0.79841098698950996</v>
      </c>
      <c r="CM19">
        <v>0.15532656674714754</v>
      </c>
      <c r="CN19">
        <v>0</v>
      </c>
      <c r="CO19">
        <v>0</v>
      </c>
      <c r="CP19">
        <v>0</v>
      </c>
      <c r="CQ19">
        <v>0.23971025244437644</v>
      </c>
      <c r="CR19">
        <v>0.6138567280155911</v>
      </c>
      <c r="CS19">
        <v>0.24773335267497718</v>
      </c>
      <c r="CT19">
        <v>0.14014246676407521</v>
      </c>
      <c r="CU19">
        <v>0.85644953956758785</v>
      </c>
      <c r="CV19">
        <v>1.0070821537072625</v>
      </c>
      <c r="CW19">
        <v>-0.12882108205781484</v>
      </c>
      <c r="CX19">
        <v>1.2275004599684605</v>
      </c>
      <c r="CY19">
        <v>0</v>
      </c>
    </row>
    <row r="20" spans="1:103" x14ac:dyDescent="0.25">
      <c r="A20" t="s">
        <v>144</v>
      </c>
      <c r="B20" t="s">
        <v>103</v>
      </c>
      <c r="C20">
        <v>7</v>
      </c>
      <c r="D20">
        <v>-0.23975320403147934</v>
      </c>
      <c r="E20">
        <v>-0.12899547586631621</v>
      </c>
      <c r="F20">
        <v>-2.7657190741731855E-2</v>
      </c>
      <c r="G20">
        <v>0.10755959609153656</v>
      </c>
      <c r="H20">
        <v>-0.49409487706618427</v>
      </c>
      <c r="I20">
        <v>0.19860243494146096</v>
      </c>
      <c r="J20">
        <v>0.59194468184995208</v>
      </c>
      <c r="K20">
        <v>0.42293622868475222</v>
      </c>
      <c r="L20">
        <v>-0.22874422307458239</v>
      </c>
      <c r="M20">
        <v>0.34215226262161302</v>
      </c>
      <c r="N20">
        <v>0.2781012894974339</v>
      </c>
      <c r="O20">
        <v>0.38157763327768096</v>
      </c>
      <c r="P20">
        <v>-0.10879881485318761</v>
      </c>
      <c r="Q20">
        <v>0.38221852586739774</v>
      </c>
      <c r="R20">
        <v>0.25009959686460614</v>
      </c>
      <c r="S20">
        <v>-9.2171036123522166E-3</v>
      </c>
      <c r="T20">
        <v>0.92312291436314398</v>
      </c>
      <c r="U20">
        <v>-6.3083743419625582E-2</v>
      </c>
      <c r="V20">
        <v>-0.26473021002714014</v>
      </c>
      <c r="W20">
        <v>-0.25367552237995394</v>
      </c>
      <c r="X20">
        <v>0.97347594055823816</v>
      </c>
      <c r="Y20">
        <v>-0.24054795339370394</v>
      </c>
      <c r="Z20">
        <v>0.31253654949192894</v>
      </c>
      <c r="AA20">
        <v>0</v>
      </c>
      <c r="AB20">
        <v>9.2328114569537018E-2</v>
      </c>
      <c r="AC20">
        <v>-0.29609163204784344</v>
      </c>
      <c r="AD20">
        <v>-0.30700070542097979</v>
      </c>
      <c r="AE20">
        <v>-0.10253775219814852</v>
      </c>
      <c r="AF20">
        <v>0</v>
      </c>
      <c r="AG20">
        <v>0.1897110316851093</v>
      </c>
      <c r="AH20">
        <v>0.21190615123092593</v>
      </c>
      <c r="AI20">
        <v>0</v>
      </c>
      <c r="AJ20">
        <v>0.20532789196254791</v>
      </c>
      <c r="AK20">
        <v>-0.8795472043681557</v>
      </c>
      <c r="AL20">
        <v>-1.4372763619660807</v>
      </c>
      <c r="AM20">
        <v>-0.6584463009937962</v>
      </c>
      <c r="AN20">
        <v>3.0587666664449193E-2</v>
      </c>
      <c r="AO20">
        <v>-1.3952869175547948</v>
      </c>
      <c r="AP20">
        <v>4.5176955822554613E-2</v>
      </c>
      <c r="AQ20">
        <v>0</v>
      </c>
      <c r="AR20">
        <v>0</v>
      </c>
      <c r="AS20">
        <v>-1.3705484333353957</v>
      </c>
      <c r="AT20">
        <v>0.38551634299810567</v>
      </c>
      <c r="AU20">
        <v>0</v>
      </c>
      <c r="AV20">
        <v>-0.65504077000917293</v>
      </c>
      <c r="AW20">
        <v>0</v>
      </c>
      <c r="AX20">
        <v>-1.2545138829120437</v>
      </c>
      <c r="AY20">
        <v>0.13424143144293613</v>
      </c>
      <c r="AZ20">
        <v>-9.7557012809704746E-2</v>
      </c>
      <c r="BA20">
        <v>-0.12839133210235257</v>
      </c>
      <c r="BB20">
        <v>0.40535270173311694</v>
      </c>
      <c r="BC20">
        <v>-5.4787572032623792E-2</v>
      </c>
      <c r="BD20">
        <v>1.1233414037947775</v>
      </c>
      <c r="BE20">
        <v>0</v>
      </c>
      <c r="BF20">
        <v>-0.33173615856938637</v>
      </c>
      <c r="BG20">
        <v>0</v>
      </c>
      <c r="BH20">
        <v>-4.3442610291278376E-3</v>
      </c>
      <c r="BI20">
        <v>0.66114466244701231</v>
      </c>
      <c r="BJ20">
        <v>-0.27340874066719922</v>
      </c>
      <c r="BK20">
        <v>1.2204063407499859</v>
      </c>
      <c r="BL20">
        <v>-0.64734169828582877</v>
      </c>
      <c r="BM20">
        <v>-0.57193746382061506</v>
      </c>
      <c r="BN20">
        <v>0.96127896413931213</v>
      </c>
      <c r="BO20">
        <v>-0.41583047316706218</v>
      </c>
      <c r="BP20">
        <v>4.0915939819239399E-3</v>
      </c>
      <c r="BQ20">
        <v>-0.24671631974924724</v>
      </c>
      <c r="BR20">
        <v>1.8507021129586007E-2</v>
      </c>
      <c r="BS20">
        <v>0</v>
      </c>
      <c r="BT20">
        <v>0.70712667066380963</v>
      </c>
      <c r="BU20">
        <v>-1.0449091858708026</v>
      </c>
      <c r="BV20">
        <v>-0.22452439572491398</v>
      </c>
      <c r="BW20">
        <v>-0.95387346157102615</v>
      </c>
      <c r="BX20">
        <v>0</v>
      </c>
      <c r="BY20">
        <v>0</v>
      </c>
      <c r="BZ20">
        <v>0</v>
      </c>
      <c r="CA20">
        <v>-0.667151182474784</v>
      </c>
      <c r="CB20">
        <v>0</v>
      </c>
      <c r="CC20">
        <v>-0.32183449864010583</v>
      </c>
      <c r="CD20">
        <v>-3.859832619972825E-2</v>
      </c>
      <c r="CE20">
        <v>0</v>
      </c>
      <c r="CF20">
        <v>0.48392907076666003</v>
      </c>
      <c r="CG20">
        <v>0.51895089687166873</v>
      </c>
      <c r="CH20">
        <v>-0.17847687607084989</v>
      </c>
      <c r="CI20">
        <v>0</v>
      </c>
      <c r="CJ20">
        <v>0.32490127862612572</v>
      </c>
      <c r="CK20">
        <v>-0.54297044171877318</v>
      </c>
      <c r="CL20">
        <v>0.33777978666724146</v>
      </c>
      <c r="CM20">
        <v>0.80444052319035964</v>
      </c>
      <c r="CN20">
        <v>0</v>
      </c>
      <c r="CO20">
        <v>0</v>
      </c>
      <c r="CP20">
        <v>0</v>
      </c>
      <c r="CQ20">
        <v>0</v>
      </c>
      <c r="CR20">
        <v>-0.51759859552818444</v>
      </c>
      <c r="CS20">
        <v>0</v>
      </c>
      <c r="CT20">
        <v>0</v>
      </c>
      <c r="CU20">
        <v>0</v>
      </c>
      <c r="CV20">
        <v>0</v>
      </c>
      <c r="CW20">
        <v>-0.54683340248204881</v>
      </c>
      <c r="CX20">
        <v>0</v>
      </c>
      <c r="CY20">
        <v>0</v>
      </c>
    </row>
    <row r="21" spans="1:103" x14ac:dyDescent="0.25">
      <c r="A21" t="s">
        <v>145</v>
      </c>
      <c r="B21" t="s">
        <v>103</v>
      </c>
      <c r="C21">
        <v>7</v>
      </c>
      <c r="D21">
        <v>-0.2178662014353912</v>
      </c>
      <c r="E21">
        <v>-0.43412162434393609</v>
      </c>
      <c r="F21">
        <v>-0.19071705185103813</v>
      </c>
      <c r="G21">
        <v>-7.5828240765086624E-2</v>
      </c>
      <c r="H21">
        <v>0.11204695701611254</v>
      </c>
      <c r="I21">
        <v>0.11917109452802287</v>
      </c>
      <c r="J21">
        <v>-1.7341429787121578E-2</v>
      </c>
      <c r="K21">
        <v>0.15493988189963709</v>
      </c>
      <c r="L21">
        <v>0.39242602061216625</v>
      </c>
      <c r="M21">
        <v>0.21741168273421249</v>
      </c>
      <c r="N21">
        <v>-0.47450043715073481</v>
      </c>
      <c r="O21">
        <v>0.86269416739349047</v>
      </c>
      <c r="P21">
        <v>-0.42599549374356033</v>
      </c>
      <c r="Q21">
        <v>-6.6734217051618638E-2</v>
      </c>
      <c r="R21">
        <v>-0.15253620311875787</v>
      </c>
      <c r="S21">
        <v>0.40825236333814297</v>
      </c>
      <c r="T21">
        <v>-0.57227729014607076</v>
      </c>
      <c r="U21">
        <v>-2.4009868446374632E-2</v>
      </c>
      <c r="V21">
        <v>-0.22666099913657253</v>
      </c>
      <c r="W21">
        <v>-0.34261989439766211</v>
      </c>
      <c r="X21">
        <v>1.0357547646476302</v>
      </c>
      <c r="Y21">
        <v>-6.9937320489910471E-2</v>
      </c>
      <c r="Z21">
        <v>-0.30202474624801295</v>
      </c>
      <c r="AA21">
        <v>1.2238962494500183</v>
      </c>
      <c r="AB21">
        <v>-0.37504448512751865</v>
      </c>
      <c r="AC21">
        <v>-0.26896732668278095</v>
      </c>
      <c r="AD21">
        <v>0.414714820897361</v>
      </c>
      <c r="AE21">
        <v>1.540996401248047</v>
      </c>
      <c r="AF21">
        <v>0.52200584821694218</v>
      </c>
      <c r="AG21">
        <v>3.786338994834712E-2</v>
      </c>
      <c r="AH21">
        <v>-5.304962104315683E-2</v>
      </c>
      <c r="AI21">
        <v>-2.1864090863781143E-2</v>
      </c>
      <c r="AJ21">
        <v>-0.19151292488258448</v>
      </c>
      <c r="AK21">
        <v>3.2719289336651802E-2</v>
      </c>
      <c r="AL21">
        <v>0.32243246113498253</v>
      </c>
      <c r="AM21">
        <v>-0.24728507112907233</v>
      </c>
      <c r="AN21">
        <v>-0.13714467295525967</v>
      </c>
      <c r="AO21">
        <v>-0.39349346360708698</v>
      </c>
      <c r="AP21">
        <v>-0.1661970463762904</v>
      </c>
      <c r="AQ21">
        <v>1.5289517997766586</v>
      </c>
      <c r="AR21">
        <v>0.89863656074767495</v>
      </c>
      <c r="AS21">
        <v>-0.46321487852319215</v>
      </c>
      <c r="AT21">
        <v>0.95113393636838506</v>
      </c>
      <c r="AU21">
        <v>0.25292775418946623</v>
      </c>
      <c r="AV21">
        <v>0.34325574643124102</v>
      </c>
      <c r="AW21">
        <v>-0.29998844691044874</v>
      </c>
      <c r="AX21">
        <v>-0.16609292447698845</v>
      </c>
      <c r="AY21">
        <v>1.7137829108587745</v>
      </c>
      <c r="AZ21">
        <v>0.57013026600608996</v>
      </c>
      <c r="BA21">
        <v>0.55697307512220995</v>
      </c>
      <c r="BB21">
        <v>0</v>
      </c>
      <c r="BC21">
        <v>-0.57060359529654758</v>
      </c>
      <c r="BD21">
        <v>1.4010037266494644</v>
      </c>
      <c r="BE21">
        <v>0.65837424983810111</v>
      </c>
      <c r="BF21">
        <v>0.99147343386133868</v>
      </c>
      <c r="BG21">
        <v>0.20321802397218805</v>
      </c>
      <c r="BH21">
        <v>0.29730185661440406</v>
      </c>
      <c r="BI21">
        <v>0</v>
      </c>
      <c r="BJ21">
        <v>0.28780826651093755</v>
      </c>
      <c r="BK21">
        <v>0.41820037234703122</v>
      </c>
      <c r="BL21">
        <v>0.83593574013112348</v>
      </c>
      <c r="BM21">
        <v>-6.8292673037442631E-2</v>
      </c>
      <c r="BN21">
        <v>-0.47230748766472225</v>
      </c>
      <c r="BO21">
        <v>1.1052012088121315</v>
      </c>
      <c r="BP21">
        <v>-0.21207690238455917</v>
      </c>
      <c r="BQ21">
        <v>1.0096425908569528</v>
      </c>
      <c r="BR21">
        <v>0</v>
      </c>
      <c r="BS21">
        <v>-1.0570561173584543</v>
      </c>
      <c r="BT21">
        <v>0.54602119864912335</v>
      </c>
      <c r="BU21">
        <v>-0.28273389917026093</v>
      </c>
      <c r="BV21">
        <v>-0.5018875698834705</v>
      </c>
      <c r="BW21">
        <v>-0.26422525312257306</v>
      </c>
      <c r="BX21">
        <v>0</v>
      </c>
      <c r="BY21">
        <v>0</v>
      </c>
      <c r="BZ21">
        <v>-0.43232532171165799</v>
      </c>
      <c r="CA21">
        <v>-0.29919136866289536</v>
      </c>
      <c r="CB21">
        <v>0</v>
      </c>
      <c r="CC21">
        <v>-1.9492774318752435E-2</v>
      </c>
      <c r="CD21">
        <v>1.0678905915281147</v>
      </c>
      <c r="CE21">
        <v>-0.32336253109949825</v>
      </c>
      <c r="CF21">
        <v>0.78042907810975881</v>
      </c>
      <c r="CG21">
        <v>-0.18233299951071513</v>
      </c>
      <c r="CH21">
        <v>-0.14567969583109266</v>
      </c>
      <c r="CI21">
        <v>1.1713393076959533</v>
      </c>
      <c r="CJ21">
        <v>0</v>
      </c>
      <c r="CK21">
        <v>0.31138084427341561</v>
      </c>
      <c r="CL21">
        <v>1.035568051850309</v>
      </c>
      <c r="CM21">
        <v>0.82281778820102036</v>
      </c>
      <c r="CN21">
        <v>0</v>
      </c>
      <c r="CO21">
        <v>0.39226349874653693</v>
      </c>
      <c r="CP21">
        <v>0</v>
      </c>
      <c r="CQ21">
        <v>0.42767822211505235</v>
      </c>
      <c r="CR21">
        <v>1.5073063320274125</v>
      </c>
      <c r="CS21">
        <v>-0.48037010306736155</v>
      </c>
      <c r="CT21">
        <v>-1.4339066834792553</v>
      </c>
      <c r="CU21">
        <v>1.2009874398357787</v>
      </c>
      <c r="CV21">
        <v>1.6198413449895857</v>
      </c>
      <c r="CW21">
        <v>-0.73710075201478442</v>
      </c>
      <c r="CX21">
        <v>0</v>
      </c>
      <c r="CY21">
        <v>0</v>
      </c>
    </row>
    <row r="22" spans="1:103" x14ac:dyDescent="0.25">
      <c r="A22" t="s">
        <v>146</v>
      </c>
      <c r="B22" t="s">
        <v>103</v>
      </c>
      <c r="C22">
        <v>7</v>
      </c>
      <c r="D22">
        <v>-0.52415892083032256</v>
      </c>
      <c r="E22">
        <v>-0.92839987388240863</v>
      </c>
      <c r="F22">
        <v>9.3968674481994946E-2</v>
      </c>
      <c r="G22">
        <v>0.36985808786127922</v>
      </c>
      <c r="H22">
        <v>0.4504758586965209</v>
      </c>
      <c r="I22">
        <v>-0.28678744364987441</v>
      </c>
      <c r="J22">
        <v>-0.17242663574258346</v>
      </c>
      <c r="K22">
        <v>-0.79596466404303612</v>
      </c>
      <c r="L22">
        <v>-0.39377107898456942</v>
      </c>
      <c r="M22">
        <v>-0.94308887247543793</v>
      </c>
      <c r="N22">
        <v>0.16718108101208998</v>
      </c>
      <c r="O22">
        <v>0.30392459296721608</v>
      </c>
      <c r="P22">
        <v>-1.2243145073257997</v>
      </c>
      <c r="Q22">
        <v>0</v>
      </c>
      <c r="R22">
        <v>-0.33164484780530584</v>
      </c>
      <c r="S22">
        <v>-4.8334397184887759E-2</v>
      </c>
      <c r="T22">
        <v>0.22620138829534711</v>
      </c>
      <c r="U22">
        <v>-0.76233749997885081</v>
      </c>
      <c r="V22">
        <v>3.6838864340555971E-2</v>
      </c>
      <c r="W22">
        <v>-0.31180547685945548</v>
      </c>
      <c r="X22">
        <v>0.31972428739672282</v>
      </c>
      <c r="Y22">
        <v>0</v>
      </c>
      <c r="Z22">
        <v>2.7323989980581717E-3</v>
      </c>
      <c r="AA22">
        <v>-0.36698273613728338</v>
      </c>
      <c r="AB22">
        <v>0.21589202663874743</v>
      </c>
      <c r="AC22">
        <v>-0.59557141641198574</v>
      </c>
      <c r="AD22">
        <v>-0.48594686475394999</v>
      </c>
      <c r="AE22">
        <v>-0.18219758282102108</v>
      </c>
      <c r="AF22">
        <v>0.73294602319445357</v>
      </c>
      <c r="AG22">
        <v>0</v>
      </c>
      <c r="AH22">
        <v>1.2462621902239819</v>
      </c>
      <c r="AI22">
        <v>-3.035665034000621E-2</v>
      </c>
      <c r="AJ22">
        <v>5.7850679059184198E-3</v>
      </c>
      <c r="AK22">
        <v>-7.7208316162012958E-2</v>
      </c>
      <c r="AL22">
        <v>1.0044404347554705</v>
      </c>
      <c r="AM22">
        <v>0</v>
      </c>
      <c r="AN22">
        <v>-1.2925758323208891</v>
      </c>
      <c r="AO22">
        <v>-1.2094502425685636</v>
      </c>
      <c r="AP22">
        <v>0</v>
      </c>
      <c r="AQ22">
        <v>4.0237521747939924E-2</v>
      </c>
      <c r="AR22">
        <v>0.19075121973194817</v>
      </c>
      <c r="AS22">
        <v>-1.4042460441598625</v>
      </c>
      <c r="AT22">
        <v>0.22813319809194779</v>
      </c>
      <c r="AU22">
        <v>0.78738977553692069</v>
      </c>
      <c r="AV22">
        <v>0</v>
      </c>
      <c r="AW22">
        <v>-0.88770501681220482</v>
      </c>
      <c r="AX22">
        <v>0</v>
      </c>
      <c r="AY22">
        <v>0</v>
      </c>
      <c r="AZ22">
        <v>0.42059995731812311</v>
      </c>
      <c r="BA22">
        <v>-0.24437632310573007</v>
      </c>
      <c r="BB22">
        <v>0</v>
      </c>
      <c r="BC22">
        <v>-1.4427323889412464</v>
      </c>
      <c r="BD22">
        <v>0.58442749476267264</v>
      </c>
      <c r="BE22">
        <v>0</v>
      </c>
      <c r="BF22">
        <v>0.63737904411382873</v>
      </c>
      <c r="BG22">
        <v>0.37026104818991046</v>
      </c>
      <c r="BH22">
        <v>0.31972428739672282</v>
      </c>
      <c r="BI22">
        <v>0.38687462283618129</v>
      </c>
      <c r="BJ22">
        <v>-0.28486206960614957</v>
      </c>
      <c r="BK22">
        <v>7.9776796565375438E-2</v>
      </c>
      <c r="BL22">
        <v>-0.31180547685945548</v>
      </c>
      <c r="BM22">
        <v>0</v>
      </c>
      <c r="BN22">
        <v>0</v>
      </c>
      <c r="BO22">
        <v>0.3826483739217828</v>
      </c>
      <c r="BP22">
        <v>0</v>
      </c>
      <c r="BQ22">
        <v>0</v>
      </c>
      <c r="BR22">
        <v>0</v>
      </c>
      <c r="BS22">
        <v>-1.0103908850533343</v>
      </c>
      <c r="BT22">
        <v>0.67487797971473551</v>
      </c>
      <c r="BU22">
        <v>0</v>
      </c>
      <c r="BV22">
        <v>0</v>
      </c>
      <c r="BW22">
        <v>0</v>
      </c>
      <c r="BX22">
        <v>7.0059752528118205E-2</v>
      </c>
      <c r="BY22">
        <v>0</v>
      </c>
      <c r="BZ22">
        <v>-0.46110009332925622</v>
      </c>
      <c r="CA22">
        <v>0</v>
      </c>
      <c r="CB22">
        <v>0</v>
      </c>
      <c r="CC22">
        <v>0</v>
      </c>
      <c r="CD22">
        <v>-1.1130329756106974</v>
      </c>
      <c r="CE22">
        <v>-0.63956414741541268</v>
      </c>
      <c r="CF22">
        <v>-5.5730092099930087E-2</v>
      </c>
      <c r="CG22">
        <v>0</v>
      </c>
      <c r="CH22">
        <v>-0.51989832074246189</v>
      </c>
      <c r="CI22">
        <v>-0.1393525805179997</v>
      </c>
      <c r="CJ22">
        <v>0</v>
      </c>
      <c r="CK22">
        <v>0</v>
      </c>
      <c r="CL22">
        <v>0</v>
      </c>
      <c r="CM22">
        <v>0.21610181910257295</v>
      </c>
      <c r="CN22">
        <v>0</v>
      </c>
      <c r="CO22">
        <v>0.79688712791663474</v>
      </c>
      <c r="CP22">
        <v>0</v>
      </c>
      <c r="CQ22">
        <v>0</v>
      </c>
      <c r="CR22">
        <v>2.0804081559749093E-2</v>
      </c>
      <c r="CS22">
        <v>0</v>
      </c>
      <c r="CT22">
        <v>0</v>
      </c>
      <c r="CU22">
        <v>5.5740591170740449E-2</v>
      </c>
      <c r="CV22">
        <v>0</v>
      </c>
      <c r="CW22">
        <v>0</v>
      </c>
      <c r="CX22">
        <v>0</v>
      </c>
      <c r="CY22">
        <v>0.26492164606083884</v>
      </c>
    </row>
    <row r="23" spans="1:103" x14ac:dyDescent="0.25">
      <c r="A23" t="s">
        <v>147</v>
      </c>
      <c r="B23" t="s">
        <v>103</v>
      </c>
      <c r="C23">
        <v>7</v>
      </c>
      <c r="D23">
        <v>0.18534711911018015</v>
      </c>
      <c r="E23">
        <v>7.1669567083214855E-2</v>
      </c>
      <c r="F23">
        <v>-4.5540384906409138E-2</v>
      </c>
      <c r="G23">
        <v>-0.27382293985952155</v>
      </c>
      <c r="H23">
        <v>9.0325820695734069E-2</v>
      </c>
      <c r="I23">
        <v>-6.0044955224040956E-2</v>
      </c>
      <c r="J23">
        <v>5.5874375425325355E-2</v>
      </c>
      <c r="K23">
        <v>-0.25152867420025815</v>
      </c>
      <c r="L23">
        <v>4.2307182725936143E-2</v>
      </c>
      <c r="M23">
        <v>0.18794240016377575</v>
      </c>
      <c r="N23">
        <v>-0.116694233366425</v>
      </c>
      <c r="O23">
        <v>0.1659780934087034</v>
      </c>
      <c r="P23">
        <v>-0.12139625886741631</v>
      </c>
      <c r="Q23">
        <v>-9.4496014823435892E-2</v>
      </c>
      <c r="R23">
        <v>0.38410478156962058</v>
      </c>
      <c r="S23">
        <v>0.21907647878564124</v>
      </c>
      <c r="T23">
        <v>0</v>
      </c>
      <c r="U23">
        <v>0.44486354967822028</v>
      </c>
      <c r="V23">
        <v>-0.34488178294909616</v>
      </c>
      <c r="W23">
        <v>0.31297925109635955</v>
      </c>
      <c r="X23">
        <v>0.3838555737335812</v>
      </c>
      <c r="Y23">
        <v>0.13892767081146803</v>
      </c>
      <c r="Z23">
        <v>6.403467769607199E-2</v>
      </c>
      <c r="AA23">
        <v>-2.3472788041561349E-2</v>
      </c>
      <c r="AB23">
        <v>0</v>
      </c>
      <c r="AC23">
        <v>-0.47755379107368778</v>
      </c>
      <c r="AD23">
        <v>4.2529586458579689E-2</v>
      </c>
      <c r="AE23">
        <v>0.24038124351428444</v>
      </c>
      <c r="AF23">
        <v>0</v>
      </c>
      <c r="AG23">
        <v>-2.3943956697135365E-3</v>
      </c>
      <c r="AH23">
        <v>0</v>
      </c>
      <c r="AI23">
        <v>-5.8260767971743607E-2</v>
      </c>
      <c r="AJ23">
        <v>-0.17582850162345764</v>
      </c>
      <c r="AK23">
        <v>6.8169529034279058E-2</v>
      </c>
      <c r="AL23">
        <v>-0.18514557711672711</v>
      </c>
      <c r="AM23">
        <v>-0.3927343918528291</v>
      </c>
      <c r="AN23">
        <v>0.12095227538318543</v>
      </c>
      <c r="AO23">
        <v>6.9053701366942666E-2</v>
      </c>
      <c r="AP23">
        <v>0</v>
      </c>
      <c r="AQ23">
        <v>1.1725709951773296E-2</v>
      </c>
      <c r="AR23">
        <v>0</v>
      </c>
      <c r="AS23">
        <v>0</v>
      </c>
      <c r="AT23">
        <v>-0.33367241428692856</v>
      </c>
      <c r="AU23">
        <v>0.17767418478181937</v>
      </c>
      <c r="AV23">
        <v>0.4316399063612093</v>
      </c>
      <c r="AW23">
        <v>-0.20943187818712866</v>
      </c>
      <c r="AX23">
        <v>0.29808822358554343</v>
      </c>
      <c r="AY23">
        <v>2.9292729781634865E-3</v>
      </c>
      <c r="AZ23">
        <v>0.44505414638828877</v>
      </c>
      <c r="BA23">
        <v>0.5433337894596999</v>
      </c>
      <c r="BB23">
        <v>0</v>
      </c>
      <c r="BC23">
        <v>0.65755724128539572</v>
      </c>
      <c r="BD23">
        <v>-0.57692224502531164</v>
      </c>
      <c r="BE23">
        <v>0.45216575609521786</v>
      </c>
      <c r="BF23">
        <v>-0.95018104558527261</v>
      </c>
      <c r="BG23">
        <v>-0.20733870167042837</v>
      </c>
      <c r="BH23">
        <v>0.19105036659116384</v>
      </c>
      <c r="BI23">
        <v>-0.6549788449151025</v>
      </c>
      <c r="BJ23">
        <v>0.10558993505789162</v>
      </c>
      <c r="BK23">
        <v>0.56655717463120814</v>
      </c>
      <c r="BL23">
        <v>0.16249743885726614</v>
      </c>
      <c r="BM23">
        <v>-5.4838391333777263E-2</v>
      </c>
      <c r="BN23">
        <v>0.32357726483835214</v>
      </c>
      <c r="BO23">
        <v>-0.90422388788818875</v>
      </c>
      <c r="BP23">
        <v>-1.2028407919877566</v>
      </c>
      <c r="BQ23">
        <v>-3.6117072324747669E-3</v>
      </c>
      <c r="BR23">
        <v>0.27967809623911177</v>
      </c>
      <c r="BS23">
        <v>-9.2518433354258661E-2</v>
      </c>
      <c r="BT23">
        <v>0.68384497068583461</v>
      </c>
      <c r="BU23">
        <v>-0.28492128860534394</v>
      </c>
      <c r="BV23">
        <v>0.21807313250110624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0.40909563948463978</v>
      </c>
      <c r="CD23">
        <v>-0.16607784233174636</v>
      </c>
      <c r="CE23">
        <v>0</v>
      </c>
      <c r="CF23">
        <v>0</v>
      </c>
      <c r="CG23">
        <v>0</v>
      </c>
      <c r="CH23">
        <v>2.0798611055387991E-2</v>
      </c>
      <c r="CI23">
        <v>-1.3778379677837898</v>
      </c>
      <c r="CJ23">
        <v>-0.74956784995808245</v>
      </c>
      <c r="CK23">
        <v>0</v>
      </c>
      <c r="CL23">
        <v>-0.14979012838500516</v>
      </c>
      <c r="CM23">
        <v>0</v>
      </c>
      <c r="CN23">
        <v>0</v>
      </c>
      <c r="CO23">
        <v>0.38347385539972795</v>
      </c>
      <c r="CP23">
        <v>0</v>
      </c>
      <c r="CQ23">
        <v>0.41684517733170834</v>
      </c>
      <c r="CR23">
        <v>0</v>
      </c>
      <c r="CS23">
        <v>1.0550767312914746</v>
      </c>
      <c r="CT23">
        <v>6.895772295813038E-2</v>
      </c>
      <c r="CU23">
        <v>-0.35368098373964069</v>
      </c>
      <c r="CV23">
        <v>0.26333769745117586</v>
      </c>
      <c r="CW23">
        <v>-0.16775480020975431</v>
      </c>
      <c r="CX23">
        <v>0</v>
      </c>
      <c r="CY23">
        <v>0</v>
      </c>
    </row>
    <row r="24" spans="1:103" x14ac:dyDescent="0.25">
      <c r="A24" t="s">
        <v>148</v>
      </c>
      <c r="B24" t="s">
        <v>103</v>
      </c>
      <c r="C24">
        <v>14</v>
      </c>
      <c r="D24">
        <v>1.2505455048039953</v>
      </c>
      <c r="E24">
        <v>-0.40386076270808258</v>
      </c>
      <c r="F24">
        <v>7.7296702070891274E-2</v>
      </c>
      <c r="G24">
        <v>-0.16912696128717788</v>
      </c>
      <c r="H24">
        <v>0.65212510187333195</v>
      </c>
      <c r="I24">
        <v>-1.6729625064361313E-2</v>
      </c>
      <c r="J24">
        <v>5.1852757588947827E-2</v>
      </c>
      <c r="K24">
        <v>5.4422795922528723E-2</v>
      </c>
      <c r="L24">
        <v>0.23435232078704571</v>
      </c>
      <c r="M24">
        <v>1.0903139639467836</v>
      </c>
      <c r="N24">
        <v>-0.10562977689930901</v>
      </c>
      <c r="O24">
        <v>-0.50824793448708705</v>
      </c>
      <c r="P24">
        <v>-0.66420597586622543</v>
      </c>
      <c r="Q24">
        <v>-4.5687077709041846E-2</v>
      </c>
      <c r="R24">
        <v>-0.33393387213426601</v>
      </c>
      <c r="S24">
        <v>-2.0907538156406155E-2</v>
      </c>
      <c r="T24">
        <v>-0.48397217439933271</v>
      </c>
      <c r="U24">
        <v>4.0418513206224548E-3</v>
      </c>
      <c r="V24">
        <v>0.27512919920260842</v>
      </c>
      <c r="W24">
        <v>-8.2088946062871884E-2</v>
      </c>
      <c r="X24">
        <v>0.41449589964814204</v>
      </c>
      <c r="Y24">
        <v>-0.19386475300637579</v>
      </c>
      <c r="Z24">
        <v>0.11230528351655955</v>
      </c>
      <c r="AA24">
        <v>-0.45523402306764327</v>
      </c>
      <c r="AB24">
        <v>2.9627583747742423E-2</v>
      </c>
      <c r="AC24">
        <v>0.28400350021720072</v>
      </c>
      <c r="AD24">
        <v>-0.38524751635571014</v>
      </c>
      <c r="AE24">
        <v>0.1553229423376184</v>
      </c>
      <c r="AF24">
        <v>-0.40441919451931146</v>
      </c>
      <c r="AG24">
        <v>0.23516121421793645</v>
      </c>
      <c r="AH24">
        <v>1.5685180244746619</v>
      </c>
      <c r="AI24">
        <v>0.51420640849785182</v>
      </c>
      <c r="AJ24">
        <v>-0.12962794208320294</v>
      </c>
      <c r="AK24">
        <v>-0.67363546164906674</v>
      </c>
      <c r="AL24">
        <v>0.80730770290781018</v>
      </c>
      <c r="AM24">
        <v>0.26393419377914507</v>
      </c>
      <c r="AN24">
        <v>-0.88021155304614151</v>
      </c>
      <c r="AO24">
        <v>-3.3280953892273098E-2</v>
      </c>
      <c r="AP24">
        <v>-0.40081693245028593</v>
      </c>
      <c r="AQ24">
        <v>1.9828397935764703E-2</v>
      </c>
      <c r="AR24">
        <v>0.38018719256675249</v>
      </c>
      <c r="AS24">
        <v>0.17820448307332146</v>
      </c>
      <c r="AT24">
        <v>0.30270899765382348</v>
      </c>
      <c r="AU24">
        <v>-4.1099629431471295E-2</v>
      </c>
      <c r="AV24">
        <v>0</v>
      </c>
      <c r="AW24">
        <v>-0.25973984727319477</v>
      </c>
      <c r="AX24">
        <v>-8.4070425324141357E-2</v>
      </c>
      <c r="AY24">
        <v>2.9711264176925437E-2</v>
      </c>
      <c r="AZ24">
        <v>-1.0317665503869626</v>
      </c>
      <c r="BA24">
        <v>0.3999540335311379</v>
      </c>
      <c r="BB24">
        <v>-0.30636610545412285</v>
      </c>
      <c r="BC24">
        <v>0</v>
      </c>
      <c r="BD24">
        <v>0.29468794922145897</v>
      </c>
      <c r="BE24">
        <v>-0.47394139174360017</v>
      </c>
      <c r="BF24">
        <v>-0.19987248620597153</v>
      </c>
      <c r="BG24">
        <v>0</v>
      </c>
      <c r="BH24">
        <v>7.1861428602741561E-3</v>
      </c>
      <c r="BI24">
        <v>-0.39112393035685472</v>
      </c>
      <c r="BJ24">
        <v>-0.11416456166629788</v>
      </c>
      <c r="BK24">
        <v>-0.35311525038258385</v>
      </c>
      <c r="BL24">
        <v>-0.20402499766651827</v>
      </c>
      <c r="BM24">
        <v>-0.37451469080662897</v>
      </c>
      <c r="BN24">
        <v>-0.33143143423000643</v>
      </c>
      <c r="BO24">
        <v>0.30270899765382348</v>
      </c>
      <c r="BP24">
        <v>0.22375047551955754</v>
      </c>
      <c r="BQ24">
        <v>-0.17848146215220678</v>
      </c>
      <c r="BR24">
        <v>-0.483658277767191</v>
      </c>
      <c r="BS24">
        <v>0</v>
      </c>
      <c r="BT24">
        <v>0</v>
      </c>
      <c r="BU24">
        <v>-0.2630759088236907</v>
      </c>
      <c r="BV24">
        <v>-0.14384358639660966</v>
      </c>
      <c r="BW24">
        <v>0.2074294491325703</v>
      </c>
      <c r="BX24">
        <v>0</v>
      </c>
      <c r="BY24">
        <v>-0.34172157357656385</v>
      </c>
      <c r="BZ24">
        <v>0.27456854230744926</v>
      </c>
      <c r="CA24">
        <v>-0.14858070108227775</v>
      </c>
      <c r="CB24">
        <v>-1.1181614920123666</v>
      </c>
      <c r="CC24">
        <v>-0.29531112294906353</v>
      </c>
      <c r="CD24">
        <v>-1.3843715122675169</v>
      </c>
      <c r="CE24">
        <v>0.14455944854460243</v>
      </c>
      <c r="CF24">
        <v>0</v>
      </c>
      <c r="CG24">
        <v>-0.69415649871189766</v>
      </c>
      <c r="CH24">
        <v>-0.55989772747703981</v>
      </c>
      <c r="CI24">
        <v>-0.36454401952935528</v>
      </c>
      <c r="CJ24">
        <v>0</v>
      </c>
      <c r="CK24">
        <v>1.6624812335262131</v>
      </c>
      <c r="CL24">
        <v>-0.2791523239548423</v>
      </c>
      <c r="CM24">
        <v>-0.19987248620597153</v>
      </c>
      <c r="CN24">
        <v>0.51420640849785182</v>
      </c>
      <c r="CO24">
        <v>0</v>
      </c>
      <c r="CP24">
        <v>-0.66770266936167011</v>
      </c>
      <c r="CQ24">
        <v>-0.61087012319272915</v>
      </c>
      <c r="CR24">
        <v>0</v>
      </c>
      <c r="CS24">
        <v>-0.22871711710894893</v>
      </c>
      <c r="CT24">
        <v>0</v>
      </c>
      <c r="CU24">
        <v>0</v>
      </c>
      <c r="CV24">
        <v>1.1374429419555421</v>
      </c>
      <c r="CW24">
        <v>6.452863603182199E-2</v>
      </c>
      <c r="CX24">
        <v>0.57649158810220258</v>
      </c>
      <c r="CY24">
        <v>0</v>
      </c>
    </row>
    <row r="25" spans="1:103" x14ac:dyDescent="0.25">
      <c r="A25" t="s">
        <v>149</v>
      </c>
      <c r="B25" t="s">
        <v>103</v>
      </c>
      <c r="C25">
        <v>14</v>
      </c>
      <c r="D25">
        <v>0.34157731360853882</v>
      </c>
      <c r="E25">
        <v>-0.69872366817737219</v>
      </c>
      <c r="F25">
        <v>-0.27906685099149764</v>
      </c>
      <c r="G25">
        <v>-0.12379802345750028</v>
      </c>
      <c r="H25">
        <v>-0.54093495724094498</v>
      </c>
      <c r="I25">
        <v>-0.25466828861725099</v>
      </c>
      <c r="J25">
        <v>-0.16006442444535776</v>
      </c>
      <c r="K25">
        <v>-0.26079450842009982</v>
      </c>
      <c r="L25">
        <v>3.8079301661175298E-2</v>
      </c>
      <c r="M25">
        <v>3.4203177847866098E-2</v>
      </c>
      <c r="N25">
        <v>-0.32103570542858284</v>
      </c>
      <c r="O25">
        <v>0.3275425106795406</v>
      </c>
      <c r="P25">
        <v>-0.88685687599855978</v>
      </c>
      <c r="Q25">
        <v>-8.0279755026682803E-2</v>
      </c>
      <c r="R25">
        <v>3.205122987943438E-2</v>
      </c>
      <c r="S25">
        <v>-0.66118671365634363</v>
      </c>
      <c r="T25">
        <v>-0.31978158712518845</v>
      </c>
      <c r="U25">
        <v>-0.38544706580052668</v>
      </c>
      <c r="V25">
        <v>-0.81869829346098488</v>
      </c>
      <c r="W25">
        <v>8.7465901004703472E-2</v>
      </c>
      <c r="X25">
        <v>-0.17493124253114462</v>
      </c>
      <c r="Y25">
        <v>-0.41243390948359426</v>
      </c>
      <c r="Z25">
        <v>-0.43216857734200242</v>
      </c>
      <c r="AA25">
        <v>0.59016506607933827</v>
      </c>
      <c r="AB25">
        <v>0.2412417102421219</v>
      </c>
      <c r="AC25">
        <v>-0.33620335086965836</v>
      </c>
      <c r="AD25">
        <v>-1.1459030978220319E-2</v>
      </c>
      <c r="AE25">
        <v>-0.63740413818210384</v>
      </c>
      <c r="AF25">
        <v>0.35234284333004029</v>
      </c>
      <c r="AG25">
        <v>-0.35847707992231587</v>
      </c>
      <c r="AH25">
        <v>0.19434541489659599</v>
      </c>
      <c r="AI25">
        <v>2.232751842188864E-2</v>
      </c>
      <c r="AJ25">
        <v>-0.38290589296578514</v>
      </c>
      <c r="AK25">
        <v>-0.75109062240324986</v>
      </c>
      <c r="AL25">
        <v>0.33019522279721736</v>
      </c>
      <c r="AM25">
        <v>-6.8076070873381786E-2</v>
      </c>
      <c r="AN25">
        <v>4.7824926405972364E-2</v>
      </c>
      <c r="AO25">
        <v>-0.68398052187854963</v>
      </c>
      <c r="AP25">
        <v>-0.14061464849416369</v>
      </c>
      <c r="AQ25">
        <v>-0.46113839553861469</v>
      </c>
      <c r="AR25">
        <v>-0.24333590731171006</v>
      </c>
      <c r="AS25">
        <v>0.24412460629668201</v>
      </c>
      <c r="AT25">
        <v>-0.42426463772679823</v>
      </c>
      <c r="AU25">
        <v>-0.11767699236646167</v>
      </c>
      <c r="AV25">
        <v>0.19528351851021222</v>
      </c>
      <c r="AW25">
        <v>0.89071464730078354</v>
      </c>
      <c r="AX25">
        <v>-0.57372463214171621</v>
      </c>
      <c r="AY25">
        <v>5.2999967923482209E-2</v>
      </c>
      <c r="AZ25">
        <v>-0.19842962107338108</v>
      </c>
      <c r="BA25">
        <v>-0.21153118486382724</v>
      </c>
      <c r="BB25">
        <v>-0.60028753939351676</v>
      </c>
      <c r="BC25">
        <v>-0.67401600367641323</v>
      </c>
      <c r="BD25">
        <v>1.7610560603507588E-2</v>
      </c>
      <c r="BE25">
        <v>-0.85489939645838442</v>
      </c>
      <c r="BF25">
        <v>-8.6151308435977805E-2</v>
      </c>
      <c r="BG25">
        <v>-0.36162999228475795</v>
      </c>
      <c r="BH25">
        <v>-0.33703133911128419</v>
      </c>
      <c r="BI25">
        <v>-3.541766206792115E-2</v>
      </c>
      <c r="BJ25">
        <v>5.0529429137130807E-2</v>
      </c>
      <c r="BK25">
        <v>-0.4527887532375009</v>
      </c>
      <c r="BL25">
        <v>0.15779385018281133</v>
      </c>
      <c r="BM25">
        <v>0.11088663981279896</v>
      </c>
      <c r="BN25">
        <v>0.47645303014190715</v>
      </c>
      <c r="BO25">
        <v>3.3530456312851259E-2</v>
      </c>
      <c r="BP25">
        <v>-0.8400722971315816</v>
      </c>
      <c r="BQ25">
        <v>1.1869600993188174</v>
      </c>
      <c r="BR25">
        <v>-0.31494988000826118</v>
      </c>
      <c r="BS25">
        <v>-1.1253610588130079</v>
      </c>
      <c r="BT25">
        <v>0.99340593003968269</v>
      </c>
      <c r="BU25">
        <v>-0.33056384852716963</v>
      </c>
      <c r="BV25">
        <v>0.81496774712963693</v>
      </c>
      <c r="BW25">
        <v>1.1669857478706205</v>
      </c>
      <c r="BX25">
        <v>-0.69650169395678141</v>
      </c>
      <c r="BY25">
        <v>-0.12632452568142588</v>
      </c>
      <c r="BZ25">
        <v>-0.48137520822458568</v>
      </c>
      <c r="CA25">
        <v>0.57581230032461694</v>
      </c>
      <c r="CB25">
        <v>0.51275771648518975</v>
      </c>
      <c r="CC25">
        <v>-1.0405438294732057</v>
      </c>
      <c r="CD25">
        <v>0.54268469072398751</v>
      </c>
      <c r="CE25">
        <v>0.19694679838898418</v>
      </c>
      <c r="CF25">
        <v>-0.26437768227715103</v>
      </c>
      <c r="CG25">
        <v>-0.23334269615034728</v>
      </c>
      <c r="CH25">
        <v>-0.14471020489043099</v>
      </c>
      <c r="CI25">
        <v>-0.67687817622828783</v>
      </c>
      <c r="CJ25">
        <v>1.2718096856736765</v>
      </c>
      <c r="CK25">
        <v>-0.1981844191731954</v>
      </c>
      <c r="CL25">
        <v>0.31371552738098896</v>
      </c>
      <c r="CM25">
        <v>-3.3685044938112099E-2</v>
      </c>
      <c r="CN25">
        <v>0.86290160391812787</v>
      </c>
      <c r="CO25">
        <v>0.62119932432004543</v>
      </c>
      <c r="CP25">
        <v>0.37688606922672629</v>
      </c>
      <c r="CQ25">
        <v>0.59147429429504839</v>
      </c>
      <c r="CR25">
        <v>-0.57211826711800273</v>
      </c>
      <c r="CS25">
        <v>-0.97572462043713015</v>
      </c>
      <c r="CT25">
        <v>0.12167521492152494</v>
      </c>
      <c r="CU25">
        <v>-0.19044685726886948</v>
      </c>
      <c r="CV25">
        <v>2.8489378242798135E-2</v>
      </c>
      <c r="CW25">
        <v>-2.0524396488682255E-2</v>
      </c>
      <c r="CX25">
        <v>9.2388278300894688E-2</v>
      </c>
      <c r="CY25">
        <v>0</v>
      </c>
    </row>
    <row r="26" spans="1:103" x14ac:dyDescent="0.25">
      <c r="A26" t="s">
        <v>150</v>
      </c>
      <c r="B26" t="s">
        <v>103</v>
      </c>
      <c r="C26">
        <v>14</v>
      </c>
      <c r="D26">
        <v>-0.45010170098727537</v>
      </c>
      <c r="E26">
        <v>-6.8301112440815506E-2</v>
      </c>
      <c r="F26">
        <v>-0.23055455031054467</v>
      </c>
      <c r="G26">
        <v>-0.28545079498506598</v>
      </c>
      <c r="H26">
        <v>1.513009845644611E-2</v>
      </c>
      <c r="I26">
        <v>-0.11537401332156785</v>
      </c>
      <c r="J26">
        <v>0.35220599462342833</v>
      </c>
      <c r="K26">
        <v>-0.11304824591622419</v>
      </c>
      <c r="L26">
        <v>-0.35513297812788147</v>
      </c>
      <c r="M26">
        <v>0.22654164922717604</v>
      </c>
      <c r="N26">
        <v>-0.33547674722396176</v>
      </c>
      <c r="O26">
        <v>-6.8409423863443466E-2</v>
      </c>
      <c r="P26">
        <v>-0.22313013760559103</v>
      </c>
      <c r="Q26">
        <v>-4.3386120218849848E-2</v>
      </c>
      <c r="R26">
        <v>5.8766566041675971E-3</v>
      </c>
      <c r="S26">
        <v>0.36006466044375524</v>
      </c>
      <c r="T26">
        <v>0.7789314288654331</v>
      </c>
      <c r="U26">
        <v>-0.41841277615173939</v>
      </c>
      <c r="V26">
        <v>3.4068043726890596E-2</v>
      </c>
      <c r="W26">
        <v>1.674832747030108E-2</v>
      </c>
      <c r="X26">
        <v>-0.3988532243405159</v>
      </c>
      <c r="Y26">
        <v>-0.19966900132523452</v>
      </c>
      <c r="Z26">
        <v>-0.19262154463731138</v>
      </c>
      <c r="AA26">
        <v>-0.42524317909636433</v>
      </c>
      <c r="AB26">
        <v>-3.3244503012398507E-2</v>
      </c>
      <c r="AC26">
        <v>0.25768928141194819</v>
      </c>
      <c r="AD26">
        <v>-0.60356218351750335</v>
      </c>
      <c r="AE26">
        <v>6.3281124670572855E-2</v>
      </c>
      <c r="AF26">
        <v>-0.95292639576542637</v>
      </c>
      <c r="AG26">
        <v>0.22928385581641328</v>
      </c>
      <c r="AH26">
        <v>0.15043243039086759</v>
      </c>
      <c r="AI26">
        <v>-9.342768144658492E-2</v>
      </c>
      <c r="AJ26">
        <v>0.14997748053545165</v>
      </c>
      <c r="AK26">
        <v>-0.50221842196736965</v>
      </c>
      <c r="AL26">
        <v>-0.57330145222268047</v>
      </c>
      <c r="AM26">
        <v>-0.18213883358314736</v>
      </c>
      <c r="AN26">
        <v>-0.52974094168522956</v>
      </c>
      <c r="AO26">
        <v>1.3280527535853062</v>
      </c>
      <c r="AP26">
        <v>-6.6604294703103487E-2</v>
      </c>
      <c r="AQ26">
        <v>1.0767571646773466</v>
      </c>
      <c r="AR26">
        <v>1.1214918417049495</v>
      </c>
      <c r="AS26">
        <v>1.410668825757234</v>
      </c>
      <c r="AT26">
        <v>1.2913173328421563</v>
      </c>
      <c r="AU26">
        <v>-3.1406279338227372E-2</v>
      </c>
      <c r="AV26">
        <v>1.0327131379792429</v>
      </c>
      <c r="AW26">
        <v>-4.3807195319526739E-2</v>
      </c>
      <c r="AX26">
        <v>0.16133491996364974</v>
      </c>
      <c r="AY26">
        <v>-0.69939654425326503</v>
      </c>
      <c r="AZ26">
        <v>-0.30758774499529679</v>
      </c>
      <c r="BA26">
        <v>-0.54536755611856602</v>
      </c>
      <c r="BB26">
        <v>-0.27330417495026021</v>
      </c>
      <c r="BC26">
        <v>-1.0957180048998898</v>
      </c>
      <c r="BD26">
        <v>1.0871039972819492</v>
      </c>
      <c r="BE26">
        <v>-1.0508964271774632</v>
      </c>
      <c r="BF26">
        <v>0.99013173785445818</v>
      </c>
      <c r="BG26">
        <v>1.1070862676340547</v>
      </c>
      <c r="BH26">
        <v>4.4245214607261038E-2</v>
      </c>
      <c r="BI26">
        <v>0.12969283472976698</v>
      </c>
      <c r="BJ26">
        <v>-0.11672938525699054</v>
      </c>
      <c r="BK26">
        <v>-0.35645585123739221</v>
      </c>
      <c r="BL26">
        <v>-4.6118797045404591E-3</v>
      </c>
      <c r="BM26">
        <v>7.1225732270820685E-2</v>
      </c>
      <c r="BN26">
        <v>0.58687602362486513</v>
      </c>
      <c r="BO26">
        <v>0.38713697805055663</v>
      </c>
      <c r="BP26">
        <v>-1.0333431034596725</v>
      </c>
      <c r="BQ26">
        <v>0.13298363252694637</v>
      </c>
      <c r="BR26">
        <v>0</v>
      </c>
      <c r="BS26">
        <v>0.63434964522924031</v>
      </c>
      <c r="BT26">
        <v>-1.1100060246327157</v>
      </c>
      <c r="BU26">
        <v>0.93573257296189294</v>
      </c>
      <c r="BV26">
        <v>-0.41527666098499644</v>
      </c>
      <c r="BW26">
        <v>-0.39240344048586973</v>
      </c>
      <c r="BX26">
        <v>0</v>
      </c>
      <c r="BY26">
        <v>0.51874125780283631</v>
      </c>
      <c r="BZ26">
        <v>0</v>
      </c>
      <c r="CA26">
        <v>-0.70834990261900421</v>
      </c>
      <c r="CB26">
        <v>0</v>
      </c>
      <c r="CC26">
        <v>-1.2912278202145449</v>
      </c>
      <c r="CD26">
        <v>-0.20986083208210282</v>
      </c>
      <c r="CE26">
        <v>-1.2639930083584145</v>
      </c>
      <c r="CF26">
        <v>0</v>
      </c>
      <c r="CG26">
        <v>-0.26277904446508865</v>
      </c>
      <c r="CH26">
        <v>4.1224079169807012E-2</v>
      </c>
      <c r="CI26">
        <v>-0.19952889977037025</v>
      </c>
      <c r="CJ26">
        <v>0.93573257296189294</v>
      </c>
      <c r="CK26">
        <v>0.9379746936800476</v>
      </c>
      <c r="CL26">
        <v>-0.88485056763158465</v>
      </c>
      <c r="CM26">
        <v>0.58851368635489276</v>
      </c>
      <c r="CN26">
        <v>0.82023177051074192</v>
      </c>
      <c r="CO26">
        <v>-0.65743406682956718</v>
      </c>
      <c r="CP26">
        <v>0</v>
      </c>
      <c r="CQ26">
        <v>-0.24087612286135043</v>
      </c>
      <c r="CR26">
        <v>0.75946488372342569</v>
      </c>
      <c r="CS26">
        <v>-0.44183470716548079</v>
      </c>
      <c r="CT26">
        <v>-0.95045164705379559</v>
      </c>
      <c r="CU26">
        <v>0.15581378709928545</v>
      </c>
      <c r="CV26">
        <v>1.2783476413657495</v>
      </c>
      <c r="CW26">
        <v>-0.20598858800887665</v>
      </c>
      <c r="CX26">
        <v>0.41202987292506821</v>
      </c>
      <c r="CY26">
        <v>-0.24905434519006661</v>
      </c>
    </row>
    <row r="27" spans="1:103" x14ac:dyDescent="0.25">
      <c r="A27" t="s">
        <v>151</v>
      </c>
      <c r="B27" t="s">
        <v>103</v>
      </c>
      <c r="C27">
        <v>14</v>
      </c>
      <c r="D27">
        <v>5.1172507651633808E-2</v>
      </c>
      <c r="E27">
        <v>-5.8787278870282907E-2</v>
      </c>
      <c r="F27">
        <v>-0.26357523201418415</v>
      </c>
      <c r="G27">
        <v>-8.3121542004416779E-2</v>
      </c>
      <c r="H27">
        <v>7.7520605953767113E-2</v>
      </c>
      <c r="I27">
        <v>-9.0206578359915343E-2</v>
      </c>
      <c r="J27">
        <v>-9.8162673728072178E-2</v>
      </c>
      <c r="K27">
        <v>-0.19047436577716612</v>
      </c>
      <c r="L27">
        <v>0.20632053411386722</v>
      </c>
      <c r="M27">
        <v>0.32902821010394773</v>
      </c>
      <c r="N27">
        <v>0.27651110746094765</v>
      </c>
      <c r="O27">
        <v>0.25868686386517625</v>
      </c>
      <c r="P27">
        <v>-0.16248958761817606</v>
      </c>
      <c r="Q27">
        <v>-9.8317542654818221E-2</v>
      </c>
      <c r="R27">
        <v>-0.13360073075258749</v>
      </c>
      <c r="S27">
        <v>-5.1743638493775078E-2</v>
      </c>
      <c r="T27">
        <v>-0.16822244780570791</v>
      </c>
      <c r="U27">
        <v>-0.3159783364480539</v>
      </c>
      <c r="V27">
        <v>-8.6290450369907123E-2</v>
      </c>
      <c r="W27">
        <v>0.17710148054677435</v>
      </c>
      <c r="X27">
        <v>0.5549523503961109</v>
      </c>
      <c r="Y27">
        <v>3.1428402891114939E-3</v>
      </c>
      <c r="Z27">
        <v>-0.23174167935220552</v>
      </c>
      <c r="AA27">
        <v>9.6798825379046105E-2</v>
      </c>
      <c r="AB27">
        <v>9.54856380080783E-2</v>
      </c>
      <c r="AC27">
        <v>-0.20923729182216458</v>
      </c>
      <c r="AD27">
        <v>1.1759894659842967</v>
      </c>
      <c r="AE27">
        <v>1.1365457375108048</v>
      </c>
      <c r="AF27">
        <v>0.4731101023323348</v>
      </c>
      <c r="AG27">
        <v>-1.4141043068157795</v>
      </c>
      <c r="AH27">
        <v>0.53230460183084005</v>
      </c>
      <c r="AI27">
        <v>-2.7106822560699486E-2</v>
      </c>
      <c r="AJ27">
        <v>-0.3074728075669142</v>
      </c>
      <c r="AK27">
        <v>0.54408015147869526</v>
      </c>
      <c r="AL27">
        <v>0.46263769778181796</v>
      </c>
      <c r="AM27">
        <v>-0.36837921107598159</v>
      </c>
      <c r="AN27">
        <v>-0.1321186500564234</v>
      </c>
      <c r="AO27">
        <v>-0.21485916905283178</v>
      </c>
      <c r="AP27">
        <v>-0.5286260973677569</v>
      </c>
      <c r="AQ27">
        <v>0.76956153933542171</v>
      </c>
      <c r="AR27">
        <v>-0.22234740646331536</v>
      </c>
      <c r="AS27">
        <v>5.2897137223777001E-2</v>
      </c>
      <c r="AT27">
        <v>-0.71248168789837729</v>
      </c>
      <c r="AU27">
        <v>0</v>
      </c>
      <c r="AV27">
        <v>1.1044183804867445</v>
      </c>
      <c r="AW27">
        <v>-0.21929356596052396</v>
      </c>
      <c r="AX27">
        <v>-1.7377971611890797</v>
      </c>
      <c r="AY27">
        <v>0.26105625881197347</v>
      </c>
      <c r="AZ27">
        <v>-0.56181697949831322</v>
      </c>
      <c r="BA27">
        <v>0</v>
      </c>
      <c r="BB27">
        <v>-0.31097961685698822</v>
      </c>
      <c r="BC27">
        <v>0</v>
      </c>
      <c r="BD27">
        <v>0</v>
      </c>
      <c r="BE27">
        <v>0.3525853607631273</v>
      </c>
      <c r="BF27">
        <v>-0.24452469854439235</v>
      </c>
      <c r="BG27">
        <v>-1.3602908151354407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-0.89231763936693487</v>
      </c>
      <c r="BN27">
        <v>0</v>
      </c>
      <c r="BO27">
        <v>0</v>
      </c>
      <c r="BP27">
        <v>-0.74319643729424556</v>
      </c>
      <c r="BQ27">
        <v>1.0815988745985543</v>
      </c>
      <c r="BR27">
        <v>0</v>
      </c>
      <c r="BS27">
        <v>0</v>
      </c>
      <c r="BT27">
        <v>-0.22410794506008624</v>
      </c>
      <c r="BU27">
        <v>0</v>
      </c>
      <c r="BV27">
        <v>0</v>
      </c>
      <c r="BW27">
        <v>0</v>
      </c>
      <c r="BX27">
        <v>0.22082448841408556</v>
      </c>
      <c r="BY27">
        <v>0</v>
      </c>
      <c r="BZ27">
        <v>0</v>
      </c>
      <c r="CA27">
        <v>-0.32919464587116143</v>
      </c>
      <c r="CB27">
        <v>1.6681057704672542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0.41954242879348402</v>
      </c>
      <c r="CI27">
        <v>0</v>
      </c>
      <c r="CJ27">
        <v>0</v>
      </c>
      <c r="CK27">
        <v>0.17451164705675801</v>
      </c>
      <c r="CL27">
        <v>-0.74319643729424556</v>
      </c>
      <c r="CM27">
        <v>0</v>
      </c>
      <c r="CN27">
        <v>1.276518794283644</v>
      </c>
      <c r="CO27">
        <v>0</v>
      </c>
      <c r="CP27">
        <v>1.3580962680795894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3.5174504118942483E-2</v>
      </c>
    </row>
    <row r="28" spans="1:103" x14ac:dyDescent="0.25">
      <c r="A28" t="s">
        <v>152</v>
      </c>
      <c r="B28" t="s">
        <v>103</v>
      </c>
      <c r="C28">
        <v>14</v>
      </c>
      <c r="D28">
        <v>-6.7229592138986043E-3</v>
      </c>
      <c r="E28">
        <v>0.1660854256746041</v>
      </c>
      <c r="F28">
        <v>-0.21284368125029085</v>
      </c>
      <c r="G28">
        <v>-0.12126546884336795</v>
      </c>
      <c r="H28">
        <v>-5.2961100164008651E-2</v>
      </c>
      <c r="I28">
        <v>6.2826311713260211E-2</v>
      </c>
      <c r="J28">
        <v>-6.4027221693150366E-2</v>
      </c>
      <c r="K28">
        <v>-0.12451387387785286</v>
      </c>
      <c r="L28">
        <v>7.9498758998721164E-2</v>
      </c>
      <c r="M28">
        <v>-0.37701068227219381</v>
      </c>
      <c r="N28">
        <v>0.42220858382320253</v>
      </c>
      <c r="O28">
        <v>-0.14560366822123122</v>
      </c>
      <c r="P28">
        <v>0.4751328075333055</v>
      </c>
      <c r="Q28">
        <v>-2.837578106497369E-3</v>
      </c>
      <c r="R28">
        <v>-0.55268462600673096</v>
      </c>
      <c r="S28">
        <v>-8.2239622434814766E-2</v>
      </c>
      <c r="T28">
        <v>-0.38699928857551263</v>
      </c>
      <c r="U28">
        <v>0.23483986366018664</v>
      </c>
      <c r="V28">
        <v>-0.17084385286662199</v>
      </c>
      <c r="W28">
        <v>-0.3516441125568836</v>
      </c>
      <c r="X28">
        <v>-0.23941444790968322</v>
      </c>
      <c r="Y28">
        <v>-3.2424808905393301E-2</v>
      </c>
      <c r="Z28">
        <v>0.35527323441020603</v>
      </c>
      <c r="AA28">
        <v>0.7243826559857458</v>
      </c>
      <c r="AB28">
        <v>-0.33327033518223292</v>
      </c>
      <c r="AC28">
        <v>-0.18160064753082478</v>
      </c>
      <c r="AD28">
        <v>0.55030275398183326</v>
      </c>
      <c r="AE28">
        <v>1.5544345313501805E-2</v>
      </c>
      <c r="AF28">
        <v>0.10649825083637568</v>
      </c>
      <c r="AG28">
        <v>-0.20846744855666702</v>
      </c>
      <c r="AH28">
        <v>-0.59956413225560468</v>
      </c>
      <c r="AI28">
        <v>0.19797172972794674</v>
      </c>
      <c r="AJ28">
        <v>-0.60127091078427608</v>
      </c>
      <c r="AK28">
        <v>0.82667667380847343</v>
      </c>
      <c r="AL28">
        <v>-0.31993746031206088</v>
      </c>
      <c r="AM28">
        <v>-0.18106492262248763</v>
      </c>
      <c r="AN28">
        <v>0.80167900598573549</v>
      </c>
      <c r="AO28">
        <v>-0.24256363395373196</v>
      </c>
      <c r="AP28">
        <v>7.5515727061294863E-2</v>
      </c>
      <c r="AQ28">
        <v>0</v>
      </c>
      <c r="AR28">
        <v>0.52708116173862152</v>
      </c>
      <c r="AS28">
        <v>-0.35773049202689522</v>
      </c>
      <c r="AT28">
        <v>1.0243329187926673</v>
      </c>
      <c r="AU28">
        <v>0.17826661238651983</v>
      </c>
      <c r="AV28">
        <v>0</v>
      </c>
      <c r="AW28">
        <v>-0.35098291370123741</v>
      </c>
      <c r="AX28">
        <v>0.96676688312379166</v>
      </c>
      <c r="AY28">
        <v>-1.7136122112504752</v>
      </c>
      <c r="AZ28">
        <v>0.48654823288781679</v>
      </c>
      <c r="BA28">
        <v>-8.9842021179446729E-2</v>
      </c>
      <c r="BB28">
        <v>1.7943927019171737</v>
      </c>
      <c r="BC28">
        <v>-8.1909133688251021E-2</v>
      </c>
      <c r="BD28">
        <v>0.79531870314073017</v>
      </c>
      <c r="BE28">
        <v>0.48725112347157096</v>
      </c>
      <c r="BF28">
        <v>0.81514112701303587</v>
      </c>
      <c r="BG28">
        <v>0.28369930391015447</v>
      </c>
      <c r="BH28">
        <v>0</v>
      </c>
      <c r="BI28">
        <v>0.91542141929995058</v>
      </c>
      <c r="BJ28">
        <v>-1.0222830873456319</v>
      </c>
      <c r="BK28">
        <v>0.78325361592842591</v>
      </c>
      <c r="BL28">
        <v>0</v>
      </c>
      <c r="BM28">
        <v>0</v>
      </c>
      <c r="BN28">
        <v>1.1987978871718514</v>
      </c>
      <c r="BO28">
        <v>1.6464622644591602</v>
      </c>
      <c r="BP28">
        <v>0</v>
      </c>
      <c r="BQ28">
        <v>0</v>
      </c>
      <c r="BR28">
        <v>1.1987978871718514</v>
      </c>
      <c r="BS28">
        <v>1.2521477470026752</v>
      </c>
      <c r="BT28">
        <v>-1.1598421619134804</v>
      </c>
      <c r="BU28">
        <v>0</v>
      </c>
      <c r="BV28">
        <v>0.46844143157450935</v>
      </c>
      <c r="BW28">
        <v>0.48886221143605835</v>
      </c>
      <c r="BX28">
        <v>1.0126786650932227</v>
      </c>
      <c r="BY28">
        <v>1.4759853374008487</v>
      </c>
      <c r="BZ28">
        <v>0.14890954573965723</v>
      </c>
      <c r="CA28">
        <v>-0.18556690704903148</v>
      </c>
      <c r="CB28">
        <v>1.321592241012298</v>
      </c>
      <c r="CC28">
        <v>-0.91829008932576428</v>
      </c>
      <c r="CD28">
        <v>0</v>
      </c>
      <c r="CE28">
        <v>0</v>
      </c>
      <c r="CF28">
        <v>0</v>
      </c>
      <c r="CG28">
        <v>0.40757265599444659</v>
      </c>
      <c r="CH28">
        <v>1.4056138673981022</v>
      </c>
      <c r="CI28">
        <v>2.1600939973641853</v>
      </c>
      <c r="CJ28">
        <v>0</v>
      </c>
      <c r="CK28">
        <v>0.24629808347442303</v>
      </c>
      <c r="CL28">
        <v>0</v>
      </c>
      <c r="CM28">
        <v>0</v>
      </c>
      <c r="CN28">
        <v>0.57454534601498475</v>
      </c>
      <c r="CO28">
        <v>0.38518646328825906</v>
      </c>
      <c r="CP28">
        <v>0</v>
      </c>
      <c r="CQ28">
        <v>0</v>
      </c>
      <c r="CR28">
        <v>0</v>
      </c>
      <c r="CS28">
        <v>0</v>
      </c>
      <c r="CT28">
        <v>-0.69220049488047974</v>
      </c>
      <c r="CU28">
        <v>1.2492140231889957</v>
      </c>
      <c r="CV28">
        <v>0</v>
      </c>
      <c r="CW28">
        <v>0</v>
      </c>
      <c r="CX28">
        <v>0</v>
      </c>
      <c r="CY28">
        <v>0</v>
      </c>
    </row>
    <row r="29" spans="1:103" x14ac:dyDescent="0.25">
      <c r="A29" t="s">
        <v>153</v>
      </c>
      <c r="B29" t="s">
        <v>103</v>
      </c>
      <c r="C29">
        <v>14</v>
      </c>
      <c r="D29">
        <v>9.677420544665942E-2</v>
      </c>
      <c r="E29">
        <v>0.18627798234930351</v>
      </c>
      <c r="F29">
        <v>0.11537512497422445</v>
      </c>
      <c r="G29">
        <v>8.0838538594562206E-2</v>
      </c>
      <c r="H29">
        <v>0.11742239013475232</v>
      </c>
      <c r="I29">
        <v>0.23891291647401117</v>
      </c>
      <c r="J29">
        <v>-0.24072448358847851</v>
      </c>
      <c r="K29">
        <v>-0.220529083709298</v>
      </c>
      <c r="L29">
        <v>-0.14127132147339896</v>
      </c>
      <c r="M29">
        <v>-0.65857656684590227</v>
      </c>
      <c r="N29">
        <v>0.35243172485850149</v>
      </c>
      <c r="O29">
        <v>-0.90070740527726167</v>
      </c>
      <c r="P29">
        <v>0.11408368171589801</v>
      </c>
      <c r="Q29">
        <v>0.19546185526916318</v>
      </c>
      <c r="R29">
        <v>0.11274928541532138</v>
      </c>
      <c r="S29">
        <v>0.10301996313220053</v>
      </c>
      <c r="T29">
        <v>-0.37767351826851664</v>
      </c>
      <c r="U29">
        <v>0.33948096228752472</v>
      </c>
      <c r="V29">
        <v>-1.1570323688485074</v>
      </c>
      <c r="W29">
        <v>0.63502161925938749</v>
      </c>
      <c r="X29">
        <v>-0.60860537733432563</v>
      </c>
      <c r="Y29">
        <v>-1.1033407536378581</v>
      </c>
      <c r="Z29">
        <v>-0.33342743846836176</v>
      </c>
      <c r="AA29">
        <v>-1.3112758296008726</v>
      </c>
      <c r="AB29">
        <v>0</v>
      </c>
      <c r="AC29">
        <v>0.11979766981569689</v>
      </c>
      <c r="AD29">
        <v>0.2442832372197716</v>
      </c>
      <c r="AE29">
        <v>0.68255765824975967</v>
      </c>
      <c r="AF29">
        <v>-0.8692160426329324</v>
      </c>
      <c r="AG29">
        <v>-0.15438973612208992</v>
      </c>
      <c r="AH29">
        <v>0</v>
      </c>
      <c r="AI29">
        <v>0.34110198196049302</v>
      </c>
      <c r="AJ29">
        <v>0.1090000081261101</v>
      </c>
      <c r="AK29">
        <v>-1.1653693875542506</v>
      </c>
      <c r="AL29">
        <v>-0.81723374564856688</v>
      </c>
      <c r="AM29">
        <v>0</v>
      </c>
      <c r="AN29">
        <v>-0.20255563313195341</v>
      </c>
      <c r="AO29">
        <v>0.21505756158277359</v>
      </c>
      <c r="AP29">
        <v>0</v>
      </c>
      <c r="AQ29">
        <v>-0.86473393168701196</v>
      </c>
      <c r="AR29">
        <v>-0.85257048001925917</v>
      </c>
      <c r="AS29">
        <v>0</v>
      </c>
      <c r="AT29">
        <v>0</v>
      </c>
      <c r="AU29">
        <v>-0.42558220574814043</v>
      </c>
      <c r="AV29">
        <v>0.922599248613718</v>
      </c>
      <c r="AW29">
        <v>1.0941121666879183</v>
      </c>
      <c r="AX29">
        <v>0</v>
      </c>
      <c r="AY29">
        <v>0</v>
      </c>
      <c r="AZ29">
        <v>0.377757263002786</v>
      </c>
      <c r="BA29">
        <v>0.78939014311921318</v>
      </c>
      <c r="BB29">
        <v>0</v>
      </c>
      <c r="BC29">
        <v>8.0428137073574671E-2</v>
      </c>
      <c r="BD29">
        <v>0.9413099589407159</v>
      </c>
      <c r="BE29">
        <v>0.50707436854474952</v>
      </c>
      <c r="BF29">
        <v>0</v>
      </c>
      <c r="BG29">
        <v>-1.1219853050393094</v>
      </c>
      <c r="BH29">
        <v>-0.73655489851109002</v>
      </c>
      <c r="BI29">
        <v>-0.16466455700145044</v>
      </c>
      <c r="BJ29">
        <v>0.29058010344364893</v>
      </c>
      <c r="BK29">
        <v>0.94449453611730827</v>
      </c>
      <c r="BL29">
        <v>1.7908650259793775</v>
      </c>
      <c r="BM29">
        <v>1.3636628118842835</v>
      </c>
      <c r="BN29">
        <v>-0.66438247984020504</v>
      </c>
      <c r="BO29">
        <v>0.33616828754301714</v>
      </c>
      <c r="BP29">
        <v>0</v>
      </c>
      <c r="BQ29">
        <v>0</v>
      </c>
      <c r="BR29">
        <v>0.23182542621730695</v>
      </c>
      <c r="BS29">
        <v>0.19669964526986289</v>
      </c>
      <c r="BT29">
        <v>0.9764739283433358</v>
      </c>
      <c r="BU29">
        <v>1.2714271596779771</v>
      </c>
      <c r="BV29">
        <v>0</v>
      </c>
      <c r="BW29">
        <v>0</v>
      </c>
      <c r="BX29">
        <v>-1.1815781311852451</v>
      </c>
      <c r="BY29">
        <v>-0.65327660740368154</v>
      </c>
      <c r="BZ29">
        <v>-0.15743532209176087</v>
      </c>
      <c r="CA29">
        <v>0.91508193290063822</v>
      </c>
      <c r="CB29">
        <v>0</v>
      </c>
      <c r="CC29">
        <v>-1.4762216611191852</v>
      </c>
      <c r="CD29">
        <v>0.70347730073620673</v>
      </c>
      <c r="CE29">
        <v>-0.97069443637331043</v>
      </c>
      <c r="CF29">
        <v>1.0941121666879183</v>
      </c>
      <c r="CG29">
        <v>0.81462550554736179</v>
      </c>
      <c r="CH29">
        <v>0.95924774114248024</v>
      </c>
      <c r="CI29">
        <v>-0.75817261083134313</v>
      </c>
      <c r="CJ29">
        <v>0</v>
      </c>
      <c r="CK29">
        <v>0.59627011773846272</v>
      </c>
      <c r="CL29">
        <v>0</v>
      </c>
      <c r="CM29">
        <v>0</v>
      </c>
      <c r="CN29">
        <v>0</v>
      </c>
      <c r="CO29">
        <v>0.67059685711024586</v>
      </c>
      <c r="CP29">
        <v>0</v>
      </c>
      <c r="CQ29">
        <v>0</v>
      </c>
      <c r="CR29">
        <v>0</v>
      </c>
      <c r="CS29">
        <v>0.59208982819850631</v>
      </c>
      <c r="CT29">
        <v>0.17128599463555069</v>
      </c>
      <c r="CU29">
        <v>0</v>
      </c>
      <c r="CV29">
        <v>-0.94403725046901921</v>
      </c>
      <c r="CW29">
        <v>-4.1118638397680013E-2</v>
      </c>
      <c r="CX29">
        <v>0</v>
      </c>
      <c r="CY29">
        <v>-7.0997961877014251E-2</v>
      </c>
    </row>
    <row r="30" spans="1:103" x14ac:dyDescent="0.25">
      <c r="A30" t="s">
        <v>154</v>
      </c>
      <c r="B30" t="s">
        <v>103</v>
      </c>
      <c r="C30">
        <v>14</v>
      </c>
      <c r="D30">
        <v>-0.65947763652274993</v>
      </c>
      <c r="E30">
        <v>0.25322650866303098</v>
      </c>
      <c r="F30">
        <v>0.11444357574012416</v>
      </c>
      <c r="G30">
        <v>-0.24251130889477482</v>
      </c>
      <c r="H30">
        <v>0.46796628598298379</v>
      </c>
      <c r="I30">
        <v>0.13784153838538304</v>
      </c>
      <c r="J30">
        <v>0.10864142095350576</v>
      </c>
      <c r="K30">
        <v>0.86743062036386887</v>
      </c>
      <c r="L30">
        <v>-0.21126034127026136</v>
      </c>
      <c r="M30">
        <v>-0.68622389777345794</v>
      </c>
      <c r="N30">
        <v>0.88327229163423837</v>
      </c>
      <c r="O30">
        <v>0.89003626948653314</v>
      </c>
      <c r="P30">
        <v>0.12416753736178221</v>
      </c>
      <c r="Q30">
        <v>-0.15273057643688773</v>
      </c>
      <c r="R30">
        <v>1.3701291436997178</v>
      </c>
      <c r="S30">
        <v>-1.2506878184911063</v>
      </c>
      <c r="T30">
        <v>0.14243661493739782</v>
      </c>
      <c r="U30">
        <v>-0.4622047901640477</v>
      </c>
      <c r="V30">
        <v>-0.1847034097549575</v>
      </c>
      <c r="W30">
        <v>0.37556202203551747</v>
      </c>
      <c r="X30">
        <v>-0.6464325981197736</v>
      </c>
      <c r="Y30">
        <v>0</v>
      </c>
      <c r="Z30">
        <v>-0.17341129501567284</v>
      </c>
      <c r="AA30">
        <v>0</v>
      </c>
      <c r="AB30">
        <v>1.2650450665384025</v>
      </c>
      <c r="AC30">
        <v>1.0261699667381128</v>
      </c>
      <c r="AD30">
        <v>0</v>
      </c>
      <c r="AE30">
        <v>-0.16687418988768904</v>
      </c>
      <c r="AF30">
        <v>-0.5162203296083373</v>
      </c>
      <c r="AG30">
        <v>-2.1400097859397484E-2</v>
      </c>
      <c r="AH30">
        <v>-0.93997940307740935</v>
      </c>
      <c r="AI30">
        <v>0</v>
      </c>
      <c r="AJ30">
        <v>0.17153319033713943</v>
      </c>
      <c r="AK30">
        <v>0</v>
      </c>
      <c r="AL30">
        <v>0</v>
      </c>
      <c r="AM30">
        <v>0</v>
      </c>
      <c r="AN30">
        <v>0</v>
      </c>
      <c r="AO30">
        <v>-0.73130406751241261</v>
      </c>
      <c r="AP30">
        <v>0</v>
      </c>
      <c r="AQ30">
        <v>0</v>
      </c>
      <c r="AR30">
        <v>-0.71288977055951619</v>
      </c>
      <c r="AS30">
        <v>-0.2691132328866026</v>
      </c>
      <c r="AT30">
        <v>0.15883134109476402</v>
      </c>
      <c r="AU30">
        <v>0</v>
      </c>
      <c r="AV30">
        <v>0.89609735918587741</v>
      </c>
      <c r="AW30">
        <v>0</v>
      </c>
      <c r="AX30">
        <v>0</v>
      </c>
      <c r="AY30">
        <v>0</v>
      </c>
      <c r="AZ30">
        <v>0.54934278864525965</v>
      </c>
      <c r="BA30">
        <v>0</v>
      </c>
      <c r="BB30">
        <v>0</v>
      </c>
      <c r="BC30">
        <v>0</v>
      </c>
      <c r="BD30">
        <v>-0.1537817550574046</v>
      </c>
      <c r="BE30">
        <v>0</v>
      </c>
      <c r="BF30">
        <v>0.44707575630120572</v>
      </c>
      <c r="BG30">
        <v>-1.1428927534096818</v>
      </c>
      <c r="BH30">
        <v>0</v>
      </c>
      <c r="BI30">
        <v>0.17585158069945361</v>
      </c>
      <c r="BJ30">
        <v>-0.62572633406556966</v>
      </c>
      <c r="BK30">
        <v>-0.75952636499126092</v>
      </c>
      <c r="BL30">
        <v>-1.637218274245041</v>
      </c>
      <c r="BM30">
        <v>-0.62572633406556966</v>
      </c>
      <c r="BN30">
        <v>0</v>
      </c>
      <c r="BO30">
        <v>-0.86905306010283978</v>
      </c>
      <c r="BP30">
        <v>0.21462389132862067</v>
      </c>
      <c r="BQ30">
        <v>0</v>
      </c>
      <c r="BR30">
        <v>-0.69151342922827963</v>
      </c>
      <c r="BS30">
        <v>-4.4772209360531702E-2</v>
      </c>
      <c r="BT30">
        <v>0</v>
      </c>
      <c r="BU30">
        <v>-0.71139999681842281</v>
      </c>
      <c r="BV30">
        <v>0</v>
      </c>
      <c r="BW30">
        <v>-0.87204241804104532</v>
      </c>
      <c r="BX30">
        <v>-0.62671147084428236</v>
      </c>
      <c r="BY30">
        <v>1.1158917665493244</v>
      </c>
      <c r="BZ30">
        <v>0</v>
      </c>
      <c r="CA30">
        <v>0</v>
      </c>
      <c r="CB30">
        <v>0.38514868836701693</v>
      </c>
      <c r="CC30">
        <v>0</v>
      </c>
      <c r="CD30">
        <v>0</v>
      </c>
      <c r="CE30">
        <v>0.33150228689047589</v>
      </c>
      <c r="CF30">
        <v>-1.0893427257436987</v>
      </c>
      <c r="CG30">
        <v>0.59169096125389498</v>
      </c>
      <c r="CH30">
        <v>-1.3276713317946252</v>
      </c>
      <c r="CI30">
        <v>0.32565231990659838</v>
      </c>
      <c r="CJ30">
        <v>-0.41697513302831307</v>
      </c>
      <c r="CK30">
        <v>0</v>
      </c>
      <c r="CL30">
        <v>0</v>
      </c>
      <c r="CM30">
        <v>-0.43105905598535554</v>
      </c>
      <c r="CN30">
        <v>0.7467495013587776</v>
      </c>
      <c r="CO30">
        <v>0</v>
      </c>
      <c r="CP30">
        <v>1.5862288023600444</v>
      </c>
      <c r="CQ30">
        <v>-0.74863356859528207</v>
      </c>
      <c r="CR30">
        <v>0.57390258060816302</v>
      </c>
      <c r="CS30">
        <v>0</v>
      </c>
      <c r="CT30">
        <v>0</v>
      </c>
      <c r="CU30">
        <v>0.78291158919131787</v>
      </c>
      <c r="CV30">
        <v>0</v>
      </c>
      <c r="CW30">
        <v>0</v>
      </c>
      <c r="CX30">
        <v>0</v>
      </c>
      <c r="CY30">
        <v>-0.37599377592104205</v>
      </c>
    </row>
    <row r="31" spans="1:103" x14ac:dyDescent="0.25">
      <c r="A31" t="s">
        <v>155</v>
      </c>
      <c r="B31" t="s">
        <v>103</v>
      </c>
      <c r="C31">
        <v>14</v>
      </c>
      <c r="D31">
        <v>1.5804494279950616</v>
      </c>
      <c r="E31">
        <v>-1.7114618467820755</v>
      </c>
      <c r="F31">
        <v>-2.2320835289384187</v>
      </c>
      <c r="G31">
        <v>-2.0931365206515617</v>
      </c>
      <c r="H31">
        <v>0.13692396258310655</v>
      </c>
      <c r="I31">
        <v>-2.2352539036266119</v>
      </c>
      <c r="J31">
        <v>-2.1019824420699313</v>
      </c>
      <c r="K31">
        <v>-1.3364283227397853</v>
      </c>
      <c r="L31">
        <v>-1.979996293458482</v>
      </c>
      <c r="M31">
        <v>-2.1548105446338979</v>
      </c>
      <c r="N31">
        <v>-1.2551238001030987</v>
      </c>
      <c r="O31">
        <v>-1.6912825548938666</v>
      </c>
      <c r="P31">
        <v>-1.3582181345214521</v>
      </c>
      <c r="Q31">
        <v>-2.317945663510975</v>
      </c>
      <c r="R31">
        <v>-2.0265261787881057</v>
      </c>
      <c r="S31">
        <v>-1.785574005866946</v>
      </c>
      <c r="T31">
        <v>-2.1087926471403522</v>
      </c>
      <c r="U31">
        <v>-1.8611054722274605</v>
      </c>
      <c r="V31">
        <v>-1.7613421604411001</v>
      </c>
      <c r="W31">
        <v>-2.0602239932805371</v>
      </c>
      <c r="X31">
        <v>0</v>
      </c>
      <c r="Y31">
        <v>-2.2275620332438115</v>
      </c>
      <c r="Z31">
        <v>0</v>
      </c>
      <c r="AA31">
        <v>-2.4980762820124021</v>
      </c>
      <c r="AB31">
        <v>-1.3091221599865637</v>
      </c>
      <c r="AC31">
        <v>-1.3690998223452033</v>
      </c>
      <c r="AD31">
        <v>-1.7729614914465508</v>
      </c>
      <c r="AE31">
        <v>-1.3224557162438288</v>
      </c>
      <c r="AF31">
        <v>0</v>
      </c>
      <c r="AG31">
        <v>-2.4824628972066396</v>
      </c>
      <c r="AH31">
        <v>-0.84170052562869291</v>
      </c>
      <c r="AI31">
        <v>-0.82664650599238432</v>
      </c>
      <c r="AJ31">
        <v>-2.1586568774270427</v>
      </c>
      <c r="AK31">
        <v>-1.8263562630855454</v>
      </c>
      <c r="AL31">
        <v>-0.14264628577464314</v>
      </c>
      <c r="AM31">
        <v>-1.5339444577419163</v>
      </c>
      <c r="AN31">
        <v>-0.97350903616985973</v>
      </c>
      <c r="AO31">
        <v>-0.43303466088838227</v>
      </c>
      <c r="AP31">
        <v>-1.0718754604727188</v>
      </c>
      <c r="AQ31">
        <v>-2.4416643530249331</v>
      </c>
      <c r="AR31">
        <v>1.6276192410844359</v>
      </c>
      <c r="AS31">
        <v>0</v>
      </c>
      <c r="AT31">
        <v>-0.62574250172220403</v>
      </c>
      <c r="AU31">
        <v>0</v>
      </c>
      <c r="AV31">
        <v>2.1537933912767371</v>
      </c>
      <c r="AW31">
        <v>-1.1517416403374312</v>
      </c>
      <c r="AX31">
        <v>-2.0920527113839058</v>
      </c>
      <c r="AY31">
        <v>-1.3022986611928398</v>
      </c>
      <c r="AZ31">
        <v>-0.80617393862539433</v>
      </c>
      <c r="BA31">
        <v>-0.56819650430238899</v>
      </c>
      <c r="BB31">
        <v>-1.2988462828344174</v>
      </c>
      <c r="BC31">
        <v>-0.50832670309664918</v>
      </c>
      <c r="BD31">
        <v>0</v>
      </c>
      <c r="BE31">
        <v>-1.0890669573264029</v>
      </c>
      <c r="BF31">
        <v>-0.56819650430238899</v>
      </c>
      <c r="BG31">
        <v>0</v>
      </c>
      <c r="BH31">
        <v>-2.2923271520666622</v>
      </c>
      <c r="BI31">
        <v>0</v>
      </c>
      <c r="BJ31">
        <v>0</v>
      </c>
      <c r="BK31">
        <v>-1.2664739609370557</v>
      </c>
      <c r="BL31">
        <v>-0.77257460371853648</v>
      </c>
      <c r="BM31">
        <v>-0.69640207362466378</v>
      </c>
      <c r="BN31">
        <v>-1.7623625692916973</v>
      </c>
      <c r="BO31">
        <v>-0.60396640968954884</v>
      </c>
      <c r="BP31">
        <v>-1.3057238115361884</v>
      </c>
      <c r="BQ31">
        <v>-1.5153993390855178</v>
      </c>
      <c r="BR31">
        <v>-0.62080398702137984</v>
      </c>
      <c r="BS31">
        <v>0</v>
      </c>
      <c r="BT31">
        <v>0</v>
      </c>
      <c r="BU31">
        <v>-0.79526045560661074</v>
      </c>
      <c r="BV31">
        <v>-0.72330496996749416</v>
      </c>
      <c r="BW31">
        <v>0</v>
      </c>
      <c r="BX31">
        <v>0</v>
      </c>
      <c r="BY31">
        <v>-2.9060266840768247</v>
      </c>
      <c r="BZ31">
        <v>0</v>
      </c>
      <c r="CA31">
        <v>-0.41299936576460033</v>
      </c>
      <c r="CB31">
        <v>1.7582634642159065</v>
      </c>
      <c r="CC31">
        <v>-0.82721109432366846</v>
      </c>
      <c r="CD31">
        <v>-0.63701306341643327</v>
      </c>
      <c r="CE31">
        <v>-2.2791093664342141</v>
      </c>
      <c r="CF31">
        <v>0</v>
      </c>
      <c r="CG31">
        <v>-0.7100618050489429</v>
      </c>
      <c r="CH31">
        <v>-0.52921388510483336</v>
      </c>
      <c r="CI31">
        <v>-0.38549692161083782</v>
      </c>
      <c r="CJ31">
        <v>1.9265058712762473</v>
      </c>
      <c r="CK31">
        <v>0</v>
      </c>
      <c r="CL31">
        <v>0</v>
      </c>
      <c r="CM31">
        <v>0.92444560389973729</v>
      </c>
      <c r="CN31">
        <v>1.9143572463066092</v>
      </c>
      <c r="CO31">
        <v>0.38275484632091761</v>
      </c>
      <c r="CP31">
        <v>1.6111312754391545</v>
      </c>
      <c r="CQ31">
        <v>0</v>
      </c>
      <c r="CR31">
        <v>-0.38549692161083782</v>
      </c>
      <c r="CS31">
        <v>-1.1109790041703524</v>
      </c>
      <c r="CT31">
        <v>0</v>
      </c>
      <c r="CU31">
        <v>0</v>
      </c>
      <c r="CV31">
        <v>-2.10143670632766</v>
      </c>
      <c r="CW31">
        <v>-0.4632733360998762</v>
      </c>
      <c r="CX31">
        <v>0</v>
      </c>
      <c r="CY31">
        <v>0</v>
      </c>
    </row>
    <row r="32" spans="1:103" x14ac:dyDescent="0.25">
      <c r="A32" t="s">
        <v>156</v>
      </c>
      <c r="B32" t="s">
        <v>103</v>
      </c>
      <c r="C32">
        <v>14</v>
      </c>
      <c r="D32">
        <v>0.47357385551107478</v>
      </c>
      <c r="E32">
        <v>-0.28543770695448933</v>
      </c>
      <c r="F32">
        <v>0.12095651735831008</v>
      </c>
      <c r="G32">
        <v>-8.3799839815143051E-2</v>
      </c>
      <c r="H32">
        <v>-0.1978121508693699</v>
      </c>
      <c r="I32">
        <v>2.1226270369269565E-2</v>
      </c>
      <c r="J32">
        <v>-0.18550933914799525</v>
      </c>
      <c r="K32">
        <v>-6.5282614934559216E-3</v>
      </c>
      <c r="L32">
        <v>8.7932169546252215E-2</v>
      </c>
      <c r="M32">
        <v>-0.16765578988545368</v>
      </c>
      <c r="N32">
        <v>-0.20075870310457883</v>
      </c>
      <c r="O32">
        <v>0.14043899463576645</v>
      </c>
      <c r="P32">
        <v>0.15362854182838742</v>
      </c>
      <c r="Q32">
        <v>-7.3099221988585554E-3</v>
      </c>
      <c r="R32">
        <v>-0.21848404791336321</v>
      </c>
      <c r="S32">
        <v>0.21615472386214624</v>
      </c>
      <c r="T32">
        <v>0.18966498135041315</v>
      </c>
      <c r="U32">
        <v>-0.28190044864587005</v>
      </c>
      <c r="V32">
        <v>-3.4287197067035993E-2</v>
      </c>
      <c r="W32">
        <v>0.42988440707021008</v>
      </c>
      <c r="X32">
        <v>0.23897428489479713</v>
      </c>
      <c r="Y32">
        <v>0.31108828310461428</v>
      </c>
      <c r="Z32">
        <v>0.40880038509553202</v>
      </c>
      <c r="AA32">
        <v>-2.3720638093077829E-2</v>
      </c>
      <c r="AB32">
        <v>-0.18562128400823769</v>
      </c>
      <c r="AC32">
        <v>-6.0154151179125308E-2</v>
      </c>
      <c r="AD32">
        <v>0.17671404504337671</v>
      </c>
      <c r="AE32">
        <v>-0.22151690478491001</v>
      </c>
      <c r="AF32">
        <v>-0.31551807896851086</v>
      </c>
      <c r="AG32">
        <v>4.2025080564932892E-2</v>
      </c>
      <c r="AH32">
        <v>0.15514335408200869</v>
      </c>
      <c r="AI32">
        <v>4.9915579743591731E-2</v>
      </c>
      <c r="AJ32">
        <v>0.29754797612054878</v>
      </c>
      <c r="AK32">
        <v>0.26887766586960349</v>
      </c>
      <c r="AL32">
        <v>-2.5301488273334127E-2</v>
      </c>
      <c r="AM32">
        <v>0.22143921266721098</v>
      </c>
      <c r="AN32">
        <v>0.18947347770769093</v>
      </c>
      <c r="AO32">
        <v>-0.41819837924702058</v>
      </c>
      <c r="AP32">
        <v>-0.2539013460924</v>
      </c>
      <c r="AQ32">
        <v>0.23421625244533939</v>
      </c>
      <c r="AR32">
        <v>-0.13959143772707705</v>
      </c>
      <c r="AS32">
        <v>-0.11706651668629001</v>
      </c>
      <c r="AT32">
        <v>-1.7866752921716929</v>
      </c>
      <c r="AU32">
        <v>0.13920057589158991</v>
      </c>
      <c r="AV32">
        <v>-0.7587486056143542</v>
      </c>
      <c r="AW32">
        <v>-0.34263534499322196</v>
      </c>
      <c r="AX32">
        <v>-0.30613353674156724</v>
      </c>
      <c r="AY32">
        <v>-0.36227444446678275</v>
      </c>
      <c r="AZ32">
        <v>-0.50322953418049243</v>
      </c>
      <c r="BA32">
        <v>-0.22019839385564866</v>
      </c>
      <c r="BB32">
        <v>-0.20171477247462799</v>
      </c>
      <c r="BC32">
        <v>0.74280318158043146</v>
      </c>
      <c r="BD32">
        <v>-1.7557918114189126</v>
      </c>
      <c r="BE32">
        <v>0.13138545936234072</v>
      </c>
      <c r="BF32">
        <v>-1.9331328470551212</v>
      </c>
      <c r="BG32">
        <v>5.725054755729015E-2</v>
      </c>
      <c r="BH32">
        <v>0.31825003661143342</v>
      </c>
      <c r="BI32">
        <v>-0.13217610812636071</v>
      </c>
      <c r="BJ32">
        <v>0.2284753656362111</v>
      </c>
      <c r="BK32">
        <v>-4.3615018388939282E-2</v>
      </c>
      <c r="BL32">
        <v>0.48134527886518486</v>
      </c>
      <c r="BM32">
        <v>0.1944832344368001</v>
      </c>
      <c r="BN32">
        <v>0.34120920029264512</v>
      </c>
      <c r="BO32">
        <v>-1.9670323809562964</v>
      </c>
      <c r="BP32">
        <v>-0.30492993619911662</v>
      </c>
      <c r="BQ32">
        <v>-3.0426041171575505E-2</v>
      </c>
      <c r="BR32">
        <v>0.10563500761197316</v>
      </c>
      <c r="BS32">
        <v>-0.21980795811888815</v>
      </c>
      <c r="BT32">
        <v>-2.1793109896280815E-2</v>
      </c>
      <c r="BU32">
        <v>1.8537284152698907E-2</v>
      </c>
      <c r="BV32">
        <v>0.20118500581255547</v>
      </c>
      <c r="BW32">
        <v>0.40935506408195921</v>
      </c>
      <c r="BX32">
        <v>-0.46528224231963483</v>
      </c>
      <c r="BY32">
        <v>-0.75255696638815406</v>
      </c>
      <c r="BZ32">
        <v>-0.58456264961979099</v>
      </c>
      <c r="CA32">
        <v>0.41563605695477107</v>
      </c>
      <c r="CB32">
        <v>0.259680276175072</v>
      </c>
      <c r="CC32">
        <v>7.8118650082738772E-2</v>
      </c>
      <c r="CD32">
        <v>-0.42803614049013861</v>
      </c>
      <c r="CE32">
        <v>2.6417545679510632E-2</v>
      </c>
      <c r="CF32">
        <v>-9.454344999726581E-3</v>
      </c>
      <c r="CG32">
        <v>-1.1485181183082994E-2</v>
      </c>
      <c r="CH32">
        <v>0.1868507693377213</v>
      </c>
      <c r="CI32">
        <v>-0.8218082275065135</v>
      </c>
      <c r="CJ32">
        <v>0.15302479344079867</v>
      </c>
      <c r="CK32">
        <v>0</v>
      </c>
      <c r="CL32">
        <v>0.70320307372465474</v>
      </c>
      <c r="CM32">
        <v>-0.32545972000060269</v>
      </c>
      <c r="CN32">
        <v>0.15224244336815335</v>
      </c>
      <c r="CO32">
        <v>0.33381984473884363</v>
      </c>
      <c r="CP32">
        <v>0.12290130803638059</v>
      </c>
      <c r="CQ32">
        <v>0.11906084695105518</v>
      </c>
      <c r="CR32">
        <v>-1.8487735808429351</v>
      </c>
      <c r="CS32">
        <v>0</v>
      </c>
      <c r="CT32">
        <v>-0.35845920936873527</v>
      </c>
      <c r="CU32">
        <v>-2.1250676499021841</v>
      </c>
      <c r="CV32">
        <v>0.12846855440767219</v>
      </c>
      <c r="CW32">
        <v>-0.38399898620446515</v>
      </c>
      <c r="CX32">
        <v>0.31022552364103756</v>
      </c>
      <c r="CY32">
        <v>-0.42038163934304001</v>
      </c>
    </row>
    <row r="33" spans="1:103" x14ac:dyDescent="0.25">
      <c r="A33" t="s">
        <v>157</v>
      </c>
      <c r="B33" t="s">
        <v>103</v>
      </c>
      <c r="C33">
        <v>14</v>
      </c>
      <c r="D33">
        <v>-0.13415063818706979</v>
      </c>
      <c r="E33">
        <v>-0.70304203060481119</v>
      </c>
      <c r="F33">
        <v>-0.16465478177508658</v>
      </c>
      <c r="G33">
        <v>-0.58711389162155359</v>
      </c>
      <c r="H33">
        <v>0.58723358444535567</v>
      </c>
      <c r="I33">
        <v>-0.50417954768589091</v>
      </c>
      <c r="J33">
        <v>-0.84557382271991988</v>
      </c>
      <c r="K33">
        <v>-0.36104549278193204</v>
      </c>
      <c r="L33">
        <v>-0.30923695859136496</v>
      </c>
      <c r="M33">
        <v>0.23936970551741396</v>
      </c>
      <c r="N33">
        <v>-0.68972112151959042</v>
      </c>
      <c r="O33">
        <v>-0.14261339330299291</v>
      </c>
      <c r="P33">
        <v>0.39693118915598008</v>
      </c>
      <c r="Q33">
        <v>-0.46268919252199642</v>
      </c>
      <c r="R33">
        <v>-0.51186934296642783</v>
      </c>
      <c r="S33">
        <v>0.17297269903055262</v>
      </c>
      <c r="T33">
        <v>-0.3621488884777071</v>
      </c>
      <c r="U33">
        <v>-0.616175257273199</v>
      </c>
      <c r="V33">
        <v>-0.85684234048293495</v>
      </c>
      <c r="W33">
        <v>0.51366116537489748</v>
      </c>
      <c r="X33">
        <v>-0.18312737065497672</v>
      </c>
      <c r="Y33">
        <v>-0.36349817260455092</v>
      </c>
      <c r="Z33">
        <v>0.72905873356266016</v>
      </c>
      <c r="AA33">
        <v>-0.8496801075121706</v>
      </c>
      <c r="AB33">
        <v>-0.75076263539163768</v>
      </c>
      <c r="AC33">
        <v>-0.43965955923112987</v>
      </c>
      <c r="AD33">
        <v>-0.34910903689037392</v>
      </c>
      <c r="AE33">
        <v>-0.21859927546076163</v>
      </c>
      <c r="AF33">
        <v>-9.2297065818305976E-2</v>
      </c>
      <c r="AG33">
        <v>-0.30969274208670355</v>
      </c>
      <c r="AH33">
        <v>0.38335547694718092</v>
      </c>
      <c r="AI33">
        <v>-0.62643272711589848</v>
      </c>
      <c r="AJ33">
        <v>1.5511931323252066</v>
      </c>
      <c r="AK33">
        <v>1.7123198010016776</v>
      </c>
      <c r="AL33">
        <v>0.95380480588334893</v>
      </c>
      <c r="AM33">
        <v>0.88554929176103858</v>
      </c>
      <c r="AN33">
        <v>1.3578101818609973</v>
      </c>
      <c r="AO33">
        <v>-0.46536054785950132</v>
      </c>
      <c r="AP33">
        <v>-0.77566669477679073</v>
      </c>
      <c r="AQ33">
        <v>1.724388241856458</v>
      </c>
      <c r="AR33">
        <v>1.1879574060205724</v>
      </c>
      <c r="AS33">
        <v>3.2239060631448629E-2</v>
      </c>
      <c r="AT33">
        <v>0.8513909242412161</v>
      </c>
      <c r="AU33">
        <v>0.71712117444743906</v>
      </c>
      <c r="AV33">
        <v>1.5819970218110437</v>
      </c>
      <c r="AW33">
        <v>-0.55786430535448861</v>
      </c>
      <c r="AX33">
        <v>-0.97449705778477302</v>
      </c>
      <c r="AY33">
        <v>-0.90468389904010238</v>
      </c>
      <c r="AZ33">
        <v>0.62287414293636545</v>
      </c>
      <c r="BA33">
        <v>-0.65767588203471916</v>
      </c>
      <c r="BB33">
        <v>-1.0696946528759539</v>
      </c>
      <c r="BC33">
        <v>6.9009060755691617E-2</v>
      </c>
      <c r="BD33">
        <v>0.74067692113226236</v>
      </c>
      <c r="BE33">
        <v>0.70484618791701004</v>
      </c>
      <c r="BF33">
        <v>1.0480640415158056</v>
      </c>
      <c r="BG33">
        <v>-0.2995793300998158</v>
      </c>
      <c r="BH33">
        <v>0.89368500555787367</v>
      </c>
      <c r="BI33">
        <v>-0.2672352681509399</v>
      </c>
      <c r="BJ33">
        <v>-0.46384022013511367</v>
      </c>
      <c r="BK33">
        <v>-0.70400570464511936</v>
      </c>
      <c r="BL33">
        <v>0.5217440147618837</v>
      </c>
      <c r="BM33">
        <v>0</v>
      </c>
      <c r="BN33">
        <v>0.78427055792804035</v>
      </c>
      <c r="BO33">
        <v>0.72905873356266016</v>
      </c>
      <c r="BP33">
        <v>-0.16062047097490403</v>
      </c>
      <c r="BQ33">
        <v>-0.85404101441447688</v>
      </c>
      <c r="BR33">
        <v>-0.46312465218127169</v>
      </c>
      <c r="BS33">
        <v>2.4115238679127092E-2</v>
      </c>
      <c r="BT33">
        <v>-0.31280170392270046</v>
      </c>
      <c r="BU33">
        <v>0</v>
      </c>
      <c r="BV33">
        <v>0.67920364097495689</v>
      </c>
      <c r="BW33">
        <v>1.1484815317838359</v>
      </c>
      <c r="BX33">
        <v>0.77377548227197135</v>
      </c>
      <c r="BY33">
        <v>-1.6882424065943831</v>
      </c>
      <c r="BZ33">
        <v>0.63765613814264754</v>
      </c>
      <c r="CA33">
        <v>0.78427055792804035</v>
      </c>
      <c r="CB33">
        <v>1.5634333623629673</v>
      </c>
      <c r="CC33">
        <v>0</v>
      </c>
      <c r="CD33">
        <v>0</v>
      </c>
      <c r="CE33">
        <v>1.0127757146092826</v>
      </c>
      <c r="CF33">
        <v>-0.29039055319817875</v>
      </c>
      <c r="CG33">
        <v>0.36316191716066659</v>
      </c>
      <c r="CH33">
        <v>0</v>
      </c>
      <c r="CI33">
        <v>0.59170935100086763</v>
      </c>
      <c r="CJ33">
        <v>0.98100689824676235</v>
      </c>
      <c r="CK33">
        <v>0</v>
      </c>
      <c r="CL33">
        <v>0.62287414293636545</v>
      </c>
      <c r="CM33">
        <v>0.96076672138018315</v>
      </c>
      <c r="CN33">
        <v>1.2587374774562179</v>
      </c>
      <c r="CO33">
        <v>0</v>
      </c>
      <c r="CP33">
        <v>1.3202437306887944</v>
      </c>
      <c r="CQ33">
        <v>0</v>
      </c>
      <c r="CR33">
        <v>0</v>
      </c>
      <c r="CS33">
        <v>-0.31394040413887103</v>
      </c>
      <c r="CT33">
        <v>-1.0117998181394947</v>
      </c>
      <c r="CU33">
        <v>0</v>
      </c>
      <c r="CV33">
        <v>0.36316191716066659</v>
      </c>
      <c r="CW33">
        <v>-0.86180628830023775</v>
      </c>
      <c r="CX33">
        <v>1.8722529848086247</v>
      </c>
      <c r="CY33">
        <v>-1.0231796819592498</v>
      </c>
    </row>
    <row r="34" spans="1:103" x14ac:dyDescent="0.25">
      <c r="A34" t="s">
        <v>158</v>
      </c>
      <c r="B34" t="s">
        <v>103</v>
      </c>
      <c r="C34">
        <v>14</v>
      </c>
      <c r="D34">
        <v>1.2935579481468491</v>
      </c>
      <c r="E34">
        <v>-0.40709904246230877</v>
      </c>
      <c r="F34">
        <v>-0.14347827259760437</v>
      </c>
      <c r="G34">
        <v>-0.10833836220359309</v>
      </c>
      <c r="H34">
        <v>-0.76901496258990254</v>
      </c>
      <c r="I34">
        <v>-0.295440915027118</v>
      </c>
      <c r="J34">
        <v>-2.9745679657527703E-2</v>
      </c>
      <c r="K34">
        <v>-0.21141213339515477</v>
      </c>
      <c r="L34">
        <v>-0.3836262252738778</v>
      </c>
      <c r="M34">
        <v>-0.23517564671866295</v>
      </c>
      <c r="N34">
        <v>-6.5042228212581793E-2</v>
      </c>
      <c r="O34">
        <v>-0.65914586720171531</v>
      </c>
      <c r="P34">
        <v>-0.46379366411477962</v>
      </c>
      <c r="Q34">
        <v>-0.32630317732486247</v>
      </c>
      <c r="R34">
        <v>-0.43666315586503468</v>
      </c>
      <c r="S34">
        <v>-0.52904737759922593</v>
      </c>
      <c r="T34">
        <v>-0.65909450647759782</v>
      </c>
      <c r="U34">
        <v>-0.47532264168289856</v>
      </c>
      <c r="V34">
        <v>-0.27825156862762507</v>
      </c>
      <c r="W34">
        <v>-0.53852848163867295</v>
      </c>
      <c r="X34">
        <v>0.38366202338987987</v>
      </c>
      <c r="Y34">
        <v>-0.65256210538994608</v>
      </c>
      <c r="Z34">
        <v>-0.11550401567254889</v>
      </c>
      <c r="AA34">
        <v>2.4435568324330317E-2</v>
      </c>
      <c r="AB34">
        <v>-0.32602637699904552</v>
      </c>
      <c r="AC34">
        <v>-0.32121518671606336</v>
      </c>
      <c r="AD34">
        <v>7.2342719176133802E-2</v>
      </c>
      <c r="AE34">
        <v>-0.21046941980704478</v>
      </c>
      <c r="AF34">
        <v>1.2529779644610581</v>
      </c>
      <c r="AG34">
        <v>2.6254518185850787E-2</v>
      </c>
      <c r="AH34">
        <v>-1.4442286528181263E-2</v>
      </c>
      <c r="AI34">
        <v>-0.21089966118532238</v>
      </c>
      <c r="AJ34">
        <v>-0.68041639592441105</v>
      </c>
      <c r="AK34">
        <v>0.22379576281480326</v>
      </c>
      <c r="AL34">
        <v>-0.22032607933166076</v>
      </c>
      <c r="AM34">
        <v>-0.36764316445974538</v>
      </c>
      <c r="AN34">
        <v>-0.11138934641834006</v>
      </c>
      <c r="AO34">
        <v>0.64554805542116089</v>
      </c>
      <c r="AP34">
        <v>0.79466552312623373</v>
      </c>
      <c r="AQ34">
        <v>-0.57480074521626823</v>
      </c>
      <c r="AR34">
        <v>0.58092262027674202</v>
      </c>
      <c r="AS34">
        <v>0.53339343373975301</v>
      </c>
      <c r="AT34">
        <v>0.58178189045145823</v>
      </c>
      <c r="AU34">
        <v>7.5759232224854546E-3</v>
      </c>
      <c r="AV34">
        <v>1.1296129088961593</v>
      </c>
      <c r="AW34">
        <v>0.16035003403024292</v>
      </c>
      <c r="AX34">
        <v>0.22112881127600659</v>
      </c>
      <c r="AY34">
        <v>-0.35296881130196645</v>
      </c>
      <c r="AZ34">
        <v>0.64554805542116089</v>
      </c>
      <c r="BA34">
        <v>0.55826123518993465</v>
      </c>
      <c r="BB34">
        <v>1.0888481029784645</v>
      </c>
      <c r="BC34">
        <v>-0.17549351715797143</v>
      </c>
      <c r="BD34">
        <v>0.62531539198505814</v>
      </c>
      <c r="BE34">
        <v>0.29061370714889634</v>
      </c>
      <c r="BF34">
        <v>0</v>
      </c>
      <c r="BG34">
        <v>0.82184420066682662</v>
      </c>
      <c r="BH34">
        <v>-0.47847503632994703</v>
      </c>
      <c r="BI34">
        <v>0</v>
      </c>
      <c r="BJ34">
        <v>0.71819329743768112</v>
      </c>
      <c r="BK34">
        <v>0.88316775876285913</v>
      </c>
      <c r="BL34">
        <v>0.50304677592790559</v>
      </c>
      <c r="BM34">
        <v>-0.38705431531999412</v>
      </c>
      <c r="BN34">
        <v>0.25185667034966974</v>
      </c>
      <c r="BO34">
        <v>0.38179398189027292</v>
      </c>
      <c r="BP34">
        <v>0.47892963050489834</v>
      </c>
      <c r="BQ34">
        <v>-0.18693328030169176</v>
      </c>
      <c r="BR34">
        <v>0.44890195177243453</v>
      </c>
      <c r="BS34">
        <v>0.84742171455037685</v>
      </c>
      <c r="BT34">
        <v>-7.6571742839670567E-2</v>
      </c>
      <c r="BU34">
        <v>0.76567174801332216</v>
      </c>
      <c r="BV34">
        <v>0.68338784692052468</v>
      </c>
      <c r="BW34">
        <v>0.2281231683550406</v>
      </c>
      <c r="BX34">
        <v>0.53339343373975301</v>
      </c>
      <c r="BY34">
        <v>1.1548078172469667</v>
      </c>
      <c r="BZ34">
        <v>0</v>
      </c>
      <c r="CA34">
        <v>5.319913123731515E-2</v>
      </c>
      <c r="CB34">
        <v>1.4466573633178108</v>
      </c>
      <c r="CC34">
        <v>0</v>
      </c>
      <c r="CD34">
        <v>0.55826123518993465</v>
      </c>
      <c r="CE34">
        <v>-3.7399375585787986E-2</v>
      </c>
      <c r="CF34">
        <v>-0.20907108298210639</v>
      </c>
      <c r="CG34">
        <v>0.34390282059568428</v>
      </c>
      <c r="CH34">
        <v>0</v>
      </c>
      <c r="CI34">
        <v>0</v>
      </c>
      <c r="CJ34">
        <v>0.73460297635201166</v>
      </c>
      <c r="CK34">
        <v>-0.59762585547948821</v>
      </c>
      <c r="CL34">
        <v>1.2011958319558576</v>
      </c>
      <c r="CM34">
        <v>0</v>
      </c>
      <c r="CN34">
        <v>0.916194046882017</v>
      </c>
      <c r="CO34">
        <v>0</v>
      </c>
      <c r="CP34">
        <v>1.4995533582736216</v>
      </c>
      <c r="CQ34">
        <v>0.93689397934682095</v>
      </c>
      <c r="CR34">
        <v>0</v>
      </c>
      <c r="CS34">
        <v>0.53339343373975301</v>
      </c>
      <c r="CT34">
        <v>0.58178189045145823</v>
      </c>
      <c r="CU34">
        <v>0.34390282059568428</v>
      </c>
      <c r="CV34">
        <v>0</v>
      </c>
      <c r="CW34">
        <v>0</v>
      </c>
      <c r="CX34">
        <v>0.80846743655337994</v>
      </c>
      <c r="CY34">
        <v>0</v>
      </c>
    </row>
    <row r="35" spans="1:103" x14ac:dyDescent="0.25">
      <c r="A35" t="s">
        <v>159</v>
      </c>
      <c r="B35" t="s">
        <v>103</v>
      </c>
      <c r="C35">
        <v>14</v>
      </c>
      <c r="D35">
        <v>-0.28417959066273152</v>
      </c>
      <c r="E35">
        <v>-8.0799941533413105E-2</v>
      </c>
      <c r="F35">
        <v>-6.6270842055771398E-2</v>
      </c>
      <c r="G35">
        <v>6.8220068835197323E-2</v>
      </c>
      <c r="H35">
        <v>0.4656744481188852</v>
      </c>
      <c r="I35">
        <v>0.2057377093828118</v>
      </c>
      <c r="J35">
        <v>-0.2339715237249142</v>
      </c>
      <c r="K35">
        <v>-0.13588997873376277</v>
      </c>
      <c r="L35">
        <v>0.26002812742921461</v>
      </c>
      <c r="M35">
        <v>0.85222700488481273</v>
      </c>
      <c r="N35">
        <v>7.1054766070852371E-2</v>
      </c>
      <c r="O35">
        <v>1.1794111566377374</v>
      </c>
      <c r="P35">
        <v>0.47841451386546174</v>
      </c>
      <c r="Q35">
        <v>-0.36693696097334083</v>
      </c>
      <c r="R35">
        <v>-6.1745036938201263E-2</v>
      </c>
      <c r="S35">
        <v>0.35346053230196472</v>
      </c>
      <c r="T35">
        <v>0.18843603089658384</v>
      </c>
      <c r="U35">
        <v>7.5451804310500928E-2</v>
      </c>
      <c r="V35">
        <v>-6.7624996595229039E-2</v>
      </c>
      <c r="W35">
        <v>0.52248849245324847</v>
      </c>
      <c r="X35">
        <v>0.39355104617957909</v>
      </c>
      <c r="Y35">
        <v>-0.27462887101730532</v>
      </c>
      <c r="Z35">
        <v>-0.32421376578538613</v>
      </c>
      <c r="AA35">
        <v>0.46207802316494268</v>
      </c>
      <c r="AB35">
        <v>-0.48509566225133299</v>
      </c>
      <c r="AC35">
        <v>0.30317949506052749</v>
      </c>
      <c r="AD35">
        <v>0.89708659439973559</v>
      </c>
      <c r="AE35">
        <v>0.10470991495304519</v>
      </c>
      <c r="AF35">
        <v>0.20934409148934044</v>
      </c>
      <c r="AG35">
        <v>0</v>
      </c>
      <c r="AH35">
        <v>0.7358926848246844</v>
      </c>
      <c r="AI35">
        <v>0.29720932361351265</v>
      </c>
      <c r="AJ35">
        <v>-0.50454459284213693</v>
      </c>
      <c r="AK35">
        <v>0.61940131897703143</v>
      </c>
      <c r="AL35">
        <v>1.3530861798800118</v>
      </c>
      <c r="AM35">
        <v>1.4947775595708311E-2</v>
      </c>
      <c r="AN35">
        <v>0.75348171053923652</v>
      </c>
      <c r="AO35">
        <v>0</v>
      </c>
      <c r="AP35">
        <v>-0.12996817969534455</v>
      </c>
      <c r="AQ35">
        <v>-1.0544922790050255</v>
      </c>
      <c r="AR35">
        <v>-0.36867236369090212</v>
      </c>
      <c r="AS35">
        <v>0.89708659439973559</v>
      </c>
      <c r="AT35">
        <v>0.50185922971261909</v>
      </c>
      <c r="AU35">
        <v>9.9777598021920419E-2</v>
      </c>
      <c r="AV35">
        <v>-0.2336750731634438</v>
      </c>
      <c r="AW35">
        <v>0</v>
      </c>
      <c r="AX35">
        <v>0.44920118761071981</v>
      </c>
      <c r="AY35">
        <v>-0.79852534514397577</v>
      </c>
      <c r="AZ35">
        <v>0.68193987788003718</v>
      </c>
      <c r="BA35">
        <v>0.48707302701471272</v>
      </c>
      <c r="BB35">
        <v>-0.21714085559157184</v>
      </c>
      <c r="BC35">
        <v>0.28026001574885112</v>
      </c>
      <c r="BD35">
        <v>0.52597267052356744</v>
      </c>
      <c r="BE35">
        <v>0</v>
      </c>
      <c r="BF35">
        <v>0.89708659439973559</v>
      </c>
      <c r="BG35">
        <v>0</v>
      </c>
      <c r="BH35">
        <v>3.2484812782255595E-2</v>
      </c>
      <c r="BI35">
        <v>0.59118997748848312</v>
      </c>
      <c r="BJ35">
        <v>0</v>
      </c>
      <c r="BK35">
        <v>0</v>
      </c>
      <c r="BL35">
        <v>0.31971432234677771</v>
      </c>
      <c r="BM35">
        <v>5.0160254225874737E-2</v>
      </c>
      <c r="BN35">
        <v>0</v>
      </c>
      <c r="BO35">
        <v>1.0681079832860461</v>
      </c>
      <c r="BP35">
        <v>3.4463799652751703E-2</v>
      </c>
      <c r="BQ35">
        <v>0.9352782561238574</v>
      </c>
      <c r="BR35">
        <v>-0.76061949111867322</v>
      </c>
      <c r="BS35">
        <v>0.79645574450857726</v>
      </c>
      <c r="BT35">
        <v>1.0028577349598031</v>
      </c>
      <c r="BU35">
        <v>0.24507315987005029</v>
      </c>
      <c r="BV35">
        <v>-0.71201776974221986</v>
      </c>
      <c r="BW35">
        <v>0</v>
      </c>
      <c r="BX35">
        <v>0.87665269688119085</v>
      </c>
      <c r="BY35">
        <v>0</v>
      </c>
      <c r="BZ35">
        <v>0</v>
      </c>
      <c r="CA35">
        <v>0</v>
      </c>
      <c r="CB35">
        <v>1.3674007670039081</v>
      </c>
      <c r="CC35">
        <v>-8.7217136549019969E-2</v>
      </c>
      <c r="CD35">
        <v>-0.3081396916933058</v>
      </c>
      <c r="CE35">
        <v>0</v>
      </c>
      <c r="CF35">
        <v>0</v>
      </c>
      <c r="CG35">
        <v>0</v>
      </c>
      <c r="CH35">
        <v>0.69801770404459496</v>
      </c>
      <c r="CI35">
        <v>0</v>
      </c>
      <c r="CJ35">
        <v>0.14344584714161837</v>
      </c>
      <c r="CK35">
        <v>0.72849086749978464</v>
      </c>
      <c r="CL35">
        <v>-0.11488479034864971</v>
      </c>
      <c r="CM35">
        <v>0.2133980223927277</v>
      </c>
      <c r="CN35">
        <v>0</v>
      </c>
      <c r="CO35">
        <v>-0.52908457045454027</v>
      </c>
      <c r="CP35">
        <v>-0.26295323324857001</v>
      </c>
      <c r="CQ35">
        <v>0</v>
      </c>
      <c r="CR35">
        <v>0</v>
      </c>
      <c r="CS35">
        <v>0</v>
      </c>
      <c r="CT35">
        <v>0.47632781622517417</v>
      </c>
      <c r="CU35">
        <v>0</v>
      </c>
      <c r="CV35">
        <v>0</v>
      </c>
      <c r="CW35">
        <v>0.64788027763306966</v>
      </c>
      <c r="CX35">
        <v>0</v>
      </c>
      <c r="CY35">
        <v>0</v>
      </c>
    </row>
    <row r="36" spans="1:103" x14ac:dyDescent="0.25">
      <c r="A36" t="s">
        <v>160</v>
      </c>
      <c r="B36" t="s">
        <v>103</v>
      </c>
      <c r="C36">
        <v>14</v>
      </c>
      <c r="D36">
        <v>0.25916459557254851</v>
      </c>
      <c r="E36">
        <v>-0.17890656410311379</v>
      </c>
      <c r="F36">
        <v>0.54479472834561971</v>
      </c>
      <c r="G36">
        <v>-3.2374031726700996E-2</v>
      </c>
      <c r="H36">
        <v>0.64884290097386443</v>
      </c>
      <c r="I36">
        <v>-0.33588998981396812</v>
      </c>
      <c r="J36">
        <v>0.15751420639620436</v>
      </c>
      <c r="K36">
        <v>0.32367520459136062</v>
      </c>
      <c r="L36">
        <v>-1.0889589050904727</v>
      </c>
      <c r="M36">
        <v>0.22204243624380746</v>
      </c>
      <c r="N36">
        <v>0.48193595957625301</v>
      </c>
      <c r="O36">
        <v>0.61001187023666281</v>
      </c>
      <c r="P36">
        <v>-0.42268814806264271</v>
      </c>
      <c r="Q36">
        <v>8.5805401299407336E-2</v>
      </c>
      <c r="R36">
        <v>0.37358959269359426</v>
      </c>
      <c r="S36">
        <v>-0.84952972278561689</v>
      </c>
      <c r="T36">
        <v>0.37542883973848401</v>
      </c>
      <c r="U36">
        <v>-0.37352984401333666</v>
      </c>
      <c r="V36">
        <v>0.79229973061660131</v>
      </c>
      <c r="W36">
        <v>0</v>
      </c>
      <c r="X36">
        <v>0.12706324740384112</v>
      </c>
      <c r="Y36">
        <v>-0.15357331925902429</v>
      </c>
      <c r="Z36">
        <v>-0.19888388693538933</v>
      </c>
      <c r="AA36">
        <v>-6.3277712061739072E-2</v>
      </c>
      <c r="AB36">
        <v>0</v>
      </c>
      <c r="AC36">
        <v>0.36378472893845593</v>
      </c>
      <c r="AD36">
        <v>0</v>
      </c>
      <c r="AE36">
        <v>0.17720064732699856</v>
      </c>
      <c r="AF36">
        <v>0.6858158917144962</v>
      </c>
      <c r="AG36">
        <v>-0.30440632577907822</v>
      </c>
      <c r="AH36">
        <v>2.1631270458805494</v>
      </c>
      <c r="AI36">
        <v>-0.24599343544831029</v>
      </c>
      <c r="AJ36">
        <v>0.92804300032498577</v>
      </c>
      <c r="AK36">
        <v>0</v>
      </c>
      <c r="AL36">
        <v>-1.0145489743728684</v>
      </c>
      <c r="AM36">
        <v>0</v>
      </c>
      <c r="AN36">
        <v>0</v>
      </c>
      <c r="AO36">
        <v>1.0337141371616827</v>
      </c>
      <c r="AP36">
        <v>0</v>
      </c>
      <c r="AQ36">
        <v>0</v>
      </c>
      <c r="AR36">
        <v>-1.1125685251756887</v>
      </c>
      <c r="AS36">
        <v>-0.22129789248138051</v>
      </c>
      <c r="AT36">
        <v>-2.3098183616001269E-2</v>
      </c>
      <c r="AU36">
        <v>0</v>
      </c>
      <c r="AV36">
        <v>0</v>
      </c>
      <c r="AW36">
        <v>0</v>
      </c>
      <c r="AX36">
        <v>1.3116495647452053</v>
      </c>
      <c r="AY36">
        <v>0</v>
      </c>
      <c r="AZ36">
        <v>0</v>
      </c>
      <c r="BA36">
        <v>-0.80636568389267693</v>
      </c>
      <c r="BB36">
        <v>0</v>
      </c>
      <c r="BC36">
        <v>-0.18677900398595532</v>
      </c>
      <c r="BD36">
        <v>0.62830508597091972</v>
      </c>
      <c r="BE36">
        <v>0</v>
      </c>
      <c r="BF36">
        <v>0</v>
      </c>
      <c r="BG36">
        <v>0.19463387314009031</v>
      </c>
      <c r="BH36">
        <v>0</v>
      </c>
      <c r="BI36">
        <v>-7.5799247498725658E-2</v>
      </c>
      <c r="BJ36">
        <v>-5.4264925081516743E-2</v>
      </c>
      <c r="BK36">
        <v>0</v>
      </c>
      <c r="BL36">
        <v>-1.9731902616130432</v>
      </c>
      <c r="BM36">
        <v>0</v>
      </c>
      <c r="BN36">
        <v>0</v>
      </c>
      <c r="BO36">
        <v>0</v>
      </c>
      <c r="BP36">
        <v>-8.1231491001922354E-2</v>
      </c>
      <c r="BQ36">
        <v>0</v>
      </c>
      <c r="BR36">
        <v>0</v>
      </c>
      <c r="BS36">
        <v>-0.61088121902490389</v>
      </c>
      <c r="BT36">
        <v>0</v>
      </c>
      <c r="BU36">
        <v>-0.72787785629225676</v>
      </c>
      <c r="BV36">
        <v>0</v>
      </c>
      <c r="BW36">
        <v>0</v>
      </c>
      <c r="BX36">
        <v>0.23927093112940037</v>
      </c>
      <c r="BY36">
        <v>-0.81127795532955804</v>
      </c>
      <c r="BZ36">
        <v>-5.3350939199102027E-2</v>
      </c>
      <c r="CA36">
        <v>0</v>
      </c>
      <c r="CB36">
        <v>0</v>
      </c>
      <c r="CC36">
        <v>0.1555348541355456</v>
      </c>
      <c r="CD36">
        <v>-0.29675931989982923</v>
      </c>
      <c r="CE36">
        <v>0</v>
      </c>
      <c r="CF36">
        <v>-7.7648934258492232E-3</v>
      </c>
      <c r="CG36">
        <v>-1.3411574425469295</v>
      </c>
      <c r="CH36">
        <v>-0.81127795532955804</v>
      </c>
      <c r="CI36">
        <v>-0.4672459986912047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-0.24690560233799788</v>
      </c>
      <c r="CP36">
        <v>0</v>
      </c>
      <c r="CQ36">
        <v>0</v>
      </c>
      <c r="CR36">
        <v>0</v>
      </c>
      <c r="CS36">
        <v>0</v>
      </c>
      <c r="CT36">
        <v>-0.13927237834820716</v>
      </c>
      <c r="CU36">
        <v>0</v>
      </c>
      <c r="CV36">
        <v>0</v>
      </c>
      <c r="CW36">
        <v>0</v>
      </c>
      <c r="CX36">
        <v>0.66030542148481852</v>
      </c>
      <c r="CY36">
        <v>-1.0655440990542389</v>
      </c>
    </row>
    <row r="37" spans="1:103" x14ac:dyDescent="0.25">
      <c r="A37" t="s">
        <v>161</v>
      </c>
      <c r="B37" t="s">
        <v>103</v>
      </c>
      <c r="C37">
        <v>14</v>
      </c>
      <c r="D37">
        <v>6.2653838615225291E-2</v>
      </c>
      <c r="E37">
        <v>1.4977269358491005</v>
      </c>
      <c r="F37">
        <v>0.38942988999997424</v>
      </c>
      <c r="G37">
        <v>-0.21313531301268565</v>
      </c>
      <c r="H37">
        <v>0.12854100968937265</v>
      </c>
      <c r="I37">
        <v>-0.20498868136805823</v>
      </c>
      <c r="J37">
        <v>-0.39798727683681007</v>
      </c>
      <c r="K37">
        <v>-3.3187521726277661E-2</v>
      </c>
      <c r="L37">
        <v>-0.17389915334202377</v>
      </c>
      <c r="M37">
        <v>-0.98336106176021953</v>
      </c>
      <c r="N37">
        <v>0.79159665859713546</v>
      </c>
      <c r="O37">
        <v>-0.39171036425484912</v>
      </c>
      <c r="P37">
        <v>0.29024704677729629</v>
      </c>
      <c r="Q37">
        <v>-0.20811022942876828</v>
      </c>
      <c r="R37">
        <v>-0.84660760782398992</v>
      </c>
      <c r="S37">
        <v>0.51926876588160065</v>
      </c>
      <c r="T37">
        <v>-0.65924174992272244</v>
      </c>
      <c r="U37">
        <v>1.171395144937641</v>
      </c>
      <c r="V37">
        <v>4.5484949842336444E-4</v>
      </c>
      <c r="W37">
        <v>4.4444724658745188E-2</v>
      </c>
      <c r="X37">
        <v>0.87099587506131837</v>
      </c>
      <c r="Y37">
        <v>0.53414870737874842</v>
      </c>
      <c r="Z37">
        <v>0.66072778795613041</v>
      </c>
      <c r="AA37">
        <v>1.1202973954839233</v>
      </c>
      <c r="AB37">
        <v>0.32509350039645973</v>
      </c>
      <c r="AC37">
        <v>-0.28523459368501108</v>
      </c>
      <c r="AD37">
        <v>0.40446104122394455</v>
      </c>
      <c r="AE37">
        <v>1.5628760912383162</v>
      </c>
      <c r="AF37">
        <v>1.4077420532677467</v>
      </c>
      <c r="AG37">
        <v>0.48902233623425218</v>
      </c>
      <c r="AH37">
        <v>-1.2934983517465872</v>
      </c>
      <c r="AI37">
        <v>1.1482787755592643</v>
      </c>
      <c r="AJ37">
        <v>-0.57488026707827966</v>
      </c>
      <c r="AK37">
        <v>-0.14508707365485407</v>
      </c>
      <c r="AL37">
        <v>-2.0024237374293699</v>
      </c>
      <c r="AM37">
        <v>9.2695745131127896E-2</v>
      </c>
      <c r="AN37">
        <v>-1.1118285497363265</v>
      </c>
      <c r="AO37">
        <v>0.46055918379169342</v>
      </c>
      <c r="AP37">
        <v>0.52984300214503954</v>
      </c>
      <c r="AQ37">
        <v>2.1258522505417383E-2</v>
      </c>
      <c r="AR37">
        <v>1.6782394787016781</v>
      </c>
      <c r="AS37">
        <v>-0.17204450748532535</v>
      </c>
      <c r="AT37">
        <v>0.52682847706049185</v>
      </c>
      <c r="AU37">
        <v>0.8458401524842637</v>
      </c>
      <c r="AV37">
        <v>0.27541702299811832</v>
      </c>
      <c r="AW37">
        <v>0</v>
      </c>
      <c r="AX37">
        <v>0.37154838776279264</v>
      </c>
      <c r="AY37">
        <v>1.4377568602493442</v>
      </c>
      <c r="AZ37">
        <v>0</v>
      </c>
      <c r="BA37">
        <v>0.77571319405378147</v>
      </c>
      <c r="BB37">
        <v>7.5911498830003629E-2</v>
      </c>
      <c r="BC37">
        <v>0.79164447295343399</v>
      </c>
      <c r="BD37">
        <v>0.4120095688236885</v>
      </c>
      <c r="BE37">
        <v>0</v>
      </c>
      <c r="BF37">
        <v>0.51339790776438388</v>
      </c>
      <c r="BG37">
        <v>0.29314898102627751</v>
      </c>
      <c r="BH37">
        <v>1.4152842881304728</v>
      </c>
      <c r="BI37">
        <v>1.667283616000264</v>
      </c>
      <c r="BJ37">
        <v>1.0489935594334954</v>
      </c>
      <c r="BK37">
        <v>0</v>
      </c>
      <c r="BL37">
        <v>0</v>
      </c>
      <c r="BM37">
        <v>-0.79227299442444465</v>
      </c>
      <c r="BN37">
        <v>0.52890588607401323</v>
      </c>
      <c r="BO37">
        <v>0.7044526518308134</v>
      </c>
      <c r="BP37">
        <v>-0.71897114791979511</v>
      </c>
      <c r="BQ37">
        <v>-8.765211999486601E-2</v>
      </c>
      <c r="BR37">
        <v>1.0877733674415511</v>
      </c>
      <c r="BS37">
        <v>1.4658307144778171</v>
      </c>
      <c r="BT37">
        <v>0</v>
      </c>
      <c r="BU37">
        <v>0.93350308513687985</v>
      </c>
      <c r="BV37">
        <v>0</v>
      </c>
      <c r="BW37">
        <v>-0.59946496856466136</v>
      </c>
      <c r="BX37">
        <v>1.4418802389150065</v>
      </c>
      <c r="BY37">
        <v>0</v>
      </c>
      <c r="BZ37">
        <v>0.49301876682393619</v>
      </c>
      <c r="CA37">
        <v>-9.4062250292383298E-2</v>
      </c>
      <c r="CB37">
        <v>-0.80555764436314226</v>
      </c>
      <c r="CC37">
        <v>0.39394181043478838</v>
      </c>
      <c r="CD37">
        <v>0</v>
      </c>
      <c r="CE37">
        <v>0</v>
      </c>
      <c r="CF37">
        <v>0</v>
      </c>
      <c r="CG37">
        <v>0.40965258909907082</v>
      </c>
      <c r="CH37">
        <v>-0.51987497710895292</v>
      </c>
      <c r="CI37">
        <v>1.2290363041128551</v>
      </c>
      <c r="CJ37">
        <v>-0.17360409558268233</v>
      </c>
      <c r="CK37">
        <v>-0.29284268395940533</v>
      </c>
      <c r="CL37">
        <v>1.4165314532998301</v>
      </c>
      <c r="CM37">
        <v>0</v>
      </c>
      <c r="CN37">
        <v>0.11680990513966559</v>
      </c>
      <c r="CO37">
        <v>-1.1118285497363265</v>
      </c>
      <c r="CP37">
        <v>-0.93957883598146408</v>
      </c>
      <c r="CQ37">
        <v>0.93350308513687985</v>
      </c>
      <c r="CR37">
        <v>1.1941768778993318</v>
      </c>
      <c r="CS37">
        <v>0</v>
      </c>
      <c r="CT37">
        <v>0</v>
      </c>
      <c r="CU37">
        <v>1.1059375674127687</v>
      </c>
      <c r="CV37">
        <v>0</v>
      </c>
      <c r="CW37">
        <v>0</v>
      </c>
      <c r="CX37">
        <v>0</v>
      </c>
      <c r="CY37">
        <v>0</v>
      </c>
    </row>
    <row r="38" spans="1:103" x14ac:dyDescent="0.25">
      <c r="A38" t="s">
        <v>162</v>
      </c>
      <c r="B38" t="s">
        <v>103</v>
      </c>
      <c r="C38">
        <v>14</v>
      </c>
      <c r="D38">
        <v>2.4633431358908654E-2</v>
      </c>
      <c r="E38">
        <v>-0.24712830707358363</v>
      </c>
      <c r="F38">
        <v>-0.39838873139095332</v>
      </c>
      <c r="G38">
        <v>0.20398175266117624</v>
      </c>
      <c r="H38">
        <v>-0.18534312788890589</v>
      </c>
      <c r="I38">
        <v>6.2825191749849485E-4</v>
      </c>
      <c r="J38">
        <v>0.17181650765578033</v>
      </c>
      <c r="K38">
        <v>0.27683370147601166</v>
      </c>
      <c r="L38">
        <v>-5.694170889819285E-4</v>
      </c>
      <c r="M38">
        <v>0.18633606089758614</v>
      </c>
      <c r="N38">
        <v>-0.21273185552646773</v>
      </c>
      <c r="O38">
        <v>-0.83712807154704538</v>
      </c>
      <c r="P38">
        <v>-0.31520498355851728</v>
      </c>
      <c r="Q38">
        <v>0.17441308923077919</v>
      </c>
      <c r="R38">
        <v>0.19538011269236863</v>
      </c>
      <c r="S38">
        <v>-0.33426342737867676</v>
      </c>
      <c r="T38">
        <v>0.55403659490452883</v>
      </c>
      <c r="U38">
        <v>0</v>
      </c>
      <c r="V38">
        <v>0.53841167121964861</v>
      </c>
      <c r="W38">
        <v>0.18878369259324068</v>
      </c>
      <c r="X38">
        <v>0.230384819836667</v>
      </c>
      <c r="Y38">
        <v>-0.47142067220544681</v>
      </c>
      <c r="Z38">
        <v>0.27348827146139831</v>
      </c>
      <c r="AA38">
        <v>-0.23490179945747286</v>
      </c>
      <c r="AB38">
        <v>3.8125209621202465E-2</v>
      </c>
      <c r="AC38">
        <v>-0.12018281940772212</v>
      </c>
      <c r="AD38">
        <v>-0.48959054853043921</v>
      </c>
      <c r="AE38">
        <v>0</v>
      </c>
      <c r="AF38">
        <v>-0.43719251130956455</v>
      </c>
      <c r="AG38">
        <v>-1.2127944061069151</v>
      </c>
      <c r="AH38">
        <v>-1.7862879623552474</v>
      </c>
      <c r="AI38">
        <v>0</v>
      </c>
      <c r="AJ38">
        <v>0.17652005413253535</v>
      </c>
      <c r="AK38">
        <v>-0.16111523610829229</v>
      </c>
      <c r="AL38">
        <v>-0.66610760760990839</v>
      </c>
      <c r="AM38">
        <v>-3.1317080622134487E-2</v>
      </c>
      <c r="AN38">
        <v>-0.25495522316885039</v>
      </c>
      <c r="AO38">
        <v>0</v>
      </c>
      <c r="AP38">
        <v>1.6983618700701402E-2</v>
      </c>
      <c r="AQ38">
        <v>0</v>
      </c>
      <c r="AR38">
        <v>0.75311942007327604</v>
      </c>
      <c r="AS38">
        <v>-1.356029790626633</v>
      </c>
      <c r="AT38">
        <v>0</v>
      </c>
      <c r="AU38">
        <v>0.17212137623605989</v>
      </c>
      <c r="AV38">
        <v>1.2477777164484447</v>
      </c>
      <c r="AW38">
        <v>0</v>
      </c>
      <c r="AX38">
        <v>2.7756168940922057E-2</v>
      </c>
      <c r="AY38">
        <v>-0.18369779890932092</v>
      </c>
      <c r="AZ38">
        <v>-0.36133345790803023</v>
      </c>
      <c r="BA38">
        <v>0.59611885642704154</v>
      </c>
      <c r="BB38">
        <v>0</v>
      </c>
      <c r="BC38">
        <v>0.59611885642704154</v>
      </c>
      <c r="BD38">
        <v>0</v>
      </c>
      <c r="BE38">
        <v>0.33829447757774489</v>
      </c>
      <c r="BF38">
        <v>0</v>
      </c>
      <c r="BG38">
        <v>0</v>
      </c>
      <c r="BH38">
        <v>0</v>
      </c>
      <c r="BI38">
        <v>-7.0252795936589655E-3</v>
      </c>
      <c r="BJ38">
        <v>-9.6169909653247412E-2</v>
      </c>
      <c r="BK38">
        <v>0</v>
      </c>
      <c r="BL38">
        <v>-0.64438279697356093</v>
      </c>
      <c r="BM38">
        <v>-0.14190286938602734</v>
      </c>
      <c r="BN38">
        <v>0</v>
      </c>
      <c r="BO38">
        <v>0</v>
      </c>
      <c r="BP38">
        <v>0</v>
      </c>
      <c r="BQ38">
        <v>7.5987655601284241E-3</v>
      </c>
      <c r="BR38">
        <v>-0.74520347118089014</v>
      </c>
      <c r="BS38">
        <v>0</v>
      </c>
      <c r="BT38">
        <v>-0.18081976160362637</v>
      </c>
      <c r="BU38">
        <v>-1.2770306966183125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-0.25865264134981836</v>
      </c>
      <c r="CE38">
        <v>0</v>
      </c>
      <c r="CF38">
        <v>-0.75018027987795555</v>
      </c>
      <c r="CG38">
        <v>0</v>
      </c>
      <c r="CH38">
        <v>0.95906739889763581</v>
      </c>
      <c r="CI38">
        <v>0</v>
      </c>
      <c r="CJ38">
        <v>0</v>
      </c>
      <c r="CK38">
        <v>0</v>
      </c>
      <c r="CL38">
        <v>1.189849292829176</v>
      </c>
      <c r="CM38">
        <v>0</v>
      </c>
      <c r="CN38">
        <v>0</v>
      </c>
      <c r="CO38">
        <v>0.59611885642704154</v>
      </c>
      <c r="CP38">
        <v>1.3397502764158631</v>
      </c>
      <c r="CQ38">
        <v>-0.67531750834199655</v>
      </c>
      <c r="CR38">
        <v>0</v>
      </c>
      <c r="CS38">
        <v>0</v>
      </c>
      <c r="CT38">
        <v>-0.32388603272112609</v>
      </c>
      <c r="CU38">
        <v>0</v>
      </c>
      <c r="CV38">
        <v>0</v>
      </c>
      <c r="CW38">
        <v>0</v>
      </c>
      <c r="CX38">
        <v>0</v>
      </c>
      <c r="CY38">
        <v>-0.97239579158890121</v>
      </c>
    </row>
    <row r="39" spans="1:103" x14ac:dyDescent="0.25">
      <c r="A39" t="s">
        <v>163</v>
      </c>
      <c r="B39" t="s">
        <v>103</v>
      </c>
      <c r="C39">
        <v>14</v>
      </c>
      <c r="D39">
        <v>0.23967832734198866</v>
      </c>
      <c r="E39">
        <v>-1.4732625908428838E-2</v>
      </c>
      <c r="F39">
        <v>-0.57126578712438503</v>
      </c>
      <c r="G39">
        <v>-0.18206025832749531</v>
      </c>
      <c r="H39">
        <v>1.8912302998029592E-2</v>
      </c>
      <c r="I39">
        <v>-1.9092879387353105E-2</v>
      </c>
      <c r="J39">
        <v>1.3955673577471911E-2</v>
      </c>
      <c r="K39">
        <v>5.9520767742812793E-2</v>
      </c>
      <c r="L39">
        <v>-0.14919949433980656</v>
      </c>
      <c r="M39">
        <v>9.507960920769061E-2</v>
      </c>
      <c r="N39">
        <v>0.28913257572004131</v>
      </c>
      <c r="O39">
        <v>1.8197734083972332</v>
      </c>
      <c r="P39">
        <v>0.13095725970041544</v>
      </c>
      <c r="Q39">
        <v>-9.2312970365729372E-2</v>
      </c>
      <c r="R39">
        <v>-1.5824279258715011</v>
      </c>
      <c r="S39">
        <v>0.15784945143153908</v>
      </c>
      <c r="T39">
        <v>-0.37573877324474536</v>
      </c>
      <c r="U39">
        <v>-0.78041540677622689</v>
      </c>
      <c r="V39">
        <v>-0.16483774309125498</v>
      </c>
      <c r="W39">
        <v>0.11583206955165345</v>
      </c>
      <c r="X39">
        <v>-0.16122255936298835</v>
      </c>
      <c r="Y39">
        <v>0.11256344656413278</v>
      </c>
      <c r="Z39">
        <v>-0.17045347815364806</v>
      </c>
      <c r="AA39">
        <v>1.4777191856158984</v>
      </c>
      <c r="AB39">
        <v>-0.2491921431153632</v>
      </c>
      <c r="AC39">
        <v>0.19256039922076032</v>
      </c>
      <c r="AD39">
        <v>1.065592481401866</v>
      </c>
      <c r="AE39">
        <v>0.75998922218265819</v>
      </c>
      <c r="AF39">
        <v>0</v>
      </c>
      <c r="AG39">
        <v>1.8546278081315135</v>
      </c>
      <c r="AH39">
        <v>0</v>
      </c>
      <c r="AI39">
        <v>-0.32155169708304843</v>
      </c>
      <c r="AJ39">
        <v>0</v>
      </c>
      <c r="AK39">
        <v>1.3323544553815458</v>
      </c>
      <c r="AL39">
        <v>0</v>
      </c>
      <c r="AM39">
        <v>5.7731730774460165E-2</v>
      </c>
      <c r="AN39">
        <v>0</v>
      </c>
      <c r="AO39">
        <v>0</v>
      </c>
      <c r="AP39">
        <v>0</v>
      </c>
      <c r="AQ39">
        <v>0.96741536718192478</v>
      </c>
      <c r="AR39">
        <v>0</v>
      </c>
      <c r="AS39">
        <v>0</v>
      </c>
      <c r="AT39">
        <v>-0.60409826252255439</v>
      </c>
      <c r="AU39">
        <v>-0.15588767994057601</v>
      </c>
      <c r="AV39">
        <v>1.2540277840929133</v>
      </c>
      <c r="AW39">
        <v>-6.9583528931408567E-2</v>
      </c>
      <c r="AX39">
        <v>-9.2952983250496335E-2</v>
      </c>
      <c r="AY39">
        <v>5.1010967095005598E-2</v>
      </c>
      <c r="AZ39">
        <v>-0.39971698907401931</v>
      </c>
      <c r="BA39">
        <v>0</v>
      </c>
      <c r="BB39">
        <v>-0.33005768970294053</v>
      </c>
      <c r="BC39">
        <v>0</v>
      </c>
      <c r="BD39">
        <v>-0.9724622076843551</v>
      </c>
      <c r="BE39">
        <v>0</v>
      </c>
      <c r="BF39">
        <v>-1.1688623820100359</v>
      </c>
      <c r="BG39">
        <v>-0.27456541452690914</v>
      </c>
      <c r="BH39">
        <v>0</v>
      </c>
      <c r="BI39">
        <v>-0.8262180602814353</v>
      </c>
      <c r="BJ39">
        <v>0</v>
      </c>
      <c r="BK39">
        <v>0</v>
      </c>
      <c r="BL39">
        <v>0</v>
      </c>
      <c r="BM39">
        <v>0</v>
      </c>
      <c r="BN39">
        <v>2.1028935051552127</v>
      </c>
      <c r="BO39">
        <v>-0.75556525441917188</v>
      </c>
      <c r="BP39">
        <v>-0.74972718951333128</v>
      </c>
      <c r="BQ39">
        <v>0</v>
      </c>
      <c r="BR39">
        <v>0</v>
      </c>
      <c r="BS39">
        <v>0</v>
      </c>
      <c r="BT39">
        <v>0.88652251411958738</v>
      </c>
      <c r="BU39">
        <v>0</v>
      </c>
      <c r="BV39">
        <v>1.1815414446404569</v>
      </c>
      <c r="BW39">
        <v>0</v>
      </c>
      <c r="BX39">
        <v>-0.86764769344674064</v>
      </c>
      <c r="BY39">
        <v>0</v>
      </c>
      <c r="BZ39">
        <v>-8.7166073831946952E-2</v>
      </c>
      <c r="CA39">
        <v>0</v>
      </c>
      <c r="CB39">
        <v>1.4501937452528577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-0.36953062079550442</v>
      </c>
      <c r="CJ39">
        <v>1.1815414446404569</v>
      </c>
      <c r="CK39">
        <v>0</v>
      </c>
      <c r="CL39">
        <v>-0.41099199899839539</v>
      </c>
      <c r="CM39">
        <v>0</v>
      </c>
      <c r="CN39">
        <v>1.066030268027119</v>
      </c>
      <c r="CO39">
        <v>0.16056322608609427</v>
      </c>
      <c r="CP39">
        <v>0</v>
      </c>
      <c r="CQ39">
        <v>-6.3408127710329332E-2</v>
      </c>
      <c r="CR39">
        <v>0</v>
      </c>
      <c r="CS39">
        <v>0</v>
      </c>
      <c r="CT39">
        <v>-0.67114187448173024</v>
      </c>
      <c r="CU39">
        <v>0</v>
      </c>
      <c r="CV39">
        <v>0</v>
      </c>
      <c r="CW39">
        <v>0</v>
      </c>
      <c r="CX39">
        <v>0.72718805179360146</v>
      </c>
      <c r="CY39">
        <v>0</v>
      </c>
    </row>
    <row r="40" spans="1:103" x14ac:dyDescent="0.25">
      <c r="A40" t="s">
        <v>164</v>
      </c>
      <c r="B40" t="s">
        <v>103</v>
      </c>
      <c r="C40">
        <v>14</v>
      </c>
      <c r="D40">
        <v>-0.11760525641045183</v>
      </c>
      <c r="E40">
        <v>-0.14128262311579509</v>
      </c>
      <c r="F40">
        <v>-0.26448709999735448</v>
      </c>
      <c r="G40">
        <v>4.4366706561950978E-2</v>
      </c>
      <c r="H40">
        <v>-9.6468081986358784E-2</v>
      </c>
      <c r="I40">
        <v>-0.17704065494935023</v>
      </c>
      <c r="J40">
        <v>0.32271224183493985</v>
      </c>
      <c r="K40">
        <v>4.9320334614213028E-2</v>
      </c>
      <c r="L40">
        <v>-0.2176636892074601</v>
      </c>
      <c r="M40">
        <v>0.35695173607045083</v>
      </c>
      <c r="N40">
        <v>-0.23344863133790078</v>
      </c>
      <c r="O40">
        <v>0.50561199143417723</v>
      </c>
      <c r="P40">
        <v>0.10652485629298866</v>
      </c>
      <c r="Q40">
        <v>2.0821633847734762</v>
      </c>
      <c r="R40">
        <v>4.2594541128398132E-2</v>
      </c>
      <c r="S40">
        <v>-0.24351777779587416</v>
      </c>
      <c r="T40">
        <v>-0.51283142575133411</v>
      </c>
      <c r="U40">
        <v>1.6723555332913132E-2</v>
      </c>
      <c r="V40">
        <v>-0.46151725027715479</v>
      </c>
      <c r="W40">
        <v>0.15499911941042357</v>
      </c>
      <c r="X40">
        <v>2.3574947224766278</v>
      </c>
      <c r="Y40">
        <v>0.1173791145757772</v>
      </c>
      <c r="Z40">
        <v>0.32754990585630972</v>
      </c>
      <c r="AA40">
        <v>3.6338782177131899E-2</v>
      </c>
      <c r="AB40">
        <v>0.28219177917987537</v>
      </c>
      <c r="AC40">
        <v>-0.27064594513568901</v>
      </c>
      <c r="AD40">
        <v>-9.7837428032659976E-2</v>
      </c>
      <c r="AE40">
        <v>-0.24702652666657138</v>
      </c>
      <c r="AF40">
        <v>-9.8249141781942356E-2</v>
      </c>
      <c r="AG40">
        <v>-0.83586645257674974</v>
      </c>
      <c r="AH40">
        <v>0.25597951191382134</v>
      </c>
      <c r="AI40">
        <v>9.7183177742686297E-2</v>
      </c>
      <c r="AJ40">
        <v>1.3135424389456392</v>
      </c>
      <c r="AK40">
        <v>-2.8359930482257947E-2</v>
      </c>
      <c r="AL40">
        <v>-0.90583159142586556</v>
      </c>
      <c r="AM40">
        <v>1.4898500285716816</v>
      </c>
      <c r="AN40">
        <v>1.4637204298374547</v>
      </c>
      <c r="AO40">
        <v>-0.47668040803108064</v>
      </c>
      <c r="AP40">
        <v>1.5378187706839901</v>
      </c>
      <c r="AQ40">
        <v>0.75817877018574253</v>
      </c>
      <c r="AR40">
        <v>0.41300403922138668</v>
      </c>
      <c r="AS40">
        <v>-0.22816591954510124</v>
      </c>
      <c r="AT40">
        <v>0.35602674024567693</v>
      </c>
      <c r="AU40">
        <v>4.8909452791795489E-2</v>
      </c>
      <c r="AV40">
        <v>0.79697726137269553</v>
      </c>
      <c r="AW40">
        <v>-0.37600638341662046</v>
      </c>
      <c r="AX40">
        <v>-0.25033750332471771</v>
      </c>
      <c r="AY40">
        <v>0</v>
      </c>
      <c r="AZ40">
        <v>0.14100416253299619</v>
      </c>
      <c r="BA40">
        <v>0.26500026937517324</v>
      </c>
      <c r="BB40">
        <v>0.663483208513171</v>
      </c>
      <c r="BC40">
        <v>-2.1884918794784679E-2</v>
      </c>
      <c r="BD40">
        <v>1.7763655361113764</v>
      </c>
      <c r="BE40">
        <v>0.94105221341358392</v>
      </c>
      <c r="BF40">
        <v>1.1724510736332112</v>
      </c>
      <c r="BG40">
        <v>-9.3603040682726554E-2</v>
      </c>
      <c r="BH40">
        <v>0.73272950432057471</v>
      </c>
      <c r="BI40">
        <v>-8.7058885609640799E-2</v>
      </c>
      <c r="BJ40">
        <v>0.37427526940442779</v>
      </c>
      <c r="BK40">
        <v>-0.30123536309727189</v>
      </c>
      <c r="BL40">
        <v>3.3428417478187346E-2</v>
      </c>
      <c r="BM40">
        <v>1.4637204298374547</v>
      </c>
      <c r="BN40">
        <v>0</v>
      </c>
      <c r="BO40">
        <v>1.7707101039392315</v>
      </c>
      <c r="BP40">
        <v>0</v>
      </c>
      <c r="BQ40">
        <v>-0.19441090846887407</v>
      </c>
      <c r="BR40">
        <v>0.17179546636463988</v>
      </c>
      <c r="BS40">
        <v>-7.2915046307892889E-2</v>
      </c>
      <c r="BT40">
        <v>-0.87205056727286645</v>
      </c>
      <c r="BU40">
        <v>-0.15163873093167829</v>
      </c>
      <c r="BV40">
        <v>0</v>
      </c>
      <c r="BW40">
        <v>0</v>
      </c>
      <c r="BX40">
        <v>0.91462760697742618</v>
      </c>
      <c r="BY40">
        <v>0</v>
      </c>
      <c r="BZ40">
        <v>-0.53994765188460381</v>
      </c>
      <c r="CA40">
        <v>0</v>
      </c>
      <c r="CB40">
        <v>0</v>
      </c>
      <c r="CC40">
        <v>-0.21472921438052919</v>
      </c>
      <c r="CD40">
        <v>1.0331140156036749</v>
      </c>
      <c r="CE40">
        <v>0</v>
      </c>
      <c r="CF40">
        <v>0</v>
      </c>
      <c r="CG40">
        <v>-0.35101335295341612</v>
      </c>
      <c r="CH40">
        <v>0.78914635489936369</v>
      </c>
      <c r="CI40">
        <v>1.8406605892366956</v>
      </c>
      <c r="CJ40">
        <v>1.0820942820083981</v>
      </c>
      <c r="CK40">
        <v>0.18052276023620201</v>
      </c>
      <c r="CL40">
        <v>1.0331140156036749</v>
      </c>
      <c r="CM40">
        <v>0.7511603475106432</v>
      </c>
      <c r="CN40">
        <v>0</v>
      </c>
      <c r="CO40">
        <v>-0.60578335838472275</v>
      </c>
      <c r="CP40">
        <v>0.90078685060346475</v>
      </c>
      <c r="CQ40">
        <v>0.5837215633885362</v>
      </c>
      <c r="CR40">
        <v>0.34420577034169608</v>
      </c>
      <c r="CS40">
        <v>-1.3826943000561009</v>
      </c>
      <c r="CT40">
        <v>0.21541015516139014</v>
      </c>
      <c r="CU40">
        <v>1.4149087772509752</v>
      </c>
      <c r="CV40">
        <v>0.84054007900431182</v>
      </c>
      <c r="CW40">
        <v>0.15594899155076541</v>
      </c>
      <c r="CX40">
        <v>0</v>
      </c>
      <c r="CY40">
        <v>-9.4988617568949399E-2</v>
      </c>
    </row>
    <row r="41" spans="1:103" x14ac:dyDescent="0.25">
      <c r="A41" t="s">
        <v>165</v>
      </c>
      <c r="B41" t="s">
        <v>103</v>
      </c>
      <c r="C41">
        <v>14</v>
      </c>
      <c r="D41">
        <v>-3.4258631105438607E-2</v>
      </c>
      <c r="E41">
        <v>-2.2571746416973244E-2</v>
      </c>
      <c r="F41">
        <v>-0.12018775814921875</v>
      </c>
      <c r="G41">
        <v>-7.878720900973768E-2</v>
      </c>
      <c r="H41">
        <v>-0.25805186241111738</v>
      </c>
      <c r="I41">
        <v>-0.27147654658922027</v>
      </c>
      <c r="J41">
        <v>0.10594192007811985</v>
      </c>
      <c r="K41">
        <v>0.14455026268705271</v>
      </c>
      <c r="L41">
        <v>-0.41597087479685146</v>
      </c>
      <c r="M41">
        <v>0.47991167042391819</v>
      </c>
      <c r="N41">
        <v>0.30044001980104379</v>
      </c>
      <c r="O41">
        <v>-5.0753161203908617E-2</v>
      </c>
      <c r="P41">
        <v>-0.14283680435299811</v>
      </c>
      <c r="Q41">
        <v>0.35817362524349833</v>
      </c>
      <c r="R41">
        <v>0.74312194328475456</v>
      </c>
      <c r="S41">
        <v>9.0762381301415604E-2</v>
      </c>
      <c r="T41">
        <v>0.36259413358768033</v>
      </c>
      <c r="U41">
        <v>0.16191901249697355</v>
      </c>
      <c r="V41">
        <v>0.10994755871809143</v>
      </c>
      <c r="W41">
        <v>-0.34903334386933582</v>
      </c>
      <c r="X41">
        <v>2.3493721477549441</v>
      </c>
      <c r="Y41">
        <v>-0.66626147022002635</v>
      </c>
      <c r="Z41">
        <v>9.8953102041452485E-3</v>
      </c>
      <c r="AA41">
        <v>-0.88055587962329074</v>
      </c>
      <c r="AB41">
        <v>-0.2747514690437346</v>
      </c>
      <c r="AC41">
        <v>-0.47362599168312652</v>
      </c>
      <c r="AD41">
        <v>-0.37226738494146405</v>
      </c>
      <c r="AE41">
        <v>0.86650232190106979</v>
      </c>
      <c r="AF41">
        <v>-0.11916782144941393</v>
      </c>
      <c r="AG41">
        <v>-0.53202362535777881</v>
      </c>
      <c r="AH41">
        <v>1.2651038719841206</v>
      </c>
      <c r="AI41">
        <v>-0.36881873905567564</v>
      </c>
      <c r="AJ41">
        <v>0.79635537009267876</v>
      </c>
      <c r="AK41">
        <v>-0.58329934438060893</v>
      </c>
      <c r="AL41">
        <v>0.31435649452901132</v>
      </c>
      <c r="AM41">
        <v>0.20172472154448848</v>
      </c>
      <c r="AN41">
        <v>-0.63579391287038378</v>
      </c>
      <c r="AO41">
        <v>0.4793414874134273</v>
      </c>
      <c r="AP41">
        <v>-0.35287840041842505</v>
      </c>
      <c r="AQ41">
        <v>1.8782094761077022</v>
      </c>
      <c r="AR41">
        <v>9.0773185063119793E-2</v>
      </c>
      <c r="AS41">
        <v>-1.1446364149299846</v>
      </c>
      <c r="AT41">
        <v>2.0627290661944637</v>
      </c>
      <c r="AU41">
        <v>-0.17434248416940876</v>
      </c>
      <c r="AV41">
        <v>0.98645896725939608</v>
      </c>
      <c r="AW41">
        <v>-1.213011097395603</v>
      </c>
      <c r="AX41">
        <v>0</v>
      </c>
      <c r="AY41">
        <v>0.31174579352972093</v>
      </c>
      <c r="AZ41">
        <v>0.47636815311282515</v>
      </c>
      <c r="BA41">
        <v>-0.24489516261474203</v>
      </c>
      <c r="BB41">
        <v>-0.65298642908419491</v>
      </c>
      <c r="BC41">
        <v>0.53764028298327393</v>
      </c>
      <c r="BD41">
        <v>-2.9732806280022377E-2</v>
      </c>
      <c r="BE41">
        <v>-0.87250445119437481</v>
      </c>
      <c r="BF41">
        <v>0.49418027362245098</v>
      </c>
      <c r="BG41">
        <v>1.2900430942801737</v>
      </c>
      <c r="BH41">
        <v>0.65675322624120858</v>
      </c>
      <c r="BI41">
        <v>0</v>
      </c>
      <c r="BJ41">
        <v>-1.3348047985485962</v>
      </c>
      <c r="BK41">
        <v>-0.39289585228091628</v>
      </c>
      <c r="BL41">
        <v>-0.34592394476211352</v>
      </c>
      <c r="BM41">
        <v>-1.609049592677716</v>
      </c>
      <c r="BN41">
        <v>-0.3572752365637018</v>
      </c>
      <c r="BO41">
        <v>-1.5644775960272788</v>
      </c>
      <c r="BP41">
        <v>1.486501636522457</v>
      </c>
      <c r="BQ41">
        <v>-0.78403586189638752</v>
      </c>
      <c r="BR41">
        <v>3.3795708815266758E-2</v>
      </c>
      <c r="BS41">
        <v>0.22003365903670744</v>
      </c>
      <c r="BT41">
        <v>-1.0732558220160933</v>
      </c>
      <c r="BU41">
        <v>0</v>
      </c>
      <c r="BV41">
        <v>0.75012987865494174</v>
      </c>
      <c r="BW41">
        <v>1.1219830707037297</v>
      </c>
      <c r="BX41">
        <v>0.41882278306326959</v>
      </c>
      <c r="BY41">
        <v>0</v>
      </c>
      <c r="BZ41">
        <v>-0.95084148326020368</v>
      </c>
      <c r="CA41">
        <v>0</v>
      </c>
      <c r="CB41">
        <v>1.486501636522457</v>
      </c>
      <c r="CC41">
        <v>-3.5500347012530298E-2</v>
      </c>
      <c r="CD41">
        <v>0</v>
      </c>
      <c r="CE41">
        <v>-1.0042327893987688</v>
      </c>
      <c r="CF41">
        <v>0</v>
      </c>
      <c r="CG41">
        <v>0</v>
      </c>
      <c r="CH41">
        <v>-0.59190915144914213</v>
      </c>
      <c r="CI41">
        <v>0.73735033392718075</v>
      </c>
      <c r="CJ41">
        <v>0.80897275108879141</v>
      </c>
      <c r="CK41">
        <v>0.50195096501295533</v>
      </c>
      <c r="CL41">
        <v>-0.79841098698950996</v>
      </c>
      <c r="CM41">
        <v>-1.3167561793929499</v>
      </c>
      <c r="CN41">
        <v>0.82693947871122908</v>
      </c>
      <c r="CO41">
        <v>0.86078595370561317</v>
      </c>
      <c r="CP41">
        <v>1.1644486649393748</v>
      </c>
      <c r="CQ41">
        <v>-0.98779020752408409</v>
      </c>
      <c r="CR41">
        <v>-0.42191444193007233</v>
      </c>
      <c r="CS41">
        <v>-0.1821308521067965</v>
      </c>
      <c r="CT41">
        <v>-0.52878028273531474</v>
      </c>
      <c r="CU41">
        <v>-0.85491069595456237</v>
      </c>
      <c r="CV41">
        <v>0</v>
      </c>
      <c r="CW41">
        <v>-0.81629808063786646</v>
      </c>
      <c r="CX41">
        <v>2.9137682590354035</v>
      </c>
      <c r="CY41">
        <v>0</v>
      </c>
    </row>
    <row r="42" spans="1:103" x14ac:dyDescent="0.25">
      <c r="A42" t="s">
        <v>166</v>
      </c>
      <c r="B42" t="s">
        <v>103</v>
      </c>
      <c r="C42">
        <v>14</v>
      </c>
      <c r="D42">
        <v>-8.447748770417636E-2</v>
      </c>
      <c r="E42">
        <v>-0.13793305233467051</v>
      </c>
      <c r="F42">
        <v>0.10302239413962491</v>
      </c>
      <c r="G42">
        <v>-6.6967045483217413E-2</v>
      </c>
      <c r="H42">
        <v>8.2031481212615429E-2</v>
      </c>
      <c r="I42">
        <v>2.8512010811949802E-3</v>
      </c>
      <c r="J42">
        <v>-1.0915639174649572E-2</v>
      </c>
      <c r="K42">
        <v>0.41465341373703568</v>
      </c>
      <c r="L42">
        <v>-7.5325952757979805E-2</v>
      </c>
      <c r="M42">
        <v>4.7024837691270097E-2</v>
      </c>
      <c r="N42">
        <v>0.10584543950091838</v>
      </c>
      <c r="O42">
        <v>1.0204538044236038</v>
      </c>
      <c r="P42">
        <v>7.6615892054584675E-2</v>
      </c>
      <c r="Q42">
        <v>0.14459283041517002</v>
      </c>
      <c r="R42">
        <v>-0.15927150918787591</v>
      </c>
      <c r="S42">
        <v>-0.38703091710828297</v>
      </c>
      <c r="T42">
        <v>0.48692597159827827</v>
      </c>
      <c r="U42">
        <v>-0.13912615936903583</v>
      </c>
      <c r="V42">
        <v>-0.39684174499448588</v>
      </c>
      <c r="W42">
        <v>-0.47135533069375884</v>
      </c>
      <c r="X42">
        <v>1.0192960045323838</v>
      </c>
      <c r="Y42">
        <v>0.11458592488532969</v>
      </c>
      <c r="Z42">
        <v>0.32246673738250298</v>
      </c>
      <c r="AA42">
        <v>2.0210831797594522</v>
      </c>
      <c r="AB42">
        <v>0.18111909386685829</v>
      </c>
      <c r="AC42">
        <v>0.20711245304014189</v>
      </c>
      <c r="AD42">
        <v>-0.253951111470053</v>
      </c>
      <c r="AE42">
        <v>-7.1450383956484335E-3</v>
      </c>
      <c r="AF42">
        <v>0</v>
      </c>
      <c r="AG42">
        <v>0.14444747669392327</v>
      </c>
      <c r="AH42">
        <v>1.528611936394878</v>
      </c>
      <c r="AI42">
        <v>0.76779490902965153</v>
      </c>
      <c r="AJ42">
        <v>-0.1468167725531758</v>
      </c>
      <c r="AK42">
        <v>-1.3594713458298222</v>
      </c>
      <c r="AL42">
        <v>-1.4372763619660807</v>
      </c>
      <c r="AM42">
        <v>-0.15149266431857397</v>
      </c>
      <c r="AN42">
        <v>-0.19970953723238558</v>
      </c>
      <c r="AO42">
        <v>0.62040269264941383</v>
      </c>
      <c r="AP42">
        <v>8.2547597750096818E-2</v>
      </c>
      <c r="AQ42">
        <v>0</v>
      </c>
      <c r="AR42">
        <v>0</v>
      </c>
      <c r="AS42">
        <v>-1.3705484333353957</v>
      </c>
      <c r="AT42">
        <v>0.43974176900215139</v>
      </c>
      <c r="AU42">
        <v>0</v>
      </c>
      <c r="AV42">
        <v>-0.23732787080215234</v>
      </c>
      <c r="AW42">
        <v>1.2354118049293006</v>
      </c>
      <c r="AX42">
        <v>0.7515727355219497</v>
      </c>
      <c r="AY42">
        <v>0.40912183735853608</v>
      </c>
      <c r="AZ42">
        <v>-0.28235861774018778</v>
      </c>
      <c r="BA42">
        <v>-0.7645802873753671</v>
      </c>
      <c r="BB42">
        <v>0.34874783776491025</v>
      </c>
      <c r="BC42">
        <v>3.5911442815514887E-2</v>
      </c>
      <c r="BD42">
        <v>1.0430137699060029</v>
      </c>
      <c r="BE42">
        <v>0</v>
      </c>
      <c r="BF42">
        <v>0.18245994560759585</v>
      </c>
      <c r="BG42">
        <v>0</v>
      </c>
      <c r="BH42">
        <v>-0.10081770167575073</v>
      </c>
      <c r="BI42">
        <v>0</v>
      </c>
      <c r="BJ42">
        <v>-1.1113926034173538</v>
      </c>
      <c r="BK42">
        <v>1.76348595596889</v>
      </c>
      <c r="BL42">
        <v>-0.64734169828582877</v>
      </c>
      <c r="BM42">
        <v>-3.5441399287567156E-2</v>
      </c>
      <c r="BN42">
        <v>0.23175229069389847</v>
      </c>
      <c r="BO42">
        <v>-0.41583047316706218</v>
      </c>
      <c r="BP42">
        <v>-3.0201342496830649E-2</v>
      </c>
      <c r="BQ42">
        <v>-0.15813896709832803</v>
      </c>
      <c r="BR42">
        <v>-5.0656204518268418E-2</v>
      </c>
      <c r="BS42">
        <v>0</v>
      </c>
      <c r="BT42">
        <v>0.62727122493283771</v>
      </c>
      <c r="BU42">
        <v>0.19050261905849769</v>
      </c>
      <c r="BV42">
        <v>5.2672985895779205E-3</v>
      </c>
      <c r="BW42">
        <v>-0.3006269644348239</v>
      </c>
      <c r="BX42">
        <v>0</v>
      </c>
      <c r="BY42">
        <v>0</v>
      </c>
      <c r="BZ42">
        <v>0.7430946114422925</v>
      </c>
      <c r="CA42">
        <v>-1.4886871408039237</v>
      </c>
      <c r="CB42">
        <v>0</v>
      </c>
      <c r="CC42">
        <v>-2.8053354100411137E-2</v>
      </c>
      <c r="CD42">
        <v>-0.97700494363566592</v>
      </c>
      <c r="CE42">
        <v>0</v>
      </c>
      <c r="CF42">
        <v>0</v>
      </c>
      <c r="CG42">
        <v>1.003004171335014</v>
      </c>
      <c r="CH42">
        <v>-0.62431024393118384</v>
      </c>
      <c r="CI42">
        <v>0</v>
      </c>
      <c r="CJ42">
        <v>-0.78137579444749705</v>
      </c>
      <c r="CK42">
        <v>7.6606519075876817E-2</v>
      </c>
      <c r="CL42">
        <v>0.41458062550849084</v>
      </c>
      <c r="CM42">
        <v>0.97412457723958445</v>
      </c>
      <c r="CN42">
        <v>0</v>
      </c>
      <c r="CO42">
        <v>1.0167543418119012</v>
      </c>
      <c r="CP42">
        <v>1.2514726538504721</v>
      </c>
      <c r="CQ42">
        <v>0.94318688479121138</v>
      </c>
      <c r="CR42">
        <v>-0.51759859552818444</v>
      </c>
      <c r="CS42">
        <v>0</v>
      </c>
      <c r="CT42">
        <v>0</v>
      </c>
      <c r="CU42">
        <v>0</v>
      </c>
      <c r="CV42">
        <v>0</v>
      </c>
      <c r="CW42">
        <v>-0.54683340248204881</v>
      </c>
      <c r="CX42">
        <v>0</v>
      </c>
      <c r="CY42">
        <v>0</v>
      </c>
    </row>
    <row r="43" spans="1:103" x14ac:dyDescent="0.25">
      <c r="A43" t="s">
        <v>167</v>
      </c>
      <c r="B43" t="s">
        <v>103</v>
      </c>
      <c r="C43">
        <v>14</v>
      </c>
      <c r="D43">
        <v>-6.1163285793925749E-2</v>
      </c>
      <c r="E43">
        <v>-2.5821081229113019E-2</v>
      </c>
      <c r="F43">
        <v>-1.1900035217568453E-2</v>
      </c>
      <c r="G43">
        <v>5.2092739289674117E-2</v>
      </c>
      <c r="H43">
        <v>0.44584166092329786</v>
      </c>
      <c r="I43">
        <v>-2.9179367009485493E-2</v>
      </c>
      <c r="J43">
        <v>0.17659515242105564</v>
      </c>
      <c r="K43">
        <v>0.33355747219084608</v>
      </c>
      <c r="L43">
        <v>0.2925011953117746</v>
      </c>
      <c r="M43">
        <v>0.40723103048890469</v>
      </c>
      <c r="N43">
        <v>-0.41249541178168447</v>
      </c>
      <c r="O43">
        <v>1.5721785615377835</v>
      </c>
      <c r="P43">
        <v>-0.33603248907828137</v>
      </c>
      <c r="Q43">
        <v>1.431209451658824E-2</v>
      </c>
      <c r="R43">
        <v>0.18055506515470104</v>
      </c>
      <c r="S43">
        <v>0.4802132370188501</v>
      </c>
      <c r="T43">
        <v>0.28545125916903002</v>
      </c>
      <c r="U43">
        <v>2.6505421227207216E-2</v>
      </c>
      <c r="V43">
        <v>-0.25995482540431747</v>
      </c>
      <c r="W43">
        <v>-0.57363012452794604</v>
      </c>
      <c r="X43">
        <v>0.5474936275332285</v>
      </c>
      <c r="Y43">
        <v>6.8929694824620719E-2</v>
      </c>
      <c r="Z43">
        <v>0.27999489111027759</v>
      </c>
      <c r="AA43">
        <v>0.67607993196722116</v>
      </c>
      <c r="AB43">
        <v>2.0623479304670605E-2</v>
      </c>
      <c r="AC43">
        <v>4.0260263131592013E-2</v>
      </c>
      <c r="AD43">
        <v>-0.32235411892523519</v>
      </c>
      <c r="AE43">
        <v>1.4572041486860319</v>
      </c>
      <c r="AF43">
        <v>-0.22963427652897242</v>
      </c>
      <c r="AG43">
        <v>8.8018706454605411E-2</v>
      </c>
      <c r="AH43">
        <v>-0.59907081969228015</v>
      </c>
      <c r="AI43">
        <v>-0.1140213631869146</v>
      </c>
      <c r="AJ43">
        <v>2.1854741978008328E-2</v>
      </c>
      <c r="AK43">
        <v>-0.56218440886129606</v>
      </c>
      <c r="AL43">
        <v>-0.65963822818997186</v>
      </c>
      <c r="AM43">
        <v>3.1554885154099852E-3</v>
      </c>
      <c r="AN43">
        <v>-1.3528484411031459E-2</v>
      </c>
      <c r="AO43">
        <v>9.199191649764768E-2</v>
      </c>
      <c r="AP43">
        <v>0.1942240197693971</v>
      </c>
      <c r="AQ43">
        <v>0.65231819478979713</v>
      </c>
      <c r="AR43">
        <v>0.72774935681132225</v>
      </c>
      <c r="AS43">
        <v>-0.12681873557699341</v>
      </c>
      <c r="AT43">
        <v>-7.1321720975081562E-2</v>
      </c>
      <c r="AU43">
        <v>0.33457690324045286</v>
      </c>
      <c r="AV43">
        <v>-0.80281570512964773</v>
      </c>
      <c r="AW43">
        <v>0.41618299062019054</v>
      </c>
      <c r="AX43">
        <v>-1.6203871483651711</v>
      </c>
      <c r="AY43">
        <v>0</v>
      </c>
      <c r="AZ43">
        <v>-0.73710075201478442</v>
      </c>
      <c r="BA43">
        <v>0.28345127374041401</v>
      </c>
      <c r="BB43">
        <v>0</v>
      </c>
      <c r="BC43">
        <v>-0.47431142162848633</v>
      </c>
      <c r="BD43">
        <v>0.16594152774302617</v>
      </c>
      <c r="BE43">
        <v>-2.1770509207857346E-2</v>
      </c>
      <c r="BF43">
        <v>7.7096415322946268E-2</v>
      </c>
      <c r="BG43">
        <v>0.16622828046262197</v>
      </c>
      <c r="BH43">
        <v>8.645688867161179E-2</v>
      </c>
      <c r="BI43">
        <v>0</v>
      </c>
      <c r="BJ43">
        <v>-8.099950907998027E-2</v>
      </c>
      <c r="BK43">
        <v>2.416090562836146E-2</v>
      </c>
      <c r="BL43">
        <v>-0.21364087719959937</v>
      </c>
      <c r="BM43">
        <v>-5.6391833311025395E-2</v>
      </c>
      <c r="BN43">
        <v>-0.34663549275868472</v>
      </c>
      <c r="BO43">
        <v>-4.1321037466237241E-2</v>
      </c>
      <c r="BP43">
        <v>0.21452750418024322</v>
      </c>
      <c r="BQ43">
        <v>0.97573331920498141</v>
      </c>
      <c r="BR43">
        <v>0.99623465502402309</v>
      </c>
      <c r="BS43">
        <v>-1.0570561173584543</v>
      </c>
      <c r="BT43">
        <v>0</v>
      </c>
      <c r="BU43">
        <v>-6.2496125708303249E-2</v>
      </c>
      <c r="BV43">
        <v>-0.66529073534587657</v>
      </c>
      <c r="BW43">
        <v>-0.3549946704225731</v>
      </c>
      <c r="BX43">
        <v>0</v>
      </c>
      <c r="BY43">
        <v>0</v>
      </c>
      <c r="BZ43">
        <v>0.60090964790148738</v>
      </c>
      <c r="CA43">
        <v>-0.89414405327030588</v>
      </c>
      <c r="CB43">
        <v>0</v>
      </c>
      <c r="CC43">
        <v>-0.16345779611250277</v>
      </c>
      <c r="CD43">
        <v>0</v>
      </c>
      <c r="CE43">
        <v>-0.65774725988446803</v>
      </c>
      <c r="CF43">
        <v>0</v>
      </c>
      <c r="CG43">
        <v>0.20193567540049667</v>
      </c>
      <c r="CH43">
        <v>-0.36776636880347929</v>
      </c>
      <c r="CI43">
        <v>0</v>
      </c>
      <c r="CJ43">
        <v>0</v>
      </c>
      <c r="CK43">
        <v>0</v>
      </c>
      <c r="CL43">
        <v>0</v>
      </c>
      <c r="CM43">
        <v>0.21385867111916881</v>
      </c>
      <c r="CN43">
        <v>0</v>
      </c>
      <c r="CO43">
        <v>0</v>
      </c>
      <c r="CP43">
        <v>0</v>
      </c>
      <c r="CQ43">
        <v>0.33097733707043497</v>
      </c>
      <c r="CR43">
        <v>0.26294993792137239</v>
      </c>
      <c r="CS43">
        <v>-0.63727443739640255</v>
      </c>
      <c r="CT43">
        <v>-0.65371711188954029</v>
      </c>
      <c r="CU43">
        <v>0</v>
      </c>
      <c r="CV43">
        <v>0.79635105068329026</v>
      </c>
      <c r="CW43">
        <v>-0.73710075201478442</v>
      </c>
      <c r="CX43">
        <v>0</v>
      </c>
      <c r="CY43">
        <v>0</v>
      </c>
    </row>
    <row r="44" spans="1:103" x14ac:dyDescent="0.25">
      <c r="A44" t="s">
        <v>168</v>
      </c>
      <c r="B44" t="s">
        <v>103</v>
      </c>
      <c r="C44">
        <v>14</v>
      </c>
      <c r="D44">
        <v>0.86202059065464953</v>
      </c>
      <c r="E44">
        <v>-0.93255188602206196</v>
      </c>
      <c r="F44">
        <v>-0.13005197653705336</v>
      </c>
      <c r="G44">
        <v>-0.27091639469650475</v>
      </c>
      <c r="H44">
        <v>0.74477406549197123</v>
      </c>
      <c r="I44">
        <v>-0.307135183712404</v>
      </c>
      <c r="J44">
        <v>5.2424206313947098E-2</v>
      </c>
      <c r="K44">
        <v>1.3916471555096157</v>
      </c>
      <c r="L44">
        <v>1.275819937392312</v>
      </c>
      <c r="M44">
        <v>1.3604064376957079</v>
      </c>
      <c r="N44">
        <v>0.34340021768842716</v>
      </c>
      <c r="O44">
        <v>-0.10215827258146765</v>
      </c>
      <c r="P44">
        <v>-0.75480471634072166</v>
      </c>
      <c r="Q44">
        <v>2.0145179994631048</v>
      </c>
      <c r="R44">
        <v>9.807689579820128E-2</v>
      </c>
      <c r="S44">
        <v>-0.18258592727229142</v>
      </c>
      <c r="T44">
        <v>1.1690819669346664</v>
      </c>
      <c r="U44">
        <v>-0.93178804450042174</v>
      </c>
      <c r="V44">
        <v>0.36378062222300223</v>
      </c>
      <c r="W44">
        <v>1.2988652776162946</v>
      </c>
      <c r="X44">
        <v>1.7849979183940168</v>
      </c>
      <c r="Y44">
        <v>1.4541990102878168</v>
      </c>
      <c r="Z44">
        <v>-7.6942265796684187E-2</v>
      </c>
      <c r="AA44">
        <v>1.200028861382572</v>
      </c>
      <c r="AB44">
        <v>-0.58058639599320072</v>
      </c>
      <c r="AC44">
        <v>1.0177724255337461</v>
      </c>
      <c r="AD44">
        <v>-0.30249381677896203</v>
      </c>
      <c r="AE44">
        <v>-0.57744236813540772</v>
      </c>
      <c r="AF44">
        <v>-0.36038907219960481</v>
      </c>
      <c r="AG44">
        <v>1.8953493275169224</v>
      </c>
      <c r="AH44">
        <v>1.0911647294839815</v>
      </c>
      <c r="AI44">
        <v>-0.20328969629880417</v>
      </c>
      <c r="AJ44">
        <v>0.33346700149572561</v>
      </c>
      <c r="AK44">
        <v>-0.16823629250191632</v>
      </c>
      <c r="AL44">
        <v>3.3059996964809248E-2</v>
      </c>
      <c r="AM44">
        <v>1.0911647294839815</v>
      </c>
      <c r="AN44">
        <v>-0.30709751575519617</v>
      </c>
      <c r="AO44">
        <v>-0.86015499739649359</v>
      </c>
      <c r="AP44">
        <v>1.0293165471221912</v>
      </c>
      <c r="AQ44">
        <v>1.069069438021965</v>
      </c>
      <c r="AR44">
        <v>1.1031956803553278</v>
      </c>
      <c r="AS44">
        <v>-0.2956966981068937</v>
      </c>
      <c r="AT44">
        <v>-0.16218852541117981</v>
      </c>
      <c r="AU44">
        <v>0.93867497621313734</v>
      </c>
      <c r="AV44">
        <v>1.8413107574949392</v>
      </c>
      <c r="AW44">
        <v>1.8271065953744104E-2</v>
      </c>
      <c r="AX44">
        <v>1.05415731582157</v>
      </c>
      <c r="AY44">
        <v>0.99196446231865887</v>
      </c>
      <c r="AZ44">
        <v>-1.6146170310885197</v>
      </c>
      <c r="BA44">
        <v>-1.0772617789699948</v>
      </c>
      <c r="BB44">
        <v>1.2139480382445005</v>
      </c>
      <c r="BC44">
        <v>-1.5814839417432636</v>
      </c>
      <c r="BD44">
        <v>0.17601415945797758</v>
      </c>
      <c r="BE44">
        <v>0.93867497621313734</v>
      </c>
      <c r="BF44">
        <v>-0.38117911228458529</v>
      </c>
      <c r="BG44">
        <v>-0.17519892678236029</v>
      </c>
      <c r="BH44">
        <v>1.0911647294839815</v>
      </c>
      <c r="BI44">
        <v>-0.16121707993321402</v>
      </c>
      <c r="BJ44">
        <v>-0.31088826924180063</v>
      </c>
      <c r="BK44">
        <v>0.13282762973938361</v>
      </c>
      <c r="BL44">
        <v>0.48684555992454309</v>
      </c>
      <c r="BM44">
        <v>1.2732167385068265</v>
      </c>
      <c r="BN44">
        <v>1.0293165471221912</v>
      </c>
      <c r="BO44">
        <v>-0.61534751173673807</v>
      </c>
      <c r="BP44">
        <v>0</v>
      </c>
      <c r="BQ44">
        <v>0.96908335637684218</v>
      </c>
      <c r="BR44">
        <v>0.70160947061742485</v>
      </c>
      <c r="BS44">
        <v>-0.30878141443590951</v>
      </c>
      <c r="BT44">
        <v>0.95109497007958366</v>
      </c>
      <c r="BU44">
        <v>0</v>
      </c>
      <c r="BV44">
        <v>0.82398668213775317</v>
      </c>
      <c r="BW44">
        <v>1.3967393158449803</v>
      </c>
      <c r="BX44">
        <v>-1.0103908850533343</v>
      </c>
      <c r="BY44">
        <v>1.4618204296120749</v>
      </c>
      <c r="BZ44">
        <v>-1.3466447900046403</v>
      </c>
      <c r="CA44">
        <v>1.1085493460529687</v>
      </c>
      <c r="CB44">
        <v>1.7254570308536374</v>
      </c>
      <c r="CC44">
        <v>0.85562049613219293</v>
      </c>
      <c r="CD44">
        <v>-0.69185982141193303</v>
      </c>
      <c r="CE44">
        <v>0.83344335426798466</v>
      </c>
      <c r="CF44">
        <v>-1.2130807826887218</v>
      </c>
      <c r="CG44">
        <v>0.47932192245081939</v>
      </c>
      <c r="CH44">
        <v>-0.51989832074246189</v>
      </c>
      <c r="CI44">
        <v>-0.36942181976014637</v>
      </c>
      <c r="CJ44">
        <v>1.4927974114088789</v>
      </c>
      <c r="CK44">
        <v>0.72283009548258204</v>
      </c>
      <c r="CL44">
        <v>0.57645139015266422</v>
      </c>
      <c r="CM44">
        <v>1.8735433161178806E-2</v>
      </c>
      <c r="CN44">
        <v>1.65158303299045</v>
      </c>
      <c r="CO44">
        <v>-0.51989832074246189</v>
      </c>
      <c r="CP44">
        <v>1.4075734329831644</v>
      </c>
      <c r="CQ44">
        <v>0.60453496010364838</v>
      </c>
      <c r="CR44">
        <v>3.9593852791500912E-3</v>
      </c>
      <c r="CS44">
        <v>0</v>
      </c>
      <c r="CT44">
        <v>0</v>
      </c>
      <c r="CU44">
        <v>-0.4764850008681738</v>
      </c>
      <c r="CV44">
        <v>0.75283508307245495</v>
      </c>
      <c r="CW44">
        <v>0</v>
      </c>
      <c r="CX44">
        <v>1.2038036302986534</v>
      </c>
      <c r="CY44">
        <v>-0.88770501681220482</v>
      </c>
    </row>
    <row r="45" spans="1:103" x14ac:dyDescent="0.25">
      <c r="A45" t="s">
        <v>169</v>
      </c>
      <c r="B45" t="s">
        <v>103</v>
      </c>
      <c r="C45">
        <v>14</v>
      </c>
      <c r="D45">
        <v>0.11074892707505854</v>
      </c>
      <c r="E45">
        <v>1.7745301448216142E-3</v>
      </c>
      <c r="F45">
        <v>-0.23588222133202907</v>
      </c>
      <c r="G45">
        <v>-8.2574248084880092E-2</v>
      </c>
      <c r="H45">
        <v>-0.21705761726818845</v>
      </c>
      <c r="I45">
        <v>-0.21502461680665003</v>
      </c>
      <c r="J45">
        <v>0.15546886808077778</v>
      </c>
      <c r="K45">
        <v>-0.11180714870431359</v>
      </c>
      <c r="L45">
        <v>-7.3896152138011265E-3</v>
      </c>
      <c r="M45">
        <v>0.33735431890509043</v>
      </c>
      <c r="N45">
        <v>0.18761110305032253</v>
      </c>
      <c r="O45">
        <v>0.73892364190135418</v>
      </c>
      <c r="P45">
        <v>-0.23078106203537715</v>
      </c>
      <c r="Q45">
        <v>-5.6316669265536974E-2</v>
      </c>
      <c r="R45">
        <v>0.414559709863838</v>
      </c>
      <c r="S45">
        <v>0.28525282857065742</v>
      </c>
      <c r="T45">
        <v>0.77270075688482798</v>
      </c>
      <c r="U45">
        <v>-4.2389059907186312E-2</v>
      </c>
      <c r="V45">
        <v>-0.23347204725231721</v>
      </c>
      <c r="W45">
        <v>-0.2789270986766294</v>
      </c>
      <c r="X45">
        <v>0.16290454696208426</v>
      </c>
      <c r="Y45">
        <v>0.23538402972973341</v>
      </c>
      <c r="Z45">
        <v>0.38983968704765976</v>
      </c>
      <c r="AA45">
        <v>0.62162969319729966</v>
      </c>
      <c r="AB45">
        <v>0</v>
      </c>
      <c r="AC45">
        <v>-0.13607941936132184</v>
      </c>
      <c r="AD45">
        <v>-0.2334182049136741</v>
      </c>
      <c r="AE45">
        <v>-3.8010125561092199E-2</v>
      </c>
      <c r="AF45">
        <v>0</v>
      </c>
      <c r="AG45">
        <v>-0.1399866485715158</v>
      </c>
      <c r="AH45">
        <v>0</v>
      </c>
      <c r="AI45">
        <v>-0.12557421385436215</v>
      </c>
      <c r="AJ45">
        <v>5.8289873349676915E-3</v>
      </c>
      <c r="AK45">
        <v>0.18699649724474279</v>
      </c>
      <c r="AL45">
        <v>-0.38187563443767741</v>
      </c>
      <c r="AM45">
        <v>-0.35956327606149846</v>
      </c>
      <c r="AN45">
        <v>0.18537289382822683</v>
      </c>
      <c r="AO45">
        <v>-0.27299970996608142</v>
      </c>
      <c r="AP45">
        <v>0</v>
      </c>
      <c r="AQ45">
        <v>-6.0848572868565383E-2</v>
      </c>
      <c r="AR45">
        <v>0</v>
      </c>
      <c r="AS45">
        <v>0</v>
      </c>
      <c r="AT45">
        <v>-0.90142765153060767</v>
      </c>
      <c r="AU45">
        <v>8.6240687241258329E-2</v>
      </c>
      <c r="AV45">
        <v>0.65275688042503233</v>
      </c>
      <c r="AW45">
        <v>0.2062577058130578</v>
      </c>
      <c r="AX45">
        <v>7.1299923416578107E-2</v>
      </c>
      <c r="AY45">
        <v>7.2366969872665693E-2</v>
      </c>
      <c r="AZ45">
        <v>-9.1643191780923297E-2</v>
      </c>
      <c r="BA45">
        <v>0.13476897817645989</v>
      </c>
      <c r="BB45">
        <v>0</v>
      </c>
      <c r="BC45">
        <v>0.604080409553576</v>
      </c>
      <c r="BD45">
        <v>-1.1472888010593438</v>
      </c>
      <c r="BE45">
        <v>0.10016938565992346</v>
      </c>
      <c r="BF45">
        <v>-0.89388654493745057</v>
      </c>
      <c r="BG45">
        <v>8.615183653557594E-2</v>
      </c>
      <c r="BH45">
        <v>4.3715859360219281E-2</v>
      </c>
      <c r="BI45">
        <v>-0.12565805479900857</v>
      </c>
      <c r="BJ45">
        <v>0.16747644309919338</v>
      </c>
      <c r="BK45">
        <v>0.60640891662598528</v>
      </c>
      <c r="BL45">
        <v>-8.3079570069748393E-2</v>
      </c>
      <c r="BM45">
        <v>-0.26242755159083136</v>
      </c>
      <c r="BN45">
        <v>0.74778854965948649</v>
      </c>
      <c r="BO45">
        <v>-1.0111421247962733</v>
      </c>
      <c r="BP45">
        <v>-4.6121476081273281E-2</v>
      </c>
      <c r="BQ45">
        <v>-0.85473671219913894</v>
      </c>
      <c r="BR45">
        <v>-0.29480092679948683</v>
      </c>
      <c r="BS45">
        <v>-0.15590323534558462</v>
      </c>
      <c r="BT45">
        <v>1.2151353978126507</v>
      </c>
      <c r="BU45">
        <v>5.0720801972565781E-2</v>
      </c>
      <c r="BV45">
        <v>0.26994007051895841</v>
      </c>
      <c r="BW45">
        <v>0</v>
      </c>
      <c r="BX45">
        <v>0.90257736584731496</v>
      </c>
      <c r="BY45">
        <v>0</v>
      </c>
      <c r="BZ45">
        <v>0</v>
      </c>
      <c r="CA45">
        <v>0</v>
      </c>
      <c r="CB45">
        <v>0.25391493541685867</v>
      </c>
      <c r="CC45">
        <v>0.13420764754954126</v>
      </c>
      <c r="CD45">
        <v>3.2404640564531323E-2</v>
      </c>
      <c r="CE45">
        <v>0</v>
      </c>
      <c r="CF45">
        <v>0.50843139741837473</v>
      </c>
      <c r="CG45">
        <v>0</v>
      </c>
      <c r="CH45">
        <v>0.40793433777277177</v>
      </c>
      <c r="CI45">
        <v>-1.3778379677837898</v>
      </c>
      <c r="CJ45">
        <v>-0.74956784995808245</v>
      </c>
      <c r="CK45">
        <v>0</v>
      </c>
      <c r="CL45">
        <v>-0.18854962609747289</v>
      </c>
      <c r="CM45">
        <v>0</v>
      </c>
      <c r="CN45">
        <v>0</v>
      </c>
      <c r="CO45">
        <v>0</v>
      </c>
      <c r="CP45">
        <v>0</v>
      </c>
      <c r="CQ45">
        <v>0.5556093824181958</v>
      </c>
      <c r="CR45">
        <v>0</v>
      </c>
      <c r="CS45">
        <v>0</v>
      </c>
      <c r="CT45">
        <v>-0.23093836595114825</v>
      </c>
      <c r="CU45">
        <v>-0.58643546823065174</v>
      </c>
      <c r="CV45">
        <v>-2.4826243506855324E-3</v>
      </c>
      <c r="CW45">
        <v>-0.13424769082977578</v>
      </c>
      <c r="CX45">
        <v>0</v>
      </c>
      <c r="CY45">
        <v>0</v>
      </c>
    </row>
    <row r="46" spans="1:103" x14ac:dyDescent="0.25">
      <c r="A46" t="s">
        <v>170</v>
      </c>
      <c r="B46" t="s">
        <v>103</v>
      </c>
      <c r="C46">
        <v>50</v>
      </c>
      <c r="D46">
        <v>1.316113653044142</v>
      </c>
      <c r="E46">
        <v>-0.71226216922604801</v>
      </c>
      <c r="F46">
        <v>-5.8226121201053763E-2</v>
      </c>
      <c r="G46">
        <v>-0.23356169968288776</v>
      </c>
      <c r="H46">
        <v>0.1750588065511561</v>
      </c>
      <c r="I46">
        <v>-0.15760130185490948</v>
      </c>
      <c r="J46">
        <v>-0.48024961030224422</v>
      </c>
      <c r="K46">
        <v>-0.22506797324816488</v>
      </c>
      <c r="L46">
        <v>0.19125291346468315</v>
      </c>
      <c r="M46">
        <v>0.31981092871073102</v>
      </c>
      <c r="N46">
        <v>-0.39822974009502948</v>
      </c>
      <c r="O46">
        <v>-0.39472555268323806</v>
      </c>
      <c r="P46">
        <v>-0.6932285427623438</v>
      </c>
      <c r="Q46">
        <v>-0.18565169986109667</v>
      </c>
      <c r="R46">
        <v>-0.19062815563087809</v>
      </c>
      <c r="S46">
        <v>0.30993729294601058</v>
      </c>
      <c r="T46">
        <v>-0.6738386670819867</v>
      </c>
      <c r="U46">
        <v>8.759631096133394E-2</v>
      </c>
      <c r="V46">
        <v>7.4271469104586433E-3</v>
      </c>
      <c r="W46">
        <v>-0.16094911569220458</v>
      </c>
      <c r="X46">
        <v>0.54600314705243747</v>
      </c>
      <c r="Y46">
        <v>-0.13131351042148806</v>
      </c>
      <c r="Z46">
        <v>-0.35840091215824244</v>
      </c>
      <c r="AA46">
        <v>-0.79101526585574922</v>
      </c>
      <c r="AB46">
        <v>6.5143133779882192E-2</v>
      </c>
      <c r="AC46">
        <v>-0.39067287763105368</v>
      </c>
      <c r="AD46">
        <v>6.0367424859888996E-2</v>
      </c>
      <c r="AE46">
        <v>-1.4682109234302033E-2</v>
      </c>
      <c r="AF46">
        <v>0.26249349163343982</v>
      </c>
      <c r="AG46">
        <v>0.49615894561604706</v>
      </c>
      <c r="AH46">
        <v>0.98248008802817755</v>
      </c>
      <c r="AI46">
        <v>0.70031322268234009</v>
      </c>
      <c r="AJ46">
        <v>-0.30156879127054065</v>
      </c>
      <c r="AK46">
        <v>-0.54548763260045674</v>
      </c>
      <c r="AL46">
        <v>0.83454904887085601</v>
      </c>
      <c r="AM46">
        <v>7.9391493769175064E-2</v>
      </c>
      <c r="AN46">
        <v>-6.6684154508720964E-2</v>
      </c>
      <c r="AO46">
        <v>-1.0885147196100212E-2</v>
      </c>
      <c r="AP46">
        <v>-0.30868716079078345</v>
      </c>
      <c r="AQ46">
        <v>0.5505267716357054</v>
      </c>
      <c r="AR46">
        <v>0.69672637379441793</v>
      </c>
      <c r="AS46">
        <v>0.14241918703238676</v>
      </c>
      <c r="AT46">
        <v>0.47824089164375189</v>
      </c>
      <c r="AU46">
        <v>4.2701775940239453E-2</v>
      </c>
      <c r="AV46">
        <v>0.86956376503364463</v>
      </c>
      <c r="AW46">
        <v>-0.29454001276886294</v>
      </c>
      <c r="AX46">
        <v>0.27801060202414507</v>
      </c>
      <c r="AY46">
        <v>3.2246690428893943E-2</v>
      </c>
      <c r="AZ46">
        <v>-0.23851076259182225</v>
      </c>
      <c r="BA46">
        <v>0.43471634151055943</v>
      </c>
      <c r="BB46">
        <v>-0.2178191240071822</v>
      </c>
      <c r="BC46">
        <v>0.56549270955105335</v>
      </c>
      <c r="BD46">
        <v>0.30552309868606259</v>
      </c>
      <c r="BE46">
        <v>-0.24495242540780976</v>
      </c>
      <c r="BF46">
        <v>0.33034919703149496</v>
      </c>
      <c r="BG46">
        <v>0.92229606592338531</v>
      </c>
      <c r="BH46">
        <v>0.25953690416621283</v>
      </c>
      <c r="BI46">
        <v>-4.7849843403997179E-3</v>
      </c>
      <c r="BJ46">
        <v>-1.6882392681697913E-2</v>
      </c>
      <c r="BK46">
        <v>-0.27314194988771456</v>
      </c>
      <c r="BL46">
        <v>1.8545862803904956E-2</v>
      </c>
      <c r="BM46">
        <v>0.1288716328091862</v>
      </c>
      <c r="BN46">
        <v>-0.23061540749020132</v>
      </c>
      <c r="BO46">
        <v>0.38633894601645496</v>
      </c>
      <c r="BP46">
        <v>0.145800297442155</v>
      </c>
      <c r="BQ46">
        <v>-0.33031522899825533</v>
      </c>
      <c r="BR46">
        <v>3.413976960957233E-2</v>
      </c>
      <c r="BS46">
        <v>0.68343201854567281</v>
      </c>
      <c r="BT46">
        <v>0.70851396827708257</v>
      </c>
      <c r="BU46">
        <v>-0.14377513724531144</v>
      </c>
      <c r="BV46">
        <v>-0.20475463431787913</v>
      </c>
      <c r="BW46">
        <v>0.39102570719654806</v>
      </c>
      <c r="BX46">
        <v>0.31210867455429703</v>
      </c>
      <c r="BY46">
        <v>0.12514334254283008</v>
      </c>
      <c r="BZ46">
        <v>0.38633894601645496</v>
      </c>
      <c r="CA46">
        <v>-1.1294131012093376E-2</v>
      </c>
      <c r="CB46">
        <v>0.1750538106205804</v>
      </c>
      <c r="CC46">
        <v>-0.39723781191058027</v>
      </c>
      <c r="CD46">
        <v>-0.53196232094939644</v>
      </c>
      <c r="CE46">
        <v>0.22874583771859325</v>
      </c>
      <c r="CF46">
        <v>0.38633894601645496</v>
      </c>
      <c r="CG46">
        <v>-0.22994465296207309</v>
      </c>
      <c r="CH46">
        <v>-0.55989772747703981</v>
      </c>
      <c r="CI46">
        <v>-0.36454401952935528</v>
      </c>
      <c r="CJ46">
        <v>0.59811313595381888</v>
      </c>
      <c r="CK46">
        <v>1.1402351830958983</v>
      </c>
      <c r="CL46">
        <v>-0.52007864506045376</v>
      </c>
      <c r="CM46">
        <v>0.26433935954385307</v>
      </c>
      <c r="CN46">
        <v>0.64756360732480889</v>
      </c>
      <c r="CO46">
        <v>0</v>
      </c>
      <c r="CP46">
        <v>0.1607259633607426</v>
      </c>
      <c r="CQ46">
        <v>-0.65480964281614529</v>
      </c>
      <c r="CR46">
        <v>0</v>
      </c>
      <c r="CS46">
        <v>-0.91935788548013497</v>
      </c>
      <c r="CT46">
        <v>0</v>
      </c>
      <c r="CU46">
        <v>0.1969057139948055</v>
      </c>
      <c r="CV46">
        <v>1.4299049875664935</v>
      </c>
      <c r="CW46">
        <v>-6.8495842273934307E-2</v>
      </c>
      <c r="CX46">
        <v>0.70031322268234009</v>
      </c>
      <c r="CY46">
        <v>0</v>
      </c>
    </row>
    <row r="47" spans="1:103" x14ac:dyDescent="0.25">
      <c r="A47" t="s">
        <v>171</v>
      </c>
      <c r="B47" t="s">
        <v>103</v>
      </c>
      <c r="C47">
        <v>50</v>
      </c>
      <c r="D47">
        <v>-1.1812390142480942</v>
      </c>
      <c r="E47">
        <v>-1.2366445129003638</v>
      </c>
      <c r="F47">
        <v>-0.31393778827202357</v>
      </c>
      <c r="G47">
        <v>0.23199174877786496</v>
      </c>
      <c r="H47">
        <v>-1.1368127361766471</v>
      </c>
      <c r="I47">
        <v>0.16388883857014813</v>
      </c>
      <c r="J47">
        <v>0.22947556947003828</v>
      </c>
      <c r="K47">
        <v>-0.20411760558508302</v>
      </c>
      <c r="L47">
        <v>0.24268036247479305</v>
      </c>
      <c r="M47">
        <v>0.11200228312408596</v>
      </c>
      <c r="N47">
        <v>-0.30746226160135104</v>
      </c>
      <c r="O47">
        <v>1.1429409866174838</v>
      </c>
      <c r="P47">
        <v>-0.87096373240563973</v>
      </c>
      <c r="Q47">
        <v>0.3996014725432197</v>
      </c>
      <c r="R47">
        <v>0.48901101777730227</v>
      </c>
      <c r="S47">
        <v>-6.2841711695500693E-2</v>
      </c>
      <c r="T47">
        <v>-0.11882491293423518</v>
      </c>
      <c r="U47">
        <v>-0.26886417140864832</v>
      </c>
      <c r="V47">
        <v>-0.30015143194202293</v>
      </c>
      <c r="W47">
        <v>0.30172259466636248</v>
      </c>
      <c r="X47">
        <v>7.2235497042289751E-2</v>
      </c>
      <c r="Y47">
        <v>0.20257454998766328</v>
      </c>
      <c r="Z47">
        <v>0.19558906086051062</v>
      </c>
      <c r="AA47">
        <v>1.1215916103392047</v>
      </c>
      <c r="AB47">
        <v>0.44584877603690354</v>
      </c>
      <c r="AC47">
        <v>-0.1807953336891687</v>
      </c>
      <c r="AD47">
        <v>4.6902350949352065E-2</v>
      </c>
      <c r="AE47">
        <v>-1.4238722511625697</v>
      </c>
      <c r="AF47">
        <v>-0.39225026183234674</v>
      </c>
      <c r="AG47">
        <v>-1.4070218378049868</v>
      </c>
      <c r="AH47">
        <v>0.7389908061685273</v>
      </c>
      <c r="AI47">
        <v>0.460060856404505</v>
      </c>
      <c r="AJ47">
        <v>-0.20972902157393478</v>
      </c>
      <c r="AK47">
        <v>-0.86885767037012829</v>
      </c>
      <c r="AL47">
        <v>0.77967660950604833</v>
      </c>
      <c r="AM47">
        <v>0.51736908383299351</v>
      </c>
      <c r="AN47">
        <v>0.34386588755735042</v>
      </c>
      <c r="AO47">
        <v>-1.5972679577098279</v>
      </c>
      <c r="AP47">
        <v>0.38144111887336396</v>
      </c>
      <c r="AQ47">
        <v>-1.2459878132762463</v>
      </c>
      <c r="AR47">
        <v>-0.97769725633972626</v>
      </c>
      <c r="AS47">
        <v>0.67792318383672989</v>
      </c>
      <c r="AT47">
        <v>-1.2572434532463386</v>
      </c>
      <c r="AU47">
        <v>0.26402275706099648</v>
      </c>
      <c r="AV47">
        <v>-1.4126577125520003</v>
      </c>
      <c r="AW47">
        <v>1.4934479524092346</v>
      </c>
      <c r="AX47">
        <v>-0.90114015449322704</v>
      </c>
      <c r="AY47">
        <v>0.57711559151959968</v>
      </c>
      <c r="AZ47">
        <v>0.3403151101760698</v>
      </c>
      <c r="BA47">
        <v>-0.71835109497128458</v>
      </c>
      <c r="BB47">
        <v>3.7403445139825922E-2</v>
      </c>
      <c r="BC47">
        <v>-0.67401600367641323</v>
      </c>
      <c r="BD47">
        <v>-1.0537227102664251</v>
      </c>
      <c r="BE47">
        <v>-0.30711991118032556</v>
      </c>
      <c r="BF47">
        <v>-0.92203891121080628</v>
      </c>
      <c r="BG47">
        <v>-1.3550359223244406</v>
      </c>
      <c r="BH47">
        <v>-0.15042133292784735</v>
      </c>
      <c r="BI47">
        <v>-0.25260696931378535</v>
      </c>
      <c r="BJ47">
        <v>0.32499862906961802</v>
      </c>
      <c r="BK47">
        <v>-0.51877679580416236</v>
      </c>
      <c r="BL47">
        <v>0.41215140934819772</v>
      </c>
      <c r="BM47">
        <v>0.1311739533401049</v>
      </c>
      <c r="BN47">
        <v>0.52829427251236805</v>
      </c>
      <c r="BO47">
        <v>-1.269262032200541</v>
      </c>
      <c r="BP47">
        <v>0.29616476855265278</v>
      </c>
      <c r="BQ47">
        <v>1.6436290132082065</v>
      </c>
      <c r="BR47">
        <v>-0.8400722971315816</v>
      </c>
      <c r="BS47">
        <v>-1.1253610588130079</v>
      </c>
      <c r="BT47">
        <v>1.0311402695620504</v>
      </c>
      <c r="BU47">
        <v>-1.0537227102664251</v>
      </c>
      <c r="BV47">
        <v>0</v>
      </c>
      <c r="BW47">
        <v>0</v>
      </c>
      <c r="BX47">
        <v>-0.59600570205567105</v>
      </c>
      <c r="BY47">
        <v>-1.4320971118396988</v>
      </c>
      <c r="BZ47">
        <v>-0.48137520822458568</v>
      </c>
      <c r="CA47">
        <v>0</v>
      </c>
      <c r="CB47">
        <v>-1.1571868063001192</v>
      </c>
      <c r="CC47">
        <v>-1.0405438294732057</v>
      </c>
      <c r="CD47">
        <v>0.76191004685082064</v>
      </c>
      <c r="CE47">
        <v>0.36733943436985117</v>
      </c>
      <c r="CF47">
        <v>5.4809043555752675E-2</v>
      </c>
      <c r="CG47">
        <v>-0.52734430659613962</v>
      </c>
      <c r="CH47">
        <v>0.38909337123085985</v>
      </c>
      <c r="CI47">
        <v>-1.2364424634003515</v>
      </c>
      <c r="CJ47">
        <v>0</v>
      </c>
      <c r="CK47">
        <v>-0.94348777307371157</v>
      </c>
      <c r="CL47">
        <v>0.52352056647807654</v>
      </c>
      <c r="CM47">
        <v>-1.3709561084132804</v>
      </c>
      <c r="CN47">
        <v>-0.62463495403352298</v>
      </c>
      <c r="CO47">
        <v>0</v>
      </c>
      <c r="CP47">
        <v>-0.94348777307371157</v>
      </c>
      <c r="CQ47">
        <v>0.81392184633745002</v>
      </c>
      <c r="CR47">
        <v>-1.07893817722546</v>
      </c>
      <c r="CS47">
        <v>-0.97572462043713015</v>
      </c>
      <c r="CT47">
        <v>-0.52734430659613962</v>
      </c>
      <c r="CU47">
        <v>-0.65817142605522294</v>
      </c>
      <c r="CV47">
        <v>0.39350518925380257</v>
      </c>
      <c r="CW47">
        <v>0.32186758807718219</v>
      </c>
      <c r="CX47">
        <v>-0.59235565669756407</v>
      </c>
      <c r="CY47">
        <v>0</v>
      </c>
    </row>
    <row r="48" spans="1:103" x14ac:dyDescent="0.25">
      <c r="A48" t="s">
        <v>172</v>
      </c>
      <c r="B48" t="s">
        <v>103</v>
      </c>
      <c r="C48">
        <v>50</v>
      </c>
      <c r="D48">
        <v>-0.36330595680483307</v>
      </c>
      <c r="E48">
        <v>-1.4927094031788744E-2</v>
      </c>
      <c r="F48">
        <v>-0.45660993453330395</v>
      </c>
      <c r="G48">
        <v>-0.2303336291325557</v>
      </c>
      <c r="H48">
        <v>-0.44484211219154496</v>
      </c>
      <c r="I48">
        <v>-4.0092153117095623E-2</v>
      </c>
      <c r="J48">
        <v>0.40838464510352873</v>
      </c>
      <c r="K48">
        <v>-0.28719928833249408</v>
      </c>
      <c r="L48">
        <v>-0.3644583246437656</v>
      </c>
      <c r="M48">
        <v>0.21901652879246611</v>
      </c>
      <c r="N48">
        <v>-0.49641506860579571</v>
      </c>
      <c r="O48">
        <v>0.2269283458468872</v>
      </c>
      <c r="P48">
        <v>-0.20413678571318067</v>
      </c>
      <c r="Q48">
        <v>-2.8579594237864967E-2</v>
      </c>
      <c r="R48">
        <v>0.31182594787095286</v>
      </c>
      <c r="S48">
        <v>0.59926454574647592</v>
      </c>
      <c r="T48">
        <v>0.68437134114544185</v>
      </c>
      <c r="U48">
        <v>-8.9850025326416769E-2</v>
      </c>
      <c r="V48">
        <v>-0.39081883180225724</v>
      </c>
      <c r="W48">
        <v>-0.24494943212152887</v>
      </c>
      <c r="X48">
        <v>-0.49927701623635512</v>
      </c>
      <c r="Y48">
        <v>-0.14644002775985568</v>
      </c>
      <c r="Z48">
        <v>8.225258808143851E-2</v>
      </c>
      <c r="AA48">
        <v>-0.30725116127177066</v>
      </c>
      <c r="AB48">
        <v>-9.0521233236683832E-2</v>
      </c>
      <c r="AC48">
        <v>-0.35196973984602214</v>
      </c>
      <c r="AD48">
        <v>-0.32343204231576794</v>
      </c>
      <c r="AE48">
        <v>-0.17544785846539476</v>
      </c>
      <c r="AF48">
        <v>-0.58973208020068457</v>
      </c>
      <c r="AG48">
        <v>-0.11950262719602481</v>
      </c>
      <c r="AH48">
        <v>0.16748818798971032</v>
      </c>
      <c r="AI48">
        <v>0.13969973934897403</v>
      </c>
      <c r="AJ48">
        <v>0.41832283038368456</v>
      </c>
      <c r="AK48">
        <v>-0.19371258255988741</v>
      </c>
      <c r="AL48">
        <v>-0.27768008200019856</v>
      </c>
      <c r="AM48">
        <v>-0.52551865351593741</v>
      </c>
      <c r="AN48">
        <v>-0.40918018280592816</v>
      </c>
      <c r="AO48">
        <v>0.93022954974304639</v>
      </c>
      <c r="AP48">
        <v>-3.0731665339739325E-2</v>
      </c>
      <c r="AQ48">
        <v>1.0714742042770036</v>
      </c>
      <c r="AR48">
        <v>1.2179221278516197</v>
      </c>
      <c r="AS48">
        <v>1.9628269900887634</v>
      </c>
      <c r="AT48">
        <v>0.54970215901245889</v>
      </c>
      <c r="AU48">
        <v>-0.17692927129185199</v>
      </c>
      <c r="AV48">
        <v>1.0932480856594244</v>
      </c>
      <c r="AW48">
        <v>4.0106362113115718E-2</v>
      </c>
      <c r="AX48">
        <v>-0.23276116795019264</v>
      </c>
      <c r="AY48">
        <v>-0.76110316533085742</v>
      </c>
      <c r="AZ48">
        <v>-0.11111151939828537</v>
      </c>
      <c r="BA48">
        <v>0.19111532595812378</v>
      </c>
      <c r="BB48">
        <v>-0.74967300019396166</v>
      </c>
      <c r="BC48">
        <v>-0.60988221559198608</v>
      </c>
      <c r="BD48">
        <v>0.3680008517640026</v>
      </c>
      <c r="BE48">
        <v>-1.0060973554413533</v>
      </c>
      <c r="BF48">
        <v>0.34483199770526429</v>
      </c>
      <c r="BG48">
        <v>1.6328970450509388</v>
      </c>
      <c r="BH48">
        <v>0.13315050427775138</v>
      </c>
      <c r="BI48">
        <v>0.55033310093052912</v>
      </c>
      <c r="BJ48">
        <v>0.15265372907433897</v>
      </c>
      <c r="BK48">
        <v>-0.61008129259064703</v>
      </c>
      <c r="BL48">
        <v>6.1579550691281751E-2</v>
      </c>
      <c r="BM48">
        <v>7.0005195340546902E-2</v>
      </c>
      <c r="BN48">
        <v>9.8848120528433947E-2</v>
      </c>
      <c r="BO48">
        <v>0</v>
      </c>
      <c r="BP48">
        <v>6.4131758758539922E-2</v>
      </c>
      <c r="BQ48">
        <v>-1.9064624408624588E-2</v>
      </c>
      <c r="BR48">
        <v>0.89145589130828951</v>
      </c>
      <c r="BS48">
        <v>1.2396803721497243</v>
      </c>
      <c r="BT48">
        <v>-0.300104770286512</v>
      </c>
      <c r="BU48">
        <v>0.9047688051628312</v>
      </c>
      <c r="BV48">
        <v>-0.95907429194191451</v>
      </c>
      <c r="BW48">
        <v>-0.9296664990597634</v>
      </c>
      <c r="BX48">
        <v>0.7932752573403179</v>
      </c>
      <c r="BY48">
        <v>0</v>
      </c>
      <c r="BZ48">
        <v>0.54970215901245889</v>
      </c>
      <c r="CA48">
        <v>-0.4637814805157775</v>
      </c>
      <c r="CB48">
        <v>1.2516411108544658</v>
      </c>
      <c r="CC48">
        <v>-1.2912278202145449</v>
      </c>
      <c r="CD48">
        <v>-0.15501677811840878</v>
      </c>
      <c r="CE48">
        <v>-2.2209316795273009</v>
      </c>
      <c r="CF48">
        <v>0.63073743178327824</v>
      </c>
      <c r="CG48">
        <v>-0.83487213073565203</v>
      </c>
      <c r="CH48">
        <v>0.14607350617580295</v>
      </c>
      <c r="CI48">
        <v>-0.65743406682956718</v>
      </c>
      <c r="CJ48">
        <v>0.86353945153926126</v>
      </c>
      <c r="CK48">
        <v>0.39768836496733034</v>
      </c>
      <c r="CL48">
        <v>-0.88485056763158465</v>
      </c>
      <c r="CM48">
        <v>0</v>
      </c>
      <c r="CN48">
        <v>0.75798262654532178</v>
      </c>
      <c r="CO48">
        <v>-0.65743406682956718</v>
      </c>
      <c r="CP48">
        <v>0.56430206025908403</v>
      </c>
      <c r="CQ48">
        <v>-0.9296664990597634</v>
      </c>
      <c r="CR48">
        <v>0.43090256685010231</v>
      </c>
      <c r="CS48">
        <v>-1.2525109313613503</v>
      </c>
      <c r="CT48">
        <v>-0.24104499027703274</v>
      </c>
      <c r="CU48">
        <v>0</v>
      </c>
      <c r="CV48">
        <v>0.89816335819074811</v>
      </c>
      <c r="CW48">
        <v>-0.59312556605943334</v>
      </c>
      <c r="CX48">
        <v>0</v>
      </c>
      <c r="CY48">
        <v>3.2131406664997135E-2</v>
      </c>
    </row>
    <row r="49" spans="1:103" x14ac:dyDescent="0.25">
      <c r="A49" t="s">
        <v>173</v>
      </c>
      <c r="B49" t="s">
        <v>103</v>
      </c>
      <c r="C49">
        <v>50</v>
      </c>
      <c r="D49">
        <v>0.21653474787943155</v>
      </c>
      <c r="E49">
        <v>-0.74768101751411209</v>
      </c>
      <c r="F49">
        <v>-0.14049541193030643</v>
      </c>
      <c r="G49">
        <v>-0.17314336602232996</v>
      </c>
      <c r="H49">
        <v>-0.78563894886760477</v>
      </c>
      <c r="I49">
        <v>1.1942476294838574E-2</v>
      </c>
      <c r="J49">
        <v>0.25829262302553868</v>
      </c>
      <c r="K49">
        <v>-0.1583751509262904</v>
      </c>
      <c r="L49">
        <v>0.1734536413277985</v>
      </c>
      <c r="M49">
        <v>0.27399305402435942</v>
      </c>
      <c r="N49">
        <v>0.29155049684187584</v>
      </c>
      <c r="O49">
        <v>0.73054952052151112</v>
      </c>
      <c r="P49">
        <v>-1.1532053038593419</v>
      </c>
      <c r="Q49">
        <v>-0.1761743774853948</v>
      </c>
      <c r="R49">
        <v>-0.27907247119984163</v>
      </c>
      <c r="S49">
        <v>-0.38689557853628576</v>
      </c>
      <c r="T49">
        <v>-0.2064283063106801</v>
      </c>
      <c r="U49">
        <v>-0.79156217435500176</v>
      </c>
      <c r="V49">
        <v>0.28483424167633381</v>
      </c>
      <c r="W49">
        <v>-0.19768973596334088</v>
      </c>
      <c r="X49">
        <v>0.45691941672085223</v>
      </c>
      <c r="Y49">
        <v>-0.10708156025455381</v>
      </c>
      <c r="Z49">
        <v>-0.31021631747667683</v>
      </c>
      <c r="AA49">
        <v>-2.9097241049619822E-2</v>
      </c>
      <c r="AB49">
        <v>-0.58484924453217646</v>
      </c>
      <c r="AC49">
        <v>-0.15774319283065014</v>
      </c>
      <c r="AD49">
        <v>0</v>
      </c>
      <c r="AE49">
        <v>1.0506776950558072</v>
      </c>
      <c r="AF49">
        <v>0.609836087732475</v>
      </c>
      <c r="AG49">
        <v>-1.4141043068157795</v>
      </c>
      <c r="AH49">
        <v>0.63922567458305279</v>
      </c>
      <c r="AI49">
        <v>-1.1532053038593419</v>
      </c>
      <c r="AJ49">
        <v>-0.62697234034941274</v>
      </c>
      <c r="AK49">
        <v>0.42022073761168183</v>
      </c>
      <c r="AL49">
        <v>0.73022163316823729</v>
      </c>
      <c r="AM49">
        <v>-0.36584280572227762</v>
      </c>
      <c r="AN49">
        <v>-0.51102113445956299</v>
      </c>
      <c r="AO49">
        <v>-0.30653853890340538</v>
      </c>
      <c r="AP49">
        <v>-0.64905462364887168</v>
      </c>
      <c r="AQ49">
        <v>0</v>
      </c>
      <c r="AR49">
        <v>-0.25794084613257784</v>
      </c>
      <c r="AS49">
        <v>0.47349018837150236</v>
      </c>
      <c r="AT49">
        <v>-0.71248168789837729</v>
      </c>
      <c r="AU49">
        <v>0</v>
      </c>
      <c r="AV49">
        <v>0</v>
      </c>
      <c r="AW49">
        <v>-0.26469863722342485</v>
      </c>
      <c r="AX49">
        <v>-1.7377971611890797</v>
      </c>
      <c r="AY49">
        <v>0.15061575362484267</v>
      </c>
      <c r="AZ49">
        <v>-0.56181697949831322</v>
      </c>
      <c r="BA49">
        <v>0</v>
      </c>
      <c r="BB49">
        <v>-1.1115495314802832</v>
      </c>
      <c r="BC49">
        <v>0</v>
      </c>
      <c r="BD49">
        <v>0</v>
      </c>
      <c r="BE49">
        <v>-0.67942824005022218</v>
      </c>
      <c r="BF49">
        <v>-0.24452469854439235</v>
      </c>
      <c r="BG49">
        <v>-1.3602908151354407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-0.89231763936693487</v>
      </c>
      <c r="BN49">
        <v>0</v>
      </c>
      <c r="BO49">
        <v>0</v>
      </c>
      <c r="BP49">
        <v>0.2109596100476801</v>
      </c>
      <c r="BQ49">
        <v>0</v>
      </c>
      <c r="BR49">
        <v>0</v>
      </c>
      <c r="BS49">
        <v>0</v>
      </c>
      <c r="BT49">
        <v>-0.64365037385357038</v>
      </c>
      <c r="BU49">
        <v>0</v>
      </c>
      <c r="BV49">
        <v>0</v>
      </c>
      <c r="BW49">
        <v>0</v>
      </c>
      <c r="BX49">
        <v>5.7376123566625142E-3</v>
      </c>
      <c r="BY49">
        <v>0</v>
      </c>
      <c r="BZ49">
        <v>0</v>
      </c>
      <c r="CA49">
        <v>-0.32919464587116143</v>
      </c>
      <c r="CB49">
        <v>0</v>
      </c>
      <c r="CC49">
        <v>0.78667004653041539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-0.50764349577401535</v>
      </c>
      <c r="CL49">
        <v>-0.74319643729424556</v>
      </c>
      <c r="CM49">
        <v>0</v>
      </c>
      <c r="CN49">
        <v>0</v>
      </c>
      <c r="CO49">
        <v>0</v>
      </c>
      <c r="CP49">
        <v>0.96932907913751931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-0.16540104661133739</v>
      </c>
    </row>
    <row r="50" spans="1:103" x14ac:dyDescent="0.25">
      <c r="A50" t="s">
        <v>174</v>
      </c>
      <c r="B50" t="s">
        <v>103</v>
      </c>
      <c r="C50">
        <v>50</v>
      </c>
      <c r="D50">
        <v>-0.59796413571250318</v>
      </c>
      <c r="E50">
        <v>0.60215717589376239</v>
      </c>
      <c r="F50">
        <v>-0.36718341448757597</v>
      </c>
      <c r="G50">
        <v>-0.30737849177916526</v>
      </c>
      <c r="H50">
        <v>0.55536225077600643</v>
      </c>
      <c r="I50">
        <v>-7.1226768919990482E-2</v>
      </c>
      <c r="J50">
        <v>-0.45817879649319909</v>
      </c>
      <c r="K50">
        <v>-6.1799206831735405E-2</v>
      </c>
      <c r="L50">
        <v>-1.3699015618569056E-2</v>
      </c>
      <c r="M50">
        <v>-0.83292360454585923</v>
      </c>
      <c r="N50">
        <v>0.51130641573158753</v>
      </c>
      <c r="O50">
        <v>-9.6872575817811959E-2</v>
      </c>
      <c r="P50">
        <v>0.78133724045442521</v>
      </c>
      <c r="Q50">
        <v>-4.8562732053210891E-2</v>
      </c>
      <c r="R50">
        <v>-1.7901213423462022E-2</v>
      </c>
      <c r="S50">
        <v>-0.77385287586049267</v>
      </c>
      <c r="T50">
        <v>-9.9841748385475854E-2</v>
      </c>
      <c r="U50">
        <v>0.33863465444165031</v>
      </c>
      <c r="V50">
        <v>0.12910847700410202</v>
      </c>
      <c r="W50">
        <v>-4.480286021297341E-2</v>
      </c>
      <c r="X50">
        <v>-0.1090872034884991</v>
      </c>
      <c r="Y50">
        <v>-4.3370175316822072E-3</v>
      </c>
      <c r="Z50">
        <v>0.58074082363900859</v>
      </c>
      <c r="AA50">
        <v>0.27551142152425856</v>
      </c>
      <c r="AB50">
        <v>-0.17097074528675427</v>
      </c>
      <c r="AC50">
        <v>-0.5375040027736373</v>
      </c>
      <c r="AD50">
        <v>0.77853253039317771</v>
      </c>
      <c r="AE50">
        <v>-1.076546900211071</v>
      </c>
      <c r="AF50">
        <v>4.4528036782060222E-2</v>
      </c>
      <c r="AG50">
        <v>-0.39841245127624347</v>
      </c>
      <c r="AH50">
        <v>-0.16591909102346822</v>
      </c>
      <c r="AI50">
        <v>-4.4059601863705791E-2</v>
      </c>
      <c r="AJ50">
        <v>-7.917545693760783E-2</v>
      </c>
      <c r="AK50">
        <v>1.4306420024332958</v>
      </c>
      <c r="AL50">
        <v>-0.26390843557897242</v>
      </c>
      <c r="AM50">
        <v>3.0416420562938147E-2</v>
      </c>
      <c r="AN50">
        <v>0.62775405037938248</v>
      </c>
      <c r="AO50">
        <v>-0.64575400392508675</v>
      </c>
      <c r="AP50">
        <v>-0.57148745197162576</v>
      </c>
      <c r="AQ50">
        <v>0</v>
      </c>
      <c r="AR50">
        <v>-0.61088319534581159</v>
      </c>
      <c r="AS50">
        <v>-6.0282290508526314E-2</v>
      </c>
      <c r="AT50">
        <v>-0.66510372664039796</v>
      </c>
      <c r="AU50">
        <v>1.1104515855857016E-2</v>
      </c>
      <c r="AV50">
        <v>0</v>
      </c>
      <c r="AW50">
        <v>-0.25773192060217026</v>
      </c>
      <c r="AX50">
        <v>0</v>
      </c>
      <c r="AY50">
        <v>-1.7136122112504752</v>
      </c>
      <c r="AZ50">
        <v>0</v>
      </c>
      <c r="BA50">
        <v>-0.21884727414854138</v>
      </c>
      <c r="BB50">
        <v>0</v>
      </c>
      <c r="BC50">
        <v>0.49846074516182165</v>
      </c>
      <c r="BD50">
        <v>-0.65400311591721483</v>
      </c>
      <c r="BE50">
        <v>1.1604706824491586</v>
      </c>
      <c r="BF50">
        <v>-0.2975300095766128</v>
      </c>
      <c r="BG50">
        <v>-1.1922860334906942</v>
      </c>
      <c r="BH50">
        <v>0</v>
      </c>
      <c r="BI50">
        <v>0</v>
      </c>
      <c r="BJ50">
        <v>-1.0222830873456319</v>
      </c>
      <c r="BK50">
        <v>0.50703363240616595</v>
      </c>
      <c r="BL50">
        <v>0</v>
      </c>
      <c r="BM50">
        <v>0</v>
      </c>
      <c r="BN50">
        <v>1.2054635384953836</v>
      </c>
      <c r="BO50">
        <v>0.43029023373090924</v>
      </c>
      <c r="BP50">
        <v>0</v>
      </c>
      <c r="BQ50">
        <v>0</v>
      </c>
      <c r="BR50">
        <v>0.90752706626925372</v>
      </c>
      <c r="BS50">
        <v>0</v>
      </c>
      <c r="BT50">
        <v>-0.42533471098220643</v>
      </c>
      <c r="BU50">
        <v>0</v>
      </c>
      <c r="BV50">
        <v>0.95334830004362547</v>
      </c>
      <c r="BW50">
        <v>0.17740713539854733</v>
      </c>
      <c r="BX50">
        <v>0</v>
      </c>
      <c r="BY50">
        <v>0</v>
      </c>
      <c r="BZ50">
        <v>-0.39185806142940344</v>
      </c>
      <c r="CA50">
        <v>3.7280370772025138E-2</v>
      </c>
      <c r="CB50">
        <v>0</v>
      </c>
      <c r="CC50">
        <v>-0.91829008932576428</v>
      </c>
      <c r="CD50">
        <v>0</v>
      </c>
      <c r="CE50">
        <v>0</v>
      </c>
      <c r="CF50">
        <v>0</v>
      </c>
      <c r="CG50">
        <v>-0.42832000662641861</v>
      </c>
      <c r="CH50">
        <v>0.96672877442652017</v>
      </c>
      <c r="CI50">
        <v>0.8199848783609075</v>
      </c>
      <c r="CJ50">
        <v>0</v>
      </c>
      <c r="CK50">
        <v>0.48632198836814944</v>
      </c>
      <c r="CL50">
        <v>0</v>
      </c>
      <c r="CM50">
        <v>0</v>
      </c>
      <c r="CN50">
        <v>0</v>
      </c>
      <c r="CO50">
        <v>0.30618744430485528</v>
      </c>
      <c r="CP50">
        <v>0</v>
      </c>
      <c r="CQ50">
        <v>0</v>
      </c>
      <c r="CR50">
        <v>0</v>
      </c>
      <c r="CS50">
        <v>0.99355487227887107</v>
      </c>
      <c r="CT50">
        <v>-0.69220049488047974</v>
      </c>
      <c r="CU50">
        <v>-0.83784093236161838</v>
      </c>
      <c r="CV50">
        <v>0</v>
      </c>
      <c r="CW50">
        <v>0.62797863764199335</v>
      </c>
      <c r="CX50">
        <v>0</v>
      </c>
      <c r="CY50">
        <v>0</v>
      </c>
    </row>
    <row r="51" spans="1:103" x14ac:dyDescent="0.25">
      <c r="A51" t="s">
        <v>175</v>
      </c>
      <c r="B51" t="s">
        <v>103</v>
      </c>
      <c r="C51">
        <v>50</v>
      </c>
      <c r="D51">
        <v>0.10287514548389654</v>
      </c>
      <c r="E51">
        <v>5.3990867390135054E-2</v>
      </c>
      <c r="F51">
        <v>-9.7489847611527784E-3</v>
      </c>
      <c r="G51">
        <v>0.44155057597828268</v>
      </c>
      <c r="H51">
        <v>-0.25342897932106734</v>
      </c>
      <c r="I51">
        <v>0.41128964239174165</v>
      </c>
      <c r="J51">
        <v>-0.2643932783011661</v>
      </c>
      <c r="K51">
        <v>0.27711400128944713</v>
      </c>
      <c r="L51">
        <v>1.1103445226261832</v>
      </c>
      <c r="M51">
        <v>-0.52394252419044984</v>
      </c>
      <c r="N51">
        <v>-0.39666556328649727</v>
      </c>
      <c r="O51">
        <v>0.63377703385509299</v>
      </c>
      <c r="P51">
        <v>-0.11083373566528393</v>
      </c>
      <c r="Q51">
        <v>0.13470138891035682</v>
      </c>
      <c r="R51">
        <v>-3.6670764525763982E-2</v>
      </c>
      <c r="S51">
        <v>-9.527350349918709E-2</v>
      </c>
      <c r="T51">
        <v>-0.30397531033032038</v>
      </c>
      <c r="U51">
        <v>-0.69686637414146257</v>
      </c>
      <c r="V51">
        <v>0.22429560007195862</v>
      </c>
      <c r="W51">
        <v>1.1208759904564078</v>
      </c>
      <c r="X51">
        <v>0.80797948416681908</v>
      </c>
      <c r="Y51">
        <v>0.28406573286884151</v>
      </c>
      <c r="Z51">
        <v>-0.42058211304210108</v>
      </c>
      <c r="AA51">
        <v>-1.3112758296008726</v>
      </c>
      <c r="AB51">
        <v>2.0258571518429904</v>
      </c>
      <c r="AC51">
        <v>-0.25860011257078525</v>
      </c>
      <c r="AD51">
        <v>2.7775675997650825E-3</v>
      </c>
      <c r="AE51">
        <v>0.96559927322061601</v>
      </c>
      <c r="AF51">
        <v>1.4162411292670534</v>
      </c>
      <c r="AG51">
        <v>-0.16044628522019114</v>
      </c>
      <c r="AH51">
        <v>0</v>
      </c>
      <c r="AI51">
        <v>0.52565681414387988</v>
      </c>
      <c r="AJ51">
        <v>-0.22375540930204429</v>
      </c>
      <c r="AK51">
        <v>0.2035402035056316</v>
      </c>
      <c r="AL51">
        <v>-0.81723374564856688</v>
      </c>
      <c r="AM51">
        <v>1.1831003082449774</v>
      </c>
      <c r="AN51">
        <v>0.29420143052495357</v>
      </c>
      <c r="AO51">
        <v>-1.4293837124273838</v>
      </c>
      <c r="AP51">
        <v>0.67491475911271714</v>
      </c>
      <c r="AQ51">
        <v>-1.9715402523805234</v>
      </c>
      <c r="AR51">
        <v>0.46984515481696787</v>
      </c>
      <c r="AS51">
        <v>0</v>
      </c>
      <c r="AT51">
        <v>0.67491475911271714</v>
      </c>
      <c r="AU51">
        <v>-0.29379222395847182</v>
      </c>
      <c r="AV51">
        <v>1.5213823717120902</v>
      </c>
      <c r="AW51">
        <v>0.83029656094721627</v>
      </c>
      <c r="AX51">
        <v>2.12471988460435</v>
      </c>
      <c r="AY51">
        <v>0</v>
      </c>
      <c r="AZ51">
        <v>0.27112421650952817</v>
      </c>
      <c r="BA51">
        <v>1.0738139219012619</v>
      </c>
      <c r="BB51">
        <v>0</v>
      </c>
      <c r="BC51">
        <v>-0.43742324082212658</v>
      </c>
      <c r="BD51">
        <v>0.70498465983830139</v>
      </c>
      <c r="BE51">
        <v>0.75412954686042843</v>
      </c>
      <c r="BF51">
        <v>0</v>
      </c>
      <c r="BG51">
        <v>0.75660358331345745</v>
      </c>
      <c r="BH51">
        <v>-0.73655489851109002</v>
      </c>
      <c r="BI51">
        <v>9.2168904734143894E-2</v>
      </c>
      <c r="BJ51">
        <v>0.20258479851585909</v>
      </c>
      <c r="BK51">
        <v>-0.91563621322977817</v>
      </c>
      <c r="BL51">
        <v>1.994200410575687</v>
      </c>
      <c r="BM51">
        <v>0</v>
      </c>
      <c r="BN51">
        <v>-0.66438247984020504</v>
      </c>
      <c r="BO51">
        <v>0.35798551919603411</v>
      </c>
      <c r="BP51">
        <v>1.2020067850004603</v>
      </c>
      <c r="BQ51">
        <v>0</v>
      </c>
      <c r="BR51">
        <v>-0.15916171587071856</v>
      </c>
      <c r="BS51">
        <v>0.52827394243915515</v>
      </c>
      <c r="BT51">
        <v>1.0067606641397717</v>
      </c>
      <c r="BU51">
        <v>0</v>
      </c>
      <c r="BV51">
        <v>0.70498465983830139</v>
      </c>
      <c r="BW51">
        <v>0</v>
      </c>
      <c r="BX51">
        <v>0.37390122995148545</v>
      </c>
      <c r="BY51">
        <v>-1.4426667505228947</v>
      </c>
      <c r="BZ51">
        <v>-0.91422372564271059</v>
      </c>
      <c r="CA51">
        <v>0.11498424455546194</v>
      </c>
      <c r="CB51">
        <v>1.7004949986973998</v>
      </c>
      <c r="CC51">
        <v>-8.8815174612485531E-2</v>
      </c>
      <c r="CD51">
        <v>0</v>
      </c>
      <c r="CE51">
        <v>-0.97069443637331043</v>
      </c>
      <c r="CF51">
        <v>0.96092034698404538</v>
      </c>
      <c r="CG51">
        <v>0.64260695392401712</v>
      </c>
      <c r="CH51">
        <v>0.89114033495522149</v>
      </c>
      <c r="CI51">
        <v>-0.75817261083134313</v>
      </c>
      <c r="CJ51">
        <v>1.4696467324164353</v>
      </c>
      <c r="CK51">
        <v>0</v>
      </c>
      <c r="CL51">
        <v>0</v>
      </c>
      <c r="CM51">
        <v>0</v>
      </c>
      <c r="CN51">
        <v>1.3495897192926327</v>
      </c>
      <c r="CO51">
        <v>0</v>
      </c>
      <c r="CP51">
        <v>0</v>
      </c>
      <c r="CQ51">
        <v>0</v>
      </c>
      <c r="CR51">
        <v>0</v>
      </c>
      <c r="CS51">
        <v>0.5239904213177452</v>
      </c>
      <c r="CT51">
        <v>-0.68979613047451727</v>
      </c>
      <c r="CU51">
        <v>0</v>
      </c>
      <c r="CV51">
        <v>-0.94403725046901921</v>
      </c>
      <c r="CW51">
        <v>-0.63738875613614265</v>
      </c>
      <c r="CX51">
        <v>0</v>
      </c>
      <c r="CY51">
        <v>-1.2678684608962809</v>
      </c>
    </row>
    <row r="52" spans="1:103" x14ac:dyDescent="0.25">
      <c r="A52" t="s">
        <v>176</v>
      </c>
      <c r="B52" t="s">
        <v>103</v>
      </c>
      <c r="C52">
        <v>50</v>
      </c>
      <c r="D52">
        <v>-0.55739255548137179</v>
      </c>
      <c r="E52">
        <v>-3.9634802994425164E-2</v>
      </c>
      <c r="F52">
        <v>0.19075023193728891</v>
      </c>
      <c r="G52">
        <v>0.11340901772423413</v>
      </c>
      <c r="H52">
        <v>0.99851231478701219</v>
      </c>
      <c r="I52">
        <v>-0.19718291921155451</v>
      </c>
      <c r="J52">
        <v>0.48707154908671529</v>
      </c>
      <c r="K52">
        <v>0.13227203447774585</v>
      </c>
      <c r="L52">
        <v>7.3897388744751588E-2</v>
      </c>
      <c r="M52">
        <v>-1.195076861100915</v>
      </c>
      <c r="N52">
        <v>0</v>
      </c>
      <c r="O52">
        <v>1.5448571550861041</v>
      </c>
      <c r="P52">
        <v>-0.19820246969219338</v>
      </c>
      <c r="Q52">
        <v>0.20127758587760616</v>
      </c>
      <c r="R52">
        <v>1.278758122263348</v>
      </c>
      <c r="S52">
        <v>-0.33062913252418114</v>
      </c>
      <c r="T52">
        <v>0.30137832065624343</v>
      </c>
      <c r="U52">
        <v>-0.28593693881152538</v>
      </c>
      <c r="V52">
        <v>-1.4021770412754469E-3</v>
      </c>
      <c r="W52">
        <v>0</v>
      </c>
      <c r="X52">
        <v>-1.2934350259500311</v>
      </c>
      <c r="Y52">
        <v>0.61960144424279295</v>
      </c>
      <c r="Z52">
        <v>0.28186903057342466</v>
      </c>
      <c r="AA52">
        <v>1.1290991143462619</v>
      </c>
      <c r="AB52">
        <v>0.67745027353460463</v>
      </c>
      <c r="AC52">
        <v>0</v>
      </c>
      <c r="AD52">
        <v>0.57625623404821746</v>
      </c>
      <c r="AE52">
        <v>-3.6179970421868948E-2</v>
      </c>
      <c r="AF52">
        <v>1.0852860670311658E-2</v>
      </c>
      <c r="AG52">
        <v>-1.6302449564240662</v>
      </c>
      <c r="AH52">
        <v>-1.1103280052629156</v>
      </c>
      <c r="AI52">
        <v>0</v>
      </c>
      <c r="AJ52">
        <v>0.20892270531695478</v>
      </c>
      <c r="AK52">
        <v>0.69513895908991596</v>
      </c>
      <c r="AL52">
        <v>1.0600792550260312</v>
      </c>
      <c r="AM52">
        <v>0</v>
      </c>
      <c r="AN52">
        <v>0</v>
      </c>
      <c r="AO52">
        <v>-1.5591159443533238</v>
      </c>
      <c r="AP52">
        <v>0</v>
      </c>
      <c r="AQ52">
        <v>1.5973863809393765</v>
      </c>
      <c r="AR52">
        <v>-2.7077110336712731</v>
      </c>
      <c r="AS52">
        <v>0.33483506706397304</v>
      </c>
      <c r="AT52">
        <v>-8.8205115338614248E-2</v>
      </c>
      <c r="AU52">
        <v>0</v>
      </c>
      <c r="AV52">
        <v>0.94023601982909299</v>
      </c>
      <c r="AW52">
        <v>0</v>
      </c>
      <c r="AX52">
        <v>0</v>
      </c>
      <c r="AY52">
        <v>0</v>
      </c>
      <c r="AZ52">
        <v>0.46747730070102961</v>
      </c>
      <c r="BA52">
        <v>0</v>
      </c>
      <c r="BB52">
        <v>0</v>
      </c>
      <c r="BC52">
        <v>0</v>
      </c>
      <c r="BD52">
        <v>-0.58728103530261644</v>
      </c>
      <c r="BE52">
        <v>0</v>
      </c>
      <c r="BF52">
        <v>1.0429261768362877E-2</v>
      </c>
      <c r="BG52">
        <v>-1.1428927534096818</v>
      </c>
      <c r="BH52">
        <v>0.57625623404821746</v>
      </c>
      <c r="BI52">
        <v>0.76122439759818306</v>
      </c>
      <c r="BJ52">
        <v>-0.62572633406556966</v>
      </c>
      <c r="BK52">
        <v>-1.6159531513077974</v>
      </c>
      <c r="BL52">
        <v>-1.637218274245041</v>
      </c>
      <c r="BM52">
        <v>-0.62572633406556966</v>
      </c>
      <c r="BN52">
        <v>0</v>
      </c>
      <c r="BO52">
        <v>-1.3550109768563172</v>
      </c>
      <c r="BP52">
        <v>-0.17504128768784957</v>
      </c>
      <c r="BQ52">
        <v>0</v>
      </c>
      <c r="BR52">
        <v>-0.69151342922827963</v>
      </c>
      <c r="BS52">
        <v>-0.21698852056234966</v>
      </c>
      <c r="BT52">
        <v>0</v>
      </c>
      <c r="BU52">
        <v>-0.71139999681842281</v>
      </c>
      <c r="BV52">
        <v>0</v>
      </c>
      <c r="BW52">
        <v>-0.87204241804104532</v>
      </c>
      <c r="BX52">
        <v>-4.7911868911477955E-3</v>
      </c>
      <c r="BY52">
        <v>0.17137836411694229</v>
      </c>
      <c r="BZ52">
        <v>0</v>
      </c>
      <c r="CA52">
        <v>0</v>
      </c>
      <c r="CB52">
        <v>-8.613713679880371E-3</v>
      </c>
      <c r="CC52">
        <v>0</v>
      </c>
      <c r="CD52">
        <v>0</v>
      </c>
      <c r="CE52">
        <v>0</v>
      </c>
      <c r="CF52">
        <v>-1.0893427257436987</v>
      </c>
      <c r="CG52">
        <v>-0.12856271112707726</v>
      </c>
      <c r="CH52">
        <v>-0.16778252905897467</v>
      </c>
      <c r="CI52">
        <v>-0.70334114818346205</v>
      </c>
      <c r="CJ52">
        <v>-0.41697513302831307</v>
      </c>
      <c r="CK52">
        <v>0</v>
      </c>
      <c r="CL52">
        <v>0</v>
      </c>
      <c r="CM52">
        <v>-1.1207460399057438</v>
      </c>
      <c r="CN52">
        <v>0</v>
      </c>
      <c r="CO52">
        <v>0.96884627775799648</v>
      </c>
      <c r="CP52">
        <v>0</v>
      </c>
      <c r="CQ52">
        <v>-0.74863356859528207</v>
      </c>
      <c r="CR52">
        <v>0.37742111265882161</v>
      </c>
      <c r="CS52">
        <v>0</v>
      </c>
      <c r="CT52">
        <v>0</v>
      </c>
      <c r="CU52">
        <v>0.38914918714442054</v>
      </c>
      <c r="CV52">
        <v>0</v>
      </c>
      <c r="CW52">
        <v>0</v>
      </c>
      <c r="CX52">
        <v>0</v>
      </c>
      <c r="CY52">
        <v>6.7178578494825558E-2</v>
      </c>
    </row>
    <row r="53" spans="1:103" x14ac:dyDescent="0.25">
      <c r="A53" t="s">
        <v>177</v>
      </c>
      <c r="B53" t="s">
        <v>103</v>
      </c>
      <c r="C53">
        <v>50</v>
      </c>
      <c r="D53">
        <v>0.3044880566449355</v>
      </c>
      <c r="E53">
        <v>-3.1622477795851776E-2</v>
      </c>
      <c r="F53">
        <v>-7.395097656626759E-2</v>
      </c>
      <c r="G53">
        <v>8.7589713351063483E-2</v>
      </c>
      <c r="H53">
        <v>-0.42849877707467693</v>
      </c>
      <c r="I53">
        <v>-2.0894631085019166E-2</v>
      </c>
      <c r="J53">
        <v>0.20349834605313985</v>
      </c>
      <c r="K53">
        <v>0.46780822524553844</v>
      </c>
      <c r="L53">
        <v>0.12151471954145021</v>
      </c>
      <c r="M53">
        <v>-2.1548105446338979</v>
      </c>
      <c r="N53">
        <v>-0.20499934993944241</v>
      </c>
      <c r="O53">
        <v>-0.14158491318467326</v>
      </c>
      <c r="P53">
        <v>2.9931457219456663E-2</v>
      </c>
      <c r="Q53">
        <v>-5.3398720007159561E-2</v>
      </c>
      <c r="R53">
        <v>0.1479076229403328</v>
      </c>
      <c r="S53">
        <v>-0.10821102270339178</v>
      </c>
      <c r="T53">
        <v>3.7236313934003555E-2</v>
      </c>
      <c r="U53">
        <v>0.50468648441264963</v>
      </c>
      <c r="V53">
        <v>0.19865287090124978</v>
      </c>
      <c r="W53">
        <v>-0.11905588211415893</v>
      </c>
      <c r="X53">
        <v>0</v>
      </c>
      <c r="Y53">
        <v>-0.14602877808875497</v>
      </c>
      <c r="Z53">
        <v>0</v>
      </c>
      <c r="AA53">
        <v>-7.7771778900971658E-2</v>
      </c>
      <c r="AB53">
        <v>0.22403181051432311</v>
      </c>
      <c r="AC53">
        <v>0.23705598536348066</v>
      </c>
      <c r="AD53">
        <v>-0.11866865166100939</v>
      </c>
      <c r="AE53">
        <v>-0.21735522045487232</v>
      </c>
      <c r="AF53">
        <v>0</v>
      </c>
      <c r="AG53">
        <v>-0.60616240553304057</v>
      </c>
      <c r="AH53">
        <v>0.31746802624102222</v>
      </c>
      <c r="AI53">
        <v>0.42022152306872812</v>
      </c>
      <c r="AJ53">
        <v>-0.15044541692583613</v>
      </c>
      <c r="AK53">
        <v>-0.58742151669586196</v>
      </c>
      <c r="AL53">
        <v>-0.8757357751084377</v>
      </c>
      <c r="AM53">
        <v>4.7062084457642012E-2</v>
      </c>
      <c r="AN53">
        <v>0.17646463313461086</v>
      </c>
      <c r="AO53">
        <v>0.41058850541307346</v>
      </c>
      <c r="AP53">
        <v>0.20219665994051275</v>
      </c>
      <c r="AQ53">
        <v>0.11630130777417293</v>
      </c>
      <c r="AR53">
        <v>0.56235368165418598</v>
      </c>
      <c r="AS53">
        <v>0</v>
      </c>
      <c r="AT53">
        <v>0.46045234237483401</v>
      </c>
      <c r="AU53">
        <v>0</v>
      </c>
      <c r="AV53">
        <v>0</v>
      </c>
      <c r="AW53">
        <v>-0.36557960403138423</v>
      </c>
      <c r="AX53">
        <v>-1.1785437875589007</v>
      </c>
      <c r="AY53">
        <v>-5.9980059779151704E-2</v>
      </c>
      <c r="AZ53">
        <v>-0.40570885959347441</v>
      </c>
      <c r="BA53">
        <v>-2.8971196566977025E-2</v>
      </c>
      <c r="BB53">
        <v>0.22209264025586328</v>
      </c>
      <c r="BC53">
        <v>0.17168632702439407</v>
      </c>
      <c r="BD53">
        <v>0.56235368165418598</v>
      </c>
      <c r="BE53">
        <v>0.29290163662521768</v>
      </c>
      <c r="BF53">
        <v>0.51709447929280272</v>
      </c>
      <c r="BG53">
        <v>0</v>
      </c>
      <c r="BH53">
        <v>-0.22044096402142718</v>
      </c>
      <c r="BI53">
        <v>0</v>
      </c>
      <c r="BJ53">
        <v>0.66248605790430504</v>
      </c>
      <c r="BK53">
        <v>-1.2664739609370557</v>
      </c>
      <c r="BL53">
        <v>0.20603954311996811</v>
      </c>
      <c r="BM53">
        <v>0.36813245999957261</v>
      </c>
      <c r="BN53">
        <v>-0.3025123941638248</v>
      </c>
      <c r="BO53">
        <v>-0.60396640968954884</v>
      </c>
      <c r="BP53">
        <v>-0.20712660401496621</v>
      </c>
      <c r="BQ53">
        <v>-1.2160071072349564E-2</v>
      </c>
      <c r="BR53">
        <v>0.1375821712250444</v>
      </c>
      <c r="BS53">
        <v>0</v>
      </c>
      <c r="BT53">
        <v>0.79941101939157377</v>
      </c>
      <c r="BU53">
        <v>0.37001950028970976</v>
      </c>
      <c r="BV53">
        <v>-0.72330496996749416</v>
      </c>
      <c r="BW53">
        <v>0</v>
      </c>
      <c r="BX53">
        <v>0</v>
      </c>
      <c r="BY53">
        <v>-9.6544481368659146E-2</v>
      </c>
      <c r="BZ53">
        <v>0</v>
      </c>
      <c r="CA53">
        <v>0.44719685628837513</v>
      </c>
      <c r="CB53">
        <v>0</v>
      </c>
      <c r="CC53">
        <v>-0.82721109432366846</v>
      </c>
      <c r="CD53">
        <v>-0.12221745948809146</v>
      </c>
      <c r="CE53">
        <v>-0.58148659492405652</v>
      </c>
      <c r="CF53">
        <v>0</v>
      </c>
      <c r="CG53">
        <v>0.10220594865997991</v>
      </c>
      <c r="CH53">
        <v>7.6000156879847652E-2</v>
      </c>
      <c r="CI53">
        <v>-0.38549692161083782</v>
      </c>
      <c r="CJ53">
        <v>0</v>
      </c>
      <c r="CK53">
        <v>0.72871172106341042</v>
      </c>
      <c r="CL53">
        <v>0</v>
      </c>
      <c r="CM53">
        <v>0</v>
      </c>
      <c r="CN53">
        <v>0</v>
      </c>
      <c r="CO53">
        <v>0.77249611481859315</v>
      </c>
      <c r="CP53">
        <v>0</v>
      </c>
      <c r="CQ53">
        <v>0.60521404198468098</v>
      </c>
      <c r="CR53">
        <v>-0.38549692161083782</v>
      </c>
      <c r="CS53">
        <v>-0.26227819892407844</v>
      </c>
      <c r="CT53">
        <v>0</v>
      </c>
      <c r="CU53">
        <v>0</v>
      </c>
      <c r="CV53">
        <v>-0.48921472627432111</v>
      </c>
      <c r="CW53">
        <v>-9.6802639924632172E-2</v>
      </c>
      <c r="CX53">
        <v>0</v>
      </c>
      <c r="CY53">
        <v>0</v>
      </c>
    </row>
    <row r="54" spans="1:103" x14ac:dyDescent="0.25">
      <c r="A54" t="s">
        <v>178</v>
      </c>
      <c r="B54" t="s">
        <v>103</v>
      </c>
      <c r="C54">
        <v>50</v>
      </c>
      <c r="D54">
        <v>0.49023159831437885</v>
      </c>
      <c r="E54">
        <v>-0.16539142279917313</v>
      </c>
      <c r="F54">
        <v>0.1212609826496845</v>
      </c>
      <c r="G54">
        <v>-0.11613907629372083</v>
      </c>
      <c r="H54">
        <v>-0.26073151839319231</v>
      </c>
      <c r="I54">
        <v>8.0675093879407163E-4</v>
      </c>
      <c r="J54">
        <v>-0.2803698485690575</v>
      </c>
      <c r="K54">
        <v>-9.2925230885822524E-2</v>
      </c>
      <c r="L54">
        <v>9.2983300095231286E-2</v>
      </c>
      <c r="M54">
        <v>-7.5149090217713641E-2</v>
      </c>
      <c r="N54">
        <v>-0.19291830624857742</v>
      </c>
      <c r="O54">
        <v>6.3202052260772842E-2</v>
      </c>
      <c r="P54">
        <v>9.8834952384547741E-3</v>
      </c>
      <c r="Q54">
        <v>-0.1171614080488218</v>
      </c>
      <c r="R54">
        <v>-0.17225181289726146</v>
      </c>
      <c r="S54">
        <v>0.20534564867513738</v>
      </c>
      <c r="T54">
        <v>0.17770449051169282</v>
      </c>
      <c r="U54">
        <v>8.3516252981646558E-3</v>
      </c>
      <c r="V54">
        <v>-3.5090023043751799E-2</v>
      </c>
      <c r="W54">
        <v>0.29509785134251043</v>
      </c>
      <c r="X54">
        <v>4.196310380533122E-2</v>
      </c>
      <c r="Y54">
        <v>0.21906632128967499</v>
      </c>
      <c r="Z54">
        <v>0.28215063695656012</v>
      </c>
      <c r="AA54">
        <v>-0.13961302831629185</v>
      </c>
      <c r="AB54">
        <v>-0.15221045181910431</v>
      </c>
      <c r="AC54">
        <v>-3.5043248661819876E-2</v>
      </c>
      <c r="AD54">
        <v>0.14107142432846986</v>
      </c>
      <c r="AE54">
        <v>-0.34171809431420708</v>
      </c>
      <c r="AF54">
        <v>-0.14058619940391304</v>
      </c>
      <c r="AG54">
        <v>-0.11282171182577069</v>
      </c>
      <c r="AH54">
        <v>0.13955137477668275</v>
      </c>
      <c r="AI54">
        <v>-2.6302971272209867E-2</v>
      </c>
      <c r="AJ54">
        <v>0.11660173815367231</v>
      </c>
      <c r="AK54">
        <v>0.16385129525653652</v>
      </c>
      <c r="AL54">
        <v>-1.3236742738940708E-2</v>
      </c>
      <c r="AM54">
        <v>2.5473202797553215E-2</v>
      </c>
      <c r="AN54">
        <v>8.2901047385587179E-2</v>
      </c>
      <c r="AO54">
        <v>-0.29722651466388444</v>
      </c>
      <c r="AP54">
        <v>-0.11215859248292706</v>
      </c>
      <c r="AQ54">
        <v>-9.4551946410873722E-2</v>
      </c>
      <c r="AR54">
        <v>-0.30105513811234297</v>
      </c>
      <c r="AS54">
        <v>-0.1153055721798634</v>
      </c>
      <c r="AT54">
        <v>-2.0361937330145516</v>
      </c>
      <c r="AU54">
        <v>0.22637330150168034</v>
      </c>
      <c r="AV54">
        <v>-0.83857587504204234</v>
      </c>
      <c r="AW54">
        <v>-0.20111999867450886</v>
      </c>
      <c r="AX54">
        <v>-0.52827260429453271</v>
      </c>
      <c r="AY54">
        <v>-0.16445917941104607</v>
      </c>
      <c r="AZ54">
        <v>-0.49307625756283435</v>
      </c>
      <c r="BA54">
        <v>-0.11950696251814311</v>
      </c>
      <c r="BB54">
        <v>-0.32058734819729123</v>
      </c>
      <c r="BC54">
        <v>0.63982116343122586</v>
      </c>
      <c r="BD54">
        <v>-2.1506439187552671</v>
      </c>
      <c r="BE54">
        <v>5.6555871198689683E-2</v>
      </c>
      <c r="BF54">
        <v>-2.1512606527395164</v>
      </c>
      <c r="BG54">
        <v>-0.1337303568457999</v>
      </c>
      <c r="BH54">
        <v>-1.6149862082107142E-3</v>
      </c>
      <c r="BI54">
        <v>-0.14909380393621327</v>
      </c>
      <c r="BJ54">
        <v>3.8809275635146065E-2</v>
      </c>
      <c r="BK54">
        <v>-3.806988907417222E-2</v>
      </c>
      <c r="BL54">
        <v>0.23530079406489474</v>
      </c>
      <c r="BM54">
        <v>5.0657781413731819E-2</v>
      </c>
      <c r="BN54">
        <v>0.28393060123740976</v>
      </c>
      <c r="BO54">
        <v>-2.1120613378021207</v>
      </c>
      <c r="BP54">
        <v>-0.32156716313586547</v>
      </c>
      <c r="BQ54">
        <v>3.0016646876645906E-2</v>
      </c>
      <c r="BR54">
        <v>-9.140806205793206E-2</v>
      </c>
      <c r="BS54">
        <v>-0.21727170733951767</v>
      </c>
      <c r="BT54">
        <v>-1.6523221143157765E-2</v>
      </c>
      <c r="BU54">
        <v>-0.73177035180268513</v>
      </c>
      <c r="BV54">
        <v>3.3985720289301649E-2</v>
      </c>
      <c r="BW54">
        <v>0.16083610165561091</v>
      </c>
      <c r="BX54">
        <v>-0.32200451983669859</v>
      </c>
      <c r="BY54">
        <v>-0.38252884113039959</v>
      </c>
      <c r="BZ54">
        <v>-0.10746508239801116</v>
      </c>
      <c r="CA54">
        <v>7.4614854399391153E-2</v>
      </c>
      <c r="CB54">
        <v>0.14302748146587366</v>
      </c>
      <c r="CC54">
        <v>-0.77151324844703195</v>
      </c>
      <c r="CD54">
        <v>0.41703144393238945</v>
      </c>
      <c r="CE54">
        <v>0.32575213652445623</v>
      </c>
      <c r="CF54">
        <v>-0.10438300439608597</v>
      </c>
      <c r="CG54">
        <v>-0.18886473975865029</v>
      </c>
      <c r="CH54">
        <v>-0.27973254291019395</v>
      </c>
      <c r="CI54">
        <v>-0.95306111581145747</v>
      </c>
      <c r="CJ54">
        <v>4.5330280916725245E-2</v>
      </c>
      <c r="CK54">
        <v>0.47709756722177993</v>
      </c>
      <c r="CL54">
        <v>0.61179298268856697</v>
      </c>
      <c r="CM54">
        <v>-0.1695997842569309</v>
      </c>
      <c r="CN54">
        <v>0.13972078517349007</v>
      </c>
      <c r="CO54">
        <v>0</v>
      </c>
      <c r="CP54">
        <v>-7.232553924404353E-2</v>
      </c>
      <c r="CQ54">
        <v>8.9960712369393986E-2</v>
      </c>
      <c r="CR54">
        <v>-2.2857744610049022</v>
      </c>
      <c r="CS54">
        <v>1.146095042024124</v>
      </c>
      <c r="CT54">
        <v>-0.21324953892808363</v>
      </c>
      <c r="CU54">
        <v>-2.2607379739739248</v>
      </c>
      <c r="CV54">
        <v>3.1752836178699916E-2</v>
      </c>
      <c r="CW54">
        <v>-0.38399898620446515</v>
      </c>
      <c r="CX54">
        <v>0.26193912382957935</v>
      </c>
      <c r="CY54">
        <v>-0.42167645303587337</v>
      </c>
    </row>
    <row r="55" spans="1:103" x14ac:dyDescent="0.25">
      <c r="A55" t="s">
        <v>179</v>
      </c>
      <c r="B55" t="s">
        <v>103</v>
      </c>
      <c r="C55">
        <v>50</v>
      </c>
      <c r="D55">
        <v>0.97033205062849948</v>
      </c>
      <c r="E55">
        <v>-0.12036100417897143</v>
      </c>
      <c r="F55">
        <v>6.1971738186616575E-2</v>
      </c>
      <c r="G55">
        <v>-0.12621760257761502</v>
      </c>
      <c r="H55">
        <v>0.67022873705700958</v>
      </c>
      <c r="I55">
        <v>2.4918941672381342E-2</v>
      </c>
      <c r="J55">
        <v>-0.45463694510356456</v>
      </c>
      <c r="K55">
        <v>-0.12297882133114857</v>
      </c>
      <c r="L55">
        <v>1.272044924806799E-2</v>
      </c>
      <c r="M55">
        <v>0.40062559387063534</v>
      </c>
      <c r="N55">
        <v>-0.32612756450607083</v>
      </c>
      <c r="O55">
        <v>-0.10865867499760694</v>
      </c>
      <c r="P55">
        <v>-0.17405461848505402</v>
      </c>
      <c r="Q55">
        <v>-0.1841202614608867</v>
      </c>
      <c r="R55">
        <v>-3.92757533466392E-2</v>
      </c>
      <c r="S55">
        <v>0.53781416851843888</v>
      </c>
      <c r="T55">
        <v>0.44755669596492087</v>
      </c>
      <c r="U55">
        <v>-9.3076779201125254E-2</v>
      </c>
      <c r="V55">
        <v>-9.5524616971191231E-2</v>
      </c>
      <c r="W55">
        <v>0.51760873610788594</v>
      </c>
      <c r="X55">
        <v>-0.29669856716649173</v>
      </c>
      <c r="Y55">
        <v>0.80955534179184863</v>
      </c>
      <c r="Z55">
        <v>0.29405256782748318</v>
      </c>
      <c r="AA55">
        <v>-0.19648997962691064</v>
      </c>
      <c r="AB55">
        <v>2.4436221793979217E-2</v>
      </c>
      <c r="AC55">
        <v>-0.84266982789053535</v>
      </c>
      <c r="AD55">
        <v>0.51335948573876877</v>
      </c>
      <c r="AE55">
        <v>-1.4876462620294721</v>
      </c>
      <c r="AF55">
        <v>0.62093067677440827</v>
      </c>
      <c r="AG55">
        <v>-0.30612859493467187</v>
      </c>
      <c r="AH55">
        <v>-0.10347047845778921</v>
      </c>
      <c r="AI55">
        <v>-5.3862741718353695E-2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-0.83682604580317366</v>
      </c>
      <c r="AP55">
        <v>-3.7542496057773538E-2</v>
      </c>
      <c r="AQ55">
        <v>0.84823704875683115</v>
      </c>
      <c r="AR55">
        <v>-0.32040108166874781</v>
      </c>
      <c r="AS55">
        <v>-9.9060617989721794E-2</v>
      </c>
      <c r="AT55">
        <v>0</v>
      </c>
      <c r="AU55">
        <v>0</v>
      </c>
      <c r="AV55">
        <v>0</v>
      </c>
      <c r="AW55">
        <v>0.20492238276611122</v>
      </c>
      <c r="AX55">
        <v>-0.91531293849359319</v>
      </c>
      <c r="AY55">
        <v>0.26330209474265304</v>
      </c>
      <c r="AZ55">
        <v>0</v>
      </c>
      <c r="BA55">
        <v>3.0075787780464706E-2</v>
      </c>
      <c r="BB55">
        <v>-0.35354227289128975</v>
      </c>
      <c r="BC55">
        <v>-1.7358538671658902E-2</v>
      </c>
      <c r="BD55">
        <v>0</v>
      </c>
      <c r="BE55">
        <v>0</v>
      </c>
      <c r="BF55">
        <v>0</v>
      </c>
      <c r="BG55">
        <v>-0.45800027854161918</v>
      </c>
      <c r="BH55">
        <v>0.34442285519610366</v>
      </c>
      <c r="BI55">
        <v>-3.8395821462307751E-2</v>
      </c>
      <c r="BJ55">
        <v>-0.46384022013511367</v>
      </c>
      <c r="BK55">
        <v>-1.4211268790925584</v>
      </c>
      <c r="BL55">
        <v>0</v>
      </c>
      <c r="BM55">
        <v>0.97639993522525403</v>
      </c>
      <c r="BN55">
        <v>0</v>
      </c>
      <c r="BO55">
        <v>0</v>
      </c>
      <c r="BP55">
        <v>-0.60421849506370007</v>
      </c>
      <c r="BQ55">
        <v>-0.36113735555140863</v>
      </c>
      <c r="BR55">
        <v>3.9234117990988526E-2</v>
      </c>
      <c r="BS55">
        <v>-0.90810806471670513</v>
      </c>
      <c r="BT55">
        <v>0.16592619243992962</v>
      </c>
      <c r="BU55">
        <v>0</v>
      </c>
      <c r="BV55">
        <v>0</v>
      </c>
      <c r="BW55">
        <v>0</v>
      </c>
      <c r="BX55">
        <v>0</v>
      </c>
      <c r="BY55">
        <v>-0.24995312892888796</v>
      </c>
      <c r="BZ55">
        <v>0</v>
      </c>
      <c r="CA55">
        <v>0.38955354167600642</v>
      </c>
      <c r="CB55">
        <v>0</v>
      </c>
      <c r="CC55">
        <v>0</v>
      </c>
      <c r="CD55">
        <v>0</v>
      </c>
      <c r="CE55">
        <v>0</v>
      </c>
      <c r="CF55">
        <v>-8.5478165136831347E-2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0.64230974462213897</v>
      </c>
      <c r="CP55">
        <v>0</v>
      </c>
      <c r="CQ55">
        <v>0</v>
      </c>
      <c r="CR55">
        <v>0</v>
      </c>
      <c r="CS55">
        <v>-1.0659327855851166</v>
      </c>
      <c r="CT55">
        <v>-1.0117998181394947</v>
      </c>
      <c r="CU55">
        <v>0</v>
      </c>
      <c r="CV55">
        <v>0</v>
      </c>
      <c r="CW55">
        <v>-0.11372751724855791</v>
      </c>
      <c r="CX55">
        <v>0</v>
      </c>
      <c r="CY55">
        <v>0.32978906840029687</v>
      </c>
    </row>
    <row r="56" spans="1:103" x14ac:dyDescent="0.25">
      <c r="A56" t="s">
        <v>180</v>
      </c>
      <c r="B56" t="s">
        <v>103</v>
      </c>
      <c r="C56">
        <v>50</v>
      </c>
      <c r="D56">
        <v>0.2713114566566332</v>
      </c>
      <c r="E56">
        <v>0.1569070354422564</v>
      </c>
      <c r="F56">
        <v>0.46042708279219918</v>
      </c>
      <c r="G56">
        <v>1.2765091407372885E-2</v>
      </c>
      <c r="H56">
        <v>-0.82545364616825356</v>
      </c>
      <c r="I56">
        <v>-2.9418177174408335E-2</v>
      </c>
      <c r="J56">
        <v>0.36276830588390097</v>
      </c>
      <c r="K56">
        <v>-0.29245903039369647</v>
      </c>
      <c r="L56">
        <v>-0.5288565980103227</v>
      </c>
      <c r="M56">
        <v>-0.40427296780954436</v>
      </c>
      <c r="N56">
        <v>-3.7969767524344618E-2</v>
      </c>
      <c r="O56">
        <v>-0.68309155004185262</v>
      </c>
      <c r="P56">
        <v>-0.17313684509306992</v>
      </c>
      <c r="Q56">
        <v>-0.14534285592925994</v>
      </c>
      <c r="R56">
        <v>-4.3711633892749659E-2</v>
      </c>
      <c r="S56">
        <v>-3.4860495704076296E-2</v>
      </c>
      <c r="T56">
        <v>-0.16034938746443692</v>
      </c>
      <c r="U56">
        <v>-3.4172460722240915E-2</v>
      </c>
      <c r="V56">
        <v>-0.30236068994015103</v>
      </c>
      <c r="W56">
        <v>-0.51350744610343113</v>
      </c>
      <c r="X56">
        <v>0.24953965004665807</v>
      </c>
      <c r="Y56">
        <v>7.4294132705104102E-3</v>
      </c>
      <c r="Z56">
        <v>0.23870928777580375</v>
      </c>
      <c r="AA56">
        <v>-2.6460021697553363E-2</v>
      </c>
      <c r="AB56">
        <v>4.2758474149160305E-3</v>
      </c>
      <c r="AC56">
        <v>0.12597786041975545</v>
      </c>
      <c r="AD56">
        <v>6.1614532205808779E-2</v>
      </c>
      <c r="AE56">
        <v>0.32710213214105294</v>
      </c>
      <c r="AF56">
        <v>0.85834108549899424</v>
      </c>
      <c r="AG56">
        <v>0.77160630391526208</v>
      </c>
      <c r="AH56">
        <v>-1.7447355176400031E-2</v>
      </c>
      <c r="AI56">
        <v>-7.6769370078520083E-2</v>
      </c>
      <c r="AJ56">
        <v>-0.27119013271377451</v>
      </c>
      <c r="AK56">
        <v>-8.3501635867260518E-2</v>
      </c>
      <c r="AL56">
        <v>8.3458099052735654E-3</v>
      </c>
      <c r="AM56">
        <v>-3.1333579476469108E-2</v>
      </c>
      <c r="AN56">
        <v>0.31610611238396058</v>
      </c>
      <c r="AO56">
        <v>1.1666322332538508</v>
      </c>
      <c r="AP56">
        <v>1.094778569019156</v>
      </c>
      <c r="AQ56">
        <v>0.34579217051881228</v>
      </c>
      <c r="AR56">
        <v>0.88287164968775622</v>
      </c>
      <c r="AS56">
        <v>0</v>
      </c>
      <c r="AT56">
        <v>0.82733057281926925</v>
      </c>
      <c r="AU56">
        <v>6.7032706893128471E-2</v>
      </c>
      <c r="AV56">
        <v>0</v>
      </c>
      <c r="AW56">
        <v>6.4994803655153782E-2</v>
      </c>
      <c r="AX56">
        <v>0.22855236799108289</v>
      </c>
      <c r="AY56">
        <v>-3.1285557400137616E-2</v>
      </c>
      <c r="AZ56">
        <v>0</v>
      </c>
      <c r="BA56">
        <v>0</v>
      </c>
      <c r="BB56">
        <v>1.6261263143602558</v>
      </c>
      <c r="BC56">
        <v>0.10633333494202524</v>
      </c>
      <c r="BD56">
        <v>0.6266180040912428</v>
      </c>
      <c r="BE56">
        <v>0.22721531390242564</v>
      </c>
      <c r="BF56">
        <v>0.60032318982687671</v>
      </c>
      <c r="BG56">
        <v>1.0190932438327787</v>
      </c>
      <c r="BH56">
        <v>0.33844410687458398</v>
      </c>
      <c r="BI56">
        <v>0.57233313737121738</v>
      </c>
      <c r="BJ56">
        <v>1.1033750976576269</v>
      </c>
      <c r="BK56">
        <v>0</v>
      </c>
      <c r="BL56">
        <v>8.7523225810387906E-2</v>
      </c>
      <c r="BM56">
        <v>0.13596163728639499</v>
      </c>
      <c r="BN56">
        <v>-2.2782637902937906E-2</v>
      </c>
      <c r="BO56">
        <v>0.88728412010032587</v>
      </c>
      <c r="BP56">
        <v>1.3200126400715049</v>
      </c>
      <c r="BQ56">
        <v>0.2005779800141648</v>
      </c>
      <c r="BR56">
        <v>1.094778569019156</v>
      </c>
      <c r="BS56">
        <v>0</v>
      </c>
      <c r="BT56">
        <v>-4.9292059387356854E-2</v>
      </c>
      <c r="BU56">
        <v>1.444923722422031</v>
      </c>
      <c r="BV56">
        <v>0</v>
      </c>
      <c r="BW56">
        <v>-1.019945736469984</v>
      </c>
      <c r="BX56">
        <v>0.81095338512118065</v>
      </c>
      <c r="BY56">
        <v>0</v>
      </c>
      <c r="BZ56">
        <v>1.1281885614349547</v>
      </c>
      <c r="CA56">
        <v>-0.6664333432263424</v>
      </c>
      <c r="CB56">
        <v>1.2408535161623064</v>
      </c>
      <c r="CC56">
        <v>1.2649800212548963</v>
      </c>
      <c r="CD56">
        <v>0</v>
      </c>
      <c r="CE56">
        <v>0.36836778161113026</v>
      </c>
      <c r="CF56">
        <v>-0.15399127791326311</v>
      </c>
      <c r="CG56">
        <v>0.91441820840258481</v>
      </c>
      <c r="CH56">
        <v>0</v>
      </c>
      <c r="CI56">
        <v>0.43785949095047566</v>
      </c>
      <c r="CJ56">
        <v>0</v>
      </c>
      <c r="CK56">
        <v>0.30343718661588798</v>
      </c>
      <c r="CL56">
        <v>1.086008436501557</v>
      </c>
      <c r="CM56">
        <v>0.57233313737121738</v>
      </c>
      <c r="CN56">
        <v>0</v>
      </c>
      <c r="CO56">
        <v>0</v>
      </c>
      <c r="CP56">
        <v>0</v>
      </c>
      <c r="CQ56">
        <v>1.0585825524569363</v>
      </c>
      <c r="CR56">
        <v>0</v>
      </c>
      <c r="CS56">
        <v>0</v>
      </c>
      <c r="CT56">
        <v>0.60032318982687671</v>
      </c>
      <c r="CU56">
        <v>0</v>
      </c>
      <c r="CV56">
        <v>0</v>
      </c>
      <c r="CW56">
        <v>0</v>
      </c>
      <c r="CX56">
        <v>0</v>
      </c>
      <c r="CY56">
        <v>0</v>
      </c>
    </row>
    <row r="57" spans="1:103" x14ac:dyDescent="0.25">
      <c r="A57" t="s">
        <v>181</v>
      </c>
      <c r="B57" t="s">
        <v>103</v>
      </c>
      <c r="C57">
        <v>50</v>
      </c>
      <c r="D57">
        <v>-0.15042194797990646</v>
      </c>
      <c r="E57">
        <v>-0.39723636167074095</v>
      </c>
      <c r="F57">
        <v>-0.42960137225486789</v>
      </c>
      <c r="G57">
        <v>-0.23444190719155347</v>
      </c>
      <c r="H57">
        <v>-9.8824594701361207E-2</v>
      </c>
      <c r="I57">
        <v>-0.1262142970591906</v>
      </c>
      <c r="J57">
        <v>0.16850534825877386</v>
      </c>
      <c r="K57">
        <v>-0.23146807208888354</v>
      </c>
      <c r="L57">
        <v>-0.21765399829008208</v>
      </c>
      <c r="M57">
        <v>2.053720738414853</v>
      </c>
      <c r="N57">
        <v>-0.32265324302896076</v>
      </c>
      <c r="O57">
        <v>0.47843392216068764</v>
      </c>
      <c r="P57">
        <v>0.19091761288581807</v>
      </c>
      <c r="Q57">
        <v>-0.48937884062798115</v>
      </c>
      <c r="R57">
        <v>-0.16035062935235525</v>
      </c>
      <c r="S57">
        <v>0.28757686915510516</v>
      </c>
      <c r="T57">
        <v>0.7627909254555223</v>
      </c>
      <c r="U57">
        <v>-0.75471355112507632</v>
      </c>
      <c r="V57">
        <v>-0.7303409509954697</v>
      </c>
      <c r="W57">
        <v>0.54387758505329331</v>
      </c>
      <c r="X57">
        <v>0.34203128517117154</v>
      </c>
      <c r="Y57">
        <v>-0.23329620189552946</v>
      </c>
      <c r="Z57">
        <v>-0.28513093301446413</v>
      </c>
      <c r="AA57">
        <v>1.2534995770534298</v>
      </c>
      <c r="AB57">
        <v>9.4350225615853392E-2</v>
      </c>
      <c r="AC57">
        <v>-0.12185469897219797</v>
      </c>
      <c r="AD57">
        <v>1.6170272974781164</v>
      </c>
      <c r="AE57">
        <v>-0.64316694823985954</v>
      </c>
      <c r="AF57">
        <v>0.75218877481576307</v>
      </c>
      <c r="AG57">
        <v>1.5863810176635136</v>
      </c>
      <c r="AH57">
        <v>0.29911095363888479</v>
      </c>
      <c r="AI57">
        <v>-8.0941802925202366E-2</v>
      </c>
      <c r="AJ57">
        <v>-0.50909261236874082</v>
      </c>
      <c r="AK57">
        <v>0.67038641759226969</v>
      </c>
      <c r="AL57">
        <v>0.4128315248782185</v>
      </c>
      <c r="AM57">
        <v>-0.18095144608364924</v>
      </c>
      <c r="AN57">
        <v>0.21611883489754358</v>
      </c>
      <c r="AO57">
        <v>0.85106159774185008</v>
      </c>
      <c r="AP57">
        <v>0.45746642417902039</v>
      </c>
      <c r="AQ57">
        <v>-1.8011850736647705</v>
      </c>
      <c r="AR57">
        <v>-0.5588624139167081</v>
      </c>
      <c r="AS57">
        <v>0.68321502058590844</v>
      </c>
      <c r="AT57">
        <v>0.47740043538522359</v>
      </c>
      <c r="AU57">
        <v>-0.13896496485351384</v>
      </c>
      <c r="AV57">
        <v>0.48400691572092619</v>
      </c>
      <c r="AW57">
        <v>0.86745420012926522</v>
      </c>
      <c r="AX57">
        <v>1.1631172282619318</v>
      </c>
      <c r="AY57">
        <v>-0.6904332284503728</v>
      </c>
      <c r="AZ57">
        <v>0.56097090660694637</v>
      </c>
      <c r="BA57">
        <v>-4.6251684461695156E-2</v>
      </c>
      <c r="BB57">
        <v>-0.68288692985853972</v>
      </c>
      <c r="BC57">
        <v>0.68321502058590844</v>
      </c>
      <c r="BD57">
        <v>0.56097090660694637</v>
      </c>
      <c r="BE57">
        <v>0.94575029125686372</v>
      </c>
      <c r="BF57">
        <v>0.40601960729973102</v>
      </c>
      <c r="BG57">
        <v>0.87804864328807952</v>
      </c>
      <c r="BH57">
        <v>-1.1137435684419434</v>
      </c>
      <c r="BI57">
        <v>0</v>
      </c>
      <c r="BJ57">
        <v>0.60237405696127322</v>
      </c>
      <c r="BK57">
        <v>0.81021952411599607</v>
      </c>
      <c r="BL57">
        <v>0.5923874023106408</v>
      </c>
      <c r="BM57">
        <v>0.36119489724506143</v>
      </c>
      <c r="BN57">
        <v>0.96758105542137407</v>
      </c>
      <c r="BO57">
        <v>0.47740043538522359</v>
      </c>
      <c r="BP57">
        <v>-0.84218889722843915</v>
      </c>
      <c r="BQ57">
        <v>0.92745946407001711</v>
      </c>
      <c r="BR57">
        <v>-0.38679721920136345</v>
      </c>
      <c r="BS57">
        <v>0.57169757975901203</v>
      </c>
      <c r="BT57">
        <v>0.69930499960502357</v>
      </c>
      <c r="BU57">
        <v>-0.22581410473757596</v>
      </c>
      <c r="BV57">
        <v>-0.55897387604496473</v>
      </c>
      <c r="BW57">
        <v>1.0417733415861401</v>
      </c>
      <c r="BX57">
        <v>0.43599379545525707</v>
      </c>
      <c r="BY57">
        <v>1.1521211061671315</v>
      </c>
      <c r="BZ57">
        <v>0.47740043538522359</v>
      </c>
      <c r="CA57">
        <v>0.69133451962495307</v>
      </c>
      <c r="CB57">
        <v>1.4762079238265167</v>
      </c>
      <c r="CC57">
        <v>-1.0575982922632747</v>
      </c>
      <c r="CD57">
        <v>-0.67499392667821456</v>
      </c>
      <c r="CE57">
        <v>1.0524105769704379</v>
      </c>
      <c r="CF57">
        <v>0.40601960729973102</v>
      </c>
      <c r="CG57">
        <v>0</v>
      </c>
      <c r="CH57">
        <v>0.57169757975901203</v>
      </c>
      <c r="CI57">
        <v>0</v>
      </c>
      <c r="CJ57">
        <v>0.31850126092100794</v>
      </c>
      <c r="CK57">
        <v>0.43599379545525707</v>
      </c>
      <c r="CL57">
        <v>1.7240623967742662E-3</v>
      </c>
      <c r="CM57">
        <v>-0.26714488986882395</v>
      </c>
      <c r="CN57">
        <v>0.84545695363189965</v>
      </c>
      <c r="CO57">
        <v>-0.52908457045454027</v>
      </c>
      <c r="CP57">
        <v>0.24956067807675772</v>
      </c>
      <c r="CQ57">
        <v>0.53868845298278689</v>
      </c>
      <c r="CR57">
        <v>0.37382227191730971</v>
      </c>
      <c r="CS57">
        <v>0</v>
      </c>
      <c r="CT57">
        <v>0</v>
      </c>
      <c r="CU57">
        <v>0.28102604264816089</v>
      </c>
      <c r="CV57">
        <v>0.69133451962495307</v>
      </c>
      <c r="CW57">
        <v>0.32055365534067581</v>
      </c>
      <c r="CX57">
        <v>0.63102591819135589</v>
      </c>
      <c r="CY57">
        <v>0</v>
      </c>
    </row>
    <row r="58" spans="1:103" x14ac:dyDescent="0.25">
      <c r="A58" t="s">
        <v>182</v>
      </c>
      <c r="B58" t="s">
        <v>103</v>
      </c>
      <c r="C58">
        <v>50</v>
      </c>
      <c r="D58">
        <v>0.67543718809311604</v>
      </c>
      <c r="E58">
        <v>-0.11940422912668605</v>
      </c>
      <c r="F58">
        <v>-0.55127986278944274</v>
      </c>
      <c r="G58">
        <v>-0.32285786399054239</v>
      </c>
      <c r="H58">
        <v>3.1276313550077713E-2</v>
      </c>
      <c r="I58">
        <v>-0.36617353117902135</v>
      </c>
      <c r="J58">
        <v>-1.5199904599797623E-2</v>
      </c>
      <c r="K58">
        <v>-0.44472220204041668</v>
      </c>
      <c r="L58">
        <v>0.73012099099929439</v>
      </c>
      <c r="M58">
        <v>0.19972916732861001</v>
      </c>
      <c r="N58">
        <v>-0.27432742043545966</v>
      </c>
      <c r="O58">
        <v>0.71813613936201137</v>
      </c>
      <c r="P58">
        <v>-0.10002124774224397</v>
      </c>
      <c r="Q58">
        <v>-0.14784826317054967</v>
      </c>
      <c r="R58">
        <v>0.67235257231039869</v>
      </c>
      <c r="S58">
        <v>-0.50470986470453294</v>
      </c>
      <c r="T58">
        <v>0.18884338102142603</v>
      </c>
      <c r="U58">
        <v>0.22304918086408121</v>
      </c>
      <c r="V58">
        <v>1.4929744856928802</v>
      </c>
      <c r="W58">
        <v>0</v>
      </c>
      <c r="X58">
        <v>-0.59093438879432258</v>
      </c>
      <c r="Y58">
        <v>-1.6052539841404398</v>
      </c>
      <c r="Z58">
        <v>6.2651432764587678E-2</v>
      </c>
      <c r="AA58">
        <v>-0.10102992275643813</v>
      </c>
      <c r="AB58">
        <v>0</v>
      </c>
      <c r="AC58">
        <v>-9.7057464469293142E-2</v>
      </c>
      <c r="AD58">
        <v>0</v>
      </c>
      <c r="AE58">
        <v>-0.10872633189761456</v>
      </c>
      <c r="AF58">
        <v>0.14193452696918479</v>
      </c>
      <c r="AG58">
        <v>-0.28296896886959644</v>
      </c>
      <c r="AH58">
        <v>1.8732418680676841</v>
      </c>
      <c r="AI58">
        <v>4.480331962536329E-2</v>
      </c>
      <c r="AJ58">
        <v>0</v>
      </c>
      <c r="AK58">
        <v>0.81645225623751749</v>
      </c>
      <c r="AL58">
        <v>0.17644648560440987</v>
      </c>
      <c r="AM58">
        <v>1.4490950046677322</v>
      </c>
      <c r="AN58">
        <v>0</v>
      </c>
      <c r="AO58">
        <v>-3.423743795773062E-2</v>
      </c>
      <c r="AP58">
        <v>0</v>
      </c>
      <c r="AQ58">
        <v>0</v>
      </c>
      <c r="AR58">
        <v>0.25822371595164023</v>
      </c>
      <c r="AS58">
        <v>-0.47858366031028515</v>
      </c>
      <c r="AT58">
        <v>-3.7108852395611583E-2</v>
      </c>
      <c r="AU58">
        <v>0.49635381037482723</v>
      </c>
      <c r="AV58">
        <v>1.1664115238422679</v>
      </c>
      <c r="AW58">
        <v>0</v>
      </c>
      <c r="AX58">
        <v>0</v>
      </c>
      <c r="AY58">
        <v>0</v>
      </c>
      <c r="AZ58">
        <v>1.1403520306853698</v>
      </c>
      <c r="BA58">
        <v>0.30741385962088313</v>
      </c>
      <c r="BB58">
        <v>0</v>
      </c>
      <c r="BC58">
        <v>9.2277378553906483E-2</v>
      </c>
      <c r="BD58">
        <v>0.6009919583829757</v>
      </c>
      <c r="BE58">
        <v>0</v>
      </c>
      <c r="BF58">
        <v>0.93897088610968749</v>
      </c>
      <c r="BG58">
        <v>0.57227401071312689</v>
      </c>
      <c r="BH58">
        <v>0</v>
      </c>
      <c r="BI58">
        <v>0.23944679147803846</v>
      </c>
      <c r="BJ58">
        <v>0.1873622015345566</v>
      </c>
      <c r="BK58">
        <v>0</v>
      </c>
      <c r="BL58">
        <v>-2.6334956830978618</v>
      </c>
      <c r="BM58">
        <v>0</v>
      </c>
      <c r="BN58">
        <v>0</v>
      </c>
      <c r="BO58">
        <v>0.5518167074983259</v>
      </c>
      <c r="BP58">
        <v>6.4034232328597562E-2</v>
      </c>
      <c r="BQ58">
        <v>0</v>
      </c>
      <c r="BR58">
        <v>0</v>
      </c>
      <c r="BS58">
        <v>0.21412243108636261</v>
      </c>
      <c r="BT58">
        <v>0</v>
      </c>
      <c r="BU58">
        <v>-0.76774567858861265</v>
      </c>
      <c r="BV58">
        <v>0</v>
      </c>
      <c r="BW58">
        <v>0</v>
      </c>
      <c r="BX58">
        <v>0.45590289816319562</v>
      </c>
      <c r="BY58">
        <v>-0.81127795532955804</v>
      </c>
      <c r="BZ58">
        <v>-1.6111805937257802E-2</v>
      </c>
      <c r="CA58">
        <v>0</v>
      </c>
      <c r="CB58">
        <v>0</v>
      </c>
      <c r="CC58">
        <v>-1.3011048265755423</v>
      </c>
      <c r="CD58">
        <v>-5.3140349361830066E-3</v>
      </c>
      <c r="CE58">
        <v>0</v>
      </c>
      <c r="CF58">
        <v>0.37449971858809478</v>
      </c>
      <c r="CG58">
        <v>-0.35184374244142202</v>
      </c>
      <c r="CH58">
        <v>-0.14561002460507808</v>
      </c>
      <c r="CI58">
        <v>0.55852166243959178</v>
      </c>
      <c r="CJ58">
        <v>0</v>
      </c>
      <c r="CK58">
        <v>0</v>
      </c>
      <c r="CL58">
        <v>0.91707751123414372</v>
      </c>
      <c r="CM58">
        <v>0</v>
      </c>
      <c r="CN58">
        <v>0.21504289346855177</v>
      </c>
      <c r="CO58">
        <v>-0.68911550172628244</v>
      </c>
      <c r="CP58">
        <v>0</v>
      </c>
      <c r="CQ58">
        <v>0</v>
      </c>
      <c r="CR58">
        <v>1.0344223352056829</v>
      </c>
      <c r="CS58">
        <v>0</v>
      </c>
      <c r="CT58">
        <v>-1.2646522126406252</v>
      </c>
      <c r="CU58">
        <v>0</v>
      </c>
      <c r="CV58">
        <v>0</v>
      </c>
      <c r="CW58">
        <v>0</v>
      </c>
      <c r="CX58">
        <v>0</v>
      </c>
      <c r="CY58">
        <v>-3.9776437923442258E-2</v>
      </c>
    </row>
    <row r="59" spans="1:103" x14ac:dyDescent="0.25">
      <c r="A59" t="s">
        <v>183</v>
      </c>
      <c r="B59" t="s">
        <v>103</v>
      </c>
      <c r="C59">
        <v>50</v>
      </c>
      <c r="D59">
        <v>0.31218237708780272</v>
      </c>
      <c r="E59">
        <v>0.80381626254767691</v>
      </c>
      <c r="F59">
        <v>0.45435037730767047</v>
      </c>
      <c r="G59">
        <v>-0.15360251996056495</v>
      </c>
      <c r="H59">
        <v>0.49210079022413006</v>
      </c>
      <c r="I59">
        <v>-0.33122771626739855</v>
      </c>
      <c r="J59">
        <v>0.13515807082866427</v>
      </c>
      <c r="K59">
        <v>0.37175042566708255</v>
      </c>
      <c r="L59">
        <v>-0.32174974590586908</v>
      </c>
      <c r="M59">
        <v>-0.70197015470396862</v>
      </c>
      <c r="N59">
        <v>-0.32303205514369154</v>
      </c>
      <c r="O59">
        <v>-0.98474397231351218</v>
      </c>
      <c r="P59">
        <v>-0.32089143243511142</v>
      </c>
      <c r="Q59">
        <v>-3.2557312559448597E-2</v>
      </c>
      <c r="R59">
        <v>-1.1467509693566512E-2</v>
      </c>
      <c r="S59">
        <v>-1.0341880018416276</v>
      </c>
      <c r="T59">
        <v>0.39246909900054144</v>
      </c>
      <c r="U59">
        <v>0.505059652483838</v>
      </c>
      <c r="V59">
        <v>0.35897603047394283</v>
      </c>
      <c r="W59">
        <v>-0.37808486201371583</v>
      </c>
      <c r="X59">
        <v>5.3822971751734588E-2</v>
      </c>
      <c r="Y59">
        <v>1.719420270642134E-2</v>
      </c>
      <c r="Z59">
        <v>2.0649082453988228E-2</v>
      </c>
      <c r="AA59">
        <v>2.2953199921937319E-2</v>
      </c>
      <c r="AB59">
        <v>-1.010360703658828</v>
      </c>
      <c r="AC59">
        <v>1.9638828572502851E-2</v>
      </c>
      <c r="AD59">
        <v>-0.98514986104243363</v>
      </c>
      <c r="AE59">
        <v>1.3503361463132595</v>
      </c>
      <c r="AF59">
        <v>0</v>
      </c>
      <c r="AG59">
        <v>-0.12468096537410849</v>
      </c>
      <c r="AH59">
        <v>-1.6401762737822148</v>
      </c>
      <c r="AI59">
        <v>0.43116643472071758</v>
      </c>
      <c r="AJ59">
        <v>-7.4715137511014093E-2</v>
      </c>
      <c r="AK59">
        <v>-1.4186560299465596</v>
      </c>
      <c r="AL59">
        <v>-2.0683629187399264</v>
      </c>
      <c r="AM59">
        <v>-0.86649319846779049</v>
      </c>
      <c r="AN59">
        <v>-1.1118285497363265</v>
      </c>
      <c r="AO59">
        <v>-0.56766354517446671</v>
      </c>
      <c r="AP59">
        <v>0.3647791905977496</v>
      </c>
      <c r="AQ59">
        <v>-0.3954331078291457</v>
      </c>
      <c r="AR59">
        <v>1.6178923956924276</v>
      </c>
      <c r="AS59">
        <v>0.31887110816998393</v>
      </c>
      <c r="AT59">
        <v>-0.75193584739139119</v>
      </c>
      <c r="AU59">
        <v>0</v>
      </c>
      <c r="AV59">
        <v>-1.9006520611994813</v>
      </c>
      <c r="AW59">
        <v>0</v>
      </c>
      <c r="AX59">
        <v>1.3647280998812754</v>
      </c>
      <c r="AY59">
        <v>0</v>
      </c>
      <c r="AZ59">
        <v>0</v>
      </c>
      <c r="BA59">
        <v>0</v>
      </c>
      <c r="BB59">
        <v>5.1865970966943509E-2</v>
      </c>
      <c r="BC59">
        <v>0.52080500732609558</v>
      </c>
      <c r="BD59">
        <v>-0.76915060725135009</v>
      </c>
      <c r="BE59">
        <v>0</v>
      </c>
      <c r="BF59">
        <v>-1.1489735363977447</v>
      </c>
      <c r="BG59">
        <v>0.45681465744128008</v>
      </c>
      <c r="BH59">
        <v>0.51694390602216278</v>
      </c>
      <c r="BI59">
        <v>0.60828981091465084</v>
      </c>
      <c r="BJ59">
        <v>0</v>
      </c>
      <c r="BK59">
        <v>0</v>
      </c>
      <c r="BL59">
        <v>0.17887110622610408</v>
      </c>
      <c r="BM59">
        <v>-0.79227299442444465</v>
      </c>
      <c r="BN59">
        <v>-0.46617017677498213</v>
      </c>
      <c r="BO59">
        <v>-0.44719809722529857</v>
      </c>
      <c r="BP59">
        <v>-0.71897114791979511</v>
      </c>
      <c r="BQ59">
        <v>-1.0341880018416276</v>
      </c>
      <c r="BR59">
        <v>0.34027382213218998</v>
      </c>
      <c r="BS59">
        <v>0.7056119849536937</v>
      </c>
      <c r="BT59">
        <v>0</v>
      </c>
      <c r="BU59">
        <v>0</v>
      </c>
      <c r="BV59">
        <v>0</v>
      </c>
      <c r="BW59">
        <v>-0.80947324354006422</v>
      </c>
      <c r="BX59">
        <v>0.84171647140718686</v>
      </c>
      <c r="BY59">
        <v>0</v>
      </c>
      <c r="BZ59">
        <v>-0.46617017677498213</v>
      </c>
      <c r="CA59">
        <v>-0.27784924611948419</v>
      </c>
      <c r="CB59">
        <v>-0.32289437553646622</v>
      </c>
      <c r="CC59">
        <v>0.11977916861955587</v>
      </c>
      <c r="CD59">
        <v>0</v>
      </c>
      <c r="CE59">
        <v>0</v>
      </c>
      <c r="CF59">
        <v>0</v>
      </c>
      <c r="CG59">
        <v>0</v>
      </c>
      <c r="CH59">
        <v>-0.51987497710895292</v>
      </c>
      <c r="CI59">
        <v>0</v>
      </c>
      <c r="CJ59">
        <v>-0.92986136605197456</v>
      </c>
      <c r="CK59">
        <v>0.9821718573042707</v>
      </c>
      <c r="CL59">
        <v>0</v>
      </c>
      <c r="CM59">
        <v>0</v>
      </c>
      <c r="CN59">
        <v>-0.29284268395940533</v>
      </c>
      <c r="CO59">
        <v>-1.1118285497363265</v>
      </c>
      <c r="CP59">
        <v>-0.93957883598146408</v>
      </c>
      <c r="CQ59">
        <v>0.6261010413796666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</row>
    <row r="60" spans="1:103" x14ac:dyDescent="0.25">
      <c r="A60" t="s">
        <v>184</v>
      </c>
      <c r="B60" t="s">
        <v>103</v>
      </c>
      <c r="C60">
        <v>50</v>
      </c>
      <c r="D60">
        <v>0.15069222886669334</v>
      </c>
      <c r="E60">
        <v>-0.29725227354721601</v>
      </c>
      <c r="F60">
        <v>0.12999733021410806</v>
      </c>
      <c r="G60">
        <v>9.3842190290297153E-3</v>
      </c>
      <c r="H60">
        <v>0.27726771414323198</v>
      </c>
      <c r="I60">
        <v>-0.15603724963184082</v>
      </c>
      <c r="J60">
        <v>0.12170659573815647</v>
      </c>
      <c r="K60">
        <v>0.31923240944974629</v>
      </c>
      <c r="L60">
        <v>-0.29447852806521402</v>
      </c>
      <c r="M60">
        <v>0.22462773331825328</v>
      </c>
      <c r="N60">
        <v>0.53551115963105789</v>
      </c>
      <c r="O60">
        <v>-0.81513988676925331</v>
      </c>
      <c r="P60">
        <v>-0.36853654640970768</v>
      </c>
      <c r="Q60">
        <v>-4.1334937607985359E-2</v>
      </c>
      <c r="R60">
        <v>-5.4906730953378141E-2</v>
      </c>
      <c r="S60">
        <v>-0.14864399908761905</v>
      </c>
      <c r="T60">
        <v>0.53246635794204888</v>
      </c>
      <c r="U60">
        <v>0</v>
      </c>
      <c r="V60">
        <v>1.2223957731772284</v>
      </c>
      <c r="W60">
        <v>-0.13494602275831458</v>
      </c>
      <c r="X60">
        <v>-0.11329703610071935</v>
      </c>
      <c r="Y60">
        <v>-0.49010250740142303</v>
      </c>
      <c r="Z60">
        <v>-0.15736452569174258</v>
      </c>
      <c r="AA60">
        <v>-0.29943100569661552</v>
      </c>
      <c r="AB60">
        <v>-1.9368775500938691E-2</v>
      </c>
      <c r="AC60">
        <v>0.22763354776613193</v>
      </c>
      <c r="AD60">
        <v>-0.45120564950367142</v>
      </c>
      <c r="AE60">
        <v>0</v>
      </c>
      <c r="AF60">
        <v>-0.2984134783246008</v>
      </c>
      <c r="AG60">
        <v>0.24942735596069943</v>
      </c>
      <c r="AH60">
        <v>-0.9599145549863235</v>
      </c>
      <c r="AI60">
        <v>0</v>
      </c>
      <c r="AJ60">
        <v>0.30278319299703671</v>
      </c>
      <c r="AK60">
        <v>3.2996837359065424E-2</v>
      </c>
      <c r="AL60">
        <v>-1.0777043598374272</v>
      </c>
      <c r="AM60">
        <v>2.1109508540068087E-3</v>
      </c>
      <c r="AN60">
        <v>-0.411316893423671</v>
      </c>
      <c r="AO60">
        <v>1.1681058412133816</v>
      </c>
      <c r="AP60">
        <v>-0.14619864260585808</v>
      </c>
      <c r="AQ60">
        <v>0</v>
      </c>
      <c r="AR60">
        <v>0</v>
      </c>
      <c r="AS60">
        <v>-2.2655141826422009</v>
      </c>
      <c r="AT60">
        <v>0</v>
      </c>
      <c r="AU60">
        <v>-6.4146554953439003E-2</v>
      </c>
      <c r="AV60">
        <v>0.67611256175435075</v>
      </c>
      <c r="AW60">
        <v>0.90050320317546173</v>
      </c>
      <c r="AX60">
        <v>0.6608095901320834</v>
      </c>
      <c r="AY60">
        <v>0.39864897743354943</v>
      </c>
      <c r="AZ60">
        <v>-0.33460182584796722</v>
      </c>
      <c r="BA60">
        <v>0.38491801757489519</v>
      </c>
      <c r="BB60">
        <v>1.3897242645004435</v>
      </c>
      <c r="BC60">
        <v>0.96380549922704217</v>
      </c>
      <c r="BD60">
        <v>0</v>
      </c>
      <c r="BE60">
        <v>-6.045319823947138E-2</v>
      </c>
      <c r="BF60">
        <v>0</v>
      </c>
      <c r="BG60">
        <v>0</v>
      </c>
      <c r="BH60">
        <v>0</v>
      </c>
      <c r="BI60">
        <v>-0.18063992771197115</v>
      </c>
      <c r="BJ60">
        <v>-0.2293272422295102</v>
      </c>
      <c r="BK60">
        <v>0</v>
      </c>
      <c r="BL60">
        <v>-1.0786797687384584</v>
      </c>
      <c r="BM60">
        <v>-0.22125053322602203</v>
      </c>
      <c r="BN60">
        <v>0</v>
      </c>
      <c r="BO60">
        <v>0</v>
      </c>
      <c r="BP60">
        <v>0.83777002511040255</v>
      </c>
      <c r="BQ60">
        <v>-1.1890820118876573</v>
      </c>
      <c r="BR60">
        <v>-1.2836151424005386</v>
      </c>
      <c r="BS60">
        <v>0</v>
      </c>
      <c r="BT60">
        <v>-0.40239152162470682</v>
      </c>
      <c r="BU60">
        <v>-0.46236105149948487</v>
      </c>
      <c r="BV60">
        <v>0</v>
      </c>
      <c r="BW60">
        <v>0</v>
      </c>
      <c r="BX60">
        <v>0.65947694702560344</v>
      </c>
      <c r="BY60">
        <v>0</v>
      </c>
      <c r="BZ60">
        <v>0</v>
      </c>
      <c r="CA60">
        <v>0</v>
      </c>
      <c r="CB60">
        <v>0</v>
      </c>
      <c r="CC60">
        <v>1.1784949762358758</v>
      </c>
      <c r="CD60">
        <v>-0.4288534237115802</v>
      </c>
      <c r="CE60">
        <v>0</v>
      </c>
      <c r="CF60">
        <v>-0.75018027987795555</v>
      </c>
      <c r="CG60">
        <v>0</v>
      </c>
      <c r="CH60">
        <v>0.77753789927070505</v>
      </c>
      <c r="CI60">
        <v>0</v>
      </c>
      <c r="CJ60">
        <v>0</v>
      </c>
      <c r="CK60">
        <v>0</v>
      </c>
      <c r="CL60">
        <v>1.2622634190081876</v>
      </c>
      <c r="CM60">
        <v>0</v>
      </c>
      <c r="CN60">
        <v>0</v>
      </c>
      <c r="CO60">
        <v>0.83777002511040255</v>
      </c>
      <c r="CP60">
        <v>0.88058228565569463</v>
      </c>
      <c r="CQ60">
        <v>-0.18212461881664965</v>
      </c>
      <c r="CR60">
        <v>0</v>
      </c>
      <c r="CS60">
        <v>0.49682287252893137</v>
      </c>
      <c r="CT60">
        <v>-1.1464355452407877</v>
      </c>
      <c r="CU60">
        <v>0</v>
      </c>
      <c r="CV60">
        <v>0</v>
      </c>
      <c r="CW60">
        <v>0</v>
      </c>
      <c r="CX60">
        <v>0</v>
      </c>
      <c r="CY60">
        <v>-0.97239579158890121</v>
      </c>
    </row>
    <row r="61" spans="1:103" x14ac:dyDescent="0.25">
      <c r="A61" t="s">
        <v>185</v>
      </c>
      <c r="B61" t="s">
        <v>103</v>
      </c>
      <c r="C61">
        <v>50</v>
      </c>
      <c r="D61">
        <v>-0.26640490837886133</v>
      </c>
      <c r="E61">
        <v>0.45775467735493242</v>
      </c>
      <c r="F61">
        <v>0.12683119450518379</v>
      </c>
      <c r="G61">
        <v>-0.22914871515481575</v>
      </c>
      <c r="H61">
        <v>0.4407270151057458</v>
      </c>
      <c r="I61">
        <v>3.7248019321796902E-2</v>
      </c>
      <c r="J61">
        <v>-0.1720133521602813</v>
      </c>
      <c r="K61">
        <v>-5.3227245688230271E-2</v>
      </c>
      <c r="L61">
        <v>0.37788710452236579</v>
      </c>
      <c r="M61">
        <v>0.12008219121159257</v>
      </c>
      <c r="N61">
        <v>-0.19256700264488058</v>
      </c>
      <c r="O61">
        <v>1.6203657096507658</v>
      </c>
      <c r="P61">
        <v>0.43719743170502945</v>
      </c>
      <c r="Q61">
        <v>5.4371421737729582E-2</v>
      </c>
      <c r="R61">
        <v>-1.5824279258715011</v>
      </c>
      <c r="S61">
        <v>0.74671758294684965</v>
      </c>
      <c r="T61">
        <v>-0.56915841090024255</v>
      </c>
      <c r="U61">
        <v>0.39507360458007079</v>
      </c>
      <c r="V61">
        <v>-1.682433257136107E-2</v>
      </c>
      <c r="W61">
        <v>0.31114684933945375</v>
      </c>
      <c r="X61">
        <v>0.22843132438978808</v>
      </c>
      <c r="Y61">
        <v>0.715317750723519</v>
      </c>
      <c r="Z61">
        <v>0.20764898567587795</v>
      </c>
      <c r="AA61">
        <v>1.0902616430704015</v>
      </c>
      <c r="AB61">
        <v>-0.19875318072159542</v>
      </c>
      <c r="AC61">
        <v>-0.56021389232880237</v>
      </c>
      <c r="AD61">
        <v>1.379598841638547</v>
      </c>
      <c r="AE61">
        <v>0.60559172064938316</v>
      </c>
      <c r="AF61">
        <v>0.81091280728962711</v>
      </c>
      <c r="AG61">
        <v>1.8580054411012732</v>
      </c>
      <c r="AH61">
        <v>0.72053497059052507</v>
      </c>
      <c r="AI61">
        <v>-2.8375549167810751E-2</v>
      </c>
      <c r="AJ61">
        <v>1.0425190551706549</v>
      </c>
      <c r="AK61">
        <v>1.1089687533954617</v>
      </c>
      <c r="AL61">
        <v>1.1754890113562975</v>
      </c>
      <c r="AM61">
        <v>0.20831152301187655</v>
      </c>
      <c r="AN61">
        <v>0</v>
      </c>
      <c r="AO61">
        <v>0</v>
      </c>
      <c r="AP61">
        <v>0</v>
      </c>
      <c r="AQ61">
        <v>0.90252540425103989</v>
      </c>
      <c r="AR61">
        <v>0.96403278260776526</v>
      </c>
      <c r="AS61">
        <v>0</v>
      </c>
      <c r="AT61">
        <v>-3.1800271189089548E-2</v>
      </c>
      <c r="AU61">
        <v>-0.21113323072488799</v>
      </c>
      <c r="AV61">
        <v>1.2908723855177289</v>
      </c>
      <c r="AW61">
        <v>-1.105164145325217</v>
      </c>
      <c r="AX61">
        <v>-8.8494041681446173E-2</v>
      </c>
      <c r="AY61">
        <v>-2.4868926750615673E-2</v>
      </c>
      <c r="AZ61">
        <v>-1.0935764937146779</v>
      </c>
      <c r="BA61">
        <v>0.69466198675763924</v>
      </c>
      <c r="BB61">
        <v>-0.29697941339450529</v>
      </c>
      <c r="BC61">
        <v>0</v>
      </c>
      <c r="BD61">
        <v>-0.9724622076843551</v>
      </c>
      <c r="BE61">
        <v>0</v>
      </c>
      <c r="BF61">
        <v>-0.23449531710892471</v>
      </c>
      <c r="BG61">
        <v>-0.2254087839623036</v>
      </c>
      <c r="BH61">
        <v>0.45076866887731032</v>
      </c>
      <c r="BI61">
        <v>5.9465979117370137E-2</v>
      </c>
      <c r="BJ61">
        <v>0.74495285882149309</v>
      </c>
      <c r="BK61">
        <v>0</v>
      </c>
      <c r="BL61">
        <v>1.3357571764924721</v>
      </c>
      <c r="BM61">
        <v>0</v>
      </c>
      <c r="BN61">
        <v>1.5556751412807055</v>
      </c>
      <c r="BO61">
        <v>5.5347552870455251E-2</v>
      </c>
      <c r="BP61">
        <v>0.50873003875166922</v>
      </c>
      <c r="BQ61">
        <v>0</v>
      </c>
      <c r="BR61">
        <v>0</v>
      </c>
      <c r="BS61">
        <v>0</v>
      </c>
      <c r="BT61">
        <v>1.0178999908821893</v>
      </c>
      <c r="BU61">
        <v>0</v>
      </c>
      <c r="BV61">
        <v>0.45076866887731032</v>
      </c>
      <c r="BW61">
        <v>0</v>
      </c>
      <c r="BX61">
        <v>-0.86764769344674064</v>
      </c>
      <c r="BY61">
        <v>0</v>
      </c>
      <c r="BZ61">
        <v>-0.77386121788039053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0.97813879749102173</v>
      </c>
      <c r="CG61">
        <v>0</v>
      </c>
      <c r="CH61">
        <v>0.88568403939880536</v>
      </c>
      <c r="CI61">
        <v>-0.36953062079550442</v>
      </c>
      <c r="CJ61">
        <v>1.0178999908821893</v>
      </c>
      <c r="CK61">
        <v>0</v>
      </c>
      <c r="CL61">
        <v>0.1852191778233756</v>
      </c>
      <c r="CM61">
        <v>0</v>
      </c>
      <c r="CN61">
        <v>1.1290364702954954</v>
      </c>
      <c r="CO61">
        <v>-0.90546704194102468</v>
      </c>
      <c r="CP61">
        <v>0</v>
      </c>
      <c r="CQ61">
        <v>-2.5360716242366181E-2</v>
      </c>
      <c r="CR61">
        <v>0</v>
      </c>
      <c r="CS61">
        <v>0</v>
      </c>
      <c r="CT61">
        <v>-0.67114187448173024</v>
      </c>
      <c r="CU61">
        <v>0.4013108686955244</v>
      </c>
      <c r="CV61">
        <v>0</v>
      </c>
      <c r="CW61">
        <v>0</v>
      </c>
      <c r="CX61">
        <v>0</v>
      </c>
      <c r="CY61">
        <v>0</v>
      </c>
    </row>
    <row r="62" spans="1:103" x14ac:dyDescent="0.25">
      <c r="A62" t="s">
        <v>186</v>
      </c>
      <c r="B62" t="s">
        <v>103</v>
      </c>
      <c r="C62">
        <v>50</v>
      </c>
      <c r="D62">
        <v>-0.13954264751764045</v>
      </c>
      <c r="E62">
        <v>-0.5405881627654322</v>
      </c>
      <c r="F62">
        <v>2.1591407771471706E-2</v>
      </c>
      <c r="G62">
        <v>-7.4684469993994973E-2</v>
      </c>
      <c r="H62">
        <v>-9.1781242897782361E-2</v>
      </c>
      <c r="I62">
        <v>-0.30199121020464731</v>
      </c>
      <c r="J62">
        <v>0.28227198345614962</v>
      </c>
      <c r="K62">
        <v>-0.14590032326712016</v>
      </c>
      <c r="L62">
        <v>-0.58484820821011918</v>
      </c>
      <c r="M62">
        <v>0.28076402774567971</v>
      </c>
      <c r="N62">
        <v>-1.1901498018395249E-2</v>
      </c>
      <c r="O62">
        <v>0.19747443923846478</v>
      </c>
      <c r="P62">
        <v>0.2371722339843535</v>
      </c>
      <c r="Q62">
        <v>2.2055272625859974</v>
      </c>
      <c r="R62">
        <v>-0.1097836786661851</v>
      </c>
      <c r="S62">
        <v>-0.43056600195712441</v>
      </c>
      <c r="T62">
        <v>-0.32971112941236458</v>
      </c>
      <c r="U62">
        <v>-7.2782511543966436E-2</v>
      </c>
      <c r="V62">
        <v>-0.18729899961556901</v>
      </c>
      <c r="W62">
        <v>0.77603266908672319</v>
      </c>
      <c r="X62">
        <v>2.2459034784957241</v>
      </c>
      <c r="Y62">
        <v>0.50390289666264187</v>
      </c>
      <c r="Z62">
        <v>-0.46551505030368512</v>
      </c>
      <c r="AA62">
        <v>0.10721633019083676</v>
      </c>
      <c r="AB62">
        <v>-2.5836325369569715E-2</v>
      </c>
      <c r="AC62">
        <v>9.9424836066971372E-3</v>
      </c>
      <c r="AD62">
        <v>-8.9246148090534369E-2</v>
      </c>
      <c r="AE62">
        <v>-6.2718213879776538E-2</v>
      </c>
      <c r="AF62">
        <v>-1.0913182399145678</v>
      </c>
      <c r="AG62">
        <v>0.16789749453804917</v>
      </c>
      <c r="AH62">
        <v>0.32812424046378819</v>
      </c>
      <c r="AI62">
        <v>0.11022754235646866</v>
      </c>
      <c r="AJ62">
        <v>1.7668089477685389</v>
      </c>
      <c r="AK62">
        <v>-0.34064360647204911</v>
      </c>
      <c r="AL62">
        <v>-1.2670701002197973</v>
      </c>
      <c r="AM62">
        <v>1.5176812038379301</v>
      </c>
      <c r="AN62">
        <v>1.9198449061816714</v>
      </c>
      <c r="AO62">
        <v>-0.77232097416537038</v>
      </c>
      <c r="AP62">
        <v>1.3306816287670857</v>
      </c>
      <c r="AQ62">
        <v>1.8487944290094023</v>
      </c>
      <c r="AR62">
        <v>-1.7569186251317039</v>
      </c>
      <c r="AS62">
        <v>-1.333748174052396</v>
      </c>
      <c r="AT62">
        <v>-1.2101885862899694E-2</v>
      </c>
      <c r="AU62">
        <v>0.24171129355355628</v>
      </c>
      <c r="AV62">
        <v>-0.2166452675056906</v>
      </c>
      <c r="AW62">
        <v>-0.15573180355675728</v>
      </c>
      <c r="AX62">
        <v>0.56960055732261849</v>
      </c>
      <c r="AY62">
        <v>1.7230952785148408</v>
      </c>
      <c r="AZ62">
        <v>0.34624081806096868</v>
      </c>
      <c r="BA62">
        <v>0.11022754235646866</v>
      </c>
      <c r="BB62">
        <v>1.1853201754515703</v>
      </c>
      <c r="BC62">
        <v>-0.19072206378484666</v>
      </c>
      <c r="BD62">
        <v>1.0365233490186161</v>
      </c>
      <c r="BE62">
        <v>1.3985458608393944</v>
      </c>
      <c r="BF62">
        <v>0.20259953468237613</v>
      </c>
      <c r="BG62">
        <v>-6.2406250625725674E-3</v>
      </c>
      <c r="BH62">
        <v>1.6948366995972202</v>
      </c>
      <c r="BI62">
        <v>-0.98784573621310556</v>
      </c>
      <c r="BJ62">
        <v>0.19157768595843269</v>
      </c>
      <c r="BK62">
        <v>-5.5020084906302009E-2</v>
      </c>
      <c r="BL62">
        <v>3.7819231361244501E-2</v>
      </c>
      <c r="BM62">
        <v>1.3898928249870008</v>
      </c>
      <c r="BN62">
        <v>1.1990975965483441</v>
      </c>
      <c r="BO62">
        <v>0.70889361301632592</v>
      </c>
      <c r="BP62">
        <v>0.84050842726328256</v>
      </c>
      <c r="BQ62">
        <v>0.11542871199847897</v>
      </c>
      <c r="BR62">
        <v>0.24615950655120147</v>
      </c>
      <c r="BS62">
        <v>-0.35612626545444448</v>
      </c>
      <c r="BT62">
        <v>-0.87205056727286645</v>
      </c>
      <c r="BU62">
        <v>-0.22227056284018037</v>
      </c>
      <c r="BV62">
        <v>1.6349142295012178</v>
      </c>
      <c r="BW62">
        <v>1.7836035036725557</v>
      </c>
      <c r="BX62">
        <v>0.83006174907386587</v>
      </c>
      <c r="BY62">
        <v>0</v>
      </c>
      <c r="BZ62">
        <v>-1.1673222254351954</v>
      </c>
      <c r="CA62">
        <v>0.61572174529870272</v>
      </c>
      <c r="CB62">
        <v>0</v>
      </c>
      <c r="CC62">
        <v>-0.1678114494409966</v>
      </c>
      <c r="CD62">
        <v>1.1806288327495333</v>
      </c>
      <c r="CE62">
        <v>0.87042038150508194</v>
      </c>
      <c r="CF62">
        <v>0</v>
      </c>
      <c r="CG62">
        <v>1.7224612200612756E-2</v>
      </c>
      <c r="CH62">
        <v>0.924693587349393</v>
      </c>
      <c r="CI62">
        <v>0</v>
      </c>
      <c r="CJ62">
        <v>0.84050842726328256</v>
      </c>
      <c r="CK62">
        <v>0</v>
      </c>
      <c r="CL62">
        <v>1.2035946259130341</v>
      </c>
      <c r="CM62">
        <v>0.98047494297574722</v>
      </c>
      <c r="CN62">
        <v>0</v>
      </c>
      <c r="CO62">
        <v>-0.60578335838472275</v>
      </c>
      <c r="CP62">
        <v>0</v>
      </c>
      <c r="CQ62">
        <v>1.0163432800952936</v>
      </c>
      <c r="CR62">
        <v>-0.65794869895789054</v>
      </c>
      <c r="CS62">
        <v>-0.42525427340386579</v>
      </c>
      <c r="CT62">
        <v>1.3722712705603634E-2</v>
      </c>
      <c r="CU62">
        <v>0.12360510247386576</v>
      </c>
      <c r="CV62">
        <v>1.8098580608901649</v>
      </c>
      <c r="CW62">
        <v>0.40599224785138155</v>
      </c>
      <c r="CX62">
        <v>0.36492243898392601</v>
      </c>
      <c r="CY62">
        <v>-0.65794869895789054</v>
      </c>
    </row>
    <row r="63" spans="1:103" x14ac:dyDescent="0.25">
      <c r="A63" t="s">
        <v>187</v>
      </c>
      <c r="B63" t="s">
        <v>103</v>
      </c>
      <c r="C63">
        <v>50</v>
      </c>
      <c r="D63">
        <v>1.9592016668966407E-2</v>
      </c>
      <c r="E63">
        <v>0.22623622005337582</v>
      </c>
      <c r="F63">
        <v>0.1562776326415421</v>
      </c>
      <c r="G63">
        <v>2.6560447217065054E-2</v>
      </c>
      <c r="H63">
        <v>5.6919410234243357E-2</v>
      </c>
      <c r="I63">
        <v>-8.7178452074394203E-2</v>
      </c>
      <c r="J63">
        <v>6.2652135554620778E-2</v>
      </c>
      <c r="K63">
        <v>7.768818303735614E-2</v>
      </c>
      <c r="L63">
        <v>-6.4090888832133708E-2</v>
      </c>
      <c r="M63">
        <v>-0.22220690755780975</v>
      </c>
      <c r="N63">
        <v>0.30064174220413048</v>
      </c>
      <c r="O63">
        <v>9.3040580899326583E-2</v>
      </c>
      <c r="P63">
        <v>0.36206329490992489</v>
      </c>
      <c r="Q63">
        <v>4.8962817625205872E-3</v>
      </c>
      <c r="R63">
        <v>2.0023773592108495E-3</v>
      </c>
      <c r="S63">
        <v>-1.4255288426559478</v>
      </c>
      <c r="T63">
        <v>0.27715111229061812</v>
      </c>
      <c r="U63">
        <v>0.13373554989728073</v>
      </c>
      <c r="V63">
        <v>0.33618422252090235</v>
      </c>
      <c r="W63">
        <v>0.10892257771413355</v>
      </c>
      <c r="X63">
        <v>0</v>
      </c>
      <c r="Y63">
        <v>-0.42499101567427422</v>
      </c>
      <c r="Z63">
        <v>0.21647392277471247</v>
      </c>
      <c r="AA63">
        <v>-0.15115819227426558</v>
      </c>
      <c r="AB63">
        <v>-4.758506503390781E-2</v>
      </c>
      <c r="AC63">
        <v>-0.19695298148516424</v>
      </c>
      <c r="AD63">
        <v>0.36470164742868516</v>
      </c>
      <c r="AE63">
        <v>-8.5774875279598775E-2</v>
      </c>
      <c r="AF63">
        <v>5.146538190146898E-2</v>
      </c>
      <c r="AG63">
        <v>-0.37747120574287585</v>
      </c>
      <c r="AH63">
        <v>1.4269441037715873</v>
      </c>
      <c r="AI63">
        <v>-6.1654079105410022E-2</v>
      </c>
      <c r="AJ63">
        <v>-0.109789485418625</v>
      </c>
      <c r="AK63">
        <v>-1.976161078224533E-2</v>
      </c>
      <c r="AL63">
        <v>0.36279047774368139</v>
      </c>
      <c r="AM63">
        <v>0.11082322060896387</v>
      </c>
      <c r="AN63">
        <v>-0.16143375085476394</v>
      </c>
      <c r="AO63">
        <v>0.57001837013823387</v>
      </c>
      <c r="AP63">
        <v>-6.1288974379151553E-2</v>
      </c>
      <c r="AQ63">
        <v>0.69736025080344444</v>
      </c>
      <c r="AR63">
        <v>-0.81629808063786646</v>
      </c>
      <c r="AS63">
        <v>0.16275195584187233</v>
      </c>
      <c r="AT63">
        <v>0</v>
      </c>
      <c r="AU63">
        <v>0.15774911711328699</v>
      </c>
      <c r="AV63">
        <v>-0.39623106699156574</v>
      </c>
      <c r="AW63">
        <v>0.23812987246403597</v>
      </c>
      <c r="AX63">
        <v>0</v>
      </c>
      <c r="AY63">
        <v>4.9733953411982136E-4</v>
      </c>
      <c r="AZ63">
        <v>-1.2199841464975354</v>
      </c>
      <c r="BA63">
        <v>8.2607149512780753E-2</v>
      </c>
      <c r="BB63">
        <v>-1.8982274955979258E-2</v>
      </c>
      <c r="BC63">
        <v>0</v>
      </c>
      <c r="BD63">
        <v>-1.5005366100431949</v>
      </c>
      <c r="BE63">
        <v>-0.31934786841452212</v>
      </c>
      <c r="BF63">
        <v>-1.4465573995213286</v>
      </c>
      <c r="BG63">
        <v>0</v>
      </c>
      <c r="BH63">
        <v>0</v>
      </c>
      <c r="BI63">
        <v>0</v>
      </c>
      <c r="BJ63">
        <v>-0.22271938460994314</v>
      </c>
      <c r="BK63">
        <v>0.35734154893289155</v>
      </c>
      <c r="BL63">
        <v>0.15634508795073371</v>
      </c>
      <c r="BM63">
        <v>-0.32870138967325163</v>
      </c>
      <c r="BN63">
        <v>0.50922974726110348</v>
      </c>
      <c r="BO63">
        <v>-1.1611259704528438</v>
      </c>
      <c r="BP63">
        <v>0.87108559852268108</v>
      </c>
      <c r="BQ63">
        <v>-0.15101379209465909</v>
      </c>
      <c r="BR63">
        <v>2.5209638973249723E-2</v>
      </c>
      <c r="BS63">
        <v>-0.67215061183019487</v>
      </c>
      <c r="BT63">
        <v>-0.12080229648492266</v>
      </c>
      <c r="BU63">
        <v>0</v>
      </c>
      <c r="BV63">
        <v>1.3796716575578012</v>
      </c>
      <c r="BW63">
        <v>1.4269441037715873</v>
      </c>
      <c r="BX63">
        <v>0.50977726352442132</v>
      </c>
      <c r="BY63">
        <v>0</v>
      </c>
      <c r="BZ63">
        <v>8.2607149512780753E-2</v>
      </c>
      <c r="CA63">
        <v>0.34734510957062081</v>
      </c>
      <c r="CB63">
        <v>0</v>
      </c>
      <c r="CC63">
        <v>-1.1104109840388141</v>
      </c>
      <c r="CD63">
        <v>0.66980316673671192</v>
      </c>
      <c r="CE63">
        <v>-0.36677883598249844</v>
      </c>
      <c r="CF63">
        <v>0</v>
      </c>
      <c r="CG63">
        <v>0.74772556735998597</v>
      </c>
      <c r="CH63">
        <v>-0.59190915144914213</v>
      </c>
      <c r="CI63">
        <v>-0.69591028180843229</v>
      </c>
      <c r="CJ63">
        <v>0</v>
      </c>
      <c r="CK63">
        <v>1.0910322950947251</v>
      </c>
      <c r="CL63">
        <v>0.15404253854166072</v>
      </c>
      <c r="CM63">
        <v>-2.5485264367348921</v>
      </c>
      <c r="CN63">
        <v>0</v>
      </c>
      <c r="CO63">
        <v>0</v>
      </c>
      <c r="CP63">
        <v>0</v>
      </c>
      <c r="CQ63">
        <v>-0.98779020752408409</v>
      </c>
      <c r="CR63">
        <v>-1.1278607625755339</v>
      </c>
      <c r="CS63">
        <v>0.19010498119522368</v>
      </c>
      <c r="CT63">
        <v>0.4660562458063181</v>
      </c>
      <c r="CU63">
        <v>-1.4255288426559478</v>
      </c>
      <c r="CV63">
        <v>0</v>
      </c>
      <c r="CW63">
        <v>5.4787517884814479E-2</v>
      </c>
      <c r="CX63">
        <v>0</v>
      </c>
      <c r="CY63">
        <v>0</v>
      </c>
    </row>
    <row r="64" spans="1:103" x14ac:dyDescent="0.25">
      <c r="A64" t="s">
        <v>188</v>
      </c>
      <c r="B64" t="s">
        <v>103</v>
      </c>
      <c r="C64">
        <v>50</v>
      </c>
      <c r="D64">
        <v>-0.61386601896056237</v>
      </c>
      <c r="E64">
        <v>-0.28665035835717678</v>
      </c>
      <c r="F64">
        <v>7.977757085185827E-2</v>
      </c>
      <c r="G64">
        <v>3.0764519492259279E-2</v>
      </c>
      <c r="H64">
        <v>-0.69870317450162323</v>
      </c>
      <c r="I64">
        <v>3.8129899375991254E-2</v>
      </c>
      <c r="J64">
        <v>0.47400483203146809</v>
      </c>
      <c r="K64">
        <v>0.18886612614235435</v>
      </c>
      <c r="L64">
        <v>9.7242516706012028E-3</v>
      </c>
      <c r="M64">
        <v>0.26517822992181622</v>
      </c>
      <c r="N64">
        <v>0.15099679244829251</v>
      </c>
      <c r="O64">
        <v>0.39981440889312919</v>
      </c>
      <c r="P64">
        <v>9.3460802771100387E-2</v>
      </c>
      <c r="Q64">
        <v>0.49487224354103659</v>
      </c>
      <c r="R64">
        <v>0.38719509610054059</v>
      </c>
      <c r="S64">
        <v>0.23208747620321599</v>
      </c>
      <c r="T64">
        <v>0.57044042316622512</v>
      </c>
      <c r="U64">
        <v>-0.22436239044081371</v>
      </c>
      <c r="V64">
        <v>-0.22665244939660914</v>
      </c>
      <c r="W64">
        <v>-0.32118554797868804</v>
      </c>
      <c r="X64">
        <v>1.120977996118206</v>
      </c>
      <c r="Y64">
        <v>2.7390628615193025E-2</v>
      </c>
      <c r="Z64">
        <v>0.2905318639390686</v>
      </c>
      <c r="AA64">
        <v>0.98518931710596891</v>
      </c>
      <c r="AB64">
        <v>-6.4963162284968679E-2</v>
      </c>
      <c r="AC64">
        <v>0.33766235236781639</v>
      </c>
      <c r="AD64">
        <v>-0.15051735332254987</v>
      </c>
      <c r="AE64">
        <v>-0.17430783968185851</v>
      </c>
      <c r="AF64">
        <v>0</v>
      </c>
      <c r="AG64">
        <v>0.30831833313661816</v>
      </c>
      <c r="AH64">
        <v>0.28025530472144311</v>
      </c>
      <c r="AI64">
        <v>0</v>
      </c>
      <c r="AJ64">
        <v>9.3411249373538049E-2</v>
      </c>
      <c r="AK64">
        <v>-0.55025481094283546</v>
      </c>
      <c r="AL64">
        <v>0.10077918629735323</v>
      </c>
      <c r="AM64">
        <v>-0.15830739500694813</v>
      </c>
      <c r="AN64">
        <v>0.25517027915459706</v>
      </c>
      <c r="AO64">
        <v>-0.30183201157409145</v>
      </c>
      <c r="AP64">
        <v>-0.1156095152371438</v>
      </c>
      <c r="AQ64">
        <v>0</v>
      </c>
      <c r="AR64">
        <v>0.72691949880498297</v>
      </c>
      <c r="AS64">
        <v>-1.3705484333353957</v>
      </c>
      <c r="AT64">
        <v>-0.4524675197520488</v>
      </c>
      <c r="AU64">
        <v>0</v>
      </c>
      <c r="AV64">
        <v>-0.18672937184380839</v>
      </c>
      <c r="AW64">
        <v>1.5631363549716912</v>
      </c>
      <c r="AX64">
        <v>-0.12286175240073839</v>
      </c>
      <c r="AY64">
        <v>-0.21109891618485899</v>
      </c>
      <c r="AZ64">
        <v>0.13375850167593381</v>
      </c>
      <c r="BA64">
        <v>7.6058510860987319E-2</v>
      </c>
      <c r="BB64">
        <v>7.0027241616413216E-2</v>
      </c>
      <c r="BC64">
        <v>0.51964801089477952</v>
      </c>
      <c r="BD64">
        <v>0</v>
      </c>
      <c r="BE64">
        <v>0</v>
      </c>
      <c r="BF64">
        <v>-0.33173615856938637</v>
      </c>
      <c r="BG64">
        <v>0</v>
      </c>
      <c r="BH64">
        <v>0.10593430313818068</v>
      </c>
      <c r="BI64">
        <v>0</v>
      </c>
      <c r="BJ64">
        <v>-3.4209699132928262E-2</v>
      </c>
      <c r="BK64">
        <v>1.166759728980681</v>
      </c>
      <c r="BL64">
        <v>-0.64734169828582877</v>
      </c>
      <c r="BM64">
        <v>-0.13125791829004796</v>
      </c>
      <c r="BN64">
        <v>0.43624299030746</v>
      </c>
      <c r="BO64">
        <v>-0.18947370855888565</v>
      </c>
      <c r="BP64">
        <v>-0.42399028029692287</v>
      </c>
      <c r="BQ64">
        <v>-0.28594795621308888</v>
      </c>
      <c r="BR64">
        <v>-0.70990513493678997</v>
      </c>
      <c r="BS64">
        <v>0</v>
      </c>
      <c r="BT64">
        <v>0.7079397210510453</v>
      </c>
      <c r="BU64">
        <v>8.6742944640502515E-2</v>
      </c>
      <c r="BV64">
        <v>-8.7688020777035219E-2</v>
      </c>
      <c r="BW64">
        <v>-1.2645623533745303E-2</v>
      </c>
      <c r="BX64">
        <v>0</v>
      </c>
      <c r="BY64">
        <v>0</v>
      </c>
      <c r="BZ64">
        <v>0</v>
      </c>
      <c r="CA64">
        <v>-1.0040783160988109</v>
      </c>
      <c r="CB64">
        <v>0</v>
      </c>
      <c r="CC64">
        <v>-1.5682124899860181</v>
      </c>
      <c r="CD64">
        <v>-0.16593588328251091</v>
      </c>
      <c r="CE64">
        <v>0</v>
      </c>
      <c r="CF64">
        <v>0</v>
      </c>
      <c r="CG64">
        <v>0.33043302310503486</v>
      </c>
      <c r="CH64">
        <v>-0.62431024393118384</v>
      </c>
      <c r="CI64">
        <v>0</v>
      </c>
      <c r="CJ64">
        <v>-0.78137579444749705</v>
      </c>
      <c r="CK64">
        <v>3.6577487753328919E-2</v>
      </c>
      <c r="CL64">
        <v>-0.57422375796807479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-0.51759859552818444</v>
      </c>
      <c r="CS64">
        <v>0</v>
      </c>
      <c r="CT64">
        <v>0.62244878910911716</v>
      </c>
      <c r="CU64">
        <v>0</v>
      </c>
      <c r="CV64">
        <v>0</v>
      </c>
      <c r="CW64">
        <v>-0.13250649860965988</v>
      </c>
      <c r="CX64">
        <v>0</v>
      </c>
      <c r="CY64">
        <v>0</v>
      </c>
    </row>
    <row r="65" spans="1:103" x14ac:dyDescent="0.25">
      <c r="A65" t="s">
        <v>189</v>
      </c>
      <c r="B65" t="s">
        <v>103</v>
      </c>
      <c r="C65">
        <v>50</v>
      </c>
      <c r="D65">
        <v>-0.30514697689538639</v>
      </c>
      <c r="E65">
        <v>-0.23559076159823966</v>
      </c>
      <c r="F65">
        <v>-0.13138100922669485</v>
      </c>
      <c r="G65">
        <v>-2.626931665477936E-2</v>
      </c>
      <c r="H65">
        <v>0.62451937884190245</v>
      </c>
      <c r="I65">
        <v>5.1102055309964318E-2</v>
      </c>
      <c r="J65">
        <v>0.25043896740441757</v>
      </c>
      <c r="K65">
        <v>9.3244468293542951E-2</v>
      </c>
      <c r="L65">
        <v>0.38736032500067563</v>
      </c>
      <c r="M65">
        <v>5.9636225620424123E-2</v>
      </c>
      <c r="N65">
        <v>-8.9742297461420151E-2</v>
      </c>
      <c r="O65">
        <v>1.1989250478528124</v>
      </c>
      <c r="P65">
        <v>0.14120362550958557</v>
      </c>
      <c r="Q65">
        <v>-0.21215279276224594</v>
      </c>
      <c r="R65">
        <v>6.4933234569515039E-2</v>
      </c>
      <c r="S65">
        <v>0.50680787125434767</v>
      </c>
      <c r="T65">
        <v>6.3938084570761222E-2</v>
      </c>
      <c r="U65">
        <v>-0.12784922293295128</v>
      </c>
      <c r="V65">
        <v>-0.15732259401914225</v>
      </c>
      <c r="W65">
        <v>0.58483971209712504</v>
      </c>
      <c r="X65">
        <v>8.0646412246259749E-2</v>
      </c>
      <c r="Y65">
        <v>0.53952709557330558</v>
      </c>
      <c r="Z65">
        <v>-0.26375623122485437</v>
      </c>
      <c r="AA65">
        <v>-0.19746127991193702</v>
      </c>
      <c r="AB65">
        <v>-0.28556939068795079</v>
      </c>
      <c r="AC65">
        <v>0.30479860137253328</v>
      </c>
      <c r="AD65">
        <v>0.30905472265091538</v>
      </c>
      <c r="AE65">
        <v>1.0830477965050047</v>
      </c>
      <c r="AF65">
        <v>-0.2509723063279396</v>
      </c>
      <c r="AG65">
        <v>-0.43515810684567979</v>
      </c>
      <c r="AH65">
        <v>1.9489448344044175E-3</v>
      </c>
      <c r="AI65">
        <v>0.27866291637496765</v>
      </c>
      <c r="AJ65">
        <v>-0.36771177646251663</v>
      </c>
      <c r="AK65">
        <v>2.4691907531944248E-2</v>
      </c>
      <c r="AL65">
        <v>0.16618099983894186</v>
      </c>
      <c r="AM65">
        <v>-5.0093601390145653E-2</v>
      </c>
      <c r="AN65">
        <v>0.27691996609774044</v>
      </c>
      <c r="AO65">
        <v>-0.38468699354793556</v>
      </c>
      <c r="AP65">
        <v>0.4108709855278761</v>
      </c>
      <c r="AQ65">
        <v>-0.27108817294947984</v>
      </c>
      <c r="AR65">
        <v>0</v>
      </c>
      <c r="AS65">
        <v>0.11750969204855399</v>
      </c>
      <c r="AT65">
        <v>-0.15274443301091845</v>
      </c>
      <c r="AU65">
        <v>2.4040028781640708E-2</v>
      </c>
      <c r="AV65">
        <v>-0.34778513533311856</v>
      </c>
      <c r="AW65">
        <v>-0.20550144970273074</v>
      </c>
      <c r="AX65">
        <v>-6.0294383317831712E-2</v>
      </c>
      <c r="AY65">
        <v>0</v>
      </c>
      <c r="AZ65">
        <v>0.87432947605028699</v>
      </c>
      <c r="BA65">
        <v>-2.7503998529925633E-2</v>
      </c>
      <c r="BB65">
        <v>0.56886178478500882</v>
      </c>
      <c r="BC65">
        <v>-0.27670217664839586</v>
      </c>
      <c r="BD65">
        <v>0.13612597856890574</v>
      </c>
      <c r="BE65">
        <v>0.66001944001457591</v>
      </c>
      <c r="BF65">
        <v>-4.2658645252872447E-2</v>
      </c>
      <c r="BG65">
        <v>-0.23524948352817524</v>
      </c>
      <c r="BH65">
        <v>-9.7969063727555053E-2</v>
      </c>
      <c r="BI65">
        <v>0</v>
      </c>
      <c r="BJ65">
        <v>0.2974458154140352</v>
      </c>
      <c r="BK65">
        <v>-5.4541452328370167E-3</v>
      </c>
      <c r="BL65">
        <v>0.54410761180297285</v>
      </c>
      <c r="BM65">
        <v>0.55250267153294252</v>
      </c>
      <c r="BN65">
        <v>0.11717253127714188</v>
      </c>
      <c r="BO65">
        <v>0.18293372109829187</v>
      </c>
      <c r="BP65">
        <v>0.19636256842250691</v>
      </c>
      <c r="BQ65">
        <v>1.6490898534331211</v>
      </c>
      <c r="BR65">
        <v>0.73355396285967611</v>
      </c>
      <c r="BS65">
        <v>-1.0570561173584543</v>
      </c>
      <c r="BT65">
        <v>0.77699528887631031</v>
      </c>
      <c r="BU65">
        <v>-5.9078281473461253E-2</v>
      </c>
      <c r="BV65">
        <v>7.7011457944940548E-2</v>
      </c>
      <c r="BW65">
        <v>0.38359460945563956</v>
      </c>
      <c r="BX65">
        <v>0</v>
      </c>
      <c r="BY65">
        <v>0</v>
      </c>
      <c r="BZ65">
        <v>0.15407685760275378</v>
      </c>
      <c r="CA65">
        <v>1.187265278881533</v>
      </c>
      <c r="CB65">
        <v>0</v>
      </c>
      <c r="CC65">
        <v>-0.23626420763710074</v>
      </c>
      <c r="CD65">
        <v>1.8096341130282294</v>
      </c>
      <c r="CE65">
        <v>-0.39465983809894828</v>
      </c>
      <c r="CF65">
        <v>0</v>
      </c>
      <c r="CG65">
        <v>1.1781348516361241</v>
      </c>
      <c r="CH65">
        <v>-0.14375964530598873</v>
      </c>
      <c r="CI65">
        <v>0.64518982979736184</v>
      </c>
      <c r="CJ65">
        <v>0</v>
      </c>
      <c r="CK65">
        <v>0</v>
      </c>
      <c r="CL65">
        <v>0</v>
      </c>
      <c r="CM65">
        <v>-0.12083510837281211</v>
      </c>
      <c r="CN65">
        <v>0</v>
      </c>
      <c r="CO65">
        <v>0</v>
      </c>
      <c r="CP65">
        <v>0</v>
      </c>
      <c r="CQ65">
        <v>0.53413083068539347</v>
      </c>
      <c r="CR65">
        <v>0.1733049294690622</v>
      </c>
      <c r="CS65">
        <v>-0.52951269190270656</v>
      </c>
      <c r="CT65">
        <v>-0.32124396455714138</v>
      </c>
      <c r="CU65">
        <v>0.65896831460382033</v>
      </c>
      <c r="CV65">
        <v>0</v>
      </c>
      <c r="CW65">
        <v>-0.24072166891086524</v>
      </c>
      <c r="CX65">
        <v>0</v>
      </c>
      <c r="CY65">
        <v>0</v>
      </c>
    </row>
    <row r="66" spans="1:103" x14ac:dyDescent="0.25">
      <c r="A66" t="s">
        <v>190</v>
      </c>
      <c r="B66" t="s">
        <v>103</v>
      </c>
      <c r="C66">
        <v>50</v>
      </c>
      <c r="D66">
        <v>-0.10118067956052944</v>
      </c>
      <c r="E66">
        <v>-0.39106333056450548</v>
      </c>
      <c r="F66">
        <v>-0.1463917907114953</v>
      </c>
      <c r="G66">
        <v>-0.13309739623487227</v>
      </c>
      <c r="H66">
        <v>0.69186910136326762</v>
      </c>
      <c r="I66">
        <v>-0.17266833191800973</v>
      </c>
      <c r="J66">
        <v>-0.18658905181669863</v>
      </c>
      <c r="K66">
        <v>1.2049228903488398</v>
      </c>
      <c r="L66">
        <v>1.2430941992650528</v>
      </c>
      <c r="M66">
        <v>0.9132078779054873</v>
      </c>
      <c r="N66">
        <v>0.37780265262041085</v>
      </c>
      <c r="O66">
        <v>-2.2791407805833459E-2</v>
      </c>
      <c r="P66">
        <v>-0.62670150685928117</v>
      </c>
      <c r="Q66">
        <v>1.6031541487092698</v>
      </c>
      <c r="R66">
        <v>-0.12753845759317178</v>
      </c>
      <c r="S66">
        <v>9.0438278458542923E-2</v>
      </c>
      <c r="T66">
        <v>0.94181404608230712</v>
      </c>
      <c r="U66">
        <v>-0.44101336242247879</v>
      </c>
      <c r="V66">
        <v>0.16554337600554009</v>
      </c>
      <c r="W66">
        <v>0.74894467542365351</v>
      </c>
      <c r="X66">
        <v>0.80362161854733338</v>
      </c>
      <c r="Y66">
        <v>0.96694141221573049</v>
      </c>
      <c r="Z66">
        <v>-0.70976797175001627</v>
      </c>
      <c r="AA66">
        <v>0.87404690673236995</v>
      </c>
      <c r="AB66">
        <v>-0.28312059996267969</v>
      </c>
      <c r="AC66">
        <v>1.0334166686907043</v>
      </c>
      <c r="AD66">
        <v>-0.31518851407143444</v>
      </c>
      <c r="AE66">
        <v>-0.22994174629321251</v>
      </c>
      <c r="AF66">
        <v>-1.2351829484818704E-2</v>
      </c>
      <c r="AG66">
        <v>1.9930705906389912</v>
      </c>
      <c r="AH66">
        <v>1.2654742184922527</v>
      </c>
      <c r="AI66">
        <v>-6.3963336556804211E-3</v>
      </c>
      <c r="AJ66">
        <v>-0.23569041565625426</v>
      </c>
      <c r="AK66">
        <v>-0.30985295210981162</v>
      </c>
      <c r="AL66">
        <v>0.51416131859445924</v>
      </c>
      <c r="AM66">
        <v>0</v>
      </c>
      <c r="AN66">
        <v>-0.67860488046856926</v>
      </c>
      <c r="AO66">
        <v>-0.63494567215998843</v>
      </c>
      <c r="AP66">
        <v>0.91115117931087086</v>
      </c>
      <c r="AQ66">
        <v>0.50463554860875559</v>
      </c>
      <c r="AR66">
        <v>0.10164085038687375</v>
      </c>
      <c r="AS66">
        <v>-0.13877182566760987</v>
      </c>
      <c r="AT66">
        <v>0.83008447336898639</v>
      </c>
      <c r="AU66">
        <v>0.88666056803037363</v>
      </c>
      <c r="AV66">
        <v>0.88666056803037363</v>
      </c>
      <c r="AW66">
        <v>3.5192312823352036E-2</v>
      </c>
      <c r="AX66">
        <v>0</v>
      </c>
      <c r="AY66">
        <v>0.66038537164784183</v>
      </c>
      <c r="AZ66">
        <v>-7.0445094347312665E-2</v>
      </c>
      <c r="BA66">
        <v>-0.39170906862013499</v>
      </c>
      <c r="BB66">
        <v>1.0163737400455546</v>
      </c>
      <c r="BC66">
        <v>-0.80079652939419521</v>
      </c>
      <c r="BD66">
        <v>1.2128534696895694</v>
      </c>
      <c r="BE66">
        <v>0.87387710465566248</v>
      </c>
      <c r="BF66">
        <v>1.0769257534800116</v>
      </c>
      <c r="BG66">
        <v>-3.0884885904823245E-2</v>
      </c>
      <c r="BH66">
        <v>0.68109404111265959</v>
      </c>
      <c r="BI66">
        <v>-0.76575204003686237</v>
      </c>
      <c r="BJ66">
        <v>-0.25051652826128823</v>
      </c>
      <c r="BK66">
        <v>0.19910678821044722</v>
      </c>
      <c r="BL66">
        <v>0.47629044309405688</v>
      </c>
      <c r="BM66">
        <v>1.0346719280272125</v>
      </c>
      <c r="BN66">
        <v>1.2758800199200291</v>
      </c>
      <c r="BO66">
        <v>0.70609383500092238</v>
      </c>
      <c r="BP66">
        <v>0</v>
      </c>
      <c r="BQ66">
        <v>1.1782954898607125</v>
      </c>
      <c r="BR66">
        <v>0.32575545409054951</v>
      </c>
      <c r="BS66">
        <v>2.4281042973878324E-2</v>
      </c>
      <c r="BT66">
        <v>0.78809591995351236</v>
      </c>
      <c r="BU66">
        <v>0</v>
      </c>
      <c r="BV66">
        <v>0.83310099953649275</v>
      </c>
      <c r="BW66">
        <v>0.56598997429266829</v>
      </c>
      <c r="BX66">
        <v>-1.0103908850533343</v>
      </c>
      <c r="BY66">
        <v>0</v>
      </c>
      <c r="BZ66">
        <v>-0.33971761737468043</v>
      </c>
      <c r="CA66">
        <v>0</v>
      </c>
      <c r="CB66">
        <v>0.83310099953649275</v>
      </c>
      <c r="CC66">
        <v>0</v>
      </c>
      <c r="CD66">
        <v>-0.7041088389632244</v>
      </c>
      <c r="CE66">
        <v>1.1118040003682634</v>
      </c>
      <c r="CF66">
        <v>-0.24613937047299123</v>
      </c>
      <c r="CG66">
        <v>0</v>
      </c>
      <c r="CH66">
        <v>0.11874126028072073</v>
      </c>
      <c r="CI66">
        <v>0.80889555610621189</v>
      </c>
      <c r="CJ66">
        <v>0</v>
      </c>
      <c r="CK66">
        <v>0.32575545409054951</v>
      </c>
      <c r="CL66">
        <v>0</v>
      </c>
      <c r="CM66">
        <v>1.7233442167731816</v>
      </c>
      <c r="CN66">
        <v>0</v>
      </c>
      <c r="CO66">
        <v>-0.51989832074246189</v>
      </c>
      <c r="CP66">
        <v>0</v>
      </c>
      <c r="CQ66">
        <v>0.88666056803037363</v>
      </c>
      <c r="CR66">
        <v>0.37680959263014185</v>
      </c>
      <c r="CS66">
        <v>1.529491416250806</v>
      </c>
      <c r="CT66">
        <v>0.68109404111265959</v>
      </c>
      <c r="CU66">
        <v>0.90990671254862998</v>
      </c>
      <c r="CV66">
        <v>0</v>
      </c>
      <c r="CW66">
        <v>0</v>
      </c>
      <c r="CX66">
        <v>0</v>
      </c>
      <c r="CY66">
        <v>0.21330457159771374</v>
      </c>
    </row>
    <row r="67" spans="1:103" x14ac:dyDescent="0.25">
      <c r="A67" t="s">
        <v>191</v>
      </c>
      <c r="B67" t="s">
        <v>103</v>
      </c>
      <c r="C67">
        <v>50</v>
      </c>
      <c r="D67">
        <v>0.14294031884411548</v>
      </c>
      <c r="E67">
        <v>-5.6578939064778596E-3</v>
      </c>
      <c r="F67">
        <v>-0.1655132152402857</v>
      </c>
      <c r="G67">
        <v>-0.15535999396487737</v>
      </c>
      <c r="H67">
        <v>6.349142695207087E-2</v>
      </c>
      <c r="I67">
        <v>-0.23415580934963415</v>
      </c>
      <c r="J67">
        <v>-9.49646171662882E-4</v>
      </c>
      <c r="K67">
        <v>-0.2950963440974988</v>
      </c>
      <c r="L67">
        <v>-2.5573446571103328E-2</v>
      </c>
      <c r="M67">
        <v>0.45850860646233399</v>
      </c>
      <c r="N67">
        <v>0.13555136031197329</v>
      </c>
      <c r="O67">
        <v>0.10998391689581105</v>
      </c>
      <c r="P67">
        <v>-8.2649066487832268E-2</v>
      </c>
      <c r="Q67">
        <v>-0.29715826054451366</v>
      </c>
      <c r="R67">
        <v>0.42090300775152201</v>
      </c>
      <c r="S67">
        <v>0.37112709572917724</v>
      </c>
      <c r="T67">
        <v>1.3846153576319682</v>
      </c>
      <c r="U67">
        <v>-6.0965249164885313E-2</v>
      </c>
      <c r="V67">
        <v>-0.34087381758046437</v>
      </c>
      <c r="W67">
        <v>-0.18414088432303172</v>
      </c>
      <c r="X67">
        <v>-8.1873033493002539E-2</v>
      </c>
      <c r="Y67">
        <v>0.24237734544743886</v>
      </c>
      <c r="Z67">
        <v>0.24524247847974473</v>
      </c>
      <c r="AA67">
        <v>0.46278688196604112</v>
      </c>
      <c r="AB67">
        <v>0.69798926372629</v>
      </c>
      <c r="AC67">
        <v>-0.27397143622050862</v>
      </c>
      <c r="AD67">
        <v>-0.1575175925252251</v>
      </c>
      <c r="AE67">
        <v>0.28378140220671733</v>
      </c>
      <c r="AF67">
        <v>0.60486586235662509</v>
      </c>
      <c r="AG67">
        <v>4.6417457053319719E-2</v>
      </c>
      <c r="AH67">
        <v>0</v>
      </c>
      <c r="AI67">
        <v>-0.12033947594867896</v>
      </c>
      <c r="AJ67">
        <v>-5.1299081113337197E-2</v>
      </c>
      <c r="AK67">
        <v>0.24631782203728966</v>
      </c>
      <c r="AL67">
        <v>-0.20676015266063655</v>
      </c>
      <c r="AM67">
        <v>-0.25988894409610985</v>
      </c>
      <c r="AN67">
        <v>-2.0271109462506324E-2</v>
      </c>
      <c r="AO67">
        <v>3.9389597721020742E-2</v>
      </c>
      <c r="AP67">
        <v>0</v>
      </c>
      <c r="AQ67">
        <v>-4.8546364624878734E-3</v>
      </c>
      <c r="AR67">
        <v>0</v>
      </c>
      <c r="AS67">
        <v>0</v>
      </c>
      <c r="AT67">
        <v>-0.59257877430737838</v>
      </c>
      <c r="AU67">
        <v>6.217783268509651E-2</v>
      </c>
      <c r="AV67">
        <v>0.57412882195197779</v>
      </c>
      <c r="AW67">
        <v>-0.11838131240469074</v>
      </c>
      <c r="AX67">
        <v>0.47496713255793577</v>
      </c>
      <c r="AY67">
        <v>4.6265071682011346E-3</v>
      </c>
      <c r="AZ67">
        <v>5.6682272195766346E-2</v>
      </c>
      <c r="BA67">
        <v>0.43944409967532377</v>
      </c>
      <c r="BB67">
        <v>0</v>
      </c>
      <c r="BC67">
        <v>0.55790405990692482</v>
      </c>
      <c r="BD67">
        <v>-0.86015418033541258</v>
      </c>
      <c r="BE67">
        <v>0.10873459836309828</v>
      </c>
      <c r="BF67">
        <v>-0.87928661753971293</v>
      </c>
      <c r="BG67">
        <v>-0.33495669163921521</v>
      </c>
      <c r="BH67">
        <v>-0.10037194509918901</v>
      </c>
      <c r="BI67">
        <v>-0.6549788449151025</v>
      </c>
      <c r="BJ67">
        <v>5.4900614409124505E-2</v>
      </c>
      <c r="BK67">
        <v>0.77302558019687395</v>
      </c>
      <c r="BL67">
        <v>0.17530090809883786</v>
      </c>
      <c r="BM67">
        <v>-0.27613724430351244</v>
      </c>
      <c r="BN67">
        <v>0.67066115373236601</v>
      </c>
      <c r="BO67">
        <v>-0.79481423810860807</v>
      </c>
      <c r="BP67">
        <v>-9.9342196771964167E-2</v>
      </c>
      <c r="BQ67">
        <v>5.6537599941631635E-2</v>
      </c>
      <c r="BR67">
        <v>-9.3784624395614788E-2</v>
      </c>
      <c r="BS67">
        <v>2.9647474985535254E-2</v>
      </c>
      <c r="BT67">
        <v>1.0641112919387743</v>
      </c>
      <c r="BU67">
        <v>-0.1546627910516557</v>
      </c>
      <c r="BV67">
        <v>0.51003959864799275</v>
      </c>
      <c r="BW67">
        <v>1.0536798579659583</v>
      </c>
      <c r="BX67">
        <v>0</v>
      </c>
      <c r="BY67">
        <v>0</v>
      </c>
      <c r="BZ67">
        <v>0.37574063227469257</v>
      </c>
      <c r="CA67">
        <v>0</v>
      </c>
      <c r="CB67">
        <v>0.22729798099964107</v>
      </c>
      <c r="CC67">
        <v>0.23009465449606234</v>
      </c>
      <c r="CD67">
        <v>-1.1243146753419522</v>
      </c>
      <c r="CE67">
        <v>0</v>
      </c>
      <c r="CF67">
        <v>0</v>
      </c>
      <c r="CG67">
        <v>0</v>
      </c>
      <c r="CH67">
        <v>0.2429238684932542</v>
      </c>
      <c r="CI67">
        <v>-0.56481205051925898</v>
      </c>
      <c r="CJ67">
        <v>-0.74956784995808245</v>
      </c>
      <c r="CK67">
        <v>0.32228897855865513</v>
      </c>
      <c r="CL67">
        <v>-0.3629637914360998</v>
      </c>
      <c r="CM67">
        <v>0</v>
      </c>
      <c r="CN67">
        <v>0.19037890456351012</v>
      </c>
      <c r="CO67">
        <v>0</v>
      </c>
      <c r="CP67">
        <v>0</v>
      </c>
      <c r="CQ67">
        <v>0.43435684645618095</v>
      </c>
      <c r="CR67">
        <v>0</v>
      </c>
      <c r="CS67">
        <v>0.90388446586584226</v>
      </c>
      <c r="CT67">
        <v>-1.0372403650460842</v>
      </c>
      <c r="CU67">
        <v>-0.58643546823065174</v>
      </c>
      <c r="CV67">
        <v>0.38307753046059828</v>
      </c>
      <c r="CW67">
        <v>-0.1137483398473441</v>
      </c>
      <c r="CX67">
        <v>0</v>
      </c>
      <c r="CY67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7544F-700A-4432-8708-F3E302CCE143}">
  <dimension ref="A1:CX4"/>
  <sheetViews>
    <sheetView topLeftCell="T1" workbookViewId="0">
      <selection activeCell="T2" sqref="T2:T4"/>
    </sheetView>
  </sheetViews>
  <sheetFormatPr defaultRowHeight="15" x14ac:dyDescent="0.25"/>
  <cols>
    <col min="3" max="3" width="22.28515625" bestFit="1" customWidth="1"/>
  </cols>
  <sheetData>
    <row r="1" spans="1:102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</row>
    <row r="2" spans="1:102" x14ac:dyDescent="0.25">
      <c r="A2" t="s">
        <v>103</v>
      </c>
      <c r="B2">
        <v>7</v>
      </c>
      <c r="C2">
        <v>7.1836275370749686E-2</v>
      </c>
      <c r="D2">
        <v>-4.1304502451854408E-2</v>
      </c>
      <c r="E2">
        <v>-1.0858359840939455E-2</v>
      </c>
      <c r="F2">
        <v>-1.3863659367190709E-2</v>
      </c>
      <c r="G2">
        <v>1.2707170158839688E-3</v>
      </c>
      <c r="H2">
        <v>-1.8261147431678885E-3</v>
      </c>
      <c r="I2">
        <v>2.2794942499903929E-3</v>
      </c>
      <c r="J2">
        <v>1.2069608565188454E-3</v>
      </c>
      <c r="K2">
        <v>-2.9001424811448129E-3</v>
      </c>
      <c r="L2">
        <v>-3.9147358359511233E-3</v>
      </c>
      <c r="M2">
        <v>-1.1408062896994375E-3</v>
      </c>
      <c r="N2">
        <v>-1.5841352032536305E-3</v>
      </c>
      <c r="O2">
        <v>-3.5072818845985581E-3</v>
      </c>
      <c r="P2">
        <v>-1.0124510735856733E-3</v>
      </c>
      <c r="Q2">
        <v>-6.2539803866798454E-3</v>
      </c>
      <c r="R2">
        <v>-1.6643958725140375E-4</v>
      </c>
      <c r="S2">
        <v>-4.4885012679593515E-3</v>
      </c>
      <c r="T2">
        <v>-3.1098956650198661E-3</v>
      </c>
      <c r="U2">
        <v>-1.6944583262034569E-3</v>
      </c>
      <c r="V2">
        <v>-2.8074497900687934E-4</v>
      </c>
      <c r="W2">
        <v>2.2990373013361699E-3</v>
      </c>
      <c r="X2">
        <v>-1.4012851088005774E-3</v>
      </c>
      <c r="Y2">
        <v>1.7642837140876069E-4</v>
      </c>
      <c r="Z2">
        <v>-9.1306363263921921E-3</v>
      </c>
      <c r="AA2">
        <v>1.0493588231112114E-3</v>
      </c>
      <c r="AB2">
        <v>-2.649712533426953E-3</v>
      </c>
      <c r="AC2">
        <v>5.5743540334497327E-3</v>
      </c>
      <c r="AD2">
        <v>-5.4781503136222542E-4</v>
      </c>
      <c r="AE2">
        <v>2.7050459815715485E-3</v>
      </c>
      <c r="AF2">
        <v>-2.4550881225301555E-3</v>
      </c>
      <c r="AG2">
        <v>4.6612500847374684E-4</v>
      </c>
      <c r="AH2">
        <v>1.697970172695048E-4</v>
      </c>
      <c r="AI2">
        <v>-4.9044473110715445E-4</v>
      </c>
      <c r="AJ2">
        <v>-6.6039898433667941E-4</v>
      </c>
      <c r="AK2">
        <v>-2.019046542143316E-3</v>
      </c>
      <c r="AL2">
        <v>6.6997026454248144E-5</v>
      </c>
      <c r="AM2">
        <v>2.8620119707845884E-3</v>
      </c>
      <c r="AN2">
        <v>-9.1524399683138137E-4</v>
      </c>
      <c r="AO2">
        <v>5.6138751278938864E-5</v>
      </c>
      <c r="AP2">
        <v>-2.0282867670492033E-2</v>
      </c>
      <c r="AQ2">
        <v>-3.2249122120161957E-3</v>
      </c>
      <c r="AR2">
        <v>-1.1454284809720727E-3</v>
      </c>
      <c r="AS2">
        <v>-4.4536959052626042E-4</v>
      </c>
      <c r="AT2">
        <v>1.2142390133981274E-4</v>
      </c>
      <c r="AU2">
        <v>5.5169020740630445E-5</v>
      </c>
      <c r="AV2">
        <v>-3.0679842569763941E-4</v>
      </c>
      <c r="AW2">
        <v>-2.8430372154121574E-4</v>
      </c>
      <c r="AX2">
        <v>6.6493326316072101E-4</v>
      </c>
      <c r="AY2">
        <v>9.995354650457252E-3</v>
      </c>
      <c r="AZ2">
        <v>-4.6240582555435116E-5</v>
      </c>
      <c r="BA2">
        <v>-9.2364788143351481E-4</v>
      </c>
      <c r="BB2">
        <v>-7.7362599903635864E-4</v>
      </c>
      <c r="BC2">
        <v>-8.1071705903936961E-4</v>
      </c>
      <c r="BD2">
        <v>9.518410072600343E-4</v>
      </c>
      <c r="BE2">
        <v>-3.650823283525245E-4</v>
      </c>
      <c r="BF2">
        <v>5.5424473375982174E-4</v>
      </c>
      <c r="BG2">
        <v>1.0119191423536159E-3</v>
      </c>
      <c r="BH2">
        <v>9.6892844346911156E-4</v>
      </c>
      <c r="BI2">
        <v>-1.019835339251293E-4</v>
      </c>
      <c r="BJ2">
        <v>1.953930822848947E-4</v>
      </c>
      <c r="BK2">
        <v>-1.8200348575932728E-3</v>
      </c>
      <c r="BL2">
        <v>2.3428730424492538E-4</v>
      </c>
      <c r="BM2">
        <v>3.7823858852271352E-3</v>
      </c>
      <c r="BN2">
        <v>3.8423404741523602E-4</v>
      </c>
      <c r="BO2">
        <v>-2.1735017782398541E-4</v>
      </c>
      <c r="BP2">
        <v>-2.3128207493616814E-4</v>
      </c>
      <c r="BQ2">
        <v>3.6447004960543043E-5</v>
      </c>
      <c r="BR2">
        <v>-2.6276289624871971E-4</v>
      </c>
      <c r="BS2">
        <v>2.3679807133734486E-4</v>
      </c>
      <c r="BT2">
        <v>-7.217880306732954E-5</v>
      </c>
      <c r="BU2">
        <v>1.1715106998616384E-3</v>
      </c>
      <c r="BV2">
        <v>-2.919079427220644E-3</v>
      </c>
      <c r="BW2">
        <v>-2.542950592373445E-4</v>
      </c>
      <c r="BX2">
        <v>-5.2848547465116063E-3</v>
      </c>
      <c r="BY2">
        <v>-6.7006194121869273E-4</v>
      </c>
      <c r="BZ2">
        <v>1.7214695035785489E-4</v>
      </c>
      <c r="CA2">
        <v>8.7365555611569579E-4</v>
      </c>
      <c r="CB2">
        <v>-3.4871469236183482E-4</v>
      </c>
      <c r="CC2">
        <v>6.2008325111157512E-7</v>
      </c>
      <c r="CD2">
        <v>-2.2747064674271023E-3</v>
      </c>
      <c r="CE2">
        <v>3.8717830984277227E-5</v>
      </c>
      <c r="CF2">
        <v>-1.1207220661498647E-4</v>
      </c>
      <c r="CG2">
        <v>2.936317966026412E-5</v>
      </c>
      <c r="CH2">
        <v>9.9108451052965451E-4</v>
      </c>
      <c r="CI2">
        <v>3.5610901600300731E-4</v>
      </c>
      <c r="CJ2">
        <v>1.0735997536551894E-4</v>
      </c>
      <c r="CK2">
        <v>4.4104767210356044E-4</v>
      </c>
      <c r="CL2">
        <v>2.3138340803990696E-3</v>
      </c>
      <c r="CM2">
        <v>3.0925662561070196E-4</v>
      </c>
      <c r="CN2">
        <v>1.222180323330786E-4</v>
      </c>
      <c r="CO2">
        <v>3.4247567455226871E-4</v>
      </c>
      <c r="CP2">
        <v>2.3715332392758554E-2</v>
      </c>
      <c r="CQ2">
        <v>5.2257877118780729E-4</v>
      </c>
      <c r="CR2">
        <v>-1.7889249675933825E-4</v>
      </c>
      <c r="CS2">
        <v>-2.6629276862509462E-4</v>
      </c>
      <c r="CT2">
        <v>-4.1999538574023255E-4</v>
      </c>
      <c r="CU2">
        <v>3.5278432189542208E-5</v>
      </c>
      <c r="CV2">
        <v>-9.7199839081620119E-5</v>
      </c>
      <c r="CW2">
        <v>9.0733000941560659E-5</v>
      </c>
      <c r="CX2">
        <v>-1.8994542930766961E-4</v>
      </c>
    </row>
    <row r="3" spans="1:102" x14ac:dyDescent="0.25">
      <c r="A3" t="s">
        <v>103</v>
      </c>
      <c r="B3">
        <v>14</v>
      </c>
      <c r="C3">
        <v>0.13480115549957533</v>
      </c>
      <c r="D3">
        <v>-1.2786576022625409E-2</v>
      </c>
      <c r="E3">
        <v>-2.117959594752386E-2</v>
      </c>
      <c r="F3">
        <v>-2.9204656246410943E-2</v>
      </c>
      <c r="G3">
        <v>1.1576737947678727E-3</v>
      </c>
      <c r="H3">
        <v>-4.1265111467893544E-3</v>
      </c>
      <c r="I3">
        <v>-2.5550755789555644E-3</v>
      </c>
      <c r="J3">
        <v>9.3197003997501013E-4</v>
      </c>
      <c r="K3">
        <v>-8.5673834859356195E-3</v>
      </c>
      <c r="L3">
        <v>7.4264489244885157E-5</v>
      </c>
      <c r="M3">
        <v>1.0382167340719306E-3</v>
      </c>
      <c r="N3">
        <v>-1.5384123324764919E-3</v>
      </c>
      <c r="O3">
        <v>-2.4964376973178031E-3</v>
      </c>
      <c r="P3">
        <v>-1.8803752446058322E-3</v>
      </c>
      <c r="Q3">
        <v>-3.1097073678880028E-3</v>
      </c>
      <c r="R3">
        <v>-1.4362831471863274E-3</v>
      </c>
      <c r="S3">
        <v>-1.4165063960922944E-2</v>
      </c>
      <c r="T3">
        <v>-1.9917259160939929E-3</v>
      </c>
      <c r="U3">
        <v>-2.2602158036171441E-3</v>
      </c>
      <c r="V3">
        <v>-1.8869000593509256E-3</v>
      </c>
      <c r="W3">
        <v>4.7100896496285443E-3</v>
      </c>
      <c r="X3">
        <v>-1.9619953288181873E-3</v>
      </c>
      <c r="Y3">
        <v>-2.3088503818492149E-4</v>
      </c>
      <c r="Z3">
        <v>1.7940371255942694E-3</v>
      </c>
      <c r="AA3">
        <v>-1.0882495366057298E-3</v>
      </c>
      <c r="AB3">
        <v>-1.9146817295537764E-4</v>
      </c>
      <c r="AC3">
        <v>2.1631196890947463E-4</v>
      </c>
      <c r="AD3">
        <v>5.345781794493013E-4</v>
      </c>
      <c r="AE3">
        <v>-9.8448851127575562E-4</v>
      </c>
      <c r="AF3">
        <v>-3.4792470629119495E-3</v>
      </c>
      <c r="AG3">
        <v>1.377779242539606E-3</v>
      </c>
      <c r="AH3">
        <v>-3.2396816298458937E-4</v>
      </c>
      <c r="AI3">
        <v>-1.0797180738265034E-3</v>
      </c>
      <c r="AJ3">
        <v>-4.2355855388197632E-3</v>
      </c>
      <c r="AK3">
        <v>-2.5402487748000546E-3</v>
      </c>
      <c r="AL3">
        <v>-3.6100538946699421E-4</v>
      </c>
      <c r="AM3">
        <v>-5.0706045652742712E-4</v>
      </c>
      <c r="AN3">
        <v>3.2432166295046083E-5</v>
      </c>
      <c r="AO3">
        <v>-2.1080895189888572E-4</v>
      </c>
      <c r="AP3">
        <v>-2.7324634862763843E-2</v>
      </c>
      <c r="AQ3">
        <v>4.8686171768286919E-4</v>
      </c>
      <c r="AR3">
        <v>-1.3417410189632197E-3</v>
      </c>
      <c r="AS3">
        <v>-7.2277262788440679E-5</v>
      </c>
      <c r="AT3">
        <v>1.0273935448531309E-4</v>
      </c>
      <c r="AU3">
        <v>2.3152452905720214E-3</v>
      </c>
      <c r="AV3">
        <v>-8.8043570762299725E-5</v>
      </c>
      <c r="AW3">
        <v>-8.6053195285663376E-4</v>
      </c>
      <c r="AX3">
        <v>-5.3142022014839355E-4</v>
      </c>
      <c r="AY3">
        <v>-5.7425133818060064E-3</v>
      </c>
      <c r="AZ3">
        <v>-4.9083471883883307E-4</v>
      </c>
      <c r="BA3">
        <v>-9.9211301751387943E-4</v>
      </c>
      <c r="BB3">
        <v>-9.3348801734000455E-4</v>
      </c>
      <c r="BC3">
        <v>-2.1476392500278138E-3</v>
      </c>
      <c r="BD3">
        <v>-3.2005179110020023E-4</v>
      </c>
      <c r="BE3">
        <v>-1.8688215436164974E-3</v>
      </c>
      <c r="BF3">
        <v>-2.2120528762577382E-4</v>
      </c>
      <c r="BG3">
        <v>-2.504271734463364E-4</v>
      </c>
      <c r="BH3">
        <v>3.1111174864907154E-4</v>
      </c>
      <c r="BI3">
        <v>-7.6452096134122221E-5</v>
      </c>
      <c r="BJ3">
        <v>2.2127019547432051E-4</v>
      </c>
      <c r="BK3">
        <v>-1.9308959955619434E-3</v>
      </c>
      <c r="BL3">
        <v>-2.131984629219119E-4</v>
      </c>
      <c r="BM3">
        <v>4.9320220334137617E-4</v>
      </c>
      <c r="BN3">
        <v>-1.6246481557849013E-3</v>
      </c>
      <c r="BO3">
        <v>-1.9724430889172878E-4</v>
      </c>
      <c r="BP3">
        <v>-7.2909190944838451E-4</v>
      </c>
      <c r="BQ3">
        <v>3.1496648549242845E-5</v>
      </c>
      <c r="BR3">
        <v>-2.4611639618343881E-4</v>
      </c>
      <c r="BS3">
        <v>1.7680259106103442E-5</v>
      </c>
      <c r="BT3">
        <v>-1.8306047726726973E-4</v>
      </c>
      <c r="BU3">
        <v>-2.3170973399502749E-4</v>
      </c>
      <c r="BV3">
        <v>-1.1760254172189875E-3</v>
      </c>
      <c r="BW3">
        <v>2.0542517567217968E-4</v>
      </c>
      <c r="BX3">
        <v>-6.7196861383211027E-3</v>
      </c>
      <c r="BY3">
        <v>-2.9946215783778572E-4</v>
      </c>
      <c r="BZ3">
        <v>-2.4610889515620695E-4</v>
      </c>
      <c r="CA3">
        <v>1.6242915743925096E-3</v>
      </c>
      <c r="CB3">
        <v>-3.24067230928813E-4</v>
      </c>
      <c r="CC3">
        <v>-2.0627088212796677E-4</v>
      </c>
      <c r="CD3">
        <v>-4.365741875058002E-3</v>
      </c>
      <c r="CE3">
        <v>-1.1965377832124106E-4</v>
      </c>
      <c r="CF3">
        <v>1.2555949791168434E-4</v>
      </c>
      <c r="CG3">
        <v>5.4195995040417296E-5</v>
      </c>
      <c r="CH3">
        <v>9.1763255956060167E-4</v>
      </c>
      <c r="CI3">
        <v>7.8378950755211005E-4</v>
      </c>
      <c r="CJ3">
        <v>5.4786399089776195E-4</v>
      </c>
      <c r="CK3">
        <v>1.8923593092237695E-4</v>
      </c>
      <c r="CL3">
        <v>-1.2739796275411071E-3</v>
      </c>
      <c r="CM3">
        <v>1.0423566879287699E-3</v>
      </c>
      <c r="CN3">
        <v>2.9586704495159188E-5</v>
      </c>
      <c r="CO3">
        <v>1.0629032270735379E-3</v>
      </c>
      <c r="CP3">
        <v>-3.7496961950261561E-6</v>
      </c>
      <c r="CQ3">
        <v>-7.5709474983604572E-4</v>
      </c>
      <c r="CR3">
        <v>-4.588333884907757E-4</v>
      </c>
      <c r="CS3">
        <v>-2.5311009409738025E-4</v>
      </c>
      <c r="CT3">
        <v>-1.5628556840386577E-3</v>
      </c>
      <c r="CU3">
        <v>-3.8141797302637529E-4</v>
      </c>
      <c r="CV3">
        <v>-1.0107574545886456E-4</v>
      </c>
      <c r="CW3">
        <v>4.256305077918794E-3</v>
      </c>
      <c r="CX3">
        <v>-2.7391652140955792E-4</v>
      </c>
    </row>
    <row r="4" spans="1:102" x14ac:dyDescent="0.25">
      <c r="A4" t="s">
        <v>103</v>
      </c>
      <c r="B4">
        <v>50</v>
      </c>
      <c r="C4">
        <v>5.0053325659818668E-2</v>
      </c>
      <c r="D4">
        <v>-2.7058941106776757E-2</v>
      </c>
      <c r="E4">
        <v>-7.1115717500497555E-3</v>
      </c>
      <c r="F4">
        <v>-1.7479829186100276E-2</v>
      </c>
      <c r="G4">
        <v>3.7466595808455239E-4</v>
      </c>
      <c r="H4">
        <v>-1.6601378292587857E-3</v>
      </c>
      <c r="I4">
        <v>3.0965118840151802E-3</v>
      </c>
      <c r="J4">
        <v>-3.6446914338496283E-5</v>
      </c>
      <c r="K4">
        <v>-5.9320553170550197E-3</v>
      </c>
      <c r="L4">
        <v>-3.3816889534124886E-3</v>
      </c>
      <c r="M4">
        <v>-3.2184107726444117E-4</v>
      </c>
      <c r="N4">
        <v>1.1878394299637439E-3</v>
      </c>
      <c r="O4">
        <v>-1.2947511121513666E-3</v>
      </c>
      <c r="P4">
        <v>3.9433052951103401E-4</v>
      </c>
      <c r="Q4">
        <v>9.8303798229533272E-4</v>
      </c>
      <c r="R4">
        <v>2.4678938413408551E-4</v>
      </c>
      <c r="S4">
        <v>1.1952009806872818E-3</v>
      </c>
      <c r="T4">
        <v>-1.774208142113088E-4</v>
      </c>
      <c r="U4">
        <v>-3.7138214812679898E-4</v>
      </c>
      <c r="V4">
        <v>2.0727635958894255E-3</v>
      </c>
      <c r="W4">
        <v>2.4592212633354812E-3</v>
      </c>
      <c r="X4">
        <v>4.2360690585865179E-3</v>
      </c>
      <c r="Y4">
        <v>7.0944180041527562E-4</v>
      </c>
      <c r="Z4">
        <v>1.2604215136305177E-3</v>
      </c>
      <c r="AA4">
        <v>-2.5196138172105254E-4</v>
      </c>
      <c r="AB4">
        <v>-5.1893802182367312E-5</v>
      </c>
      <c r="AC4">
        <v>4.1899097748877238E-3</v>
      </c>
      <c r="AD4">
        <v>2.1228495845812328E-4</v>
      </c>
      <c r="AE4">
        <v>1.017449247279323E-3</v>
      </c>
      <c r="AF4">
        <v>-2.3436557423665207E-3</v>
      </c>
      <c r="AG4">
        <v>5.9138297938826113E-4</v>
      </c>
      <c r="AH4">
        <v>2.7697366932749384E-4</v>
      </c>
      <c r="AI4">
        <v>-1.1549742045664241E-3</v>
      </c>
      <c r="AJ4">
        <v>-3.0458429306829404E-3</v>
      </c>
      <c r="AK4">
        <v>-1.3727376889466876E-3</v>
      </c>
      <c r="AL4">
        <v>4.4865925995133619E-4</v>
      </c>
      <c r="AM4">
        <v>1.7706916331333847E-3</v>
      </c>
      <c r="AN4">
        <v>-1.4964723264959542E-3</v>
      </c>
      <c r="AO4">
        <v>2.1352506716055381E-4</v>
      </c>
      <c r="AP4">
        <v>-8.8792771489367289E-3</v>
      </c>
      <c r="AQ4">
        <v>-9.6925542018445757E-4</v>
      </c>
      <c r="AR4">
        <v>-3.4545452112883781E-4</v>
      </c>
      <c r="AS4">
        <v>-2.0343380059915216E-3</v>
      </c>
      <c r="AT4">
        <v>4.1375316163225662E-5</v>
      </c>
      <c r="AU4">
        <v>-5.4492285237442764E-4</v>
      </c>
      <c r="AV4">
        <v>1.1053446153860857E-4</v>
      </c>
      <c r="AW4">
        <v>2.1574916484074225E-3</v>
      </c>
      <c r="AX4">
        <v>2.5960269496712925E-4</v>
      </c>
      <c r="AY4">
        <v>-6.4015388189271345E-4</v>
      </c>
      <c r="AZ4">
        <v>3.1662795677062029E-4</v>
      </c>
      <c r="BA4">
        <v>-1.0182085673080279E-3</v>
      </c>
      <c r="BB4">
        <v>5.6819642778193572E-5</v>
      </c>
      <c r="BC4">
        <v>-2.992156833867977E-3</v>
      </c>
      <c r="BD4">
        <v>3.5842457867078163E-4</v>
      </c>
      <c r="BE4">
        <v>-2.5892800183793443E-3</v>
      </c>
      <c r="BF4">
        <v>5.5911202538855113E-4</v>
      </c>
      <c r="BG4">
        <v>-4.9012284616931599E-4</v>
      </c>
      <c r="BH4">
        <v>1.2810791285540902E-3</v>
      </c>
      <c r="BI4">
        <v>1.7625494471196223E-4</v>
      </c>
      <c r="BJ4">
        <v>8.6769439662306991E-6</v>
      </c>
      <c r="BK4">
        <v>-1.2615958901728177E-3</v>
      </c>
      <c r="BL4">
        <v>2.2509484272642067E-4</v>
      </c>
      <c r="BM4">
        <v>1.1347305321412434E-3</v>
      </c>
      <c r="BN4">
        <v>-2.7833073986417941E-3</v>
      </c>
      <c r="BO4">
        <v>3.4220689813087269E-4</v>
      </c>
      <c r="BP4">
        <v>-1.1909688757397912E-4</v>
      </c>
      <c r="BQ4">
        <v>-2.1459850761512602E-5</v>
      </c>
      <c r="BR4">
        <v>2.650837201219388E-4</v>
      </c>
      <c r="BS4">
        <v>1.3307832420103116E-4</v>
      </c>
      <c r="BT4">
        <v>-2.5986450111392309E-4</v>
      </c>
      <c r="BU4">
        <v>5.8323879284077678E-4</v>
      </c>
      <c r="BV4">
        <v>1.4382416694083263E-3</v>
      </c>
      <c r="BW4">
        <v>4.4466458934167702E-4</v>
      </c>
      <c r="BX4">
        <v>-2.6874338438611454E-3</v>
      </c>
      <c r="BY4">
        <v>-7.6216471035748439E-4</v>
      </c>
      <c r="BZ4">
        <v>-6.9788677629682066E-5</v>
      </c>
      <c r="CA4">
        <v>5.2121065617543368E-4</v>
      </c>
      <c r="CB4">
        <v>-5.314999953603568E-4</v>
      </c>
      <c r="CC4">
        <v>1.4391151565265446E-4</v>
      </c>
      <c r="CD4">
        <v>-2.7909456895363689E-3</v>
      </c>
      <c r="CE4">
        <v>6.2980322188571636E-5</v>
      </c>
      <c r="CF4">
        <v>3.973980996846075E-4</v>
      </c>
      <c r="CG4">
        <v>1.3581817397604657E-4</v>
      </c>
      <c r="CH4">
        <v>-2.4478695993934095E-4</v>
      </c>
      <c r="CI4">
        <v>1.7838323022974494E-4</v>
      </c>
      <c r="CJ4">
        <v>1.4720618995928277E-4</v>
      </c>
      <c r="CK4">
        <v>1.5658077414433649E-4</v>
      </c>
      <c r="CL4">
        <v>4.6177984354949259E-3</v>
      </c>
      <c r="CM4">
        <v>2.1859949485856581E-4</v>
      </c>
      <c r="CN4">
        <v>-7.0614344516752812E-5</v>
      </c>
      <c r="CO4">
        <v>3.8775707452817689E-5</v>
      </c>
      <c r="CP4">
        <v>5.0459641357920642E-5</v>
      </c>
      <c r="CQ4">
        <v>-9.4608579800604508E-4</v>
      </c>
      <c r="CR4">
        <v>-1.8057558395985951E-5</v>
      </c>
      <c r="CS4">
        <v>-3.0595854257824974E-4</v>
      </c>
      <c r="CT4">
        <v>-1.8660593174859028E-3</v>
      </c>
      <c r="CU4">
        <v>4.0977313535361601E-4</v>
      </c>
      <c r="CV4">
        <v>-1.623056693515171E-5</v>
      </c>
      <c r="CW4">
        <v>5.3049803532916176E-6</v>
      </c>
      <c r="CX4">
        <v>-1.1630158291637443E-4</v>
      </c>
    </row>
  </sheetData>
  <conditionalFormatting sqref="C2:CX4">
    <cfRule type="cellIs" dxfId="19" priority="1" operator="lessThan">
      <formula>0</formula>
    </cfRule>
    <cfRule type="cellIs" dxfId="18" priority="2" operator="greater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79510-1C73-4C6F-B8EF-5A2D5F3F4601}">
  <dimension ref="A1:CX4"/>
  <sheetViews>
    <sheetView workbookViewId="0">
      <selection activeCell="H24" sqref="H24"/>
    </sheetView>
  </sheetViews>
  <sheetFormatPr defaultRowHeight="15" x14ac:dyDescent="0.25"/>
  <sheetData>
    <row r="1" spans="1:102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</row>
    <row r="2" spans="1:102" x14ac:dyDescent="0.25">
      <c r="A2" t="s">
        <v>103</v>
      </c>
      <c r="B2">
        <v>7</v>
      </c>
      <c r="C2" t="s">
        <v>283</v>
      </c>
      <c r="D2" t="s">
        <v>283</v>
      </c>
      <c r="E2" t="s">
        <v>284</v>
      </c>
      <c r="F2" t="s">
        <v>284</v>
      </c>
      <c r="G2" t="s">
        <v>284</v>
      </c>
      <c r="H2" t="s">
        <v>284</v>
      </c>
      <c r="I2" t="s">
        <v>284</v>
      </c>
      <c r="J2" t="s">
        <v>284</v>
      </c>
      <c r="K2" t="s">
        <v>284</v>
      </c>
      <c r="L2" t="s">
        <v>284</v>
      </c>
      <c r="M2" t="s">
        <v>284</v>
      </c>
      <c r="N2" t="s">
        <v>284</v>
      </c>
      <c r="O2" t="s">
        <v>285</v>
      </c>
      <c r="P2" t="s">
        <v>284</v>
      </c>
      <c r="Q2" t="s">
        <v>283</v>
      </c>
      <c r="R2" t="s">
        <v>284</v>
      </c>
      <c r="S2" t="s">
        <v>284</v>
      </c>
      <c r="T2" t="s">
        <v>283</v>
      </c>
      <c r="U2" t="s">
        <v>285</v>
      </c>
      <c r="V2" t="s">
        <v>284</v>
      </c>
      <c r="W2" t="s">
        <v>284</v>
      </c>
      <c r="X2" t="s">
        <v>284</v>
      </c>
      <c r="Y2" t="s">
        <v>284</v>
      </c>
      <c r="Z2" t="s">
        <v>284</v>
      </c>
      <c r="AA2" t="s">
        <v>284</v>
      </c>
      <c r="AB2" t="s">
        <v>285</v>
      </c>
      <c r="AC2" t="s">
        <v>284</v>
      </c>
      <c r="AD2" t="s">
        <v>284</v>
      </c>
      <c r="AE2" t="s">
        <v>284</v>
      </c>
      <c r="AF2" t="s">
        <v>284</v>
      </c>
      <c r="AG2" t="s">
        <v>284</v>
      </c>
      <c r="AH2" t="s">
        <v>284</v>
      </c>
      <c r="AI2" t="s">
        <v>284</v>
      </c>
      <c r="AJ2" t="s">
        <v>284</v>
      </c>
      <c r="AK2" t="s">
        <v>284</v>
      </c>
      <c r="AL2" t="s">
        <v>284</v>
      </c>
      <c r="AM2" t="s">
        <v>284</v>
      </c>
      <c r="AN2" t="s">
        <v>284</v>
      </c>
      <c r="AO2" t="s">
        <v>284</v>
      </c>
      <c r="AP2" t="s">
        <v>284</v>
      </c>
      <c r="AQ2" t="s">
        <v>284</v>
      </c>
      <c r="AR2" t="s">
        <v>284</v>
      </c>
      <c r="AS2" t="s">
        <v>284</v>
      </c>
      <c r="AT2" t="s">
        <v>284</v>
      </c>
      <c r="AU2" t="s">
        <v>284</v>
      </c>
      <c r="AV2" t="s">
        <v>284</v>
      </c>
      <c r="AW2" t="s">
        <v>284</v>
      </c>
      <c r="AX2" t="s">
        <v>284</v>
      </c>
      <c r="AY2" t="s">
        <v>284</v>
      </c>
      <c r="AZ2" t="s">
        <v>284</v>
      </c>
      <c r="BA2" t="s">
        <v>284</v>
      </c>
      <c r="BB2" t="s">
        <v>284</v>
      </c>
      <c r="BC2" t="s">
        <v>284</v>
      </c>
      <c r="BD2" t="s">
        <v>284</v>
      </c>
      <c r="BE2" t="s">
        <v>284</v>
      </c>
      <c r="BF2" t="s">
        <v>284</v>
      </c>
      <c r="BG2" t="s">
        <v>284</v>
      </c>
      <c r="BH2" t="s">
        <v>284</v>
      </c>
      <c r="BI2" t="s">
        <v>284</v>
      </c>
      <c r="BJ2" t="s">
        <v>284</v>
      </c>
      <c r="BK2" t="s">
        <v>284</v>
      </c>
      <c r="BL2" t="s">
        <v>284</v>
      </c>
      <c r="BM2" t="s">
        <v>283</v>
      </c>
      <c r="BN2" t="s">
        <v>284</v>
      </c>
      <c r="BO2" t="s">
        <v>284</v>
      </c>
      <c r="BP2" t="s">
        <v>284</v>
      </c>
      <c r="BQ2" t="s">
        <v>284</v>
      </c>
      <c r="BR2" t="s">
        <v>284</v>
      </c>
      <c r="BS2" t="s">
        <v>283</v>
      </c>
      <c r="BT2" t="s">
        <v>284</v>
      </c>
      <c r="BU2" t="s">
        <v>284</v>
      </c>
      <c r="BV2" t="s">
        <v>284</v>
      </c>
      <c r="BW2" t="s">
        <v>284</v>
      </c>
      <c r="BX2" t="s">
        <v>284</v>
      </c>
      <c r="BY2" t="s">
        <v>284</v>
      </c>
      <c r="BZ2" t="s">
        <v>284</v>
      </c>
      <c r="CA2" t="s">
        <v>285</v>
      </c>
      <c r="CB2" t="s">
        <v>284</v>
      </c>
      <c r="CC2" t="s">
        <v>284</v>
      </c>
      <c r="CD2" t="s">
        <v>283</v>
      </c>
      <c r="CE2" t="s">
        <v>284</v>
      </c>
      <c r="CF2" t="s">
        <v>284</v>
      </c>
      <c r="CG2" t="s">
        <v>284</v>
      </c>
      <c r="CH2" t="s">
        <v>284</v>
      </c>
      <c r="CI2" t="s">
        <v>283</v>
      </c>
      <c r="CJ2" t="s">
        <v>284</v>
      </c>
      <c r="CK2" t="s">
        <v>283</v>
      </c>
      <c r="CL2" t="s">
        <v>284</v>
      </c>
      <c r="CM2" t="s">
        <v>283</v>
      </c>
      <c r="CN2" t="s">
        <v>284</v>
      </c>
      <c r="CO2" t="s">
        <v>285</v>
      </c>
      <c r="CP2" t="s">
        <v>284</v>
      </c>
      <c r="CQ2" t="s">
        <v>284</v>
      </c>
      <c r="CR2" t="s">
        <v>284</v>
      </c>
      <c r="CS2" t="s">
        <v>283</v>
      </c>
      <c r="CT2" t="s">
        <v>284</v>
      </c>
      <c r="CU2" t="s">
        <v>284</v>
      </c>
      <c r="CV2" t="s">
        <v>285</v>
      </c>
      <c r="CW2" t="s">
        <v>284</v>
      </c>
      <c r="CX2" t="s">
        <v>284</v>
      </c>
    </row>
    <row r="3" spans="1:102" x14ac:dyDescent="0.25">
      <c r="A3" t="s">
        <v>103</v>
      </c>
      <c r="B3">
        <v>14</v>
      </c>
      <c r="C3" t="s">
        <v>283</v>
      </c>
      <c r="D3" t="s">
        <v>284</v>
      </c>
      <c r="E3" t="s">
        <v>283</v>
      </c>
      <c r="F3" t="s">
        <v>285</v>
      </c>
      <c r="G3" t="s">
        <v>284</v>
      </c>
      <c r="H3" t="s">
        <v>285</v>
      </c>
      <c r="I3" t="s">
        <v>284</v>
      </c>
      <c r="J3" t="s">
        <v>284</v>
      </c>
      <c r="K3" t="s">
        <v>284</v>
      </c>
      <c r="L3" t="s">
        <v>284</v>
      </c>
      <c r="M3" t="s">
        <v>284</v>
      </c>
      <c r="N3" t="s">
        <v>284</v>
      </c>
      <c r="O3" t="s">
        <v>283</v>
      </c>
      <c r="P3" t="s">
        <v>284</v>
      </c>
      <c r="Q3" t="s">
        <v>284</v>
      </c>
      <c r="R3" t="s">
        <v>284</v>
      </c>
      <c r="S3" t="s">
        <v>283</v>
      </c>
      <c r="T3" t="s">
        <v>284</v>
      </c>
      <c r="U3" t="s">
        <v>285</v>
      </c>
      <c r="V3" t="s">
        <v>284</v>
      </c>
      <c r="W3" t="s">
        <v>283</v>
      </c>
      <c r="X3" t="s">
        <v>284</v>
      </c>
      <c r="Y3" t="s">
        <v>284</v>
      </c>
      <c r="Z3" t="s">
        <v>284</v>
      </c>
      <c r="AA3" t="s">
        <v>284</v>
      </c>
      <c r="AB3" t="s">
        <v>284</v>
      </c>
      <c r="AC3" t="s">
        <v>284</v>
      </c>
      <c r="AD3" t="s">
        <v>284</v>
      </c>
      <c r="AE3" t="s">
        <v>284</v>
      </c>
      <c r="AF3" t="s">
        <v>283</v>
      </c>
      <c r="AG3" t="s">
        <v>284</v>
      </c>
      <c r="AH3" t="s">
        <v>284</v>
      </c>
      <c r="AI3" t="s">
        <v>284</v>
      </c>
      <c r="AJ3" t="s">
        <v>284</v>
      </c>
      <c r="AK3" t="s">
        <v>284</v>
      </c>
      <c r="AL3" t="s">
        <v>284</v>
      </c>
      <c r="AM3" t="s">
        <v>284</v>
      </c>
      <c r="AN3" t="s">
        <v>284</v>
      </c>
      <c r="AO3" t="s">
        <v>284</v>
      </c>
      <c r="AP3" t="s">
        <v>284</v>
      </c>
      <c r="AQ3" t="s">
        <v>284</v>
      </c>
      <c r="AR3" t="s">
        <v>284</v>
      </c>
      <c r="AS3" t="s">
        <v>284</v>
      </c>
      <c r="AT3" t="s">
        <v>284</v>
      </c>
      <c r="AU3" t="s">
        <v>283</v>
      </c>
      <c r="AV3" t="s">
        <v>284</v>
      </c>
      <c r="AW3" t="s">
        <v>284</v>
      </c>
      <c r="AX3" t="s">
        <v>284</v>
      </c>
      <c r="AY3" t="s">
        <v>284</v>
      </c>
      <c r="AZ3" t="s">
        <v>284</v>
      </c>
      <c r="BA3" t="s">
        <v>284</v>
      </c>
      <c r="BB3" t="s">
        <v>284</v>
      </c>
      <c r="BC3" t="s">
        <v>284</v>
      </c>
      <c r="BD3" t="s">
        <v>284</v>
      </c>
      <c r="BE3" t="s">
        <v>284</v>
      </c>
      <c r="BF3" t="s">
        <v>284</v>
      </c>
      <c r="BG3" t="s">
        <v>284</v>
      </c>
      <c r="BH3" t="s">
        <v>284</v>
      </c>
      <c r="BI3" t="s">
        <v>284</v>
      </c>
      <c r="BJ3" t="s">
        <v>284</v>
      </c>
      <c r="BK3" t="s">
        <v>284</v>
      </c>
      <c r="BL3" t="s">
        <v>284</v>
      </c>
      <c r="BM3" t="s">
        <v>284</v>
      </c>
      <c r="BN3" t="s">
        <v>284</v>
      </c>
      <c r="BO3" t="s">
        <v>284</v>
      </c>
      <c r="BP3" t="s">
        <v>284</v>
      </c>
      <c r="BQ3" t="s">
        <v>284</v>
      </c>
      <c r="BR3" t="s">
        <v>284</v>
      </c>
      <c r="BS3" t="s">
        <v>284</v>
      </c>
      <c r="BT3" t="s">
        <v>284</v>
      </c>
      <c r="BU3" t="s">
        <v>284</v>
      </c>
      <c r="BV3" t="s">
        <v>284</v>
      </c>
      <c r="BW3" t="s">
        <v>284</v>
      </c>
      <c r="BX3" t="s">
        <v>284</v>
      </c>
      <c r="BY3" t="s">
        <v>284</v>
      </c>
      <c r="BZ3" t="s">
        <v>284</v>
      </c>
      <c r="CA3" t="s">
        <v>285</v>
      </c>
      <c r="CB3" t="s">
        <v>284</v>
      </c>
      <c r="CC3" t="s">
        <v>284</v>
      </c>
      <c r="CD3" t="s">
        <v>284</v>
      </c>
      <c r="CE3" t="s">
        <v>284</v>
      </c>
      <c r="CF3" t="s">
        <v>284</v>
      </c>
      <c r="CG3" t="s">
        <v>284</v>
      </c>
      <c r="CH3" t="s">
        <v>284</v>
      </c>
      <c r="CI3" t="s">
        <v>283</v>
      </c>
      <c r="CJ3" t="s">
        <v>283</v>
      </c>
      <c r="CK3" t="s">
        <v>284</v>
      </c>
      <c r="CL3" t="s">
        <v>284</v>
      </c>
      <c r="CM3" t="s">
        <v>285</v>
      </c>
      <c r="CN3" t="s">
        <v>284</v>
      </c>
      <c r="CO3" t="s">
        <v>285</v>
      </c>
      <c r="CP3" t="s">
        <v>284</v>
      </c>
      <c r="CQ3" t="s">
        <v>284</v>
      </c>
      <c r="CR3" t="s">
        <v>283</v>
      </c>
      <c r="CS3" t="s">
        <v>283</v>
      </c>
      <c r="CT3" t="s">
        <v>284</v>
      </c>
      <c r="CU3" t="s">
        <v>284</v>
      </c>
      <c r="CV3" t="s">
        <v>283</v>
      </c>
      <c r="CW3" t="s">
        <v>284</v>
      </c>
      <c r="CX3" t="s">
        <v>285</v>
      </c>
    </row>
    <row r="4" spans="1:102" x14ac:dyDescent="0.25">
      <c r="A4" t="s">
        <v>103</v>
      </c>
      <c r="B4">
        <v>50</v>
      </c>
      <c r="C4" t="s">
        <v>284</v>
      </c>
      <c r="D4" t="s">
        <v>284</v>
      </c>
      <c r="E4" t="s">
        <v>284</v>
      </c>
      <c r="F4" t="s">
        <v>284</v>
      </c>
      <c r="G4" t="s">
        <v>284</v>
      </c>
      <c r="H4" t="s">
        <v>284</v>
      </c>
      <c r="I4" t="s">
        <v>284</v>
      </c>
      <c r="J4" t="s">
        <v>284</v>
      </c>
      <c r="K4" t="s">
        <v>284</v>
      </c>
      <c r="L4" t="s">
        <v>284</v>
      </c>
      <c r="M4" t="s">
        <v>284</v>
      </c>
      <c r="N4" t="s">
        <v>284</v>
      </c>
      <c r="O4" t="s">
        <v>284</v>
      </c>
      <c r="P4" t="s">
        <v>284</v>
      </c>
      <c r="Q4" t="s">
        <v>284</v>
      </c>
      <c r="R4" t="s">
        <v>284</v>
      </c>
      <c r="S4" t="s">
        <v>284</v>
      </c>
      <c r="T4" t="s">
        <v>284</v>
      </c>
      <c r="U4" t="s">
        <v>284</v>
      </c>
      <c r="V4" t="s">
        <v>284</v>
      </c>
      <c r="W4" t="s">
        <v>284</v>
      </c>
      <c r="X4" t="s">
        <v>284</v>
      </c>
      <c r="Y4" t="s">
        <v>284</v>
      </c>
      <c r="Z4" t="s">
        <v>284</v>
      </c>
      <c r="AA4" t="s">
        <v>284</v>
      </c>
      <c r="AB4" t="s">
        <v>284</v>
      </c>
      <c r="AC4" t="s">
        <v>284</v>
      </c>
      <c r="AD4" t="s">
        <v>284</v>
      </c>
      <c r="AE4" t="s">
        <v>284</v>
      </c>
      <c r="AF4" t="s">
        <v>284</v>
      </c>
      <c r="AG4" t="s">
        <v>284</v>
      </c>
      <c r="AH4" t="s">
        <v>284</v>
      </c>
      <c r="AI4" t="s">
        <v>284</v>
      </c>
      <c r="AJ4" t="s">
        <v>284</v>
      </c>
      <c r="AK4" t="s">
        <v>284</v>
      </c>
      <c r="AL4" t="s">
        <v>284</v>
      </c>
      <c r="AM4" t="s">
        <v>284</v>
      </c>
      <c r="AN4" t="s">
        <v>283</v>
      </c>
      <c r="AO4" t="s">
        <v>284</v>
      </c>
      <c r="AP4" t="s">
        <v>284</v>
      </c>
      <c r="AQ4" t="s">
        <v>284</v>
      </c>
      <c r="AR4" t="s">
        <v>284</v>
      </c>
      <c r="AS4" t="s">
        <v>284</v>
      </c>
      <c r="AT4" t="s">
        <v>284</v>
      </c>
      <c r="AU4" t="s">
        <v>284</v>
      </c>
      <c r="AV4" t="s">
        <v>284</v>
      </c>
      <c r="AW4" t="s">
        <v>284</v>
      </c>
      <c r="AX4" t="s">
        <v>284</v>
      </c>
      <c r="AY4" t="s">
        <v>284</v>
      </c>
      <c r="AZ4" t="s">
        <v>284</v>
      </c>
      <c r="BA4" t="s">
        <v>284</v>
      </c>
      <c r="BB4" t="s">
        <v>284</v>
      </c>
      <c r="BC4" t="s">
        <v>284</v>
      </c>
      <c r="BD4" t="s">
        <v>284</v>
      </c>
      <c r="BE4" t="s">
        <v>284</v>
      </c>
      <c r="BF4" t="s">
        <v>284</v>
      </c>
      <c r="BG4" t="s">
        <v>284</v>
      </c>
      <c r="BH4" t="s">
        <v>284</v>
      </c>
      <c r="BI4" t="s">
        <v>284</v>
      </c>
      <c r="BJ4" t="s">
        <v>284</v>
      </c>
      <c r="BK4" t="s">
        <v>284</v>
      </c>
      <c r="BL4" t="s">
        <v>284</v>
      </c>
      <c r="BM4" t="s">
        <v>284</v>
      </c>
      <c r="BN4" t="s">
        <v>284</v>
      </c>
      <c r="BO4" t="s">
        <v>284</v>
      </c>
      <c r="BP4" t="s">
        <v>284</v>
      </c>
      <c r="BQ4" t="s">
        <v>284</v>
      </c>
      <c r="BR4" t="s">
        <v>284</v>
      </c>
      <c r="BS4" t="s">
        <v>284</v>
      </c>
      <c r="BT4" t="s">
        <v>284</v>
      </c>
      <c r="BU4" t="s">
        <v>284</v>
      </c>
      <c r="BV4" t="s">
        <v>284</v>
      </c>
      <c r="BW4" t="s">
        <v>284</v>
      </c>
      <c r="BX4" t="s">
        <v>284</v>
      </c>
      <c r="BY4" t="s">
        <v>284</v>
      </c>
      <c r="BZ4" t="s">
        <v>284</v>
      </c>
      <c r="CA4" t="s">
        <v>283</v>
      </c>
      <c r="CB4" t="s">
        <v>283</v>
      </c>
      <c r="CC4" t="s">
        <v>284</v>
      </c>
      <c r="CD4" t="s">
        <v>284</v>
      </c>
      <c r="CE4" t="s">
        <v>284</v>
      </c>
      <c r="CF4" t="s">
        <v>284</v>
      </c>
      <c r="CG4" t="s">
        <v>284</v>
      </c>
      <c r="CH4" t="s">
        <v>284</v>
      </c>
      <c r="CI4" t="s">
        <v>284</v>
      </c>
      <c r="CJ4" t="s">
        <v>284</v>
      </c>
      <c r="CK4" t="s">
        <v>284</v>
      </c>
      <c r="CL4" t="s">
        <v>284</v>
      </c>
      <c r="CM4" t="s">
        <v>283</v>
      </c>
      <c r="CN4" t="s">
        <v>284</v>
      </c>
      <c r="CO4" t="s">
        <v>284</v>
      </c>
      <c r="CP4" t="s">
        <v>284</v>
      </c>
      <c r="CQ4" t="s">
        <v>284</v>
      </c>
      <c r="CR4" t="s">
        <v>284</v>
      </c>
      <c r="CS4" t="s">
        <v>283</v>
      </c>
      <c r="CT4" t="s">
        <v>284</v>
      </c>
      <c r="CU4" t="s">
        <v>284</v>
      </c>
      <c r="CV4" t="s">
        <v>284</v>
      </c>
      <c r="CW4" t="s">
        <v>284</v>
      </c>
      <c r="CX4" t="s">
        <v>284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BE9CF-4077-4C2A-86CE-90ADAF4C3336}">
  <dimension ref="A1:C42"/>
  <sheetViews>
    <sheetView workbookViewId="0">
      <selection activeCell="O34" sqref="O34"/>
    </sheetView>
  </sheetViews>
  <sheetFormatPr defaultRowHeight="15" x14ac:dyDescent="0.25"/>
  <cols>
    <col min="2" max="2" width="12.7109375" bestFit="1" customWidth="1"/>
    <col min="3" max="3" width="26.7109375" bestFit="1" customWidth="1"/>
  </cols>
  <sheetData>
    <row r="1" spans="1:3" x14ac:dyDescent="0.25">
      <c r="A1" t="s">
        <v>2</v>
      </c>
      <c r="B1" t="s">
        <v>274</v>
      </c>
      <c r="C1" t="s">
        <v>276</v>
      </c>
    </row>
    <row r="2" spans="1:3" x14ac:dyDescent="0.25">
      <c r="A2">
        <v>7</v>
      </c>
      <c r="B2">
        <v>-4.1304502451854408E-2</v>
      </c>
      <c r="C2" t="s">
        <v>4</v>
      </c>
    </row>
    <row r="3" spans="1:3" x14ac:dyDescent="0.25">
      <c r="A3">
        <v>7</v>
      </c>
      <c r="B3">
        <v>-6.2539803866798454E-3</v>
      </c>
      <c r="C3" t="s">
        <v>302</v>
      </c>
    </row>
    <row r="4" spans="1:3" x14ac:dyDescent="0.25">
      <c r="A4">
        <v>7</v>
      </c>
      <c r="B4">
        <v>-3.5072818845985581E-3</v>
      </c>
      <c r="C4" t="s">
        <v>15</v>
      </c>
    </row>
    <row r="5" spans="1:3" x14ac:dyDescent="0.25">
      <c r="A5">
        <v>7</v>
      </c>
      <c r="B5">
        <v>-3.1098956650198661E-3</v>
      </c>
      <c r="C5" t="s">
        <v>20</v>
      </c>
    </row>
    <row r="6" spans="1:3" x14ac:dyDescent="0.25">
      <c r="A6">
        <v>7</v>
      </c>
      <c r="B6">
        <v>-2.649712533426953E-3</v>
      </c>
      <c r="C6" t="s">
        <v>296</v>
      </c>
    </row>
    <row r="7" spans="1:3" x14ac:dyDescent="0.25">
      <c r="A7">
        <v>7</v>
      </c>
      <c r="B7">
        <v>-2.2747064674271023E-3</v>
      </c>
      <c r="C7" t="s">
        <v>82</v>
      </c>
    </row>
    <row r="8" spans="1:3" x14ac:dyDescent="0.25">
      <c r="A8">
        <v>7</v>
      </c>
      <c r="B8">
        <v>-1.6944583262034569E-3</v>
      </c>
      <c r="C8" t="s">
        <v>21</v>
      </c>
    </row>
    <row r="9" spans="1:3" x14ac:dyDescent="0.25">
      <c r="A9">
        <v>7</v>
      </c>
      <c r="B9">
        <v>-2.6629276862509462E-4</v>
      </c>
      <c r="C9" t="s">
        <v>97</v>
      </c>
    </row>
    <row r="10" spans="1:3" x14ac:dyDescent="0.25">
      <c r="A10">
        <v>7</v>
      </c>
      <c r="B10">
        <v>-9.7199839081620119E-5</v>
      </c>
      <c r="C10" t="s">
        <v>100</v>
      </c>
    </row>
    <row r="11" spans="1:3" x14ac:dyDescent="0.25">
      <c r="A11">
        <v>7</v>
      </c>
      <c r="B11">
        <v>2.3679807133734486E-4</v>
      </c>
      <c r="C11" t="s">
        <v>71</v>
      </c>
    </row>
    <row r="12" spans="1:3" x14ac:dyDescent="0.25">
      <c r="A12">
        <v>7</v>
      </c>
      <c r="B12">
        <v>3.0925662561070196E-4</v>
      </c>
      <c r="C12" t="s">
        <v>91</v>
      </c>
    </row>
    <row r="13" spans="1:3" x14ac:dyDescent="0.25">
      <c r="A13">
        <v>7</v>
      </c>
      <c r="B13">
        <v>3.4247567455226871E-4</v>
      </c>
      <c r="C13" t="s">
        <v>93</v>
      </c>
    </row>
    <row r="14" spans="1:3" x14ac:dyDescent="0.25">
      <c r="A14">
        <v>7</v>
      </c>
      <c r="B14">
        <v>3.5610901600300731E-4</v>
      </c>
      <c r="C14" t="s">
        <v>87</v>
      </c>
    </row>
    <row r="15" spans="1:3" x14ac:dyDescent="0.25">
      <c r="A15">
        <v>7</v>
      </c>
      <c r="B15">
        <v>4.4104767210356044E-4</v>
      </c>
      <c r="C15" t="s">
        <v>89</v>
      </c>
    </row>
    <row r="16" spans="1:3" x14ac:dyDescent="0.25">
      <c r="A16">
        <v>7</v>
      </c>
      <c r="B16">
        <v>8.7365555611569579E-4</v>
      </c>
      <c r="C16" t="s">
        <v>79</v>
      </c>
    </row>
    <row r="17" spans="1:3" x14ac:dyDescent="0.25">
      <c r="A17">
        <v>7</v>
      </c>
      <c r="B17">
        <v>3.7823858852271352E-3</v>
      </c>
      <c r="C17" t="s">
        <v>65</v>
      </c>
    </row>
    <row r="18" spans="1:3" x14ac:dyDescent="0.25">
      <c r="A18">
        <v>7</v>
      </c>
      <c r="B18">
        <v>7.1836275370749686E-2</v>
      </c>
      <c r="C18" t="s">
        <v>3</v>
      </c>
    </row>
    <row r="19" spans="1:3" x14ac:dyDescent="0.25">
      <c r="A19">
        <v>14</v>
      </c>
      <c r="B19">
        <v>-2.9204656246410943E-2</v>
      </c>
      <c r="C19" t="s">
        <v>6</v>
      </c>
    </row>
    <row r="20" spans="1:3" x14ac:dyDescent="0.25">
      <c r="A20">
        <v>14</v>
      </c>
      <c r="B20">
        <v>-2.117959594752386E-2</v>
      </c>
      <c r="C20" t="s">
        <v>5</v>
      </c>
    </row>
    <row r="21" spans="1:3" x14ac:dyDescent="0.25">
      <c r="A21">
        <v>14</v>
      </c>
      <c r="B21">
        <v>-1.4165063960922944E-2</v>
      </c>
      <c r="C21" t="s">
        <v>19</v>
      </c>
    </row>
    <row r="22" spans="1:3" x14ac:dyDescent="0.25">
      <c r="A22">
        <v>14</v>
      </c>
      <c r="B22">
        <v>-4.1265111467893544E-3</v>
      </c>
      <c r="C22" t="s">
        <v>303</v>
      </c>
    </row>
    <row r="23" spans="1:3" x14ac:dyDescent="0.25">
      <c r="A23">
        <v>14</v>
      </c>
      <c r="B23">
        <v>-3.4792470629119495E-3</v>
      </c>
      <c r="C23" t="s">
        <v>32</v>
      </c>
    </row>
    <row r="24" spans="1:3" x14ac:dyDescent="0.25">
      <c r="A24">
        <v>14</v>
      </c>
      <c r="B24">
        <v>-2.4964376973178031E-3</v>
      </c>
      <c r="C24" t="s">
        <v>15</v>
      </c>
    </row>
    <row r="25" spans="1:3" x14ac:dyDescent="0.25">
      <c r="A25">
        <v>14</v>
      </c>
      <c r="B25">
        <v>-2.2602158036171441E-3</v>
      </c>
      <c r="C25" t="s">
        <v>21</v>
      </c>
    </row>
    <row r="26" spans="1:3" x14ac:dyDescent="0.25">
      <c r="A26">
        <v>14</v>
      </c>
      <c r="B26">
        <v>-4.588333884907757E-4</v>
      </c>
      <c r="C26" t="s">
        <v>96</v>
      </c>
    </row>
    <row r="27" spans="1:3" x14ac:dyDescent="0.25">
      <c r="A27">
        <v>14</v>
      </c>
      <c r="B27">
        <v>-2.7391652140955792E-4</v>
      </c>
      <c r="C27" t="s">
        <v>102</v>
      </c>
    </row>
    <row r="28" spans="1:3" x14ac:dyDescent="0.25">
      <c r="A28">
        <v>14</v>
      </c>
      <c r="B28">
        <v>-2.5311009409738025E-4</v>
      </c>
      <c r="C28" t="s">
        <v>97</v>
      </c>
    </row>
    <row r="29" spans="1:3" x14ac:dyDescent="0.25">
      <c r="A29">
        <v>14</v>
      </c>
      <c r="B29">
        <v>-1.0107574545886456E-4</v>
      </c>
      <c r="C29" t="s">
        <v>100</v>
      </c>
    </row>
    <row r="30" spans="1:3" x14ac:dyDescent="0.25">
      <c r="A30">
        <v>14</v>
      </c>
      <c r="B30">
        <v>5.4786399089776195E-4</v>
      </c>
      <c r="C30" t="s">
        <v>88</v>
      </c>
    </row>
    <row r="31" spans="1:3" x14ac:dyDescent="0.25">
      <c r="A31">
        <v>14</v>
      </c>
      <c r="B31">
        <v>7.8378950755211005E-4</v>
      </c>
      <c r="C31" t="s">
        <v>87</v>
      </c>
    </row>
    <row r="32" spans="1:3" x14ac:dyDescent="0.25">
      <c r="A32">
        <v>14</v>
      </c>
      <c r="B32">
        <v>1.0423566879287699E-3</v>
      </c>
      <c r="C32" t="s">
        <v>91</v>
      </c>
    </row>
    <row r="33" spans="1:3" x14ac:dyDescent="0.25">
      <c r="A33">
        <v>14</v>
      </c>
      <c r="B33">
        <v>1.0629032270735379E-3</v>
      </c>
      <c r="C33" t="s">
        <v>93</v>
      </c>
    </row>
    <row r="34" spans="1:3" x14ac:dyDescent="0.25">
      <c r="A34">
        <v>14</v>
      </c>
      <c r="B34">
        <v>1.6242915743925096E-3</v>
      </c>
      <c r="C34" t="s">
        <v>79</v>
      </c>
    </row>
    <row r="35" spans="1:3" x14ac:dyDescent="0.25">
      <c r="A35">
        <v>14</v>
      </c>
      <c r="B35">
        <v>2.3152452905720214E-3</v>
      </c>
      <c r="C35" t="s">
        <v>47</v>
      </c>
    </row>
    <row r="36" spans="1:3" x14ac:dyDescent="0.25">
      <c r="A36">
        <v>14</v>
      </c>
      <c r="B36">
        <v>4.7100896496285443E-3</v>
      </c>
      <c r="C36" t="s">
        <v>23</v>
      </c>
    </row>
    <row r="37" spans="1:3" x14ac:dyDescent="0.25">
      <c r="A37">
        <v>14</v>
      </c>
      <c r="B37">
        <v>0.13480115549957533</v>
      </c>
      <c r="C37" t="s">
        <v>3</v>
      </c>
    </row>
    <row r="38" spans="1:3" x14ac:dyDescent="0.25">
      <c r="A38">
        <v>78</v>
      </c>
      <c r="B38">
        <v>-1.4964723264959542E-3</v>
      </c>
      <c r="C38" t="s">
        <v>40</v>
      </c>
    </row>
    <row r="39" spans="1:3" x14ac:dyDescent="0.25">
      <c r="A39">
        <v>78</v>
      </c>
      <c r="B39">
        <v>-5.314999953603568E-4</v>
      </c>
      <c r="C39" t="s">
        <v>80</v>
      </c>
    </row>
    <row r="40" spans="1:3" x14ac:dyDescent="0.25">
      <c r="A40">
        <v>78</v>
      </c>
      <c r="B40">
        <v>-3.0595854257824974E-4</v>
      </c>
      <c r="C40" t="s">
        <v>97</v>
      </c>
    </row>
    <row r="41" spans="1:3" x14ac:dyDescent="0.25">
      <c r="A41">
        <v>78</v>
      </c>
      <c r="B41">
        <v>2.1859949485856581E-4</v>
      </c>
      <c r="C41" t="s">
        <v>91</v>
      </c>
    </row>
    <row r="42" spans="1:3" x14ac:dyDescent="0.25">
      <c r="A42">
        <v>78</v>
      </c>
      <c r="B42">
        <v>5.2121065617543368E-4</v>
      </c>
      <c r="C42" t="s">
        <v>79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D6CF0-4E34-4036-93F6-D65EB2CF47B1}">
  <dimension ref="A1:CY44"/>
  <sheetViews>
    <sheetView topLeftCell="A13" workbookViewId="0">
      <selection activeCell="D25" sqref="D25:CY44"/>
    </sheetView>
  </sheetViews>
  <sheetFormatPr defaultRowHeight="15" x14ac:dyDescent="0.25"/>
  <cols>
    <col min="2" max="2" width="10.28515625" bestFit="1" customWidth="1"/>
  </cols>
  <sheetData>
    <row r="1" spans="1:103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</row>
    <row r="2" spans="1:103" x14ac:dyDescent="0.25">
      <c r="A2" t="s">
        <v>193</v>
      </c>
      <c r="B2" t="s">
        <v>192</v>
      </c>
      <c r="C2">
        <v>1</v>
      </c>
      <c r="D2">
        <v>2.4925652794251629E-2</v>
      </c>
      <c r="E2">
        <v>7.7080432503051244E-2</v>
      </c>
      <c r="F2">
        <v>7.8490021143829608E-2</v>
      </c>
      <c r="G2">
        <v>8.1034156739380817E-2</v>
      </c>
      <c r="H2">
        <v>5.6383545631134716E-3</v>
      </c>
      <c r="I2">
        <v>1.0778196070341911E-2</v>
      </c>
      <c r="J2">
        <v>2.2656558884705962E-2</v>
      </c>
      <c r="K2">
        <v>2.030151444828357E-2</v>
      </c>
      <c r="L2">
        <v>1.8960686229006585E-2</v>
      </c>
      <c r="M2">
        <v>2.0284324342908222E-2</v>
      </c>
      <c r="N2">
        <v>3.5583518126966118E-3</v>
      </c>
      <c r="O2">
        <v>3.0426486514362333E-3</v>
      </c>
      <c r="P2">
        <v>5.7930655114915852E-3</v>
      </c>
      <c r="Q2">
        <v>1.2067453973492858E-2</v>
      </c>
      <c r="R2">
        <v>1.1070427861722793E-2</v>
      </c>
      <c r="S2">
        <v>8.8013339521771268E-3</v>
      </c>
      <c r="T2">
        <v>6.6353806748835368E-3</v>
      </c>
      <c r="U2">
        <v>7.5464562597768728E-3</v>
      </c>
      <c r="V2">
        <v>1.8909115912880547E-3</v>
      </c>
      <c r="W2">
        <v>2.5269454901758548E-3</v>
      </c>
      <c r="X2">
        <v>3.7990132879514552E-3</v>
      </c>
      <c r="Y2">
        <v>9.3857975349388896E-3</v>
      </c>
      <c r="Z2">
        <v>7.5636463651522186E-4</v>
      </c>
      <c r="AA2">
        <v>1.7929279906485827E-2</v>
      </c>
      <c r="AB2">
        <v>3.3520705481924606E-3</v>
      </c>
      <c r="AC2">
        <v>2.4581850686744709E-3</v>
      </c>
      <c r="AD2">
        <v>3.6614924449486874E-3</v>
      </c>
      <c r="AE2">
        <v>8.9388547951798941E-4</v>
      </c>
      <c r="AF2">
        <v>1.6072748525948463E-2</v>
      </c>
      <c r="AG2">
        <v>5.8102556168669311E-3</v>
      </c>
      <c r="AH2">
        <v>6.3603389888780017E-4</v>
      </c>
      <c r="AI2">
        <v>1.2033073762742165E-3</v>
      </c>
      <c r="AJ2">
        <v>1.4955391676550976E-3</v>
      </c>
      <c r="AK2">
        <v>2.3567634469599297E-2</v>
      </c>
      <c r="AL2">
        <v>2.6816564385539685E-3</v>
      </c>
      <c r="AM2">
        <v>1.5127292730304437E-3</v>
      </c>
      <c r="AN2">
        <v>3.2145497051896928E-3</v>
      </c>
      <c r="AO2">
        <v>1.770580853660633E-3</v>
      </c>
      <c r="AP2">
        <v>3.6958726556993796E-3</v>
      </c>
      <c r="AQ2">
        <v>2.3034741202963573E-3</v>
      </c>
      <c r="AR2">
        <v>4.2975263438364879E-4</v>
      </c>
      <c r="AS2">
        <v>7.2198442576452992E-4</v>
      </c>
      <c r="AT2">
        <v>8.0432503051243706E-2</v>
      </c>
      <c r="AU2">
        <v>4.4694273975899471E-4</v>
      </c>
      <c r="AV2">
        <v>8.7669537414264344E-4</v>
      </c>
      <c r="AW2">
        <v>9.7983600639471916E-4</v>
      </c>
      <c r="AX2">
        <v>2.1315730665428978E-3</v>
      </c>
      <c r="AY2">
        <v>1.2548776924002545E-3</v>
      </c>
      <c r="AZ2">
        <v>5.3289326663572445E-4</v>
      </c>
      <c r="BA2">
        <v>2.7504168600553523E-3</v>
      </c>
      <c r="BB2">
        <v>1.2376875870249084E-3</v>
      </c>
      <c r="BC2">
        <v>1.082976638646795E-3</v>
      </c>
      <c r="BD2">
        <v>9.2448386708610525E-2</v>
      </c>
      <c r="BE2">
        <v>1.6330600106578654E-3</v>
      </c>
      <c r="BF2">
        <v>9.1829542915098067E-2</v>
      </c>
      <c r="BG2">
        <v>8.5950526876729758E-4</v>
      </c>
      <c r="BH2">
        <v>1.6846303267839032E-3</v>
      </c>
      <c r="BI2">
        <v>7.0479432038918395E-4</v>
      </c>
      <c r="BJ2">
        <v>4.2975263438364879E-4</v>
      </c>
      <c r="BK2">
        <v>1.5642995891564815E-3</v>
      </c>
      <c r="BL2">
        <v>3.149227304763378E-2</v>
      </c>
      <c r="BM2">
        <v>1.1173568493974867E-3</v>
      </c>
      <c r="BN2">
        <v>6.7041410963849211E-4</v>
      </c>
      <c r="BO2">
        <v>3.094218967562271E-4</v>
      </c>
      <c r="BP2">
        <v>2.2347136987949735E-4</v>
      </c>
      <c r="BQ2">
        <v>0</v>
      </c>
      <c r="BR2">
        <v>1.2204974816495625E-3</v>
      </c>
      <c r="BS2">
        <v>5.8446358276176237E-4</v>
      </c>
      <c r="BT2">
        <v>6.3603389888780017E-4</v>
      </c>
      <c r="BU2">
        <v>9.9702611177006524E-4</v>
      </c>
      <c r="BV2">
        <v>3.4380210750691904E-4</v>
      </c>
      <c r="BW2">
        <v>9.626459010193733E-4</v>
      </c>
      <c r="BX2">
        <v>7.907448472659137E-4</v>
      </c>
      <c r="BY2">
        <v>8.9388547951798941E-4</v>
      </c>
      <c r="BZ2">
        <v>0</v>
      </c>
      <c r="CA2">
        <v>8.2512505801660564E-4</v>
      </c>
      <c r="CB2">
        <v>1.048596427896103E-3</v>
      </c>
      <c r="CC2">
        <v>0</v>
      </c>
      <c r="CD2">
        <v>0</v>
      </c>
      <c r="CE2">
        <v>1.7190105375345952E-3</v>
      </c>
      <c r="CF2">
        <v>1.1551750812232479E-2</v>
      </c>
      <c r="CG2">
        <v>1.2033073762742166E-4</v>
      </c>
      <c r="CH2">
        <v>0</v>
      </c>
      <c r="CI2">
        <v>2.3464493837347222E-2</v>
      </c>
      <c r="CJ2">
        <v>6.7900916232616505E-3</v>
      </c>
      <c r="CK2">
        <v>8.5950526876729761E-5</v>
      </c>
      <c r="CL2">
        <v>0</v>
      </c>
      <c r="CM2">
        <v>1.8788785175253123E-2</v>
      </c>
      <c r="CN2">
        <v>1.031406322520757E-4</v>
      </c>
      <c r="CO2">
        <v>0</v>
      </c>
      <c r="CP2">
        <v>0</v>
      </c>
      <c r="CQ2">
        <v>0</v>
      </c>
      <c r="CR2">
        <v>1.5350764100183933E-2</v>
      </c>
      <c r="CS2">
        <v>5.1570316126037848E-4</v>
      </c>
      <c r="CT2">
        <v>0</v>
      </c>
      <c r="CU2">
        <v>1.6691592319460918E-2</v>
      </c>
      <c r="CV2">
        <v>1.9081016966634005E-3</v>
      </c>
      <c r="CW2">
        <v>0</v>
      </c>
      <c r="CX2">
        <v>1.9252918020387466E-3</v>
      </c>
      <c r="CY2">
        <v>1.8909115912880547E-4</v>
      </c>
    </row>
    <row r="3" spans="1:103" x14ac:dyDescent="0.25">
      <c r="A3" t="s">
        <v>194</v>
      </c>
      <c r="B3" t="s">
        <v>192</v>
      </c>
      <c r="C3">
        <v>1</v>
      </c>
      <c r="D3">
        <v>0.60853356572740724</v>
      </c>
      <c r="E3">
        <v>3.6989390103885682E-2</v>
      </c>
      <c r="F3">
        <v>4.4521448036408402E-2</v>
      </c>
      <c r="G3">
        <v>4.9736481719716147E-2</v>
      </c>
      <c r="H3">
        <v>5.3395305086386966E-3</v>
      </c>
      <c r="I3">
        <v>7.7464691317038082E-3</v>
      </c>
      <c r="J3">
        <v>9.9597460264763248E-3</v>
      </c>
      <c r="K3">
        <v>1.5921760661769792E-2</v>
      </c>
      <c r="L3">
        <v>1.0941887648531629E-2</v>
      </c>
      <c r="M3">
        <v>3.6380738957823241E-3</v>
      </c>
      <c r="N3">
        <v>2.5176024678037379E-3</v>
      </c>
      <c r="O3">
        <v>1.1550538794594071E-3</v>
      </c>
      <c r="P3">
        <v>3.3475813033434316E-3</v>
      </c>
      <c r="Q3">
        <v>8.6871118119821282E-3</v>
      </c>
      <c r="R3">
        <v>4.5233846536913312E-3</v>
      </c>
      <c r="S3">
        <v>4.640964988726121E-3</v>
      </c>
      <c r="T3">
        <v>1.0374735444246172E-2</v>
      </c>
      <c r="U3">
        <v>2.3861891521766193E-3</v>
      </c>
      <c r="V3">
        <v>3.9423994688135454E-3</v>
      </c>
      <c r="W3">
        <v>2.2478593462533373E-3</v>
      </c>
      <c r="X3">
        <v>1.8467029090758185E-3</v>
      </c>
      <c r="Y3">
        <v>4.3020569642140795E-3</v>
      </c>
      <c r="Z3">
        <v>7.6081393257805259E-4</v>
      </c>
      <c r="AA3">
        <v>6.2663402083246878E-3</v>
      </c>
      <c r="AB3">
        <v>1.1343044085709148E-3</v>
      </c>
      <c r="AC3">
        <v>2.7112641960963329E-3</v>
      </c>
      <c r="AD3">
        <v>3.8179026434825912E-3</v>
      </c>
      <c r="AE3">
        <v>4.8415432073148801E-4</v>
      </c>
      <c r="AF3">
        <v>7.1239850050490384E-4</v>
      </c>
      <c r="AG3">
        <v>5.1251193094576089E-3</v>
      </c>
      <c r="AH3">
        <v>7.193149908010679E-4</v>
      </c>
      <c r="AI3">
        <v>6.1556763635860624E-4</v>
      </c>
      <c r="AJ3">
        <v>5.2565326250847274E-3</v>
      </c>
      <c r="AK3">
        <v>1.2269853785395139E-2</v>
      </c>
      <c r="AL3">
        <v>7.5389744228188853E-4</v>
      </c>
      <c r="AM3">
        <v>1.3210496465673458E-3</v>
      </c>
      <c r="AN3">
        <v>1.8951183411489675E-3</v>
      </c>
      <c r="AO3">
        <v>1.3141331562711819E-3</v>
      </c>
      <c r="AP3">
        <v>9.8905811235146831E-4</v>
      </c>
      <c r="AQ3">
        <v>7.2913640702162094E-2</v>
      </c>
      <c r="AR3">
        <v>6.8473253932024739E-4</v>
      </c>
      <c r="AS3">
        <v>2.2824417977341578E-4</v>
      </c>
      <c r="AT3">
        <v>2.1441119918108755E-4</v>
      </c>
      <c r="AU3">
        <v>2.4899365066190812E-4</v>
      </c>
      <c r="AV3">
        <v>8.7839426761284259E-4</v>
      </c>
      <c r="AW3">
        <v>3.6657398569669807E-4</v>
      </c>
      <c r="AX3">
        <v>1.0928054667939302E-3</v>
      </c>
      <c r="AY3">
        <v>4.4957186925066744E-4</v>
      </c>
      <c r="AZ3">
        <v>4.3573888865833921E-4</v>
      </c>
      <c r="BA3">
        <v>1.3141331562711817E-4</v>
      </c>
      <c r="BB3">
        <v>1.5008783942676129E-3</v>
      </c>
      <c r="BC3">
        <v>1.1758033503478995E-4</v>
      </c>
      <c r="BD3">
        <v>9.6830864146297603E-5</v>
      </c>
      <c r="BE3">
        <v>1.3832980592328229E-3</v>
      </c>
      <c r="BF3">
        <v>1.7982874770026698E-4</v>
      </c>
      <c r="BG3">
        <v>7.6081393257805259E-4</v>
      </c>
      <c r="BH3">
        <v>1.3417991174558383E-3</v>
      </c>
      <c r="BI3">
        <v>8.9914373850133488E-5</v>
      </c>
      <c r="BJ3">
        <v>2.6974312155040046E-4</v>
      </c>
      <c r="BK3">
        <v>9.1297671909366311E-4</v>
      </c>
      <c r="BL3">
        <v>2.4899365066190812E-4</v>
      </c>
      <c r="BM3">
        <v>8.9914373850133488E-5</v>
      </c>
      <c r="BN3">
        <v>6.7781604902408322E-4</v>
      </c>
      <c r="BO3">
        <v>1.452462962194464E-4</v>
      </c>
      <c r="BP3">
        <v>0</v>
      </c>
      <c r="BQ3">
        <v>4.9107081102765218E-4</v>
      </c>
      <c r="BR3">
        <v>1.5907927681177463E-4</v>
      </c>
      <c r="BS3">
        <v>2.2132768947725166E-4</v>
      </c>
      <c r="BT3">
        <v>3.1124206332738515E-4</v>
      </c>
      <c r="BU3">
        <v>3.6657398569669807E-4</v>
      </c>
      <c r="BV3">
        <v>1.7291225740410286E-4</v>
      </c>
      <c r="BW3">
        <v>3.9423994688135452E-4</v>
      </c>
      <c r="BX3">
        <v>0</v>
      </c>
      <c r="BY3">
        <v>9.4686752154486721E-3</v>
      </c>
      <c r="BZ3">
        <v>8.9914373850133488E-5</v>
      </c>
      <c r="CA3">
        <v>1.2449682533095406E-4</v>
      </c>
      <c r="CB3">
        <v>2.5660178998768864E-3</v>
      </c>
      <c r="CC3">
        <v>3.7349047599286218E-4</v>
      </c>
      <c r="CD3">
        <v>7.6081393257805259E-5</v>
      </c>
      <c r="CE3">
        <v>1.0305570541284531E-3</v>
      </c>
      <c r="CF3">
        <v>0</v>
      </c>
      <c r="CG3">
        <v>0</v>
      </c>
      <c r="CH3">
        <v>0</v>
      </c>
      <c r="CI3">
        <v>6.9164902961641145E-5</v>
      </c>
      <c r="CJ3">
        <v>2.6282663125423635E-4</v>
      </c>
      <c r="CK3">
        <v>2.3516067006957989E-4</v>
      </c>
      <c r="CL3">
        <v>1.3832980592328229E-4</v>
      </c>
      <c r="CM3">
        <v>0</v>
      </c>
      <c r="CN3">
        <v>1.1758033503478995E-4</v>
      </c>
      <c r="CO3">
        <v>0</v>
      </c>
      <c r="CP3">
        <v>4.4265537895450333E-4</v>
      </c>
      <c r="CQ3">
        <v>0</v>
      </c>
      <c r="CR3">
        <v>0</v>
      </c>
      <c r="CS3">
        <v>3.4582451480820572E-4</v>
      </c>
      <c r="CT3">
        <v>0</v>
      </c>
      <c r="CU3">
        <v>0</v>
      </c>
      <c r="CV3">
        <v>5.9481816547011384E-4</v>
      </c>
      <c r="CW3">
        <v>0</v>
      </c>
      <c r="CX3">
        <v>1.6599576710793875E-4</v>
      </c>
      <c r="CY3">
        <v>0</v>
      </c>
    </row>
    <row r="4" spans="1:103" x14ac:dyDescent="0.25">
      <c r="A4" t="s">
        <v>195</v>
      </c>
      <c r="B4" t="s">
        <v>192</v>
      </c>
      <c r="C4">
        <v>1</v>
      </c>
      <c r="D4">
        <v>0.82970102479149188</v>
      </c>
      <c r="E4">
        <v>3.7477679051655513E-2</v>
      </c>
      <c r="F4">
        <v>2.4691092417690384E-2</v>
      </c>
      <c r="G4">
        <v>4.0819546337930196E-2</v>
      </c>
      <c r="H4">
        <v>1.3338783588993353E-3</v>
      </c>
      <c r="I4">
        <v>1.6565908650846583E-3</v>
      </c>
      <c r="J4">
        <v>2.2948444884289638E-3</v>
      </c>
      <c r="K4">
        <v>4.5108036975681819E-3</v>
      </c>
      <c r="L4">
        <v>1.0721226594379065E-2</v>
      </c>
      <c r="M4">
        <v>1.4701347503998049E-3</v>
      </c>
      <c r="N4">
        <v>4.2311195255409018E-4</v>
      </c>
      <c r="O4">
        <v>1.7928472565851279E-3</v>
      </c>
      <c r="P4">
        <v>1.2693358576622705E-3</v>
      </c>
      <c r="Q4">
        <v>5.4645984380714699E-3</v>
      </c>
      <c r="R4">
        <v>8.4622390510818036E-4</v>
      </c>
      <c r="S4">
        <v>5.7371112210724095E-4</v>
      </c>
      <c r="T4">
        <v>6.5259640139698658E-4</v>
      </c>
      <c r="U4">
        <v>6.884533465286891E-4</v>
      </c>
      <c r="V4">
        <v>1.276507246688611E-3</v>
      </c>
      <c r="W4">
        <v>2.2948444884289638E-4</v>
      </c>
      <c r="X4">
        <v>5.2351139892285736E-4</v>
      </c>
      <c r="Y4">
        <v>2.1514167079021536E-4</v>
      </c>
      <c r="Z4">
        <v>2.6318997726669678E-3</v>
      </c>
      <c r="AA4">
        <v>1.7713330895061065E-3</v>
      </c>
      <c r="AB4">
        <v>1.4342778052681023E-3</v>
      </c>
      <c r="AC4">
        <v>5.091686208701764E-4</v>
      </c>
      <c r="AD4">
        <v>4.0876917450140916E-4</v>
      </c>
      <c r="AE4">
        <v>1.1689364112935034E-3</v>
      </c>
      <c r="AF4">
        <v>2.4741292140874767E-3</v>
      </c>
      <c r="AG4">
        <v>8.5339529413452095E-4</v>
      </c>
      <c r="AH4">
        <v>7.8885279289745629E-4</v>
      </c>
      <c r="AI4">
        <v>9.3228057342426661E-5</v>
      </c>
      <c r="AJ4">
        <v>1.204793356425206E-3</v>
      </c>
      <c r="AK4">
        <v>8.8208085023988299E-4</v>
      </c>
      <c r="AL4">
        <v>0</v>
      </c>
      <c r="AM4">
        <v>0</v>
      </c>
      <c r="AN4">
        <v>5.2351139892285736E-4</v>
      </c>
      <c r="AO4">
        <v>0</v>
      </c>
      <c r="AP4">
        <v>0</v>
      </c>
      <c r="AQ4">
        <v>8.8925223926622347E-4</v>
      </c>
      <c r="AR4">
        <v>3.2988389521166353E-4</v>
      </c>
      <c r="AS4">
        <v>1.9362750371119383E-4</v>
      </c>
      <c r="AT4">
        <v>4.7331167573847377E-4</v>
      </c>
      <c r="AU4">
        <v>0</v>
      </c>
      <c r="AV4">
        <v>1.1474222442144819E-4</v>
      </c>
      <c r="AW4">
        <v>0</v>
      </c>
      <c r="AX4">
        <v>1.5059916955315075E-4</v>
      </c>
      <c r="AY4">
        <v>6.454250123706461E-4</v>
      </c>
      <c r="AZ4">
        <v>2.9402695007996101E-4</v>
      </c>
      <c r="BA4">
        <v>7.1713890263405119E-5</v>
      </c>
      <c r="BB4">
        <v>1.0039944636876717E-4</v>
      </c>
      <c r="BC4">
        <v>4.3028334158043069E-5</v>
      </c>
      <c r="BD4">
        <v>2.2231305981655587E-4</v>
      </c>
      <c r="BE4">
        <v>6.454250123706461E-5</v>
      </c>
      <c r="BF4">
        <v>3.5856945131702557E-4</v>
      </c>
      <c r="BG4">
        <v>0</v>
      </c>
      <c r="BH4">
        <v>6.454250123706461E-5</v>
      </c>
      <c r="BI4">
        <v>2.6892708848776921E-3</v>
      </c>
      <c r="BJ4">
        <v>0</v>
      </c>
      <c r="BK4">
        <v>0</v>
      </c>
      <c r="BL4">
        <v>2.3665583786923689E-4</v>
      </c>
      <c r="BM4">
        <v>1.1474222442144819E-4</v>
      </c>
      <c r="BN4">
        <v>0</v>
      </c>
      <c r="BO4">
        <v>0</v>
      </c>
      <c r="BP4">
        <v>1.0757083539510768E-4</v>
      </c>
      <c r="BQ4">
        <v>0</v>
      </c>
      <c r="BR4">
        <v>0</v>
      </c>
      <c r="BS4">
        <v>2.3665583786923689E-4</v>
      </c>
      <c r="BT4">
        <v>0</v>
      </c>
      <c r="BU4">
        <v>0</v>
      </c>
      <c r="BV4">
        <v>7.8885279289745629E-5</v>
      </c>
      <c r="BW4">
        <v>1.4342778052681024E-4</v>
      </c>
      <c r="BX4">
        <v>0</v>
      </c>
      <c r="BY4">
        <v>3.7004367375917039E-3</v>
      </c>
      <c r="BZ4">
        <v>7.1713890263405119E-5</v>
      </c>
      <c r="CA4">
        <v>0</v>
      </c>
      <c r="CB4">
        <v>1.5633628077422316E-3</v>
      </c>
      <c r="CC4">
        <v>0</v>
      </c>
      <c r="CD4">
        <v>0</v>
      </c>
      <c r="CE4">
        <v>1.4342778052681024E-4</v>
      </c>
      <c r="CF4">
        <v>0</v>
      </c>
      <c r="CG4">
        <v>1.3625639150046973E-4</v>
      </c>
      <c r="CH4">
        <v>2.509986159219179E-4</v>
      </c>
      <c r="CI4">
        <v>7.1713890263405119E-5</v>
      </c>
      <c r="CJ4">
        <v>0</v>
      </c>
      <c r="CK4">
        <v>5.0199723184383585E-5</v>
      </c>
      <c r="CL4">
        <v>0</v>
      </c>
      <c r="CM4">
        <v>0</v>
      </c>
      <c r="CN4">
        <v>0</v>
      </c>
      <c r="CO4">
        <v>0</v>
      </c>
      <c r="CP4">
        <v>3.5856945131702557E-4</v>
      </c>
      <c r="CQ4">
        <v>0</v>
      </c>
      <c r="CR4">
        <v>0</v>
      </c>
      <c r="CS4">
        <v>0</v>
      </c>
      <c r="CT4">
        <v>0</v>
      </c>
      <c r="CU4">
        <v>1.6494194760583177E-4</v>
      </c>
      <c r="CV4">
        <v>0</v>
      </c>
      <c r="CW4">
        <v>0</v>
      </c>
      <c r="CX4">
        <v>0</v>
      </c>
      <c r="CY4">
        <v>0</v>
      </c>
    </row>
    <row r="5" spans="1:103" x14ac:dyDescent="0.25">
      <c r="A5" t="s">
        <v>196</v>
      </c>
      <c r="B5" t="s">
        <v>192</v>
      </c>
      <c r="C5">
        <v>1</v>
      </c>
      <c r="D5">
        <v>1.6685756740859981E-2</v>
      </c>
      <c r="E5">
        <v>7.1773519487354109E-2</v>
      </c>
      <c r="F5">
        <v>0.14216945794508251</v>
      </c>
      <c r="G5">
        <v>8.5425502275330467E-2</v>
      </c>
      <c r="H5">
        <v>2.2598520261276041E-3</v>
      </c>
      <c r="I5">
        <v>1.554035228926106E-2</v>
      </c>
      <c r="J5">
        <v>1.0803950097514163E-2</v>
      </c>
      <c r="K5">
        <v>1.3481719964090023E-2</v>
      </c>
      <c r="L5">
        <v>3.5600408630777326E-2</v>
      </c>
      <c r="M5">
        <v>3.8897316038758012E-2</v>
      </c>
      <c r="N5">
        <v>1.126830325356778E-2</v>
      </c>
      <c r="O5">
        <v>2.0663715444385972E-2</v>
      </c>
      <c r="P5">
        <v>1.5648701359006905E-2</v>
      </c>
      <c r="Q5">
        <v>1.6267838900411728E-2</v>
      </c>
      <c r="R5">
        <v>1.3621025910906108E-2</v>
      </c>
      <c r="S5">
        <v>3.0647308299538742E-3</v>
      </c>
      <c r="T5">
        <v>1.0355075379995665E-2</v>
      </c>
      <c r="U5">
        <v>7.1046032876203452E-3</v>
      </c>
      <c r="V5">
        <v>2.786118936321704E-3</v>
      </c>
      <c r="W5">
        <v>1.7196545212518961E-2</v>
      </c>
      <c r="X5">
        <v>1.0370553818530787E-3</v>
      </c>
      <c r="Y5">
        <v>4.3494412283688819E-3</v>
      </c>
      <c r="Z5">
        <v>4.9531003312385847E-4</v>
      </c>
      <c r="AA5">
        <v>8.703525988298301E-2</v>
      </c>
      <c r="AB5">
        <v>3.2349936538402005E-3</v>
      </c>
      <c r="AC5">
        <v>2.6003776739002568E-3</v>
      </c>
      <c r="AD5">
        <v>1.8589604680679814E-2</v>
      </c>
      <c r="AE5">
        <v>2.4146364114788102E-3</v>
      </c>
      <c r="AF5">
        <v>3.3696560690957493E-2</v>
      </c>
      <c r="AG5">
        <v>4.3184843512986413E-3</v>
      </c>
      <c r="AH5">
        <v>1.3775810296257315E-3</v>
      </c>
      <c r="AI5">
        <v>5.5722378726434077E-4</v>
      </c>
      <c r="AJ5">
        <v>3.4981271089372505E-3</v>
      </c>
      <c r="AK5">
        <v>3.5151533913258828E-2</v>
      </c>
      <c r="AL5">
        <v>1.5168869764418166E-3</v>
      </c>
      <c r="AM5">
        <v>1.7800204315388663E-3</v>
      </c>
      <c r="AN5">
        <v>2.2613998699811164E-2</v>
      </c>
      <c r="AO5">
        <v>1.9967185710305546E-3</v>
      </c>
      <c r="AP5">
        <v>3.3742996006562859E-3</v>
      </c>
      <c r="AQ5">
        <v>2.846484846608674E-2</v>
      </c>
      <c r="AR5">
        <v>1.795498870073987E-3</v>
      </c>
      <c r="AS5">
        <v>5.0769278395195495E-3</v>
      </c>
      <c r="AT5">
        <v>3.3123858465158034E-3</v>
      </c>
      <c r="AU5">
        <v>8.5131411943163173E-4</v>
      </c>
      <c r="AV5">
        <v>8.5131411943163173E-4</v>
      </c>
      <c r="AW5">
        <v>9.1322787357211402E-4</v>
      </c>
      <c r="AX5">
        <v>3.1885583382348388E-3</v>
      </c>
      <c r="AY5">
        <v>1.6716713617930224E-3</v>
      </c>
      <c r="AZ5">
        <v>1.1299260130638021E-3</v>
      </c>
      <c r="BA5">
        <v>1.6716713617930224E-3</v>
      </c>
      <c r="BB5">
        <v>7.6618270748846857E-3</v>
      </c>
      <c r="BC5">
        <v>3.0028170758133921E-3</v>
      </c>
      <c r="BD5">
        <v>3.6529114942884561E-3</v>
      </c>
      <c r="BE5">
        <v>1.5788007305822989E-3</v>
      </c>
      <c r="BF5">
        <v>4.4732687366498469E-3</v>
      </c>
      <c r="BG5">
        <v>8.0487880382627006E-4</v>
      </c>
      <c r="BH5">
        <v>9.2870631210723457E-5</v>
      </c>
      <c r="BI5">
        <v>0</v>
      </c>
      <c r="BJ5">
        <v>8.6679255796675236E-4</v>
      </c>
      <c r="BK5">
        <v>4.3339627898337618E-4</v>
      </c>
      <c r="BL5">
        <v>2.1530508002352722E-2</v>
      </c>
      <c r="BM5">
        <v>4.535182490790329E-3</v>
      </c>
      <c r="BN5">
        <v>4.798315945887379E-4</v>
      </c>
      <c r="BO5">
        <v>3.7148252484289386E-3</v>
      </c>
      <c r="BP5">
        <v>1.6871498003281429E-3</v>
      </c>
      <c r="BQ5">
        <v>8.0487880382627006E-4</v>
      </c>
      <c r="BR5">
        <v>1.0370553818530787E-3</v>
      </c>
      <c r="BS5">
        <v>0</v>
      </c>
      <c r="BT5">
        <v>2.2753304646627249E-3</v>
      </c>
      <c r="BU5">
        <v>5.5722378726434077E-4</v>
      </c>
      <c r="BV5">
        <v>2.3217657802680866E-4</v>
      </c>
      <c r="BW5">
        <v>8.5131411943163173E-4</v>
      </c>
      <c r="BX5">
        <v>0</v>
      </c>
      <c r="BY5">
        <v>1.795498870073987E-3</v>
      </c>
      <c r="BZ5">
        <v>0</v>
      </c>
      <c r="CA5">
        <v>5.7425006965297343E-3</v>
      </c>
      <c r="CB5">
        <v>0</v>
      </c>
      <c r="CC5">
        <v>1.1608828901340433E-3</v>
      </c>
      <c r="CD5">
        <v>3.869609633780144E-4</v>
      </c>
      <c r="CE5">
        <v>2.3465312819242794E-2</v>
      </c>
      <c r="CF5">
        <v>4.0243940191313503E-4</v>
      </c>
      <c r="CG5">
        <v>1.0680122589233198E-3</v>
      </c>
      <c r="CH5">
        <v>0</v>
      </c>
      <c r="CI5">
        <v>4.3339627898337618E-4</v>
      </c>
      <c r="CJ5">
        <v>3.4052564777265268E-4</v>
      </c>
      <c r="CK5">
        <v>0</v>
      </c>
      <c r="CL5">
        <v>3.7148252484289383E-4</v>
      </c>
      <c r="CM5">
        <v>1.7026282388632634E-4</v>
      </c>
      <c r="CN5">
        <v>0</v>
      </c>
      <c r="CO5">
        <v>2.3217657802680866E-4</v>
      </c>
      <c r="CP5">
        <v>0</v>
      </c>
      <c r="CQ5">
        <v>0</v>
      </c>
      <c r="CR5">
        <v>3.4052564777265268E-4</v>
      </c>
      <c r="CS5">
        <v>0</v>
      </c>
      <c r="CT5">
        <v>0</v>
      </c>
      <c r="CU5">
        <v>2.8635111289973068E-3</v>
      </c>
      <c r="CV5">
        <v>3.0956877070241153E-4</v>
      </c>
      <c r="CW5">
        <v>6.9652973408042599E-4</v>
      </c>
      <c r="CX5">
        <v>6.069095749620778E-2</v>
      </c>
      <c r="CY5">
        <v>0</v>
      </c>
    </row>
    <row r="6" spans="1:103" x14ac:dyDescent="0.25">
      <c r="A6" t="s">
        <v>197</v>
      </c>
      <c r="B6" t="s">
        <v>192</v>
      </c>
      <c r="C6">
        <v>1</v>
      </c>
      <c r="D6">
        <v>1.7607523086046708E-2</v>
      </c>
      <c r="E6">
        <v>0.1035412724859507</v>
      </c>
      <c r="F6">
        <v>5.1692976758634324E-2</v>
      </c>
      <c r="G6">
        <v>5.8046934568354469E-2</v>
      </c>
      <c r="H6">
        <v>2.4469797520544463E-2</v>
      </c>
      <c r="I6">
        <v>1.6308491711615036E-2</v>
      </c>
      <c r="J6">
        <v>1.8257038773262544E-2</v>
      </c>
      <c r="K6">
        <v>2.8282172206376549E-2</v>
      </c>
      <c r="L6">
        <v>1.9344271554036882E-2</v>
      </c>
      <c r="M6">
        <v>5.8456411849425322E-3</v>
      </c>
      <c r="N6">
        <v>7.2152720905933184E-3</v>
      </c>
      <c r="O6">
        <v>6.3539578097201435E-4</v>
      </c>
      <c r="P6">
        <v>8.8955409336082016E-3</v>
      </c>
      <c r="Q6">
        <v>1.4006946993871961E-2</v>
      </c>
      <c r="R6">
        <v>3.4311372172488776E-3</v>
      </c>
      <c r="S6">
        <v>1.044873062042868E-2</v>
      </c>
      <c r="T6">
        <v>3.305470051678857E-2</v>
      </c>
      <c r="U6">
        <v>3.5299765609556353E-4</v>
      </c>
      <c r="V6">
        <v>3.6570557171500383E-3</v>
      </c>
      <c r="W6">
        <v>8.471943746293525E-4</v>
      </c>
      <c r="X6">
        <v>3.4170173110050551E-3</v>
      </c>
      <c r="Y6">
        <v>4.532489904267036E-3</v>
      </c>
      <c r="Z6">
        <v>3.4876168422241678E-3</v>
      </c>
      <c r="AA6">
        <v>2.1885854677924938E-3</v>
      </c>
      <c r="AB6">
        <v>9.0367399960464268E-4</v>
      </c>
      <c r="AC6">
        <v>5.2526051227019853E-3</v>
      </c>
      <c r="AD6">
        <v>3.2955861173081809E-2</v>
      </c>
      <c r="AE6">
        <v>1.0166332495552229E-3</v>
      </c>
      <c r="AF6">
        <v>6.3539578097201435E-4</v>
      </c>
      <c r="AG6">
        <v>9.1638191522408294E-3</v>
      </c>
      <c r="AH6">
        <v>1.1578323119934484E-3</v>
      </c>
      <c r="AI6">
        <v>6.9187540594730452E-4</v>
      </c>
      <c r="AJ6">
        <v>8.5849029962441047E-3</v>
      </c>
      <c r="AK6">
        <v>3.4254892547513481E-2</v>
      </c>
      <c r="AL6">
        <v>1.7791081867216403E-3</v>
      </c>
      <c r="AM6">
        <v>1.5673095930643021E-3</v>
      </c>
      <c r="AN6">
        <v>2.7251419050577505E-3</v>
      </c>
      <c r="AO6">
        <v>2.739261811301573E-3</v>
      </c>
      <c r="AP6">
        <v>1.4543503431137218E-3</v>
      </c>
      <c r="AQ6">
        <v>1.355510999406964E-3</v>
      </c>
      <c r="AR6">
        <v>7.3423512467877216E-4</v>
      </c>
      <c r="AS6">
        <v>4.377170935584988E-4</v>
      </c>
      <c r="AT6">
        <v>3.106379373640959E-4</v>
      </c>
      <c r="AU6">
        <v>3.5299765609556353E-4</v>
      </c>
      <c r="AV6">
        <v>1.1013526870181582E-3</v>
      </c>
      <c r="AW6">
        <v>7.9071474965406233E-4</v>
      </c>
      <c r="AX6">
        <v>5.9444805286492895E-3</v>
      </c>
      <c r="AY6">
        <v>0</v>
      </c>
      <c r="AZ6">
        <v>0</v>
      </c>
      <c r="BA6">
        <v>0</v>
      </c>
      <c r="BB6">
        <v>2.0191465928666233E-3</v>
      </c>
      <c r="BC6">
        <v>0</v>
      </c>
      <c r="BD6">
        <v>5.3655643726525655E-4</v>
      </c>
      <c r="BE6">
        <v>7.5117901217135914E-3</v>
      </c>
      <c r="BF6">
        <v>3.9535737482703116E-4</v>
      </c>
      <c r="BG6">
        <v>1.694388749258705E-3</v>
      </c>
      <c r="BH6">
        <v>2.6686622800824603E-3</v>
      </c>
      <c r="BI6">
        <v>0</v>
      </c>
      <c r="BJ6">
        <v>0</v>
      </c>
      <c r="BK6">
        <v>2.400384061449832E-3</v>
      </c>
      <c r="BL6">
        <v>0</v>
      </c>
      <c r="BM6">
        <v>2.5415831238880573E-4</v>
      </c>
      <c r="BN6">
        <v>6.6928355595718848E-3</v>
      </c>
      <c r="BO6">
        <v>0</v>
      </c>
      <c r="BP6">
        <v>0</v>
      </c>
      <c r="BQ6">
        <v>0</v>
      </c>
      <c r="BR6">
        <v>1.8355878116969304E-4</v>
      </c>
      <c r="BS6">
        <v>5.6479624975290163E-4</v>
      </c>
      <c r="BT6">
        <v>0</v>
      </c>
      <c r="BU6">
        <v>5.7891615599672418E-4</v>
      </c>
      <c r="BV6">
        <v>7.0599531219112704E-5</v>
      </c>
      <c r="BW6">
        <v>3.6711756233938608E-4</v>
      </c>
      <c r="BX6">
        <v>1.694388749258705E-4</v>
      </c>
      <c r="BY6">
        <v>4.8007681228996637E-4</v>
      </c>
      <c r="BZ6">
        <v>0</v>
      </c>
      <c r="CA6">
        <v>0</v>
      </c>
      <c r="CB6">
        <v>1.8779475304283979E-3</v>
      </c>
      <c r="CC6">
        <v>8.6131428087317505E-4</v>
      </c>
      <c r="CD6">
        <v>1.8355878116969304E-4</v>
      </c>
      <c r="CE6">
        <v>0</v>
      </c>
      <c r="CF6">
        <v>0</v>
      </c>
      <c r="CG6">
        <v>0</v>
      </c>
      <c r="CH6">
        <v>0</v>
      </c>
      <c r="CI6">
        <v>2.5415831238880573E-4</v>
      </c>
      <c r="CJ6">
        <v>0</v>
      </c>
      <c r="CK6">
        <v>7.0599531219112707E-4</v>
      </c>
      <c r="CL6">
        <v>0</v>
      </c>
      <c r="CM6">
        <v>1.5531896868204795E-4</v>
      </c>
      <c r="CN6">
        <v>1.2707915619440286E-4</v>
      </c>
      <c r="CO6">
        <v>0</v>
      </c>
      <c r="CP6">
        <v>5.7891615599672418E-4</v>
      </c>
      <c r="CQ6">
        <v>0</v>
      </c>
      <c r="CR6">
        <v>1.5531896868204795E-4</v>
      </c>
      <c r="CS6">
        <v>0</v>
      </c>
      <c r="CT6">
        <v>0</v>
      </c>
      <c r="CU6">
        <v>0</v>
      </c>
      <c r="CV6">
        <v>0</v>
      </c>
      <c r="CW6">
        <v>0</v>
      </c>
      <c r="CX6">
        <v>2.2591849990116067E-4</v>
      </c>
      <c r="CY6">
        <v>1.2707915619440286E-4</v>
      </c>
    </row>
    <row r="7" spans="1:103" x14ac:dyDescent="0.25">
      <c r="A7" t="s">
        <v>198</v>
      </c>
      <c r="B7" t="s">
        <v>192</v>
      </c>
      <c r="C7">
        <v>1</v>
      </c>
      <c r="D7">
        <v>2.4776189023843268E-2</v>
      </c>
      <c r="E7">
        <v>7.0309836918495128E-2</v>
      </c>
      <c r="F7">
        <v>0.16173594790003409</v>
      </c>
      <c r="G7">
        <v>9.7256857855361589E-2</v>
      </c>
      <c r="H7">
        <v>2.2067134322467214E-3</v>
      </c>
      <c r="I7">
        <v>1.4370548449021331E-2</v>
      </c>
      <c r="J7">
        <v>1.2307361093668706E-2</v>
      </c>
      <c r="K7">
        <v>1.6559321121656291E-2</v>
      </c>
      <c r="L7">
        <v>3.4159206300794775E-2</v>
      </c>
      <c r="M7">
        <v>3.1450151599418719E-2</v>
      </c>
      <c r="N7">
        <v>8.8268537289868856E-3</v>
      </c>
      <c r="O7">
        <v>1.5446994025727049E-2</v>
      </c>
      <c r="P7">
        <v>9.3291949981162206E-3</v>
      </c>
      <c r="Q7">
        <v>1.8730153034679488E-2</v>
      </c>
      <c r="R7">
        <v>1.4280844650962523E-2</v>
      </c>
      <c r="S7">
        <v>3.8393225569170598E-3</v>
      </c>
      <c r="T7">
        <v>1.1733256786092322E-2</v>
      </c>
      <c r="U7">
        <v>5.0234126912933495E-3</v>
      </c>
      <c r="V7">
        <v>2.3681802687525789E-3</v>
      </c>
      <c r="W7">
        <v>1.4298785410574284E-2</v>
      </c>
      <c r="X7">
        <v>8.0195195464575972E-3</v>
      </c>
      <c r="Y7">
        <v>4.6287159798345861E-3</v>
      </c>
      <c r="Z7">
        <v>8.9703798058809808E-4</v>
      </c>
      <c r="AA7">
        <v>8.6546224367139699E-2</v>
      </c>
      <c r="AB7">
        <v>3.7316779992464882E-3</v>
      </c>
      <c r="AC7">
        <v>3.2472774897289152E-3</v>
      </c>
      <c r="AD7">
        <v>1.4783185920091856E-2</v>
      </c>
      <c r="AE7">
        <v>3.0678698936112956E-3</v>
      </c>
      <c r="AF7">
        <v>2.7090547013760562E-2</v>
      </c>
      <c r="AG7">
        <v>5.6154577584814945E-3</v>
      </c>
      <c r="AH7">
        <v>1.9914243169055776E-3</v>
      </c>
      <c r="AI7">
        <v>3.7675595184700122E-4</v>
      </c>
      <c r="AJ7">
        <v>4.3954861048816803E-3</v>
      </c>
      <c r="AK7">
        <v>3.4912718204488775E-2</v>
      </c>
      <c r="AL7">
        <v>1.5249645669997668E-3</v>
      </c>
      <c r="AM7">
        <v>1.7581944419526722E-3</v>
      </c>
      <c r="AN7">
        <v>2.0075710005561635E-2</v>
      </c>
      <c r="AO7">
        <v>1.9196612784585299E-3</v>
      </c>
      <c r="AP7">
        <v>2.9243438167171998E-3</v>
      </c>
      <c r="AQ7">
        <v>2.1833904447514308E-2</v>
      </c>
      <c r="AR7">
        <v>3.3908035666230106E-3</v>
      </c>
      <c r="AS7">
        <v>4.682538258669872E-3</v>
      </c>
      <c r="AT7">
        <v>8.3603939790810738E-3</v>
      </c>
      <c r="AU7">
        <v>4.3057823068228711E-4</v>
      </c>
      <c r="AV7">
        <v>8.790972209763361E-4</v>
      </c>
      <c r="AW7">
        <v>1.435260768940957E-3</v>
      </c>
      <c r="AX7">
        <v>2.9243438167171998E-3</v>
      </c>
      <c r="AY7">
        <v>1.3814384901056711E-3</v>
      </c>
      <c r="AZ7">
        <v>1.2917346920468613E-3</v>
      </c>
      <c r="BA7">
        <v>1.5429053266115286E-3</v>
      </c>
      <c r="BB7">
        <v>8.0195195464575972E-3</v>
      </c>
      <c r="BC7">
        <v>1.363497730493909E-3</v>
      </c>
      <c r="BD7">
        <v>1.0782396526668939E-2</v>
      </c>
      <c r="BE7">
        <v>1.6326091246703386E-3</v>
      </c>
      <c r="BF7">
        <v>9.6162471519044123E-3</v>
      </c>
      <c r="BG7">
        <v>9.1497874019986006E-4</v>
      </c>
      <c r="BH7">
        <v>0</v>
      </c>
      <c r="BI7">
        <v>0</v>
      </c>
      <c r="BJ7">
        <v>0</v>
      </c>
      <c r="BK7">
        <v>5.2028202874109691E-4</v>
      </c>
      <c r="BL7">
        <v>1.2702057805127469E-2</v>
      </c>
      <c r="BM7">
        <v>3.0140476147760098E-3</v>
      </c>
      <c r="BN7">
        <v>4.84400509517573E-4</v>
      </c>
      <c r="BO7">
        <v>2.798758499434866E-3</v>
      </c>
      <c r="BP7">
        <v>1.5070238073880049E-3</v>
      </c>
      <c r="BQ7">
        <v>0</v>
      </c>
      <c r="BR7">
        <v>6.0998582679990671E-4</v>
      </c>
      <c r="BS7">
        <v>4.84400509517573E-4</v>
      </c>
      <c r="BT7">
        <v>1.7223129227291484E-3</v>
      </c>
      <c r="BU7">
        <v>0</v>
      </c>
      <c r="BV7">
        <v>2.6911139417642944E-4</v>
      </c>
      <c r="BW7">
        <v>1.0226232978704317E-3</v>
      </c>
      <c r="BX7">
        <v>3.5881519223523924E-4</v>
      </c>
      <c r="BY7">
        <v>1.0943863363174797E-3</v>
      </c>
      <c r="BZ7">
        <v>1.2558531728233373E-4</v>
      </c>
      <c r="CA7">
        <v>2.4399433071996268E-3</v>
      </c>
      <c r="CB7">
        <v>1.8299574803997201E-3</v>
      </c>
      <c r="CC7">
        <v>0</v>
      </c>
      <c r="CD7">
        <v>1.9734835572938157E-4</v>
      </c>
      <c r="CE7">
        <v>1.8443100880891298E-2</v>
      </c>
      <c r="CF7">
        <v>1.1482086151527655E-3</v>
      </c>
      <c r="CG7">
        <v>6.996896248587165E-4</v>
      </c>
      <c r="CH7">
        <v>7.893934229175263E-4</v>
      </c>
      <c r="CI7">
        <v>1.4173200093291951E-3</v>
      </c>
      <c r="CJ7">
        <v>1.3096754516586232E-3</v>
      </c>
      <c r="CK7">
        <v>3.5881519223523924E-4</v>
      </c>
      <c r="CL7">
        <v>0</v>
      </c>
      <c r="CM7">
        <v>1.5967276054468147E-3</v>
      </c>
      <c r="CN7">
        <v>5.0234126912933493E-4</v>
      </c>
      <c r="CO7">
        <v>2.3322987495290551E-4</v>
      </c>
      <c r="CP7">
        <v>0</v>
      </c>
      <c r="CQ7">
        <v>0</v>
      </c>
      <c r="CR7">
        <v>1.5070238073880049E-3</v>
      </c>
      <c r="CS7">
        <v>1.7940759611761962E-4</v>
      </c>
      <c r="CT7">
        <v>0</v>
      </c>
      <c r="CU7">
        <v>1.8299574803997201E-3</v>
      </c>
      <c r="CV7">
        <v>3.0499291339995335E-4</v>
      </c>
      <c r="CW7">
        <v>1.9734835572938157E-4</v>
      </c>
      <c r="CX7">
        <v>5.0216186153321733E-2</v>
      </c>
      <c r="CY7">
        <v>5.5616354796462087E-4</v>
      </c>
    </row>
    <row r="8" spans="1:103" x14ac:dyDescent="0.25">
      <c r="A8" t="s">
        <v>199</v>
      </c>
      <c r="B8" t="s">
        <v>192</v>
      </c>
      <c r="C8">
        <v>1</v>
      </c>
      <c r="D8">
        <v>1.732129300355616E-2</v>
      </c>
      <c r="E8">
        <v>8.3330003596116198E-2</v>
      </c>
      <c r="F8">
        <v>5.6998441682982376E-2</v>
      </c>
      <c r="G8">
        <v>5.2443361169936469E-2</v>
      </c>
      <c r="H8">
        <v>1.8899588444479962E-2</v>
      </c>
      <c r="I8">
        <v>1.0348823270867464E-2</v>
      </c>
      <c r="J8">
        <v>1.5443321213089863E-2</v>
      </c>
      <c r="K8">
        <v>1.929915691053662E-2</v>
      </c>
      <c r="L8">
        <v>2.6191712950013987E-2</v>
      </c>
      <c r="M8">
        <v>6.2932033403923764E-3</v>
      </c>
      <c r="N8">
        <v>5.3142605985535621E-3</v>
      </c>
      <c r="O8">
        <v>1.6182522875294683E-3</v>
      </c>
      <c r="P8">
        <v>7.8714987813161778E-3</v>
      </c>
      <c r="Q8">
        <v>9.8893195349023053E-3</v>
      </c>
      <c r="R8">
        <v>5.174411635433732E-3</v>
      </c>
      <c r="S8">
        <v>1.072841331362129E-2</v>
      </c>
      <c r="T8">
        <v>2.085747392815759E-2</v>
      </c>
      <c r="U8">
        <v>5.9935269908498818E-4</v>
      </c>
      <c r="V8">
        <v>3.1765693051504377E-3</v>
      </c>
      <c r="W8">
        <v>9.1900747193031525E-4</v>
      </c>
      <c r="X8">
        <v>2.6970871458824471E-3</v>
      </c>
      <c r="Y8">
        <v>3.5961161945099293E-3</v>
      </c>
      <c r="Z8">
        <v>2.3174971031286211E-3</v>
      </c>
      <c r="AA8">
        <v>5.7537859112158866E-3</v>
      </c>
      <c r="AB8">
        <v>9.1900747193031525E-4</v>
      </c>
      <c r="AC8">
        <v>7.0723618492028609E-3</v>
      </c>
      <c r="AD8">
        <v>6.4430415151636236E-2</v>
      </c>
      <c r="AE8">
        <v>1.0588564350501458E-3</v>
      </c>
      <c r="AF8">
        <v>5.9935269908498818E-4</v>
      </c>
      <c r="AG8">
        <v>7.7516282414991809E-3</v>
      </c>
      <c r="AH8">
        <v>9.3898589523314817E-4</v>
      </c>
      <c r="AI8">
        <v>9.7894274183881413E-4</v>
      </c>
      <c r="AJ8">
        <v>6.7926639229631998E-3</v>
      </c>
      <c r="AK8">
        <v>3.4682542853717982E-2</v>
      </c>
      <c r="AL8">
        <v>1.2586406680784752E-3</v>
      </c>
      <c r="AM8">
        <v>1.5583170176209694E-3</v>
      </c>
      <c r="AN8">
        <v>2.8768929556079433E-3</v>
      </c>
      <c r="AO8">
        <v>3.0766771886362727E-3</v>
      </c>
      <c r="AP8">
        <v>1.6582091341351341E-3</v>
      </c>
      <c r="AQ8">
        <v>7.7915850881048469E-4</v>
      </c>
      <c r="AR8">
        <v>1.038878011747313E-3</v>
      </c>
      <c r="AS8">
        <v>6.992448155991529E-4</v>
      </c>
      <c r="AT8">
        <v>3.1366124585447716E-3</v>
      </c>
      <c r="AU8">
        <v>6.1933112238782111E-4</v>
      </c>
      <c r="AV8">
        <v>2.4373676429456188E-3</v>
      </c>
      <c r="AW8">
        <v>5.9935269908498818E-4</v>
      </c>
      <c r="AX8">
        <v>1.3645263115834898E-2</v>
      </c>
      <c r="AY8">
        <v>0</v>
      </c>
      <c r="AZ8">
        <v>0</v>
      </c>
      <c r="BA8">
        <v>3.9956846605665881E-4</v>
      </c>
      <c r="BB8">
        <v>1.9778639069804611E-3</v>
      </c>
      <c r="BC8">
        <v>0</v>
      </c>
      <c r="BD8">
        <v>1.3984896311983058E-3</v>
      </c>
      <c r="BE8">
        <v>1.3545370999320733E-2</v>
      </c>
      <c r="BF8">
        <v>1.9179286370719622E-3</v>
      </c>
      <c r="BG8">
        <v>1.8579933671634635E-3</v>
      </c>
      <c r="BH8">
        <v>3.2365045750589365E-3</v>
      </c>
      <c r="BI8">
        <v>3.3963319614815999E-4</v>
      </c>
      <c r="BJ8">
        <v>0</v>
      </c>
      <c r="BK8">
        <v>2.996763495424941E-3</v>
      </c>
      <c r="BL8">
        <v>0</v>
      </c>
      <c r="BM8">
        <v>1.3984896311983059E-4</v>
      </c>
      <c r="BN8">
        <v>1.4284572661525552E-2</v>
      </c>
      <c r="BO8">
        <v>7.3920166220481874E-4</v>
      </c>
      <c r="BP8">
        <v>0</v>
      </c>
      <c r="BQ8">
        <v>0</v>
      </c>
      <c r="BR8">
        <v>2.3974107963399527E-4</v>
      </c>
      <c r="BS8">
        <v>0</v>
      </c>
      <c r="BT8">
        <v>0</v>
      </c>
      <c r="BU8">
        <v>4.3952531266232471E-4</v>
      </c>
      <c r="BV8">
        <v>0</v>
      </c>
      <c r="BW8">
        <v>0</v>
      </c>
      <c r="BX8">
        <v>5.3941742917648942E-4</v>
      </c>
      <c r="BY8">
        <v>0</v>
      </c>
      <c r="BZ8">
        <v>0</v>
      </c>
      <c r="CA8">
        <v>0</v>
      </c>
      <c r="CB8">
        <v>4.2953610101090821E-3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2.1976265633116235E-4</v>
      </c>
      <c r="CJ8">
        <v>1.2985975146841411E-3</v>
      </c>
      <c r="CK8">
        <v>5.3941742917648942E-4</v>
      </c>
      <c r="CL8">
        <v>0</v>
      </c>
      <c r="CM8">
        <v>9.3898589523314817E-4</v>
      </c>
      <c r="CN8">
        <v>1.0788348583529788E-3</v>
      </c>
      <c r="CO8">
        <v>0</v>
      </c>
      <c r="CP8">
        <v>0</v>
      </c>
      <c r="CQ8">
        <v>0</v>
      </c>
      <c r="CR8">
        <v>3.1965477284532707E-4</v>
      </c>
      <c r="CS8">
        <v>8.1911535541615054E-4</v>
      </c>
      <c r="CT8">
        <v>0</v>
      </c>
      <c r="CU8">
        <v>2.5971950293682825E-4</v>
      </c>
      <c r="CV8">
        <v>0</v>
      </c>
      <c r="CW8">
        <v>0</v>
      </c>
      <c r="CX8">
        <v>0</v>
      </c>
      <c r="CY8">
        <v>0</v>
      </c>
    </row>
    <row r="9" spans="1:103" x14ac:dyDescent="0.25">
      <c r="A9" t="s">
        <v>200</v>
      </c>
      <c r="B9" t="s">
        <v>192</v>
      </c>
      <c r="C9">
        <v>1</v>
      </c>
      <c r="D9">
        <v>6.0106510292005741E-2</v>
      </c>
      <c r="E9">
        <v>0.23740426041168022</v>
      </c>
      <c r="F9">
        <v>0.13992939205361418</v>
      </c>
      <c r="G9">
        <v>8.0241742460507415E-2</v>
      </c>
      <c r="H9">
        <v>3.2312111057922451E-3</v>
      </c>
      <c r="I9">
        <v>8.7063188128291055E-3</v>
      </c>
      <c r="J9">
        <v>3.2401866921972236E-2</v>
      </c>
      <c r="K9">
        <v>2.0972953566299666E-2</v>
      </c>
      <c r="L9">
        <v>2.139181426519866E-2</v>
      </c>
      <c r="M9">
        <v>1.0591191957874582E-2</v>
      </c>
      <c r="N9">
        <v>6.9112015318334129E-3</v>
      </c>
      <c r="O9">
        <v>7.4497367161321208E-3</v>
      </c>
      <c r="P9">
        <v>1.690402106270943E-2</v>
      </c>
      <c r="Q9">
        <v>1.4360938247965534E-2</v>
      </c>
      <c r="R9">
        <v>1.409167065581618E-2</v>
      </c>
      <c r="S9">
        <v>8.3772139779798947E-4</v>
      </c>
      <c r="T9">
        <v>3.4137146960268074E-2</v>
      </c>
      <c r="U9">
        <v>5.6546194351364291E-3</v>
      </c>
      <c r="V9">
        <v>1.7053614169459071E-3</v>
      </c>
      <c r="W9">
        <v>2.5161560555289612E-2</v>
      </c>
      <c r="X9">
        <v>0</v>
      </c>
      <c r="Y9">
        <v>6.252991862134993E-3</v>
      </c>
      <c r="Z9">
        <v>1.4061752034466252E-3</v>
      </c>
      <c r="AA9">
        <v>5.7862613690761129E-2</v>
      </c>
      <c r="AB9">
        <v>3.7398276687410246E-3</v>
      </c>
      <c r="AC9">
        <v>1.5049066539013882E-2</v>
      </c>
      <c r="AD9">
        <v>6.6120153183341314E-3</v>
      </c>
      <c r="AE9">
        <v>1.9447103877453327E-3</v>
      </c>
      <c r="AF9">
        <v>9.4542843465773106E-3</v>
      </c>
      <c r="AG9">
        <v>5.9238870272857831E-3</v>
      </c>
      <c r="AH9">
        <v>0</v>
      </c>
      <c r="AI9">
        <v>0</v>
      </c>
      <c r="AJ9">
        <v>5.7742939205361419E-3</v>
      </c>
      <c r="AK9">
        <v>3.7398276687410241E-2</v>
      </c>
      <c r="AL9">
        <v>0</v>
      </c>
      <c r="AM9">
        <v>1.2865007180469124E-3</v>
      </c>
      <c r="AN9">
        <v>1.723312589755864E-2</v>
      </c>
      <c r="AO9">
        <v>2.6627573001436096E-3</v>
      </c>
      <c r="AP9">
        <v>2.0943034944949737E-3</v>
      </c>
      <c r="AQ9">
        <v>0</v>
      </c>
      <c r="AR9">
        <v>3.8894207754906654E-4</v>
      </c>
      <c r="AS9">
        <v>0</v>
      </c>
      <c r="AT9">
        <v>0</v>
      </c>
      <c r="AU9">
        <v>5.983724269985639E-4</v>
      </c>
      <c r="AV9">
        <v>0</v>
      </c>
      <c r="AW9">
        <v>0</v>
      </c>
      <c r="AX9">
        <v>8.526807084729535E-3</v>
      </c>
      <c r="AY9">
        <v>9.8731450454763044E-4</v>
      </c>
      <c r="AZ9">
        <v>2.1840593585447585E-3</v>
      </c>
      <c r="BA9">
        <v>4.4877932024892293E-4</v>
      </c>
      <c r="BB9">
        <v>5.5648635710866447E-3</v>
      </c>
      <c r="BC9">
        <v>0</v>
      </c>
      <c r="BD9">
        <v>0</v>
      </c>
      <c r="BE9">
        <v>1.4061752034466252E-3</v>
      </c>
      <c r="BF9">
        <v>0</v>
      </c>
      <c r="BG9">
        <v>0</v>
      </c>
      <c r="BH9">
        <v>0</v>
      </c>
      <c r="BI9">
        <v>2.0943034944949737E-4</v>
      </c>
      <c r="BJ9">
        <v>0</v>
      </c>
      <c r="BK9">
        <v>3.3508855911919579E-3</v>
      </c>
      <c r="BL9">
        <v>4.1886069889899473E-4</v>
      </c>
      <c r="BM9">
        <v>4.7570607946385828E-3</v>
      </c>
      <c r="BN9">
        <v>1.1997367161321206E-2</v>
      </c>
      <c r="BO9">
        <v>0</v>
      </c>
      <c r="BP9">
        <v>1.9447103877453327E-3</v>
      </c>
      <c r="BQ9">
        <v>1.2865007180469124E-3</v>
      </c>
      <c r="BR9">
        <v>9.2747726184777405E-4</v>
      </c>
      <c r="BS9">
        <v>0</v>
      </c>
      <c r="BT9">
        <v>5.0861656294877932E-4</v>
      </c>
      <c r="BU9">
        <v>2.5131641933939684E-3</v>
      </c>
      <c r="BV9">
        <v>4.9964097654380084E-3</v>
      </c>
      <c r="BW9">
        <v>0</v>
      </c>
      <c r="BX9">
        <v>0</v>
      </c>
      <c r="BY9">
        <v>0</v>
      </c>
      <c r="BZ9">
        <v>0</v>
      </c>
      <c r="CA9">
        <v>4.7869794159885112E-4</v>
      </c>
      <c r="CB9">
        <v>0</v>
      </c>
      <c r="CC9">
        <v>3.530397319291527E-3</v>
      </c>
      <c r="CD9">
        <v>2.1541407371948301E-3</v>
      </c>
      <c r="CE9">
        <v>7.1804691239827668E-4</v>
      </c>
      <c r="CF9">
        <v>0</v>
      </c>
      <c r="CG9">
        <v>9.2747726184777405E-4</v>
      </c>
      <c r="CH9">
        <v>4.1886069889899473E-4</v>
      </c>
      <c r="CI9">
        <v>0</v>
      </c>
      <c r="CJ9">
        <v>0</v>
      </c>
      <c r="CK9">
        <v>0</v>
      </c>
      <c r="CL9">
        <v>1.9447103877453327E-3</v>
      </c>
      <c r="CM9">
        <v>0</v>
      </c>
      <c r="CN9">
        <v>0</v>
      </c>
      <c r="CO9">
        <v>0</v>
      </c>
      <c r="CP9">
        <v>0</v>
      </c>
      <c r="CQ9">
        <v>2.1541407371948301E-3</v>
      </c>
      <c r="CR9">
        <v>0</v>
      </c>
      <c r="CS9">
        <v>1.1069889899473432E-3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</row>
    <row r="10" spans="1:103" x14ac:dyDescent="0.25">
      <c r="A10" t="s">
        <v>201</v>
      </c>
      <c r="B10" t="s">
        <v>192</v>
      </c>
      <c r="C10">
        <v>1</v>
      </c>
      <c r="D10">
        <v>0.39069328661365782</v>
      </c>
      <c r="E10">
        <v>1.2745230164994898E-2</v>
      </c>
      <c r="F10">
        <v>5.2116824858974606E-2</v>
      </c>
      <c r="G10">
        <v>8.7888180820546391E-2</v>
      </c>
      <c r="H10">
        <v>1.2514198802487438E-3</v>
      </c>
      <c r="I10">
        <v>8.7599391617412068E-3</v>
      </c>
      <c r="J10">
        <v>2.0465528195452533E-2</v>
      </c>
      <c r="K10">
        <v>3.236364336458674E-2</v>
      </c>
      <c r="L10">
        <v>3.9448605148148859E-2</v>
      </c>
      <c r="M10">
        <v>2.1428158872566952E-2</v>
      </c>
      <c r="N10">
        <v>7.7395506439999233E-3</v>
      </c>
      <c r="O10">
        <v>8.5289077992337457E-3</v>
      </c>
      <c r="P10">
        <v>2.1755453302785854E-3</v>
      </c>
      <c r="Q10">
        <v>1.6499489805741129E-2</v>
      </c>
      <c r="R10">
        <v>1.5998921853641632E-2</v>
      </c>
      <c r="S10">
        <v>3.5424808917810593E-3</v>
      </c>
      <c r="T10">
        <v>1.2802988005621763E-2</v>
      </c>
      <c r="U10">
        <v>1.4824512427562041E-3</v>
      </c>
      <c r="V10">
        <v>3.6579965730347894E-4</v>
      </c>
      <c r="W10">
        <v>1.5382838220288405E-2</v>
      </c>
      <c r="X10">
        <v>6.5073833772934676E-3</v>
      </c>
      <c r="Y10">
        <v>4.1393119115919986E-3</v>
      </c>
      <c r="Z10">
        <v>5.0056795209949749E-4</v>
      </c>
      <c r="AA10">
        <v>9.9593769854257719E-2</v>
      </c>
      <c r="AB10">
        <v>4.6206272501492082E-3</v>
      </c>
      <c r="AC10">
        <v>6.1800889470745657E-3</v>
      </c>
      <c r="AD10">
        <v>2.731945861650719E-2</v>
      </c>
      <c r="AE10">
        <v>5.5832579272636256E-4</v>
      </c>
      <c r="AF10">
        <v>1.5787143104676459E-3</v>
      </c>
      <c r="AG10">
        <v>8.5866656398606109E-3</v>
      </c>
      <c r="AH10">
        <v>1.2899251073333205E-3</v>
      </c>
      <c r="AI10">
        <v>1.790493059432818E-3</v>
      </c>
      <c r="AJ10">
        <v>3.4077125969850406E-3</v>
      </c>
      <c r="AK10">
        <v>1.5498353901542134E-2</v>
      </c>
      <c r="AL10">
        <v>0</v>
      </c>
      <c r="AM10">
        <v>1.4439460156716274E-3</v>
      </c>
      <c r="AN10">
        <v>1.7827920140159027E-2</v>
      </c>
      <c r="AO10">
        <v>9.2412545002984155E-4</v>
      </c>
      <c r="AP10">
        <v>8.0860976877611141E-4</v>
      </c>
      <c r="AQ10">
        <v>0</v>
      </c>
      <c r="AR10">
        <v>4.6206272501492078E-4</v>
      </c>
      <c r="AS10">
        <v>2.0215244219402785E-3</v>
      </c>
      <c r="AT10">
        <v>0</v>
      </c>
      <c r="AU10">
        <v>4.4281011147263242E-4</v>
      </c>
      <c r="AV10">
        <v>1.5402090833830692E-3</v>
      </c>
      <c r="AW10">
        <v>3.6579965730347894E-4</v>
      </c>
      <c r="AX10">
        <v>6.3533624689551609E-4</v>
      </c>
      <c r="AY10">
        <v>7.3159931460695788E-4</v>
      </c>
      <c r="AZ10">
        <v>1.424693402129339E-3</v>
      </c>
      <c r="BA10">
        <v>0</v>
      </c>
      <c r="BB10">
        <v>0</v>
      </c>
      <c r="BC10">
        <v>7.8935715523382295E-4</v>
      </c>
      <c r="BD10">
        <v>0</v>
      </c>
      <c r="BE10">
        <v>3.3307021428158872E-3</v>
      </c>
      <c r="BF10">
        <v>0</v>
      </c>
      <c r="BG10">
        <v>0</v>
      </c>
      <c r="BH10">
        <v>3.0226603261392735E-3</v>
      </c>
      <c r="BI10">
        <v>0</v>
      </c>
      <c r="BJ10">
        <v>0</v>
      </c>
      <c r="BK10">
        <v>2.1562927167362968E-3</v>
      </c>
      <c r="BL10">
        <v>8.4711499586068812E-4</v>
      </c>
      <c r="BM10">
        <v>3.9275331626268265E-3</v>
      </c>
      <c r="BN10">
        <v>3.2729443021890222E-4</v>
      </c>
      <c r="BO10">
        <v>1.5402090833830693E-4</v>
      </c>
      <c r="BP10">
        <v>0</v>
      </c>
      <c r="BQ10">
        <v>9.8188329065670662E-4</v>
      </c>
      <c r="BR10">
        <v>2.3103136250746039E-4</v>
      </c>
      <c r="BS10">
        <v>0</v>
      </c>
      <c r="BT10">
        <v>0</v>
      </c>
      <c r="BU10">
        <v>8.8562022294526484E-4</v>
      </c>
      <c r="BV10">
        <v>6.9309408752238116E-4</v>
      </c>
      <c r="BW10">
        <v>0</v>
      </c>
      <c r="BX10">
        <v>1.5402090833830693E-4</v>
      </c>
      <c r="BY10">
        <v>0</v>
      </c>
      <c r="BZ10">
        <v>0</v>
      </c>
      <c r="CA10">
        <v>5.5640053137213374E-3</v>
      </c>
      <c r="CB10">
        <v>2.8493868042586781E-3</v>
      </c>
      <c r="CC10">
        <v>3.8505227084576729E-4</v>
      </c>
      <c r="CD10">
        <v>3.3307021428158872E-3</v>
      </c>
      <c r="CE10">
        <v>0</v>
      </c>
      <c r="CF10">
        <v>4.0430488438805571E-4</v>
      </c>
      <c r="CG10">
        <v>9.6263067711441824E-5</v>
      </c>
      <c r="CH10">
        <v>0</v>
      </c>
      <c r="CI10">
        <v>2.5028397604974874E-4</v>
      </c>
      <c r="CJ10">
        <v>9.4337806357212991E-4</v>
      </c>
      <c r="CK10">
        <v>0</v>
      </c>
      <c r="CL10">
        <v>0</v>
      </c>
      <c r="CM10">
        <v>0</v>
      </c>
      <c r="CN10">
        <v>5.9683101981093938E-4</v>
      </c>
      <c r="CO10">
        <v>6.9309408752238116E-4</v>
      </c>
      <c r="CP10">
        <v>0</v>
      </c>
      <c r="CQ10">
        <v>0</v>
      </c>
      <c r="CR10">
        <v>0</v>
      </c>
      <c r="CS10">
        <v>0</v>
      </c>
      <c r="CT10">
        <v>4.4281011147263242E-4</v>
      </c>
      <c r="CU10">
        <v>0</v>
      </c>
      <c r="CV10">
        <v>0</v>
      </c>
      <c r="CW10">
        <v>2.8878920313432551E-4</v>
      </c>
      <c r="CX10">
        <v>0</v>
      </c>
      <c r="CY10">
        <v>0</v>
      </c>
    </row>
    <row r="11" spans="1:103" x14ac:dyDescent="0.25">
      <c r="A11" t="s">
        <v>202</v>
      </c>
      <c r="B11" t="s">
        <v>192</v>
      </c>
      <c r="C11">
        <v>1</v>
      </c>
      <c r="D11">
        <v>0.63648868264411029</v>
      </c>
      <c r="E11">
        <v>2.300673558897243E-4</v>
      </c>
      <c r="F11">
        <v>2.1538220551378445E-4</v>
      </c>
      <c r="G11">
        <v>6.1677631578947365E-4</v>
      </c>
      <c r="H11">
        <v>4.7579887218045114E-3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1.9090695488721803E-4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1.713267543859649E-4</v>
      </c>
      <c r="AI11">
        <v>0</v>
      </c>
      <c r="AJ11">
        <v>0</v>
      </c>
      <c r="AK11">
        <v>0</v>
      </c>
      <c r="AL11">
        <v>3.4754855889724309E-4</v>
      </c>
      <c r="AM11">
        <v>0</v>
      </c>
      <c r="AN11">
        <v>0</v>
      </c>
      <c r="AO11">
        <v>0</v>
      </c>
      <c r="AP11">
        <v>0</v>
      </c>
      <c r="AQ11">
        <v>8.8110902255639093E-5</v>
      </c>
      <c r="AR11">
        <v>1.3020833333333333E-3</v>
      </c>
      <c r="AS11">
        <v>0</v>
      </c>
      <c r="AT11">
        <v>0</v>
      </c>
      <c r="AU11">
        <v>0</v>
      </c>
      <c r="AV11">
        <v>9.8880012531328328E-3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7.3425751879699244E-5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1.4685150375939849E-5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1.1782385651629073E-2</v>
      </c>
      <c r="CC11">
        <v>0</v>
      </c>
      <c r="CD11">
        <v>6.3635651629072678E-5</v>
      </c>
      <c r="CE11">
        <v>0</v>
      </c>
      <c r="CF11">
        <v>0</v>
      </c>
      <c r="CG11">
        <v>0</v>
      </c>
      <c r="CH11">
        <v>0</v>
      </c>
      <c r="CI11">
        <v>3.4265350877192981E-5</v>
      </c>
      <c r="CJ11">
        <v>5.5363016917293235E-3</v>
      </c>
      <c r="CK11">
        <v>9.3005952380952376E-5</v>
      </c>
      <c r="CL11">
        <v>0</v>
      </c>
      <c r="CM11">
        <v>6.7062186716791976E-4</v>
      </c>
      <c r="CN11">
        <v>1.0240444862155388E-2</v>
      </c>
      <c r="CO11">
        <v>1.1258615288220551E-4</v>
      </c>
      <c r="CP11">
        <v>2.3985745614035089E-3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</row>
    <row r="12" spans="1:103" x14ac:dyDescent="0.25">
      <c r="A12" t="s">
        <v>203</v>
      </c>
      <c r="B12" t="s">
        <v>192</v>
      </c>
      <c r="C12">
        <v>1</v>
      </c>
      <c r="D12">
        <v>3.3588497963589967E-2</v>
      </c>
      <c r="E12">
        <v>0.11563374061533932</v>
      </c>
      <c r="F12">
        <v>0.10876392364689141</v>
      </c>
      <c r="G12">
        <v>0.10532901516266745</v>
      </c>
      <c r="H12">
        <v>3.4839786054271554E-3</v>
      </c>
      <c r="I12">
        <v>1.5260807694195005E-2</v>
      </c>
      <c r="J12">
        <v>1.4770106482163011E-2</v>
      </c>
      <c r="K12">
        <v>2.3700868541145295E-2</v>
      </c>
      <c r="L12">
        <v>1.246381078561264E-2</v>
      </c>
      <c r="M12">
        <v>1.8254085087590168E-2</v>
      </c>
      <c r="N12">
        <v>3.8520045144511505E-3</v>
      </c>
      <c r="O12">
        <v>5.7902743019775261E-3</v>
      </c>
      <c r="P12">
        <v>3.5085136660287551E-3</v>
      </c>
      <c r="Q12">
        <v>2.5982629177094069E-2</v>
      </c>
      <c r="R12">
        <v>1.7395357966534176E-2</v>
      </c>
      <c r="S12">
        <v>3.5821188478335543E-3</v>
      </c>
      <c r="T12">
        <v>2.1860738996025319E-2</v>
      </c>
      <c r="U12">
        <v>5.054222483929535E-3</v>
      </c>
      <c r="V12">
        <v>7.6058687864959023E-3</v>
      </c>
      <c r="W12">
        <v>3.9992148780607492E-3</v>
      </c>
      <c r="X12">
        <v>7.090632513862309E-3</v>
      </c>
      <c r="Y12">
        <v>1.398498454291182E-2</v>
      </c>
      <c r="Z12">
        <v>9.3233230286078812E-4</v>
      </c>
      <c r="AA12">
        <v>1.862211099661416E-2</v>
      </c>
      <c r="AB12">
        <v>4.9070121203199368E-3</v>
      </c>
      <c r="AC12">
        <v>2.8460670297855636E-3</v>
      </c>
      <c r="AD12">
        <v>3.189557878207959E-3</v>
      </c>
      <c r="AE12">
        <v>6.8698169684479121E-4</v>
      </c>
      <c r="AF12">
        <v>5.6430639383679279E-3</v>
      </c>
      <c r="AG12">
        <v>2.8656950782668434E-2</v>
      </c>
      <c r="AH12">
        <v>2.2081554541439718E-3</v>
      </c>
      <c r="AI12">
        <v>9.0779724225918841E-4</v>
      </c>
      <c r="AJ12">
        <v>1.5334412875999804E-2</v>
      </c>
      <c r="AK12">
        <v>1.1997644634182247E-2</v>
      </c>
      <c r="AL12">
        <v>3.7783993326463514E-3</v>
      </c>
      <c r="AM12">
        <v>2.3308307571519703E-3</v>
      </c>
      <c r="AN12">
        <v>1.2267530300799842E-3</v>
      </c>
      <c r="AO12">
        <v>2.7233917267775651E-3</v>
      </c>
      <c r="AP12">
        <v>1.0795426664703862E-3</v>
      </c>
      <c r="AQ12">
        <v>0.15511065312331321</v>
      </c>
      <c r="AR12">
        <v>1.9382697875263751E-3</v>
      </c>
      <c r="AS12">
        <v>0</v>
      </c>
      <c r="AT12">
        <v>3.9256096962559495E-4</v>
      </c>
      <c r="AU12">
        <v>0</v>
      </c>
      <c r="AV12">
        <v>0</v>
      </c>
      <c r="AW12">
        <v>2.6252514843711663E-3</v>
      </c>
      <c r="AX12">
        <v>4.0728200598655478E-3</v>
      </c>
      <c r="AY12">
        <v>2.9932773933951618E-3</v>
      </c>
      <c r="AZ12">
        <v>0</v>
      </c>
      <c r="BA12">
        <v>4.1709603022719465E-4</v>
      </c>
      <c r="BB12">
        <v>1.2022179694783845E-3</v>
      </c>
      <c r="BC12">
        <v>0</v>
      </c>
      <c r="BD12">
        <v>0</v>
      </c>
      <c r="BE12">
        <v>5.8884145443839251E-4</v>
      </c>
      <c r="BF12">
        <v>2.2081554541439718E-4</v>
      </c>
      <c r="BG12">
        <v>1.2267530300799842E-3</v>
      </c>
      <c r="BH12">
        <v>7.3605181804799061E-3</v>
      </c>
      <c r="BI12">
        <v>0</v>
      </c>
      <c r="BJ12">
        <v>6.3791157564159181E-4</v>
      </c>
      <c r="BK12">
        <v>2.1590853329407724E-3</v>
      </c>
      <c r="BL12">
        <v>2.4535060601599685E-4</v>
      </c>
      <c r="BM12">
        <v>0</v>
      </c>
      <c r="BN12">
        <v>5.5203886353599289E-3</v>
      </c>
      <c r="BO12">
        <v>2.2081554541439718E-4</v>
      </c>
      <c r="BP12">
        <v>0</v>
      </c>
      <c r="BQ12">
        <v>1.4721036360959812E-3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5.8884145443839251E-4</v>
      </c>
      <c r="BY12">
        <v>6.3693017321752782E-2</v>
      </c>
      <c r="BZ12">
        <v>0</v>
      </c>
      <c r="CA12">
        <v>0</v>
      </c>
      <c r="CB12">
        <v>0</v>
      </c>
      <c r="CC12">
        <v>1.9873399087295745E-3</v>
      </c>
      <c r="CD12">
        <v>3.434908484223956E-4</v>
      </c>
      <c r="CE12">
        <v>1.3592423573286227E-2</v>
      </c>
      <c r="CF12">
        <v>0</v>
      </c>
      <c r="CG12">
        <v>0</v>
      </c>
      <c r="CH12">
        <v>5.6430639383679281E-4</v>
      </c>
      <c r="CI12">
        <v>0</v>
      </c>
      <c r="CJ12">
        <v>0</v>
      </c>
      <c r="CK12">
        <v>0</v>
      </c>
      <c r="CL12">
        <v>0</v>
      </c>
      <c r="CM12">
        <v>2.6988566661759655E-4</v>
      </c>
      <c r="CN12">
        <v>0</v>
      </c>
      <c r="CO12">
        <v>8.0965699985278961E-4</v>
      </c>
      <c r="CP12">
        <v>0</v>
      </c>
      <c r="CQ12">
        <v>9.8140242406398738E-5</v>
      </c>
      <c r="CR12">
        <v>0</v>
      </c>
      <c r="CS12">
        <v>1.5211737572991806E-3</v>
      </c>
      <c r="CT12">
        <v>0</v>
      </c>
      <c r="CU12">
        <v>0</v>
      </c>
      <c r="CV12">
        <v>1.0501005937484665E-2</v>
      </c>
      <c r="CW12">
        <v>1.717454242111978E-4</v>
      </c>
      <c r="CX12">
        <v>0</v>
      </c>
      <c r="CY12">
        <v>0</v>
      </c>
    </row>
    <row r="13" spans="1:103" x14ac:dyDescent="0.25">
      <c r="A13" t="s">
        <v>204</v>
      </c>
      <c r="B13" t="s">
        <v>192</v>
      </c>
      <c r="C13">
        <v>1</v>
      </c>
      <c r="D13">
        <v>1.3549551937188386E-2</v>
      </c>
      <c r="E13">
        <v>1.0269831541634229E-2</v>
      </c>
      <c r="F13">
        <v>6.1403654072319493E-2</v>
      </c>
      <c r="G13">
        <v>8.6200327972039553E-2</v>
      </c>
      <c r="H13">
        <v>7.7851948783356248E-4</v>
      </c>
      <c r="I13">
        <v>9.6569544980205733E-3</v>
      </c>
      <c r="J13">
        <v>2.2245780258733496E-2</v>
      </c>
      <c r="K13">
        <v>3.1538321379470276E-2</v>
      </c>
      <c r="L13">
        <v>2.9434662337877459E-2</v>
      </c>
      <c r="M13">
        <v>1.5669775223203192E-2</v>
      </c>
      <c r="N13">
        <v>7.2717033012539133E-3</v>
      </c>
      <c r="O13">
        <v>8.1330440111974291E-3</v>
      </c>
      <c r="P13">
        <v>2.9981282403803151E-3</v>
      </c>
      <c r="Q13">
        <v>1.2886982160308758E-2</v>
      </c>
      <c r="R13">
        <v>1.5222540623809445E-2</v>
      </c>
      <c r="S13">
        <v>3.8263404614798497E-3</v>
      </c>
      <c r="T13">
        <v>1.0866144340825893E-2</v>
      </c>
      <c r="U13">
        <v>2.2858657302347153E-3</v>
      </c>
      <c r="V13">
        <v>3.644133772837952E-4</v>
      </c>
      <c r="W13">
        <v>1.4559970846929818E-2</v>
      </c>
      <c r="X13">
        <v>5.7312285700087794E-3</v>
      </c>
      <c r="Y13">
        <v>2.898742773848371E-3</v>
      </c>
      <c r="Z13">
        <v>3.4784913286180452E-4</v>
      </c>
      <c r="AA13">
        <v>7.8580775537923836E-2</v>
      </c>
      <c r="AB13">
        <v>4.008547150121747E-3</v>
      </c>
      <c r="AC13">
        <v>6.6091335243742859E-3</v>
      </c>
      <c r="AD13">
        <v>2.2709579102549237E-2</v>
      </c>
      <c r="AE13">
        <v>6.7913402130161831E-4</v>
      </c>
      <c r="AF13">
        <v>1.5404747312451343E-3</v>
      </c>
      <c r="AG13">
        <v>1.0468602474698116E-2</v>
      </c>
      <c r="AH13">
        <v>1.2423183316493018E-3</v>
      </c>
      <c r="AI13">
        <v>2.087094797170827E-3</v>
      </c>
      <c r="AJ13">
        <v>3.7600834837918868E-3</v>
      </c>
      <c r="AK13">
        <v>1.6398601977770783E-2</v>
      </c>
      <c r="AL13">
        <v>0</v>
      </c>
      <c r="AM13">
        <v>1.0269831541634229E-3</v>
      </c>
      <c r="AN13">
        <v>2.01089927282967E-2</v>
      </c>
      <c r="AO13">
        <v>8.7790495436550664E-4</v>
      </c>
      <c r="AP13">
        <v>1.3251395537592552E-3</v>
      </c>
      <c r="AQ13">
        <v>5.466200659256928E-4</v>
      </c>
      <c r="AR13">
        <v>3.1472064401782312E-4</v>
      </c>
      <c r="AS13">
        <v>2.1367875304367993E-3</v>
      </c>
      <c r="AT13">
        <v>0</v>
      </c>
      <c r="AU13">
        <v>4.6379884381573936E-4</v>
      </c>
      <c r="AV13">
        <v>1.0932401318513856E-3</v>
      </c>
      <c r="AW13">
        <v>1.2920110649152739E-3</v>
      </c>
      <c r="AX13">
        <v>5.6318431034768353E-4</v>
      </c>
      <c r="AY13">
        <v>7.7851948783356248E-4</v>
      </c>
      <c r="AZ13">
        <v>2.087094797170827E-3</v>
      </c>
      <c r="BA13">
        <v>0</v>
      </c>
      <c r="BB13">
        <v>1.656424442199069E-4</v>
      </c>
      <c r="BC13">
        <v>1.2257540872273112E-3</v>
      </c>
      <c r="BD13">
        <v>0</v>
      </c>
      <c r="BE13">
        <v>2.8821785294263803E-3</v>
      </c>
      <c r="BF13">
        <v>6.6256977687962758E-5</v>
      </c>
      <c r="BG13">
        <v>0</v>
      </c>
      <c r="BH13">
        <v>3.2631561511321659E-3</v>
      </c>
      <c r="BI13">
        <v>0</v>
      </c>
      <c r="BJ13">
        <v>6.9569826572360904E-4</v>
      </c>
      <c r="BK13">
        <v>1.7723741531530039E-3</v>
      </c>
      <c r="BL13">
        <v>3.975418661277766E-4</v>
      </c>
      <c r="BM13">
        <v>4.008547150121747E-3</v>
      </c>
      <c r="BN13">
        <v>0</v>
      </c>
      <c r="BO13">
        <v>1.987709330638883E-4</v>
      </c>
      <c r="BP13">
        <v>2.9815639959583244E-4</v>
      </c>
      <c r="BQ13">
        <v>1.9877093306388829E-3</v>
      </c>
      <c r="BR13">
        <v>3.8097762170578587E-4</v>
      </c>
      <c r="BS13">
        <v>0</v>
      </c>
      <c r="BT13">
        <v>4.3067035497175796E-4</v>
      </c>
      <c r="BU13">
        <v>7.4539099898958113E-4</v>
      </c>
      <c r="BV13">
        <v>4.6379884381573936E-4</v>
      </c>
      <c r="BW13">
        <v>0</v>
      </c>
      <c r="BX13">
        <v>0</v>
      </c>
      <c r="BY13">
        <v>0</v>
      </c>
      <c r="BZ13">
        <v>0</v>
      </c>
      <c r="CA13">
        <v>4.9527090821752167E-3</v>
      </c>
      <c r="CB13">
        <v>0</v>
      </c>
      <c r="CC13">
        <v>0</v>
      </c>
      <c r="CD13">
        <v>4.1079326166536916E-3</v>
      </c>
      <c r="CE13">
        <v>0</v>
      </c>
      <c r="CF13">
        <v>2.4846366632986036E-4</v>
      </c>
      <c r="CG13">
        <v>0</v>
      </c>
      <c r="CH13">
        <v>2.6502791075185103E-4</v>
      </c>
      <c r="CI13">
        <v>1.3251395537592552E-4</v>
      </c>
      <c r="CJ13">
        <v>6.9569826572360904E-4</v>
      </c>
      <c r="CK13">
        <v>0</v>
      </c>
      <c r="CL13">
        <v>3.644133772837952E-4</v>
      </c>
      <c r="CM13">
        <v>0</v>
      </c>
      <c r="CN13">
        <v>6.1287704361365561E-4</v>
      </c>
      <c r="CO13">
        <v>7.4539099898958113E-4</v>
      </c>
      <c r="CP13">
        <v>4.1410611054976728E-4</v>
      </c>
      <c r="CQ13">
        <v>3.8097762170578587E-4</v>
      </c>
      <c r="CR13">
        <v>0</v>
      </c>
      <c r="CS13">
        <v>0</v>
      </c>
      <c r="CT13">
        <v>4.8036308823773004E-4</v>
      </c>
      <c r="CU13">
        <v>0</v>
      </c>
      <c r="CV13">
        <v>0</v>
      </c>
      <c r="CW13">
        <v>2.6502791075185103E-4</v>
      </c>
      <c r="CX13">
        <v>0</v>
      </c>
      <c r="CY13">
        <v>0</v>
      </c>
    </row>
    <row r="14" spans="1:103" x14ac:dyDescent="0.25">
      <c r="A14" t="s">
        <v>205</v>
      </c>
      <c r="B14" t="s">
        <v>192</v>
      </c>
      <c r="C14">
        <v>1</v>
      </c>
      <c r="D14">
        <v>2.3406766325727774E-2</v>
      </c>
      <c r="E14">
        <v>1.27360346184107E-2</v>
      </c>
      <c r="F14">
        <v>7.6711250983477572E-2</v>
      </c>
      <c r="G14">
        <v>0.19944925255704171</v>
      </c>
      <c r="H14">
        <v>4.2289535798583789E-3</v>
      </c>
      <c r="I14">
        <v>2.5619590873328088E-2</v>
      </c>
      <c r="J14">
        <v>2.4586939417781273E-2</v>
      </c>
      <c r="K14">
        <v>7.8333988985051145E-2</v>
      </c>
      <c r="L14">
        <v>3.0241935483870969E-2</v>
      </c>
      <c r="M14">
        <v>2.4832808811959088E-2</v>
      </c>
      <c r="N14">
        <v>1.8931943351691582E-2</v>
      </c>
      <c r="O14">
        <v>1.19492525570417E-2</v>
      </c>
      <c r="P14">
        <v>2.7045633359559405E-4</v>
      </c>
      <c r="Q14">
        <v>3.6216561762391818E-2</v>
      </c>
      <c r="R14">
        <v>1.679287962234461E-2</v>
      </c>
      <c r="S14">
        <v>7.8924075531077893E-3</v>
      </c>
      <c r="T14">
        <v>2.1636506687647524E-3</v>
      </c>
      <c r="U14">
        <v>1.2293469708890637E-3</v>
      </c>
      <c r="V14">
        <v>1.4899685287175453E-2</v>
      </c>
      <c r="W14">
        <v>1.3522816679779701E-3</v>
      </c>
      <c r="X14">
        <v>1.0547797010228167E-2</v>
      </c>
      <c r="Y14">
        <v>1.1309992132179387E-3</v>
      </c>
      <c r="Z14">
        <v>5.4091266719118809E-4</v>
      </c>
      <c r="AA14">
        <v>1.2293469708890637E-3</v>
      </c>
      <c r="AB14">
        <v>3.9412863886703384E-2</v>
      </c>
      <c r="AC14">
        <v>6.8105822187254127E-3</v>
      </c>
      <c r="AD14">
        <v>0</v>
      </c>
      <c r="AE14">
        <v>7.4006687647521635E-3</v>
      </c>
      <c r="AF14">
        <v>8.1136900078678203E-4</v>
      </c>
      <c r="AG14">
        <v>1.679287962234461E-2</v>
      </c>
      <c r="AH14">
        <v>1.7702596380802518E-3</v>
      </c>
      <c r="AI14">
        <v>3.5159323367427221E-3</v>
      </c>
      <c r="AJ14">
        <v>0</v>
      </c>
      <c r="AK14">
        <v>0</v>
      </c>
      <c r="AL14">
        <v>2.5570416994492528E-3</v>
      </c>
      <c r="AM14">
        <v>0</v>
      </c>
      <c r="AN14">
        <v>8.1136900078678203E-4</v>
      </c>
      <c r="AO14">
        <v>1.4998033044846578E-3</v>
      </c>
      <c r="AP14">
        <v>0</v>
      </c>
      <c r="AQ14">
        <v>0</v>
      </c>
      <c r="AR14">
        <v>3.196302124311566E-4</v>
      </c>
      <c r="AS14">
        <v>0</v>
      </c>
      <c r="AT14">
        <v>0</v>
      </c>
      <c r="AU14">
        <v>1.2785208497246264E-3</v>
      </c>
      <c r="AV14">
        <v>0</v>
      </c>
      <c r="AW14">
        <v>1.4260424862313139E-3</v>
      </c>
      <c r="AX14">
        <v>0</v>
      </c>
      <c r="AY14">
        <v>3.6142800944138475E-3</v>
      </c>
      <c r="AZ14">
        <v>0</v>
      </c>
      <c r="BA14">
        <v>0</v>
      </c>
      <c r="BB14">
        <v>3.196302124311566E-4</v>
      </c>
      <c r="BC14">
        <v>1.4752163650668765E-4</v>
      </c>
      <c r="BD14">
        <v>0</v>
      </c>
      <c r="BE14">
        <v>0</v>
      </c>
      <c r="BF14">
        <v>0</v>
      </c>
      <c r="BG14">
        <v>1.5735641227380016E-3</v>
      </c>
      <c r="BH14">
        <v>4.0568450039339104E-3</v>
      </c>
      <c r="BI14">
        <v>4.6715184893784424E-4</v>
      </c>
      <c r="BJ14">
        <v>7.1302124311565694E-4</v>
      </c>
      <c r="BK14">
        <v>4.9173878835562549E-4</v>
      </c>
      <c r="BL14">
        <v>0</v>
      </c>
      <c r="BM14">
        <v>0</v>
      </c>
      <c r="BN14">
        <v>0</v>
      </c>
      <c r="BO14">
        <v>0</v>
      </c>
      <c r="BP14">
        <v>4.7944531864673482E-3</v>
      </c>
      <c r="BQ14">
        <v>1.2539339103068449E-3</v>
      </c>
      <c r="BR14">
        <v>6.8843430369787569E-4</v>
      </c>
      <c r="BS14">
        <v>0</v>
      </c>
      <c r="BT14">
        <v>4.4256490952006294E-4</v>
      </c>
      <c r="BU14">
        <v>0</v>
      </c>
      <c r="BV14">
        <v>0</v>
      </c>
      <c r="BW14">
        <v>2.1390637293469709E-3</v>
      </c>
      <c r="BX14">
        <v>0</v>
      </c>
      <c r="BY14">
        <v>0.25693351691581434</v>
      </c>
      <c r="BZ14">
        <v>0</v>
      </c>
      <c r="CA14">
        <v>0</v>
      </c>
      <c r="CB14">
        <v>0</v>
      </c>
      <c r="CC14">
        <v>1.1801730920535012E-3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</row>
    <row r="15" spans="1:103" x14ac:dyDescent="0.25">
      <c r="A15" t="s">
        <v>206</v>
      </c>
      <c r="B15" t="s">
        <v>192</v>
      </c>
      <c r="C15">
        <v>1</v>
      </c>
      <c r="D15">
        <v>0.13437195715676728</v>
      </c>
      <c r="E15">
        <v>8.8332958829550848E-2</v>
      </c>
      <c r="F15">
        <v>0.15005118218360672</v>
      </c>
      <c r="G15">
        <v>0.12975307717274612</v>
      </c>
      <c r="H15">
        <v>5.3928544678301252E-3</v>
      </c>
      <c r="I15">
        <v>1.2708161685766359E-2</v>
      </c>
      <c r="J15">
        <v>1.4580680598207375E-2</v>
      </c>
      <c r="K15">
        <v>3.6626469927346264E-2</v>
      </c>
      <c r="L15">
        <v>4.489052006091928E-2</v>
      </c>
      <c r="M15">
        <v>7.0831148727935486E-2</v>
      </c>
      <c r="N15">
        <v>5.8422590068159686E-3</v>
      </c>
      <c r="O15">
        <v>8.3639178089032033E-3</v>
      </c>
      <c r="P15">
        <v>1.4231143734551718E-3</v>
      </c>
      <c r="Q15">
        <v>2.2095723166803985E-2</v>
      </c>
      <c r="R15">
        <v>8.2390832147404686E-4</v>
      </c>
      <c r="S15">
        <v>3.4704017177240158E-3</v>
      </c>
      <c r="T15">
        <v>0.10261403640176765</v>
      </c>
      <c r="U15">
        <v>1.0436172072004594E-2</v>
      </c>
      <c r="V15">
        <v>5.3179537113324845E-3</v>
      </c>
      <c r="W15">
        <v>7.2404064614385935E-4</v>
      </c>
      <c r="X15">
        <v>9.1129253738796087E-3</v>
      </c>
      <c r="Y15">
        <v>4.9684168476768278E-3</v>
      </c>
      <c r="Z15">
        <v>1.7476843182782813E-3</v>
      </c>
      <c r="AA15">
        <v>1.3407235413077673E-2</v>
      </c>
      <c r="AB15">
        <v>6.8659026789503908E-3</v>
      </c>
      <c r="AC15">
        <v>1.9823733553042219E-2</v>
      </c>
      <c r="AD15">
        <v>0</v>
      </c>
      <c r="AE15">
        <v>2.2719896137617657E-3</v>
      </c>
      <c r="AF15">
        <v>6.1668289516390784E-3</v>
      </c>
      <c r="AG15">
        <v>4.9933837665093754E-4</v>
      </c>
      <c r="AH15">
        <v>3.7450378248820313E-3</v>
      </c>
      <c r="AI15">
        <v>3.2456994482310937E-4</v>
      </c>
      <c r="AJ15">
        <v>1.5928894215164906E-2</v>
      </c>
      <c r="AK15">
        <v>1.0735775097995156E-3</v>
      </c>
      <c r="AL15">
        <v>1.478041594886775E-2</v>
      </c>
      <c r="AM15">
        <v>3.2456994482310936E-3</v>
      </c>
      <c r="AN15">
        <v>1.2483459416273437E-3</v>
      </c>
      <c r="AO15">
        <v>0</v>
      </c>
      <c r="AP15">
        <v>1.4730482111202656E-3</v>
      </c>
      <c r="AQ15">
        <v>4.2693431203655154E-3</v>
      </c>
      <c r="AR15">
        <v>9.7370983446932818E-4</v>
      </c>
      <c r="AS15">
        <v>1.2558360172771078E-2</v>
      </c>
      <c r="AT15">
        <v>0</v>
      </c>
      <c r="AU15">
        <v>2.7463610715801562E-4</v>
      </c>
      <c r="AV15">
        <v>0</v>
      </c>
      <c r="AW15">
        <v>6.2417297081367184E-4</v>
      </c>
      <c r="AX15">
        <v>6.5912665717923749E-3</v>
      </c>
      <c r="AY15">
        <v>1.7726512371108282E-3</v>
      </c>
      <c r="AZ15">
        <v>0</v>
      </c>
      <c r="BA15">
        <v>0</v>
      </c>
      <c r="BB15">
        <v>0</v>
      </c>
      <c r="BC15">
        <v>5.2430529548348434E-4</v>
      </c>
      <c r="BD15">
        <v>3.2456994482310937E-4</v>
      </c>
      <c r="BE15">
        <v>0</v>
      </c>
      <c r="BF15">
        <v>2.7463610715801562E-4</v>
      </c>
      <c r="BG15">
        <v>1.9973535066037502E-3</v>
      </c>
      <c r="BH15">
        <v>1.2483459416273438E-4</v>
      </c>
      <c r="BI15">
        <v>6.7410680847876565E-4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2.4966918832546877E-4</v>
      </c>
      <c r="BP15">
        <v>0</v>
      </c>
      <c r="BQ15">
        <v>1.1235113474646094E-3</v>
      </c>
      <c r="BR15">
        <v>9.9867675330187508E-5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3.9947070132075003E-4</v>
      </c>
      <c r="BY15">
        <v>1.4980151299528125E-3</v>
      </c>
      <c r="BZ15">
        <v>0</v>
      </c>
      <c r="CA15">
        <v>0</v>
      </c>
      <c r="CB15">
        <v>0</v>
      </c>
      <c r="CC15">
        <v>2.8212618280777971E-3</v>
      </c>
      <c r="CD15">
        <v>0</v>
      </c>
      <c r="CE15">
        <v>0</v>
      </c>
      <c r="CF15">
        <v>0</v>
      </c>
      <c r="CG15">
        <v>0</v>
      </c>
      <c r="CH15">
        <v>2.4966918832546877E-4</v>
      </c>
      <c r="CI15">
        <v>0</v>
      </c>
      <c r="CJ15">
        <v>0</v>
      </c>
      <c r="CK15">
        <v>3.4953686365565628E-4</v>
      </c>
      <c r="CL15">
        <v>0</v>
      </c>
      <c r="CM15">
        <v>0</v>
      </c>
      <c r="CN15">
        <v>0</v>
      </c>
      <c r="CO15">
        <v>1.1235113474646094E-3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25">
      <c r="A16" t="s">
        <v>207</v>
      </c>
      <c r="B16" t="s">
        <v>192</v>
      </c>
      <c r="C16">
        <v>1</v>
      </c>
      <c r="D16">
        <v>0.49585038745894877</v>
      </c>
      <c r="E16">
        <v>7.4304757898823875E-2</v>
      </c>
      <c r="F16">
        <v>6.4371572322974135E-2</v>
      </c>
      <c r="G16">
        <v>0.1087311730542119</v>
      </c>
      <c r="H16">
        <v>2.4590296539562877E-3</v>
      </c>
      <c r="I16">
        <v>2.6709591833433098E-2</v>
      </c>
      <c r="J16">
        <v>1.451151052367625E-2</v>
      </c>
      <c r="K16">
        <v>4.4278711597883942E-2</v>
      </c>
      <c r="L16">
        <v>2.3571093459304675E-2</v>
      </c>
      <c r="M16">
        <v>1.1486256936243186E-2</v>
      </c>
      <c r="N16">
        <v>9.0595829356284277E-4</v>
      </c>
      <c r="O16">
        <v>1.8442722404672157E-3</v>
      </c>
      <c r="P16">
        <v>1.7633831071133903E-3</v>
      </c>
      <c r="Q16">
        <v>1.3783508323491822E-2</v>
      </c>
      <c r="R16">
        <v>1.1793635642987721E-2</v>
      </c>
      <c r="S16">
        <v>4.9018814812418097E-3</v>
      </c>
      <c r="T16">
        <v>0</v>
      </c>
      <c r="U16">
        <v>1.8604500671379808E-3</v>
      </c>
      <c r="V16">
        <v>2.0222283338456313E-3</v>
      </c>
      <c r="W16">
        <v>7.6035785352595729E-4</v>
      </c>
      <c r="X16">
        <v>2.1031174671994564E-4</v>
      </c>
      <c r="Y16">
        <v>1.1971591736366137E-3</v>
      </c>
      <c r="Z16">
        <v>1.1324478669535534E-3</v>
      </c>
      <c r="AA16">
        <v>0</v>
      </c>
      <c r="AB16">
        <v>7.8624237619918137E-3</v>
      </c>
      <c r="AC16">
        <v>0</v>
      </c>
      <c r="AD16">
        <v>4.2062349343989129E-3</v>
      </c>
      <c r="AE16">
        <v>5.0474819212786952E-3</v>
      </c>
      <c r="AF16">
        <v>1.5288046203872972E-2</v>
      </c>
      <c r="AG16">
        <v>2.8311196673838838E-3</v>
      </c>
      <c r="AH16">
        <v>0</v>
      </c>
      <c r="AI16">
        <v>1.8119165871256855E-3</v>
      </c>
      <c r="AJ16">
        <v>0</v>
      </c>
      <c r="AK16">
        <v>0</v>
      </c>
      <c r="AL16">
        <v>0</v>
      </c>
      <c r="AM16">
        <v>1.2780483069904389E-3</v>
      </c>
      <c r="AN16">
        <v>3.4135214275314253E-3</v>
      </c>
      <c r="AO16">
        <v>0</v>
      </c>
      <c r="AP16">
        <v>0</v>
      </c>
      <c r="AQ16">
        <v>4.6915697345218646E-4</v>
      </c>
      <c r="AR16">
        <v>7.1182437351366217E-4</v>
      </c>
      <c r="AS16">
        <v>0</v>
      </c>
      <c r="AT16">
        <v>1.1324478669535535E-4</v>
      </c>
      <c r="AU16">
        <v>0</v>
      </c>
      <c r="AV16">
        <v>1.4236487470273243E-3</v>
      </c>
      <c r="AW16">
        <v>0</v>
      </c>
      <c r="AX16">
        <v>7.9918463753579343E-3</v>
      </c>
      <c r="AY16">
        <v>0</v>
      </c>
      <c r="AZ16">
        <v>0</v>
      </c>
      <c r="BA16">
        <v>3.5591218675683109E-4</v>
      </c>
      <c r="BB16">
        <v>0</v>
      </c>
      <c r="BC16">
        <v>5.015126267937165E-4</v>
      </c>
      <c r="BD16">
        <v>1.6177826670765049E-4</v>
      </c>
      <c r="BE16">
        <v>1.5692491870642098E-3</v>
      </c>
      <c r="BF16">
        <v>0</v>
      </c>
      <c r="BG16">
        <v>5.5004610680601165E-3</v>
      </c>
      <c r="BH16">
        <v>0</v>
      </c>
      <c r="BI16">
        <v>6.6329089350136705E-4</v>
      </c>
      <c r="BJ16">
        <v>0</v>
      </c>
      <c r="BK16">
        <v>0</v>
      </c>
      <c r="BL16">
        <v>1.1259767362852474E-2</v>
      </c>
      <c r="BM16">
        <v>0</v>
      </c>
      <c r="BN16">
        <v>0</v>
      </c>
      <c r="BO16">
        <v>2.2648957339071069E-4</v>
      </c>
      <c r="BP16">
        <v>7.9271350686748745E-4</v>
      </c>
      <c r="BQ16">
        <v>0</v>
      </c>
      <c r="BR16">
        <v>0</v>
      </c>
      <c r="BS16">
        <v>1.0839143869412584E-3</v>
      </c>
      <c r="BT16">
        <v>7.9271350686748745E-4</v>
      </c>
      <c r="BU16">
        <v>4.3680132011065636E-4</v>
      </c>
      <c r="BV16">
        <v>0</v>
      </c>
      <c r="BW16">
        <v>0</v>
      </c>
      <c r="BX16">
        <v>2.006050507174866E-3</v>
      </c>
      <c r="BY16">
        <v>0</v>
      </c>
      <c r="BZ16">
        <v>1.1324478669535535E-4</v>
      </c>
      <c r="CA16">
        <v>0</v>
      </c>
      <c r="CB16">
        <v>3.915034054325142E-3</v>
      </c>
      <c r="CC16">
        <v>0</v>
      </c>
      <c r="CD16">
        <v>0</v>
      </c>
      <c r="CE16">
        <v>0</v>
      </c>
      <c r="CF16">
        <v>1.9413392004918059E-4</v>
      </c>
      <c r="CG16">
        <v>8.0889133353825247E-5</v>
      </c>
      <c r="CH16">
        <v>9.5449177357513789E-4</v>
      </c>
      <c r="CI16">
        <v>0</v>
      </c>
      <c r="CJ16">
        <v>8.5742481355054764E-4</v>
      </c>
      <c r="CK16">
        <v>0</v>
      </c>
      <c r="CL16">
        <v>0</v>
      </c>
      <c r="CM16">
        <v>0</v>
      </c>
      <c r="CN16">
        <v>5.9857958681830685E-4</v>
      </c>
      <c r="CO16">
        <v>0</v>
      </c>
      <c r="CP16">
        <v>0</v>
      </c>
      <c r="CQ16">
        <v>0</v>
      </c>
      <c r="CR16">
        <v>1.6177826670765049E-4</v>
      </c>
      <c r="CS16">
        <v>5.9857958681830685E-4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2.2648957339071069E-4</v>
      </c>
    </row>
    <row r="17" spans="1:103" x14ac:dyDescent="0.25">
      <c r="A17" t="s">
        <v>208</v>
      </c>
      <c r="B17" t="s">
        <v>192</v>
      </c>
      <c r="C17">
        <v>1</v>
      </c>
      <c r="D17">
        <v>4.0862472744892193E-2</v>
      </c>
      <c r="E17">
        <v>5.2814342243398205E-2</v>
      </c>
      <c r="F17">
        <v>9.9753694581280791E-2</v>
      </c>
      <c r="G17">
        <v>0.11861019139142373</v>
      </c>
      <c r="H17">
        <v>4.9866752806266654E-3</v>
      </c>
      <c r="I17">
        <v>1.4172656060728418E-2</v>
      </c>
      <c r="J17">
        <v>2.3419203747072601E-2</v>
      </c>
      <c r="K17">
        <v>3.0545909714931763E-2</v>
      </c>
      <c r="L17">
        <v>9.8320277800209958E-3</v>
      </c>
      <c r="M17">
        <v>5.5317774368085276E-3</v>
      </c>
      <c r="N17">
        <v>2.3015424372123073E-3</v>
      </c>
      <c r="O17">
        <v>3.4321246870709842E-3</v>
      </c>
      <c r="P17">
        <v>3.6340143745457482E-3</v>
      </c>
      <c r="Q17">
        <v>1.7705725591536783E-2</v>
      </c>
      <c r="R17">
        <v>1.4455301623193088E-2</v>
      </c>
      <c r="S17">
        <v>3.8560930307679885E-3</v>
      </c>
      <c r="T17">
        <v>2.4610352903173704E-2</v>
      </c>
      <c r="U17">
        <v>1.5545505935556812E-2</v>
      </c>
      <c r="V17">
        <v>1.3042073810869741E-2</v>
      </c>
      <c r="W17">
        <v>6.1980134054752485E-3</v>
      </c>
      <c r="X17">
        <v>5.4510215618186226E-4</v>
      </c>
      <c r="Y17">
        <v>1.1931680529758539E-2</v>
      </c>
      <c r="Z17">
        <v>0</v>
      </c>
      <c r="AA17">
        <v>1.6756844060405396E-2</v>
      </c>
      <c r="AB17">
        <v>3.5734474683033189E-3</v>
      </c>
      <c r="AC17">
        <v>3.8359040620205118E-3</v>
      </c>
      <c r="AD17">
        <v>2.3822983122022126E-3</v>
      </c>
      <c r="AE17">
        <v>1.4132278123233466E-3</v>
      </c>
      <c r="AF17">
        <v>0</v>
      </c>
      <c r="AG17">
        <v>7.3891625615763543E-3</v>
      </c>
      <c r="AH17">
        <v>2.1602196559799727E-3</v>
      </c>
      <c r="AI17">
        <v>2.0592748122425907E-3</v>
      </c>
      <c r="AJ17">
        <v>8.6610675926673663E-3</v>
      </c>
      <c r="AK17">
        <v>2.7456997496567875E-3</v>
      </c>
      <c r="AL17">
        <v>2.8264556246466928E-4</v>
      </c>
      <c r="AM17">
        <v>3.7753371557780828E-3</v>
      </c>
      <c r="AN17">
        <v>2.0592748122425907E-3</v>
      </c>
      <c r="AO17">
        <v>2.8870225308891221E-3</v>
      </c>
      <c r="AP17">
        <v>2.180408624727449E-3</v>
      </c>
      <c r="AQ17">
        <v>0.29045869336994268</v>
      </c>
      <c r="AR17">
        <v>0</v>
      </c>
      <c r="AS17">
        <v>0</v>
      </c>
      <c r="AT17">
        <v>9.6907049987886621E-4</v>
      </c>
      <c r="AU17">
        <v>3.2302349995962207E-4</v>
      </c>
      <c r="AV17">
        <v>1.6151174997981103E-4</v>
      </c>
      <c r="AW17">
        <v>1.0296374061212954E-3</v>
      </c>
      <c r="AX17">
        <v>7.0459500928692562E-3</v>
      </c>
      <c r="AY17">
        <v>1.9583299685052087E-3</v>
      </c>
      <c r="AZ17">
        <v>1.4132278123233464E-4</v>
      </c>
      <c r="BA17">
        <v>0</v>
      </c>
      <c r="BB17">
        <v>2.7255107809093112E-3</v>
      </c>
      <c r="BC17">
        <v>8.4793668739400791E-4</v>
      </c>
      <c r="BD17">
        <v>1.817007187272874E-4</v>
      </c>
      <c r="BE17">
        <v>1.493983687313252E-3</v>
      </c>
      <c r="BF17">
        <v>5.0472421868690952E-4</v>
      </c>
      <c r="BG17">
        <v>0</v>
      </c>
      <c r="BH17">
        <v>9.1456028426067995E-3</v>
      </c>
      <c r="BI17">
        <v>0</v>
      </c>
      <c r="BJ17">
        <v>2.6245659371719292E-4</v>
      </c>
      <c r="BK17">
        <v>0</v>
      </c>
      <c r="BL17">
        <v>2.4226762496971655E-4</v>
      </c>
      <c r="BM17">
        <v>6.4604699991924414E-4</v>
      </c>
      <c r="BN17">
        <v>1.4334167810708229E-3</v>
      </c>
      <c r="BO17">
        <v>6.0566906242429138E-5</v>
      </c>
      <c r="BP17">
        <v>8.2774771864653149E-4</v>
      </c>
      <c r="BQ17">
        <v>3.6340143745457482E-3</v>
      </c>
      <c r="BR17">
        <v>4.845352499394331E-4</v>
      </c>
      <c r="BS17">
        <v>0</v>
      </c>
      <c r="BT17">
        <v>6.2585803117176772E-4</v>
      </c>
      <c r="BU17">
        <v>0</v>
      </c>
      <c r="BV17">
        <v>0</v>
      </c>
      <c r="BW17">
        <v>0</v>
      </c>
      <c r="BX17">
        <v>0</v>
      </c>
      <c r="BY17">
        <v>5.5600419930549948E-2</v>
      </c>
      <c r="BZ17">
        <v>0</v>
      </c>
      <c r="CA17">
        <v>1.6151174997981103E-4</v>
      </c>
      <c r="CB17">
        <v>0</v>
      </c>
      <c r="CC17">
        <v>0</v>
      </c>
      <c r="CD17">
        <v>0</v>
      </c>
      <c r="CE17">
        <v>3.7551481870306065E-3</v>
      </c>
      <c r="CF17">
        <v>0</v>
      </c>
      <c r="CG17">
        <v>0</v>
      </c>
      <c r="CH17">
        <v>3.028345312121457E-4</v>
      </c>
      <c r="CI17">
        <v>1.2113381248485828E-4</v>
      </c>
      <c r="CJ17">
        <v>0</v>
      </c>
      <c r="CK17">
        <v>2.6245659371719292E-4</v>
      </c>
      <c r="CL17">
        <v>2.2207865622224016E-4</v>
      </c>
      <c r="CM17">
        <v>0</v>
      </c>
      <c r="CN17">
        <v>0</v>
      </c>
      <c r="CO17">
        <v>2.4226762496971655E-4</v>
      </c>
      <c r="CP17">
        <v>0</v>
      </c>
      <c r="CQ17">
        <v>0</v>
      </c>
      <c r="CR17">
        <v>0</v>
      </c>
      <c r="CS17">
        <v>4.845352499394331E-4</v>
      </c>
      <c r="CT17">
        <v>0</v>
      </c>
      <c r="CU17">
        <v>0</v>
      </c>
      <c r="CV17">
        <v>2.5034321246870709E-3</v>
      </c>
      <c r="CW17">
        <v>1.2113381248485828E-4</v>
      </c>
      <c r="CX17">
        <v>0</v>
      </c>
      <c r="CY17">
        <v>0</v>
      </c>
    </row>
    <row r="18" spans="1:103" x14ac:dyDescent="0.25">
      <c r="A18" t="s">
        <v>209</v>
      </c>
      <c r="B18" t="s">
        <v>192</v>
      </c>
      <c r="C18">
        <v>1</v>
      </c>
      <c r="D18">
        <v>5.0487987987987988E-2</v>
      </c>
      <c r="E18">
        <v>0.16765629265629264</v>
      </c>
      <c r="F18">
        <v>0.19756688506688508</v>
      </c>
      <c r="G18">
        <v>8.9083401583401584E-2</v>
      </c>
      <c r="H18">
        <v>8.6506961506961511E-3</v>
      </c>
      <c r="I18">
        <v>9.2137592137592136E-3</v>
      </c>
      <c r="J18">
        <v>1.0408135408135408E-2</v>
      </c>
      <c r="K18">
        <v>4.2315042315042316E-2</v>
      </c>
      <c r="L18">
        <v>1.5236827736827737E-2</v>
      </c>
      <c r="M18">
        <v>3.7929975429975428E-2</v>
      </c>
      <c r="N18">
        <v>1.5185640185640186E-3</v>
      </c>
      <c r="O18">
        <v>2.1959459459459461E-2</v>
      </c>
      <c r="P18">
        <v>6.8250068250068254E-4</v>
      </c>
      <c r="Q18">
        <v>1.9604832104832104E-2</v>
      </c>
      <c r="R18">
        <v>1.0288697788697789E-2</v>
      </c>
      <c r="S18">
        <v>6.4837564837564839E-4</v>
      </c>
      <c r="T18">
        <v>3.9926289926289927E-3</v>
      </c>
      <c r="U18">
        <v>4.4533169533169537E-3</v>
      </c>
      <c r="V18">
        <v>1.382063882063882E-3</v>
      </c>
      <c r="W18">
        <v>1.0408135408135409E-3</v>
      </c>
      <c r="X18">
        <v>6.7567567567567571E-3</v>
      </c>
      <c r="Y18">
        <v>4.4533169533169537E-3</v>
      </c>
      <c r="Z18">
        <v>2.5081900081900081E-3</v>
      </c>
      <c r="AA18">
        <v>8.3606333606333608E-4</v>
      </c>
      <c r="AB18">
        <v>1.324051324051324E-2</v>
      </c>
      <c r="AC18">
        <v>4.743379743379743E-3</v>
      </c>
      <c r="AD18">
        <v>0</v>
      </c>
      <c r="AE18">
        <v>3.4807534807534809E-3</v>
      </c>
      <c r="AF18">
        <v>7.848757848757849E-4</v>
      </c>
      <c r="AG18">
        <v>4.9140049140049139E-3</v>
      </c>
      <c r="AH18">
        <v>6.1254436254436252E-3</v>
      </c>
      <c r="AI18">
        <v>0</v>
      </c>
      <c r="AJ18">
        <v>7.2856947856947858E-3</v>
      </c>
      <c r="AK18">
        <v>4.9481299481299486E-4</v>
      </c>
      <c r="AL18">
        <v>0</v>
      </c>
      <c r="AM18">
        <v>1.2967512967512968E-3</v>
      </c>
      <c r="AN18">
        <v>1.5356265356265356E-4</v>
      </c>
      <c r="AO18">
        <v>4.606879606879607E-4</v>
      </c>
      <c r="AP18">
        <v>0</v>
      </c>
      <c r="AQ18">
        <v>6.3131313131313137E-4</v>
      </c>
      <c r="AR18">
        <v>1.6380016380016381E-3</v>
      </c>
      <c r="AS18">
        <v>2.8665028665028664E-3</v>
      </c>
      <c r="AT18">
        <v>4.0096915096915096E-3</v>
      </c>
      <c r="AU18">
        <v>1.5356265356265356E-4</v>
      </c>
      <c r="AV18">
        <v>0</v>
      </c>
      <c r="AW18">
        <v>3.2248157248157246E-3</v>
      </c>
      <c r="AX18">
        <v>2.2863772863772865E-3</v>
      </c>
      <c r="AY18">
        <v>7.3368823368823366E-3</v>
      </c>
      <c r="AZ18">
        <v>0</v>
      </c>
      <c r="BA18">
        <v>0</v>
      </c>
      <c r="BB18">
        <v>1.1858449358449359E-2</v>
      </c>
      <c r="BC18">
        <v>6.5861315861315863E-3</v>
      </c>
      <c r="BD18">
        <v>9.6573846573846569E-3</v>
      </c>
      <c r="BE18">
        <v>0</v>
      </c>
      <c r="BF18">
        <v>4.9993174993174993E-3</v>
      </c>
      <c r="BG18">
        <v>6.6031941031941032E-3</v>
      </c>
      <c r="BH18">
        <v>7.6440076440076436E-3</v>
      </c>
      <c r="BI18">
        <v>1.3650013650013651E-4</v>
      </c>
      <c r="BJ18">
        <v>2.2693147693147691E-3</v>
      </c>
      <c r="BK18">
        <v>0</v>
      </c>
      <c r="BL18">
        <v>0</v>
      </c>
      <c r="BM18">
        <v>0</v>
      </c>
      <c r="BN18">
        <v>0</v>
      </c>
      <c r="BO18">
        <v>1.4110701610701611E-2</v>
      </c>
      <c r="BP18">
        <v>1.3650013650013651E-3</v>
      </c>
      <c r="BQ18">
        <v>0</v>
      </c>
      <c r="BR18">
        <v>4.606879606879607E-4</v>
      </c>
      <c r="BS18">
        <v>6.3131313131313137E-4</v>
      </c>
      <c r="BT18">
        <v>4.4362544362544363E-4</v>
      </c>
      <c r="BU18">
        <v>1.0408135408135409E-3</v>
      </c>
      <c r="BV18">
        <v>0</v>
      </c>
      <c r="BW18">
        <v>2.7300027300027302E-4</v>
      </c>
      <c r="BX18">
        <v>0</v>
      </c>
      <c r="BY18">
        <v>0</v>
      </c>
      <c r="BZ18">
        <v>2.0475020475020476E-4</v>
      </c>
      <c r="CA18">
        <v>0</v>
      </c>
      <c r="CB18">
        <v>0</v>
      </c>
      <c r="CC18">
        <v>5.2211302211302209E-3</v>
      </c>
      <c r="CD18">
        <v>2.9006279006279004E-4</v>
      </c>
      <c r="CE18">
        <v>0</v>
      </c>
      <c r="CF18">
        <v>0</v>
      </c>
      <c r="CG18">
        <v>3.9243789243789245E-4</v>
      </c>
      <c r="CH18">
        <v>0</v>
      </c>
      <c r="CI18">
        <v>1.109063609063609E-3</v>
      </c>
      <c r="CJ18">
        <v>0</v>
      </c>
      <c r="CK18">
        <v>2.3887523887523886E-4</v>
      </c>
      <c r="CL18">
        <v>0</v>
      </c>
      <c r="CM18">
        <v>4.9771362271362272E-2</v>
      </c>
      <c r="CN18">
        <v>0</v>
      </c>
      <c r="CO18">
        <v>5.1187551187551188E-4</v>
      </c>
      <c r="CP18">
        <v>0</v>
      </c>
      <c r="CQ18">
        <v>3.4125034125034127E-5</v>
      </c>
      <c r="CR18">
        <v>7.1662571662571659E-4</v>
      </c>
      <c r="CS18">
        <v>0</v>
      </c>
      <c r="CT18">
        <v>0</v>
      </c>
      <c r="CU18">
        <v>1.4161889161889163E-3</v>
      </c>
      <c r="CV18">
        <v>0</v>
      </c>
      <c r="CW18">
        <v>0</v>
      </c>
      <c r="CX18">
        <v>3.3306033306033309E-2</v>
      </c>
      <c r="CY18">
        <v>0</v>
      </c>
    </row>
    <row r="19" spans="1:103" x14ac:dyDescent="0.25">
      <c r="A19" t="s">
        <v>210</v>
      </c>
      <c r="B19" t="s">
        <v>192</v>
      </c>
      <c r="C19">
        <v>1</v>
      </c>
      <c r="D19">
        <v>0.60999543038553117</v>
      </c>
      <c r="E19">
        <v>2.8227390429463591E-2</v>
      </c>
      <c r="F19">
        <v>6.40227037687294E-2</v>
      </c>
      <c r="G19">
        <v>6.616320738834508E-2</v>
      </c>
      <c r="H19">
        <v>5.3472506152945796E-3</v>
      </c>
      <c r="I19">
        <v>5.1147614581078587E-3</v>
      </c>
      <c r="J19">
        <v>5.4594867601433419E-3</v>
      </c>
      <c r="K19">
        <v>2.0595332579747789E-2</v>
      </c>
      <c r="L19">
        <v>2.4972542228849499E-2</v>
      </c>
      <c r="M19">
        <v>4.0164506120878331E-3</v>
      </c>
      <c r="N19">
        <v>8.4978795385491071E-4</v>
      </c>
      <c r="O19">
        <v>2.2367060294860388E-3</v>
      </c>
      <c r="P19">
        <v>2.5012626566295487E-3</v>
      </c>
      <c r="Q19">
        <v>9.1312120701956909E-3</v>
      </c>
      <c r="R19">
        <v>8.7303686957358288E-3</v>
      </c>
      <c r="S19">
        <v>3.3670843454628539E-3</v>
      </c>
      <c r="T19">
        <v>7.8565301394133251E-3</v>
      </c>
      <c r="U19">
        <v>3.4151855503980373E-3</v>
      </c>
      <c r="V19">
        <v>4.8902891684103351E-4</v>
      </c>
      <c r="W19">
        <v>7.8725638743917196E-3</v>
      </c>
      <c r="X19">
        <v>6.6540000160337349E-4</v>
      </c>
      <c r="Y19">
        <v>3.9042144672390708E-3</v>
      </c>
      <c r="Z19">
        <v>1.8278457875369777E-3</v>
      </c>
      <c r="AA19">
        <v>2.1012209689186049E-2</v>
      </c>
      <c r="AB19">
        <v>3.1826963932113164E-3</v>
      </c>
      <c r="AC19">
        <v>6.2611735090630687E-3</v>
      </c>
      <c r="AD19">
        <v>6.605898811098551E-3</v>
      </c>
      <c r="AE19">
        <v>3.4472530203548266E-4</v>
      </c>
      <c r="AF19">
        <v>5.6118072424380901E-4</v>
      </c>
      <c r="AG19">
        <v>1.7156096426882159E-3</v>
      </c>
      <c r="AH19">
        <v>5.3713012177621718E-4</v>
      </c>
      <c r="AI19">
        <v>1.002108436149659E-3</v>
      </c>
      <c r="AJ19">
        <v>3.8080120573687039E-3</v>
      </c>
      <c r="AK19">
        <v>5.0826939881510698E-3</v>
      </c>
      <c r="AL19">
        <v>6.1729879666818992E-4</v>
      </c>
      <c r="AM19">
        <v>1.8759469924721614E-3</v>
      </c>
      <c r="AN19">
        <v>1.1159479544962601E-2</v>
      </c>
      <c r="AO19">
        <v>1.002108436149659E-3</v>
      </c>
      <c r="AP19">
        <v>8.4978795385491071E-4</v>
      </c>
      <c r="AQ19">
        <v>2.5894481990107188E-3</v>
      </c>
      <c r="AR19">
        <v>4.0886024194906081E-4</v>
      </c>
      <c r="AS19">
        <v>4.4894457939504719E-4</v>
      </c>
      <c r="AT19">
        <v>1.7637108476233995E-4</v>
      </c>
      <c r="AU19">
        <v>3.8480963948146903E-4</v>
      </c>
      <c r="AV19">
        <v>1.2826987982715634E-4</v>
      </c>
      <c r="AW19">
        <v>8.0168674891972715E-4</v>
      </c>
      <c r="AX19">
        <v>1.6835421727314268E-4</v>
      </c>
      <c r="AY19">
        <v>6.0928192917899257E-4</v>
      </c>
      <c r="AZ19">
        <v>9.4599036372527794E-4</v>
      </c>
      <c r="BA19">
        <v>2.4852289216511543E-4</v>
      </c>
      <c r="BB19">
        <v>2.0042168722993179E-4</v>
      </c>
      <c r="BC19">
        <v>5.4514698926541442E-4</v>
      </c>
      <c r="BD19">
        <v>2.2447228969752359E-4</v>
      </c>
      <c r="BE19">
        <v>9.7004096619286977E-4</v>
      </c>
      <c r="BF19">
        <v>0</v>
      </c>
      <c r="BG19">
        <v>4.617715673777628E-3</v>
      </c>
      <c r="BH19">
        <v>3.9843831421310441E-3</v>
      </c>
      <c r="BI19">
        <v>2.4852289216511543E-4</v>
      </c>
      <c r="BJ19">
        <v>5.1307951930862534E-4</v>
      </c>
      <c r="BK19">
        <v>2.0683518122128959E-3</v>
      </c>
      <c r="BL19">
        <v>2.3329084393564057E-3</v>
      </c>
      <c r="BM19">
        <v>3.8641301297930846E-3</v>
      </c>
      <c r="BN19">
        <v>3.9282650697066628E-4</v>
      </c>
      <c r="BO19">
        <v>1.2025301233795907E-4</v>
      </c>
      <c r="BP19">
        <v>0</v>
      </c>
      <c r="BQ19">
        <v>3.527421695246799E-4</v>
      </c>
      <c r="BR19">
        <v>8.8185542381169976E-5</v>
      </c>
      <c r="BS19">
        <v>2.9662409710029904E-4</v>
      </c>
      <c r="BT19">
        <v>4.0084337445986357E-4</v>
      </c>
      <c r="BU19">
        <v>7.3755180900614899E-4</v>
      </c>
      <c r="BV19">
        <v>4.6898674811804032E-3</v>
      </c>
      <c r="BW19">
        <v>3.3670843454628536E-4</v>
      </c>
      <c r="BX19">
        <v>0</v>
      </c>
      <c r="BY19">
        <v>3.3670843454628536E-4</v>
      </c>
      <c r="BZ19">
        <v>1.5793228953718623E-3</v>
      </c>
      <c r="CA19">
        <v>5.1307951930862534E-4</v>
      </c>
      <c r="CB19">
        <v>0</v>
      </c>
      <c r="CC19">
        <v>0</v>
      </c>
      <c r="CD19">
        <v>8.0168674891972706E-5</v>
      </c>
      <c r="CE19">
        <v>3.687759045030745E-4</v>
      </c>
      <c r="CF19">
        <v>1.2025301233795907E-4</v>
      </c>
      <c r="CG19">
        <v>0</v>
      </c>
      <c r="CH19">
        <v>1.0421927735956453E-4</v>
      </c>
      <c r="CI19">
        <v>8.8185542381169976E-5</v>
      </c>
      <c r="CJ19">
        <v>0</v>
      </c>
      <c r="CK19">
        <v>0</v>
      </c>
      <c r="CL19">
        <v>3.687759045030745E-4</v>
      </c>
      <c r="CM19">
        <v>0</v>
      </c>
      <c r="CN19">
        <v>1.0421927735956453E-4</v>
      </c>
      <c r="CO19">
        <v>7.2151807402775437E-5</v>
      </c>
      <c r="CP19">
        <v>4.2489397692745535E-4</v>
      </c>
      <c r="CQ19">
        <v>1.4430361480555087E-4</v>
      </c>
      <c r="CR19">
        <v>0</v>
      </c>
      <c r="CS19">
        <v>3.0464096458949629E-4</v>
      </c>
      <c r="CT19">
        <v>7.8565301394133255E-4</v>
      </c>
      <c r="CU19">
        <v>0</v>
      </c>
      <c r="CV19">
        <v>1.2826987982715633E-3</v>
      </c>
      <c r="CW19">
        <v>0</v>
      </c>
      <c r="CX19">
        <v>1.5232048229474814E-4</v>
      </c>
      <c r="CY19">
        <v>0</v>
      </c>
    </row>
    <row r="20" spans="1:103" x14ac:dyDescent="0.25">
      <c r="A20" t="s">
        <v>211</v>
      </c>
      <c r="B20" t="s">
        <v>192</v>
      </c>
      <c r="C20">
        <v>1</v>
      </c>
      <c r="D20">
        <v>5.2758194393397705E-2</v>
      </c>
      <c r="E20">
        <v>0.17304286812122022</v>
      </c>
      <c r="F20">
        <v>7.8118213104346954E-2</v>
      </c>
      <c r="G20">
        <v>0.17935781349193089</v>
      </c>
      <c r="H20">
        <v>1.2228941828995289E-2</v>
      </c>
      <c r="I20">
        <v>2.2787263189548598E-2</v>
      </c>
      <c r="J20">
        <v>2.3355274148818873E-2</v>
      </c>
      <c r="K20">
        <v>5.4161515586888968E-2</v>
      </c>
      <c r="L20">
        <v>3.3479234187577263E-2</v>
      </c>
      <c r="M20">
        <v>2.4123759564302183E-2</v>
      </c>
      <c r="N20">
        <v>5.0452738146947772E-3</v>
      </c>
      <c r="O20">
        <v>4.276788399211467E-3</v>
      </c>
      <c r="P20">
        <v>8.620401617160614E-3</v>
      </c>
      <c r="Q20">
        <v>1.5102409034715493E-2</v>
      </c>
      <c r="R20">
        <v>8.7540512546359726E-3</v>
      </c>
      <c r="S20">
        <v>4.8782117678505795E-3</v>
      </c>
      <c r="T20">
        <v>7.2170804236693512E-3</v>
      </c>
      <c r="U20">
        <v>2.6262153763907916E-2</v>
      </c>
      <c r="V20">
        <v>3.0071168431955626E-3</v>
      </c>
      <c r="W20">
        <v>2.038156971499215E-3</v>
      </c>
      <c r="X20">
        <v>8.0189782485215011E-4</v>
      </c>
      <c r="Y20">
        <v>4.2433759898426278E-3</v>
      </c>
      <c r="Z20">
        <v>1.7374452871796585E-3</v>
      </c>
      <c r="AA20">
        <v>2.43910588392529E-2</v>
      </c>
      <c r="AB20">
        <v>5.1120986334324565E-3</v>
      </c>
      <c r="AC20">
        <v>1.1961642554044572E-2</v>
      </c>
      <c r="AD20">
        <v>3.3746533462527982E-3</v>
      </c>
      <c r="AE20">
        <v>4.4772628554245048E-3</v>
      </c>
      <c r="AF20">
        <v>7.0166059674563134E-3</v>
      </c>
      <c r="AG20">
        <v>1.9145310568345085E-2</v>
      </c>
      <c r="AH20">
        <v>2.3388686558187711E-4</v>
      </c>
      <c r="AI20">
        <v>3.0405292525644023E-3</v>
      </c>
      <c r="AJ20">
        <v>1.2028467372782251E-3</v>
      </c>
      <c r="AK20">
        <v>1.0357846904340271E-2</v>
      </c>
      <c r="AL20">
        <v>1.3364963747535836E-3</v>
      </c>
      <c r="AM20">
        <v>4.6777373116375421E-4</v>
      </c>
      <c r="AN20">
        <v>2.3054562464499316E-3</v>
      </c>
      <c r="AO20">
        <v>1.8042701059173378E-3</v>
      </c>
      <c r="AP20">
        <v>1.3364963747535836E-3</v>
      </c>
      <c r="AQ20">
        <v>1.7708576965484982E-3</v>
      </c>
      <c r="AR20">
        <v>3.5417153930969963E-3</v>
      </c>
      <c r="AS20">
        <v>2.1049817902368938E-3</v>
      </c>
      <c r="AT20">
        <v>9.6895987169634806E-4</v>
      </c>
      <c r="AU20">
        <v>6.0142336863911253E-4</v>
      </c>
      <c r="AV20">
        <v>4.1097263523672692E-3</v>
      </c>
      <c r="AW20">
        <v>0</v>
      </c>
      <c r="AX20">
        <v>0</v>
      </c>
      <c r="AY20">
        <v>1.369908784122423E-3</v>
      </c>
      <c r="AZ20">
        <v>1.0391259313709112E-2</v>
      </c>
      <c r="BA20">
        <v>3.7756022586788733E-3</v>
      </c>
      <c r="BB20">
        <v>1.7374452871796585E-3</v>
      </c>
      <c r="BC20">
        <v>2.2386314277122524E-3</v>
      </c>
      <c r="BD20">
        <v>1.2028467372782251E-3</v>
      </c>
      <c r="BE20">
        <v>2.7064051588760064E-3</v>
      </c>
      <c r="BF20">
        <v>3.2744161181462797E-3</v>
      </c>
      <c r="BG20">
        <v>6.5154198269237193E-3</v>
      </c>
      <c r="BH20">
        <v>0</v>
      </c>
      <c r="BI20">
        <v>3.6753650305723548E-4</v>
      </c>
      <c r="BJ20">
        <v>1.9713321527615357E-3</v>
      </c>
      <c r="BK20">
        <v>1.9713321527615357E-3</v>
      </c>
      <c r="BL20">
        <v>1.1460456413511979E-2</v>
      </c>
      <c r="BM20">
        <v>1.369908784122423E-3</v>
      </c>
      <c r="BN20">
        <v>1.4033211934912626E-3</v>
      </c>
      <c r="BO20">
        <v>1.8710949246550168E-3</v>
      </c>
      <c r="BP20">
        <v>5.8137592301780883E-3</v>
      </c>
      <c r="BQ20">
        <v>3.6085402118346756E-3</v>
      </c>
      <c r="BR20">
        <v>2.6729927495071668E-4</v>
      </c>
      <c r="BS20">
        <v>6.8161315112432756E-3</v>
      </c>
      <c r="BT20">
        <v>0</v>
      </c>
      <c r="BU20">
        <v>2.6395803401383275E-3</v>
      </c>
      <c r="BV20">
        <v>3.6753650305723548E-4</v>
      </c>
      <c r="BW20">
        <v>3.6753650305723548E-4</v>
      </c>
      <c r="BX20">
        <v>1.0357846904340271E-3</v>
      </c>
      <c r="BY20">
        <v>2.5727555214006483E-3</v>
      </c>
      <c r="BZ20">
        <v>2.272043837081092E-3</v>
      </c>
      <c r="CA20">
        <v>0</v>
      </c>
      <c r="CB20">
        <v>1.8710949246550168E-3</v>
      </c>
      <c r="CC20">
        <v>2.4056934745564501E-3</v>
      </c>
      <c r="CD20">
        <v>6.0142336863911253E-4</v>
      </c>
      <c r="CE20">
        <v>1.5703832403354608E-2</v>
      </c>
      <c r="CF20">
        <v>8.3531023422098963E-4</v>
      </c>
      <c r="CG20">
        <v>1.6706204684419793E-3</v>
      </c>
      <c r="CH20">
        <v>0</v>
      </c>
      <c r="CI20">
        <v>2.3388686558187711E-4</v>
      </c>
      <c r="CJ20">
        <v>1.8042701059173378E-3</v>
      </c>
      <c r="CK20">
        <v>0</v>
      </c>
      <c r="CL20">
        <v>0</v>
      </c>
      <c r="CM20">
        <v>1.0691970998028669E-2</v>
      </c>
      <c r="CN20">
        <v>2.1049817902368938E-3</v>
      </c>
      <c r="CO20">
        <v>7.0166059674563132E-4</v>
      </c>
      <c r="CP20">
        <v>0</v>
      </c>
      <c r="CQ20">
        <v>2.0047445621303753E-4</v>
      </c>
      <c r="CR20">
        <v>1.0691970998028667E-3</v>
      </c>
      <c r="CS20">
        <v>1.4367336028601023E-3</v>
      </c>
      <c r="CT20">
        <v>9.3554746232750842E-4</v>
      </c>
      <c r="CU20">
        <v>2.9737044338267234E-3</v>
      </c>
      <c r="CV20">
        <v>0</v>
      </c>
      <c r="CW20">
        <v>3.341240936883959E-4</v>
      </c>
      <c r="CX20">
        <v>8.0189782485215011E-4</v>
      </c>
      <c r="CY20">
        <v>0</v>
      </c>
    </row>
    <row r="21" spans="1:103" x14ac:dyDescent="0.25">
      <c r="A21" t="s">
        <v>212</v>
      </c>
      <c r="B21" t="s">
        <v>192</v>
      </c>
      <c r="C21">
        <v>1</v>
      </c>
      <c r="D21">
        <v>6.5278448630565838E-2</v>
      </c>
      <c r="E21">
        <v>0.27052362296284371</v>
      </c>
      <c r="F21">
        <v>0.11959069035224244</v>
      </c>
      <c r="G21">
        <v>9.6871142596468632E-2</v>
      </c>
      <c r="H21">
        <v>1.1055653947297805E-2</v>
      </c>
      <c r="I21">
        <v>2.6834111522567488E-4</v>
      </c>
      <c r="J21">
        <v>1.2844594715468971E-2</v>
      </c>
      <c r="K21">
        <v>1.3148714646058069E-2</v>
      </c>
      <c r="L21">
        <v>2.8605162883056943E-2</v>
      </c>
      <c r="M21">
        <v>0.10758689779781391</v>
      </c>
      <c r="N21">
        <v>5.6172740120574612E-3</v>
      </c>
      <c r="O21">
        <v>2.6297429292116139E-3</v>
      </c>
      <c r="P21">
        <v>1.1574446770067442E-2</v>
      </c>
      <c r="Q21">
        <v>9.4456072559437557E-3</v>
      </c>
      <c r="R21">
        <v>4.4007942897010682E-3</v>
      </c>
      <c r="S21">
        <v>1.2075350185155369E-2</v>
      </c>
      <c r="T21">
        <v>0</v>
      </c>
      <c r="U21">
        <v>1.7710513604894541E-2</v>
      </c>
      <c r="V21">
        <v>1.7710513604894541E-3</v>
      </c>
      <c r="W21">
        <v>4.2040108052022402E-3</v>
      </c>
      <c r="X21">
        <v>1.2129018408200505E-2</v>
      </c>
      <c r="Y21">
        <v>4.4723519204279147E-3</v>
      </c>
      <c r="Z21">
        <v>1.6458255067174725E-3</v>
      </c>
      <c r="AA21">
        <v>3.7567756131594483E-4</v>
      </c>
      <c r="AB21">
        <v>7.7640029338628602E-3</v>
      </c>
      <c r="AC21">
        <v>0</v>
      </c>
      <c r="AD21">
        <v>1.3434945168965455E-2</v>
      </c>
      <c r="AE21">
        <v>2.8980840444372885E-3</v>
      </c>
      <c r="AF21">
        <v>4.6512459972450311E-4</v>
      </c>
      <c r="AG21">
        <v>1.8247195835345892E-3</v>
      </c>
      <c r="AH21">
        <v>9.8391742249414119E-4</v>
      </c>
      <c r="AI21">
        <v>1.5205996529454909E-3</v>
      </c>
      <c r="AJ21">
        <v>0</v>
      </c>
      <c r="AK21">
        <v>0</v>
      </c>
      <c r="AL21">
        <v>2.8801946367555771E-3</v>
      </c>
      <c r="AM21">
        <v>0</v>
      </c>
      <c r="AN21">
        <v>0</v>
      </c>
      <c r="AO21">
        <v>7.5135512263188966E-4</v>
      </c>
      <c r="AP21">
        <v>0</v>
      </c>
      <c r="AQ21">
        <v>0</v>
      </c>
      <c r="AR21">
        <v>0</v>
      </c>
      <c r="AS21">
        <v>0</v>
      </c>
      <c r="AT21">
        <v>2.504517075439632E-4</v>
      </c>
      <c r="AU21">
        <v>4.1145637667936813E-4</v>
      </c>
      <c r="AV21">
        <v>3.8945240523086282E-2</v>
      </c>
      <c r="AW21">
        <v>0</v>
      </c>
      <c r="AX21">
        <v>0</v>
      </c>
      <c r="AY21">
        <v>0</v>
      </c>
      <c r="AZ21">
        <v>6.0823986117819636E-4</v>
      </c>
      <c r="BA21">
        <v>3.8104438362045832E-3</v>
      </c>
      <c r="BB21">
        <v>0</v>
      </c>
      <c r="BC21">
        <v>7.6924453031360128E-4</v>
      </c>
      <c r="BD21">
        <v>2.146728921805399E-4</v>
      </c>
      <c r="BE21">
        <v>0</v>
      </c>
      <c r="BF21">
        <v>9.6602801481242956E-4</v>
      </c>
      <c r="BG21">
        <v>7.5135512263188966E-4</v>
      </c>
      <c r="BH21">
        <v>8.7479203563570005E-3</v>
      </c>
      <c r="BI21">
        <v>3.7567756131594483E-4</v>
      </c>
      <c r="BJ21">
        <v>2.6297429292116139E-3</v>
      </c>
      <c r="BK21">
        <v>0</v>
      </c>
      <c r="BL21">
        <v>0</v>
      </c>
      <c r="BM21">
        <v>0</v>
      </c>
      <c r="BN21">
        <v>0</v>
      </c>
      <c r="BO21">
        <v>1.3238161684466627E-3</v>
      </c>
      <c r="BP21">
        <v>0</v>
      </c>
      <c r="BQ21">
        <v>0</v>
      </c>
      <c r="BR21">
        <v>7.8713393799531301E-4</v>
      </c>
      <c r="BS21">
        <v>2.2003971448505341E-3</v>
      </c>
      <c r="BT21">
        <v>2.146728921805399E-4</v>
      </c>
      <c r="BU21">
        <v>0</v>
      </c>
      <c r="BV21">
        <v>0</v>
      </c>
      <c r="BW21">
        <v>2.146728921805399E-4</v>
      </c>
      <c r="BX21">
        <v>8.9447038408558288E-5</v>
      </c>
      <c r="BY21">
        <v>0</v>
      </c>
      <c r="BZ21">
        <v>1.7889407681711658E-4</v>
      </c>
      <c r="CA21">
        <v>0</v>
      </c>
      <c r="CB21">
        <v>0</v>
      </c>
      <c r="CC21">
        <v>8.0502334567702464E-4</v>
      </c>
      <c r="CD21">
        <v>7.8713393799531301E-4</v>
      </c>
      <c r="CE21">
        <v>0</v>
      </c>
      <c r="CF21">
        <v>5.9035045349648473E-4</v>
      </c>
      <c r="CG21">
        <v>1.0733644609026995E-3</v>
      </c>
      <c r="CH21">
        <v>0</v>
      </c>
      <c r="CI21">
        <v>6.9768689958675468E-4</v>
      </c>
      <c r="CJ21">
        <v>0</v>
      </c>
      <c r="CK21">
        <v>0</v>
      </c>
      <c r="CL21">
        <v>9.8391742249414119E-4</v>
      </c>
      <c r="CM21">
        <v>1.252258537719816E-4</v>
      </c>
      <c r="CN21">
        <v>0</v>
      </c>
      <c r="CO21">
        <v>0</v>
      </c>
      <c r="CP21">
        <v>4.436573105064491E-3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5.3489328968317857E-3</v>
      </c>
    </row>
    <row r="22" spans="1:103" s="1" customFormat="1" x14ac:dyDescent="0.25">
      <c r="A22" s="1" t="s">
        <v>273</v>
      </c>
      <c r="B22" s="1" t="s">
        <v>192</v>
      </c>
      <c r="C22" s="1">
        <v>1</v>
      </c>
      <c r="D22" s="1">
        <f>AVERAGE(D2:D21)</f>
        <v>0.20734945898509141</v>
      </c>
      <c r="E22" s="1">
        <f t="shared" ref="E22:BP22" si="0">AVERAGE(E2:E21)</f>
        <v>8.6221176599802524E-2</v>
      </c>
      <c r="F22" s="1">
        <f t="shared" si="0"/>
        <v>8.8645737754275894E-2</v>
      </c>
      <c r="G22" s="1">
        <f t="shared" si="0"/>
        <v>9.065290713165651E-2</v>
      </c>
      <c r="H22" s="1">
        <f t="shared" si="0"/>
        <v>6.4000444089855864E-3</v>
      </c>
      <c r="I22" s="1">
        <f t="shared" si="0"/>
        <v>1.1786380869228924E-2</v>
      </c>
      <c r="J22" s="1">
        <f t="shared" si="0"/>
        <v>1.5538596387738596E-2</v>
      </c>
      <c r="K22" s="1">
        <f t="shared" si="0"/>
        <v>2.7346896060736658E-2</v>
      </c>
      <c r="L22" s="1">
        <f t="shared" si="0"/>
        <v>2.3474381813240262E-2</v>
      </c>
      <c r="M22" s="1">
        <f t="shared" si="0"/>
        <v>2.3008056580548129E-2</v>
      </c>
      <c r="N22" s="1">
        <f t="shared" si="0"/>
        <v>5.2955409392374132E-3</v>
      </c>
      <c r="O22" s="1">
        <f t="shared" si="0"/>
        <v>6.5570020610187492E-3</v>
      </c>
      <c r="P22" s="1">
        <f t="shared" si="0"/>
        <v>5.4105353479505036E-3</v>
      </c>
      <c r="Q22" s="1">
        <f t="shared" si="0"/>
        <v>1.4896452069421645E-2</v>
      </c>
      <c r="R22" s="1">
        <f t="shared" si="0"/>
        <v>9.5847792086822536E-3</v>
      </c>
      <c r="S22" s="1">
        <f t="shared" si="0"/>
        <v>4.7487837356254958E-3</v>
      </c>
      <c r="T22" s="1">
        <f t="shared" si="0"/>
        <v>1.6089225848185985E-2</v>
      </c>
      <c r="U22" s="1">
        <f t="shared" si="0"/>
        <v>5.9545634451369607E-3</v>
      </c>
      <c r="V22" s="1">
        <f t="shared" si="0"/>
        <v>3.5535193959003648E-3</v>
      </c>
      <c r="W22" s="1">
        <f t="shared" si="0"/>
        <v>6.0779822510261677E-3</v>
      </c>
      <c r="X22" s="1">
        <f t="shared" si="0"/>
        <v>4.071918036036762E-3</v>
      </c>
      <c r="Y22" s="1">
        <f t="shared" si="0"/>
        <v>4.7293652831263636E-3</v>
      </c>
      <c r="Z22" s="1">
        <f t="shared" si="0"/>
        <v>1.2836908167070421E-3</v>
      </c>
      <c r="AA22" s="1">
        <f t="shared" si="0"/>
        <v>2.7007925739159742E-2</v>
      </c>
      <c r="AB22" s="1">
        <f t="shared" si="0"/>
        <v>5.9499984536476903E-3</v>
      </c>
      <c r="AC22" s="1">
        <f t="shared" si="0"/>
        <v>5.3986005850849405E-3</v>
      </c>
      <c r="AD22" s="1">
        <f t="shared" si="0"/>
        <v>1.1424093633846943E-2</v>
      </c>
      <c r="AE22" s="1">
        <f t="shared" si="0"/>
        <v>2.0654158947311643E-3</v>
      </c>
      <c r="AF22" s="1">
        <f t="shared" si="0"/>
        <v>6.5295850492286577E-3</v>
      </c>
      <c r="AG22" s="1">
        <f t="shared" si="0"/>
        <v>7.3693205292510375E-3</v>
      </c>
      <c r="AH22" s="1">
        <f t="shared" si="0"/>
        <v>1.4038823019047451E-3</v>
      </c>
      <c r="AI22" s="1">
        <f t="shared" si="0"/>
        <v>1.1288608539164603E-3</v>
      </c>
      <c r="AJ22" s="1">
        <f t="shared" si="0"/>
        <v>4.819553177383906E-3</v>
      </c>
      <c r="AK22" s="1">
        <f t="shared" si="0"/>
        <v>1.3838438248593973E-2</v>
      </c>
      <c r="AL22" s="1">
        <f t="shared" si="0"/>
        <v>1.8047597594790083E-3</v>
      </c>
      <c r="AM22" s="1">
        <f t="shared" si="0"/>
        <v>1.376271899009768E-3</v>
      </c>
      <c r="AN22" s="1">
        <f t="shared" si="0"/>
        <v>6.5736362217278842E-3</v>
      </c>
      <c r="AO22" s="1">
        <f t="shared" si="0"/>
        <v>1.4205229875717945E-3</v>
      </c>
      <c r="AP22" s="1">
        <f t="shared" si="0"/>
        <v>1.2621735155315061E-3</v>
      </c>
      <c r="AQ22" s="1">
        <f t="shared" si="0"/>
        <v>2.9223699303283522E-2</v>
      </c>
      <c r="AR22" s="1">
        <f t="shared" si="0"/>
        <v>1.0201802451471002E-3</v>
      </c>
      <c r="AS22" s="1">
        <f t="shared" si="0"/>
        <v>1.708869273893959E-3</v>
      </c>
      <c r="AT22" s="1">
        <f t="shared" si="0"/>
        <v>5.1560303288781485E-3</v>
      </c>
      <c r="AU22" s="1">
        <f t="shared" si="0"/>
        <v>3.9412856982550052E-4</v>
      </c>
      <c r="AV22" s="1">
        <f t="shared" si="0"/>
        <v>3.2214405628601902E-3</v>
      </c>
      <c r="AW22" s="1">
        <f t="shared" si="0"/>
        <v>8.2371918134175953E-4</v>
      </c>
      <c r="AX22" s="1">
        <f t="shared" si="0"/>
        <v>3.3479782873917243E-3</v>
      </c>
      <c r="AY22" s="1">
        <f t="shared" si="0"/>
        <v>1.3777514738258607E-3</v>
      </c>
      <c r="AZ22" s="1">
        <f t="shared" si="0"/>
        <v>1.0733489844087266E-3</v>
      </c>
      <c r="BA22" s="1">
        <f t="shared" si="0"/>
        <v>7.812022872344303E-4</v>
      </c>
      <c r="BB22" s="1">
        <f t="shared" si="0"/>
        <v>2.3145751929917508E-3</v>
      </c>
      <c r="BC22" s="1">
        <f t="shared" si="0"/>
        <v>9.8927210681044072E-4</v>
      </c>
      <c r="BD22" s="1">
        <f t="shared" si="0"/>
        <v>6.0589367990336518E-3</v>
      </c>
      <c r="BE22" s="1">
        <f t="shared" si="0"/>
        <v>2.114852393849417E-3</v>
      </c>
      <c r="BF22" s="1">
        <f t="shared" si="0"/>
        <v>5.9538468747896041E-3</v>
      </c>
      <c r="BG22" s="1">
        <f t="shared" si="0"/>
        <v>1.7839187657901425E-3</v>
      </c>
      <c r="BH22" s="1">
        <f t="shared" si="0"/>
        <v>2.8219468836389707E-3</v>
      </c>
      <c r="BI22" s="1">
        <f t="shared" si="0"/>
        <v>3.4829148843355378E-4</v>
      </c>
      <c r="BJ22" s="1">
        <f t="shared" si="0"/>
        <v>5.6294226813476968E-4</v>
      </c>
      <c r="BK22" s="1">
        <f t="shared" si="0"/>
        <v>1.1399081360100741E-3</v>
      </c>
      <c r="BL22" s="1">
        <f t="shared" si="0"/>
        <v>4.6714720750807544E-3</v>
      </c>
      <c r="BM22" s="1">
        <f t="shared" si="0"/>
        <v>1.3919238924982977E-3</v>
      </c>
      <c r="BN22" s="1">
        <f t="shared" si="0"/>
        <v>2.2182242596149554E-3</v>
      </c>
      <c r="BO22" s="1">
        <f t="shared" si="0"/>
        <v>1.3121826186980373E-3</v>
      </c>
      <c r="BP22" s="1">
        <f t="shared" si="0"/>
        <v>9.6808788037463687E-4</v>
      </c>
      <c r="BQ22" s="1">
        <f t="shared" ref="BQ22:CY22" si="1">AVERAGE(BQ2:BQ21)</f>
        <v>8.4984443019844814E-4</v>
      </c>
      <c r="BR22" s="1">
        <f t="shared" si="1"/>
        <v>3.9327740094808439E-4</v>
      </c>
      <c r="BS22" s="1">
        <f t="shared" si="1"/>
        <v>6.5600120704136118E-4</v>
      </c>
      <c r="BT22" s="1">
        <f t="shared" si="1"/>
        <v>4.4022422126763807E-4</v>
      </c>
      <c r="BU22" s="1">
        <f t="shared" si="1"/>
        <v>5.9690938893938218E-4</v>
      </c>
      <c r="BV22" s="1">
        <f t="shared" si="1"/>
        <v>6.1890969143184424E-4</v>
      </c>
      <c r="BW22" s="1">
        <f t="shared" si="1"/>
        <v>3.5361752201001461E-4</v>
      </c>
      <c r="BX22" s="1">
        <f t="shared" si="1"/>
        <v>3.0660158218592072E-4</v>
      </c>
      <c r="BY22" s="1">
        <f t="shared" si="1"/>
        <v>1.9903369635262829E-2</v>
      </c>
      <c r="BZ22" s="1">
        <f t="shared" si="1"/>
        <v>2.3177346910557514E-4</v>
      </c>
      <c r="CA22" s="1">
        <f t="shared" si="1"/>
        <v>1.0401034746930383E-3</v>
      </c>
      <c r="CB22" s="1">
        <f t="shared" si="1"/>
        <v>1.6799572295660165E-3</v>
      </c>
      <c r="CC22" s="1">
        <f t="shared" si="1"/>
        <v>1.036587955368097E-3</v>
      </c>
      <c r="CD22" s="1">
        <f t="shared" si="1"/>
        <v>6.3013201309199802E-4</v>
      </c>
      <c r="CE22" s="1">
        <f t="shared" si="1"/>
        <v>3.9469818026448373E-3</v>
      </c>
      <c r="CF22" s="1">
        <f t="shared" si="1"/>
        <v>7.7476075000604554E-4</v>
      </c>
      <c r="CG22" s="1">
        <f t="shared" si="1"/>
        <v>3.1326706488027698E-4</v>
      </c>
      <c r="CH22" s="1">
        <f t="shared" si="1"/>
        <v>1.9499009063996998E-4</v>
      </c>
      <c r="CI22" s="1">
        <f t="shared" si="1"/>
        <v>1.4298514949502971E-3</v>
      </c>
      <c r="CJ22" s="1">
        <f t="shared" si="1"/>
        <v>9.9193949045621238E-4</v>
      </c>
      <c r="CK22" s="1">
        <f t="shared" si="1"/>
        <v>1.4597067511812946E-4</v>
      </c>
      <c r="CL22" s="1">
        <f t="shared" si="1"/>
        <v>2.1968540395073799E-4</v>
      </c>
      <c r="CM22" s="1">
        <f t="shared" si="1"/>
        <v>4.1589573562724946E-3</v>
      </c>
      <c r="CN22" s="1">
        <f t="shared" si="1"/>
        <v>8.0934549154791646E-4</v>
      </c>
      <c r="CO22" s="1">
        <f t="shared" si="1"/>
        <v>2.7388007903424578E-4</v>
      </c>
      <c r="CP22" s="1">
        <f t="shared" si="1"/>
        <v>4.5271443701067374E-4</v>
      </c>
      <c r="CQ22" s="1">
        <f t="shared" si="1"/>
        <v>1.5060808532253186E-4</v>
      </c>
      <c r="CR22" s="1">
        <f t="shared" si="1"/>
        <v>9.8104441900041003E-4</v>
      </c>
      <c r="CS22" s="1">
        <f t="shared" si="1"/>
        <v>3.656351389528108E-4</v>
      </c>
      <c r="CT22" s="1">
        <f t="shared" si="1"/>
        <v>1.3221868379896016E-4</v>
      </c>
      <c r="CU22" s="1">
        <f t="shared" si="1"/>
        <v>1.3099807864708122E-3</v>
      </c>
      <c r="CV22" s="1">
        <f t="shared" si="1"/>
        <v>8.7023092033395883E-4</v>
      </c>
      <c r="CW22" s="1">
        <f t="shared" si="1"/>
        <v>1.0373492670402179E-4</v>
      </c>
      <c r="CX22" s="1">
        <f t="shared" si="1"/>
        <v>7.3742300665878766E-3</v>
      </c>
      <c r="CY22" s="1">
        <f t="shared" si="1"/>
        <v>3.2238781667551632E-4</v>
      </c>
    </row>
    <row r="24" spans="1:103" x14ac:dyDescent="0.25">
      <c r="A24" t="s">
        <v>1</v>
      </c>
      <c r="B24" t="s">
        <v>0</v>
      </c>
      <c r="C24" t="s">
        <v>2</v>
      </c>
      <c r="D24" t="s">
        <v>3</v>
      </c>
      <c r="E24" t="s">
        <v>4</v>
      </c>
      <c r="F24" t="s">
        <v>5</v>
      </c>
      <c r="G24" t="s">
        <v>6</v>
      </c>
      <c r="H24" t="s">
        <v>7</v>
      </c>
      <c r="I24" t="s">
        <v>8</v>
      </c>
      <c r="J24" t="s">
        <v>9</v>
      </c>
      <c r="K24" t="s">
        <v>10</v>
      </c>
      <c r="L24" t="s">
        <v>11</v>
      </c>
      <c r="M24" t="s">
        <v>12</v>
      </c>
      <c r="N24" t="s">
        <v>13</v>
      </c>
      <c r="O24" t="s">
        <v>14</v>
      </c>
      <c r="P24" t="s">
        <v>15</v>
      </c>
      <c r="Q24" t="s">
        <v>16</v>
      </c>
      <c r="R24" t="s">
        <v>17</v>
      </c>
      <c r="S24" t="s">
        <v>18</v>
      </c>
      <c r="T24" t="s">
        <v>19</v>
      </c>
      <c r="U24" t="s">
        <v>20</v>
      </c>
      <c r="V24" t="s">
        <v>21</v>
      </c>
      <c r="W24" t="s">
        <v>22</v>
      </c>
      <c r="X24" t="s">
        <v>23</v>
      </c>
      <c r="Y24" t="s">
        <v>24</v>
      </c>
      <c r="Z24" t="s">
        <v>25</v>
      </c>
      <c r="AA24" t="s">
        <v>26</v>
      </c>
      <c r="AB24" t="s">
        <v>27</v>
      </c>
      <c r="AC24" t="s">
        <v>28</v>
      </c>
      <c r="AD24" t="s">
        <v>29</v>
      </c>
      <c r="AE24" t="s">
        <v>30</v>
      </c>
      <c r="AF24" t="s">
        <v>31</v>
      </c>
      <c r="AG24" t="s">
        <v>32</v>
      </c>
      <c r="AH24" t="s">
        <v>33</v>
      </c>
      <c r="AI24" t="s">
        <v>34</v>
      </c>
      <c r="AJ24" t="s">
        <v>35</v>
      </c>
      <c r="AK24" t="s">
        <v>36</v>
      </c>
      <c r="AL24" t="s">
        <v>37</v>
      </c>
      <c r="AM24" t="s">
        <v>38</v>
      </c>
      <c r="AN24" t="s">
        <v>39</v>
      </c>
      <c r="AO24" t="s">
        <v>40</v>
      </c>
      <c r="AP24" t="s">
        <v>41</v>
      </c>
      <c r="AQ24" t="s">
        <v>42</v>
      </c>
      <c r="AR24" t="s">
        <v>43</v>
      </c>
      <c r="AS24" t="s">
        <v>44</v>
      </c>
      <c r="AT24" t="s">
        <v>45</v>
      </c>
      <c r="AU24" t="s">
        <v>46</v>
      </c>
      <c r="AV24" t="s">
        <v>47</v>
      </c>
      <c r="AW24" t="s">
        <v>48</v>
      </c>
      <c r="AX24" t="s">
        <v>49</v>
      </c>
      <c r="AY24" t="s">
        <v>50</v>
      </c>
      <c r="AZ24" t="s">
        <v>51</v>
      </c>
      <c r="BA24" t="s">
        <v>52</v>
      </c>
      <c r="BB24" t="s">
        <v>53</v>
      </c>
      <c r="BC24" t="s">
        <v>54</v>
      </c>
      <c r="BD24" t="s">
        <v>55</v>
      </c>
      <c r="BE24" t="s">
        <v>56</v>
      </c>
      <c r="BF24" t="s">
        <v>57</v>
      </c>
      <c r="BG24" t="s">
        <v>58</v>
      </c>
      <c r="BH24" t="s">
        <v>59</v>
      </c>
      <c r="BI24" t="s">
        <v>60</v>
      </c>
      <c r="BJ24" t="s">
        <v>61</v>
      </c>
      <c r="BK24" t="s">
        <v>62</v>
      </c>
      <c r="BL24" t="s">
        <v>63</v>
      </c>
      <c r="BM24" t="s">
        <v>64</v>
      </c>
      <c r="BN24" t="s">
        <v>65</v>
      </c>
      <c r="BO24" t="s">
        <v>66</v>
      </c>
      <c r="BP24" t="s">
        <v>67</v>
      </c>
      <c r="BQ24" t="s">
        <v>68</v>
      </c>
      <c r="BR24" t="s">
        <v>69</v>
      </c>
      <c r="BS24" t="s">
        <v>70</v>
      </c>
      <c r="BT24" t="s">
        <v>71</v>
      </c>
      <c r="BU24" t="s">
        <v>72</v>
      </c>
      <c r="BV24" t="s">
        <v>73</v>
      </c>
      <c r="BW24" t="s">
        <v>74</v>
      </c>
      <c r="BX24" t="s">
        <v>75</v>
      </c>
      <c r="BY24" t="s">
        <v>76</v>
      </c>
      <c r="BZ24" t="s">
        <v>77</v>
      </c>
      <c r="CA24" t="s">
        <v>78</v>
      </c>
      <c r="CB24" t="s">
        <v>79</v>
      </c>
      <c r="CC24" t="s">
        <v>80</v>
      </c>
      <c r="CD24" t="s">
        <v>81</v>
      </c>
      <c r="CE24" t="s">
        <v>82</v>
      </c>
      <c r="CF24" t="s">
        <v>83</v>
      </c>
      <c r="CG24" t="s">
        <v>84</v>
      </c>
      <c r="CH24" t="s">
        <v>85</v>
      </c>
      <c r="CI24" t="s">
        <v>86</v>
      </c>
      <c r="CJ24" t="s">
        <v>87</v>
      </c>
      <c r="CK24" t="s">
        <v>88</v>
      </c>
      <c r="CL24" t="s">
        <v>89</v>
      </c>
      <c r="CM24" t="s">
        <v>90</v>
      </c>
      <c r="CN24" t="s">
        <v>91</v>
      </c>
      <c r="CO24" t="s">
        <v>92</v>
      </c>
      <c r="CP24" t="s">
        <v>93</v>
      </c>
      <c r="CQ24" t="s">
        <v>94</v>
      </c>
      <c r="CR24" t="s">
        <v>95</v>
      </c>
      <c r="CS24" t="s">
        <v>96</v>
      </c>
      <c r="CT24" t="s">
        <v>97</v>
      </c>
      <c r="CU24" t="s">
        <v>98</v>
      </c>
      <c r="CV24" t="s">
        <v>99</v>
      </c>
      <c r="CW24" t="s">
        <v>100</v>
      </c>
      <c r="CX24" t="s">
        <v>101</v>
      </c>
      <c r="CY24" t="s">
        <v>102</v>
      </c>
    </row>
    <row r="25" spans="1:103" x14ac:dyDescent="0.25">
      <c r="A25" t="s">
        <v>193</v>
      </c>
      <c r="B25" t="s">
        <v>192</v>
      </c>
      <c r="C25">
        <v>1</v>
      </c>
      <c r="D25">
        <f>LOG((D2+0.0001)/(D$22+0.0001),10)</f>
        <v>-0.91852689168188095</v>
      </c>
      <c r="E25">
        <f t="shared" ref="E25:BP25" si="2">LOG((E2+0.0001)/(E$22+0.0001),10)</f>
        <v>-4.8610143423206555E-2</v>
      </c>
      <c r="F25">
        <f t="shared" si="2"/>
        <v>-5.278009848598976E-2</v>
      </c>
      <c r="G25">
        <f t="shared" si="2"/>
        <v>-4.8656819175383809E-2</v>
      </c>
      <c r="H25">
        <f t="shared" si="2"/>
        <v>-5.4128944746222665E-2</v>
      </c>
      <c r="I25">
        <f t="shared" si="2"/>
        <v>-3.8492759678584544E-2</v>
      </c>
      <c r="J25">
        <f t="shared" si="2"/>
        <v>0.1629088199828862</v>
      </c>
      <c r="K25">
        <f t="shared" si="2"/>
        <v>-0.12883083044239652</v>
      </c>
      <c r="L25">
        <f t="shared" si="2"/>
        <v>-9.2301780938318062E-2</v>
      </c>
      <c r="M25">
        <f t="shared" si="2"/>
        <v>-5.4467101311029914E-2</v>
      </c>
      <c r="N25">
        <f t="shared" si="2"/>
        <v>-0.16874952419846401</v>
      </c>
      <c r="O25">
        <f t="shared" si="2"/>
        <v>-0.32598286186292386</v>
      </c>
      <c r="P25">
        <f t="shared" si="2"/>
        <v>2.9147476480879772E-2</v>
      </c>
      <c r="Q25">
        <f t="shared" si="2"/>
        <v>-9.0788811705113562E-2</v>
      </c>
      <c r="R25">
        <f t="shared" si="2"/>
        <v>6.198008402322102E-2</v>
      </c>
      <c r="S25">
        <f t="shared" si="2"/>
        <v>0.26382228056725798</v>
      </c>
      <c r="T25">
        <f t="shared" si="2"/>
        <v>-0.3808639352356093</v>
      </c>
      <c r="U25">
        <f t="shared" si="2"/>
        <v>0.10137737408445666</v>
      </c>
      <c r="V25">
        <f t="shared" si="2"/>
        <v>-0.26365944217021409</v>
      </c>
      <c r="W25">
        <f t="shared" si="2"/>
        <v>-0.37139559511265197</v>
      </c>
      <c r="X25">
        <f t="shared" si="2"/>
        <v>-2.9381052153856946E-2</v>
      </c>
      <c r="Y25">
        <f t="shared" si="2"/>
        <v>0.29318379505192804</v>
      </c>
      <c r="Z25">
        <f t="shared" si="2"/>
        <v>-0.20838033376952134</v>
      </c>
      <c r="AA25">
        <f t="shared" si="2"/>
        <v>-0.17711790599203811</v>
      </c>
      <c r="AB25">
        <f t="shared" si="2"/>
        <v>-0.24367560106167901</v>
      </c>
      <c r="AC25">
        <f t="shared" si="2"/>
        <v>-0.33232021418138935</v>
      </c>
      <c r="AD25">
        <f t="shared" si="2"/>
        <v>-0.48624658442267349</v>
      </c>
      <c r="AE25">
        <f t="shared" si="2"/>
        <v>-0.3382049746060089</v>
      </c>
      <c r="AF25">
        <f t="shared" si="2"/>
        <v>0.38729748721545215</v>
      </c>
      <c r="AG25">
        <f t="shared" si="2"/>
        <v>-0.10167483221910702</v>
      </c>
      <c r="AH25">
        <f t="shared" si="2"/>
        <v>-0.3103160317373998</v>
      </c>
      <c r="AI25">
        <f t="shared" si="2"/>
        <v>2.5544143484045916E-2</v>
      </c>
      <c r="AJ25">
        <f t="shared" si="2"/>
        <v>-0.48901818957237747</v>
      </c>
      <c r="AK25">
        <f t="shared" si="2"/>
        <v>0.2299407379081834</v>
      </c>
      <c r="AL25">
        <f t="shared" si="2"/>
        <v>0.16446328194427337</v>
      </c>
      <c r="AM25">
        <f t="shared" si="2"/>
        <v>3.8395116011233729E-2</v>
      </c>
      <c r="AN25">
        <f t="shared" si="2"/>
        <v>-0.30393799356942958</v>
      </c>
      <c r="AO25">
        <f t="shared" si="2"/>
        <v>8.9983494527935137E-2</v>
      </c>
      <c r="AP25">
        <f t="shared" si="2"/>
        <v>0.44507920211911156</v>
      </c>
      <c r="AQ25">
        <f t="shared" si="2"/>
        <v>-1.0863793072603758</v>
      </c>
      <c r="AR25">
        <f t="shared" si="2"/>
        <v>-0.32521478436100026</v>
      </c>
      <c r="AS25">
        <f t="shared" si="2"/>
        <v>-0.34254359275265844</v>
      </c>
      <c r="AT25">
        <f t="shared" si="2"/>
        <v>1.1853133351507099</v>
      </c>
      <c r="AU25">
        <f t="shared" si="2"/>
        <v>4.4101896867029165E-2</v>
      </c>
      <c r="AV25">
        <f t="shared" si="2"/>
        <v>-0.53156735434888613</v>
      </c>
      <c r="AW25">
        <f t="shared" si="2"/>
        <v>6.7817842641233042E-2</v>
      </c>
      <c r="AX25">
        <f t="shared" si="2"/>
        <v>-0.18895341116940029</v>
      </c>
      <c r="AY25">
        <f t="shared" si="2"/>
        <v>-3.7701308839406034E-2</v>
      </c>
      <c r="AZ25">
        <f t="shared" si="2"/>
        <v>-0.26809672653594546</v>
      </c>
      <c r="BA25">
        <f t="shared" si="2"/>
        <v>0.50983276245004305</v>
      </c>
      <c r="BB25">
        <f t="shared" si="2"/>
        <v>-0.25648603735456577</v>
      </c>
      <c r="BC25">
        <f t="shared" si="2"/>
        <v>3.5839785573768664E-2</v>
      </c>
      <c r="BD25">
        <f t="shared" si="2"/>
        <v>1.176863105063007</v>
      </c>
      <c r="BE25">
        <f t="shared" si="2"/>
        <v>-0.10653118720812416</v>
      </c>
      <c r="BF25">
        <f t="shared" si="2"/>
        <v>1.1814236689852291</v>
      </c>
      <c r="BG25">
        <f t="shared" si="2"/>
        <v>-0.29301480832210797</v>
      </c>
      <c r="BH25">
        <f t="shared" si="2"/>
        <v>-0.21412404806973362</v>
      </c>
      <c r="BI25">
        <f t="shared" si="2"/>
        <v>0.25412440967654226</v>
      </c>
      <c r="BJ25">
        <f t="shared" si="2"/>
        <v>-9.7402584747087059E-2</v>
      </c>
      <c r="BK25">
        <f t="shared" si="2"/>
        <v>0.12784199621536843</v>
      </c>
      <c r="BL25">
        <f t="shared" si="2"/>
        <v>0.82092848781862771</v>
      </c>
      <c r="BM25">
        <f t="shared" si="2"/>
        <v>-8.8328765414377078E-2</v>
      </c>
      <c r="BN25">
        <f t="shared" si="2"/>
        <v>-0.47843121828318425</v>
      </c>
      <c r="BO25">
        <f t="shared" si="2"/>
        <v>-0.53771979590374142</v>
      </c>
      <c r="BP25">
        <f t="shared" si="2"/>
        <v>-0.51877113939683572</v>
      </c>
      <c r="BQ25">
        <f t="shared" ref="BQ25:CY25" si="3">LOG((BQ2+0.0001)/(BQ$22+0.0001),10)</f>
        <v>-0.97765248040573416</v>
      </c>
      <c r="BR25">
        <f t="shared" si="3"/>
        <v>0.42764635817660901</v>
      </c>
      <c r="BS25">
        <f t="shared" si="3"/>
        <v>-4.3172142679376288E-2</v>
      </c>
      <c r="BT25">
        <f t="shared" si="3"/>
        <v>0.13432376459597786</v>
      </c>
      <c r="BU25">
        <f t="shared" si="3"/>
        <v>0.19704064943104968</v>
      </c>
      <c r="BV25">
        <f t="shared" si="3"/>
        <v>-0.20948497800187377</v>
      </c>
      <c r="BW25">
        <f t="shared" si="3"/>
        <v>0.36969874951872678</v>
      </c>
      <c r="BX25">
        <f t="shared" si="3"/>
        <v>0.34058425449531771</v>
      </c>
      <c r="BY25">
        <f t="shared" si="3"/>
        <v>-1.3037668145143808</v>
      </c>
      <c r="BZ25">
        <f t="shared" si="3"/>
        <v>-0.52084165389529025</v>
      </c>
      <c r="CA25">
        <f t="shared" si="3"/>
        <v>-9.074382482105646E-2</v>
      </c>
      <c r="CB25">
        <f t="shared" si="3"/>
        <v>-0.1902421055076568</v>
      </c>
      <c r="CC25">
        <f t="shared" si="3"/>
        <v>-1.0556030494344826</v>
      </c>
      <c r="CD25">
        <f t="shared" si="3"/>
        <v>-0.86340139076978872</v>
      </c>
      <c r="CE25">
        <f t="shared" si="3"/>
        <v>-0.34729603663965974</v>
      </c>
      <c r="CF25">
        <f t="shared" si="3"/>
        <v>1.1245018998375393</v>
      </c>
      <c r="CG25">
        <f t="shared" si="3"/>
        <v>-0.27315570737764988</v>
      </c>
      <c r="CH25">
        <f t="shared" si="3"/>
        <v>-0.46980742732506897</v>
      </c>
      <c r="CI25">
        <f t="shared" si="3"/>
        <v>1.187608840372808</v>
      </c>
      <c r="CJ25">
        <f t="shared" si="3"/>
        <v>0.80002642440049154</v>
      </c>
      <c r="CK25">
        <f t="shared" si="3"/>
        <v>-0.12148591990870847</v>
      </c>
      <c r="CL25">
        <f t="shared" si="3"/>
        <v>-0.50472280790646706</v>
      </c>
      <c r="CM25">
        <f t="shared" si="3"/>
        <v>0.64690073571366968</v>
      </c>
      <c r="CN25">
        <f t="shared" si="3"/>
        <v>-0.65093211813737761</v>
      </c>
      <c r="CO25">
        <f t="shared" si="3"/>
        <v>-0.57273232582289513</v>
      </c>
      <c r="CP25">
        <f t="shared" si="3"/>
        <v>-0.74250080858789835</v>
      </c>
      <c r="CQ25">
        <f t="shared" si="3"/>
        <v>-0.39899507844709908</v>
      </c>
      <c r="CR25">
        <f t="shared" si="3"/>
        <v>1.1551064228053878</v>
      </c>
      <c r="CS25">
        <f t="shared" si="3"/>
        <v>0.12132563671229661</v>
      </c>
      <c r="CT25">
        <f t="shared" si="3"/>
        <v>-0.36589715917668303</v>
      </c>
      <c r="CU25">
        <f t="shared" si="3"/>
        <v>1.0758786868813435</v>
      </c>
      <c r="CV25">
        <f t="shared" si="3"/>
        <v>0.31591059202374355</v>
      </c>
      <c r="CW25">
        <f t="shared" si="3"/>
        <v>-0.30906548739275991</v>
      </c>
      <c r="CX25">
        <f t="shared" si="3"/>
        <v>-0.5670788570941343</v>
      </c>
      <c r="CY25">
        <f t="shared" si="3"/>
        <v>-0.1646765724948111</v>
      </c>
    </row>
    <row r="26" spans="1:103" x14ac:dyDescent="0.25">
      <c r="A26" t="s">
        <v>194</v>
      </c>
      <c r="B26" t="s">
        <v>192</v>
      </c>
      <c r="C26">
        <v>1</v>
      </c>
      <c r="D26">
        <f t="shared" ref="D26:BO26" si="4">LOG((D3+0.0001)/(D$22+0.0001),10)</f>
        <v>0.46744359317380019</v>
      </c>
      <c r="E26">
        <f t="shared" si="4"/>
        <v>-0.36686765949099021</v>
      </c>
      <c r="F26">
        <f t="shared" si="4"/>
        <v>-0.29860384438396559</v>
      </c>
      <c r="G26">
        <f t="shared" si="4"/>
        <v>-0.26031317082490962</v>
      </c>
      <c r="H26">
        <f t="shared" si="4"/>
        <v>-7.735490687723301E-2</v>
      </c>
      <c r="I26">
        <f t="shared" si="4"/>
        <v>-0.18037537146520724</v>
      </c>
      <c r="J26">
        <f t="shared" si="4"/>
        <v>-0.19161075476730383</v>
      </c>
      <c r="K26">
        <f t="shared" si="4"/>
        <v>-0.23378299786026613</v>
      </c>
      <c r="L26">
        <f t="shared" si="4"/>
        <v>-0.32939698926290101</v>
      </c>
      <c r="M26">
        <f t="shared" si="4"/>
        <v>-0.79111553980995242</v>
      </c>
      <c r="N26">
        <f t="shared" si="4"/>
        <v>-0.31413130070966316</v>
      </c>
      <c r="O26">
        <f t="shared" si="4"/>
        <v>-0.72461632093185835</v>
      </c>
      <c r="P26">
        <f t="shared" si="4"/>
        <v>-0.20367927575259501</v>
      </c>
      <c r="Q26">
        <f t="shared" si="4"/>
        <v>-0.23214237115856085</v>
      </c>
      <c r="R26">
        <f t="shared" si="4"/>
        <v>-0.32112969710139105</v>
      </c>
      <c r="S26">
        <f t="shared" si="4"/>
        <v>-9.7660661065410593E-3</v>
      </c>
      <c r="T26">
        <f t="shared" si="4"/>
        <v>-0.18908301874943886</v>
      </c>
      <c r="U26">
        <f t="shared" si="4"/>
        <v>-0.38654866728663112</v>
      </c>
      <c r="V26">
        <f t="shared" si="4"/>
        <v>4.3927810880869923E-2</v>
      </c>
      <c r="W26">
        <f t="shared" si="4"/>
        <v>-0.42017458028909227</v>
      </c>
      <c r="X26">
        <f t="shared" si="4"/>
        <v>-0.331036089561281</v>
      </c>
      <c r="Y26">
        <f t="shared" si="4"/>
        <v>-4.0234397590498315E-2</v>
      </c>
      <c r="Z26">
        <f t="shared" si="4"/>
        <v>-0.20612977102964061</v>
      </c>
      <c r="AA26">
        <f t="shared" si="4"/>
        <v>-0.6292064442457096</v>
      </c>
      <c r="AB26">
        <f t="shared" si="4"/>
        <v>-0.69033298348228889</v>
      </c>
      <c r="AC26">
        <f t="shared" si="4"/>
        <v>-0.2913505124328073</v>
      </c>
      <c r="AD26">
        <f t="shared" si="4"/>
        <v>-0.46855313833972678</v>
      </c>
      <c r="AE26">
        <f t="shared" si="4"/>
        <v>-0.56901372696651475</v>
      </c>
      <c r="AF26">
        <f t="shared" si="4"/>
        <v>-0.91171723330462351</v>
      </c>
      <c r="AG26">
        <f t="shared" si="4"/>
        <v>-0.15518488511850828</v>
      </c>
      <c r="AH26">
        <f t="shared" si="4"/>
        <v>-0.26376294735801553</v>
      </c>
      <c r="AI26">
        <f t="shared" si="4"/>
        <v>-0.23485201963958852</v>
      </c>
      <c r="AJ26">
        <f t="shared" si="4"/>
        <v>3.6958095026502248E-2</v>
      </c>
      <c r="AK26">
        <f t="shared" si="4"/>
        <v>-5.1849549172124719E-2</v>
      </c>
      <c r="AL26">
        <f t="shared" si="4"/>
        <v>-0.34843449476302008</v>
      </c>
      <c r="AM26">
        <f t="shared" si="4"/>
        <v>-1.6557102049500533E-2</v>
      </c>
      <c r="AN26">
        <f t="shared" si="4"/>
        <v>-0.52439386856101966</v>
      </c>
      <c r="AO26">
        <f t="shared" si="4"/>
        <v>-3.1502685267667536E-2</v>
      </c>
      <c r="AP26">
        <f t="shared" si="4"/>
        <v>-9.7181377715901768E-2</v>
      </c>
      <c r="AQ26">
        <f t="shared" si="4"/>
        <v>0.39618524691235368</v>
      </c>
      <c r="AR26">
        <f t="shared" si="4"/>
        <v>-0.15456624821654774</v>
      </c>
      <c r="AS26">
        <f t="shared" si="4"/>
        <v>-0.7412101475584908</v>
      </c>
      <c r="AT26">
        <f t="shared" si="4"/>
        <v>-1.2231598555580296</v>
      </c>
      <c r="AU26">
        <f t="shared" si="4"/>
        <v>-0.15102243912593533</v>
      </c>
      <c r="AV26">
        <f t="shared" si="4"/>
        <v>-0.53081258563711153</v>
      </c>
      <c r="AW26">
        <f t="shared" si="4"/>
        <v>-0.29661944138279217</v>
      </c>
      <c r="AX26">
        <f t="shared" si="4"/>
        <v>-0.4609949014404266</v>
      </c>
      <c r="AY26">
        <f t="shared" si="4"/>
        <v>-0.42957690662622161</v>
      </c>
      <c r="AZ26">
        <f t="shared" si="4"/>
        <v>-0.34047402932250315</v>
      </c>
      <c r="BA26">
        <f t="shared" si="4"/>
        <v>-0.58068727089180228</v>
      </c>
      <c r="BB26">
        <f t="shared" si="4"/>
        <v>-0.1784823910914122</v>
      </c>
      <c r="BC26">
        <f t="shared" si="4"/>
        <v>-0.69951674156120802</v>
      </c>
      <c r="BD26">
        <f t="shared" si="4"/>
        <v>-1.4954125483635436</v>
      </c>
      <c r="BE26">
        <f t="shared" si="4"/>
        <v>-0.17411636000598199</v>
      </c>
      <c r="BF26">
        <f t="shared" si="4"/>
        <v>-1.3351391028658539</v>
      </c>
      <c r="BG26">
        <f t="shared" si="4"/>
        <v>-0.34015288457816933</v>
      </c>
      <c r="BH26">
        <f t="shared" si="4"/>
        <v>-0.30676756153473866</v>
      </c>
      <c r="BI26">
        <f t="shared" si="4"/>
        <v>-0.37300265716211461</v>
      </c>
      <c r="BJ26">
        <f t="shared" si="4"/>
        <v>-0.25357560639440768</v>
      </c>
      <c r="BK26">
        <f t="shared" si="4"/>
        <v>-8.77900455279126E-2</v>
      </c>
      <c r="BL26">
        <f t="shared" si="4"/>
        <v>-1.1358348606817199</v>
      </c>
      <c r="BM26">
        <f t="shared" si="4"/>
        <v>-0.89518883306857988</v>
      </c>
      <c r="BN26">
        <f t="shared" si="4"/>
        <v>-0.47427854640150258</v>
      </c>
      <c r="BO26">
        <f t="shared" si="4"/>
        <v>-0.76028840458595492</v>
      </c>
      <c r="BP26">
        <f t="shared" ref="BP26:CY26" si="5">LOG((BP3+0.0001)/(BP$22+0.0001),10)</f>
        <v>-1.0286069871416157</v>
      </c>
      <c r="BQ26">
        <f t="shared" si="5"/>
        <v>-0.20601296738170524</v>
      </c>
      <c r="BR26">
        <f t="shared" si="5"/>
        <v>-0.27965854301092041</v>
      </c>
      <c r="BS26">
        <f t="shared" si="5"/>
        <v>-0.37157433767652409</v>
      </c>
      <c r="BT26">
        <f t="shared" si="5"/>
        <v>-0.11847652266264351</v>
      </c>
      <c r="BU26">
        <f t="shared" si="5"/>
        <v>-0.1742557948785477</v>
      </c>
      <c r="BV26">
        <f t="shared" si="5"/>
        <v>-0.42065129653171296</v>
      </c>
      <c r="BW26">
        <f t="shared" si="5"/>
        <v>3.724802245896229E-2</v>
      </c>
      <c r="BX26">
        <f t="shared" si="5"/>
        <v>-0.6091690642510551</v>
      </c>
      <c r="BY26">
        <f t="shared" si="5"/>
        <v>-0.32025134639954489</v>
      </c>
      <c r="BZ26">
        <f t="shared" si="5"/>
        <v>-0.24228381792311454</v>
      </c>
      <c r="CA26">
        <f t="shared" si="5"/>
        <v>-0.70573406536455319</v>
      </c>
      <c r="CB26">
        <f t="shared" si="5"/>
        <v>0.17545349416790357</v>
      </c>
      <c r="CC26">
        <f t="shared" si="5"/>
        <v>-0.38029180160806114</v>
      </c>
      <c r="CD26">
        <f t="shared" si="5"/>
        <v>-0.61768792482182344</v>
      </c>
      <c r="CE26">
        <f t="shared" si="5"/>
        <v>-0.55383876745677885</v>
      </c>
      <c r="CF26">
        <f t="shared" si="5"/>
        <v>-0.94188928826796936</v>
      </c>
      <c r="CG26">
        <f t="shared" si="5"/>
        <v>-0.61623079577118711</v>
      </c>
      <c r="CH26">
        <f t="shared" si="5"/>
        <v>-0.46980742732506897</v>
      </c>
      <c r="CI26">
        <f t="shared" si="5"/>
        <v>-0.95633901127074916</v>
      </c>
      <c r="CJ26">
        <f t="shared" si="5"/>
        <v>-0.47849941621034986</v>
      </c>
      <c r="CK26">
        <f t="shared" si="5"/>
        <v>0.13436971686628146</v>
      </c>
      <c r="CL26">
        <f t="shared" si="5"/>
        <v>-0.12754444857074376</v>
      </c>
      <c r="CM26">
        <f t="shared" si="5"/>
        <v>-1.6293032916285126</v>
      </c>
      <c r="CN26">
        <f t="shared" si="5"/>
        <v>-0.6211092767918488</v>
      </c>
      <c r="CO26">
        <f t="shared" si="5"/>
        <v>-0.57273232582289513</v>
      </c>
      <c r="CP26">
        <f t="shared" si="5"/>
        <v>-7.9766963700242857E-3</v>
      </c>
      <c r="CQ26">
        <f t="shared" si="5"/>
        <v>-0.39899507844709908</v>
      </c>
      <c r="CR26">
        <f t="shared" si="5"/>
        <v>-1.0338435390323502</v>
      </c>
      <c r="CS26">
        <f t="shared" si="5"/>
        <v>-1.8881801121820464E-2</v>
      </c>
      <c r="CT26">
        <f t="shared" si="5"/>
        <v>-0.36589715917668303</v>
      </c>
      <c r="CU26">
        <f t="shared" si="5"/>
        <v>-1.1492131946507294</v>
      </c>
      <c r="CV26">
        <f t="shared" si="5"/>
        <v>-0.14500394685304355</v>
      </c>
      <c r="CW26">
        <f t="shared" si="5"/>
        <v>-0.30906548739275991</v>
      </c>
      <c r="CX26">
        <f t="shared" si="5"/>
        <v>-1.4486917362797898</v>
      </c>
      <c r="CY26">
        <f t="shared" si="5"/>
        <v>-0.62571138294691453</v>
      </c>
    </row>
    <row r="27" spans="1:103" x14ac:dyDescent="0.25">
      <c r="A27" t="s">
        <v>195</v>
      </c>
      <c r="B27" t="s">
        <v>192</v>
      </c>
      <c r="C27">
        <v>1</v>
      </c>
      <c r="D27">
        <f t="shared" ref="D27:BO27" si="6">LOG((D4+0.0001)/(D$22+0.0001),10)</f>
        <v>0.6020616602860227</v>
      </c>
      <c r="E27">
        <f t="shared" si="6"/>
        <v>-0.36118739853931475</v>
      </c>
      <c r="F27">
        <f t="shared" si="6"/>
        <v>-0.55385183975745333</v>
      </c>
      <c r="G27">
        <f t="shared" si="6"/>
        <v>-0.34592973571440289</v>
      </c>
      <c r="H27">
        <f t="shared" si="6"/>
        <v>-0.65640401367974854</v>
      </c>
      <c r="I27">
        <f t="shared" si="6"/>
        <v>-0.83037902208958669</v>
      </c>
      <c r="J27">
        <f t="shared" si="6"/>
        <v>-0.81492045387479883</v>
      </c>
      <c r="K27">
        <f t="shared" si="6"/>
        <v>-0.77471660491385275</v>
      </c>
      <c r="L27">
        <f t="shared" si="6"/>
        <v>-0.33816382195768385</v>
      </c>
      <c r="M27">
        <f t="shared" si="6"/>
        <v>-1.1678264966914154</v>
      </c>
      <c r="N27">
        <f t="shared" si="6"/>
        <v>-1.0134403488322419</v>
      </c>
      <c r="O27">
        <f t="shared" si="6"/>
        <v>-0.54616312144968182</v>
      </c>
      <c r="P27">
        <f t="shared" si="6"/>
        <v>-0.60468381175130947</v>
      </c>
      <c r="Q27">
        <f t="shared" si="6"/>
        <v>-0.43055469428246984</v>
      </c>
      <c r="R27">
        <f t="shared" si="6"/>
        <v>-1.0100958084919132</v>
      </c>
      <c r="S27">
        <f t="shared" si="6"/>
        <v>-0.85715909718433725</v>
      </c>
      <c r="T27">
        <f t="shared" si="6"/>
        <v>-1.3326639443697015</v>
      </c>
      <c r="U27">
        <f t="shared" si="6"/>
        <v>-0.88530683363866991</v>
      </c>
      <c r="V27">
        <f t="shared" si="6"/>
        <v>-0.42393291518182658</v>
      </c>
      <c r="W27">
        <f t="shared" si="6"/>
        <v>-1.2730117348801655</v>
      </c>
      <c r="X27">
        <f t="shared" si="6"/>
        <v>-0.82549136985220528</v>
      </c>
      <c r="Y27">
        <f t="shared" si="6"/>
        <v>-1.1853842225834332</v>
      </c>
      <c r="Z27">
        <f t="shared" si="6"/>
        <v>0.29542570338344143</v>
      </c>
      <c r="AA27">
        <f t="shared" si="6"/>
        <v>-1.1609451902491434</v>
      </c>
      <c r="AB27">
        <f t="shared" si="6"/>
        <v>-0.59585126102955932</v>
      </c>
      <c r="AC27">
        <f t="shared" si="6"/>
        <v>-0.95551464982500733</v>
      </c>
      <c r="AD27">
        <f t="shared" si="6"/>
        <v>-1.3550859880478368</v>
      </c>
      <c r="AE27">
        <f t="shared" si="6"/>
        <v>-0.232101460937052</v>
      </c>
      <c r="AF27">
        <f t="shared" si="6"/>
        <v>-0.41085600294950064</v>
      </c>
      <c r="AG27">
        <f t="shared" si="6"/>
        <v>-0.89400809265739489</v>
      </c>
      <c r="AH27">
        <f t="shared" si="6"/>
        <v>-0.22838400709901271</v>
      </c>
      <c r="AI27">
        <f t="shared" si="6"/>
        <v>-0.80343252211000649</v>
      </c>
      <c r="AJ27">
        <f t="shared" si="6"/>
        <v>-0.57638392263712879</v>
      </c>
      <c r="AK27">
        <f t="shared" si="6"/>
        <v>-1.1520668726239922</v>
      </c>
      <c r="AL27">
        <f t="shared" si="6"/>
        <v>-1.2798402074593924</v>
      </c>
      <c r="AM27">
        <f t="shared" si="6"/>
        <v>-1.1691663529914682</v>
      </c>
      <c r="AN27">
        <f t="shared" si="6"/>
        <v>-1.0295181320978999</v>
      </c>
      <c r="AO27">
        <f t="shared" si="6"/>
        <v>-1.1819929902809512</v>
      </c>
      <c r="AP27">
        <f t="shared" si="6"/>
        <v>-1.134232432127519</v>
      </c>
      <c r="AQ27">
        <f t="shared" si="6"/>
        <v>-1.4719117154249803</v>
      </c>
      <c r="AR27">
        <f t="shared" si="6"/>
        <v>-0.41593673403406578</v>
      </c>
      <c r="AS27">
        <f t="shared" si="6"/>
        <v>-0.7896104487863389</v>
      </c>
      <c r="AT27">
        <f t="shared" si="6"/>
        <v>-0.96226707611056583</v>
      </c>
      <c r="AU27">
        <f t="shared" si="6"/>
        <v>-0.69383996491726208</v>
      </c>
      <c r="AV27">
        <f t="shared" si="6"/>
        <v>-1.1894090376875706</v>
      </c>
      <c r="AW27">
        <f t="shared" si="6"/>
        <v>-0.96553996198855263</v>
      </c>
      <c r="AX27">
        <f t="shared" si="6"/>
        <v>-1.1385848948463078</v>
      </c>
      <c r="AY27">
        <f t="shared" si="6"/>
        <v>-0.29719743996130477</v>
      </c>
      <c r="AZ27">
        <f t="shared" si="6"/>
        <v>-0.47390127468602927</v>
      </c>
      <c r="BA27">
        <f t="shared" si="6"/>
        <v>-0.71027018823881205</v>
      </c>
      <c r="BB27">
        <f t="shared" si="6"/>
        <v>-1.0809442170401447</v>
      </c>
      <c r="BC27">
        <f t="shared" si="6"/>
        <v>-0.88171430224800773</v>
      </c>
      <c r="BD27">
        <f t="shared" si="6"/>
        <v>-1.2812278444618068</v>
      </c>
      <c r="BE27">
        <f t="shared" si="6"/>
        <v>-1.1290666936939244</v>
      </c>
      <c r="BF27">
        <f t="shared" si="6"/>
        <v>-1.1206263119629236</v>
      </c>
      <c r="BG27">
        <f t="shared" si="6"/>
        <v>-1.2750621721672108</v>
      </c>
      <c r="BH27">
        <f t="shared" si="6"/>
        <v>-1.2493942220842857</v>
      </c>
      <c r="BI27">
        <f t="shared" si="6"/>
        <v>0.79393020044148921</v>
      </c>
      <c r="BJ27">
        <f t="shared" si="6"/>
        <v>-0.82147570981927664</v>
      </c>
      <c r="BK27">
        <f t="shared" si="6"/>
        <v>-1.0933895097575501</v>
      </c>
      <c r="BL27">
        <f t="shared" si="6"/>
        <v>-1.1514662366059218</v>
      </c>
      <c r="BM27">
        <f t="shared" si="6"/>
        <v>-0.84182922157586759</v>
      </c>
      <c r="BN27">
        <f t="shared" si="6"/>
        <v>-1.3651554462963726</v>
      </c>
      <c r="BO27">
        <f t="shared" si="6"/>
        <v>-1.1498908618464923</v>
      </c>
      <c r="BP27">
        <f t="shared" ref="BP27:CY27" si="7">LOG((BP4+0.0001)/(BP$22+0.0001),10)</f>
        <v>-0.71144065394181344</v>
      </c>
      <c r="BQ27">
        <f t="shared" si="7"/>
        <v>-0.97765248040573416</v>
      </c>
      <c r="BR27">
        <f t="shared" si="7"/>
        <v>-0.69309121911435234</v>
      </c>
      <c r="BS27">
        <f t="shared" si="7"/>
        <v>-0.35133633903485428</v>
      </c>
      <c r="BT27">
        <f t="shared" si="7"/>
        <v>-0.73257405213403104</v>
      </c>
      <c r="BU27">
        <f t="shared" si="7"/>
        <v>-0.84317631548430794</v>
      </c>
      <c r="BV27">
        <f t="shared" si="7"/>
        <v>-0.60409973489961488</v>
      </c>
      <c r="BW27">
        <f t="shared" si="7"/>
        <v>-0.27031968243523508</v>
      </c>
      <c r="BX27">
        <f t="shared" si="7"/>
        <v>-0.6091690642510551</v>
      </c>
      <c r="BY27">
        <f t="shared" si="7"/>
        <v>-0.72126965257674347</v>
      </c>
      <c r="BZ27">
        <f t="shared" si="7"/>
        <v>-0.28603622640616361</v>
      </c>
      <c r="CA27">
        <f t="shared" si="7"/>
        <v>-1.0569442692740643</v>
      </c>
      <c r="CB27">
        <f t="shared" si="7"/>
        <v>-2.9422580239885469E-2</v>
      </c>
      <c r="CC27">
        <f t="shared" si="7"/>
        <v>-1.0556030494344826</v>
      </c>
      <c r="CD27">
        <f t="shared" si="7"/>
        <v>-0.86340139076978872</v>
      </c>
      <c r="CE27">
        <f t="shared" si="7"/>
        <v>-1.2207611121927293</v>
      </c>
      <c r="CF27">
        <f t="shared" si="7"/>
        <v>-0.94188928826796936</v>
      </c>
      <c r="CG27">
        <f t="shared" si="7"/>
        <v>-0.24284722935882783</v>
      </c>
      <c r="CH27">
        <f t="shared" si="7"/>
        <v>7.5497976608963832E-2</v>
      </c>
      <c r="CI27">
        <f t="shared" si="7"/>
        <v>-0.94984384773773323</v>
      </c>
      <c r="CJ27">
        <f t="shared" si="7"/>
        <v>-1.0381985727193803</v>
      </c>
      <c r="CK27">
        <f t="shared" si="7"/>
        <v>-0.21421420087464552</v>
      </c>
      <c r="CL27">
        <f t="shared" si="7"/>
        <v>-0.50472280790646706</v>
      </c>
      <c r="CM27">
        <f t="shared" si="7"/>
        <v>-1.6293032916285126</v>
      </c>
      <c r="CN27">
        <f t="shared" si="7"/>
        <v>-0.95872891794755433</v>
      </c>
      <c r="CO27">
        <f t="shared" si="7"/>
        <v>-0.57273232582289513</v>
      </c>
      <c r="CP27">
        <f t="shared" si="7"/>
        <v>-8.1095688779119643E-2</v>
      </c>
      <c r="CQ27">
        <f t="shared" si="7"/>
        <v>-0.39899507844709908</v>
      </c>
      <c r="CR27">
        <f t="shared" si="7"/>
        <v>-1.0338435390323502</v>
      </c>
      <c r="CS27">
        <f t="shared" si="7"/>
        <v>-0.66804574672231276</v>
      </c>
      <c r="CT27">
        <f t="shared" si="7"/>
        <v>-0.36589715917668303</v>
      </c>
      <c r="CU27">
        <f t="shared" si="7"/>
        <v>-0.72606247013420533</v>
      </c>
      <c r="CV27">
        <f t="shared" si="7"/>
        <v>-0.98687511106147052</v>
      </c>
      <c r="CW27">
        <f t="shared" si="7"/>
        <v>-0.30906548739275991</v>
      </c>
      <c r="CX27">
        <f t="shared" si="7"/>
        <v>-1.8735664618721666</v>
      </c>
      <c r="CY27">
        <f t="shared" si="7"/>
        <v>-0.62571138294691453</v>
      </c>
    </row>
    <row r="28" spans="1:103" x14ac:dyDescent="0.25">
      <c r="A28" t="s">
        <v>196</v>
      </c>
      <c r="B28" t="s">
        <v>192</v>
      </c>
      <c r="C28">
        <v>1</v>
      </c>
      <c r="D28">
        <f t="shared" ref="D28:BO28" si="8">LOG((D5+0.0001)/(D$22+0.0001),10)</f>
        <v>-1.0919713815259955</v>
      </c>
      <c r="E28">
        <f t="shared" si="8"/>
        <v>-7.9548439543019892E-2</v>
      </c>
      <c r="F28">
        <f t="shared" si="8"/>
        <v>0.20496417272471062</v>
      </c>
      <c r="G28">
        <f t="shared" si="8"/>
        <v>-2.5764912500519908E-2</v>
      </c>
      <c r="H28">
        <f t="shared" si="8"/>
        <v>-0.44003155229067031</v>
      </c>
      <c r="I28">
        <f t="shared" si="8"/>
        <v>0.11919688902724555</v>
      </c>
      <c r="J28">
        <f t="shared" si="8"/>
        <v>-0.15661391594345736</v>
      </c>
      <c r="K28">
        <f t="shared" si="8"/>
        <v>-0.30553846599475687</v>
      </c>
      <c r="L28">
        <f t="shared" si="8"/>
        <v>0.18023287398986618</v>
      </c>
      <c r="M28">
        <f t="shared" si="8"/>
        <v>0.22727129581107633</v>
      </c>
      <c r="N28">
        <f t="shared" si="8"/>
        <v>0.32366065789304604</v>
      </c>
      <c r="O28">
        <f t="shared" si="8"/>
        <v>0.4940263770640409</v>
      </c>
      <c r="P28">
        <f t="shared" si="8"/>
        <v>0.45605095502791149</v>
      </c>
      <c r="Q28">
        <f t="shared" si="8"/>
        <v>3.8002818074870617E-2</v>
      </c>
      <c r="R28">
        <f t="shared" si="8"/>
        <v>0.15129686023569608</v>
      </c>
      <c r="S28">
        <f t="shared" si="8"/>
        <v>-0.18529603639270423</v>
      </c>
      <c r="T28">
        <f t="shared" si="8"/>
        <v>-0.18989891336031661</v>
      </c>
      <c r="U28">
        <f t="shared" si="8"/>
        <v>7.5527237450262186E-2</v>
      </c>
      <c r="V28">
        <f t="shared" si="8"/>
        <v>-0.10239719297578403</v>
      </c>
      <c r="W28">
        <f t="shared" si="8"/>
        <v>0.44711271016004789</v>
      </c>
      <c r="X28">
        <f t="shared" si="8"/>
        <v>-0.56455414931711667</v>
      </c>
      <c r="Y28">
        <f t="shared" si="8"/>
        <v>-3.5584581122424852E-2</v>
      </c>
      <c r="Z28">
        <f t="shared" si="8"/>
        <v>-0.36629585657489222</v>
      </c>
      <c r="AA28">
        <f t="shared" si="8"/>
        <v>0.50709764358638421</v>
      </c>
      <c r="AB28">
        <f t="shared" si="8"/>
        <v>-0.25866025181443736</v>
      </c>
      <c r="AC28">
        <f t="shared" si="8"/>
        <v>-0.30882766526243249</v>
      </c>
      <c r="AD28">
        <f t="shared" si="8"/>
        <v>0.2099933370659478</v>
      </c>
      <c r="AE28">
        <f t="shared" si="8"/>
        <v>6.4933879475915557E-2</v>
      </c>
      <c r="AF28">
        <f t="shared" si="8"/>
        <v>0.7073861600886473</v>
      </c>
      <c r="AG28">
        <f t="shared" si="8"/>
        <v>-0.22800777540332565</v>
      </c>
      <c r="AH28">
        <f t="shared" si="8"/>
        <v>-7.6625418214663517E-3</v>
      </c>
      <c r="AI28">
        <f t="shared" si="8"/>
        <v>-0.27178943603155092</v>
      </c>
      <c r="AJ28">
        <f t="shared" si="8"/>
        <v>-0.13584915804326395</v>
      </c>
      <c r="AK28">
        <f t="shared" si="8"/>
        <v>0.40296390398994747</v>
      </c>
      <c r="AL28">
        <f t="shared" si="8"/>
        <v>-7.1160544524661529E-2</v>
      </c>
      <c r="AM28">
        <f t="shared" si="8"/>
        <v>0.10499621608942941</v>
      </c>
      <c r="AN28">
        <f t="shared" si="8"/>
        <v>0.5319310669100229</v>
      </c>
      <c r="AO28">
        <f t="shared" si="8"/>
        <v>0.13954715155744177</v>
      </c>
      <c r="AP28">
        <f t="shared" si="8"/>
        <v>0.40663483428681724</v>
      </c>
      <c r="AQ28">
        <f t="shared" si="8"/>
        <v>-1.138683292078733E-2</v>
      </c>
      <c r="AR28">
        <f t="shared" si="8"/>
        <v>0.22843562044201532</v>
      </c>
      <c r="AS28">
        <f t="shared" si="8"/>
        <v>0.45666492971128797</v>
      </c>
      <c r="AT28">
        <f t="shared" si="8"/>
        <v>-0.18759973059557197</v>
      </c>
      <c r="AU28">
        <f t="shared" si="8"/>
        <v>0.28448397768856543</v>
      </c>
      <c r="AV28">
        <f t="shared" si="8"/>
        <v>-0.54300254254663094</v>
      </c>
      <c r="AW28">
        <f t="shared" si="8"/>
        <v>4.0167166595464571E-2</v>
      </c>
      <c r="AX28">
        <f t="shared" si="8"/>
        <v>-2.0558971778768784E-2</v>
      </c>
      <c r="AY28">
        <f t="shared" si="8"/>
        <v>7.8781763907977392E-2</v>
      </c>
      <c r="AZ28">
        <f t="shared" si="8"/>
        <v>2.0451785213113697E-2</v>
      </c>
      <c r="BA28">
        <f t="shared" si="8"/>
        <v>0.30330754934196807</v>
      </c>
      <c r="BB28">
        <f t="shared" si="8"/>
        <v>0.50712322846192903</v>
      </c>
      <c r="BC28">
        <f t="shared" si="8"/>
        <v>0.45461979012585535</v>
      </c>
      <c r="BD28">
        <f t="shared" si="8"/>
        <v>-0.21513742505268135</v>
      </c>
      <c r="BE28">
        <f t="shared" si="8"/>
        <v>-0.12034563895841921</v>
      </c>
      <c r="BF28">
        <f t="shared" si="8"/>
        <v>-0.12180470941683816</v>
      </c>
      <c r="BG28">
        <f t="shared" si="8"/>
        <v>-0.31847175688927842</v>
      </c>
      <c r="BH28">
        <f t="shared" si="8"/>
        <v>-1.1804062150792067</v>
      </c>
      <c r="BI28">
        <f t="shared" si="8"/>
        <v>-0.65156049313429032</v>
      </c>
      <c r="BJ28">
        <f t="shared" si="8"/>
        <v>0.1638575888811549</v>
      </c>
      <c r="BK28">
        <f t="shared" si="8"/>
        <v>-0.36633952806740394</v>
      </c>
      <c r="BL28">
        <f t="shared" si="8"/>
        <v>0.65641433268993954</v>
      </c>
      <c r="BM28">
        <f t="shared" si="8"/>
        <v>0.49232016829263109</v>
      </c>
      <c r="BN28">
        <f t="shared" si="8"/>
        <v>-0.60185357025202857</v>
      </c>
      <c r="BO28">
        <f t="shared" si="8"/>
        <v>0.43158378650436013</v>
      </c>
      <c r="BP28">
        <f t="shared" ref="BP28:CY28" si="9">LOG((BP5+0.0001)/(BP$22+0.0001),10)</f>
        <v>0.22355396980120784</v>
      </c>
      <c r="BQ28">
        <f t="shared" si="9"/>
        <v>-2.1062065127801836E-2</v>
      </c>
      <c r="BR28">
        <f t="shared" si="9"/>
        <v>0.36269039900120681</v>
      </c>
      <c r="BS28">
        <f t="shared" si="9"/>
        <v>-0.87852248890197904</v>
      </c>
      <c r="BT28">
        <f t="shared" si="9"/>
        <v>0.64314998666709833</v>
      </c>
      <c r="BU28">
        <f t="shared" si="9"/>
        <v>-2.5463041776231425E-2</v>
      </c>
      <c r="BV28">
        <f t="shared" si="9"/>
        <v>-0.3353053314342806</v>
      </c>
      <c r="BW28">
        <f t="shared" si="9"/>
        <v>0.32163412078339354</v>
      </c>
      <c r="BX28">
        <f t="shared" si="9"/>
        <v>-0.6091690642510551</v>
      </c>
      <c r="BY28">
        <f t="shared" si="9"/>
        <v>-1.0233796303255374</v>
      </c>
      <c r="BZ28">
        <f t="shared" si="9"/>
        <v>-0.52084165389529025</v>
      </c>
      <c r="CA28">
        <f t="shared" si="9"/>
        <v>0.70965450356581028</v>
      </c>
      <c r="CB28">
        <f t="shared" si="9"/>
        <v>-1.2504095668107849</v>
      </c>
      <c r="CC28">
        <f t="shared" si="9"/>
        <v>4.507170206293222E-2</v>
      </c>
      <c r="CD28">
        <f t="shared" si="9"/>
        <v>-0.17590724283857559</v>
      </c>
      <c r="CE28">
        <f t="shared" si="9"/>
        <v>0.76514195762369397</v>
      </c>
      <c r="CF28">
        <f t="shared" si="9"/>
        <v>-0.24080559829826434</v>
      </c>
      <c r="CG28">
        <f t="shared" si="9"/>
        <v>0.45121660518568368</v>
      </c>
      <c r="CH28">
        <f t="shared" si="9"/>
        <v>-0.46980742732506897</v>
      </c>
      <c r="CI28">
        <f t="shared" si="9"/>
        <v>-0.45759929353671369</v>
      </c>
      <c r="CJ28">
        <f t="shared" si="9"/>
        <v>-0.39422737424627857</v>
      </c>
      <c r="CK28">
        <f t="shared" si="9"/>
        <v>-0.39088333314595419</v>
      </c>
      <c r="CL28">
        <f t="shared" si="9"/>
        <v>0.1687427926558577</v>
      </c>
      <c r="CM28">
        <f t="shared" si="9"/>
        <v>-1.197516981377136</v>
      </c>
      <c r="CN28">
        <f t="shared" si="9"/>
        <v>-0.95872891794755433</v>
      </c>
      <c r="CO28">
        <f t="shared" si="9"/>
        <v>-5.1363318996869328E-2</v>
      </c>
      <c r="CP28">
        <f t="shared" si="9"/>
        <v>-0.74250080858789835</v>
      </c>
      <c r="CQ28">
        <f t="shared" si="9"/>
        <v>-0.39899507844709908</v>
      </c>
      <c r="CR28">
        <f t="shared" si="9"/>
        <v>-0.38987234055924824</v>
      </c>
      <c r="CS28">
        <f t="shared" si="9"/>
        <v>-0.66804574672231276</v>
      </c>
      <c r="CT28">
        <f t="shared" si="9"/>
        <v>-0.36589715917668303</v>
      </c>
      <c r="CU28">
        <f t="shared" si="9"/>
        <v>0.32259336785160431</v>
      </c>
      <c r="CV28">
        <f t="shared" si="9"/>
        <v>-0.37454827644495686</v>
      </c>
      <c r="CW28">
        <f t="shared" si="9"/>
        <v>0.59213650505578508</v>
      </c>
      <c r="CX28">
        <f t="shared" si="9"/>
        <v>0.9102725219801906</v>
      </c>
      <c r="CY28">
        <f t="shared" si="9"/>
        <v>-0.62571138294691453</v>
      </c>
    </row>
    <row r="29" spans="1:103" x14ac:dyDescent="0.25">
      <c r="A29" t="s">
        <v>197</v>
      </c>
      <c r="B29" t="s">
        <v>192</v>
      </c>
      <c r="C29">
        <v>1</v>
      </c>
      <c r="D29">
        <f t="shared" ref="D29:BO29" si="10">LOG((D6+0.0001)/(D$22+0.0001),10)</f>
        <v>-1.0687544898753836</v>
      </c>
      <c r="E29">
        <f t="shared" si="10"/>
        <v>7.9415385162560512E-2</v>
      </c>
      <c r="F29">
        <f t="shared" si="10"/>
        <v>-0.23387663164931238</v>
      </c>
      <c r="G29">
        <f t="shared" si="10"/>
        <v>-0.19333372167450408</v>
      </c>
      <c r="H29">
        <f t="shared" si="10"/>
        <v>0.57748525367987658</v>
      </c>
      <c r="I29">
        <f t="shared" si="10"/>
        <v>0.14001901999289293</v>
      </c>
      <c r="J29">
        <f t="shared" si="10"/>
        <v>6.9604854019159876E-2</v>
      </c>
      <c r="K29">
        <f t="shared" si="10"/>
        <v>1.4552393088928807E-2</v>
      </c>
      <c r="L29">
        <f t="shared" si="10"/>
        <v>-8.3648635435343927E-2</v>
      </c>
      <c r="M29">
        <f t="shared" si="10"/>
        <v>-0.58956472594129605</v>
      </c>
      <c r="N29">
        <f t="shared" si="10"/>
        <v>0.13219549214648302</v>
      </c>
      <c r="O29">
        <f t="shared" si="10"/>
        <v>-0.95675755745427193</v>
      </c>
      <c r="P29">
        <f t="shared" si="10"/>
        <v>0.21283349155971759</v>
      </c>
      <c r="Q29">
        <f t="shared" si="10"/>
        <v>-2.6555489286745039E-2</v>
      </c>
      <c r="R29">
        <f t="shared" si="10"/>
        <v>-0.43817512998740626</v>
      </c>
      <c r="S29">
        <f t="shared" si="10"/>
        <v>0.33756738778921547</v>
      </c>
      <c r="T29">
        <f t="shared" si="10"/>
        <v>0.31131902758267838</v>
      </c>
      <c r="U29">
        <f t="shared" si="10"/>
        <v>-1.1259868795927048</v>
      </c>
      <c r="V29">
        <f t="shared" si="10"/>
        <v>1.2136218418514656E-2</v>
      </c>
      <c r="W29">
        <f t="shared" si="10"/>
        <v>-0.81440754614587685</v>
      </c>
      <c r="X29">
        <f t="shared" si="10"/>
        <v>-7.4161261482674157E-2</v>
      </c>
      <c r="Y29">
        <f t="shared" si="10"/>
        <v>-1.8075574252183601E-2</v>
      </c>
      <c r="Z29">
        <f t="shared" si="10"/>
        <v>0.4137669955434029</v>
      </c>
      <c r="AA29">
        <f t="shared" si="10"/>
        <v>-1.0735291513396432</v>
      </c>
      <c r="AB29">
        <f t="shared" si="10"/>
        <v>-0.78016258984717501</v>
      </c>
      <c r="AC29">
        <f t="shared" si="10"/>
        <v>-1.1686968553407829E-2</v>
      </c>
      <c r="AD29">
        <f t="shared" si="10"/>
        <v>0.45764169762021373</v>
      </c>
      <c r="AE29">
        <f t="shared" si="10"/>
        <v>-0.28763076476706245</v>
      </c>
      <c r="AF29">
        <f t="shared" si="10"/>
        <v>-0.95496521247774213</v>
      </c>
      <c r="AG29">
        <f t="shared" si="10"/>
        <v>9.3508971574714356E-2</v>
      </c>
      <c r="AH29">
        <f t="shared" si="10"/>
        <v>-7.7591101499741522E-2</v>
      </c>
      <c r="AI29">
        <f t="shared" si="10"/>
        <v>-0.19084585487516822</v>
      </c>
      <c r="AJ29">
        <f t="shared" si="10"/>
        <v>0.24683931267981979</v>
      </c>
      <c r="AK29">
        <f t="shared" si="10"/>
        <v>0.39177447915966002</v>
      </c>
      <c r="AL29">
        <f t="shared" si="10"/>
        <v>-5.8884228119501589E-3</v>
      </c>
      <c r="AM29">
        <f t="shared" si="10"/>
        <v>5.2849895952100732E-2</v>
      </c>
      <c r="AN29">
        <f t="shared" si="10"/>
        <v>-0.37332226264300988</v>
      </c>
      <c r="AO29">
        <f t="shared" si="10"/>
        <v>0.2712124508398569</v>
      </c>
      <c r="AP29">
        <f t="shared" si="10"/>
        <v>5.7316481264402842E-2</v>
      </c>
      <c r="AQ29">
        <f t="shared" si="10"/>
        <v>-1.3042032656473346</v>
      </c>
      <c r="AR29">
        <f t="shared" si="10"/>
        <v>-0.12799943798112418</v>
      </c>
      <c r="AS29">
        <f t="shared" si="10"/>
        <v>-0.52685333920186761</v>
      </c>
      <c r="AT29">
        <f t="shared" si="10"/>
        <v>-1.1071987927735587</v>
      </c>
      <c r="AU29">
        <f t="shared" si="10"/>
        <v>-3.774401002892569E-2</v>
      </c>
      <c r="AV29">
        <f t="shared" si="10"/>
        <v>-0.44165596106330313</v>
      </c>
      <c r="AW29">
        <f t="shared" si="10"/>
        <v>-1.5801317980545196E-2</v>
      </c>
      <c r="AX29">
        <f t="shared" si="10"/>
        <v>0.24379446058594142</v>
      </c>
      <c r="AY29">
        <f t="shared" si="10"/>
        <v>-1.1696014011619293</v>
      </c>
      <c r="AZ29">
        <f t="shared" si="10"/>
        <v>-1.0694272017672859</v>
      </c>
      <c r="BA29">
        <f t="shared" si="10"/>
        <v>-0.94507561572793874</v>
      </c>
      <c r="BB29">
        <f t="shared" si="10"/>
        <v>-5.6679734182947437E-2</v>
      </c>
      <c r="BC29">
        <f t="shared" si="10"/>
        <v>-1.0371363827169136</v>
      </c>
      <c r="BD29">
        <f t="shared" si="10"/>
        <v>-0.98566883316472964</v>
      </c>
      <c r="BE29">
        <f t="shared" si="10"/>
        <v>0.53614201657510618</v>
      </c>
      <c r="BF29">
        <f t="shared" si="10"/>
        <v>-1.0871127986657176</v>
      </c>
      <c r="BG29">
        <f t="shared" si="10"/>
        <v>-2.1145634591731039E-2</v>
      </c>
      <c r="BH29">
        <f t="shared" si="10"/>
        <v>-2.3402332913221999E-2</v>
      </c>
      <c r="BI29">
        <f t="shared" si="10"/>
        <v>-0.65156049313429032</v>
      </c>
      <c r="BJ29">
        <f t="shared" si="10"/>
        <v>-0.82147570981927664</v>
      </c>
      <c r="BK29">
        <f t="shared" si="10"/>
        <v>0.30461721209757564</v>
      </c>
      <c r="BL29">
        <f t="shared" si="10"/>
        <v>-1.6786523864730467</v>
      </c>
      <c r="BM29">
        <f t="shared" si="10"/>
        <v>-0.62454922953567304</v>
      </c>
      <c r="BN29">
        <f t="shared" si="10"/>
        <v>0.46689565505499947</v>
      </c>
      <c r="BO29">
        <f t="shared" si="10"/>
        <v>-1.1498908618464923</v>
      </c>
      <c r="BP29">
        <f t="shared" ref="BP29:CY29" si="11">LOG((BP6+0.0001)/(BP$22+0.0001),10)</f>
        <v>-1.0286069871416157</v>
      </c>
      <c r="BQ29">
        <f t="shared" si="11"/>
        <v>-0.97765248040573416</v>
      </c>
      <c r="BR29">
        <f t="shared" si="11"/>
        <v>-0.24044811817301814</v>
      </c>
      <c r="BS29">
        <f t="shared" si="11"/>
        <v>-5.5833928060061974E-2</v>
      </c>
      <c r="BT29">
        <f t="shared" si="11"/>
        <v>-0.73257405213403104</v>
      </c>
      <c r="BU29">
        <f t="shared" si="11"/>
        <v>-1.136017189057428E-2</v>
      </c>
      <c r="BV29">
        <f t="shared" si="11"/>
        <v>-0.624696504800621</v>
      </c>
      <c r="BW29">
        <f t="shared" si="11"/>
        <v>1.2736374053876721E-2</v>
      </c>
      <c r="BX29">
        <f t="shared" si="11"/>
        <v>-0.17870880787607479</v>
      </c>
      <c r="BY29">
        <f t="shared" si="11"/>
        <v>-1.5376176546638221</v>
      </c>
      <c r="BZ29">
        <f t="shared" si="11"/>
        <v>-0.52084165389529025</v>
      </c>
      <c r="CA29">
        <f t="shared" si="11"/>
        <v>-1.0569442692740643</v>
      </c>
      <c r="CB29">
        <f t="shared" si="11"/>
        <v>4.5805199951056093E-2</v>
      </c>
      <c r="CC29">
        <f t="shared" si="11"/>
        <v>-7.2737655381693342E-2</v>
      </c>
      <c r="CD29">
        <f t="shared" si="11"/>
        <v>-0.41075828982845447</v>
      </c>
      <c r="CE29">
        <f t="shared" si="11"/>
        <v>-1.6071312515799283</v>
      </c>
      <c r="CF29">
        <f t="shared" si="11"/>
        <v>-0.94188928826796936</v>
      </c>
      <c r="CG29">
        <f t="shared" si="11"/>
        <v>-0.61623079577118711</v>
      </c>
      <c r="CH29">
        <f t="shared" si="11"/>
        <v>-0.46980742732506897</v>
      </c>
      <c r="CI29">
        <f t="shared" si="11"/>
        <v>-0.63545183572177744</v>
      </c>
      <c r="CJ29">
        <f t="shared" si="11"/>
        <v>-1.0381985727193803</v>
      </c>
      <c r="CK29">
        <f t="shared" si="11"/>
        <v>0.5154491827342651</v>
      </c>
      <c r="CL29">
        <f t="shared" si="11"/>
        <v>-0.50472280790646706</v>
      </c>
      <c r="CM29">
        <f t="shared" si="11"/>
        <v>-1.222220210126582</v>
      </c>
      <c r="CN29">
        <f t="shared" si="11"/>
        <v>-0.60255164619017831</v>
      </c>
      <c r="CO29">
        <f t="shared" si="11"/>
        <v>-0.57273232582289513</v>
      </c>
      <c r="CP29">
        <f t="shared" si="11"/>
        <v>8.9315335005835356E-2</v>
      </c>
      <c r="CQ29">
        <f t="shared" si="11"/>
        <v>-0.39899507844709908</v>
      </c>
      <c r="CR29">
        <f t="shared" si="11"/>
        <v>-0.62676045753041942</v>
      </c>
      <c r="CS29">
        <f t="shared" si="11"/>
        <v>-0.66804574672231276</v>
      </c>
      <c r="CT29">
        <f t="shared" si="11"/>
        <v>-0.36589715917668303</v>
      </c>
      <c r="CU29">
        <f t="shared" si="11"/>
        <v>-1.1492131946507294</v>
      </c>
      <c r="CV29">
        <f t="shared" si="11"/>
        <v>-0.98687511106147052</v>
      </c>
      <c r="CW29">
        <f t="shared" si="11"/>
        <v>-0.30906548739275991</v>
      </c>
      <c r="CX29">
        <f t="shared" si="11"/>
        <v>-1.360457449130374</v>
      </c>
      <c r="CY29">
        <f t="shared" si="11"/>
        <v>-0.26953411118953852</v>
      </c>
    </row>
    <row r="30" spans="1:103" x14ac:dyDescent="0.25">
      <c r="A30" t="s">
        <v>198</v>
      </c>
      <c r="B30" t="s">
        <v>192</v>
      </c>
      <c r="C30">
        <v>1</v>
      </c>
      <c r="D30">
        <f t="shared" ref="D30:BO30" si="12">LOG((D7+0.0001)/(D$22+0.0001),10)</f>
        <v>-0.92112845837658985</v>
      </c>
      <c r="E30">
        <f t="shared" si="12"/>
        <v>-8.8484012943734328E-2</v>
      </c>
      <c r="F30">
        <f t="shared" si="12"/>
        <v>0.26092749179364161</v>
      </c>
      <c r="G30">
        <f t="shared" si="12"/>
        <v>3.0506002912046321E-2</v>
      </c>
      <c r="H30">
        <f t="shared" si="12"/>
        <v>-0.44992267922287327</v>
      </c>
      <c r="I30">
        <f t="shared" si="12"/>
        <v>8.5435349627751317E-2</v>
      </c>
      <c r="J30">
        <f t="shared" si="12"/>
        <v>-0.10051834944119248</v>
      </c>
      <c r="K30">
        <f t="shared" si="12"/>
        <v>-0.21683593803385975</v>
      </c>
      <c r="L30">
        <f t="shared" si="12"/>
        <v>0.16233698410789729</v>
      </c>
      <c r="M30">
        <f t="shared" si="12"/>
        <v>0.13523802813351649</v>
      </c>
      <c r="N30">
        <f t="shared" si="12"/>
        <v>0.21866342655543164</v>
      </c>
      <c r="O30">
        <f t="shared" si="12"/>
        <v>0.36836774026562158</v>
      </c>
      <c r="P30">
        <f t="shared" si="12"/>
        <v>0.2332808245825915</v>
      </c>
      <c r="Q30">
        <f t="shared" si="12"/>
        <v>9.8865325795191278E-2</v>
      </c>
      <c r="R30">
        <f t="shared" si="12"/>
        <v>0.17169467061779015</v>
      </c>
      <c r="S30">
        <f t="shared" si="12"/>
        <v>-9.0211271372508714E-2</v>
      </c>
      <c r="T30">
        <f t="shared" si="12"/>
        <v>-0.13612179277242473</v>
      </c>
      <c r="U30">
        <f t="shared" si="12"/>
        <v>-7.2523494741190728E-2</v>
      </c>
      <c r="V30">
        <f t="shared" si="12"/>
        <v>-0.17033454114813459</v>
      </c>
      <c r="W30">
        <f t="shared" si="12"/>
        <v>0.36747920307091447</v>
      </c>
      <c r="X30">
        <f t="shared" si="12"/>
        <v>0.28919456421052042</v>
      </c>
      <c r="Y30">
        <f t="shared" si="12"/>
        <v>-9.1468259385229546E-3</v>
      </c>
      <c r="Z30">
        <f t="shared" si="12"/>
        <v>-0.14232735622913739</v>
      </c>
      <c r="AA30">
        <f t="shared" si="12"/>
        <v>0.50465335572066861</v>
      </c>
      <c r="AB30">
        <f t="shared" si="12"/>
        <v>-0.19836625829086152</v>
      </c>
      <c r="AC30">
        <f t="shared" si="12"/>
        <v>-0.21556045702957272</v>
      </c>
      <c r="AD30">
        <f t="shared" si="12"/>
        <v>0.11108912868948223</v>
      </c>
      <c r="AE30">
        <f t="shared" si="12"/>
        <v>0.16522601624661409</v>
      </c>
      <c r="AF30">
        <f t="shared" si="12"/>
        <v>0.61293159828785693</v>
      </c>
      <c r="AG30">
        <f t="shared" si="12"/>
        <v>-0.11623007728189207</v>
      </c>
      <c r="AH30">
        <f t="shared" si="12"/>
        <v>0.14322830476911094</v>
      </c>
      <c r="AI30">
        <f t="shared" si="12"/>
        <v>-0.41120658623201972</v>
      </c>
      <c r="AJ30">
        <f t="shared" si="12"/>
        <v>-3.9148999750966688E-2</v>
      </c>
      <c r="AK30">
        <f t="shared" si="12"/>
        <v>0.40001171306029965</v>
      </c>
      <c r="AL30">
        <f t="shared" si="12"/>
        <v>-6.8996312005577473E-2</v>
      </c>
      <c r="AM30">
        <f t="shared" si="12"/>
        <v>9.9924803732228201E-2</v>
      </c>
      <c r="AN30">
        <f t="shared" si="12"/>
        <v>0.48046629728807233</v>
      </c>
      <c r="AO30">
        <f t="shared" si="12"/>
        <v>0.12328554885314524</v>
      </c>
      <c r="AP30">
        <f t="shared" si="12"/>
        <v>0.34639872944215783</v>
      </c>
      <c r="AQ30">
        <f t="shared" si="12"/>
        <v>-0.12610281024594908</v>
      </c>
      <c r="AR30">
        <f t="shared" si="12"/>
        <v>0.4936375015889779</v>
      </c>
      <c r="AS30">
        <f t="shared" si="12"/>
        <v>0.42225127117840566</v>
      </c>
      <c r="AT30">
        <f t="shared" si="12"/>
        <v>0.2067327249330887</v>
      </c>
      <c r="AU30">
        <f t="shared" si="12"/>
        <v>3.0909462243358471E-2</v>
      </c>
      <c r="AV30">
        <f t="shared" si="12"/>
        <v>-0.53050066726433331</v>
      </c>
      <c r="AW30">
        <f t="shared" si="12"/>
        <v>0.22064219039376293</v>
      </c>
      <c r="AX30">
        <f t="shared" si="12"/>
        <v>-5.6933360752472725E-2</v>
      </c>
      <c r="AY30">
        <f t="shared" si="12"/>
        <v>1.0822229550129384E-3</v>
      </c>
      <c r="AZ30">
        <f t="shared" si="12"/>
        <v>7.4129251350802977E-2</v>
      </c>
      <c r="BA30">
        <f t="shared" si="12"/>
        <v>0.27053692195250084</v>
      </c>
      <c r="BB30">
        <f t="shared" si="12"/>
        <v>0.52668959720485709</v>
      </c>
      <c r="BC30">
        <f t="shared" si="12"/>
        <v>0.12825567057511353</v>
      </c>
      <c r="BD30">
        <f t="shared" si="12"/>
        <v>0.24721879891004683</v>
      </c>
      <c r="BE30">
        <f t="shared" si="12"/>
        <v>-0.10664419124273269</v>
      </c>
      <c r="BF30">
        <f t="shared" si="12"/>
        <v>0.20546712163836706</v>
      </c>
      <c r="BG30">
        <f t="shared" si="12"/>
        <v>-0.26860522657865316</v>
      </c>
      <c r="BH30">
        <f t="shared" si="12"/>
        <v>-1.4656723168850117</v>
      </c>
      <c r="BI30">
        <f t="shared" si="12"/>
        <v>-0.65156049313429032</v>
      </c>
      <c r="BJ30">
        <f t="shared" si="12"/>
        <v>-0.82147570981927664</v>
      </c>
      <c r="BK30">
        <f t="shared" si="12"/>
        <v>-0.30080031110368605</v>
      </c>
      <c r="BL30">
        <f t="shared" si="12"/>
        <v>0.42862739736088562</v>
      </c>
      <c r="BM30">
        <f t="shared" si="12"/>
        <v>0.31957857974252896</v>
      </c>
      <c r="BN30">
        <f t="shared" si="12"/>
        <v>-0.59844486038836753</v>
      </c>
      <c r="BO30">
        <f t="shared" si="12"/>
        <v>0.31232117319403163</v>
      </c>
      <c r="BP30">
        <f t="shared" ref="BP30:CY30" si="13">LOG((BP7+0.0001)/(BP$22+0.0001),10)</f>
        <v>0.17741532356115103</v>
      </c>
      <c r="BQ30">
        <f t="shared" si="13"/>
        <v>-0.97765248040573416</v>
      </c>
      <c r="BR30">
        <f t="shared" si="13"/>
        <v>0.15815846002158274</v>
      </c>
      <c r="BS30">
        <f t="shared" si="13"/>
        <v>-0.1118119029939741</v>
      </c>
      <c r="BT30">
        <f t="shared" si="13"/>
        <v>0.52804890280021355</v>
      </c>
      <c r="BU30">
        <f t="shared" si="13"/>
        <v>-0.84317631548430794</v>
      </c>
      <c r="BV30">
        <f t="shared" si="13"/>
        <v>-0.28951688653099628</v>
      </c>
      <c r="BW30">
        <f t="shared" si="13"/>
        <v>0.39354422909487052</v>
      </c>
      <c r="BX30">
        <f t="shared" si="13"/>
        <v>5.246872552459262E-2</v>
      </c>
      <c r="BY30">
        <f t="shared" si="13"/>
        <v>-1.2239583337488973</v>
      </c>
      <c r="BZ30">
        <f t="shared" si="13"/>
        <v>-0.16753082467784902</v>
      </c>
      <c r="CA30">
        <f t="shared" si="13"/>
        <v>0.3478797537847933</v>
      </c>
      <c r="CB30">
        <f t="shared" si="13"/>
        <v>3.5138174201554177E-2</v>
      </c>
      <c r="CC30">
        <f t="shared" si="13"/>
        <v>-1.0556030494344826</v>
      </c>
      <c r="CD30">
        <f t="shared" si="13"/>
        <v>-0.39013584948024921</v>
      </c>
      <c r="CE30">
        <f t="shared" si="13"/>
        <v>0.66105110945038836</v>
      </c>
      <c r="CF30">
        <f t="shared" si="13"/>
        <v>0.15439788749363439</v>
      </c>
      <c r="CG30">
        <f t="shared" si="13"/>
        <v>0.28669066576334745</v>
      </c>
      <c r="CH30">
        <f t="shared" si="13"/>
        <v>0.47928648618318426</v>
      </c>
      <c r="CI30">
        <f t="shared" si="13"/>
        <v>-3.5720902020036464E-3</v>
      </c>
      <c r="CJ30">
        <f t="shared" si="13"/>
        <v>0.11092056420701223</v>
      </c>
      <c r="CK30">
        <f t="shared" si="13"/>
        <v>0.27075445662969355</v>
      </c>
      <c r="CL30">
        <f t="shared" si="13"/>
        <v>-0.50472280790646706</v>
      </c>
      <c r="CM30">
        <f t="shared" si="13"/>
        <v>-0.39969116583812281</v>
      </c>
      <c r="CN30">
        <f t="shared" si="13"/>
        <v>-0.17888629827500202</v>
      </c>
      <c r="CO30">
        <f t="shared" si="13"/>
        <v>-4.998839567645251E-2</v>
      </c>
      <c r="CP30">
        <f t="shared" si="13"/>
        <v>-0.74250080858789835</v>
      </c>
      <c r="CQ30">
        <f t="shared" si="13"/>
        <v>-0.39899507844709908</v>
      </c>
      <c r="CR30">
        <f t="shared" si="13"/>
        <v>0.17217877167041651</v>
      </c>
      <c r="CS30">
        <f t="shared" si="13"/>
        <v>-0.22180753783204443</v>
      </c>
      <c r="CT30">
        <f t="shared" si="13"/>
        <v>-0.36589715917668303</v>
      </c>
      <c r="CU30">
        <f t="shared" si="13"/>
        <v>0.13633454636160972</v>
      </c>
      <c r="CV30">
        <f t="shared" si="13"/>
        <v>-0.37942768710167185</v>
      </c>
      <c r="CW30">
        <f t="shared" si="13"/>
        <v>0.16420005389677966</v>
      </c>
      <c r="CX30">
        <f t="shared" si="13"/>
        <v>0.82814125332858646</v>
      </c>
      <c r="CY30">
        <f t="shared" si="13"/>
        <v>0.19130071729156167</v>
      </c>
    </row>
    <row r="31" spans="1:103" x14ac:dyDescent="0.25">
      <c r="A31" t="s">
        <v>199</v>
      </c>
      <c r="B31" t="s">
        <v>192</v>
      </c>
      <c r="C31">
        <v>1</v>
      </c>
      <c r="D31">
        <f t="shared" ref="D31:BO31" si="14">LOG((D8+0.0001)/(D$22+0.0001),10)</f>
        <v>-1.0758319214698639</v>
      </c>
      <c r="E31">
        <f t="shared" si="14"/>
        <v>-1.4795089057739557E-2</v>
      </c>
      <c r="F31">
        <f t="shared" si="14"/>
        <v>-0.19152324835536166</v>
      </c>
      <c r="G31">
        <f t="shared" si="14"/>
        <v>-0.23734269497763996</v>
      </c>
      <c r="H31">
        <f t="shared" si="14"/>
        <v>0.46582786987924357</v>
      </c>
      <c r="I31">
        <f t="shared" si="14"/>
        <v>-5.5982258344065151E-2</v>
      </c>
      <c r="J31">
        <f t="shared" si="14"/>
        <v>-2.6539491193186245E-3</v>
      </c>
      <c r="K31">
        <f t="shared" si="14"/>
        <v>-0.15071038182303978</v>
      </c>
      <c r="L31">
        <f t="shared" si="14"/>
        <v>4.7378568922696478E-2</v>
      </c>
      <c r="M31">
        <f t="shared" si="14"/>
        <v>-0.55804490455027311</v>
      </c>
      <c r="N31">
        <f t="shared" si="14"/>
        <v>1.5041632064270096E-3</v>
      </c>
      <c r="O31">
        <f t="shared" si="14"/>
        <v>-0.58819176064714362</v>
      </c>
      <c r="P31">
        <f t="shared" si="14"/>
        <v>0.16034619147223533</v>
      </c>
      <c r="Q31">
        <f t="shared" si="14"/>
        <v>-0.17645261838084403</v>
      </c>
      <c r="R31">
        <f t="shared" si="14"/>
        <v>-0.26391570342751636</v>
      </c>
      <c r="S31">
        <f t="shared" si="14"/>
        <v>0.34893200991634843</v>
      </c>
      <c r="T31">
        <f t="shared" si="14"/>
        <v>0.11211285281041246</v>
      </c>
      <c r="U31">
        <f t="shared" si="14"/>
        <v>-0.93738657914302093</v>
      </c>
      <c r="V31">
        <f t="shared" si="14"/>
        <v>-4.7292058806995677E-2</v>
      </c>
      <c r="W31">
        <f t="shared" si="14"/>
        <v>-0.78266928775800837</v>
      </c>
      <c r="X31">
        <f t="shared" si="14"/>
        <v>-0.17362976999705074</v>
      </c>
      <c r="Y31">
        <f t="shared" si="14"/>
        <v>-0.11614444012868215</v>
      </c>
      <c r="Z31">
        <f t="shared" si="14"/>
        <v>0.24232690372435756</v>
      </c>
      <c r="AA31">
        <f t="shared" si="14"/>
        <v>-0.66565945217673905</v>
      </c>
      <c r="AB31">
        <f t="shared" si="14"/>
        <v>-0.77357789514165165</v>
      </c>
      <c r="AC31">
        <f t="shared" si="14"/>
        <v>0.11541001786682401</v>
      </c>
      <c r="AD31">
        <f t="shared" si="14"/>
        <v>0.74815768082996081</v>
      </c>
      <c r="AE31">
        <f t="shared" si="14"/>
        <v>-0.27151168357591821</v>
      </c>
      <c r="AF31">
        <f t="shared" si="14"/>
        <v>-0.9767900910954247</v>
      </c>
      <c r="AG31">
        <f t="shared" si="14"/>
        <v>2.1678631842552479E-2</v>
      </c>
      <c r="AH31">
        <f t="shared" si="14"/>
        <v>-0.16060419664073319</v>
      </c>
      <c r="AI31">
        <f t="shared" si="14"/>
        <v>-5.6504311917943334E-2</v>
      </c>
      <c r="AJ31">
        <f t="shared" si="14"/>
        <v>0.14646144400309874</v>
      </c>
      <c r="AK31">
        <f t="shared" si="14"/>
        <v>0.39714721350556825</v>
      </c>
      <c r="AL31">
        <f t="shared" si="14"/>
        <v>-0.14673559730940072</v>
      </c>
      <c r="AM31">
        <f t="shared" si="14"/>
        <v>5.0501204490991908E-2</v>
      </c>
      <c r="AN31">
        <f t="shared" si="14"/>
        <v>-0.35059931129789068</v>
      </c>
      <c r="AO31">
        <f t="shared" si="14"/>
        <v>0.31998009413480721</v>
      </c>
      <c r="AP31">
        <f t="shared" si="14"/>
        <v>0.11083809981553139</v>
      </c>
      <c r="AQ31">
        <f t="shared" si="14"/>
        <v>-1.5231515737159242</v>
      </c>
      <c r="AR31">
        <f t="shared" si="14"/>
        <v>7.1892987001253485E-3</v>
      </c>
      <c r="AS31">
        <f t="shared" si="14"/>
        <v>-0.35472735389437876</v>
      </c>
      <c r="AT31">
        <f t="shared" si="14"/>
        <v>-0.21056716106298276</v>
      </c>
      <c r="AU31">
        <f t="shared" si="14"/>
        <v>0.16308888585883921</v>
      </c>
      <c r="AV31">
        <f t="shared" si="14"/>
        <v>-0.11694308780263829</v>
      </c>
      <c r="AW31">
        <f t="shared" si="14"/>
        <v>-0.12084370665053215</v>
      </c>
      <c r="AX31">
        <f t="shared" si="14"/>
        <v>0.60058853532852696</v>
      </c>
      <c r="AY31">
        <f t="shared" si="14"/>
        <v>-1.1696014011619293</v>
      </c>
      <c r="AZ31">
        <f t="shared" si="14"/>
        <v>-1.0694272017672859</v>
      </c>
      <c r="BA31">
        <f t="shared" si="14"/>
        <v>-0.24648059885571999</v>
      </c>
      <c r="BB31">
        <f t="shared" si="14"/>
        <v>-6.5223635097324664E-2</v>
      </c>
      <c r="BC31">
        <f t="shared" si="14"/>
        <v>-1.0371363827169136</v>
      </c>
      <c r="BD31">
        <f t="shared" si="14"/>
        <v>-0.61385200533660089</v>
      </c>
      <c r="BE31">
        <f t="shared" si="14"/>
        <v>0.78964055955577983</v>
      </c>
      <c r="BF31">
        <f t="shared" si="14"/>
        <v>-0.47712562818293652</v>
      </c>
      <c r="BG31">
        <f t="shared" si="14"/>
        <v>1.674904410011932E-2</v>
      </c>
      <c r="BH31">
        <f t="shared" si="14"/>
        <v>5.7619407812489573E-2</v>
      </c>
      <c r="BI31">
        <f t="shared" si="14"/>
        <v>-8.4700151161142753E-3</v>
      </c>
      <c r="BJ31">
        <f t="shared" si="14"/>
        <v>-0.82147570981927664</v>
      </c>
      <c r="BK31">
        <f t="shared" si="14"/>
        <v>0.39751852913041053</v>
      </c>
      <c r="BL31">
        <f t="shared" si="14"/>
        <v>-1.6786523864730467</v>
      </c>
      <c r="BM31">
        <f t="shared" si="14"/>
        <v>-0.7938088237135501</v>
      </c>
      <c r="BN31">
        <f t="shared" si="14"/>
        <v>0.79274151805314852</v>
      </c>
      <c r="BO31">
        <f t="shared" si="14"/>
        <v>-0.22602452645404908</v>
      </c>
      <c r="BP31">
        <f t="shared" ref="BP31:CY31" si="15">LOG((BP8+0.0001)/(BP$22+0.0001),10)</f>
        <v>-1.0286069871416157</v>
      </c>
      <c r="BQ31">
        <f t="shared" si="15"/>
        <v>-0.97765248040573416</v>
      </c>
      <c r="BR31">
        <f t="shared" si="15"/>
        <v>-0.16194315655482833</v>
      </c>
      <c r="BS31">
        <f t="shared" si="15"/>
        <v>-0.87852248890197904</v>
      </c>
      <c r="BT31">
        <f t="shared" si="15"/>
        <v>-0.73257405213403104</v>
      </c>
      <c r="BU31">
        <f t="shared" si="15"/>
        <v>-0.11116449039181871</v>
      </c>
      <c r="BV31">
        <f t="shared" si="15"/>
        <v>-0.85667433826030648</v>
      </c>
      <c r="BW31">
        <f t="shared" si="15"/>
        <v>-0.65668982182243407</v>
      </c>
      <c r="BX31">
        <f t="shared" si="15"/>
        <v>0.19661540580161366</v>
      </c>
      <c r="BY31">
        <f t="shared" si="15"/>
        <v>-2.3011031602007423</v>
      </c>
      <c r="BZ31">
        <f t="shared" si="15"/>
        <v>-0.52084165389529025</v>
      </c>
      <c r="CA31">
        <f t="shared" si="15"/>
        <v>-1.0569442692740643</v>
      </c>
      <c r="CB31">
        <f t="shared" si="15"/>
        <v>0.39258498455791457</v>
      </c>
      <c r="CC31">
        <f t="shared" si="15"/>
        <v>-1.0556030494344826</v>
      </c>
      <c r="CD31">
        <f t="shared" si="15"/>
        <v>-0.86340139076978872</v>
      </c>
      <c r="CE31">
        <f t="shared" si="15"/>
        <v>-1.6071312515799283</v>
      </c>
      <c r="CF31">
        <f t="shared" si="15"/>
        <v>-0.94188928826796936</v>
      </c>
      <c r="CG31">
        <f t="shared" si="15"/>
        <v>-0.61623079577118711</v>
      </c>
      <c r="CH31">
        <f t="shared" si="15"/>
        <v>-0.46980742732506897</v>
      </c>
      <c r="CI31">
        <f t="shared" si="15"/>
        <v>-0.67982153219030372</v>
      </c>
      <c r="CJ31">
        <f t="shared" si="15"/>
        <v>0.10749417944172353</v>
      </c>
      <c r="CK31">
        <f t="shared" si="15"/>
        <v>0.4149011369067146</v>
      </c>
      <c r="CL31">
        <f t="shared" si="15"/>
        <v>-0.50472280790646706</v>
      </c>
      <c r="CM31">
        <f t="shared" si="15"/>
        <v>-0.61269363980183711</v>
      </c>
      <c r="CN31">
        <f t="shared" si="15"/>
        <v>0.11272405158401182</v>
      </c>
      <c r="CO31">
        <f t="shared" si="15"/>
        <v>-0.57273232582289513</v>
      </c>
      <c r="CP31">
        <f t="shared" si="15"/>
        <v>-0.74250080858789835</v>
      </c>
      <c r="CQ31">
        <f t="shared" si="15"/>
        <v>-0.39899507844709908</v>
      </c>
      <c r="CR31">
        <f t="shared" si="15"/>
        <v>-0.4109513722085063</v>
      </c>
      <c r="CS31">
        <f t="shared" si="15"/>
        <v>0.29532427508460529</v>
      </c>
      <c r="CT31">
        <f t="shared" si="15"/>
        <v>-0.36589715917668303</v>
      </c>
      <c r="CU31">
        <f t="shared" si="15"/>
        <v>-0.59324921002034303</v>
      </c>
      <c r="CV31">
        <f t="shared" si="15"/>
        <v>-0.98687511106147052</v>
      </c>
      <c r="CW31">
        <f t="shared" si="15"/>
        <v>-0.30906548739275991</v>
      </c>
      <c r="CX31">
        <f t="shared" si="15"/>
        <v>-1.8735664618721666</v>
      </c>
      <c r="CY31">
        <f t="shared" si="15"/>
        <v>-0.62571138294691453</v>
      </c>
    </row>
    <row r="32" spans="1:103" x14ac:dyDescent="0.25">
      <c r="A32" t="s">
        <v>200</v>
      </c>
      <c r="B32" t="s">
        <v>192</v>
      </c>
      <c r="C32">
        <v>1</v>
      </c>
      <c r="D32">
        <f t="shared" ref="D32:BO32" si="16">LOG((D9+0.0001)/(D$22+0.0001),10)</f>
        <v>-0.53726885132597524</v>
      </c>
      <c r="E32">
        <f t="shared" si="16"/>
        <v>0.43955405315423335</v>
      </c>
      <c r="F32">
        <f t="shared" si="16"/>
        <v>0.1980716991974581</v>
      </c>
      <c r="G32">
        <f t="shared" si="16"/>
        <v>-5.2919299371566142E-2</v>
      </c>
      <c r="H32">
        <f t="shared" si="16"/>
        <v>-0.29031416808851163</v>
      </c>
      <c r="I32">
        <f t="shared" si="16"/>
        <v>-0.13025523796503521</v>
      </c>
      <c r="J32">
        <f t="shared" si="16"/>
        <v>0.31771053656361387</v>
      </c>
      <c r="K32">
        <f t="shared" si="16"/>
        <v>-0.11476782747820119</v>
      </c>
      <c r="L32">
        <f t="shared" si="16"/>
        <v>-4.0167234444276452E-2</v>
      </c>
      <c r="M32">
        <f t="shared" si="16"/>
        <v>-0.33473729497629229</v>
      </c>
      <c r="N32">
        <f t="shared" si="16"/>
        <v>0.11375745862489822</v>
      </c>
      <c r="O32">
        <f t="shared" si="16"/>
        <v>5.4653115222561229E-2</v>
      </c>
      <c r="P32">
        <f t="shared" si="16"/>
        <v>0.48935784168534141</v>
      </c>
      <c r="Q32">
        <f t="shared" si="16"/>
        <v>-1.5792052225669984E-2</v>
      </c>
      <c r="R32">
        <f t="shared" si="16"/>
        <v>0.16594379976665044</v>
      </c>
      <c r="S32">
        <f t="shared" si="16"/>
        <v>-0.71355898798549233</v>
      </c>
      <c r="T32">
        <f t="shared" si="16"/>
        <v>0.32527148527163446</v>
      </c>
      <c r="U32">
        <f t="shared" si="16"/>
        <v>-2.2066226356272835E-2</v>
      </c>
      <c r="V32">
        <f t="shared" si="16"/>
        <v>-0.30614726052829211</v>
      </c>
      <c r="W32">
        <f t="shared" si="16"/>
        <v>0.61161351970938971</v>
      </c>
      <c r="X32">
        <f t="shared" si="16"/>
        <v>-1.6203357674326757</v>
      </c>
      <c r="Y32">
        <f t="shared" si="16"/>
        <v>0.11908824325375858</v>
      </c>
      <c r="Z32">
        <f t="shared" si="16"/>
        <v>3.6836434802699471E-2</v>
      </c>
      <c r="AA32">
        <f t="shared" si="16"/>
        <v>0.33005167351048287</v>
      </c>
      <c r="AB32">
        <f t="shared" si="16"/>
        <v>-0.19744352995683354</v>
      </c>
      <c r="AC32">
        <f t="shared" si="16"/>
        <v>0.44013369919152567</v>
      </c>
      <c r="AD32">
        <f t="shared" si="16"/>
        <v>-0.23475383930764579</v>
      </c>
      <c r="AE32">
        <f t="shared" si="16"/>
        <v>-2.4909516952034305E-2</v>
      </c>
      <c r="AF32">
        <f t="shared" si="16"/>
        <v>0.15871181581343452</v>
      </c>
      <c r="AG32">
        <f t="shared" si="16"/>
        <v>-9.3404278161648729E-2</v>
      </c>
      <c r="AH32">
        <f t="shared" si="16"/>
        <v>-1.1772138484674088</v>
      </c>
      <c r="AI32">
        <f t="shared" si="16"/>
        <v>-1.0895027097396275</v>
      </c>
      <c r="AJ32">
        <f t="shared" si="16"/>
        <v>7.7030013280971449E-2</v>
      </c>
      <c r="AK32">
        <f t="shared" si="16"/>
        <v>0.42979719389733506</v>
      </c>
      <c r="AL32">
        <f t="shared" si="16"/>
        <v>-1.2798402074593924</v>
      </c>
      <c r="AM32">
        <f t="shared" si="16"/>
        <v>-2.7246254163248957E-2</v>
      </c>
      <c r="AN32">
        <f t="shared" si="16"/>
        <v>0.41451436180880258</v>
      </c>
      <c r="AO32">
        <f t="shared" si="16"/>
        <v>0.25934974485708373</v>
      </c>
      <c r="AP32">
        <f t="shared" si="16"/>
        <v>0.20706426261025287</v>
      </c>
      <c r="AQ32">
        <f t="shared" si="16"/>
        <v>-2.4672187574308886</v>
      </c>
      <c r="AR32">
        <f t="shared" si="16"/>
        <v>-0.36003049589397734</v>
      </c>
      <c r="AS32">
        <f t="shared" si="16"/>
        <v>-1.2574071817420986</v>
      </c>
      <c r="AT32">
        <f t="shared" si="16"/>
        <v>-1.7206578625689275</v>
      </c>
      <c r="AU32">
        <f t="shared" si="16"/>
        <v>0.15024711939026902</v>
      </c>
      <c r="AV32">
        <f t="shared" si="16"/>
        <v>-1.5213264851524584</v>
      </c>
      <c r="AW32">
        <f t="shared" si="16"/>
        <v>-0.96553996198855263</v>
      </c>
      <c r="AX32">
        <f t="shared" si="16"/>
        <v>0.39828556399969844</v>
      </c>
      <c r="AY32">
        <f t="shared" si="16"/>
        <v>-0.13324621969407285</v>
      </c>
      <c r="AZ32">
        <f t="shared" si="16"/>
        <v>0.28928018447616693</v>
      </c>
      <c r="BA32">
        <f t="shared" si="16"/>
        <v>-0.20567787831895923</v>
      </c>
      <c r="BB32">
        <f t="shared" si="16"/>
        <v>0.3703487206193804</v>
      </c>
      <c r="BC32">
        <f t="shared" si="16"/>
        <v>-1.0371363827169136</v>
      </c>
      <c r="BD32">
        <f t="shared" si="16"/>
        <v>-1.7895057475272138</v>
      </c>
      <c r="BE32">
        <f t="shared" si="16"/>
        <v>-0.16746929507326852</v>
      </c>
      <c r="BF32">
        <f t="shared" si="16"/>
        <v>-1.7820314317717023</v>
      </c>
      <c r="BG32">
        <f t="shared" si="16"/>
        <v>-1.2750621721672108</v>
      </c>
      <c r="BH32">
        <f t="shared" si="16"/>
        <v>-1.4656723168850117</v>
      </c>
      <c r="BI32">
        <f t="shared" si="16"/>
        <v>-0.16099758534806921</v>
      </c>
      <c r="BJ32">
        <f t="shared" si="16"/>
        <v>-0.82147570981927664</v>
      </c>
      <c r="BK32">
        <f t="shared" si="16"/>
        <v>0.44454105140653738</v>
      </c>
      <c r="BL32">
        <f t="shared" si="16"/>
        <v>-0.9636016101656707</v>
      </c>
      <c r="BM32">
        <f t="shared" si="16"/>
        <v>0.51262687042380328</v>
      </c>
      <c r="BN32">
        <f t="shared" si="16"/>
        <v>0.71753541561287493</v>
      </c>
      <c r="BO32">
        <f t="shared" si="16"/>
        <v>-1.1498908618464923</v>
      </c>
      <c r="BP32">
        <f t="shared" ref="BP32:CY32" si="17">LOG((BP9+0.0001)/(BP$22+0.0001),10)</f>
        <v>0.28202481619872066</v>
      </c>
      <c r="BQ32">
        <f t="shared" si="17"/>
        <v>0.16426761842248511</v>
      </c>
      <c r="BR32">
        <f t="shared" si="17"/>
        <v>0.31868100056922155</v>
      </c>
      <c r="BS32">
        <f t="shared" si="17"/>
        <v>-0.87852248890197904</v>
      </c>
      <c r="BT32">
        <f t="shared" si="17"/>
        <v>5.1769714980098525E-2</v>
      </c>
      <c r="BU32">
        <f t="shared" si="17"/>
        <v>0.57399038320002305</v>
      </c>
      <c r="BV32">
        <f t="shared" si="17"/>
        <v>0.85059000094811332</v>
      </c>
      <c r="BW32">
        <f t="shared" si="17"/>
        <v>-0.65668982182243407</v>
      </c>
      <c r="BX32">
        <f t="shared" si="17"/>
        <v>-0.6091690642510551</v>
      </c>
      <c r="BY32">
        <f t="shared" si="17"/>
        <v>-2.3011031602007423</v>
      </c>
      <c r="BZ32">
        <f t="shared" si="17"/>
        <v>-0.52084165389529025</v>
      </c>
      <c r="CA32">
        <f t="shared" si="17"/>
        <v>-0.2944923316726572</v>
      </c>
      <c r="CB32">
        <f t="shared" si="17"/>
        <v>-1.2504095668107849</v>
      </c>
      <c r="CC32">
        <f t="shared" si="17"/>
        <v>0.50435110842068842</v>
      </c>
      <c r="CD32">
        <f t="shared" si="17"/>
        <v>0.48957963694696155</v>
      </c>
      <c r="CE32">
        <f t="shared" si="17"/>
        <v>-0.69435304178206869</v>
      </c>
      <c r="CF32">
        <f t="shared" si="17"/>
        <v>-0.94188928826796936</v>
      </c>
      <c r="CG32">
        <f t="shared" si="17"/>
        <v>0.39554142391238672</v>
      </c>
      <c r="CH32">
        <f t="shared" si="17"/>
        <v>0.2452433489823071</v>
      </c>
      <c r="CI32">
        <f t="shared" si="17"/>
        <v>-1.1846492752268598</v>
      </c>
      <c r="CJ32">
        <f t="shared" si="17"/>
        <v>-1.0381985727193803</v>
      </c>
      <c r="CK32">
        <f t="shared" si="17"/>
        <v>-0.39088333314595419</v>
      </c>
      <c r="CL32">
        <f t="shared" si="17"/>
        <v>0.80590899543386929</v>
      </c>
      <c r="CM32">
        <f t="shared" si="17"/>
        <v>-1.6293032916285126</v>
      </c>
      <c r="CN32">
        <f t="shared" si="17"/>
        <v>-0.95872891794755433</v>
      </c>
      <c r="CO32">
        <f t="shared" si="17"/>
        <v>-0.57273232582289513</v>
      </c>
      <c r="CP32">
        <f t="shared" si="17"/>
        <v>-0.74250080858789835</v>
      </c>
      <c r="CQ32">
        <f t="shared" si="17"/>
        <v>0.95398594926965119</v>
      </c>
      <c r="CR32">
        <f t="shared" si="17"/>
        <v>-1.0338435390323502</v>
      </c>
      <c r="CS32">
        <f t="shared" si="17"/>
        <v>0.4136575617951499</v>
      </c>
      <c r="CT32">
        <f t="shared" si="17"/>
        <v>-0.36589715917668303</v>
      </c>
      <c r="CU32">
        <f t="shared" si="17"/>
        <v>-1.1492131946507294</v>
      </c>
      <c r="CV32">
        <f t="shared" si="17"/>
        <v>-0.98687511106147052</v>
      </c>
      <c r="CW32">
        <f t="shared" si="17"/>
        <v>-0.30906548739275991</v>
      </c>
      <c r="CX32">
        <f t="shared" si="17"/>
        <v>-1.8735664618721666</v>
      </c>
      <c r="CY32">
        <f t="shared" si="17"/>
        <v>-0.62571138294691453</v>
      </c>
    </row>
    <row r="33" spans="1:103" x14ac:dyDescent="0.25">
      <c r="A33" t="s">
        <v>201</v>
      </c>
      <c r="B33" t="s">
        <v>192</v>
      </c>
      <c r="C33">
        <v>1</v>
      </c>
      <c r="D33">
        <f t="shared" ref="D33:BO33" si="18">LOG((D10+0.0001)/(D$22+0.0001),10)</f>
        <v>0.27503478786891516</v>
      </c>
      <c r="E33">
        <f t="shared" si="18"/>
        <v>-0.82737546085984037</v>
      </c>
      <c r="F33">
        <f t="shared" si="18"/>
        <v>-0.23033704389465123</v>
      </c>
      <c r="G33">
        <f t="shared" si="18"/>
        <v>-1.3436207258561067E-2</v>
      </c>
      <c r="H33">
        <f t="shared" si="18"/>
        <v>-0.68212602041358261</v>
      </c>
      <c r="I33">
        <f t="shared" si="18"/>
        <v>-0.12761890227996617</v>
      </c>
      <c r="J33">
        <f t="shared" si="18"/>
        <v>0.11894209700204425</v>
      </c>
      <c r="K33">
        <f t="shared" si="18"/>
        <v>7.2904021014278494E-2</v>
      </c>
      <c r="L33">
        <f t="shared" si="18"/>
        <v>0.22469085770602856</v>
      </c>
      <c r="M33">
        <f t="shared" si="18"/>
        <v>-3.0756532494598116E-2</v>
      </c>
      <c r="N33">
        <f t="shared" si="18"/>
        <v>0.16225617788630081</v>
      </c>
      <c r="O33">
        <f t="shared" si="18"/>
        <v>0.11267713712283046</v>
      </c>
      <c r="P33">
        <f t="shared" si="18"/>
        <v>-0.38410830122143669</v>
      </c>
      <c r="Q33">
        <f t="shared" si="18"/>
        <v>4.4106216176599919E-2</v>
      </c>
      <c r="R33">
        <f t="shared" si="18"/>
        <v>0.22070706803755358</v>
      </c>
      <c r="S33">
        <f t="shared" si="18"/>
        <v>-0.12423553207426119</v>
      </c>
      <c r="T33">
        <f t="shared" si="18"/>
        <v>-9.8535788181057266E-2</v>
      </c>
      <c r="U33">
        <f t="shared" si="18"/>
        <v>-0.58275249672570484</v>
      </c>
      <c r="V33">
        <f t="shared" si="18"/>
        <v>-0.89451225260024614</v>
      </c>
      <c r="W33">
        <f t="shared" si="18"/>
        <v>0.39900391961819387</v>
      </c>
      <c r="X33">
        <f t="shared" si="18"/>
        <v>0.19969373898402815</v>
      </c>
      <c r="Y33">
        <f t="shared" si="18"/>
        <v>-5.6594684379920129E-2</v>
      </c>
      <c r="Z33">
        <f t="shared" si="18"/>
        <v>-0.36247690524405657</v>
      </c>
      <c r="AA33">
        <f t="shared" si="18"/>
        <v>0.56557173162766261</v>
      </c>
      <c r="AB33">
        <f t="shared" si="18"/>
        <v>-0.10775555459529093</v>
      </c>
      <c r="AC33">
        <f t="shared" si="18"/>
        <v>5.7713620896445016E-2</v>
      </c>
      <c r="AD33">
        <f t="shared" si="18"/>
        <v>0.3764520973234064</v>
      </c>
      <c r="AE33">
        <f t="shared" si="18"/>
        <v>-0.51710044952462186</v>
      </c>
      <c r="AF33">
        <f t="shared" si="18"/>
        <v>-0.59650955377631576</v>
      </c>
      <c r="AG33">
        <f t="shared" si="18"/>
        <v>6.5572008702364876E-2</v>
      </c>
      <c r="AH33">
        <f t="shared" si="18"/>
        <v>-3.4222448463770809E-2</v>
      </c>
      <c r="AI33">
        <f t="shared" si="18"/>
        <v>0.18707237753651917</v>
      </c>
      <c r="AJ33">
        <f t="shared" si="18"/>
        <v>-0.14690165698287158</v>
      </c>
      <c r="AK33">
        <f t="shared" si="18"/>
        <v>4.886465419195677E-2</v>
      </c>
      <c r="AL33">
        <f t="shared" si="18"/>
        <v>-1.2798402074593924</v>
      </c>
      <c r="AM33">
        <f t="shared" si="18"/>
        <v>1.9465758095167627E-2</v>
      </c>
      <c r="AN33">
        <f t="shared" si="18"/>
        <v>0.42916737929009396</v>
      </c>
      <c r="AO33">
        <f t="shared" si="18"/>
        <v>-0.17163983157211368</v>
      </c>
      <c r="AP33">
        <f t="shared" si="18"/>
        <v>-0.17585503037447447</v>
      </c>
      <c r="AQ33">
        <f t="shared" si="18"/>
        <v>-2.4672187574308886</v>
      </c>
      <c r="AR33">
        <f t="shared" si="18"/>
        <v>-0.2995031248111491</v>
      </c>
      <c r="AS33">
        <f t="shared" si="18"/>
        <v>6.9240853772674693E-2</v>
      </c>
      <c r="AT33">
        <f t="shared" si="18"/>
        <v>-1.7206578625689275</v>
      </c>
      <c r="AU33">
        <f t="shared" si="18"/>
        <v>4.0807964188099045E-2</v>
      </c>
      <c r="AV33">
        <f t="shared" si="18"/>
        <v>-0.30642727248784796</v>
      </c>
      <c r="AW33">
        <f t="shared" si="18"/>
        <v>-0.29734079730741497</v>
      </c>
      <c r="AX33">
        <f t="shared" si="18"/>
        <v>-0.671078548165013</v>
      </c>
      <c r="AY33">
        <f t="shared" si="18"/>
        <v>-0.24968727844205874</v>
      </c>
      <c r="AZ33">
        <f t="shared" si="18"/>
        <v>0.11375531919399709</v>
      </c>
      <c r="BA33">
        <f t="shared" si="18"/>
        <v>-0.94507561572793874</v>
      </c>
      <c r="BB33">
        <f t="shared" si="18"/>
        <v>-1.3828407344383391</v>
      </c>
      <c r="BC33">
        <f t="shared" si="18"/>
        <v>-8.8060179229502419E-2</v>
      </c>
      <c r="BD33">
        <f t="shared" si="18"/>
        <v>-1.7895057475272138</v>
      </c>
      <c r="BE33">
        <f t="shared" si="18"/>
        <v>0.19003822529256925</v>
      </c>
      <c r="BF33">
        <f t="shared" si="18"/>
        <v>-1.7820314317717023</v>
      </c>
      <c r="BG33">
        <f t="shared" si="18"/>
        <v>-1.2750621721672108</v>
      </c>
      <c r="BH33">
        <f t="shared" si="18"/>
        <v>2.8852428630366404E-2</v>
      </c>
      <c r="BI33">
        <f t="shared" si="18"/>
        <v>-0.65156049313429032</v>
      </c>
      <c r="BJ33">
        <f t="shared" si="18"/>
        <v>-0.82147570981927664</v>
      </c>
      <c r="BK33">
        <f t="shared" si="18"/>
        <v>0.26000593174913361</v>
      </c>
      <c r="BL33">
        <f t="shared" si="18"/>
        <v>-0.70224967353555168</v>
      </c>
      <c r="BM33">
        <f t="shared" si="18"/>
        <v>0.43129245603722666</v>
      </c>
      <c r="BN33">
        <f t="shared" si="18"/>
        <v>-0.73442821446902273</v>
      </c>
      <c r="BO33">
        <f t="shared" si="18"/>
        <v>-0.74502139718623328</v>
      </c>
      <c r="BP33">
        <f t="shared" ref="BP33:CY33" si="19">LOG((BP10+0.0001)/(BP$22+0.0001),10)</f>
        <v>-1.0286069871416157</v>
      </c>
      <c r="BQ33">
        <f t="shared" si="19"/>
        <v>5.6527932899385118E-2</v>
      </c>
      <c r="BR33">
        <f t="shared" si="19"/>
        <v>-0.17322207754802962</v>
      </c>
      <c r="BS33">
        <f t="shared" si="19"/>
        <v>-0.87852248890197904</v>
      </c>
      <c r="BT33">
        <f t="shared" si="19"/>
        <v>-0.73257405213403104</v>
      </c>
      <c r="BU33">
        <f t="shared" si="19"/>
        <v>0.15053329027702622</v>
      </c>
      <c r="BV33">
        <f t="shared" si="19"/>
        <v>4.2650373985301873E-2</v>
      </c>
      <c r="BW33">
        <f t="shared" si="19"/>
        <v>-0.65668982182243407</v>
      </c>
      <c r="BX33">
        <f t="shared" si="19"/>
        <v>-0.20429959959079616</v>
      </c>
      <c r="BY33">
        <f t="shared" si="19"/>
        <v>-2.3011031602007423</v>
      </c>
      <c r="BZ33">
        <f t="shared" si="19"/>
        <v>-0.52084165389529025</v>
      </c>
      <c r="CA33">
        <f t="shared" si="19"/>
        <v>0.69617938284387226</v>
      </c>
      <c r="CB33">
        <f t="shared" si="19"/>
        <v>0.21932216604590177</v>
      </c>
      <c r="CC33">
        <f t="shared" si="19"/>
        <v>-0.36981450729268744</v>
      </c>
      <c r="CD33">
        <f t="shared" si="19"/>
        <v>0.6719816230174307</v>
      </c>
      <c r="CE33">
        <f t="shared" si="19"/>
        <v>-1.6071312515799283</v>
      </c>
      <c r="CF33">
        <f t="shared" si="19"/>
        <v>-0.23919611377826422</v>
      </c>
      <c r="CG33">
        <f t="shared" si="19"/>
        <v>-0.32339221292189679</v>
      </c>
      <c r="CH33">
        <f t="shared" si="19"/>
        <v>-0.46980742732506897</v>
      </c>
      <c r="CI33">
        <f t="shared" si="19"/>
        <v>-0.64022900451591713</v>
      </c>
      <c r="CJ33">
        <f t="shared" si="19"/>
        <v>-1.9756871030479427E-2</v>
      </c>
      <c r="CK33">
        <f t="shared" si="19"/>
        <v>-0.39088333314595419</v>
      </c>
      <c r="CL33">
        <f t="shared" si="19"/>
        <v>-0.50472280790646706</v>
      </c>
      <c r="CM33">
        <f t="shared" si="19"/>
        <v>-1.6293032916285126</v>
      </c>
      <c r="CN33">
        <f t="shared" si="19"/>
        <v>-0.11560144266312344</v>
      </c>
      <c r="CO33">
        <f t="shared" si="19"/>
        <v>0.32659238642271315</v>
      </c>
      <c r="CP33">
        <f t="shared" si="19"/>
        <v>-0.74250080858789835</v>
      </c>
      <c r="CQ33">
        <f t="shared" si="19"/>
        <v>-0.39899507844709908</v>
      </c>
      <c r="CR33">
        <f t="shared" si="19"/>
        <v>-1.0338435390323502</v>
      </c>
      <c r="CS33">
        <f t="shared" si="19"/>
        <v>-0.66804574672231276</v>
      </c>
      <c r="CT33">
        <f t="shared" si="19"/>
        <v>0.36875076992867806</v>
      </c>
      <c r="CU33">
        <f t="shared" si="19"/>
        <v>-1.1492131946507294</v>
      </c>
      <c r="CV33">
        <f t="shared" si="19"/>
        <v>-0.98687511106147052</v>
      </c>
      <c r="CW33">
        <f t="shared" si="19"/>
        <v>0.2806487084594918</v>
      </c>
      <c r="CX33">
        <f t="shared" si="19"/>
        <v>-1.8735664618721666</v>
      </c>
      <c r="CY33">
        <f t="shared" si="19"/>
        <v>-0.62571138294691453</v>
      </c>
    </row>
    <row r="34" spans="1:103" x14ac:dyDescent="0.25">
      <c r="A34" t="s">
        <v>202</v>
      </c>
      <c r="B34" t="s">
        <v>192</v>
      </c>
      <c r="C34">
        <v>1</v>
      </c>
      <c r="D34">
        <f t="shared" ref="D34:BO34" si="20">LOG((D11+0.0001)/(D$22+0.0001),10)</f>
        <v>0.4869466068559139</v>
      </c>
      <c r="E34">
        <f t="shared" si="20"/>
        <v>-2.4175147772216863</v>
      </c>
      <c r="F34">
        <f t="shared" si="20"/>
        <v>-2.4493103181690947</v>
      </c>
      <c r="G34">
        <f t="shared" si="20"/>
        <v>-2.1024768992581349</v>
      </c>
      <c r="H34">
        <f t="shared" si="20"/>
        <v>-0.12645982157632391</v>
      </c>
      <c r="I34">
        <f t="shared" si="20"/>
        <v>-2.0750496420213285</v>
      </c>
      <c r="J34">
        <f t="shared" si="20"/>
        <v>-2.1941977712036924</v>
      </c>
      <c r="K34">
        <f t="shared" si="20"/>
        <v>-2.4384932376781094</v>
      </c>
      <c r="L34">
        <f t="shared" si="20"/>
        <v>-2.3724403131328611</v>
      </c>
      <c r="M34">
        <f t="shared" si="20"/>
        <v>-2.3637634222495785</v>
      </c>
      <c r="N34">
        <f t="shared" si="20"/>
        <v>-1.7320349921419984</v>
      </c>
      <c r="O34">
        <f t="shared" si="20"/>
        <v>-1.3595245870998882</v>
      </c>
      <c r="P34">
        <f t="shared" si="20"/>
        <v>-1.7411937925662724</v>
      </c>
      <c r="Q34">
        <f t="shared" si="20"/>
        <v>-2.1759885237937926</v>
      </c>
      <c r="R34">
        <f t="shared" si="20"/>
        <v>-1.9860897242245703</v>
      </c>
      <c r="S34">
        <f t="shared" si="20"/>
        <v>-1.6856328142415293</v>
      </c>
      <c r="T34">
        <f t="shared" si="20"/>
        <v>-2.2092260817429068</v>
      </c>
      <c r="U34">
        <f t="shared" si="20"/>
        <v>-1.7820828344810415</v>
      </c>
      <c r="V34">
        <f t="shared" si="20"/>
        <v>-1.5627114172813836</v>
      </c>
      <c r="W34">
        <f t="shared" si="20"/>
        <v>-1.7908466562651293</v>
      </c>
      <c r="X34">
        <f t="shared" si="20"/>
        <v>-1.6203357674326757</v>
      </c>
      <c r="Y34">
        <f t="shared" si="20"/>
        <v>-1.6838900557723371</v>
      </c>
      <c r="Z34">
        <f t="shared" si="20"/>
        <v>-1.1410390586186823</v>
      </c>
      <c r="AA34">
        <f t="shared" si="20"/>
        <v>-2.4330962872410686</v>
      </c>
      <c r="AB34">
        <f t="shared" si="20"/>
        <v>-1.7817552636487728</v>
      </c>
      <c r="AC34">
        <f t="shared" si="20"/>
        <v>-1.7402521739474555</v>
      </c>
      <c r="AD34">
        <f t="shared" si="20"/>
        <v>-2.0616067782874663</v>
      </c>
      <c r="AE34">
        <f t="shared" si="20"/>
        <v>-1.3355413202923707</v>
      </c>
      <c r="AF34">
        <f t="shared" si="20"/>
        <v>-1.821486346433445</v>
      </c>
      <c r="AG34">
        <f t="shared" si="20"/>
        <v>-1.8732810966188249</v>
      </c>
      <c r="AH34">
        <f t="shared" si="20"/>
        <v>-0.74372122864864998</v>
      </c>
      <c r="AI34">
        <f t="shared" si="20"/>
        <v>-1.0895027097396275</v>
      </c>
      <c r="AJ34">
        <f t="shared" si="20"/>
        <v>-1.6919256593915901</v>
      </c>
      <c r="AK34">
        <f t="shared" si="20"/>
        <v>-2.1442141153678289</v>
      </c>
      <c r="AL34">
        <f t="shared" si="20"/>
        <v>-0.62900004441749358</v>
      </c>
      <c r="AM34">
        <f t="shared" si="20"/>
        <v>-1.1691663529914682</v>
      </c>
      <c r="AN34">
        <f t="shared" si="20"/>
        <v>-1.8243625296783705</v>
      </c>
      <c r="AO34">
        <f t="shared" si="20"/>
        <v>-1.1819929902809512</v>
      </c>
      <c r="AP34">
        <f t="shared" si="20"/>
        <v>-1.134232432127519</v>
      </c>
      <c r="AQ34">
        <f t="shared" si="20"/>
        <v>-2.1928047909487942</v>
      </c>
      <c r="AR34">
        <f t="shared" si="20"/>
        <v>9.7485917415199561E-2</v>
      </c>
      <c r="AS34">
        <f t="shared" si="20"/>
        <v>-1.2574071817420986</v>
      </c>
      <c r="AT34">
        <f t="shared" si="20"/>
        <v>-1.7206578625689275</v>
      </c>
      <c r="AU34">
        <f t="shared" si="20"/>
        <v>-0.69383996491726208</v>
      </c>
      <c r="AV34">
        <f t="shared" si="20"/>
        <v>0.47815210301510142</v>
      </c>
      <c r="AW34">
        <f t="shared" si="20"/>
        <v>-0.96553996198855263</v>
      </c>
      <c r="AX34">
        <f t="shared" si="20"/>
        <v>-1.5375645223221495</v>
      </c>
      <c r="AY34">
        <f t="shared" si="20"/>
        <v>-1.1696014011619293</v>
      </c>
      <c r="AZ34">
        <f t="shared" si="20"/>
        <v>-1.0694272017672859</v>
      </c>
      <c r="BA34">
        <f t="shared" si="20"/>
        <v>-0.94507561572793874</v>
      </c>
      <c r="BB34">
        <f t="shared" si="20"/>
        <v>-1.3828407344383391</v>
      </c>
      <c r="BC34">
        <f t="shared" si="20"/>
        <v>-1.0371363827169136</v>
      </c>
      <c r="BD34">
        <f t="shared" si="20"/>
        <v>-1.5503921614869884</v>
      </c>
      <c r="BE34">
        <f t="shared" si="20"/>
        <v>-1.3453447884946501</v>
      </c>
      <c r="BF34">
        <f t="shared" si="20"/>
        <v>-1.7820314317717023</v>
      </c>
      <c r="BG34">
        <f t="shared" si="20"/>
        <v>-1.2750621721672108</v>
      </c>
      <c r="BH34">
        <f t="shared" si="20"/>
        <v>-1.4656723168850117</v>
      </c>
      <c r="BI34">
        <f t="shared" si="20"/>
        <v>-0.65156049313429032</v>
      </c>
      <c r="BJ34">
        <f t="shared" si="20"/>
        <v>-0.82147570981927664</v>
      </c>
      <c r="BK34">
        <f t="shared" si="20"/>
        <v>-1.0933895097575501</v>
      </c>
      <c r="BL34">
        <f t="shared" si="20"/>
        <v>-1.6191451981035172</v>
      </c>
      <c r="BM34">
        <f t="shared" si="20"/>
        <v>-1.1737466690407554</v>
      </c>
      <c r="BN34">
        <f t="shared" si="20"/>
        <v>-1.3651554462963726</v>
      </c>
      <c r="BO34">
        <f t="shared" si="20"/>
        <v>-1.1498908618464923</v>
      </c>
      <c r="BP34">
        <f t="shared" ref="BP34:CY34" si="21">LOG((BP11+0.0001)/(BP$22+0.0001),10)</f>
        <v>-1.0286069871416157</v>
      </c>
      <c r="BQ34">
        <f t="shared" si="21"/>
        <v>-0.97765248040573416</v>
      </c>
      <c r="BR34">
        <f t="shared" si="21"/>
        <v>-0.69309121911435234</v>
      </c>
      <c r="BS34">
        <f t="shared" si="21"/>
        <v>-0.87852248890197904</v>
      </c>
      <c r="BT34">
        <f t="shared" si="21"/>
        <v>-0.73257405213403104</v>
      </c>
      <c r="BU34">
        <f t="shared" si="21"/>
        <v>-0.84317631548430794</v>
      </c>
      <c r="BV34">
        <f t="shared" si="21"/>
        <v>-0.85667433826030648</v>
      </c>
      <c r="BW34">
        <f t="shared" si="21"/>
        <v>-0.65668982182243407</v>
      </c>
      <c r="BX34">
        <f t="shared" si="21"/>
        <v>-0.6091690642510551</v>
      </c>
      <c r="BY34">
        <f t="shared" si="21"/>
        <v>-2.3011031602007423</v>
      </c>
      <c r="BZ34">
        <f t="shared" si="21"/>
        <v>-0.52084165389529025</v>
      </c>
      <c r="CA34">
        <f t="shared" si="21"/>
        <v>-1.0569442692740643</v>
      </c>
      <c r="CB34">
        <f t="shared" si="21"/>
        <v>0.8244940768077712</v>
      </c>
      <c r="CC34">
        <f t="shared" si="21"/>
        <v>-1.0556030494344826</v>
      </c>
      <c r="CD34">
        <f t="shared" si="21"/>
        <v>-0.64952346051171495</v>
      </c>
      <c r="CE34">
        <f t="shared" si="21"/>
        <v>-1.6071312515799283</v>
      </c>
      <c r="CF34">
        <f t="shared" si="21"/>
        <v>-0.94188928826796936</v>
      </c>
      <c r="CG34">
        <f t="shared" si="21"/>
        <v>-0.61623079577118711</v>
      </c>
      <c r="CH34">
        <f t="shared" si="21"/>
        <v>-0.46980742732506897</v>
      </c>
      <c r="CI34">
        <f t="shared" si="21"/>
        <v>-1.0566853240945433</v>
      </c>
      <c r="CJ34">
        <f t="shared" si="21"/>
        <v>0.71279565862116978</v>
      </c>
      <c r="CK34">
        <f t="shared" si="21"/>
        <v>-0.10531263011569941</v>
      </c>
      <c r="CL34">
        <f t="shared" si="21"/>
        <v>-0.50472280790646706</v>
      </c>
      <c r="CM34">
        <f t="shared" si="21"/>
        <v>-0.74246196323543834</v>
      </c>
      <c r="CN34">
        <f t="shared" si="21"/>
        <v>1.0558103052420253</v>
      </c>
      <c r="CO34">
        <f t="shared" si="21"/>
        <v>-0.24519735313656138</v>
      </c>
      <c r="CP34">
        <f t="shared" si="21"/>
        <v>0.65519150541601945</v>
      </c>
      <c r="CQ34">
        <f t="shared" si="21"/>
        <v>-0.39899507844709908</v>
      </c>
      <c r="CR34">
        <f t="shared" si="21"/>
        <v>-1.0338435390323502</v>
      </c>
      <c r="CS34">
        <f t="shared" si="21"/>
        <v>-0.66804574672231276</v>
      </c>
      <c r="CT34">
        <f t="shared" si="21"/>
        <v>-0.36589715917668303</v>
      </c>
      <c r="CU34">
        <f t="shared" si="21"/>
        <v>-1.1492131946507294</v>
      </c>
      <c r="CV34">
        <f t="shared" si="21"/>
        <v>-0.98687511106147052</v>
      </c>
      <c r="CW34">
        <f t="shared" si="21"/>
        <v>-0.30906548739275991</v>
      </c>
      <c r="CX34">
        <f t="shared" si="21"/>
        <v>-1.8735664618721666</v>
      </c>
      <c r="CY34">
        <f t="shared" si="21"/>
        <v>-0.62571138294691453</v>
      </c>
    </row>
    <row r="35" spans="1:103" x14ac:dyDescent="0.25">
      <c r="A35" t="s">
        <v>203</v>
      </c>
      <c r="B35" t="s">
        <v>192</v>
      </c>
      <c r="C35">
        <v>1</v>
      </c>
      <c r="D35">
        <f t="shared" ref="D35:BO35" si="22">LOG((D12+0.0001)/(D$22+0.0001),10)</f>
        <v>-0.78943065860866002</v>
      </c>
      <c r="E35">
        <f t="shared" si="22"/>
        <v>0.12734263876482116</v>
      </c>
      <c r="F35">
        <f t="shared" si="22"/>
        <v>8.8736478896769347E-2</v>
      </c>
      <c r="G35">
        <f t="shared" si="22"/>
        <v>6.5099603793969715E-2</v>
      </c>
      <c r="H35">
        <f t="shared" si="22"/>
        <v>-0.25855091532307745</v>
      </c>
      <c r="I35">
        <f t="shared" si="22"/>
        <v>0.1113644101266124</v>
      </c>
      <c r="J35">
        <f t="shared" si="22"/>
        <v>-2.1883692765784328E-2</v>
      </c>
      <c r="K35">
        <f t="shared" si="22"/>
        <v>-6.1900432060918026E-2</v>
      </c>
      <c r="L35">
        <f t="shared" si="22"/>
        <v>-0.27331892594946261</v>
      </c>
      <c r="M35">
        <f t="shared" si="22"/>
        <v>-0.1000306815334724</v>
      </c>
      <c r="N35">
        <f t="shared" si="22"/>
        <v>-0.13521756012314309</v>
      </c>
      <c r="O35">
        <f t="shared" si="22"/>
        <v>-5.31431716549002E-2</v>
      </c>
      <c r="P35">
        <f t="shared" si="22"/>
        <v>-0.18386543818545539</v>
      </c>
      <c r="Q35">
        <f t="shared" si="22"/>
        <v>0.24036284315689996</v>
      </c>
      <c r="R35">
        <f t="shared" si="22"/>
        <v>0.25683310863608361</v>
      </c>
      <c r="S35">
        <f t="shared" si="22"/>
        <v>-0.11953501211446196</v>
      </c>
      <c r="T35">
        <f t="shared" si="22"/>
        <v>0.13242086862967872</v>
      </c>
      <c r="U35">
        <f t="shared" si="22"/>
        <v>-6.9919673378789682E-2</v>
      </c>
      <c r="V35">
        <f t="shared" si="22"/>
        <v>0.32411019240650624</v>
      </c>
      <c r="W35">
        <f t="shared" si="22"/>
        <v>-0.17814597193005549</v>
      </c>
      <c r="X35">
        <f t="shared" si="22"/>
        <v>0.23643132673297351</v>
      </c>
      <c r="Y35">
        <f t="shared" si="22"/>
        <v>0.46486631894797897</v>
      </c>
      <c r="Z35">
        <f t="shared" si="22"/>
        <v>-0.12721954149343742</v>
      </c>
      <c r="AA35">
        <f t="shared" si="22"/>
        <v>-0.16074147155197885</v>
      </c>
      <c r="AB35">
        <f t="shared" si="22"/>
        <v>-8.2176620965322772E-2</v>
      </c>
      <c r="AC35">
        <f t="shared" si="22"/>
        <v>-0.27100955013234934</v>
      </c>
      <c r="AD35">
        <f t="shared" si="22"/>
        <v>-0.54446924628196913</v>
      </c>
      <c r="AE35">
        <f t="shared" si="22"/>
        <v>-0.43957668838024899</v>
      </c>
      <c r="AF35">
        <f t="shared" si="22"/>
        <v>-6.2342695061594497E-2</v>
      </c>
      <c r="AG35">
        <f t="shared" si="22"/>
        <v>0.58546173750971775</v>
      </c>
      <c r="AH35">
        <f t="shared" si="22"/>
        <v>0.18605120671098624</v>
      </c>
      <c r="AI35">
        <f t="shared" si="22"/>
        <v>-8.6129544123584478E-2</v>
      </c>
      <c r="AJ35">
        <f t="shared" si="22"/>
        <v>0.49656445420862833</v>
      </c>
      <c r="AK35">
        <f t="shared" si="22"/>
        <v>-6.1513292320025247E-2</v>
      </c>
      <c r="AL35">
        <f t="shared" si="22"/>
        <v>0.30881231596201836</v>
      </c>
      <c r="AM35">
        <f t="shared" si="22"/>
        <v>0.21658836981992699</v>
      </c>
      <c r="AN35">
        <f t="shared" si="22"/>
        <v>-0.70157244152052067</v>
      </c>
      <c r="AO35">
        <f t="shared" si="22"/>
        <v>0.26877814751014967</v>
      </c>
      <c r="AP35">
        <f t="shared" si="22"/>
        <v>-6.2518777302245226E-2</v>
      </c>
      <c r="AQ35">
        <f t="shared" si="22"/>
        <v>0.72370276898799235</v>
      </c>
      <c r="AR35">
        <f t="shared" si="22"/>
        <v>0.25997375771487202</v>
      </c>
      <c r="AS35">
        <f t="shared" si="22"/>
        <v>-1.2574071817420986</v>
      </c>
      <c r="AT35">
        <f t="shared" si="22"/>
        <v>-1.0281978670589329</v>
      </c>
      <c r="AU35">
        <f t="shared" si="22"/>
        <v>-0.69383996491726208</v>
      </c>
      <c r="AV35">
        <f t="shared" si="22"/>
        <v>-1.5213264851524584</v>
      </c>
      <c r="AW35">
        <f t="shared" si="22"/>
        <v>0.46986662287557018</v>
      </c>
      <c r="AX35">
        <f t="shared" si="22"/>
        <v>8.2865135168766813E-2</v>
      </c>
      <c r="AY35">
        <f t="shared" si="22"/>
        <v>0.32081746647106141</v>
      </c>
      <c r="AZ35">
        <f t="shared" si="22"/>
        <v>-1.0694272017672859</v>
      </c>
      <c r="BA35">
        <f t="shared" si="22"/>
        <v>-0.2315044120441335</v>
      </c>
      <c r="BB35">
        <f t="shared" si="22"/>
        <v>-0.26815705049898619</v>
      </c>
      <c r="BC35">
        <f t="shared" si="22"/>
        <v>-1.0371363827169136</v>
      </c>
      <c r="BD35">
        <f t="shared" si="22"/>
        <v>-1.7895057475272138</v>
      </c>
      <c r="BE35">
        <f t="shared" si="22"/>
        <v>-0.50722551344610378</v>
      </c>
      <c r="BF35">
        <f t="shared" si="22"/>
        <v>-1.2757760275083327</v>
      </c>
      <c r="BG35">
        <f t="shared" si="22"/>
        <v>-0.15227208400936107</v>
      </c>
      <c r="BH35">
        <f t="shared" si="22"/>
        <v>0.4070966761516705</v>
      </c>
      <c r="BI35">
        <f t="shared" si="22"/>
        <v>-0.65156049313429032</v>
      </c>
      <c r="BJ35">
        <f t="shared" si="22"/>
        <v>4.6528613370011546E-2</v>
      </c>
      <c r="BK35">
        <f t="shared" si="22"/>
        <v>0.2605431261762533</v>
      </c>
      <c r="BL35">
        <f t="shared" si="22"/>
        <v>-1.1403921640368535</v>
      </c>
      <c r="BM35">
        <f t="shared" si="22"/>
        <v>-1.1737466690407554</v>
      </c>
      <c r="BN35">
        <f t="shared" si="22"/>
        <v>0.38461090065288922</v>
      </c>
      <c r="BO35">
        <f t="shared" si="22"/>
        <v>-0.64363545758312268</v>
      </c>
      <c r="BP35">
        <f t="shared" ref="BP35:CY35" si="23">LOG((BP12+0.0001)/(BP$22+0.0001),10)</f>
        <v>-1.0286069871416157</v>
      </c>
      <c r="BQ35">
        <f t="shared" si="23"/>
        <v>0.2188286917690617</v>
      </c>
      <c r="BR35">
        <f t="shared" si="23"/>
        <v>-0.69309121911435234</v>
      </c>
      <c r="BS35">
        <f t="shared" si="23"/>
        <v>-0.87852248890197904</v>
      </c>
      <c r="BT35">
        <f t="shared" si="23"/>
        <v>-0.73257405213403104</v>
      </c>
      <c r="BU35">
        <f t="shared" si="23"/>
        <v>-0.84317631548430794</v>
      </c>
      <c r="BV35">
        <f t="shared" si="23"/>
        <v>-0.85667433826030648</v>
      </c>
      <c r="BW35">
        <f t="shared" si="23"/>
        <v>-0.65668982182243407</v>
      </c>
      <c r="BX35">
        <f t="shared" si="23"/>
        <v>0.22895021079749114</v>
      </c>
      <c r="BY35">
        <f t="shared" si="23"/>
        <v>0.50366998396565532</v>
      </c>
      <c r="BZ35">
        <f t="shared" si="23"/>
        <v>-0.52084165389529025</v>
      </c>
      <c r="CA35">
        <f t="shared" si="23"/>
        <v>-1.0569442692740643</v>
      </c>
      <c r="CB35">
        <f t="shared" si="23"/>
        <v>-1.2504095668107849</v>
      </c>
      <c r="CC35">
        <f t="shared" si="23"/>
        <v>0.26399012721385079</v>
      </c>
      <c r="CD35">
        <f t="shared" si="23"/>
        <v>-0.2165167283171763</v>
      </c>
      <c r="CE35">
        <f t="shared" si="23"/>
        <v>0.52934907393524944</v>
      </c>
      <c r="CF35">
        <f t="shared" si="23"/>
        <v>-0.94188928826796936</v>
      </c>
      <c r="CG35">
        <f t="shared" si="23"/>
        <v>-0.61623079577118711</v>
      </c>
      <c r="CH35">
        <f t="shared" si="23"/>
        <v>0.35256100514760219</v>
      </c>
      <c r="CI35">
        <f t="shared" si="23"/>
        <v>-1.1846492752268598</v>
      </c>
      <c r="CJ35">
        <f t="shared" si="23"/>
        <v>-1.0381985727193803</v>
      </c>
      <c r="CK35">
        <f t="shared" si="23"/>
        <v>-0.39088333314595419</v>
      </c>
      <c r="CL35">
        <f t="shared" si="23"/>
        <v>-0.50472280790646706</v>
      </c>
      <c r="CM35">
        <f t="shared" si="23"/>
        <v>-1.0612357892655206</v>
      </c>
      <c r="CN35">
        <f t="shared" si="23"/>
        <v>-0.95872891794755433</v>
      </c>
      <c r="CO35">
        <f t="shared" si="23"/>
        <v>0.38614533995742528</v>
      </c>
      <c r="CP35">
        <f t="shared" si="23"/>
        <v>-0.74250080858789835</v>
      </c>
      <c r="CQ35">
        <f t="shared" si="23"/>
        <v>-0.10202238847080884</v>
      </c>
      <c r="CR35">
        <f t="shared" si="23"/>
        <v>-1.0338435390323502</v>
      </c>
      <c r="CS35">
        <f t="shared" si="23"/>
        <v>0.54178381827554367</v>
      </c>
      <c r="CT35">
        <f t="shared" si="23"/>
        <v>-0.36589715917668303</v>
      </c>
      <c r="CU35">
        <f t="shared" si="23"/>
        <v>-1.1492131946507294</v>
      </c>
      <c r="CV35">
        <f t="shared" si="23"/>
        <v>1.0384719666910791</v>
      </c>
      <c r="CW35">
        <f t="shared" si="23"/>
        <v>0.12509675255395067</v>
      </c>
      <c r="CX35">
        <f t="shared" si="23"/>
        <v>-1.8735664618721666</v>
      </c>
      <c r="CY35">
        <f t="shared" si="23"/>
        <v>-0.62571138294691453</v>
      </c>
    </row>
    <row r="36" spans="1:103" x14ac:dyDescent="0.25">
      <c r="A36" t="s">
        <v>204</v>
      </c>
      <c r="B36" t="s">
        <v>192</v>
      </c>
      <c r="C36">
        <v>1</v>
      </c>
      <c r="D36">
        <f t="shared" ref="D36:BO36" si="24">LOG((D13+0.0001)/(D$22+0.0001),10)</f>
        <v>-1.1817939111775198</v>
      </c>
      <c r="E36">
        <f t="shared" si="24"/>
        <v>-0.92034565004758595</v>
      </c>
      <c r="F36">
        <f t="shared" si="24"/>
        <v>-0.1592465851344726</v>
      </c>
      <c r="G36">
        <f t="shared" si="24"/>
        <v>-2.1848099703296976E-2</v>
      </c>
      <c r="H36">
        <f t="shared" si="24"/>
        <v>-0.86916492408587231</v>
      </c>
      <c r="I36">
        <f t="shared" si="24"/>
        <v>-8.5735362377760443E-2</v>
      </c>
      <c r="J36">
        <f t="shared" si="24"/>
        <v>0.15499775253406955</v>
      </c>
      <c r="K36">
        <f t="shared" si="24"/>
        <v>6.1720195587084553E-2</v>
      </c>
      <c r="L36">
        <f t="shared" si="24"/>
        <v>9.7891696913321988E-2</v>
      </c>
      <c r="M36">
        <f t="shared" si="24"/>
        <v>-0.16593791915645453</v>
      </c>
      <c r="N36">
        <f t="shared" si="24"/>
        <v>0.13553285512922766</v>
      </c>
      <c r="O36">
        <f t="shared" si="24"/>
        <v>9.2281745605954132E-2</v>
      </c>
      <c r="P36">
        <f t="shared" si="24"/>
        <v>-0.25009440208148315</v>
      </c>
      <c r="Q36">
        <f t="shared" si="24"/>
        <v>-6.2480279833298707E-2</v>
      </c>
      <c r="R36">
        <f t="shared" si="24"/>
        <v>0.19924105722218335</v>
      </c>
      <c r="S36">
        <f t="shared" si="24"/>
        <v>-9.164485873017568E-2</v>
      </c>
      <c r="T36">
        <f t="shared" si="24"/>
        <v>-0.1691721237982495</v>
      </c>
      <c r="U36">
        <f t="shared" si="24"/>
        <v>-0.40443683532230656</v>
      </c>
      <c r="V36">
        <f t="shared" si="24"/>
        <v>-0.89580669631635201</v>
      </c>
      <c r="W36">
        <f t="shared" si="24"/>
        <v>0.37528645039536151</v>
      </c>
      <c r="X36">
        <f t="shared" si="24"/>
        <v>0.14542429761176223</v>
      </c>
      <c r="Y36">
        <f t="shared" si="24"/>
        <v>-0.20695084132635752</v>
      </c>
      <c r="Z36">
        <f t="shared" si="24"/>
        <v>-0.48990732096068251</v>
      </c>
      <c r="AA36">
        <f t="shared" si="24"/>
        <v>0.46277234476602797</v>
      </c>
      <c r="AB36">
        <f t="shared" si="24"/>
        <v>-0.16806698830111222</v>
      </c>
      <c r="AC36">
        <f t="shared" si="24"/>
        <v>8.6414261291344649E-2</v>
      </c>
      <c r="AD36">
        <f t="shared" si="24"/>
        <v>0.29651049317388989</v>
      </c>
      <c r="AE36">
        <f t="shared" si="24"/>
        <v>-0.44392915182972253</v>
      </c>
      <c r="AF36">
        <f t="shared" si="24"/>
        <v>-0.60651680123610952</v>
      </c>
      <c r="AG36">
        <f t="shared" si="24"/>
        <v>0.15073646612342095</v>
      </c>
      <c r="AH36">
        <f t="shared" si="24"/>
        <v>-4.9358327206409376E-2</v>
      </c>
      <c r="AI36">
        <f t="shared" si="24"/>
        <v>0.25036489771316528</v>
      </c>
      <c r="AJ36">
        <f t="shared" si="24"/>
        <v>-0.10532896193276967</v>
      </c>
      <c r="AK36">
        <f t="shared" si="24"/>
        <v>7.3233030114997502E-2</v>
      </c>
      <c r="AL36">
        <f t="shared" si="24"/>
        <v>-1.2798402074593924</v>
      </c>
      <c r="AM36">
        <f t="shared" si="24"/>
        <v>-0.11724892861221849</v>
      </c>
      <c r="AN36">
        <f t="shared" si="24"/>
        <v>0.48118213794656917</v>
      </c>
      <c r="AO36">
        <f t="shared" si="24"/>
        <v>-0.19169634387830214</v>
      </c>
      <c r="AP36">
        <f t="shared" si="24"/>
        <v>1.9624961662659E-2</v>
      </c>
      <c r="AQ36">
        <f t="shared" si="24"/>
        <v>-1.6565695799119449</v>
      </c>
      <c r="AR36">
        <f t="shared" si="24"/>
        <v>-0.43153225516423793</v>
      </c>
      <c r="AS36">
        <f t="shared" si="24"/>
        <v>9.2217551240877244E-2</v>
      </c>
      <c r="AT36">
        <f t="shared" si="24"/>
        <v>-1.7206578625689275</v>
      </c>
      <c r="AU36">
        <f t="shared" si="24"/>
        <v>5.728421601002176E-2</v>
      </c>
      <c r="AV36">
        <f t="shared" si="24"/>
        <v>-0.44459863373388048</v>
      </c>
      <c r="AW36">
        <f t="shared" si="24"/>
        <v>0.17810272545017691</v>
      </c>
      <c r="AX36">
        <f t="shared" si="24"/>
        <v>-0.71593027922206987</v>
      </c>
      <c r="AY36">
        <f t="shared" si="24"/>
        <v>-0.22585000144933048</v>
      </c>
      <c r="AZ36">
        <f t="shared" si="24"/>
        <v>0.27044040568550681</v>
      </c>
      <c r="BA36">
        <f t="shared" si="24"/>
        <v>-0.94507561572793874</v>
      </c>
      <c r="BB36">
        <f t="shared" si="24"/>
        <v>-0.95854326683804925</v>
      </c>
      <c r="BC36">
        <f t="shared" si="24"/>
        <v>8.5326591981875463E-2</v>
      </c>
      <c r="BD36">
        <f t="shared" si="24"/>
        <v>-1.7895057475272138</v>
      </c>
      <c r="BE36">
        <f t="shared" si="24"/>
        <v>0.1291888506303315</v>
      </c>
      <c r="BF36">
        <f t="shared" si="24"/>
        <v>-1.5612515503813031</v>
      </c>
      <c r="BG36">
        <f t="shared" si="24"/>
        <v>-1.2750621721672108</v>
      </c>
      <c r="BH36">
        <f t="shared" si="24"/>
        <v>6.1074715163695087E-2</v>
      </c>
      <c r="BI36">
        <f t="shared" si="24"/>
        <v>-0.65156049313429032</v>
      </c>
      <c r="BJ36">
        <f t="shared" si="24"/>
        <v>7.9272701669617918E-2</v>
      </c>
      <c r="BK36">
        <f t="shared" si="24"/>
        <v>0.1790031276003845</v>
      </c>
      <c r="BL36">
        <f t="shared" si="24"/>
        <v>-0.98182275573648803</v>
      </c>
      <c r="BM36">
        <f t="shared" si="24"/>
        <v>0.43994160630690499</v>
      </c>
      <c r="BN36">
        <f t="shared" si="24"/>
        <v>-1.3651554462963726</v>
      </c>
      <c r="BO36">
        <f t="shared" si="24"/>
        <v>-0.67455251844879538</v>
      </c>
      <c r="BP36">
        <f t="shared" ref="BP36:CY36" si="25">LOG((BP13+0.0001)/(BP$22+0.0001),10)</f>
        <v>-0.42855328657747022</v>
      </c>
      <c r="BQ36">
        <f t="shared" si="25"/>
        <v>0.34201755181384019</v>
      </c>
      <c r="BR36">
        <f t="shared" si="25"/>
        <v>-1.0966348552951371E-2</v>
      </c>
      <c r="BS36">
        <f t="shared" si="25"/>
        <v>-0.87852248890197904</v>
      </c>
      <c r="BT36">
        <f t="shared" si="25"/>
        <v>-7.7492249753180528E-3</v>
      </c>
      <c r="BU36">
        <f t="shared" si="25"/>
        <v>8.3881304031915571E-2</v>
      </c>
      <c r="BV36">
        <f t="shared" si="25"/>
        <v>-0.10555015733302252</v>
      </c>
      <c r="BW36">
        <f t="shared" si="25"/>
        <v>-0.65668982182243407</v>
      </c>
      <c r="BX36">
        <f t="shared" si="25"/>
        <v>-0.6091690642510551</v>
      </c>
      <c r="BY36">
        <f t="shared" si="25"/>
        <v>-2.3011031602007423</v>
      </c>
      <c r="BZ36">
        <f t="shared" si="25"/>
        <v>-0.52084165389529025</v>
      </c>
      <c r="CA36">
        <f t="shared" si="25"/>
        <v>0.64658002448303609</v>
      </c>
      <c r="CB36">
        <f t="shared" si="25"/>
        <v>-1.2504095668107849</v>
      </c>
      <c r="CC36">
        <f t="shared" si="25"/>
        <v>-1.0556030494344826</v>
      </c>
      <c r="CD36">
        <f t="shared" si="25"/>
        <v>0.76066738589638272</v>
      </c>
      <c r="CE36">
        <f t="shared" si="25"/>
        <v>-1.6071312515799283</v>
      </c>
      <c r="CF36">
        <f t="shared" si="25"/>
        <v>-0.3997317865658519</v>
      </c>
      <c r="CG36">
        <f t="shared" si="25"/>
        <v>-0.61623079577118711</v>
      </c>
      <c r="CH36">
        <f t="shared" si="25"/>
        <v>9.2518645411094891E-2</v>
      </c>
      <c r="CI36">
        <f t="shared" si="25"/>
        <v>-0.81820025107240435</v>
      </c>
      <c r="CJ36">
        <f t="shared" si="25"/>
        <v>-0.13745016123048592</v>
      </c>
      <c r="CK36">
        <f t="shared" si="25"/>
        <v>-0.39088333314595419</v>
      </c>
      <c r="CL36">
        <f t="shared" si="25"/>
        <v>0.16218191305856444</v>
      </c>
      <c r="CM36">
        <f t="shared" si="25"/>
        <v>-1.6293032916285126</v>
      </c>
      <c r="CN36">
        <f t="shared" si="25"/>
        <v>-0.10571428835511255</v>
      </c>
      <c r="CO36">
        <f t="shared" si="25"/>
        <v>0.35432529369332849</v>
      </c>
      <c r="CP36">
        <f t="shared" si="25"/>
        <v>-3.144804276351354E-2</v>
      </c>
      <c r="CQ36">
        <f t="shared" si="25"/>
        <v>0.28312979211430189</v>
      </c>
      <c r="CR36">
        <f t="shared" si="25"/>
        <v>-1.0338435390323502</v>
      </c>
      <c r="CS36">
        <f t="shared" si="25"/>
        <v>-0.66804574672231276</v>
      </c>
      <c r="CT36">
        <f t="shared" si="25"/>
        <v>0.39780262383704768</v>
      </c>
      <c r="CU36">
        <f t="shared" si="25"/>
        <v>-1.1492131946507294</v>
      </c>
      <c r="CV36">
        <f t="shared" si="25"/>
        <v>-0.98687511106147052</v>
      </c>
      <c r="CW36">
        <f t="shared" si="25"/>
        <v>0.2532605853434039</v>
      </c>
      <c r="CX36">
        <f t="shared" si="25"/>
        <v>-1.8735664618721666</v>
      </c>
      <c r="CY36">
        <f t="shared" si="25"/>
        <v>-0.62571138294691453</v>
      </c>
    </row>
    <row r="37" spans="1:103" x14ac:dyDescent="0.25">
      <c r="A37" t="s">
        <v>205</v>
      </c>
      <c r="B37" t="s">
        <v>192</v>
      </c>
      <c r="C37">
        <v>1</v>
      </c>
      <c r="D37">
        <f t="shared" ref="D37:BO37" si="26">LOG((D14+0.0001)/(D$22+0.0001),10)</f>
        <v>-0.94571941641201629</v>
      </c>
      <c r="E37">
        <f t="shared" si="26"/>
        <v>-0.82768647165654019</v>
      </c>
      <c r="F37">
        <f t="shared" si="26"/>
        <v>-6.2722665812921255E-2</v>
      </c>
      <c r="G37">
        <f t="shared" si="26"/>
        <v>0.34218955950949531</v>
      </c>
      <c r="H37">
        <f t="shared" si="26"/>
        <v>-0.1765333949775634</v>
      </c>
      <c r="I37">
        <f t="shared" si="26"/>
        <v>0.33521441387668727</v>
      </c>
      <c r="J37">
        <f t="shared" si="26"/>
        <v>0.19826948007455281</v>
      </c>
      <c r="K37">
        <f t="shared" si="26"/>
        <v>0.45601106518283385</v>
      </c>
      <c r="L37">
        <f t="shared" si="26"/>
        <v>0.10960296744292664</v>
      </c>
      <c r="M37">
        <f t="shared" si="26"/>
        <v>3.3007784566292782E-2</v>
      </c>
      <c r="N37">
        <f t="shared" si="26"/>
        <v>0.54744814421779275</v>
      </c>
      <c r="O37">
        <f t="shared" si="26"/>
        <v>0.25768141604694661</v>
      </c>
      <c r="P37">
        <f t="shared" si="26"/>
        <v>-1.1724567683645568</v>
      </c>
      <c r="Q37">
        <f t="shared" si="26"/>
        <v>0.3841162015645469</v>
      </c>
      <c r="R37">
        <f t="shared" si="26"/>
        <v>0.24161396309048092</v>
      </c>
      <c r="S37">
        <f t="shared" si="26"/>
        <v>0.21704480731685302</v>
      </c>
      <c r="T37">
        <f t="shared" si="26"/>
        <v>-0.85441667527504994</v>
      </c>
      <c r="U37">
        <f t="shared" si="26"/>
        <v>-0.65844448418133139</v>
      </c>
      <c r="V37">
        <f t="shared" si="26"/>
        <v>0.61337072980916962</v>
      </c>
      <c r="W37">
        <f t="shared" si="26"/>
        <v>-0.62879580093050746</v>
      </c>
      <c r="X37">
        <f t="shared" si="26"/>
        <v>0.40692399571593924</v>
      </c>
      <c r="Y37">
        <f t="shared" si="26"/>
        <v>-0.59363228041633942</v>
      </c>
      <c r="Z37">
        <f t="shared" si="26"/>
        <v>-0.33424020342271143</v>
      </c>
      <c r="AA37">
        <f t="shared" si="26"/>
        <v>-1.3094579369413588</v>
      </c>
      <c r="AB37">
        <f t="shared" si="26"/>
        <v>0.81498324477519024</v>
      </c>
      <c r="AC37">
        <f t="shared" si="26"/>
        <v>9.926246441485824E-2</v>
      </c>
      <c r="AD37">
        <f t="shared" si="26"/>
        <v>-2.0616067782874663</v>
      </c>
      <c r="AE37">
        <f t="shared" si="26"/>
        <v>0.53955866681842513</v>
      </c>
      <c r="AF37">
        <f t="shared" si="26"/>
        <v>-0.8617920939844721</v>
      </c>
      <c r="AG37">
        <f t="shared" si="26"/>
        <v>0.35442259069622656</v>
      </c>
      <c r="AH37">
        <f t="shared" si="26"/>
        <v>9.4688053020049373E-2</v>
      </c>
      <c r="AI37">
        <f t="shared" si="26"/>
        <v>0.46871758538941627</v>
      </c>
      <c r="AJ37">
        <f t="shared" si="26"/>
        <v>-1.6919256593915901</v>
      </c>
      <c r="AK37">
        <f t="shared" si="26"/>
        <v>-2.1442141153678289</v>
      </c>
      <c r="AL37">
        <f t="shared" si="26"/>
        <v>0.14455816279529621</v>
      </c>
      <c r="AM37">
        <f t="shared" si="26"/>
        <v>-1.1691663529914682</v>
      </c>
      <c r="AN37">
        <f t="shared" si="26"/>
        <v>-0.86466827722939754</v>
      </c>
      <c r="AO37">
        <f t="shared" si="26"/>
        <v>2.2073599232391092E-2</v>
      </c>
      <c r="AP37">
        <f t="shared" si="26"/>
        <v>-1.134232432127519</v>
      </c>
      <c r="AQ37">
        <f t="shared" si="26"/>
        <v>-2.4672187574308886</v>
      </c>
      <c r="AR37">
        <f t="shared" si="26"/>
        <v>-0.42642116056042978</v>
      </c>
      <c r="AS37">
        <f t="shared" si="26"/>
        <v>-1.2574071817420986</v>
      </c>
      <c r="AT37">
        <f t="shared" si="26"/>
        <v>-1.7206578625689275</v>
      </c>
      <c r="AU37">
        <f t="shared" si="26"/>
        <v>0.44557337415120968</v>
      </c>
      <c r="AV37">
        <f t="shared" si="26"/>
        <v>-1.5213264851524584</v>
      </c>
      <c r="AW37">
        <f t="shared" si="26"/>
        <v>0.21802666290092593</v>
      </c>
      <c r="AX37">
        <f t="shared" si="26"/>
        <v>-1.5375645223221495</v>
      </c>
      <c r="AY37">
        <f t="shared" si="26"/>
        <v>0.40027324968815808</v>
      </c>
      <c r="AZ37">
        <f t="shared" si="26"/>
        <v>-1.0694272017672859</v>
      </c>
      <c r="BA37">
        <f t="shared" si="26"/>
        <v>-0.94507561572793874</v>
      </c>
      <c r="BB37">
        <f t="shared" si="26"/>
        <v>-0.75997398556557894</v>
      </c>
      <c r="BC37">
        <f t="shared" si="26"/>
        <v>-0.64352321498365372</v>
      </c>
      <c r="BD37">
        <f t="shared" si="26"/>
        <v>-1.7895057475272138</v>
      </c>
      <c r="BE37">
        <f t="shared" si="26"/>
        <v>-1.3453447884946501</v>
      </c>
      <c r="BF37">
        <f t="shared" si="26"/>
        <v>-1.7820314317717023</v>
      </c>
      <c r="BG37">
        <f t="shared" si="26"/>
        <v>-5.1419815128168664E-2</v>
      </c>
      <c r="BH37">
        <f t="shared" si="26"/>
        <v>0.15309151440706553</v>
      </c>
      <c r="BI37">
        <f t="shared" si="26"/>
        <v>0.10213885910371709</v>
      </c>
      <c r="BJ37">
        <f t="shared" si="26"/>
        <v>8.8626183434544092E-2</v>
      </c>
      <c r="BK37">
        <f t="shared" si="26"/>
        <v>-0.32125947163367946</v>
      </c>
      <c r="BL37">
        <f t="shared" si="26"/>
        <v>-1.6786523864730467</v>
      </c>
      <c r="BM37">
        <f t="shared" si="26"/>
        <v>-1.1737466690407554</v>
      </c>
      <c r="BN37">
        <f t="shared" si="26"/>
        <v>-1.3651554462963726</v>
      </c>
      <c r="BO37">
        <f t="shared" si="26"/>
        <v>-1.1498908618464923</v>
      </c>
      <c r="BP37">
        <f t="shared" ref="BP37:CY37" si="27">LOG((BP14+0.0001)/(BP$22+0.0001),10)</f>
        <v>0.66109719186474813</v>
      </c>
      <c r="BQ37">
        <f t="shared" si="27"/>
        <v>0.15394498520663885</v>
      </c>
      <c r="BR37">
        <f t="shared" si="27"/>
        <v>0.20367429246286267</v>
      </c>
      <c r="BS37">
        <f t="shared" si="27"/>
        <v>-0.87852248890197904</v>
      </c>
      <c r="BT37">
        <f t="shared" si="27"/>
        <v>1.8776501286171296E-3</v>
      </c>
      <c r="BU37">
        <f t="shared" si="27"/>
        <v>-0.84317631548430794</v>
      </c>
      <c r="BV37">
        <f t="shared" si="27"/>
        <v>-0.85667433826030648</v>
      </c>
      <c r="BW37">
        <f t="shared" si="27"/>
        <v>0.69337663303834618</v>
      </c>
      <c r="BX37">
        <f t="shared" si="27"/>
        <v>-0.6091690642510551</v>
      </c>
      <c r="BY37">
        <f t="shared" si="27"/>
        <v>1.1088865983931568</v>
      </c>
      <c r="BZ37">
        <f t="shared" si="27"/>
        <v>-0.52084165389529025</v>
      </c>
      <c r="CA37">
        <f t="shared" si="27"/>
        <v>-1.0569442692740643</v>
      </c>
      <c r="CB37">
        <f t="shared" si="27"/>
        <v>-1.2504095668107849</v>
      </c>
      <c r="CC37">
        <f t="shared" si="27"/>
        <v>5.1665645089484617E-2</v>
      </c>
      <c r="CD37">
        <f t="shared" si="27"/>
        <v>-0.86340139076978872</v>
      </c>
      <c r="CE37">
        <f t="shared" si="27"/>
        <v>-1.6071312515799283</v>
      </c>
      <c r="CF37">
        <f t="shared" si="27"/>
        <v>-0.94188928826796936</v>
      </c>
      <c r="CG37">
        <f t="shared" si="27"/>
        <v>-0.61623079577118711</v>
      </c>
      <c r="CH37">
        <f t="shared" si="27"/>
        <v>-0.46980742732506897</v>
      </c>
      <c r="CI37">
        <f t="shared" si="27"/>
        <v>-1.1846492752268598</v>
      </c>
      <c r="CJ37">
        <f t="shared" si="27"/>
        <v>-1.0381985727193803</v>
      </c>
      <c r="CK37">
        <f t="shared" si="27"/>
        <v>-0.39088333314595419</v>
      </c>
      <c r="CL37">
        <f t="shared" si="27"/>
        <v>-0.50472280790646706</v>
      </c>
      <c r="CM37">
        <f t="shared" si="27"/>
        <v>-1.6293032916285126</v>
      </c>
      <c r="CN37">
        <f t="shared" si="27"/>
        <v>-0.95872891794755433</v>
      </c>
      <c r="CO37">
        <f t="shared" si="27"/>
        <v>-0.57273232582289513</v>
      </c>
      <c r="CP37">
        <f t="shared" si="27"/>
        <v>-0.74250080858789835</v>
      </c>
      <c r="CQ37">
        <f t="shared" si="27"/>
        <v>-0.39899507844709908</v>
      </c>
      <c r="CR37">
        <f t="shared" si="27"/>
        <v>-1.0338435390323502</v>
      </c>
      <c r="CS37">
        <f t="shared" si="27"/>
        <v>-0.66804574672231276</v>
      </c>
      <c r="CT37">
        <f t="shared" si="27"/>
        <v>-0.36589715917668303</v>
      </c>
      <c r="CU37">
        <f t="shared" si="27"/>
        <v>-1.1492131946507294</v>
      </c>
      <c r="CV37">
        <f t="shared" si="27"/>
        <v>-0.98687511106147052</v>
      </c>
      <c r="CW37">
        <f t="shared" si="27"/>
        <v>-0.30906548739275991</v>
      </c>
      <c r="CX37">
        <f t="shared" si="27"/>
        <v>-1.8735664618721666</v>
      </c>
      <c r="CY37">
        <f t="shared" si="27"/>
        <v>-0.62571138294691453</v>
      </c>
    </row>
    <row r="38" spans="1:103" x14ac:dyDescent="0.25">
      <c r="A38" t="s">
        <v>206</v>
      </c>
      <c r="B38" t="s">
        <v>192</v>
      </c>
      <c r="C38">
        <v>1</v>
      </c>
      <c r="D38">
        <f t="shared" ref="D38:BO38" si="28">LOG((D15+0.0001)/(D$22+0.0001),10)</f>
        <v>-0.18828058074279674</v>
      </c>
      <c r="E38">
        <f t="shared" si="28"/>
        <v>1.049680471642153E-2</v>
      </c>
      <c r="F38">
        <f t="shared" si="28"/>
        <v>0.22838125177250879</v>
      </c>
      <c r="G38">
        <f t="shared" si="28"/>
        <v>0.15559169981638332</v>
      </c>
      <c r="H38">
        <f t="shared" si="28"/>
        <v>-7.3118231177184453E-2</v>
      </c>
      <c r="I38">
        <f t="shared" si="28"/>
        <v>3.2437159306600856E-2</v>
      </c>
      <c r="J38">
        <f t="shared" si="28"/>
        <v>-2.7451581209868309E-2</v>
      </c>
      <c r="K38">
        <f t="shared" si="28"/>
        <v>0.12648594918200393</v>
      </c>
      <c r="L38">
        <f t="shared" si="28"/>
        <v>0.28068070022123842</v>
      </c>
      <c r="M38">
        <f t="shared" si="28"/>
        <v>0.4870735710426829</v>
      </c>
      <c r="N38">
        <f t="shared" si="28"/>
        <v>4.1916585446725822E-2</v>
      </c>
      <c r="O38">
        <f t="shared" si="28"/>
        <v>0.10429274597098506</v>
      </c>
      <c r="P38">
        <f t="shared" si="28"/>
        <v>-0.55846127603558848</v>
      </c>
      <c r="Q38">
        <f t="shared" si="28"/>
        <v>0.17028077570212943</v>
      </c>
      <c r="R38">
        <f t="shared" si="28"/>
        <v>-1.0204608454863804</v>
      </c>
      <c r="S38">
        <f t="shared" si="28"/>
        <v>-0.13291573146947483</v>
      </c>
      <c r="T38">
        <f t="shared" si="28"/>
        <v>0.80240371448625292</v>
      </c>
      <c r="U38">
        <f t="shared" si="28"/>
        <v>0.24060002023197341</v>
      </c>
      <c r="V38">
        <f t="shared" si="28"/>
        <v>0.17112387300625073</v>
      </c>
      <c r="W38">
        <f t="shared" si="28"/>
        <v>-0.87489802228570079</v>
      </c>
      <c r="X38">
        <f t="shared" si="28"/>
        <v>0.34406178589183173</v>
      </c>
      <c r="Y38">
        <f t="shared" si="28"/>
        <v>2.0982270092009422E-2</v>
      </c>
      <c r="Z38">
        <f t="shared" si="28"/>
        <v>0.12558871424973411</v>
      </c>
      <c r="AA38">
        <f t="shared" si="28"/>
        <v>-0.30252981813816698</v>
      </c>
      <c r="AB38">
        <f t="shared" si="28"/>
        <v>6.1222138961232853E-2</v>
      </c>
      <c r="AC38">
        <f t="shared" si="28"/>
        <v>0.55911855118189036</v>
      </c>
      <c r="AD38">
        <f t="shared" si="28"/>
        <v>-2.0616067782874663</v>
      </c>
      <c r="AE38">
        <f t="shared" si="28"/>
        <v>3.9571462757430745E-2</v>
      </c>
      <c r="AF38">
        <f t="shared" si="28"/>
        <v>-2.4438505311431588E-2</v>
      </c>
      <c r="AG38">
        <f t="shared" si="28"/>
        <v>-1.0956090094210484</v>
      </c>
      <c r="AH38">
        <f t="shared" si="28"/>
        <v>0.40768676798648956</v>
      </c>
      <c r="AI38">
        <f t="shared" si="28"/>
        <v>-0.46155346239543915</v>
      </c>
      <c r="AJ38">
        <f t="shared" si="28"/>
        <v>0.51297790333581117</v>
      </c>
      <c r="AK38">
        <f t="shared" si="28"/>
        <v>-1.0747023371838951</v>
      </c>
      <c r="AL38">
        <f t="shared" si="28"/>
        <v>0.89277486365458292</v>
      </c>
      <c r="AM38">
        <f t="shared" si="28"/>
        <v>0.35532057172893028</v>
      </c>
      <c r="AN38">
        <f t="shared" si="28"/>
        <v>-0.6945611973716852</v>
      </c>
      <c r="AO38">
        <f t="shared" si="28"/>
        <v>-1.1819929902809512</v>
      </c>
      <c r="AP38">
        <f t="shared" si="28"/>
        <v>6.250960105053005E-2</v>
      </c>
      <c r="AQ38">
        <f t="shared" si="28"/>
        <v>-0.82680260664894578</v>
      </c>
      <c r="AR38">
        <f t="shared" si="28"/>
        <v>-1.8400978456147309E-2</v>
      </c>
      <c r="AS38">
        <f t="shared" si="28"/>
        <v>0.84497026690576971</v>
      </c>
      <c r="AT38">
        <f t="shared" si="28"/>
        <v>-1.7206578625689275</v>
      </c>
      <c r="AU38">
        <f t="shared" si="28"/>
        <v>-0.12023033287166177</v>
      </c>
      <c r="AV38">
        <f t="shared" si="28"/>
        <v>-1.5213264851524584</v>
      </c>
      <c r="AW38">
        <f t="shared" si="28"/>
        <v>-0.1056976509048774</v>
      </c>
      <c r="AX38">
        <f t="shared" si="28"/>
        <v>0.28794380965746785</v>
      </c>
      <c r="AY38">
        <f t="shared" si="28"/>
        <v>0.10285550066504701</v>
      </c>
      <c r="AZ38">
        <f t="shared" si="28"/>
        <v>-1.0694272017672859</v>
      </c>
      <c r="BA38">
        <f t="shared" si="28"/>
        <v>-0.94507561572793874</v>
      </c>
      <c r="BB38">
        <f t="shared" si="28"/>
        <v>-1.3828407344383391</v>
      </c>
      <c r="BC38">
        <f t="shared" si="28"/>
        <v>-0.24173936399657642</v>
      </c>
      <c r="BD38">
        <f t="shared" si="28"/>
        <v>-1.1615565001830255</v>
      </c>
      <c r="BE38">
        <f t="shared" si="28"/>
        <v>-1.3453447884946501</v>
      </c>
      <c r="BF38">
        <f t="shared" si="28"/>
        <v>-1.208421799726102</v>
      </c>
      <c r="BG38">
        <f t="shared" si="28"/>
        <v>4.6609464320203596E-2</v>
      </c>
      <c r="BH38">
        <f t="shared" si="28"/>
        <v>-1.1138091821495331</v>
      </c>
      <c r="BI38">
        <f t="shared" si="28"/>
        <v>0.23724039407662723</v>
      </c>
      <c r="BJ38">
        <f t="shared" si="28"/>
        <v>-0.82147570981927664</v>
      </c>
      <c r="BK38">
        <f t="shared" si="28"/>
        <v>-1.0933895097575501</v>
      </c>
      <c r="BL38">
        <f t="shared" si="28"/>
        <v>-1.6786523864730467</v>
      </c>
      <c r="BM38">
        <f t="shared" si="28"/>
        <v>-1.1737466690407554</v>
      </c>
      <c r="BN38">
        <f t="shared" si="28"/>
        <v>-1.3651554462963726</v>
      </c>
      <c r="BO38">
        <f t="shared" si="28"/>
        <v>-0.6062334964224898</v>
      </c>
      <c r="BP38">
        <f t="shared" ref="BP38:CY38" si="29">LOG((BP15+0.0001)/(BP$22+0.0001),10)</f>
        <v>-1.0286069871416157</v>
      </c>
      <c r="BQ38">
        <f t="shared" si="29"/>
        <v>0.10995552116798318</v>
      </c>
      <c r="BR38">
        <f t="shared" si="29"/>
        <v>-0.39234865791713341</v>
      </c>
      <c r="BS38">
        <f t="shared" si="29"/>
        <v>-0.87852248890197904</v>
      </c>
      <c r="BT38">
        <f t="shared" si="29"/>
        <v>-0.73257405213403104</v>
      </c>
      <c r="BU38">
        <f t="shared" si="29"/>
        <v>-0.84317631548430794</v>
      </c>
      <c r="BV38">
        <f t="shared" si="29"/>
        <v>-0.85667433826030648</v>
      </c>
      <c r="BW38">
        <f t="shared" si="29"/>
        <v>-0.65668982182243407</v>
      </c>
      <c r="BX38">
        <f t="shared" si="29"/>
        <v>8.9340953580381452E-2</v>
      </c>
      <c r="BY38">
        <f t="shared" si="29"/>
        <v>-1.0975222733179444</v>
      </c>
      <c r="BZ38">
        <f t="shared" si="29"/>
        <v>-0.52084165389529025</v>
      </c>
      <c r="CA38">
        <f t="shared" si="29"/>
        <v>-1.0569442692740643</v>
      </c>
      <c r="CB38">
        <f t="shared" si="29"/>
        <v>-1.2504095668107849</v>
      </c>
      <c r="CC38">
        <f t="shared" si="29"/>
        <v>0.4099674344111644</v>
      </c>
      <c r="CD38">
        <f t="shared" si="29"/>
        <v>-0.86340139076978872</v>
      </c>
      <c r="CE38">
        <f t="shared" si="29"/>
        <v>-1.6071312515799283</v>
      </c>
      <c r="CF38">
        <f t="shared" si="29"/>
        <v>-0.94188928826796936</v>
      </c>
      <c r="CG38">
        <f t="shared" si="29"/>
        <v>-0.61623079577118711</v>
      </c>
      <c r="CH38">
        <f t="shared" si="29"/>
        <v>7.3849938098933657E-2</v>
      </c>
      <c r="CI38">
        <f t="shared" si="29"/>
        <v>-1.1846492752268598</v>
      </c>
      <c r="CJ38">
        <f t="shared" si="29"/>
        <v>-1.0381985727193803</v>
      </c>
      <c r="CK38">
        <f t="shared" si="29"/>
        <v>0.26188197810858876</v>
      </c>
      <c r="CL38">
        <f t="shared" si="29"/>
        <v>-0.50472280790646706</v>
      </c>
      <c r="CM38">
        <f t="shared" si="29"/>
        <v>-1.6293032916285126</v>
      </c>
      <c r="CN38">
        <f t="shared" si="29"/>
        <v>-0.95872891794755433</v>
      </c>
      <c r="CO38">
        <f t="shared" si="29"/>
        <v>0.51487567575082227</v>
      </c>
      <c r="CP38">
        <f t="shared" si="29"/>
        <v>-0.74250080858789835</v>
      </c>
      <c r="CQ38">
        <f t="shared" si="29"/>
        <v>-0.39899507844709908</v>
      </c>
      <c r="CR38">
        <f t="shared" si="29"/>
        <v>-1.0338435390323502</v>
      </c>
      <c r="CS38">
        <f t="shared" si="29"/>
        <v>-0.66804574672231276</v>
      </c>
      <c r="CT38">
        <f t="shared" si="29"/>
        <v>-0.36589715917668303</v>
      </c>
      <c r="CU38">
        <f t="shared" si="29"/>
        <v>-1.1492131946507294</v>
      </c>
      <c r="CV38">
        <f t="shared" si="29"/>
        <v>-0.98687511106147052</v>
      </c>
      <c r="CW38">
        <f t="shared" si="29"/>
        <v>-0.30906548739275991</v>
      </c>
      <c r="CX38">
        <f t="shared" si="29"/>
        <v>-1.8735664618721666</v>
      </c>
      <c r="CY38">
        <f t="shared" si="29"/>
        <v>-0.62571138294691453</v>
      </c>
    </row>
    <row r="39" spans="1:103" x14ac:dyDescent="0.25">
      <c r="A39" t="s">
        <v>207</v>
      </c>
      <c r="B39" t="s">
        <v>192</v>
      </c>
      <c r="C39">
        <v>1</v>
      </c>
      <c r="D39">
        <f t="shared" ref="D39:BO39" si="30">LOG((D16+0.0001)/(D$22+0.0001),10)</f>
        <v>0.37852592733416351</v>
      </c>
      <c r="E39">
        <f t="shared" si="30"/>
        <v>-6.4516643461265663E-2</v>
      </c>
      <c r="F39">
        <f t="shared" si="30"/>
        <v>-0.1387792422532608</v>
      </c>
      <c r="G39">
        <f t="shared" si="30"/>
        <v>7.8892764414354513E-2</v>
      </c>
      <c r="H39">
        <f t="shared" si="30"/>
        <v>-0.40484100529113592</v>
      </c>
      <c r="I39">
        <f t="shared" si="30"/>
        <v>0.35324056003178239</v>
      </c>
      <c r="J39">
        <f t="shared" si="30"/>
        <v>-2.9502656009487465E-2</v>
      </c>
      <c r="K39">
        <f t="shared" si="30"/>
        <v>0.20868145196975504</v>
      </c>
      <c r="L39">
        <f t="shared" si="30"/>
        <v>1.7780070004329942E-3</v>
      </c>
      <c r="M39">
        <f t="shared" si="30"/>
        <v>-0.29982026708746035</v>
      </c>
      <c r="N39">
        <f t="shared" si="30"/>
        <v>-0.7294550166417586</v>
      </c>
      <c r="O39">
        <f t="shared" si="30"/>
        <v>-0.53452161587388003</v>
      </c>
      <c r="P39">
        <f t="shared" si="30"/>
        <v>-0.47089163858234773</v>
      </c>
      <c r="Q39">
        <f t="shared" si="30"/>
        <v>-3.3489298812813699E-2</v>
      </c>
      <c r="R39">
        <f t="shared" si="30"/>
        <v>8.9224905695907061E-2</v>
      </c>
      <c r="S39">
        <f t="shared" si="30"/>
        <v>1.350058273862207E-2</v>
      </c>
      <c r="T39">
        <f t="shared" si="30"/>
        <v>-2.2092260817429068</v>
      </c>
      <c r="U39">
        <f t="shared" si="30"/>
        <v>-0.48972704922844512</v>
      </c>
      <c r="V39">
        <f t="shared" si="30"/>
        <v>-0.23591930878374026</v>
      </c>
      <c r="W39">
        <f t="shared" si="30"/>
        <v>-0.85616752887493819</v>
      </c>
      <c r="X39">
        <f t="shared" si="30"/>
        <v>-1.1285375515033815</v>
      </c>
      <c r="Y39">
        <f t="shared" si="30"/>
        <v>-0.57089678439871983</v>
      </c>
      <c r="Z39">
        <f t="shared" si="30"/>
        <v>-5.0270501114245136E-2</v>
      </c>
      <c r="AA39">
        <f t="shared" si="30"/>
        <v>-2.4330962872410686</v>
      </c>
      <c r="AB39">
        <f t="shared" si="30"/>
        <v>0.11929002346483492</v>
      </c>
      <c r="AC39">
        <f t="shared" si="30"/>
        <v>-1.7402521739474555</v>
      </c>
      <c r="AD39">
        <f t="shared" si="30"/>
        <v>-0.42750905843637232</v>
      </c>
      <c r="AE39">
        <f t="shared" si="30"/>
        <v>0.37605350969363011</v>
      </c>
      <c r="AF39">
        <f t="shared" si="30"/>
        <v>0.36569713520815278</v>
      </c>
      <c r="AG39">
        <f t="shared" si="30"/>
        <v>-0.40624754709080407</v>
      </c>
      <c r="AH39">
        <f t="shared" si="30"/>
        <v>-1.1772138484674088</v>
      </c>
      <c r="AI39">
        <f t="shared" si="30"/>
        <v>0.19196623126465373</v>
      </c>
      <c r="AJ39">
        <f t="shared" si="30"/>
        <v>-1.6919256593915901</v>
      </c>
      <c r="AK39">
        <f t="shared" si="30"/>
        <v>-2.1442141153678289</v>
      </c>
      <c r="AL39">
        <f t="shared" si="30"/>
        <v>-1.2798402074593924</v>
      </c>
      <c r="AM39">
        <f t="shared" si="30"/>
        <v>-2.9901911115313561E-2</v>
      </c>
      <c r="AN39">
        <f t="shared" si="30"/>
        <v>-0.27861992321248125</v>
      </c>
      <c r="AO39">
        <f t="shared" si="30"/>
        <v>-1.1819929902809512</v>
      </c>
      <c r="AP39">
        <f t="shared" si="30"/>
        <v>-1.134232432127519</v>
      </c>
      <c r="AQ39">
        <f t="shared" si="30"/>
        <v>-1.7119866961285906</v>
      </c>
      <c r="AR39">
        <f t="shared" si="30"/>
        <v>-0.13982582337384411</v>
      </c>
      <c r="AS39">
        <f t="shared" si="30"/>
        <v>-1.2574071817420986</v>
      </c>
      <c r="AT39">
        <f t="shared" si="30"/>
        <v>-1.3917794400194738</v>
      </c>
      <c r="AU39">
        <f t="shared" si="30"/>
        <v>-0.69383996491726208</v>
      </c>
      <c r="AV39">
        <f t="shared" si="30"/>
        <v>-0.33844162629198843</v>
      </c>
      <c r="AW39">
        <f t="shared" si="30"/>
        <v>-0.96553996198855263</v>
      </c>
      <c r="AX39">
        <f t="shared" si="30"/>
        <v>0.370483106723768</v>
      </c>
      <c r="AY39">
        <f t="shared" si="30"/>
        <v>-1.1696014011619293</v>
      </c>
      <c r="AZ39">
        <f t="shared" si="30"/>
        <v>-1.0694272017672859</v>
      </c>
      <c r="BA39">
        <f t="shared" si="30"/>
        <v>-0.28619441446586252</v>
      </c>
      <c r="BB39">
        <f t="shared" si="30"/>
        <v>-1.3828407344383391</v>
      </c>
      <c r="BC39">
        <f t="shared" si="30"/>
        <v>-0.25789163435064594</v>
      </c>
      <c r="BD39">
        <f t="shared" si="30"/>
        <v>-1.3715721597079571</v>
      </c>
      <c r="BE39">
        <f t="shared" si="30"/>
        <v>-0.12282361509346656</v>
      </c>
      <c r="BF39">
        <f t="shared" si="30"/>
        <v>-1.7820314317717023</v>
      </c>
      <c r="BG39">
        <f t="shared" si="30"/>
        <v>0.47316161038747734</v>
      </c>
      <c r="BH39">
        <f t="shared" si="30"/>
        <v>-1.4656723168850117</v>
      </c>
      <c r="BI39">
        <f t="shared" si="30"/>
        <v>0.23112958789567853</v>
      </c>
      <c r="BJ39">
        <f t="shared" si="30"/>
        <v>-0.82147570981927664</v>
      </c>
      <c r="BK39">
        <f t="shared" si="30"/>
        <v>-1.0933895097575501</v>
      </c>
      <c r="BL39">
        <f t="shared" si="30"/>
        <v>0.37671705105829301</v>
      </c>
      <c r="BM39">
        <f t="shared" si="30"/>
        <v>-1.1737466690407554</v>
      </c>
      <c r="BN39">
        <f t="shared" si="30"/>
        <v>-1.3651554462963726</v>
      </c>
      <c r="BO39">
        <f t="shared" si="30"/>
        <v>-0.63602154542738754</v>
      </c>
      <c r="BP39">
        <f t="shared" ref="BP39:CY39" si="31">LOG((BP16+0.0001)/(BP$22+0.0001),10)</f>
        <v>-7.7894881387984227E-2</v>
      </c>
      <c r="BQ39">
        <f t="shared" si="31"/>
        <v>-0.97765248040573416</v>
      </c>
      <c r="BR39">
        <f t="shared" si="31"/>
        <v>-0.69309121911435234</v>
      </c>
      <c r="BS39">
        <f t="shared" si="31"/>
        <v>0.19479780924225862</v>
      </c>
      <c r="BT39">
        <f t="shared" si="31"/>
        <v>0.21813805361960042</v>
      </c>
      <c r="BU39">
        <f t="shared" si="31"/>
        <v>-0.11336274029790934</v>
      </c>
      <c r="BV39">
        <f t="shared" si="31"/>
        <v>-0.85667433826030648</v>
      </c>
      <c r="BW39">
        <f t="shared" si="31"/>
        <v>-0.65668982182243407</v>
      </c>
      <c r="BX39">
        <f t="shared" si="31"/>
        <v>0.71429971794709091</v>
      </c>
      <c r="BY39">
        <f t="shared" si="31"/>
        <v>-2.3011031602007423</v>
      </c>
      <c r="BZ39">
        <f t="shared" si="31"/>
        <v>-0.1919632313458367</v>
      </c>
      <c r="CA39">
        <f t="shared" si="31"/>
        <v>-1.0569442692740643</v>
      </c>
      <c r="CB39">
        <f t="shared" si="31"/>
        <v>0.35327966637621194</v>
      </c>
      <c r="CC39">
        <f t="shared" si="31"/>
        <v>-1.0556030494344826</v>
      </c>
      <c r="CD39">
        <f t="shared" si="31"/>
        <v>-0.86340139076978872</v>
      </c>
      <c r="CE39">
        <f t="shared" si="31"/>
        <v>-1.6071312515799283</v>
      </c>
      <c r="CF39">
        <f t="shared" si="31"/>
        <v>-0.47334417725721772</v>
      </c>
      <c r="CG39">
        <f t="shared" si="31"/>
        <v>-0.35881831772409239</v>
      </c>
      <c r="CH39">
        <f t="shared" si="31"/>
        <v>0.55323576869461899</v>
      </c>
      <c r="CI39">
        <f t="shared" si="31"/>
        <v>-1.1846492752268598</v>
      </c>
      <c r="CJ39">
        <f t="shared" si="31"/>
        <v>-5.7093893830362903E-2</v>
      </c>
      <c r="CK39">
        <f t="shared" si="31"/>
        <v>-0.39088333314595419</v>
      </c>
      <c r="CL39">
        <f t="shared" si="31"/>
        <v>-0.50472280790646706</v>
      </c>
      <c r="CM39">
        <f t="shared" si="31"/>
        <v>-1.6293032916285126</v>
      </c>
      <c r="CN39">
        <f t="shared" si="31"/>
        <v>-0.11451302697185405</v>
      </c>
      <c r="CO39">
        <f t="shared" si="31"/>
        <v>-0.57273232582289513</v>
      </c>
      <c r="CP39">
        <f t="shared" si="31"/>
        <v>-0.74250080858789835</v>
      </c>
      <c r="CQ39">
        <f t="shared" si="31"/>
        <v>-0.39899507844709908</v>
      </c>
      <c r="CR39">
        <f t="shared" si="31"/>
        <v>-0.61590995121309355</v>
      </c>
      <c r="CS39">
        <f t="shared" si="31"/>
        <v>0.17617014425338756</v>
      </c>
      <c r="CT39">
        <f t="shared" si="31"/>
        <v>-0.36589715917668303</v>
      </c>
      <c r="CU39">
        <f t="shared" si="31"/>
        <v>-1.1492131946507294</v>
      </c>
      <c r="CV39">
        <f t="shared" si="31"/>
        <v>-0.98687511106147052</v>
      </c>
      <c r="CW39">
        <f t="shared" si="31"/>
        <v>-0.30906548739275991</v>
      </c>
      <c r="CX39">
        <f t="shared" si="31"/>
        <v>-1.8735664618721666</v>
      </c>
      <c r="CY39">
        <f t="shared" si="31"/>
        <v>-0.11184206652780963</v>
      </c>
    </row>
    <row r="40" spans="1:103" x14ac:dyDescent="0.25">
      <c r="A40" t="s">
        <v>208</v>
      </c>
      <c r="B40" t="s">
        <v>192</v>
      </c>
      <c r="C40">
        <v>1</v>
      </c>
      <c r="D40">
        <f t="shared" ref="D40:BO40" si="32">LOG((D17+0.0001)/(D$22+0.0001),10)</f>
        <v>-0.7045261411292707</v>
      </c>
      <c r="E40">
        <f t="shared" si="32"/>
        <v>-0.21254394940252977</v>
      </c>
      <c r="F40">
        <f t="shared" si="32"/>
        <v>5.1216634274474433E-2</v>
      </c>
      <c r="G40">
        <f t="shared" si="32"/>
        <v>0.11662745928525348</v>
      </c>
      <c r="H40">
        <f t="shared" si="32"/>
        <v>-0.10648230944865739</v>
      </c>
      <c r="I40">
        <f t="shared" si="32"/>
        <v>7.9455158365932657E-2</v>
      </c>
      <c r="J40">
        <f t="shared" si="32"/>
        <v>0.17722484321970011</v>
      </c>
      <c r="K40">
        <f t="shared" si="32"/>
        <v>4.7879280106965467E-2</v>
      </c>
      <c r="L40">
        <f t="shared" si="32"/>
        <v>-0.37540238752087907</v>
      </c>
      <c r="M40">
        <f t="shared" si="32"/>
        <v>-0.6131179387355209</v>
      </c>
      <c r="N40">
        <f t="shared" si="32"/>
        <v>-0.35154472676173237</v>
      </c>
      <c r="O40">
        <f t="shared" si="32"/>
        <v>-0.27524266526121222</v>
      </c>
      <c r="P40">
        <f t="shared" si="32"/>
        <v>-0.16901780708018616</v>
      </c>
      <c r="Q40">
        <f t="shared" si="32"/>
        <v>7.4571152277687486E-2</v>
      </c>
      <c r="R40">
        <f t="shared" si="32"/>
        <v>0.17693148533941061</v>
      </c>
      <c r="S40">
        <f t="shared" si="32"/>
        <v>-8.8366318405839264E-2</v>
      </c>
      <c r="T40">
        <f t="shared" si="32"/>
        <v>0.18365286611997986</v>
      </c>
      <c r="U40">
        <f t="shared" si="32"/>
        <v>0.41230677719853787</v>
      </c>
      <c r="V40">
        <f t="shared" si="32"/>
        <v>0.55595248474244863</v>
      </c>
      <c r="W40">
        <f t="shared" si="32"/>
        <v>8.3569244427838824E-3</v>
      </c>
      <c r="X40">
        <f t="shared" si="32"/>
        <v>-0.81070727395543007</v>
      </c>
      <c r="Y40">
        <f t="shared" si="32"/>
        <v>0.39643623605859235</v>
      </c>
      <c r="Z40">
        <f t="shared" si="32"/>
        <v>-1.1410390586186823</v>
      </c>
      <c r="AA40">
        <f t="shared" si="32"/>
        <v>-0.20632001798708649</v>
      </c>
      <c r="AB40">
        <f t="shared" si="32"/>
        <v>-0.21668143000032766</v>
      </c>
      <c r="AC40">
        <f t="shared" si="32"/>
        <v>-0.14520767002221943</v>
      </c>
      <c r="AD40">
        <f t="shared" si="32"/>
        <v>-0.66675280629869382</v>
      </c>
      <c r="AE40">
        <f t="shared" si="32"/>
        <v>-0.1556370054964348</v>
      </c>
      <c r="AF40">
        <f t="shared" si="32"/>
        <v>-1.821486346433445</v>
      </c>
      <c r="AG40">
        <f t="shared" si="32"/>
        <v>1.1521609711950761E-3</v>
      </c>
      <c r="AH40">
        <f t="shared" si="32"/>
        <v>0.17693679897399303</v>
      </c>
      <c r="AI40">
        <f t="shared" si="32"/>
        <v>0.24480520903988134</v>
      </c>
      <c r="AJ40">
        <f t="shared" si="32"/>
        <v>0.25063137158857496</v>
      </c>
      <c r="AK40">
        <f t="shared" si="32"/>
        <v>-0.69002503969901385</v>
      </c>
      <c r="AL40">
        <f t="shared" si="32"/>
        <v>-0.69704352627185717</v>
      </c>
      <c r="AM40">
        <f t="shared" si="32"/>
        <v>0.41914313927647817</v>
      </c>
      <c r="AN40">
        <f t="shared" si="32"/>
        <v>-0.49005461089886165</v>
      </c>
      <c r="AO40">
        <f t="shared" si="32"/>
        <v>0.2932455081865562</v>
      </c>
      <c r="AP40">
        <f t="shared" si="32"/>
        <v>0.22378024275169678</v>
      </c>
      <c r="AQ40">
        <f t="shared" si="32"/>
        <v>0.9960151164107226</v>
      </c>
      <c r="AR40">
        <f t="shared" si="32"/>
        <v>-1.0492879094331899</v>
      </c>
      <c r="AS40">
        <f t="shared" si="32"/>
        <v>-1.2574071817420986</v>
      </c>
      <c r="AT40">
        <f t="shared" si="32"/>
        <v>-0.69165151685612558</v>
      </c>
      <c r="AU40">
        <f t="shared" si="32"/>
        <v>-6.7475470782639477E-2</v>
      </c>
      <c r="AV40">
        <f t="shared" si="32"/>
        <v>-1.1038352782330951</v>
      </c>
      <c r="AW40">
        <f t="shared" si="32"/>
        <v>8.7399102918801402E-2</v>
      </c>
      <c r="AX40">
        <f t="shared" si="32"/>
        <v>0.31649545645342686</v>
      </c>
      <c r="AY40">
        <f t="shared" si="32"/>
        <v>0.14391359609344018</v>
      </c>
      <c r="AZ40">
        <f t="shared" si="32"/>
        <v>-0.68682887987306229</v>
      </c>
      <c r="BA40">
        <f t="shared" si="32"/>
        <v>-0.94507561572793874</v>
      </c>
      <c r="BB40">
        <f t="shared" si="32"/>
        <v>6.8256234275914471E-2</v>
      </c>
      <c r="BC40">
        <f t="shared" si="32"/>
        <v>-6.035705089955945E-2</v>
      </c>
      <c r="BD40">
        <f t="shared" si="32"/>
        <v>-1.3397177924871391</v>
      </c>
      <c r="BE40">
        <f t="shared" si="32"/>
        <v>-0.14286091594276915</v>
      </c>
      <c r="BF40">
        <f t="shared" si="32"/>
        <v>-1.0004740696955083</v>
      </c>
      <c r="BG40">
        <f t="shared" si="32"/>
        <v>-1.2750621721672108</v>
      </c>
      <c r="BH40">
        <f t="shared" si="32"/>
        <v>0.50026291691001168</v>
      </c>
      <c r="BI40">
        <f t="shared" si="32"/>
        <v>-0.65156049313429032</v>
      </c>
      <c r="BJ40">
        <f t="shared" si="32"/>
        <v>-0.26221970508556885</v>
      </c>
      <c r="BK40">
        <f t="shared" si="32"/>
        <v>-1.0933895097575501</v>
      </c>
      <c r="BL40">
        <f t="shared" si="32"/>
        <v>-1.1442865652258007</v>
      </c>
      <c r="BM40">
        <f t="shared" si="32"/>
        <v>-0.30098048076030331</v>
      </c>
      <c r="BN40">
        <f t="shared" si="32"/>
        <v>-0.17949523461328976</v>
      </c>
      <c r="BO40">
        <f t="shared" si="32"/>
        <v>-0.94423482225698951</v>
      </c>
      <c r="BP40">
        <f t="shared" ref="BP40:CY40" si="33">LOG((BP17+0.0001)/(BP$22+0.0001),10)</f>
        <v>-6.117709205983126E-2</v>
      </c>
      <c r="BQ40">
        <f t="shared" si="33"/>
        <v>0.5945235050803519</v>
      </c>
      <c r="BR40">
        <f t="shared" si="33"/>
        <v>7.3719486961059483E-2</v>
      </c>
      <c r="BS40">
        <f t="shared" si="33"/>
        <v>-0.87852248890197904</v>
      </c>
      <c r="BT40">
        <f t="shared" si="33"/>
        <v>0.12827763425764363</v>
      </c>
      <c r="BU40">
        <f t="shared" si="33"/>
        <v>-0.84317631548430794</v>
      </c>
      <c r="BV40">
        <f t="shared" si="33"/>
        <v>-0.85667433826030648</v>
      </c>
      <c r="BW40">
        <f t="shared" si="33"/>
        <v>-0.65668982182243407</v>
      </c>
      <c r="BX40">
        <f t="shared" si="33"/>
        <v>-0.6091690642510551</v>
      </c>
      <c r="BY40">
        <f t="shared" si="33"/>
        <v>0.44475530917106787</v>
      </c>
      <c r="BZ40">
        <f t="shared" si="33"/>
        <v>-0.52084165389529025</v>
      </c>
      <c r="CA40">
        <f t="shared" si="33"/>
        <v>-0.6394530623547009</v>
      </c>
      <c r="CB40">
        <f t="shared" si="33"/>
        <v>-1.2504095668107849</v>
      </c>
      <c r="CC40">
        <f t="shared" si="33"/>
        <v>-1.0556030494344826</v>
      </c>
      <c r="CD40">
        <f t="shared" si="33"/>
        <v>-0.86340139076978872</v>
      </c>
      <c r="CE40">
        <f t="shared" si="33"/>
        <v>-2.1090175140353641E-2</v>
      </c>
      <c r="CF40">
        <f t="shared" si="33"/>
        <v>-0.94188928826796936</v>
      </c>
      <c r="CG40">
        <f t="shared" si="33"/>
        <v>-0.61623079577118711</v>
      </c>
      <c r="CH40">
        <f t="shared" si="33"/>
        <v>0.1353192641297645</v>
      </c>
      <c r="CI40">
        <f t="shared" si="33"/>
        <v>-0.83999412173515176</v>
      </c>
      <c r="CJ40">
        <f t="shared" si="33"/>
        <v>-1.0381985727193803</v>
      </c>
      <c r="CK40">
        <f t="shared" si="33"/>
        <v>0.16837267158775365</v>
      </c>
      <c r="CL40">
        <f t="shared" si="33"/>
        <v>3.2391376768495603E-3</v>
      </c>
      <c r="CM40">
        <f t="shared" si="33"/>
        <v>-1.6293032916285126</v>
      </c>
      <c r="CN40">
        <f t="shared" si="33"/>
        <v>-0.95872891794755433</v>
      </c>
      <c r="CO40">
        <f t="shared" si="33"/>
        <v>-3.8366504575649177E-2</v>
      </c>
      <c r="CP40">
        <f t="shared" si="33"/>
        <v>-0.74250080858789835</v>
      </c>
      <c r="CQ40">
        <f t="shared" si="33"/>
        <v>-0.39899507844709908</v>
      </c>
      <c r="CR40">
        <f t="shared" si="33"/>
        <v>-1.0338435390323502</v>
      </c>
      <c r="CS40">
        <f t="shared" si="33"/>
        <v>9.8764959353099133E-2</v>
      </c>
      <c r="CT40">
        <f t="shared" si="33"/>
        <v>-0.36589715917668303</v>
      </c>
      <c r="CU40">
        <f t="shared" si="33"/>
        <v>-1.1492131946507294</v>
      </c>
      <c r="CV40">
        <f t="shared" si="33"/>
        <v>0.42867114840054765</v>
      </c>
      <c r="CW40">
        <f t="shared" si="33"/>
        <v>3.5589666098948182E-2</v>
      </c>
      <c r="CX40">
        <f t="shared" si="33"/>
        <v>-1.8735664618721666</v>
      </c>
      <c r="CY40">
        <f t="shared" si="33"/>
        <v>-0.62571138294691453</v>
      </c>
    </row>
    <row r="41" spans="1:103" x14ac:dyDescent="0.25">
      <c r="A41" t="s">
        <v>209</v>
      </c>
      <c r="B41" t="s">
        <v>192</v>
      </c>
      <c r="C41">
        <v>1</v>
      </c>
      <c r="D41">
        <f t="shared" ref="D41:BO41" si="34">LOG((D18+0.0001)/(D$22+0.0001),10)</f>
        <v>-0.61286489979030534</v>
      </c>
      <c r="E41">
        <f t="shared" si="34"/>
        <v>0.28856146847631292</v>
      </c>
      <c r="F41">
        <f t="shared" si="34"/>
        <v>0.34778641439082275</v>
      </c>
      <c r="G41">
        <f t="shared" si="34"/>
        <v>-7.5765129490171753E-3</v>
      </c>
      <c r="H41">
        <f t="shared" si="34"/>
        <v>0.12912628035294746</v>
      </c>
      <c r="I41">
        <f t="shared" si="34"/>
        <v>-0.10592463598392686</v>
      </c>
      <c r="J41">
        <f t="shared" si="34"/>
        <v>-0.17267211072240518</v>
      </c>
      <c r="K41">
        <f t="shared" si="34"/>
        <v>0.18902666693035444</v>
      </c>
      <c r="L41">
        <f t="shared" si="34"/>
        <v>-0.18670477352394843</v>
      </c>
      <c r="M41">
        <f t="shared" si="34"/>
        <v>0.2163626225774771</v>
      </c>
      <c r="N41">
        <f t="shared" si="34"/>
        <v>-0.5229051105478334</v>
      </c>
      <c r="O41">
        <f t="shared" si="34"/>
        <v>0.52031617496028204</v>
      </c>
      <c r="P41">
        <f t="shared" si="34"/>
        <v>-0.8477090675539829</v>
      </c>
      <c r="Q41">
        <f t="shared" si="34"/>
        <v>0.11858421501424413</v>
      </c>
      <c r="R41">
        <f t="shared" si="34"/>
        <v>3.0471388431121096E-2</v>
      </c>
      <c r="S41">
        <f t="shared" si="34"/>
        <v>-0.81151316682475894</v>
      </c>
      <c r="T41">
        <f t="shared" si="34"/>
        <v>-0.59722370522786405</v>
      </c>
      <c r="U41">
        <f t="shared" si="34"/>
        <v>-0.12375495217514385</v>
      </c>
      <c r="V41">
        <f t="shared" si="34"/>
        <v>-0.39184449364488622</v>
      </c>
      <c r="W41">
        <f t="shared" si="34"/>
        <v>-0.73363198889610071</v>
      </c>
      <c r="X41">
        <f t="shared" si="34"/>
        <v>0.21578297572205973</v>
      </c>
      <c r="Y41">
        <f t="shared" si="34"/>
        <v>-2.556217346643979E-2</v>
      </c>
      <c r="Z41">
        <f t="shared" si="34"/>
        <v>0.27530016820445424</v>
      </c>
      <c r="AA41">
        <f t="shared" si="34"/>
        <v>-1.4617910522078601</v>
      </c>
      <c r="AB41">
        <f t="shared" si="34"/>
        <v>0.34341727457006621</v>
      </c>
      <c r="AC41">
        <f t="shared" si="34"/>
        <v>-5.5103652869338819E-2</v>
      </c>
      <c r="AD41">
        <f t="shared" si="34"/>
        <v>-2.0616067782874663</v>
      </c>
      <c r="AE41">
        <f t="shared" si="34"/>
        <v>0.21843310246939654</v>
      </c>
      <c r="AF41">
        <f t="shared" si="34"/>
        <v>-0.87460403588159719</v>
      </c>
      <c r="AG41">
        <f t="shared" si="34"/>
        <v>-0.1730963413635655</v>
      </c>
      <c r="AH41">
        <f t="shared" si="34"/>
        <v>0.61695645625095286</v>
      </c>
      <c r="AI41">
        <f t="shared" si="34"/>
        <v>-1.0895027097396275</v>
      </c>
      <c r="AJ41">
        <f t="shared" si="34"/>
        <v>0.1764656970471995</v>
      </c>
      <c r="AK41">
        <f t="shared" si="34"/>
        <v>-1.3698336674312797</v>
      </c>
      <c r="AL41">
        <f t="shared" si="34"/>
        <v>-1.2798402074593924</v>
      </c>
      <c r="AM41">
        <f t="shared" si="34"/>
        <v>-2.4047269757783533E-2</v>
      </c>
      <c r="AN41">
        <f t="shared" si="34"/>
        <v>-1.4202772416123981</v>
      </c>
      <c r="AO41">
        <f t="shared" si="34"/>
        <v>-0.4332717594239755</v>
      </c>
      <c r="AP41">
        <f t="shared" si="34"/>
        <v>-1.134232432127519</v>
      </c>
      <c r="AQ41">
        <f t="shared" si="34"/>
        <v>-1.6031153858312917</v>
      </c>
      <c r="AR41">
        <f t="shared" si="34"/>
        <v>0.19076227198598097</v>
      </c>
      <c r="AS41">
        <f t="shared" si="34"/>
        <v>0.21483759058611016</v>
      </c>
      <c r="AT41">
        <f t="shared" si="34"/>
        <v>-0.10684863939527994</v>
      </c>
      <c r="AU41">
        <f t="shared" si="34"/>
        <v>-0.28975467685128958</v>
      </c>
      <c r="AV41">
        <f t="shared" si="34"/>
        <v>-1.5213264851524584</v>
      </c>
      <c r="AW41">
        <f t="shared" si="34"/>
        <v>0.55622761790217012</v>
      </c>
      <c r="AX41">
        <f t="shared" si="34"/>
        <v>-0.15982541557858304</v>
      </c>
      <c r="AY41">
        <f t="shared" si="34"/>
        <v>0.70178950916151406</v>
      </c>
      <c r="AZ41">
        <f t="shared" si="34"/>
        <v>-1.0694272017672859</v>
      </c>
      <c r="BA41">
        <f t="shared" si="34"/>
        <v>-0.94507561572793874</v>
      </c>
      <c r="BB41">
        <f t="shared" si="34"/>
        <v>0.69483413428354834</v>
      </c>
      <c r="BC41">
        <f t="shared" si="34"/>
        <v>0.78803853673803537</v>
      </c>
      <c r="BD41">
        <f t="shared" si="34"/>
        <v>0.19982767863591658</v>
      </c>
      <c r="BE41">
        <f t="shared" si="34"/>
        <v>-1.3453447884946501</v>
      </c>
      <c r="BF41">
        <f t="shared" si="34"/>
        <v>-7.4519378441445031E-2</v>
      </c>
      <c r="BG41">
        <f t="shared" si="34"/>
        <v>0.55121962319632078</v>
      </c>
      <c r="BH41">
        <f t="shared" si="34"/>
        <v>0.42329345610188285</v>
      </c>
      <c r="BI41">
        <f t="shared" si="34"/>
        <v>-0.27772909739983015</v>
      </c>
      <c r="BJ41">
        <f t="shared" si="34"/>
        <v>0.55314705183022395</v>
      </c>
      <c r="BK41">
        <f t="shared" si="34"/>
        <v>-1.0933895097575501</v>
      </c>
      <c r="BL41">
        <f t="shared" si="34"/>
        <v>-1.6786523864730467</v>
      </c>
      <c r="BM41">
        <f t="shared" si="34"/>
        <v>-1.1737466690407554</v>
      </c>
      <c r="BN41">
        <f t="shared" si="34"/>
        <v>-1.3651554462963726</v>
      </c>
      <c r="BO41">
        <f t="shared" si="34"/>
        <v>1.0027246585956897</v>
      </c>
      <c r="BP41">
        <f t="shared" ref="BP41:CY41" si="35">LOG((BP18+0.0001)/(BP$22+0.0001),10)</f>
        <v>0.13723104219853599</v>
      </c>
      <c r="BQ41">
        <f t="shared" si="35"/>
        <v>-0.97765248040573416</v>
      </c>
      <c r="BR41">
        <f t="shared" si="35"/>
        <v>5.5630011742623435E-2</v>
      </c>
      <c r="BS41">
        <f t="shared" si="35"/>
        <v>-1.4419117302382141E-2</v>
      </c>
      <c r="BT41">
        <f t="shared" si="35"/>
        <v>2.7257229454381712E-3</v>
      </c>
      <c r="BU41">
        <f t="shared" si="35"/>
        <v>0.21403835188472065</v>
      </c>
      <c r="BV41">
        <f t="shared" si="35"/>
        <v>-0.85667433826030648</v>
      </c>
      <c r="BW41">
        <f t="shared" si="35"/>
        <v>-8.49806721519E-2</v>
      </c>
      <c r="BX41">
        <f t="shared" si="35"/>
        <v>-0.6091690642510551</v>
      </c>
      <c r="BY41">
        <f t="shared" si="35"/>
        <v>-2.3011031602007423</v>
      </c>
      <c r="BZ41">
        <f t="shared" si="35"/>
        <v>-3.6897647818638697E-2</v>
      </c>
      <c r="CA41">
        <f t="shared" si="35"/>
        <v>-1.0569442692740643</v>
      </c>
      <c r="CB41">
        <f t="shared" si="35"/>
        <v>-1.2504095668107849</v>
      </c>
      <c r="CC41">
        <f t="shared" si="35"/>
        <v>0.67040083787330007</v>
      </c>
      <c r="CD41">
        <f t="shared" si="35"/>
        <v>-0.2722668678898626</v>
      </c>
      <c r="CE41">
        <f t="shared" si="35"/>
        <v>-1.6071312515799283</v>
      </c>
      <c r="CF41">
        <f t="shared" si="35"/>
        <v>-0.94188928826796936</v>
      </c>
      <c r="CG41">
        <f t="shared" si="35"/>
        <v>7.6120668154042601E-2</v>
      </c>
      <c r="CH41">
        <f t="shared" si="35"/>
        <v>-0.46980742732506897</v>
      </c>
      <c r="CI41">
        <f t="shared" si="35"/>
        <v>-0.1022001254507599</v>
      </c>
      <c r="CJ41">
        <f t="shared" si="35"/>
        <v>-1.0381985727193803</v>
      </c>
      <c r="CK41">
        <f t="shared" si="35"/>
        <v>0.13915650357954537</v>
      </c>
      <c r="CL41">
        <f t="shared" si="35"/>
        <v>-0.50472280790646706</v>
      </c>
      <c r="CM41">
        <f t="shared" si="35"/>
        <v>1.0685479398113271</v>
      </c>
      <c r="CN41">
        <f t="shared" si="35"/>
        <v>-0.95872891794755433</v>
      </c>
      <c r="CO41">
        <f t="shared" si="35"/>
        <v>0.21393074664136341</v>
      </c>
      <c r="CP41">
        <f t="shared" si="35"/>
        <v>-0.74250080858789835</v>
      </c>
      <c r="CQ41">
        <f t="shared" si="35"/>
        <v>-0.27148523297682225</v>
      </c>
      <c r="CR41">
        <f t="shared" si="35"/>
        <v>-0.12182048672141502</v>
      </c>
      <c r="CS41">
        <f t="shared" si="35"/>
        <v>-0.66804574672231276</v>
      </c>
      <c r="CT41">
        <f t="shared" si="35"/>
        <v>-0.36589715917668303</v>
      </c>
      <c r="CU41">
        <f t="shared" si="35"/>
        <v>3.1540122837114264E-2</v>
      </c>
      <c r="CV41">
        <f t="shared" si="35"/>
        <v>-0.98687511106147052</v>
      </c>
      <c r="CW41">
        <f t="shared" si="35"/>
        <v>-0.30906548739275991</v>
      </c>
      <c r="CX41">
        <f t="shared" si="35"/>
        <v>0.65025844790017118</v>
      </c>
      <c r="CY41">
        <f t="shared" si="35"/>
        <v>-0.62571138294691453</v>
      </c>
    </row>
    <row r="42" spans="1:103" x14ac:dyDescent="0.25">
      <c r="A42" t="s">
        <v>210</v>
      </c>
      <c r="B42" t="s">
        <v>192</v>
      </c>
      <c r="C42">
        <v>1</v>
      </c>
      <c r="D42">
        <f t="shared" ref="D42:BO42" si="36">LOG((D19+0.0001)/(D$22+0.0001),10)</f>
        <v>0.46848546558485449</v>
      </c>
      <c r="E42">
        <f t="shared" si="36"/>
        <v>-0.48391078299262597</v>
      </c>
      <c r="F42">
        <f t="shared" si="36"/>
        <v>-0.14113567777022765</v>
      </c>
      <c r="G42">
        <f t="shared" si="36"/>
        <v>-0.13658809235532476</v>
      </c>
      <c r="H42">
        <f t="shared" si="36"/>
        <v>-7.6738967189609264E-2</v>
      </c>
      <c r="I42">
        <f t="shared" si="36"/>
        <v>-0.35781519499164244</v>
      </c>
      <c r="J42">
        <f t="shared" si="36"/>
        <v>-0.4491630709032936</v>
      </c>
      <c r="K42">
        <f t="shared" si="36"/>
        <v>-0.12262082765219502</v>
      </c>
      <c r="L42">
        <f t="shared" si="36"/>
        <v>2.675805831978369E-2</v>
      </c>
      <c r="M42">
        <f t="shared" si="36"/>
        <v>-0.74924051300280359</v>
      </c>
      <c r="N42">
        <f t="shared" si="36"/>
        <v>-0.75440833501088256</v>
      </c>
      <c r="O42">
        <f t="shared" si="36"/>
        <v>-0.45467461222378136</v>
      </c>
      <c r="P42">
        <f t="shared" si="36"/>
        <v>-0.32600958625057752</v>
      </c>
      <c r="Q42">
        <f t="shared" si="36"/>
        <v>-0.21072979559150415</v>
      </c>
      <c r="R42">
        <f t="shared" si="36"/>
        <v>-4.0110887104452347E-2</v>
      </c>
      <c r="S42">
        <f t="shared" si="36"/>
        <v>-0.14566840716156185</v>
      </c>
      <c r="T42">
        <f t="shared" si="36"/>
        <v>-0.30850236951381177</v>
      </c>
      <c r="U42">
        <f t="shared" si="36"/>
        <v>-0.23613458012174796</v>
      </c>
      <c r="V42">
        <f t="shared" si="36"/>
        <v>-0.79257480141409831</v>
      </c>
      <c r="W42">
        <f t="shared" si="36"/>
        <v>0.11075135113368455</v>
      </c>
      <c r="X42">
        <f t="shared" si="36"/>
        <v>-0.73644730863442764</v>
      </c>
      <c r="Y42">
        <f t="shared" si="36"/>
        <v>-8.1372725365637194E-2</v>
      </c>
      <c r="Z42">
        <f t="shared" si="36"/>
        <v>0.14403323220313971</v>
      </c>
      <c r="AA42">
        <f t="shared" si="36"/>
        <v>-0.10856259653891968</v>
      </c>
      <c r="AB42">
        <f t="shared" si="36"/>
        <v>-0.26552454566211681</v>
      </c>
      <c r="AC42">
        <f t="shared" si="36"/>
        <v>6.3285067722608168E-2</v>
      </c>
      <c r="AD42">
        <f t="shared" si="36"/>
        <v>-0.23514978244743695</v>
      </c>
      <c r="AE42">
        <f t="shared" si="36"/>
        <v>-0.68744948155223684</v>
      </c>
      <c r="AF42">
        <f t="shared" si="36"/>
        <v>-1.0011661625693866</v>
      </c>
      <c r="AG42">
        <f t="shared" si="36"/>
        <v>-0.61425861600738663</v>
      </c>
      <c r="AH42">
        <f t="shared" si="36"/>
        <v>-0.37298571064018243</v>
      </c>
      <c r="AI42">
        <f t="shared" si="36"/>
        <v>-4.7278383005517358E-2</v>
      </c>
      <c r="AJ42">
        <f t="shared" si="36"/>
        <v>-9.9969764416344975E-2</v>
      </c>
      <c r="AK42">
        <f t="shared" si="36"/>
        <v>-0.42965854866235631</v>
      </c>
      <c r="AL42">
        <f t="shared" si="36"/>
        <v>-0.42414010519052903</v>
      </c>
      <c r="AM42">
        <f t="shared" si="36"/>
        <v>0.1266089368625597</v>
      </c>
      <c r="AN42">
        <f t="shared" si="36"/>
        <v>0.22715578659408533</v>
      </c>
      <c r="AO42">
        <f t="shared" si="36"/>
        <v>-0.13976866354684106</v>
      </c>
      <c r="AP42">
        <f t="shared" si="36"/>
        <v>-0.15660577499640285</v>
      </c>
      <c r="AQ42">
        <f t="shared" si="36"/>
        <v>-1.0375555736021882</v>
      </c>
      <c r="AR42">
        <f t="shared" si="36"/>
        <v>-0.34268938934522425</v>
      </c>
      <c r="AS42">
        <f t="shared" si="36"/>
        <v>-0.51787868078536148</v>
      </c>
      <c r="AT42">
        <f t="shared" si="36"/>
        <v>-1.2791652594132934</v>
      </c>
      <c r="AU42">
        <f t="shared" si="36"/>
        <v>-8.2687185857831472E-3</v>
      </c>
      <c r="AV42">
        <f t="shared" si="36"/>
        <v>-1.1628778749668292</v>
      </c>
      <c r="AW42">
        <f t="shared" si="36"/>
        <v>-1.0484274606220948E-2</v>
      </c>
      <c r="AX42">
        <f t="shared" si="36"/>
        <v>-1.1088560975675028</v>
      </c>
      <c r="AY42">
        <f t="shared" si="36"/>
        <v>-0.31878250596562058</v>
      </c>
      <c r="AZ42">
        <f t="shared" si="36"/>
        <v>-4.9899518192259268E-2</v>
      </c>
      <c r="BA42">
        <f t="shared" si="36"/>
        <v>-0.4028443064231183</v>
      </c>
      <c r="BB42">
        <f t="shared" si="36"/>
        <v>-0.90510945356187966</v>
      </c>
      <c r="BC42">
        <f t="shared" si="36"/>
        <v>-0.22747770784273372</v>
      </c>
      <c r="BD42">
        <f t="shared" si="36"/>
        <v>-1.2783281340497465</v>
      </c>
      <c r="BE42">
        <f t="shared" si="36"/>
        <v>-0.31594438365903443</v>
      </c>
      <c r="BF42">
        <f t="shared" si="36"/>
        <v>-1.7820314317717023</v>
      </c>
      <c r="BG42">
        <f t="shared" si="36"/>
        <v>0.39866959120934026</v>
      </c>
      <c r="BH42">
        <f t="shared" si="36"/>
        <v>0.145454158133315</v>
      </c>
      <c r="BI42">
        <f t="shared" si="36"/>
        <v>-0.10932918382946993</v>
      </c>
      <c r="BJ42">
        <f t="shared" si="36"/>
        <v>-3.3958901602361216E-2</v>
      </c>
      <c r="BK42">
        <f t="shared" si="36"/>
        <v>0.24274023753087487</v>
      </c>
      <c r="BL42">
        <f t="shared" si="36"/>
        <v>-0.2925266215744981</v>
      </c>
      <c r="BM42">
        <f t="shared" si="36"/>
        <v>0.42440123351402081</v>
      </c>
      <c r="BN42">
        <f t="shared" si="36"/>
        <v>-0.67246138772137254</v>
      </c>
      <c r="BO42">
        <f t="shared" si="36"/>
        <v>-0.80696900499937851</v>
      </c>
      <c r="BP42">
        <f t="shared" ref="BP42:CY42" si="37">LOG((BP19+0.0001)/(BP$22+0.0001),10)</f>
        <v>-1.0286069871416157</v>
      </c>
      <c r="BQ42">
        <f t="shared" si="37"/>
        <v>-0.32180153276504081</v>
      </c>
      <c r="BR42">
        <f t="shared" si="37"/>
        <v>-0.41850496402558213</v>
      </c>
      <c r="BS42">
        <f t="shared" si="37"/>
        <v>-0.28014339244728714</v>
      </c>
      <c r="BT42">
        <f t="shared" si="37"/>
        <v>-3.2872119166343645E-2</v>
      </c>
      <c r="BU42">
        <f t="shared" si="37"/>
        <v>7.9835365501659955E-2</v>
      </c>
      <c r="BV42">
        <f t="shared" si="37"/>
        <v>0.82364915991663135</v>
      </c>
      <c r="BW42">
        <f t="shared" si="37"/>
        <v>-1.649824189666374E-2</v>
      </c>
      <c r="BX42">
        <f t="shared" si="37"/>
        <v>-0.6091690642510551</v>
      </c>
      <c r="BY42">
        <f t="shared" si="37"/>
        <v>-1.6609115802749723</v>
      </c>
      <c r="BZ42">
        <f t="shared" si="37"/>
        <v>0.7042925551645548</v>
      </c>
      <c r="CA42">
        <f t="shared" si="37"/>
        <v>-0.26942746105714871</v>
      </c>
      <c r="CB42">
        <f t="shared" si="37"/>
        <v>-1.2504095668107849</v>
      </c>
      <c r="CC42">
        <f t="shared" si="37"/>
        <v>-1.0556030494344826</v>
      </c>
      <c r="CD42">
        <f t="shared" si="37"/>
        <v>-0.60772210636954982</v>
      </c>
      <c r="CE42">
        <f t="shared" si="37"/>
        <v>-0.93616597111744559</v>
      </c>
      <c r="CF42">
        <f t="shared" si="37"/>
        <v>-0.59896743142085573</v>
      </c>
      <c r="CG42">
        <f t="shared" si="37"/>
        <v>-0.61623079577118711</v>
      </c>
      <c r="CH42">
        <f t="shared" si="37"/>
        <v>-0.15971069223955181</v>
      </c>
      <c r="CI42">
        <f t="shared" si="37"/>
        <v>-0.9100630201380896</v>
      </c>
      <c r="CJ42">
        <f t="shared" si="37"/>
        <v>-1.0381985727193803</v>
      </c>
      <c r="CK42">
        <f t="shared" si="37"/>
        <v>-0.39088333314595419</v>
      </c>
      <c r="CL42">
        <f t="shared" si="37"/>
        <v>0.16624247255601537</v>
      </c>
      <c r="CM42">
        <f t="shared" si="37"/>
        <v>-1.6293032916285126</v>
      </c>
      <c r="CN42">
        <f t="shared" si="37"/>
        <v>-0.64863218286203717</v>
      </c>
      <c r="CO42">
        <f t="shared" si="37"/>
        <v>-0.3368207391485612</v>
      </c>
      <c r="CP42">
        <f t="shared" si="37"/>
        <v>-2.2429219249321685E-2</v>
      </c>
      <c r="CQ42">
        <f t="shared" si="37"/>
        <v>-1.1065185446280087E-2</v>
      </c>
      <c r="CR42">
        <f t="shared" si="37"/>
        <v>-1.0338435390323502</v>
      </c>
      <c r="CS42">
        <f t="shared" si="37"/>
        <v>-6.0975899442731969E-2</v>
      </c>
      <c r="CT42">
        <f t="shared" si="37"/>
        <v>0.58136644572773311</v>
      </c>
      <c r="CU42">
        <f t="shared" si="37"/>
        <v>-1.1492131946507294</v>
      </c>
      <c r="CV42">
        <f t="shared" si="37"/>
        <v>0.15385247432971749</v>
      </c>
      <c r="CW42">
        <f t="shared" si="37"/>
        <v>-0.30906548739275991</v>
      </c>
      <c r="CX42">
        <f t="shared" si="37"/>
        <v>-1.4716139557599308</v>
      </c>
      <c r="CY42">
        <f t="shared" si="37"/>
        <v>-0.62571138294691453</v>
      </c>
    </row>
    <row r="43" spans="1:103" x14ac:dyDescent="0.25">
      <c r="A43" t="s">
        <v>211</v>
      </c>
      <c r="B43" t="s">
        <v>192</v>
      </c>
      <c r="C43">
        <v>1</v>
      </c>
      <c r="D43">
        <f t="shared" ref="D43:BO43" si="38">LOG((D20+0.0001)/(D$22+0.0001),10)</f>
        <v>-0.59379998276381174</v>
      </c>
      <c r="E43">
        <f t="shared" si="38"/>
        <v>0.30228725599192641</v>
      </c>
      <c r="F43">
        <f t="shared" si="38"/>
        <v>-5.4839613832982477E-2</v>
      </c>
      <c r="G43">
        <f t="shared" si="38"/>
        <v>0.29610182612194441</v>
      </c>
      <c r="H43">
        <f t="shared" si="38"/>
        <v>0.27800947967891432</v>
      </c>
      <c r="I43">
        <f t="shared" si="38"/>
        <v>0.28454422174372229</v>
      </c>
      <c r="J43">
        <f t="shared" si="38"/>
        <v>0.17604274220924127</v>
      </c>
      <c r="K43">
        <f t="shared" si="38"/>
        <v>0.29599868226406029</v>
      </c>
      <c r="L43">
        <f t="shared" si="38"/>
        <v>0.15363047420514653</v>
      </c>
      <c r="M43">
        <f t="shared" si="38"/>
        <v>2.0478124952209985E-2</v>
      </c>
      <c r="N43">
        <f t="shared" si="38"/>
        <v>-2.0626500692374303E-2</v>
      </c>
      <c r="O43">
        <f t="shared" si="38"/>
        <v>-0.18212314074756325</v>
      </c>
      <c r="P43">
        <f t="shared" si="38"/>
        <v>0.19934269421264572</v>
      </c>
      <c r="Q43">
        <f t="shared" si="38"/>
        <v>5.9238896499492167E-3</v>
      </c>
      <c r="R43">
        <f t="shared" si="38"/>
        <v>-3.8947692515653311E-2</v>
      </c>
      <c r="S43">
        <f t="shared" si="38"/>
        <v>1.1440552850807773E-2</v>
      </c>
      <c r="T43">
        <f t="shared" si="38"/>
        <v>-0.34488825325538458</v>
      </c>
      <c r="U43">
        <f t="shared" si="38"/>
        <v>0.63889805435330327</v>
      </c>
      <c r="V43">
        <f t="shared" si="38"/>
        <v>-7.0353832066014269E-2</v>
      </c>
      <c r="W43">
        <f t="shared" si="38"/>
        <v>-0.46080707075557603</v>
      </c>
      <c r="X43">
        <f t="shared" si="38"/>
        <v>-0.66517842791329951</v>
      </c>
      <c r="Y43">
        <f t="shared" si="38"/>
        <v>-4.6062629530996033E-2</v>
      </c>
      <c r="Z43">
        <f t="shared" si="38"/>
        <v>0.12317535752953507</v>
      </c>
      <c r="AA43">
        <f t="shared" si="38"/>
        <v>-4.4088725550240147E-2</v>
      </c>
      <c r="AB43">
        <f t="shared" si="38"/>
        <v>-6.4742637968522754E-2</v>
      </c>
      <c r="AC43">
        <f t="shared" si="38"/>
        <v>0.3411542800907934</v>
      </c>
      <c r="AD43">
        <f t="shared" si="38"/>
        <v>-0.52069529520858515</v>
      </c>
      <c r="AE43">
        <f t="shared" si="38"/>
        <v>0.32506453279093461</v>
      </c>
      <c r="AF43">
        <f t="shared" si="38"/>
        <v>3.0786574023691532E-2</v>
      </c>
      <c r="AG43">
        <f t="shared" si="38"/>
        <v>0.41104382723112631</v>
      </c>
      <c r="AH43">
        <f t="shared" si="38"/>
        <v>-0.65361451332291565</v>
      </c>
      <c r="AI43">
        <f t="shared" si="38"/>
        <v>0.40750013326973156</v>
      </c>
      <c r="AJ43">
        <f t="shared" si="38"/>
        <v>-0.57703232968761287</v>
      </c>
      <c r="AK43">
        <f t="shared" si="38"/>
        <v>-0.12477183559908198</v>
      </c>
      <c r="AL43">
        <f t="shared" si="38"/>
        <v>-0.12253567314708994</v>
      </c>
      <c r="AM43">
        <f t="shared" si="38"/>
        <v>-0.41499105757115523</v>
      </c>
      <c r="AN43">
        <f t="shared" si="38"/>
        <v>-0.4431650678778144</v>
      </c>
      <c r="AO43">
        <f t="shared" si="38"/>
        <v>9.7735559434310018E-2</v>
      </c>
      <c r="AP43">
        <f t="shared" si="38"/>
        <v>2.3072102184783599E-2</v>
      </c>
      <c r="AQ43">
        <f t="shared" si="38"/>
        <v>-1.1951780025092316</v>
      </c>
      <c r="AR43">
        <f t="shared" si="38"/>
        <v>0.51201809242184737</v>
      </c>
      <c r="AS43">
        <f t="shared" si="38"/>
        <v>8.5997825471150952E-2</v>
      </c>
      <c r="AT43">
        <f t="shared" si="38"/>
        <v>-0.69169646028620235</v>
      </c>
      <c r="AU43">
        <f t="shared" si="38"/>
        <v>0.15214026583545601</v>
      </c>
      <c r="AV43">
        <f t="shared" si="38"/>
        <v>0.10292738086861739</v>
      </c>
      <c r="AW43">
        <f t="shared" si="38"/>
        <v>-0.96553996198855263</v>
      </c>
      <c r="AX43">
        <f t="shared" si="38"/>
        <v>-1.5375645223221495</v>
      </c>
      <c r="AY43">
        <f t="shared" si="38"/>
        <v>-2.3110159249221636E-3</v>
      </c>
      <c r="AZ43">
        <f t="shared" si="38"/>
        <v>0.95140041990285018</v>
      </c>
      <c r="BA43">
        <f t="shared" si="38"/>
        <v>0.64326358461043354</v>
      </c>
      <c r="BB43">
        <f t="shared" si="38"/>
        <v>-0.11862631829012187</v>
      </c>
      <c r="BC43">
        <f t="shared" si="38"/>
        <v>0.33182539893676477</v>
      </c>
      <c r="BD43">
        <f t="shared" si="38"/>
        <v>-0.67461241782323655</v>
      </c>
      <c r="BE43">
        <f t="shared" si="38"/>
        <v>0.10280558153412794</v>
      </c>
      <c r="BF43">
        <f t="shared" si="38"/>
        <v>-0.25383279493186589</v>
      </c>
      <c r="BG43">
        <f t="shared" si="38"/>
        <v>0.54549523837153913</v>
      </c>
      <c r="BH43">
        <f t="shared" si="38"/>
        <v>-1.4656723168850117</v>
      </c>
      <c r="BI43">
        <f t="shared" si="38"/>
        <v>1.8255031074132667E-2</v>
      </c>
      <c r="BJ43">
        <f t="shared" si="38"/>
        <v>0.49477403685058446</v>
      </c>
      <c r="BK43">
        <f t="shared" si="38"/>
        <v>0.22286023691231099</v>
      </c>
      <c r="BL43">
        <f t="shared" si="38"/>
        <v>0.38432259414751768</v>
      </c>
      <c r="BM43">
        <f t="shared" si="38"/>
        <v>-6.4562838037482877E-3</v>
      </c>
      <c r="BN43">
        <f t="shared" si="38"/>
        <v>-0.18810366620307026</v>
      </c>
      <c r="BO43">
        <f t="shared" si="38"/>
        <v>0.14481667783690025</v>
      </c>
      <c r="BP43">
        <f t="shared" ref="BP43:CY43" si="39">LOG((BP20+0.0001)/(BP$22+0.0001),10)</f>
        <v>0.74325665176109046</v>
      </c>
      <c r="BQ43">
        <f t="shared" si="39"/>
        <v>0.59155051203827036</v>
      </c>
      <c r="BR43">
        <f t="shared" si="39"/>
        <v>-0.12807114806612824</v>
      </c>
      <c r="BS43">
        <f t="shared" si="39"/>
        <v>0.96134075395095231</v>
      </c>
      <c r="BT43">
        <f t="shared" si="39"/>
        <v>-0.73257405213403104</v>
      </c>
      <c r="BU43">
        <f t="shared" si="39"/>
        <v>0.59450772546716146</v>
      </c>
      <c r="BV43">
        <f t="shared" si="39"/>
        <v>-0.18685881405188343</v>
      </c>
      <c r="BW43">
        <f t="shared" si="39"/>
        <v>1.3125702385988976E-2</v>
      </c>
      <c r="BX43">
        <f t="shared" si="39"/>
        <v>0.44612694615657789</v>
      </c>
      <c r="BY43">
        <f t="shared" si="39"/>
        <v>-0.87414392481213399</v>
      </c>
      <c r="BZ43">
        <f t="shared" si="39"/>
        <v>0.85428105694638656</v>
      </c>
      <c r="CA43">
        <f t="shared" si="39"/>
        <v>-1.0569442692740643</v>
      </c>
      <c r="CB43">
        <f t="shared" si="39"/>
        <v>4.4297972872607692E-2</v>
      </c>
      <c r="CC43">
        <f t="shared" si="39"/>
        <v>0.34332489254252474</v>
      </c>
      <c r="CD43">
        <f t="shared" si="39"/>
        <v>-1.742116001707061E-2</v>
      </c>
      <c r="CE43">
        <f t="shared" si="39"/>
        <v>0.59163116384328551</v>
      </c>
      <c r="CF43">
        <f t="shared" si="39"/>
        <v>2.906639817986597E-2</v>
      </c>
      <c r="CG43">
        <f t="shared" si="39"/>
        <v>0.63189468460265863</v>
      </c>
      <c r="CH43">
        <f t="shared" si="39"/>
        <v>-0.46980742732506897</v>
      </c>
      <c r="CI43">
        <f t="shared" si="39"/>
        <v>-0.66104994008236684</v>
      </c>
      <c r="CJ43">
        <f t="shared" si="39"/>
        <v>0.24152997699588075</v>
      </c>
      <c r="CK43">
        <f t="shared" si="39"/>
        <v>-0.39088333314595419</v>
      </c>
      <c r="CL43">
        <f t="shared" si="39"/>
        <v>-0.50472280790646706</v>
      </c>
      <c r="CM43">
        <f t="shared" si="39"/>
        <v>0.40379747792886367</v>
      </c>
      <c r="CN43">
        <f t="shared" si="39"/>
        <v>0.38467608926569546</v>
      </c>
      <c r="CO43">
        <f t="shared" si="39"/>
        <v>0.33125821183898785</v>
      </c>
      <c r="CP43">
        <f t="shared" si="39"/>
        <v>-0.74250080858789835</v>
      </c>
      <c r="CQ43">
        <f t="shared" si="39"/>
        <v>7.8812479431592447E-2</v>
      </c>
      <c r="CR43">
        <f t="shared" si="39"/>
        <v>3.4044190385537826E-2</v>
      </c>
      <c r="CS43">
        <f t="shared" si="39"/>
        <v>0.51855284111882138</v>
      </c>
      <c r="CT43">
        <f t="shared" si="39"/>
        <v>0.649272849561777</v>
      </c>
      <c r="CU43">
        <f t="shared" si="39"/>
        <v>0.33844890893929841</v>
      </c>
      <c r="CV43">
        <f t="shared" si="39"/>
        <v>-0.98687511106147052</v>
      </c>
      <c r="CW43">
        <f t="shared" si="39"/>
        <v>0.32854840225968518</v>
      </c>
      <c r="CX43">
        <f t="shared" si="39"/>
        <v>-0.91840912235279015</v>
      </c>
      <c r="CY43">
        <f t="shared" si="39"/>
        <v>-0.62571138294691453</v>
      </c>
    </row>
    <row r="44" spans="1:103" x14ac:dyDescent="0.25">
      <c r="A44" t="s">
        <v>212</v>
      </c>
      <c r="B44" t="s">
        <v>192</v>
      </c>
      <c r="C44">
        <v>1</v>
      </c>
      <c r="D44">
        <f t="shared" ref="D44:BO44" si="40">LOG((D21+0.0001)/(D$22+0.0001),10)</f>
        <v>-0.50147769558948274</v>
      </c>
      <c r="E44">
        <f t="shared" si="40"/>
        <v>0.49624835248445215</v>
      </c>
      <c r="F44">
        <f t="shared" si="40"/>
        <v>0.12991286780934383</v>
      </c>
      <c r="G44">
        <f t="shared" si="40"/>
        <v>2.8781966971585159E-2</v>
      </c>
      <c r="H44">
        <f t="shared" si="40"/>
        <v>0.23457871002160788</v>
      </c>
      <c r="I44">
        <f t="shared" si="40"/>
        <v>-1.5087994433428429</v>
      </c>
      <c r="J44">
        <f t="shared" si="40"/>
        <v>-8.2109313620195329E-2</v>
      </c>
      <c r="K44">
        <f t="shared" si="40"/>
        <v>-0.31631949142052773</v>
      </c>
      <c r="L44">
        <f t="shared" si="40"/>
        <v>8.5519702415390031E-2</v>
      </c>
      <c r="M44">
        <f t="shared" si="40"/>
        <v>0.66839944390579642</v>
      </c>
      <c r="N44">
        <f t="shared" si="40"/>
        <v>2.5154015022908677E-2</v>
      </c>
      <c r="O44">
        <f t="shared" si="40"/>
        <v>-0.38715694168851944</v>
      </c>
      <c r="P44">
        <f t="shared" si="40"/>
        <v>0.32604251676612234</v>
      </c>
      <c r="Q44">
        <f t="shared" si="40"/>
        <v>-0.19618496198955437</v>
      </c>
      <c r="R44">
        <f t="shared" si="40"/>
        <v>-0.33280056040613099</v>
      </c>
      <c r="S44">
        <f t="shared" si="40"/>
        <v>0.39984864692181621</v>
      </c>
      <c r="T44">
        <f t="shared" si="40"/>
        <v>-2.2092260817429068</v>
      </c>
      <c r="U44">
        <f t="shared" si="40"/>
        <v>0.4685936089886813</v>
      </c>
      <c r="V44">
        <f t="shared" si="40"/>
        <v>-0.29062570820413697</v>
      </c>
      <c r="W44">
        <f t="shared" si="40"/>
        <v>-0.15697330331083525</v>
      </c>
      <c r="X44">
        <f t="shared" si="40"/>
        <v>0.46705583130348333</v>
      </c>
      <c r="Y44">
        <f t="shared" si="40"/>
        <v>-2.3750406398600842E-2</v>
      </c>
      <c r="Z44">
        <f t="shared" si="40"/>
        <v>0.10096177567827941</v>
      </c>
      <c r="AA44">
        <f t="shared" si="40"/>
        <v>-1.7557836218974934</v>
      </c>
      <c r="AB44">
        <f t="shared" si="40"/>
        <v>0.11388840319974847</v>
      </c>
      <c r="AC44">
        <f t="shared" si="40"/>
        <v>-1.7402521739474555</v>
      </c>
      <c r="AD44">
        <f t="shared" si="40"/>
        <v>6.9849722464498498E-2</v>
      </c>
      <c r="AE44">
        <f t="shared" si="40"/>
        <v>0.14130248284422159</v>
      </c>
      <c r="AF44">
        <f t="shared" si="40"/>
        <v>-1.0693421340000326</v>
      </c>
      <c r="AG44">
        <f t="shared" si="40"/>
        <v>-0.58891363144680775</v>
      </c>
      <c r="AH44">
        <f t="shared" si="40"/>
        <v>-0.14221765143218684</v>
      </c>
      <c r="AI44">
        <f t="shared" si="40"/>
        <v>0.12017303182648457</v>
      </c>
      <c r="AJ44">
        <f t="shared" si="40"/>
        <v>-1.6919256593915901</v>
      </c>
      <c r="AK44">
        <f t="shared" si="40"/>
        <v>-2.1442141153678289</v>
      </c>
      <c r="AL44">
        <f t="shared" si="40"/>
        <v>0.19440442135127295</v>
      </c>
      <c r="AM44">
        <f t="shared" si="40"/>
        <v>-1.1691663529914682</v>
      </c>
      <c r="AN44">
        <f t="shared" si="40"/>
        <v>-1.8243625296783705</v>
      </c>
      <c r="AO44">
        <f t="shared" si="40"/>
        <v>-0.251882236743111</v>
      </c>
      <c r="AP44">
        <f t="shared" si="40"/>
        <v>-1.134232432127519</v>
      </c>
      <c r="AQ44">
        <f t="shared" si="40"/>
        <v>-2.4672187574308886</v>
      </c>
      <c r="AR44">
        <f t="shared" si="40"/>
        <v>-1.0492879094331899</v>
      </c>
      <c r="AS44">
        <f t="shared" si="40"/>
        <v>-1.2574071817420986</v>
      </c>
      <c r="AT44">
        <f t="shared" si="40"/>
        <v>-1.1760296821839793</v>
      </c>
      <c r="AU44">
        <f t="shared" si="40"/>
        <v>1.4968632709885849E-2</v>
      </c>
      <c r="AV44">
        <f t="shared" si="40"/>
        <v>1.0702416173236993</v>
      </c>
      <c r="AW44">
        <f t="shared" si="40"/>
        <v>-0.96553996198855263</v>
      </c>
      <c r="AX44">
        <f t="shared" si="40"/>
        <v>-1.5375645223221495</v>
      </c>
      <c r="AY44">
        <f t="shared" si="40"/>
        <v>-1.1696014011619293</v>
      </c>
      <c r="AZ44">
        <f t="shared" si="40"/>
        <v>-0.21924683568159484</v>
      </c>
      <c r="BA44">
        <f t="shared" si="40"/>
        <v>0.64715043698127928</v>
      </c>
      <c r="BB44">
        <f t="shared" si="40"/>
        <v>-1.3828407344383391</v>
      </c>
      <c r="BC44">
        <f t="shared" si="40"/>
        <v>-9.7994416133656018E-2</v>
      </c>
      <c r="BD44">
        <f t="shared" si="40"/>
        <v>-1.2916464157467622</v>
      </c>
      <c r="BE44">
        <f t="shared" si="40"/>
        <v>-1.3453447884946501</v>
      </c>
      <c r="BF44">
        <f t="shared" si="40"/>
        <v>-0.75426281383670202</v>
      </c>
      <c r="BG44">
        <f t="shared" si="40"/>
        <v>-0.34495141862937062</v>
      </c>
      <c r="BH44">
        <f t="shared" si="40"/>
        <v>0.48116888783619582</v>
      </c>
      <c r="BI44">
        <f t="shared" si="40"/>
        <v>2.5752172209285003E-2</v>
      </c>
      <c r="BJ44">
        <f t="shared" si="40"/>
        <v>0.6146460399021787</v>
      </c>
      <c r="BK44">
        <f t="shared" si="40"/>
        <v>-1.0933895097575501</v>
      </c>
      <c r="BL44">
        <f t="shared" si="40"/>
        <v>-1.6786523864730467</v>
      </c>
      <c r="BM44">
        <f t="shared" si="40"/>
        <v>-1.1737466690407554</v>
      </c>
      <c r="BN44">
        <f t="shared" si="40"/>
        <v>-1.3651554462963726</v>
      </c>
      <c r="BO44">
        <f t="shared" si="40"/>
        <v>3.5630585056470824E-3</v>
      </c>
      <c r="BP44">
        <f t="shared" ref="BP44:CY44" si="41">LOG((BP21+0.0001)/(BP$22+0.0001),10)</f>
        <v>-1.0286069871416157</v>
      </c>
      <c r="BQ44">
        <f t="shared" si="41"/>
        <v>-0.97765248040573416</v>
      </c>
      <c r="BR44">
        <f t="shared" si="41"/>
        <v>0.25489797472071879</v>
      </c>
      <c r="BS44">
        <f t="shared" si="41"/>
        <v>0.48328033099726603</v>
      </c>
      <c r="BT44">
        <f t="shared" si="41"/>
        <v>-0.23471472035357968</v>
      </c>
      <c r="BU44">
        <f t="shared" si="41"/>
        <v>-0.84317631548430794</v>
      </c>
      <c r="BV44">
        <f t="shared" si="41"/>
        <v>-0.85667433826030648</v>
      </c>
      <c r="BW44">
        <f t="shared" si="41"/>
        <v>-0.15883049004198257</v>
      </c>
      <c r="BX44">
        <f t="shared" si="41"/>
        <v>-0.33168124383441755</v>
      </c>
      <c r="BY44">
        <f t="shared" si="41"/>
        <v>-2.3011031602007423</v>
      </c>
      <c r="BZ44">
        <f t="shared" si="41"/>
        <v>-7.5402363124966093E-2</v>
      </c>
      <c r="CA44">
        <f t="shared" si="41"/>
        <v>-1.0569442692740643</v>
      </c>
      <c r="CB44">
        <f t="shared" si="41"/>
        <v>-1.2504095668107849</v>
      </c>
      <c r="CC44">
        <f t="shared" si="41"/>
        <v>-9.8943267170785346E-2</v>
      </c>
      <c r="CD44">
        <f t="shared" si="41"/>
        <v>8.4587803065282394E-2</v>
      </c>
      <c r="CE44">
        <f t="shared" si="41"/>
        <v>-1.6071312515799283</v>
      </c>
      <c r="CF44">
        <f t="shared" si="41"/>
        <v>-0.1028196737897009</v>
      </c>
      <c r="CG44">
        <f t="shared" si="41"/>
        <v>0.45320213431026102</v>
      </c>
      <c r="CH44">
        <f t="shared" si="41"/>
        <v>-0.46980742732506897</v>
      </c>
      <c r="CI44">
        <f t="shared" si="41"/>
        <v>-0.28281681553604371</v>
      </c>
      <c r="CJ44">
        <f t="shared" si="41"/>
        <v>-1.0381985727193803</v>
      </c>
      <c r="CK44">
        <f t="shared" si="41"/>
        <v>-0.39088333314595419</v>
      </c>
      <c r="CL44">
        <f t="shared" si="41"/>
        <v>0.53027338912875477</v>
      </c>
      <c r="CM44">
        <f t="shared" si="41"/>
        <v>-1.2766850497385414</v>
      </c>
      <c r="CN44">
        <f t="shared" si="41"/>
        <v>-0.95872891794755433</v>
      </c>
      <c r="CO44">
        <f t="shared" si="41"/>
        <v>-0.57273232582289513</v>
      </c>
      <c r="CP44">
        <f t="shared" si="41"/>
        <v>0.91422710516398509</v>
      </c>
      <c r="CQ44">
        <f t="shared" si="41"/>
        <v>-0.39899507844709908</v>
      </c>
      <c r="CR44">
        <f t="shared" si="41"/>
        <v>-1.0338435390323502</v>
      </c>
      <c r="CS44">
        <f t="shared" si="41"/>
        <v>-0.66804574672231276</v>
      </c>
      <c r="CT44">
        <f t="shared" si="41"/>
        <v>-0.36589715917668303</v>
      </c>
      <c r="CU44">
        <f t="shared" si="41"/>
        <v>-1.1492131946507294</v>
      </c>
      <c r="CV44">
        <f t="shared" si="41"/>
        <v>-0.98687511106147052</v>
      </c>
      <c r="CW44">
        <f t="shared" si="41"/>
        <v>-0.30906548739275991</v>
      </c>
      <c r="CX44">
        <f t="shared" si="41"/>
        <v>-1.8735664618721666</v>
      </c>
      <c r="CY44">
        <f t="shared" si="41"/>
        <v>1.110600076688683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0015C-5F58-4479-A2C5-A45928460D06}">
  <dimension ref="A1:DA84"/>
  <sheetViews>
    <sheetView topLeftCell="BY30" workbookViewId="0">
      <selection activeCell="D45" sqref="D45:CY45"/>
    </sheetView>
  </sheetViews>
  <sheetFormatPr defaultRowHeight="15" x14ac:dyDescent="0.25"/>
  <cols>
    <col min="1" max="1" width="15.5703125" bestFit="1" customWidth="1"/>
  </cols>
  <sheetData>
    <row r="1" spans="1:103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</row>
    <row r="2" spans="1:103" x14ac:dyDescent="0.25">
      <c r="A2" t="s">
        <v>193</v>
      </c>
      <c r="B2" t="s">
        <v>192</v>
      </c>
      <c r="C2">
        <v>1</v>
      </c>
      <c r="D2">
        <v>2.4925652794251629E-2</v>
      </c>
      <c r="E2">
        <v>7.7080432503051244E-2</v>
      </c>
      <c r="F2">
        <v>7.8490021143829608E-2</v>
      </c>
      <c r="G2">
        <v>8.1034156739380817E-2</v>
      </c>
      <c r="H2">
        <v>5.6383545631134716E-3</v>
      </c>
      <c r="I2">
        <v>1.0778196070341911E-2</v>
      </c>
      <c r="J2">
        <v>2.2656558884705962E-2</v>
      </c>
      <c r="K2">
        <v>2.030151444828357E-2</v>
      </c>
      <c r="L2">
        <v>1.8960686229006585E-2</v>
      </c>
      <c r="M2">
        <v>2.0284324342908222E-2</v>
      </c>
      <c r="N2">
        <v>3.5583518126966118E-3</v>
      </c>
      <c r="O2">
        <v>3.0426486514362333E-3</v>
      </c>
      <c r="P2">
        <v>5.7930655114915852E-3</v>
      </c>
      <c r="Q2">
        <v>1.2067453973492858E-2</v>
      </c>
      <c r="R2">
        <v>1.1070427861722793E-2</v>
      </c>
      <c r="S2">
        <v>8.8013339521771268E-3</v>
      </c>
      <c r="T2">
        <v>6.6353806748835368E-3</v>
      </c>
      <c r="U2">
        <v>7.5464562597768728E-3</v>
      </c>
      <c r="V2">
        <v>1.8909115912880547E-3</v>
      </c>
      <c r="W2">
        <v>2.5269454901758548E-3</v>
      </c>
      <c r="X2">
        <v>3.7990132879514552E-3</v>
      </c>
      <c r="Y2">
        <v>9.3857975349388896E-3</v>
      </c>
      <c r="Z2">
        <v>7.5636463651522186E-4</v>
      </c>
      <c r="AA2">
        <v>1.7929279906485827E-2</v>
      </c>
      <c r="AB2">
        <v>3.3520705481924606E-3</v>
      </c>
      <c r="AC2">
        <v>2.4581850686744709E-3</v>
      </c>
      <c r="AD2">
        <v>3.6614924449486874E-3</v>
      </c>
      <c r="AE2">
        <v>8.9388547951798941E-4</v>
      </c>
      <c r="AF2">
        <v>1.6072748525948463E-2</v>
      </c>
      <c r="AG2">
        <v>5.8102556168669311E-3</v>
      </c>
      <c r="AH2">
        <v>6.3603389888780017E-4</v>
      </c>
      <c r="AI2">
        <v>1.2033073762742165E-3</v>
      </c>
      <c r="AJ2">
        <v>1.4955391676550976E-3</v>
      </c>
      <c r="AK2">
        <v>2.3567634469599297E-2</v>
      </c>
      <c r="AL2">
        <v>2.6816564385539685E-3</v>
      </c>
      <c r="AM2">
        <v>1.5127292730304437E-3</v>
      </c>
      <c r="AN2">
        <v>3.2145497051896928E-3</v>
      </c>
      <c r="AO2">
        <v>1.770580853660633E-3</v>
      </c>
      <c r="AP2">
        <v>3.6958726556993796E-3</v>
      </c>
      <c r="AQ2">
        <v>2.3034741202963573E-3</v>
      </c>
      <c r="AR2">
        <v>4.2975263438364879E-4</v>
      </c>
      <c r="AS2">
        <v>7.2198442576452992E-4</v>
      </c>
      <c r="AT2">
        <v>8.0432503051243706E-2</v>
      </c>
      <c r="AU2">
        <v>4.4694273975899471E-4</v>
      </c>
      <c r="AV2">
        <v>8.7669537414264344E-4</v>
      </c>
      <c r="AW2">
        <v>9.7983600639471916E-4</v>
      </c>
      <c r="AX2">
        <v>2.1315730665428978E-3</v>
      </c>
      <c r="AY2">
        <v>1.2548776924002545E-3</v>
      </c>
      <c r="AZ2">
        <v>5.3289326663572445E-4</v>
      </c>
      <c r="BA2">
        <v>2.7504168600553523E-3</v>
      </c>
      <c r="BB2">
        <v>1.2376875870249084E-3</v>
      </c>
      <c r="BC2">
        <v>1.082976638646795E-3</v>
      </c>
      <c r="BD2">
        <v>9.2448386708610525E-2</v>
      </c>
      <c r="BE2">
        <v>1.6330600106578654E-3</v>
      </c>
      <c r="BF2">
        <v>9.1829542915098067E-2</v>
      </c>
      <c r="BG2">
        <v>8.5950526876729758E-4</v>
      </c>
      <c r="BH2">
        <v>1.6846303267839032E-3</v>
      </c>
      <c r="BI2">
        <v>7.0479432038918395E-4</v>
      </c>
      <c r="BJ2">
        <v>4.2975263438364879E-4</v>
      </c>
      <c r="BK2">
        <v>1.5642995891564815E-3</v>
      </c>
      <c r="BL2">
        <v>3.149227304763378E-2</v>
      </c>
      <c r="BM2">
        <v>1.1173568493974867E-3</v>
      </c>
      <c r="BN2">
        <v>6.7041410963849211E-4</v>
      </c>
      <c r="BO2">
        <v>3.094218967562271E-4</v>
      </c>
      <c r="BP2">
        <v>2.2347136987949735E-4</v>
      </c>
      <c r="BQ2">
        <v>0</v>
      </c>
      <c r="BR2">
        <v>1.2204974816495625E-3</v>
      </c>
      <c r="BS2">
        <v>5.8446358276176237E-4</v>
      </c>
      <c r="BT2">
        <v>6.3603389888780017E-4</v>
      </c>
      <c r="BU2">
        <v>9.9702611177006524E-4</v>
      </c>
      <c r="BV2">
        <v>3.4380210750691904E-4</v>
      </c>
      <c r="BW2">
        <v>9.626459010193733E-4</v>
      </c>
      <c r="BX2">
        <v>7.907448472659137E-4</v>
      </c>
      <c r="BY2">
        <v>8.9388547951798941E-4</v>
      </c>
      <c r="BZ2">
        <v>0</v>
      </c>
      <c r="CA2">
        <v>8.2512505801660564E-4</v>
      </c>
      <c r="CB2">
        <v>1.048596427896103E-3</v>
      </c>
      <c r="CC2">
        <v>0</v>
      </c>
      <c r="CD2">
        <v>0</v>
      </c>
      <c r="CE2">
        <v>1.7190105375345952E-3</v>
      </c>
      <c r="CF2">
        <v>1.1551750812232479E-2</v>
      </c>
      <c r="CG2">
        <v>1.2033073762742166E-4</v>
      </c>
      <c r="CH2">
        <v>0</v>
      </c>
      <c r="CI2">
        <v>2.3464493837347222E-2</v>
      </c>
      <c r="CJ2">
        <v>6.7900916232616505E-3</v>
      </c>
      <c r="CK2">
        <v>8.5950526876729761E-5</v>
      </c>
      <c r="CL2">
        <v>0</v>
      </c>
      <c r="CM2">
        <v>1.8788785175253123E-2</v>
      </c>
      <c r="CN2">
        <v>1.031406322520757E-4</v>
      </c>
      <c r="CO2">
        <v>0</v>
      </c>
      <c r="CP2">
        <v>0</v>
      </c>
      <c r="CQ2">
        <v>0</v>
      </c>
      <c r="CR2">
        <v>1.5350764100183933E-2</v>
      </c>
      <c r="CS2">
        <v>5.1570316126037848E-4</v>
      </c>
      <c r="CT2">
        <v>0</v>
      </c>
      <c r="CU2">
        <v>1.6691592319460918E-2</v>
      </c>
      <c r="CV2">
        <v>1.9081016966634005E-3</v>
      </c>
      <c r="CW2">
        <v>0</v>
      </c>
      <c r="CX2">
        <v>1.9252918020387466E-3</v>
      </c>
      <c r="CY2">
        <v>1.8909115912880547E-4</v>
      </c>
    </row>
    <row r="3" spans="1:103" x14ac:dyDescent="0.25">
      <c r="A3" t="s">
        <v>194</v>
      </c>
      <c r="B3" t="s">
        <v>192</v>
      </c>
      <c r="C3">
        <v>1</v>
      </c>
      <c r="D3">
        <v>0.60853356572740724</v>
      </c>
      <c r="E3">
        <v>3.6989390103885682E-2</v>
      </c>
      <c r="F3">
        <v>4.4521448036408402E-2</v>
      </c>
      <c r="G3">
        <v>4.9736481719716147E-2</v>
      </c>
      <c r="H3">
        <v>5.3395305086386966E-3</v>
      </c>
      <c r="I3">
        <v>7.7464691317038082E-3</v>
      </c>
      <c r="J3">
        <v>9.9597460264763248E-3</v>
      </c>
      <c r="K3">
        <v>1.5921760661769792E-2</v>
      </c>
      <c r="L3">
        <v>1.0941887648531629E-2</v>
      </c>
      <c r="M3">
        <v>3.6380738957823241E-3</v>
      </c>
      <c r="N3">
        <v>2.5176024678037379E-3</v>
      </c>
      <c r="O3">
        <v>1.1550538794594071E-3</v>
      </c>
      <c r="P3">
        <v>3.3475813033434316E-3</v>
      </c>
      <c r="Q3">
        <v>8.6871118119821282E-3</v>
      </c>
      <c r="R3">
        <v>4.5233846536913312E-3</v>
      </c>
      <c r="S3">
        <v>4.640964988726121E-3</v>
      </c>
      <c r="T3">
        <v>1.0374735444246172E-2</v>
      </c>
      <c r="U3">
        <v>2.3861891521766193E-3</v>
      </c>
      <c r="V3">
        <v>3.9423994688135454E-3</v>
      </c>
      <c r="W3">
        <v>2.2478593462533373E-3</v>
      </c>
      <c r="X3">
        <v>1.8467029090758185E-3</v>
      </c>
      <c r="Y3">
        <v>4.3020569642140795E-3</v>
      </c>
      <c r="Z3">
        <v>7.6081393257805259E-4</v>
      </c>
      <c r="AA3">
        <v>6.2663402083246878E-3</v>
      </c>
      <c r="AB3">
        <v>1.1343044085709148E-3</v>
      </c>
      <c r="AC3">
        <v>2.7112641960963329E-3</v>
      </c>
      <c r="AD3">
        <v>3.8179026434825912E-3</v>
      </c>
      <c r="AE3">
        <v>4.8415432073148801E-4</v>
      </c>
      <c r="AF3">
        <v>7.1239850050490384E-4</v>
      </c>
      <c r="AG3">
        <v>5.1251193094576089E-3</v>
      </c>
      <c r="AH3">
        <v>7.193149908010679E-4</v>
      </c>
      <c r="AI3">
        <v>6.1556763635860624E-4</v>
      </c>
      <c r="AJ3">
        <v>5.2565326250847274E-3</v>
      </c>
      <c r="AK3">
        <v>1.2269853785395139E-2</v>
      </c>
      <c r="AL3">
        <v>7.5389744228188853E-4</v>
      </c>
      <c r="AM3">
        <v>1.3210496465673458E-3</v>
      </c>
      <c r="AN3">
        <v>1.8951183411489675E-3</v>
      </c>
      <c r="AO3">
        <v>1.3141331562711819E-3</v>
      </c>
      <c r="AP3">
        <v>9.8905811235146831E-4</v>
      </c>
      <c r="AQ3">
        <v>7.2913640702162094E-2</v>
      </c>
      <c r="AR3">
        <v>6.8473253932024739E-4</v>
      </c>
      <c r="AS3">
        <v>2.2824417977341578E-4</v>
      </c>
      <c r="AT3">
        <v>2.1441119918108755E-4</v>
      </c>
      <c r="AU3">
        <v>2.4899365066190812E-4</v>
      </c>
      <c r="AV3">
        <v>8.7839426761284259E-4</v>
      </c>
      <c r="AW3">
        <v>3.6657398569669807E-4</v>
      </c>
      <c r="AX3">
        <v>1.0928054667939302E-3</v>
      </c>
      <c r="AY3">
        <v>4.4957186925066744E-4</v>
      </c>
      <c r="AZ3">
        <v>4.3573888865833921E-4</v>
      </c>
      <c r="BA3">
        <v>1.3141331562711817E-4</v>
      </c>
      <c r="BB3">
        <v>1.5008783942676129E-3</v>
      </c>
      <c r="BC3">
        <v>1.1758033503478995E-4</v>
      </c>
      <c r="BD3">
        <v>9.6830864146297603E-5</v>
      </c>
      <c r="BE3">
        <v>1.3832980592328229E-3</v>
      </c>
      <c r="BF3">
        <v>1.7982874770026698E-4</v>
      </c>
      <c r="BG3">
        <v>7.6081393257805259E-4</v>
      </c>
      <c r="BH3">
        <v>1.3417991174558383E-3</v>
      </c>
      <c r="BI3">
        <v>8.9914373850133488E-5</v>
      </c>
      <c r="BJ3">
        <v>2.6974312155040046E-4</v>
      </c>
      <c r="BK3">
        <v>9.1297671909366311E-4</v>
      </c>
      <c r="BL3">
        <v>2.4899365066190812E-4</v>
      </c>
      <c r="BM3">
        <v>8.9914373850133488E-5</v>
      </c>
      <c r="BN3">
        <v>6.7781604902408322E-4</v>
      </c>
      <c r="BO3">
        <v>1.452462962194464E-4</v>
      </c>
      <c r="BP3">
        <v>0</v>
      </c>
      <c r="BQ3">
        <v>4.9107081102765218E-4</v>
      </c>
      <c r="BR3">
        <v>1.5907927681177463E-4</v>
      </c>
      <c r="BS3">
        <v>2.2132768947725166E-4</v>
      </c>
      <c r="BT3">
        <v>3.1124206332738515E-4</v>
      </c>
      <c r="BU3">
        <v>3.6657398569669807E-4</v>
      </c>
      <c r="BV3">
        <v>1.7291225740410286E-4</v>
      </c>
      <c r="BW3">
        <v>3.9423994688135452E-4</v>
      </c>
      <c r="BX3">
        <v>0</v>
      </c>
      <c r="BY3">
        <v>9.4686752154486721E-3</v>
      </c>
      <c r="BZ3">
        <v>8.9914373850133488E-5</v>
      </c>
      <c r="CA3">
        <v>1.2449682533095406E-4</v>
      </c>
      <c r="CB3">
        <v>2.5660178998768864E-3</v>
      </c>
      <c r="CC3">
        <v>3.7349047599286218E-4</v>
      </c>
      <c r="CD3">
        <v>7.6081393257805259E-5</v>
      </c>
      <c r="CE3">
        <v>1.0305570541284531E-3</v>
      </c>
      <c r="CF3">
        <v>0</v>
      </c>
      <c r="CG3">
        <v>0</v>
      </c>
      <c r="CH3">
        <v>0</v>
      </c>
      <c r="CI3">
        <v>6.9164902961641145E-5</v>
      </c>
      <c r="CJ3">
        <v>2.6282663125423635E-4</v>
      </c>
      <c r="CK3">
        <v>2.3516067006957989E-4</v>
      </c>
      <c r="CL3">
        <v>1.3832980592328229E-4</v>
      </c>
      <c r="CM3">
        <v>0</v>
      </c>
      <c r="CN3">
        <v>1.1758033503478995E-4</v>
      </c>
      <c r="CO3">
        <v>0</v>
      </c>
      <c r="CP3">
        <v>4.4265537895450333E-4</v>
      </c>
      <c r="CQ3">
        <v>0</v>
      </c>
      <c r="CR3">
        <v>0</v>
      </c>
      <c r="CS3">
        <v>3.4582451480820572E-4</v>
      </c>
      <c r="CT3">
        <v>0</v>
      </c>
      <c r="CU3">
        <v>0</v>
      </c>
      <c r="CV3">
        <v>5.9481816547011384E-4</v>
      </c>
      <c r="CW3">
        <v>0</v>
      </c>
      <c r="CX3">
        <v>1.6599576710793875E-4</v>
      </c>
      <c r="CY3">
        <v>0</v>
      </c>
    </row>
    <row r="4" spans="1:103" x14ac:dyDescent="0.25">
      <c r="A4" t="s">
        <v>195</v>
      </c>
      <c r="B4" t="s">
        <v>192</v>
      </c>
      <c r="C4">
        <v>1</v>
      </c>
      <c r="D4">
        <v>0.82970102479149188</v>
      </c>
      <c r="E4">
        <v>3.7477679051655513E-2</v>
      </c>
      <c r="F4">
        <v>2.4691092417690384E-2</v>
      </c>
      <c r="G4">
        <v>4.0819546337930196E-2</v>
      </c>
      <c r="H4">
        <v>1.3338783588993353E-3</v>
      </c>
      <c r="I4">
        <v>1.6565908650846583E-3</v>
      </c>
      <c r="J4">
        <v>2.2948444884289638E-3</v>
      </c>
      <c r="K4">
        <v>4.5108036975681819E-3</v>
      </c>
      <c r="L4">
        <v>1.0721226594379065E-2</v>
      </c>
      <c r="M4">
        <v>1.4701347503998049E-3</v>
      </c>
      <c r="N4">
        <v>4.2311195255409018E-4</v>
      </c>
      <c r="O4">
        <v>1.7928472565851279E-3</v>
      </c>
      <c r="P4">
        <v>1.2693358576622705E-3</v>
      </c>
      <c r="Q4">
        <v>5.4645984380714699E-3</v>
      </c>
      <c r="R4">
        <v>8.4622390510818036E-4</v>
      </c>
      <c r="S4">
        <v>5.7371112210724095E-4</v>
      </c>
      <c r="T4">
        <v>6.5259640139698658E-4</v>
      </c>
      <c r="U4">
        <v>6.884533465286891E-4</v>
      </c>
      <c r="V4">
        <v>1.276507246688611E-3</v>
      </c>
      <c r="W4">
        <v>2.2948444884289638E-4</v>
      </c>
      <c r="X4">
        <v>5.2351139892285736E-4</v>
      </c>
      <c r="Y4">
        <v>2.1514167079021536E-4</v>
      </c>
      <c r="Z4">
        <v>2.6318997726669678E-3</v>
      </c>
      <c r="AA4">
        <v>1.7713330895061065E-3</v>
      </c>
      <c r="AB4">
        <v>1.4342778052681023E-3</v>
      </c>
      <c r="AC4">
        <v>5.091686208701764E-4</v>
      </c>
      <c r="AD4">
        <v>4.0876917450140916E-4</v>
      </c>
      <c r="AE4">
        <v>1.1689364112935034E-3</v>
      </c>
      <c r="AF4">
        <v>2.4741292140874767E-3</v>
      </c>
      <c r="AG4">
        <v>8.5339529413452095E-4</v>
      </c>
      <c r="AH4">
        <v>7.8885279289745629E-4</v>
      </c>
      <c r="AI4">
        <v>9.3228057342426661E-5</v>
      </c>
      <c r="AJ4">
        <v>1.204793356425206E-3</v>
      </c>
      <c r="AK4">
        <v>8.8208085023988299E-4</v>
      </c>
      <c r="AL4">
        <v>0</v>
      </c>
      <c r="AM4">
        <v>0</v>
      </c>
      <c r="AN4">
        <v>5.2351139892285736E-4</v>
      </c>
      <c r="AO4">
        <v>0</v>
      </c>
      <c r="AP4">
        <v>0</v>
      </c>
      <c r="AQ4">
        <v>8.8925223926622347E-4</v>
      </c>
      <c r="AR4">
        <v>3.2988389521166353E-4</v>
      </c>
      <c r="AS4">
        <v>1.9362750371119383E-4</v>
      </c>
      <c r="AT4">
        <v>4.7331167573847377E-4</v>
      </c>
      <c r="AU4">
        <v>0</v>
      </c>
      <c r="AV4">
        <v>1.1474222442144819E-4</v>
      </c>
      <c r="AW4">
        <v>0</v>
      </c>
      <c r="AX4">
        <v>1.5059916955315075E-4</v>
      </c>
      <c r="AY4">
        <v>6.454250123706461E-4</v>
      </c>
      <c r="AZ4">
        <v>2.9402695007996101E-4</v>
      </c>
      <c r="BA4">
        <v>7.1713890263405119E-5</v>
      </c>
      <c r="BB4">
        <v>1.0039944636876717E-4</v>
      </c>
      <c r="BC4">
        <v>4.3028334158043069E-5</v>
      </c>
      <c r="BD4">
        <v>2.2231305981655587E-4</v>
      </c>
      <c r="BE4">
        <v>6.454250123706461E-5</v>
      </c>
      <c r="BF4">
        <v>3.5856945131702557E-4</v>
      </c>
      <c r="BG4">
        <v>0</v>
      </c>
      <c r="BH4">
        <v>6.454250123706461E-5</v>
      </c>
      <c r="BI4">
        <v>2.6892708848776921E-3</v>
      </c>
      <c r="BJ4">
        <v>0</v>
      </c>
      <c r="BK4">
        <v>0</v>
      </c>
      <c r="BL4">
        <v>2.3665583786923689E-4</v>
      </c>
      <c r="BM4">
        <v>1.1474222442144819E-4</v>
      </c>
      <c r="BN4">
        <v>0</v>
      </c>
      <c r="BO4">
        <v>0</v>
      </c>
      <c r="BP4">
        <v>1.0757083539510768E-4</v>
      </c>
      <c r="BQ4">
        <v>0</v>
      </c>
      <c r="BR4">
        <v>0</v>
      </c>
      <c r="BS4">
        <v>2.3665583786923689E-4</v>
      </c>
      <c r="BT4">
        <v>0</v>
      </c>
      <c r="BU4">
        <v>0</v>
      </c>
      <c r="BV4">
        <v>7.8885279289745629E-5</v>
      </c>
      <c r="BW4">
        <v>1.4342778052681024E-4</v>
      </c>
      <c r="BX4">
        <v>0</v>
      </c>
      <c r="BY4">
        <v>3.7004367375917039E-3</v>
      </c>
      <c r="BZ4">
        <v>7.1713890263405119E-5</v>
      </c>
      <c r="CA4">
        <v>0</v>
      </c>
      <c r="CB4">
        <v>1.5633628077422316E-3</v>
      </c>
      <c r="CC4">
        <v>0</v>
      </c>
      <c r="CD4">
        <v>0</v>
      </c>
      <c r="CE4">
        <v>1.4342778052681024E-4</v>
      </c>
      <c r="CF4">
        <v>0</v>
      </c>
      <c r="CG4">
        <v>1.3625639150046973E-4</v>
      </c>
      <c r="CH4">
        <v>2.509986159219179E-4</v>
      </c>
      <c r="CI4">
        <v>7.1713890263405119E-5</v>
      </c>
      <c r="CJ4">
        <v>0</v>
      </c>
      <c r="CK4">
        <v>5.0199723184383585E-5</v>
      </c>
      <c r="CL4">
        <v>0</v>
      </c>
      <c r="CM4">
        <v>0</v>
      </c>
      <c r="CN4">
        <v>0</v>
      </c>
      <c r="CO4">
        <v>0</v>
      </c>
      <c r="CP4">
        <v>3.5856945131702557E-4</v>
      </c>
      <c r="CQ4">
        <v>0</v>
      </c>
      <c r="CR4">
        <v>0</v>
      </c>
      <c r="CS4">
        <v>0</v>
      </c>
      <c r="CT4">
        <v>0</v>
      </c>
      <c r="CU4">
        <v>1.6494194760583177E-4</v>
      </c>
      <c r="CV4">
        <v>0</v>
      </c>
      <c r="CW4">
        <v>0</v>
      </c>
      <c r="CX4">
        <v>0</v>
      </c>
      <c r="CY4">
        <v>0</v>
      </c>
    </row>
    <row r="5" spans="1:103" x14ac:dyDescent="0.25">
      <c r="A5" t="s">
        <v>196</v>
      </c>
      <c r="B5" t="s">
        <v>192</v>
      </c>
      <c r="C5">
        <v>1</v>
      </c>
      <c r="D5">
        <v>1.6685756740859981E-2</v>
      </c>
      <c r="E5">
        <v>7.1773519487354109E-2</v>
      </c>
      <c r="F5">
        <v>0.14216945794508251</v>
      </c>
      <c r="G5">
        <v>8.5425502275330467E-2</v>
      </c>
      <c r="H5">
        <v>2.2598520261276041E-3</v>
      </c>
      <c r="I5">
        <v>1.554035228926106E-2</v>
      </c>
      <c r="J5">
        <v>1.0803950097514163E-2</v>
      </c>
      <c r="K5">
        <v>1.3481719964090023E-2</v>
      </c>
      <c r="L5">
        <v>3.5600408630777326E-2</v>
      </c>
      <c r="M5">
        <v>3.8897316038758012E-2</v>
      </c>
      <c r="N5">
        <v>1.126830325356778E-2</v>
      </c>
      <c r="O5">
        <v>2.0663715444385972E-2</v>
      </c>
      <c r="P5">
        <v>1.5648701359006905E-2</v>
      </c>
      <c r="Q5">
        <v>1.6267838900411728E-2</v>
      </c>
      <c r="R5">
        <v>1.3621025910906108E-2</v>
      </c>
      <c r="S5">
        <v>3.0647308299538742E-3</v>
      </c>
      <c r="T5">
        <v>1.0355075379995665E-2</v>
      </c>
      <c r="U5">
        <v>7.1046032876203452E-3</v>
      </c>
      <c r="V5">
        <v>2.786118936321704E-3</v>
      </c>
      <c r="W5">
        <v>1.7196545212518961E-2</v>
      </c>
      <c r="X5">
        <v>1.0370553818530787E-3</v>
      </c>
      <c r="Y5">
        <v>4.3494412283688819E-3</v>
      </c>
      <c r="Z5">
        <v>4.9531003312385847E-4</v>
      </c>
      <c r="AA5">
        <v>8.703525988298301E-2</v>
      </c>
      <c r="AB5">
        <v>3.2349936538402005E-3</v>
      </c>
      <c r="AC5">
        <v>2.6003776739002568E-3</v>
      </c>
      <c r="AD5">
        <v>1.8589604680679814E-2</v>
      </c>
      <c r="AE5">
        <v>2.4146364114788102E-3</v>
      </c>
      <c r="AF5">
        <v>3.3696560690957493E-2</v>
      </c>
      <c r="AG5">
        <v>4.3184843512986413E-3</v>
      </c>
      <c r="AH5">
        <v>1.3775810296257315E-3</v>
      </c>
      <c r="AI5">
        <v>5.5722378726434077E-4</v>
      </c>
      <c r="AJ5">
        <v>3.4981271089372505E-3</v>
      </c>
      <c r="AK5">
        <v>3.5151533913258828E-2</v>
      </c>
      <c r="AL5">
        <v>1.5168869764418166E-3</v>
      </c>
      <c r="AM5">
        <v>1.7800204315388663E-3</v>
      </c>
      <c r="AN5">
        <v>2.2613998699811164E-2</v>
      </c>
      <c r="AO5">
        <v>1.9967185710305546E-3</v>
      </c>
      <c r="AP5">
        <v>3.3742996006562859E-3</v>
      </c>
      <c r="AQ5">
        <v>2.846484846608674E-2</v>
      </c>
      <c r="AR5">
        <v>1.795498870073987E-3</v>
      </c>
      <c r="AS5">
        <v>5.0769278395195495E-3</v>
      </c>
      <c r="AT5">
        <v>3.3123858465158034E-3</v>
      </c>
      <c r="AU5">
        <v>8.5131411943163173E-4</v>
      </c>
      <c r="AV5">
        <v>8.5131411943163173E-4</v>
      </c>
      <c r="AW5">
        <v>9.1322787357211402E-4</v>
      </c>
      <c r="AX5">
        <v>3.1885583382348388E-3</v>
      </c>
      <c r="AY5">
        <v>1.6716713617930224E-3</v>
      </c>
      <c r="AZ5">
        <v>1.1299260130638021E-3</v>
      </c>
      <c r="BA5">
        <v>1.6716713617930224E-3</v>
      </c>
      <c r="BB5">
        <v>7.6618270748846857E-3</v>
      </c>
      <c r="BC5">
        <v>3.0028170758133921E-3</v>
      </c>
      <c r="BD5">
        <v>3.6529114942884561E-3</v>
      </c>
      <c r="BE5">
        <v>1.5788007305822989E-3</v>
      </c>
      <c r="BF5">
        <v>4.4732687366498469E-3</v>
      </c>
      <c r="BG5">
        <v>8.0487880382627006E-4</v>
      </c>
      <c r="BH5">
        <v>9.2870631210723457E-5</v>
      </c>
      <c r="BI5">
        <v>0</v>
      </c>
      <c r="BJ5">
        <v>8.6679255796675236E-4</v>
      </c>
      <c r="BK5">
        <v>4.3339627898337618E-4</v>
      </c>
      <c r="BL5">
        <v>2.1530508002352722E-2</v>
      </c>
      <c r="BM5">
        <v>4.535182490790329E-3</v>
      </c>
      <c r="BN5">
        <v>4.798315945887379E-4</v>
      </c>
      <c r="BO5">
        <v>3.7148252484289386E-3</v>
      </c>
      <c r="BP5">
        <v>1.6871498003281429E-3</v>
      </c>
      <c r="BQ5">
        <v>8.0487880382627006E-4</v>
      </c>
      <c r="BR5">
        <v>1.0370553818530787E-3</v>
      </c>
      <c r="BS5">
        <v>0</v>
      </c>
      <c r="BT5">
        <v>2.2753304646627249E-3</v>
      </c>
      <c r="BU5">
        <v>5.5722378726434077E-4</v>
      </c>
      <c r="BV5">
        <v>2.3217657802680866E-4</v>
      </c>
      <c r="BW5">
        <v>8.5131411943163173E-4</v>
      </c>
      <c r="BX5">
        <v>0</v>
      </c>
      <c r="BY5">
        <v>1.795498870073987E-3</v>
      </c>
      <c r="BZ5">
        <v>0</v>
      </c>
      <c r="CA5">
        <v>5.7425006965297343E-3</v>
      </c>
      <c r="CB5">
        <v>0</v>
      </c>
      <c r="CC5">
        <v>1.1608828901340433E-3</v>
      </c>
      <c r="CD5">
        <v>3.869609633780144E-4</v>
      </c>
      <c r="CE5">
        <v>2.3465312819242794E-2</v>
      </c>
      <c r="CF5">
        <v>4.0243940191313503E-4</v>
      </c>
      <c r="CG5">
        <v>1.0680122589233198E-3</v>
      </c>
      <c r="CH5">
        <v>0</v>
      </c>
      <c r="CI5">
        <v>4.3339627898337618E-4</v>
      </c>
      <c r="CJ5">
        <v>3.4052564777265268E-4</v>
      </c>
      <c r="CK5">
        <v>0</v>
      </c>
      <c r="CL5">
        <v>3.7148252484289383E-4</v>
      </c>
      <c r="CM5">
        <v>1.7026282388632634E-4</v>
      </c>
      <c r="CN5">
        <v>0</v>
      </c>
      <c r="CO5">
        <v>2.3217657802680866E-4</v>
      </c>
      <c r="CP5">
        <v>0</v>
      </c>
      <c r="CQ5">
        <v>0</v>
      </c>
      <c r="CR5">
        <v>3.4052564777265268E-4</v>
      </c>
      <c r="CS5">
        <v>0</v>
      </c>
      <c r="CT5">
        <v>0</v>
      </c>
      <c r="CU5">
        <v>2.8635111289973068E-3</v>
      </c>
      <c r="CV5">
        <v>3.0956877070241153E-4</v>
      </c>
      <c r="CW5">
        <v>6.9652973408042599E-4</v>
      </c>
      <c r="CX5">
        <v>6.069095749620778E-2</v>
      </c>
      <c r="CY5">
        <v>0</v>
      </c>
    </row>
    <row r="6" spans="1:103" x14ac:dyDescent="0.25">
      <c r="A6" t="s">
        <v>197</v>
      </c>
      <c r="B6" t="s">
        <v>192</v>
      </c>
      <c r="C6">
        <v>1</v>
      </c>
      <c r="D6">
        <v>1.7607523086046708E-2</v>
      </c>
      <c r="E6">
        <v>0.1035412724859507</v>
      </c>
      <c r="F6">
        <v>5.1692976758634324E-2</v>
      </c>
      <c r="G6">
        <v>5.8046934568354469E-2</v>
      </c>
      <c r="H6">
        <v>2.4469797520544463E-2</v>
      </c>
      <c r="I6">
        <v>1.6308491711615036E-2</v>
      </c>
      <c r="J6">
        <v>1.8257038773262544E-2</v>
      </c>
      <c r="K6">
        <v>2.8282172206376549E-2</v>
      </c>
      <c r="L6">
        <v>1.9344271554036882E-2</v>
      </c>
      <c r="M6">
        <v>5.8456411849425322E-3</v>
      </c>
      <c r="N6">
        <v>7.2152720905933184E-3</v>
      </c>
      <c r="O6">
        <v>6.3539578097201435E-4</v>
      </c>
      <c r="P6">
        <v>8.8955409336082016E-3</v>
      </c>
      <c r="Q6">
        <v>1.4006946993871961E-2</v>
      </c>
      <c r="R6">
        <v>3.4311372172488776E-3</v>
      </c>
      <c r="S6">
        <v>1.044873062042868E-2</v>
      </c>
      <c r="T6">
        <v>3.305470051678857E-2</v>
      </c>
      <c r="U6">
        <v>3.5299765609556353E-4</v>
      </c>
      <c r="V6">
        <v>3.6570557171500383E-3</v>
      </c>
      <c r="W6">
        <v>8.471943746293525E-4</v>
      </c>
      <c r="X6">
        <v>3.4170173110050551E-3</v>
      </c>
      <c r="Y6">
        <v>4.532489904267036E-3</v>
      </c>
      <c r="Z6">
        <v>3.4876168422241678E-3</v>
      </c>
      <c r="AA6">
        <v>2.1885854677924938E-3</v>
      </c>
      <c r="AB6">
        <v>9.0367399960464268E-4</v>
      </c>
      <c r="AC6">
        <v>5.2526051227019853E-3</v>
      </c>
      <c r="AD6">
        <v>3.2955861173081809E-2</v>
      </c>
      <c r="AE6">
        <v>1.0166332495552229E-3</v>
      </c>
      <c r="AF6">
        <v>6.3539578097201435E-4</v>
      </c>
      <c r="AG6">
        <v>9.1638191522408294E-3</v>
      </c>
      <c r="AH6">
        <v>1.1578323119934484E-3</v>
      </c>
      <c r="AI6">
        <v>6.9187540594730452E-4</v>
      </c>
      <c r="AJ6">
        <v>8.5849029962441047E-3</v>
      </c>
      <c r="AK6">
        <v>3.4254892547513481E-2</v>
      </c>
      <c r="AL6">
        <v>1.7791081867216403E-3</v>
      </c>
      <c r="AM6">
        <v>1.5673095930643021E-3</v>
      </c>
      <c r="AN6">
        <v>2.7251419050577505E-3</v>
      </c>
      <c r="AO6">
        <v>2.739261811301573E-3</v>
      </c>
      <c r="AP6">
        <v>1.4543503431137218E-3</v>
      </c>
      <c r="AQ6">
        <v>1.355510999406964E-3</v>
      </c>
      <c r="AR6">
        <v>7.3423512467877216E-4</v>
      </c>
      <c r="AS6">
        <v>4.377170935584988E-4</v>
      </c>
      <c r="AT6">
        <v>3.106379373640959E-4</v>
      </c>
      <c r="AU6">
        <v>3.5299765609556353E-4</v>
      </c>
      <c r="AV6">
        <v>1.1013526870181582E-3</v>
      </c>
      <c r="AW6">
        <v>7.9071474965406233E-4</v>
      </c>
      <c r="AX6">
        <v>5.9444805286492895E-3</v>
      </c>
      <c r="AY6">
        <v>0</v>
      </c>
      <c r="AZ6">
        <v>0</v>
      </c>
      <c r="BA6">
        <v>0</v>
      </c>
      <c r="BB6">
        <v>2.0191465928666233E-3</v>
      </c>
      <c r="BC6">
        <v>0</v>
      </c>
      <c r="BD6">
        <v>5.3655643726525655E-4</v>
      </c>
      <c r="BE6">
        <v>7.5117901217135914E-3</v>
      </c>
      <c r="BF6">
        <v>3.9535737482703116E-4</v>
      </c>
      <c r="BG6">
        <v>1.694388749258705E-3</v>
      </c>
      <c r="BH6">
        <v>2.6686622800824603E-3</v>
      </c>
      <c r="BI6">
        <v>0</v>
      </c>
      <c r="BJ6">
        <v>0</v>
      </c>
      <c r="BK6">
        <v>2.400384061449832E-3</v>
      </c>
      <c r="BL6">
        <v>0</v>
      </c>
      <c r="BM6">
        <v>2.5415831238880573E-4</v>
      </c>
      <c r="BN6">
        <v>6.6928355595718848E-3</v>
      </c>
      <c r="BO6">
        <v>0</v>
      </c>
      <c r="BP6">
        <v>0</v>
      </c>
      <c r="BQ6">
        <v>0</v>
      </c>
      <c r="BR6">
        <v>1.8355878116969304E-4</v>
      </c>
      <c r="BS6">
        <v>5.6479624975290163E-4</v>
      </c>
      <c r="BT6">
        <v>0</v>
      </c>
      <c r="BU6">
        <v>5.7891615599672418E-4</v>
      </c>
      <c r="BV6">
        <v>7.0599531219112704E-5</v>
      </c>
      <c r="BW6">
        <v>3.6711756233938608E-4</v>
      </c>
      <c r="BX6">
        <v>1.694388749258705E-4</v>
      </c>
      <c r="BY6">
        <v>4.8007681228996637E-4</v>
      </c>
      <c r="BZ6">
        <v>0</v>
      </c>
      <c r="CA6">
        <v>0</v>
      </c>
      <c r="CB6">
        <v>1.8779475304283979E-3</v>
      </c>
      <c r="CC6">
        <v>8.6131428087317505E-4</v>
      </c>
      <c r="CD6">
        <v>1.8355878116969304E-4</v>
      </c>
      <c r="CE6">
        <v>0</v>
      </c>
      <c r="CF6">
        <v>0</v>
      </c>
      <c r="CG6">
        <v>0</v>
      </c>
      <c r="CH6">
        <v>0</v>
      </c>
      <c r="CI6">
        <v>2.5415831238880573E-4</v>
      </c>
      <c r="CJ6">
        <v>0</v>
      </c>
      <c r="CK6">
        <v>7.0599531219112707E-4</v>
      </c>
      <c r="CL6">
        <v>0</v>
      </c>
      <c r="CM6">
        <v>1.5531896868204795E-4</v>
      </c>
      <c r="CN6">
        <v>1.2707915619440286E-4</v>
      </c>
      <c r="CO6">
        <v>0</v>
      </c>
      <c r="CP6">
        <v>5.7891615599672418E-4</v>
      </c>
      <c r="CQ6">
        <v>0</v>
      </c>
      <c r="CR6">
        <v>1.5531896868204795E-4</v>
      </c>
      <c r="CS6">
        <v>0</v>
      </c>
      <c r="CT6">
        <v>0</v>
      </c>
      <c r="CU6">
        <v>0</v>
      </c>
      <c r="CV6">
        <v>0</v>
      </c>
      <c r="CW6">
        <v>0</v>
      </c>
      <c r="CX6">
        <v>2.2591849990116067E-4</v>
      </c>
      <c r="CY6">
        <v>1.2707915619440286E-4</v>
      </c>
    </row>
    <row r="7" spans="1:103" x14ac:dyDescent="0.25">
      <c r="A7" t="s">
        <v>198</v>
      </c>
      <c r="B7" t="s">
        <v>192</v>
      </c>
      <c r="C7">
        <v>1</v>
      </c>
      <c r="D7">
        <v>2.4776189023843268E-2</v>
      </c>
      <c r="E7">
        <v>7.0309836918495128E-2</v>
      </c>
      <c r="F7">
        <v>0.16173594790003409</v>
      </c>
      <c r="G7">
        <v>9.7256857855361589E-2</v>
      </c>
      <c r="H7">
        <v>2.2067134322467214E-3</v>
      </c>
      <c r="I7">
        <v>1.4370548449021331E-2</v>
      </c>
      <c r="J7">
        <v>1.2307361093668706E-2</v>
      </c>
      <c r="K7">
        <v>1.6559321121656291E-2</v>
      </c>
      <c r="L7">
        <v>3.4159206300794775E-2</v>
      </c>
      <c r="M7">
        <v>3.1450151599418719E-2</v>
      </c>
      <c r="N7">
        <v>8.8268537289868856E-3</v>
      </c>
      <c r="O7">
        <v>1.5446994025727049E-2</v>
      </c>
      <c r="P7">
        <v>9.3291949981162206E-3</v>
      </c>
      <c r="Q7">
        <v>1.8730153034679488E-2</v>
      </c>
      <c r="R7">
        <v>1.4280844650962523E-2</v>
      </c>
      <c r="S7">
        <v>3.8393225569170598E-3</v>
      </c>
      <c r="T7">
        <v>1.1733256786092322E-2</v>
      </c>
      <c r="U7">
        <v>5.0234126912933495E-3</v>
      </c>
      <c r="V7">
        <v>2.3681802687525789E-3</v>
      </c>
      <c r="W7">
        <v>1.4298785410574284E-2</v>
      </c>
      <c r="X7">
        <v>8.0195195464575972E-3</v>
      </c>
      <c r="Y7">
        <v>4.6287159798345861E-3</v>
      </c>
      <c r="Z7">
        <v>8.9703798058809808E-4</v>
      </c>
      <c r="AA7">
        <v>8.6546224367139699E-2</v>
      </c>
      <c r="AB7">
        <v>3.7316779992464882E-3</v>
      </c>
      <c r="AC7">
        <v>3.2472774897289152E-3</v>
      </c>
      <c r="AD7">
        <v>1.4783185920091856E-2</v>
      </c>
      <c r="AE7">
        <v>3.0678698936112956E-3</v>
      </c>
      <c r="AF7">
        <v>2.7090547013760562E-2</v>
      </c>
      <c r="AG7">
        <v>5.6154577584814945E-3</v>
      </c>
      <c r="AH7">
        <v>1.9914243169055776E-3</v>
      </c>
      <c r="AI7">
        <v>3.7675595184700122E-4</v>
      </c>
      <c r="AJ7">
        <v>4.3954861048816803E-3</v>
      </c>
      <c r="AK7">
        <v>3.4912718204488775E-2</v>
      </c>
      <c r="AL7">
        <v>1.5249645669997668E-3</v>
      </c>
      <c r="AM7">
        <v>1.7581944419526722E-3</v>
      </c>
      <c r="AN7">
        <v>2.0075710005561635E-2</v>
      </c>
      <c r="AO7">
        <v>1.9196612784585299E-3</v>
      </c>
      <c r="AP7">
        <v>2.9243438167171998E-3</v>
      </c>
      <c r="AQ7">
        <v>2.1833904447514308E-2</v>
      </c>
      <c r="AR7">
        <v>3.3908035666230106E-3</v>
      </c>
      <c r="AS7">
        <v>4.682538258669872E-3</v>
      </c>
      <c r="AT7">
        <v>8.3603939790810738E-3</v>
      </c>
      <c r="AU7">
        <v>4.3057823068228711E-4</v>
      </c>
      <c r="AV7">
        <v>8.790972209763361E-4</v>
      </c>
      <c r="AW7">
        <v>1.435260768940957E-3</v>
      </c>
      <c r="AX7">
        <v>2.9243438167171998E-3</v>
      </c>
      <c r="AY7">
        <v>1.3814384901056711E-3</v>
      </c>
      <c r="AZ7">
        <v>1.2917346920468613E-3</v>
      </c>
      <c r="BA7">
        <v>1.5429053266115286E-3</v>
      </c>
      <c r="BB7">
        <v>8.0195195464575972E-3</v>
      </c>
      <c r="BC7">
        <v>1.363497730493909E-3</v>
      </c>
      <c r="BD7">
        <v>1.0782396526668939E-2</v>
      </c>
      <c r="BE7">
        <v>1.6326091246703386E-3</v>
      </c>
      <c r="BF7">
        <v>9.6162471519044123E-3</v>
      </c>
      <c r="BG7">
        <v>9.1497874019986006E-4</v>
      </c>
      <c r="BH7">
        <v>0</v>
      </c>
      <c r="BI7">
        <v>0</v>
      </c>
      <c r="BJ7">
        <v>0</v>
      </c>
      <c r="BK7">
        <v>5.2028202874109691E-4</v>
      </c>
      <c r="BL7">
        <v>1.2702057805127469E-2</v>
      </c>
      <c r="BM7">
        <v>3.0140476147760098E-3</v>
      </c>
      <c r="BN7">
        <v>4.84400509517573E-4</v>
      </c>
      <c r="BO7">
        <v>2.798758499434866E-3</v>
      </c>
      <c r="BP7">
        <v>1.5070238073880049E-3</v>
      </c>
      <c r="BQ7">
        <v>0</v>
      </c>
      <c r="BR7">
        <v>6.0998582679990671E-4</v>
      </c>
      <c r="BS7">
        <v>4.84400509517573E-4</v>
      </c>
      <c r="BT7">
        <v>1.7223129227291484E-3</v>
      </c>
      <c r="BU7">
        <v>0</v>
      </c>
      <c r="BV7">
        <v>2.6911139417642944E-4</v>
      </c>
      <c r="BW7">
        <v>1.0226232978704317E-3</v>
      </c>
      <c r="BX7">
        <v>3.5881519223523924E-4</v>
      </c>
      <c r="BY7">
        <v>1.0943863363174797E-3</v>
      </c>
      <c r="BZ7">
        <v>1.2558531728233373E-4</v>
      </c>
      <c r="CA7">
        <v>2.4399433071996268E-3</v>
      </c>
      <c r="CB7">
        <v>1.8299574803997201E-3</v>
      </c>
      <c r="CC7">
        <v>0</v>
      </c>
      <c r="CD7">
        <v>1.9734835572938157E-4</v>
      </c>
      <c r="CE7">
        <v>1.8443100880891298E-2</v>
      </c>
      <c r="CF7">
        <v>1.1482086151527655E-3</v>
      </c>
      <c r="CG7">
        <v>6.996896248587165E-4</v>
      </c>
      <c r="CH7">
        <v>7.893934229175263E-4</v>
      </c>
      <c r="CI7">
        <v>1.4173200093291951E-3</v>
      </c>
      <c r="CJ7">
        <v>1.3096754516586232E-3</v>
      </c>
      <c r="CK7">
        <v>3.5881519223523924E-4</v>
      </c>
      <c r="CL7">
        <v>0</v>
      </c>
      <c r="CM7">
        <v>1.5967276054468147E-3</v>
      </c>
      <c r="CN7">
        <v>5.0234126912933493E-4</v>
      </c>
      <c r="CO7">
        <v>2.3322987495290551E-4</v>
      </c>
      <c r="CP7">
        <v>0</v>
      </c>
      <c r="CQ7">
        <v>0</v>
      </c>
      <c r="CR7">
        <v>1.5070238073880049E-3</v>
      </c>
      <c r="CS7">
        <v>1.7940759611761962E-4</v>
      </c>
      <c r="CT7">
        <v>0</v>
      </c>
      <c r="CU7">
        <v>1.8299574803997201E-3</v>
      </c>
      <c r="CV7">
        <v>3.0499291339995335E-4</v>
      </c>
      <c r="CW7">
        <v>1.9734835572938157E-4</v>
      </c>
      <c r="CX7">
        <v>5.0216186153321733E-2</v>
      </c>
      <c r="CY7">
        <v>5.5616354796462087E-4</v>
      </c>
    </row>
    <row r="8" spans="1:103" x14ac:dyDescent="0.25">
      <c r="A8" t="s">
        <v>199</v>
      </c>
      <c r="B8" t="s">
        <v>192</v>
      </c>
      <c r="C8">
        <v>1</v>
      </c>
      <c r="D8">
        <v>1.732129300355616E-2</v>
      </c>
      <c r="E8">
        <v>8.3330003596116198E-2</v>
      </c>
      <c r="F8">
        <v>5.6998441682982376E-2</v>
      </c>
      <c r="G8">
        <v>5.2443361169936469E-2</v>
      </c>
      <c r="H8">
        <v>1.8899588444479962E-2</v>
      </c>
      <c r="I8">
        <v>1.0348823270867464E-2</v>
      </c>
      <c r="J8">
        <v>1.5443321213089863E-2</v>
      </c>
      <c r="K8">
        <v>1.929915691053662E-2</v>
      </c>
      <c r="L8">
        <v>2.6191712950013987E-2</v>
      </c>
      <c r="M8">
        <v>6.2932033403923764E-3</v>
      </c>
      <c r="N8">
        <v>5.3142605985535621E-3</v>
      </c>
      <c r="O8">
        <v>1.6182522875294683E-3</v>
      </c>
      <c r="P8">
        <v>7.8714987813161778E-3</v>
      </c>
      <c r="Q8">
        <v>9.8893195349023053E-3</v>
      </c>
      <c r="R8">
        <v>5.174411635433732E-3</v>
      </c>
      <c r="S8">
        <v>1.072841331362129E-2</v>
      </c>
      <c r="T8">
        <v>2.085747392815759E-2</v>
      </c>
      <c r="U8">
        <v>5.9935269908498818E-4</v>
      </c>
      <c r="V8">
        <v>3.1765693051504377E-3</v>
      </c>
      <c r="W8">
        <v>9.1900747193031525E-4</v>
      </c>
      <c r="X8">
        <v>2.6970871458824471E-3</v>
      </c>
      <c r="Y8">
        <v>3.5961161945099293E-3</v>
      </c>
      <c r="Z8">
        <v>2.3174971031286211E-3</v>
      </c>
      <c r="AA8">
        <v>5.7537859112158866E-3</v>
      </c>
      <c r="AB8">
        <v>9.1900747193031525E-4</v>
      </c>
      <c r="AC8">
        <v>7.0723618492028609E-3</v>
      </c>
      <c r="AD8">
        <v>6.4430415151636236E-2</v>
      </c>
      <c r="AE8">
        <v>1.0588564350501458E-3</v>
      </c>
      <c r="AF8">
        <v>5.9935269908498818E-4</v>
      </c>
      <c r="AG8">
        <v>7.7516282414991809E-3</v>
      </c>
      <c r="AH8">
        <v>9.3898589523314817E-4</v>
      </c>
      <c r="AI8">
        <v>9.7894274183881413E-4</v>
      </c>
      <c r="AJ8">
        <v>6.7926639229631998E-3</v>
      </c>
      <c r="AK8">
        <v>3.4682542853717982E-2</v>
      </c>
      <c r="AL8">
        <v>1.2586406680784752E-3</v>
      </c>
      <c r="AM8">
        <v>1.5583170176209694E-3</v>
      </c>
      <c r="AN8">
        <v>2.8768929556079433E-3</v>
      </c>
      <c r="AO8">
        <v>3.0766771886362727E-3</v>
      </c>
      <c r="AP8">
        <v>1.6582091341351341E-3</v>
      </c>
      <c r="AQ8">
        <v>7.7915850881048469E-4</v>
      </c>
      <c r="AR8">
        <v>1.038878011747313E-3</v>
      </c>
      <c r="AS8">
        <v>6.992448155991529E-4</v>
      </c>
      <c r="AT8">
        <v>3.1366124585447716E-3</v>
      </c>
      <c r="AU8">
        <v>6.1933112238782111E-4</v>
      </c>
      <c r="AV8">
        <v>2.4373676429456188E-3</v>
      </c>
      <c r="AW8">
        <v>5.9935269908498818E-4</v>
      </c>
      <c r="AX8">
        <v>1.3645263115834898E-2</v>
      </c>
      <c r="AY8">
        <v>0</v>
      </c>
      <c r="AZ8">
        <v>0</v>
      </c>
      <c r="BA8">
        <v>3.9956846605665881E-4</v>
      </c>
      <c r="BB8">
        <v>1.9778639069804611E-3</v>
      </c>
      <c r="BC8">
        <v>0</v>
      </c>
      <c r="BD8">
        <v>1.3984896311983058E-3</v>
      </c>
      <c r="BE8">
        <v>1.3545370999320733E-2</v>
      </c>
      <c r="BF8">
        <v>1.9179286370719622E-3</v>
      </c>
      <c r="BG8">
        <v>1.8579933671634635E-3</v>
      </c>
      <c r="BH8">
        <v>3.2365045750589365E-3</v>
      </c>
      <c r="BI8">
        <v>3.3963319614815999E-4</v>
      </c>
      <c r="BJ8">
        <v>0</v>
      </c>
      <c r="BK8">
        <v>2.996763495424941E-3</v>
      </c>
      <c r="BL8">
        <v>0</v>
      </c>
      <c r="BM8">
        <v>1.3984896311983059E-4</v>
      </c>
      <c r="BN8">
        <v>1.4284572661525552E-2</v>
      </c>
      <c r="BO8">
        <v>7.3920166220481874E-4</v>
      </c>
      <c r="BP8">
        <v>0</v>
      </c>
      <c r="BQ8">
        <v>0</v>
      </c>
      <c r="BR8">
        <v>2.3974107963399527E-4</v>
      </c>
      <c r="BS8">
        <v>0</v>
      </c>
      <c r="BT8">
        <v>0</v>
      </c>
      <c r="BU8">
        <v>4.3952531266232471E-4</v>
      </c>
      <c r="BV8">
        <v>0</v>
      </c>
      <c r="BW8">
        <v>0</v>
      </c>
      <c r="BX8">
        <v>5.3941742917648942E-4</v>
      </c>
      <c r="BY8">
        <v>0</v>
      </c>
      <c r="BZ8">
        <v>0</v>
      </c>
      <c r="CA8">
        <v>0</v>
      </c>
      <c r="CB8">
        <v>4.2953610101090821E-3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2.1976265633116235E-4</v>
      </c>
      <c r="CJ8">
        <v>1.2985975146841411E-3</v>
      </c>
      <c r="CK8">
        <v>5.3941742917648942E-4</v>
      </c>
      <c r="CL8">
        <v>0</v>
      </c>
      <c r="CM8">
        <v>9.3898589523314817E-4</v>
      </c>
      <c r="CN8">
        <v>1.0788348583529788E-3</v>
      </c>
      <c r="CO8">
        <v>0</v>
      </c>
      <c r="CP8">
        <v>0</v>
      </c>
      <c r="CQ8">
        <v>0</v>
      </c>
      <c r="CR8">
        <v>3.1965477284532707E-4</v>
      </c>
      <c r="CS8">
        <v>8.1911535541615054E-4</v>
      </c>
      <c r="CT8">
        <v>0</v>
      </c>
      <c r="CU8">
        <v>2.5971950293682825E-4</v>
      </c>
      <c r="CV8">
        <v>0</v>
      </c>
      <c r="CW8">
        <v>0</v>
      </c>
      <c r="CX8">
        <v>0</v>
      </c>
      <c r="CY8">
        <v>0</v>
      </c>
    </row>
    <row r="9" spans="1:103" x14ac:dyDescent="0.25">
      <c r="A9" t="s">
        <v>200</v>
      </c>
      <c r="B9" t="s">
        <v>192</v>
      </c>
      <c r="C9">
        <v>1</v>
      </c>
      <c r="D9">
        <v>6.0106510292005741E-2</v>
      </c>
      <c r="E9">
        <v>0.23740426041168022</v>
      </c>
      <c r="F9">
        <v>0.13992939205361418</v>
      </c>
      <c r="G9">
        <v>8.0241742460507415E-2</v>
      </c>
      <c r="H9">
        <v>3.2312111057922451E-3</v>
      </c>
      <c r="I9">
        <v>8.7063188128291055E-3</v>
      </c>
      <c r="J9">
        <v>3.2401866921972236E-2</v>
      </c>
      <c r="K9">
        <v>2.0972953566299666E-2</v>
      </c>
      <c r="L9">
        <v>2.139181426519866E-2</v>
      </c>
      <c r="M9">
        <v>1.0591191957874582E-2</v>
      </c>
      <c r="N9">
        <v>6.9112015318334129E-3</v>
      </c>
      <c r="O9">
        <v>7.4497367161321208E-3</v>
      </c>
      <c r="P9">
        <v>1.690402106270943E-2</v>
      </c>
      <c r="Q9">
        <v>1.4360938247965534E-2</v>
      </c>
      <c r="R9">
        <v>1.409167065581618E-2</v>
      </c>
      <c r="S9">
        <v>8.3772139779798947E-4</v>
      </c>
      <c r="T9">
        <v>3.4137146960268074E-2</v>
      </c>
      <c r="U9">
        <v>5.6546194351364291E-3</v>
      </c>
      <c r="V9">
        <v>1.7053614169459071E-3</v>
      </c>
      <c r="W9">
        <v>2.5161560555289612E-2</v>
      </c>
      <c r="X9">
        <v>0</v>
      </c>
      <c r="Y9">
        <v>6.252991862134993E-3</v>
      </c>
      <c r="Z9">
        <v>1.4061752034466252E-3</v>
      </c>
      <c r="AA9">
        <v>5.7862613690761129E-2</v>
      </c>
      <c r="AB9">
        <v>3.7398276687410246E-3</v>
      </c>
      <c r="AC9">
        <v>1.5049066539013882E-2</v>
      </c>
      <c r="AD9">
        <v>6.6120153183341314E-3</v>
      </c>
      <c r="AE9">
        <v>1.9447103877453327E-3</v>
      </c>
      <c r="AF9">
        <v>9.4542843465773106E-3</v>
      </c>
      <c r="AG9">
        <v>5.9238870272857831E-3</v>
      </c>
      <c r="AH9">
        <v>0</v>
      </c>
      <c r="AI9">
        <v>0</v>
      </c>
      <c r="AJ9">
        <v>5.7742939205361419E-3</v>
      </c>
      <c r="AK9">
        <v>3.7398276687410241E-2</v>
      </c>
      <c r="AL9">
        <v>0</v>
      </c>
      <c r="AM9">
        <v>1.2865007180469124E-3</v>
      </c>
      <c r="AN9">
        <v>1.723312589755864E-2</v>
      </c>
      <c r="AO9">
        <v>2.6627573001436096E-3</v>
      </c>
      <c r="AP9">
        <v>2.0943034944949737E-3</v>
      </c>
      <c r="AQ9">
        <v>0</v>
      </c>
      <c r="AR9">
        <v>3.8894207754906654E-4</v>
      </c>
      <c r="AS9">
        <v>0</v>
      </c>
      <c r="AT9">
        <v>0</v>
      </c>
      <c r="AU9">
        <v>5.983724269985639E-4</v>
      </c>
      <c r="AV9">
        <v>0</v>
      </c>
      <c r="AW9">
        <v>0</v>
      </c>
      <c r="AX9">
        <v>8.526807084729535E-3</v>
      </c>
      <c r="AY9">
        <v>9.8731450454763044E-4</v>
      </c>
      <c r="AZ9">
        <v>2.1840593585447585E-3</v>
      </c>
      <c r="BA9">
        <v>4.4877932024892293E-4</v>
      </c>
      <c r="BB9">
        <v>5.5648635710866447E-3</v>
      </c>
      <c r="BC9">
        <v>0</v>
      </c>
      <c r="BD9">
        <v>0</v>
      </c>
      <c r="BE9">
        <v>1.4061752034466252E-3</v>
      </c>
      <c r="BF9">
        <v>0</v>
      </c>
      <c r="BG9">
        <v>0</v>
      </c>
      <c r="BH9">
        <v>0</v>
      </c>
      <c r="BI9">
        <v>2.0943034944949737E-4</v>
      </c>
      <c r="BJ9">
        <v>0</v>
      </c>
      <c r="BK9">
        <v>3.3508855911919579E-3</v>
      </c>
      <c r="BL9">
        <v>4.1886069889899473E-4</v>
      </c>
      <c r="BM9">
        <v>4.7570607946385828E-3</v>
      </c>
      <c r="BN9">
        <v>1.1997367161321206E-2</v>
      </c>
      <c r="BO9">
        <v>0</v>
      </c>
      <c r="BP9">
        <v>1.9447103877453327E-3</v>
      </c>
      <c r="BQ9">
        <v>1.2865007180469124E-3</v>
      </c>
      <c r="BR9">
        <v>9.2747726184777405E-4</v>
      </c>
      <c r="BS9">
        <v>0</v>
      </c>
      <c r="BT9">
        <v>5.0861656294877932E-4</v>
      </c>
      <c r="BU9">
        <v>2.5131641933939684E-3</v>
      </c>
      <c r="BV9">
        <v>4.9964097654380084E-3</v>
      </c>
      <c r="BW9">
        <v>0</v>
      </c>
      <c r="BX9">
        <v>0</v>
      </c>
      <c r="BY9">
        <v>0</v>
      </c>
      <c r="BZ9">
        <v>0</v>
      </c>
      <c r="CA9">
        <v>4.7869794159885112E-4</v>
      </c>
      <c r="CB9">
        <v>0</v>
      </c>
      <c r="CC9">
        <v>3.530397319291527E-3</v>
      </c>
      <c r="CD9">
        <v>2.1541407371948301E-3</v>
      </c>
      <c r="CE9">
        <v>7.1804691239827668E-4</v>
      </c>
      <c r="CF9">
        <v>0</v>
      </c>
      <c r="CG9">
        <v>9.2747726184777405E-4</v>
      </c>
      <c r="CH9">
        <v>4.1886069889899473E-4</v>
      </c>
      <c r="CI9">
        <v>0</v>
      </c>
      <c r="CJ9">
        <v>0</v>
      </c>
      <c r="CK9">
        <v>0</v>
      </c>
      <c r="CL9">
        <v>1.9447103877453327E-3</v>
      </c>
      <c r="CM9">
        <v>0</v>
      </c>
      <c r="CN9">
        <v>0</v>
      </c>
      <c r="CO9">
        <v>0</v>
      </c>
      <c r="CP9">
        <v>0</v>
      </c>
      <c r="CQ9">
        <v>2.1541407371948301E-3</v>
      </c>
      <c r="CR9">
        <v>0</v>
      </c>
      <c r="CS9">
        <v>1.1069889899473432E-3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</row>
    <row r="10" spans="1:103" x14ac:dyDescent="0.25">
      <c r="A10" t="s">
        <v>201</v>
      </c>
      <c r="B10" t="s">
        <v>192</v>
      </c>
      <c r="C10">
        <v>1</v>
      </c>
      <c r="D10">
        <v>0.39069328661365782</v>
      </c>
      <c r="E10">
        <v>1.2745230164994898E-2</v>
      </c>
      <c r="F10">
        <v>5.2116824858974606E-2</v>
      </c>
      <c r="G10">
        <v>8.7888180820546391E-2</v>
      </c>
      <c r="H10">
        <v>1.2514198802487438E-3</v>
      </c>
      <c r="I10">
        <v>8.7599391617412068E-3</v>
      </c>
      <c r="J10">
        <v>2.0465528195452533E-2</v>
      </c>
      <c r="K10">
        <v>3.236364336458674E-2</v>
      </c>
      <c r="L10">
        <v>3.9448605148148859E-2</v>
      </c>
      <c r="M10">
        <v>2.1428158872566952E-2</v>
      </c>
      <c r="N10">
        <v>7.7395506439999233E-3</v>
      </c>
      <c r="O10">
        <v>8.5289077992337457E-3</v>
      </c>
      <c r="P10">
        <v>2.1755453302785854E-3</v>
      </c>
      <c r="Q10">
        <v>1.6499489805741129E-2</v>
      </c>
      <c r="R10">
        <v>1.5998921853641632E-2</v>
      </c>
      <c r="S10">
        <v>3.5424808917810593E-3</v>
      </c>
      <c r="T10">
        <v>1.2802988005621763E-2</v>
      </c>
      <c r="U10">
        <v>1.4824512427562041E-3</v>
      </c>
      <c r="V10">
        <v>3.6579965730347894E-4</v>
      </c>
      <c r="W10">
        <v>1.5382838220288405E-2</v>
      </c>
      <c r="X10">
        <v>6.5073833772934676E-3</v>
      </c>
      <c r="Y10">
        <v>4.1393119115919986E-3</v>
      </c>
      <c r="Z10">
        <v>5.0056795209949749E-4</v>
      </c>
      <c r="AA10">
        <v>9.9593769854257719E-2</v>
      </c>
      <c r="AB10">
        <v>4.6206272501492082E-3</v>
      </c>
      <c r="AC10">
        <v>6.1800889470745657E-3</v>
      </c>
      <c r="AD10">
        <v>2.731945861650719E-2</v>
      </c>
      <c r="AE10">
        <v>5.5832579272636256E-4</v>
      </c>
      <c r="AF10">
        <v>1.5787143104676459E-3</v>
      </c>
      <c r="AG10">
        <v>8.5866656398606109E-3</v>
      </c>
      <c r="AH10">
        <v>1.2899251073333205E-3</v>
      </c>
      <c r="AI10">
        <v>1.790493059432818E-3</v>
      </c>
      <c r="AJ10">
        <v>3.4077125969850406E-3</v>
      </c>
      <c r="AK10">
        <v>1.5498353901542134E-2</v>
      </c>
      <c r="AL10">
        <v>0</v>
      </c>
      <c r="AM10">
        <v>1.4439460156716274E-3</v>
      </c>
      <c r="AN10">
        <v>1.7827920140159027E-2</v>
      </c>
      <c r="AO10">
        <v>9.2412545002984155E-4</v>
      </c>
      <c r="AP10">
        <v>8.0860976877611141E-4</v>
      </c>
      <c r="AQ10">
        <v>0</v>
      </c>
      <c r="AR10">
        <v>4.6206272501492078E-4</v>
      </c>
      <c r="AS10">
        <v>2.0215244219402785E-3</v>
      </c>
      <c r="AT10">
        <v>0</v>
      </c>
      <c r="AU10">
        <v>4.4281011147263242E-4</v>
      </c>
      <c r="AV10">
        <v>1.5402090833830692E-3</v>
      </c>
      <c r="AW10">
        <v>3.6579965730347894E-4</v>
      </c>
      <c r="AX10">
        <v>6.3533624689551609E-4</v>
      </c>
      <c r="AY10">
        <v>7.3159931460695788E-4</v>
      </c>
      <c r="AZ10">
        <v>1.424693402129339E-3</v>
      </c>
      <c r="BA10">
        <v>0</v>
      </c>
      <c r="BB10">
        <v>0</v>
      </c>
      <c r="BC10">
        <v>7.8935715523382295E-4</v>
      </c>
      <c r="BD10">
        <v>0</v>
      </c>
      <c r="BE10">
        <v>3.3307021428158872E-3</v>
      </c>
      <c r="BF10">
        <v>0</v>
      </c>
      <c r="BG10">
        <v>0</v>
      </c>
      <c r="BH10">
        <v>3.0226603261392735E-3</v>
      </c>
      <c r="BI10">
        <v>0</v>
      </c>
      <c r="BJ10">
        <v>0</v>
      </c>
      <c r="BK10">
        <v>2.1562927167362968E-3</v>
      </c>
      <c r="BL10">
        <v>8.4711499586068812E-4</v>
      </c>
      <c r="BM10">
        <v>3.9275331626268265E-3</v>
      </c>
      <c r="BN10">
        <v>3.2729443021890222E-4</v>
      </c>
      <c r="BO10">
        <v>1.5402090833830693E-4</v>
      </c>
      <c r="BP10">
        <v>0</v>
      </c>
      <c r="BQ10">
        <v>9.8188329065670662E-4</v>
      </c>
      <c r="BR10">
        <v>2.3103136250746039E-4</v>
      </c>
      <c r="BS10">
        <v>0</v>
      </c>
      <c r="BT10">
        <v>0</v>
      </c>
      <c r="BU10">
        <v>8.8562022294526484E-4</v>
      </c>
      <c r="BV10">
        <v>6.9309408752238116E-4</v>
      </c>
      <c r="BW10">
        <v>0</v>
      </c>
      <c r="BX10">
        <v>1.5402090833830693E-4</v>
      </c>
      <c r="BY10">
        <v>0</v>
      </c>
      <c r="BZ10">
        <v>0</v>
      </c>
      <c r="CA10">
        <v>5.5640053137213374E-3</v>
      </c>
      <c r="CB10">
        <v>2.8493868042586781E-3</v>
      </c>
      <c r="CC10">
        <v>3.8505227084576729E-4</v>
      </c>
      <c r="CD10">
        <v>3.3307021428158872E-3</v>
      </c>
      <c r="CE10">
        <v>0</v>
      </c>
      <c r="CF10">
        <v>4.0430488438805571E-4</v>
      </c>
      <c r="CG10">
        <v>9.6263067711441824E-5</v>
      </c>
      <c r="CH10">
        <v>0</v>
      </c>
      <c r="CI10">
        <v>2.5028397604974874E-4</v>
      </c>
      <c r="CJ10">
        <v>9.4337806357212991E-4</v>
      </c>
      <c r="CK10">
        <v>0</v>
      </c>
      <c r="CL10">
        <v>0</v>
      </c>
      <c r="CM10">
        <v>0</v>
      </c>
      <c r="CN10">
        <v>5.9683101981093938E-4</v>
      </c>
      <c r="CO10">
        <v>6.9309408752238116E-4</v>
      </c>
      <c r="CP10">
        <v>0</v>
      </c>
      <c r="CQ10">
        <v>0</v>
      </c>
      <c r="CR10">
        <v>0</v>
      </c>
      <c r="CS10">
        <v>0</v>
      </c>
      <c r="CT10">
        <v>4.4281011147263242E-4</v>
      </c>
      <c r="CU10">
        <v>0</v>
      </c>
      <c r="CV10">
        <v>0</v>
      </c>
      <c r="CW10">
        <v>2.8878920313432551E-4</v>
      </c>
      <c r="CX10">
        <v>0</v>
      </c>
      <c r="CY10">
        <v>0</v>
      </c>
    </row>
    <row r="11" spans="1:103" x14ac:dyDescent="0.25">
      <c r="A11" t="s">
        <v>202</v>
      </c>
      <c r="B11" t="s">
        <v>192</v>
      </c>
      <c r="C11">
        <v>1</v>
      </c>
      <c r="D11">
        <v>0.63648868264411029</v>
      </c>
      <c r="E11">
        <v>2.300673558897243E-4</v>
      </c>
      <c r="F11">
        <v>2.1538220551378445E-4</v>
      </c>
      <c r="G11">
        <v>6.1677631578947365E-4</v>
      </c>
      <c r="H11">
        <v>4.7579887218045114E-3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1.9090695488721803E-4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1.713267543859649E-4</v>
      </c>
      <c r="AI11">
        <v>0</v>
      </c>
      <c r="AJ11">
        <v>0</v>
      </c>
      <c r="AK11">
        <v>0</v>
      </c>
      <c r="AL11">
        <v>3.4754855889724309E-4</v>
      </c>
      <c r="AM11">
        <v>0</v>
      </c>
      <c r="AN11">
        <v>0</v>
      </c>
      <c r="AO11">
        <v>0</v>
      </c>
      <c r="AP11">
        <v>0</v>
      </c>
      <c r="AQ11">
        <v>8.8110902255639093E-5</v>
      </c>
      <c r="AR11">
        <v>1.3020833333333333E-3</v>
      </c>
      <c r="AS11">
        <v>0</v>
      </c>
      <c r="AT11">
        <v>0</v>
      </c>
      <c r="AU11">
        <v>0</v>
      </c>
      <c r="AV11">
        <v>9.8880012531328328E-3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7.3425751879699244E-5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1.4685150375939849E-5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1.1782385651629073E-2</v>
      </c>
      <c r="CC11">
        <v>0</v>
      </c>
      <c r="CD11">
        <v>6.3635651629072678E-5</v>
      </c>
      <c r="CE11">
        <v>0</v>
      </c>
      <c r="CF11">
        <v>0</v>
      </c>
      <c r="CG11">
        <v>0</v>
      </c>
      <c r="CH11">
        <v>0</v>
      </c>
      <c r="CI11">
        <v>3.4265350877192981E-5</v>
      </c>
      <c r="CJ11">
        <v>5.5363016917293235E-3</v>
      </c>
      <c r="CK11">
        <v>9.3005952380952376E-5</v>
      </c>
      <c r="CL11">
        <v>0</v>
      </c>
      <c r="CM11">
        <v>6.7062186716791976E-4</v>
      </c>
      <c r="CN11">
        <v>1.0240444862155388E-2</v>
      </c>
      <c r="CO11">
        <v>1.1258615288220551E-4</v>
      </c>
      <c r="CP11">
        <v>2.3985745614035089E-3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</row>
    <row r="12" spans="1:103" x14ac:dyDescent="0.25">
      <c r="A12" t="s">
        <v>203</v>
      </c>
      <c r="B12" t="s">
        <v>192</v>
      </c>
      <c r="C12">
        <v>1</v>
      </c>
      <c r="D12">
        <v>3.3588497963589967E-2</v>
      </c>
      <c r="E12">
        <v>0.11563374061533932</v>
      </c>
      <c r="F12">
        <v>0.10876392364689141</v>
      </c>
      <c r="G12">
        <v>0.10532901516266745</v>
      </c>
      <c r="H12">
        <v>3.4839786054271554E-3</v>
      </c>
      <c r="I12">
        <v>1.5260807694195005E-2</v>
      </c>
      <c r="J12">
        <v>1.4770106482163011E-2</v>
      </c>
      <c r="K12">
        <v>2.3700868541145295E-2</v>
      </c>
      <c r="L12">
        <v>1.246381078561264E-2</v>
      </c>
      <c r="M12">
        <v>1.8254085087590168E-2</v>
      </c>
      <c r="N12">
        <v>3.8520045144511505E-3</v>
      </c>
      <c r="O12">
        <v>5.7902743019775261E-3</v>
      </c>
      <c r="P12">
        <v>3.5085136660287551E-3</v>
      </c>
      <c r="Q12">
        <v>2.5982629177094069E-2</v>
      </c>
      <c r="R12">
        <v>1.7395357966534176E-2</v>
      </c>
      <c r="S12">
        <v>3.5821188478335543E-3</v>
      </c>
      <c r="T12">
        <v>2.1860738996025319E-2</v>
      </c>
      <c r="U12">
        <v>5.054222483929535E-3</v>
      </c>
      <c r="V12">
        <v>7.6058687864959023E-3</v>
      </c>
      <c r="W12">
        <v>3.9992148780607492E-3</v>
      </c>
      <c r="X12">
        <v>7.090632513862309E-3</v>
      </c>
      <c r="Y12">
        <v>1.398498454291182E-2</v>
      </c>
      <c r="Z12">
        <v>9.3233230286078812E-4</v>
      </c>
      <c r="AA12">
        <v>1.862211099661416E-2</v>
      </c>
      <c r="AB12">
        <v>4.9070121203199368E-3</v>
      </c>
      <c r="AC12">
        <v>2.8460670297855636E-3</v>
      </c>
      <c r="AD12">
        <v>3.189557878207959E-3</v>
      </c>
      <c r="AE12">
        <v>6.8698169684479121E-4</v>
      </c>
      <c r="AF12">
        <v>5.6430639383679279E-3</v>
      </c>
      <c r="AG12">
        <v>2.8656950782668434E-2</v>
      </c>
      <c r="AH12">
        <v>2.2081554541439718E-3</v>
      </c>
      <c r="AI12">
        <v>9.0779724225918841E-4</v>
      </c>
      <c r="AJ12">
        <v>1.5334412875999804E-2</v>
      </c>
      <c r="AK12">
        <v>1.1997644634182247E-2</v>
      </c>
      <c r="AL12">
        <v>3.7783993326463514E-3</v>
      </c>
      <c r="AM12">
        <v>2.3308307571519703E-3</v>
      </c>
      <c r="AN12">
        <v>1.2267530300799842E-3</v>
      </c>
      <c r="AO12">
        <v>2.7233917267775651E-3</v>
      </c>
      <c r="AP12">
        <v>1.0795426664703862E-3</v>
      </c>
      <c r="AQ12">
        <v>0.15511065312331321</v>
      </c>
      <c r="AR12">
        <v>1.9382697875263751E-3</v>
      </c>
      <c r="AS12">
        <v>0</v>
      </c>
      <c r="AT12">
        <v>3.9256096962559495E-4</v>
      </c>
      <c r="AU12">
        <v>0</v>
      </c>
      <c r="AV12">
        <v>0</v>
      </c>
      <c r="AW12">
        <v>2.6252514843711663E-3</v>
      </c>
      <c r="AX12">
        <v>4.0728200598655478E-3</v>
      </c>
      <c r="AY12">
        <v>2.9932773933951618E-3</v>
      </c>
      <c r="AZ12">
        <v>0</v>
      </c>
      <c r="BA12">
        <v>4.1709603022719465E-4</v>
      </c>
      <c r="BB12">
        <v>1.2022179694783845E-3</v>
      </c>
      <c r="BC12">
        <v>0</v>
      </c>
      <c r="BD12">
        <v>0</v>
      </c>
      <c r="BE12">
        <v>5.8884145443839251E-4</v>
      </c>
      <c r="BF12">
        <v>2.2081554541439718E-4</v>
      </c>
      <c r="BG12">
        <v>1.2267530300799842E-3</v>
      </c>
      <c r="BH12">
        <v>7.3605181804799061E-3</v>
      </c>
      <c r="BI12">
        <v>0</v>
      </c>
      <c r="BJ12">
        <v>6.3791157564159181E-4</v>
      </c>
      <c r="BK12">
        <v>2.1590853329407724E-3</v>
      </c>
      <c r="BL12">
        <v>2.4535060601599685E-4</v>
      </c>
      <c r="BM12">
        <v>0</v>
      </c>
      <c r="BN12">
        <v>5.5203886353599289E-3</v>
      </c>
      <c r="BO12">
        <v>2.2081554541439718E-4</v>
      </c>
      <c r="BP12">
        <v>0</v>
      </c>
      <c r="BQ12">
        <v>1.4721036360959812E-3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5.8884145443839251E-4</v>
      </c>
      <c r="BY12">
        <v>6.3693017321752782E-2</v>
      </c>
      <c r="BZ12">
        <v>0</v>
      </c>
      <c r="CA12">
        <v>0</v>
      </c>
      <c r="CB12">
        <v>0</v>
      </c>
      <c r="CC12">
        <v>1.9873399087295745E-3</v>
      </c>
      <c r="CD12">
        <v>3.434908484223956E-4</v>
      </c>
      <c r="CE12">
        <v>1.3592423573286227E-2</v>
      </c>
      <c r="CF12">
        <v>0</v>
      </c>
      <c r="CG12">
        <v>0</v>
      </c>
      <c r="CH12">
        <v>5.6430639383679281E-4</v>
      </c>
      <c r="CI12">
        <v>0</v>
      </c>
      <c r="CJ12">
        <v>0</v>
      </c>
      <c r="CK12">
        <v>0</v>
      </c>
      <c r="CL12">
        <v>0</v>
      </c>
      <c r="CM12">
        <v>2.6988566661759655E-4</v>
      </c>
      <c r="CN12">
        <v>0</v>
      </c>
      <c r="CO12">
        <v>8.0965699985278961E-4</v>
      </c>
      <c r="CP12">
        <v>0</v>
      </c>
      <c r="CQ12">
        <v>9.8140242406398738E-5</v>
      </c>
      <c r="CR12">
        <v>0</v>
      </c>
      <c r="CS12">
        <v>1.5211737572991806E-3</v>
      </c>
      <c r="CT12">
        <v>0</v>
      </c>
      <c r="CU12">
        <v>0</v>
      </c>
      <c r="CV12">
        <v>1.0501005937484665E-2</v>
      </c>
      <c r="CW12">
        <v>1.717454242111978E-4</v>
      </c>
      <c r="CX12">
        <v>0</v>
      </c>
      <c r="CY12">
        <v>0</v>
      </c>
    </row>
    <row r="13" spans="1:103" x14ac:dyDescent="0.25">
      <c r="A13" t="s">
        <v>204</v>
      </c>
      <c r="B13" t="s">
        <v>192</v>
      </c>
      <c r="C13">
        <v>1</v>
      </c>
      <c r="D13">
        <v>1.3549551937188386E-2</v>
      </c>
      <c r="E13">
        <v>1.0269831541634229E-2</v>
      </c>
      <c r="F13">
        <v>6.1403654072319493E-2</v>
      </c>
      <c r="G13">
        <v>8.6200327972039553E-2</v>
      </c>
      <c r="H13">
        <v>7.7851948783356248E-4</v>
      </c>
      <c r="I13">
        <v>9.6569544980205733E-3</v>
      </c>
      <c r="J13">
        <v>2.2245780258733496E-2</v>
      </c>
      <c r="K13">
        <v>3.1538321379470276E-2</v>
      </c>
      <c r="L13">
        <v>2.9434662337877459E-2</v>
      </c>
      <c r="M13">
        <v>1.5669775223203192E-2</v>
      </c>
      <c r="N13">
        <v>7.2717033012539133E-3</v>
      </c>
      <c r="O13">
        <v>8.1330440111974291E-3</v>
      </c>
      <c r="P13">
        <v>2.9981282403803151E-3</v>
      </c>
      <c r="Q13">
        <v>1.2886982160308758E-2</v>
      </c>
      <c r="R13">
        <v>1.5222540623809445E-2</v>
      </c>
      <c r="S13">
        <v>3.8263404614798497E-3</v>
      </c>
      <c r="T13">
        <v>1.0866144340825893E-2</v>
      </c>
      <c r="U13">
        <v>2.2858657302347153E-3</v>
      </c>
      <c r="V13">
        <v>3.644133772837952E-4</v>
      </c>
      <c r="W13">
        <v>1.4559970846929818E-2</v>
      </c>
      <c r="X13">
        <v>5.7312285700087794E-3</v>
      </c>
      <c r="Y13">
        <v>2.898742773848371E-3</v>
      </c>
      <c r="Z13">
        <v>3.4784913286180452E-4</v>
      </c>
      <c r="AA13">
        <v>7.8580775537923836E-2</v>
      </c>
      <c r="AB13">
        <v>4.008547150121747E-3</v>
      </c>
      <c r="AC13">
        <v>6.6091335243742859E-3</v>
      </c>
      <c r="AD13">
        <v>2.2709579102549237E-2</v>
      </c>
      <c r="AE13">
        <v>6.7913402130161831E-4</v>
      </c>
      <c r="AF13">
        <v>1.5404747312451343E-3</v>
      </c>
      <c r="AG13">
        <v>1.0468602474698116E-2</v>
      </c>
      <c r="AH13">
        <v>1.2423183316493018E-3</v>
      </c>
      <c r="AI13">
        <v>2.087094797170827E-3</v>
      </c>
      <c r="AJ13">
        <v>3.7600834837918868E-3</v>
      </c>
      <c r="AK13">
        <v>1.6398601977770783E-2</v>
      </c>
      <c r="AL13">
        <v>0</v>
      </c>
      <c r="AM13">
        <v>1.0269831541634229E-3</v>
      </c>
      <c r="AN13">
        <v>2.01089927282967E-2</v>
      </c>
      <c r="AO13">
        <v>8.7790495436550664E-4</v>
      </c>
      <c r="AP13">
        <v>1.3251395537592552E-3</v>
      </c>
      <c r="AQ13">
        <v>5.466200659256928E-4</v>
      </c>
      <c r="AR13">
        <v>3.1472064401782312E-4</v>
      </c>
      <c r="AS13">
        <v>2.1367875304367993E-3</v>
      </c>
      <c r="AT13">
        <v>0</v>
      </c>
      <c r="AU13">
        <v>4.6379884381573936E-4</v>
      </c>
      <c r="AV13">
        <v>1.0932401318513856E-3</v>
      </c>
      <c r="AW13">
        <v>1.2920110649152739E-3</v>
      </c>
      <c r="AX13">
        <v>5.6318431034768353E-4</v>
      </c>
      <c r="AY13">
        <v>7.7851948783356248E-4</v>
      </c>
      <c r="AZ13">
        <v>2.087094797170827E-3</v>
      </c>
      <c r="BA13">
        <v>0</v>
      </c>
      <c r="BB13">
        <v>1.656424442199069E-4</v>
      </c>
      <c r="BC13">
        <v>1.2257540872273112E-3</v>
      </c>
      <c r="BD13">
        <v>0</v>
      </c>
      <c r="BE13">
        <v>2.8821785294263803E-3</v>
      </c>
      <c r="BF13">
        <v>6.6256977687962758E-5</v>
      </c>
      <c r="BG13">
        <v>0</v>
      </c>
      <c r="BH13">
        <v>3.2631561511321659E-3</v>
      </c>
      <c r="BI13">
        <v>0</v>
      </c>
      <c r="BJ13">
        <v>6.9569826572360904E-4</v>
      </c>
      <c r="BK13">
        <v>1.7723741531530039E-3</v>
      </c>
      <c r="BL13">
        <v>3.975418661277766E-4</v>
      </c>
      <c r="BM13">
        <v>4.008547150121747E-3</v>
      </c>
      <c r="BN13">
        <v>0</v>
      </c>
      <c r="BO13">
        <v>1.987709330638883E-4</v>
      </c>
      <c r="BP13">
        <v>2.9815639959583244E-4</v>
      </c>
      <c r="BQ13">
        <v>1.9877093306388829E-3</v>
      </c>
      <c r="BR13">
        <v>3.8097762170578587E-4</v>
      </c>
      <c r="BS13">
        <v>0</v>
      </c>
      <c r="BT13">
        <v>4.3067035497175796E-4</v>
      </c>
      <c r="BU13">
        <v>7.4539099898958113E-4</v>
      </c>
      <c r="BV13">
        <v>4.6379884381573936E-4</v>
      </c>
      <c r="BW13">
        <v>0</v>
      </c>
      <c r="BX13">
        <v>0</v>
      </c>
      <c r="BY13">
        <v>0</v>
      </c>
      <c r="BZ13">
        <v>0</v>
      </c>
      <c r="CA13">
        <v>4.9527090821752167E-3</v>
      </c>
      <c r="CB13">
        <v>0</v>
      </c>
      <c r="CC13">
        <v>0</v>
      </c>
      <c r="CD13">
        <v>4.1079326166536916E-3</v>
      </c>
      <c r="CE13">
        <v>0</v>
      </c>
      <c r="CF13">
        <v>2.4846366632986036E-4</v>
      </c>
      <c r="CG13">
        <v>0</v>
      </c>
      <c r="CH13">
        <v>2.6502791075185103E-4</v>
      </c>
      <c r="CI13">
        <v>1.3251395537592552E-4</v>
      </c>
      <c r="CJ13">
        <v>6.9569826572360904E-4</v>
      </c>
      <c r="CK13">
        <v>0</v>
      </c>
      <c r="CL13">
        <v>3.644133772837952E-4</v>
      </c>
      <c r="CM13">
        <v>0</v>
      </c>
      <c r="CN13">
        <v>6.1287704361365561E-4</v>
      </c>
      <c r="CO13">
        <v>7.4539099898958113E-4</v>
      </c>
      <c r="CP13">
        <v>4.1410611054976728E-4</v>
      </c>
      <c r="CQ13">
        <v>3.8097762170578587E-4</v>
      </c>
      <c r="CR13">
        <v>0</v>
      </c>
      <c r="CS13">
        <v>0</v>
      </c>
      <c r="CT13">
        <v>4.8036308823773004E-4</v>
      </c>
      <c r="CU13">
        <v>0</v>
      </c>
      <c r="CV13">
        <v>0</v>
      </c>
      <c r="CW13">
        <v>2.6502791075185103E-4</v>
      </c>
      <c r="CX13">
        <v>0</v>
      </c>
      <c r="CY13">
        <v>0</v>
      </c>
    </row>
    <row r="14" spans="1:103" x14ac:dyDescent="0.25">
      <c r="A14" t="s">
        <v>205</v>
      </c>
      <c r="B14" t="s">
        <v>192</v>
      </c>
      <c r="C14">
        <v>1</v>
      </c>
      <c r="D14">
        <v>2.3406766325727774E-2</v>
      </c>
      <c r="E14">
        <v>1.27360346184107E-2</v>
      </c>
      <c r="F14">
        <v>7.6711250983477572E-2</v>
      </c>
      <c r="G14">
        <v>0.19944925255704171</v>
      </c>
      <c r="H14">
        <v>4.2289535798583789E-3</v>
      </c>
      <c r="I14">
        <v>2.5619590873328088E-2</v>
      </c>
      <c r="J14">
        <v>2.4586939417781273E-2</v>
      </c>
      <c r="K14">
        <v>7.8333988985051145E-2</v>
      </c>
      <c r="L14">
        <v>3.0241935483870969E-2</v>
      </c>
      <c r="M14">
        <v>2.4832808811959088E-2</v>
      </c>
      <c r="N14">
        <v>1.8931943351691582E-2</v>
      </c>
      <c r="O14">
        <v>1.19492525570417E-2</v>
      </c>
      <c r="P14">
        <v>2.7045633359559405E-4</v>
      </c>
      <c r="Q14">
        <v>3.6216561762391818E-2</v>
      </c>
      <c r="R14">
        <v>1.679287962234461E-2</v>
      </c>
      <c r="S14">
        <v>7.8924075531077893E-3</v>
      </c>
      <c r="T14">
        <v>2.1636506687647524E-3</v>
      </c>
      <c r="U14">
        <v>1.2293469708890637E-3</v>
      </c>
      <c r="V14">
        <v>1.4899685287175453E-2</v>
      </c>
      <c r="W14">
        <v>1.3522816679779701E-3</v>
      </c>
      <c r="X14">
        <v>1.0547797010228167E-2</v>
      </c>
      <c r="Y14">
        <v>1.1309992132179387E-3</v>
      </c>
      <c r="Z14">
        <v>5.4091266719118809E-4</v>
      </c>
      <c r="AA14">
        <v>1.2293469708890637E-3</v>
      </c>
      <c r="AB14">
        <v>3.9412863886703384E-2</v>
      </c>
      <c r="AC14">
        <v>6.8105822187254127E-3</v>
      </c>
      <c r="AD14">
        <v>0</v>
      </c>
      <c r="AE14">
        <v>7.4006687647521635E-3</v>
      </c>
      <c r="AF14">
        <v>8.1136900078678203E-4</v>
      </c>
      <c r="AG14">
        <v>1.679287962234461E-2</v>
      </c>
      <c r="AH14">
        <v>1.7702596380802518E-3</v>
      </c>
      <c r="AI14">
        <v>3.5159323367427221E-3</v>
      </c>
      <c r="AJ14">
        <v>0</v>
      </c>
      <c r="AK14">
        <v>0</v>
      </c>
      <c r="AL14">
        <v>2.5570416994492528E-3</v>
      </c>
      <c r="AM14">
        <v>0</v>
      </c>
      <c r="AN14">
        <v>8.1136900078678203E-4</v>
      </c>
      <c r="AO14">
        <v>1.4998033044846578E-3</v>
      </c>
      <c r="AP14">
        <v>0</v>
      </c>
      <c r="AQ14">
        <v>0</v>
      </c>
      <c r="AR14">
        <v>3.196302124311566E-4</v>
      </c>
      <c r="AS14">
        <v>0</v>
      </c>
      <c r="AT14">
        <v>0</v>
      </c>
      <c r="AU14">
        <v>1.2785208497246264E-3</v>
      </c>
      <c r="AV14">
        <v>0</v>
      </c>
      <c r="AW14">
        <v>1.4260424862313139E-3</v>
      </c>
      <c r="AX14">
        <v>0</v>
      </c>
      <c r="AY14">
        <v>3.6142800944138475E-3</v>
      </c>
      <c r="AZ14">
        <v>0</v>
      </c>
      <c r="BA14">
        <v>0</v>
      </c>
      <c r="BB14">
        <v>3.196302124311566E-4</v>
      </c>
      <c r="BC14">
        <v>1.4752163650668765E-4</v>
      </c>
      <c r="BD14">
        <v>0</v>
      </c>
      <c r="BE14">
        <v>0</v>
      </c>
      <c r="BF14">
        <v>0</v>
      </c>
      <c r="BG14">
        <v>1.5735641227380016E-3</v>
      </c>
      <c r="BH14">
        <v>4.0568450039339104E-3</v>
      </c>
      <c r="BI14">
        <v>4.6715184893784424E-4</v>
      </c>
      <c r="BJ14">
        <v>7.1302124311565694E-4</v>
      </c>
      <c r="BK14">
        <v>4.9173878835562549E-4</v>
      </c>
      <c r="BL14">
        <v>0</v>
      </c>
      <c r="BM14">
        <v>0</v>
      </c>
      <c r="BN14">
        <v>0</v>
      </c>
      <c r="BO14">
        <v>0</v>
      </c>
      <c r="BP14">
        <v>4.7944531864673482E-3</v>
      </c>
      <c r="BQ14">
        <v>1.2539339103068449E-3</v>
      </c>
      <c r="BR14">
        <v>6.8843430369787569E-4</v>
      </c>
      <c r="BS14">
        <v>0</v>
      </c>
      <c r="BT14">
        <v>4.4256490952006294E-4</v>
      </c>
      <c r="BU14">
        <v>0</v>
      </c>
      <c r="BV14">
        <v>0</v>
      </c>
      <c r="BW14">
        <v>2.1390637293469709E-3</v>
      </c>
      <c r="BX14">
        <v>0</v>
      </c>
      <c r="BY14">
        <v>0.25693351691581434</v>
      </c>
      <c r="BZ14">
        <v>0</v>
      </c>
      <c r="CA14">
        <v>0</v>
      </c>
      <c r="CB14">
        <v>0</v>
      </c>
      <c r="CC14">
        <v>1.1801730920535012E-3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</row>
    <row r="15" spans="1:103" x14ac:dyDescent="0.25">
      <c r="A15" t="s">
        <v>206</v>
      </c>
      <c r="B15" t="s">
        <v>192</v>
      </c>
      <c r="C15">
        <v>1</v>
      </c>
      <c r="D15">
        <v>0.13437195715676728</v>
      </c>
      <c r="E15">
        <v>8.8332958829550848E-2</v>
      </c>
      <c r="F15">
        <v>0.15005118218360672</v>
      </c>
      <c r="G15">
        <v>0.12975307717274612</v>
      </c>
      <c r="H15">
        <v>5.3928544678301252E-3</v>
      </c>
      <c r="I15">
        <v>1.2708161685766359E-2</v>
      </c>
      <c r="J15">
        <v>1.4580680598207375E-2</v>
      </c>
      <c r="K15">
        <v>3.6626469927346264E-2</v>
      </c>
      <c r="L15">
        <v>4.489052006091928E-2</v>
      </c>
      <c r="M15">
        <v>7.0831148727935486E-2</v>
      </c>
      <c r="N15">
        <v>5.8422590068159686E-3</v>
      </c>
      <c r="O15">
        <v>8.3639178089032033E-3</v>
      </c>
      <c r="P15">
        <v>1.4231143734551718E-3</v>
      </c>
      <c r="Q15">
        <v>2.2095723166803985E-2</v>
      </c>
      <c r="R15">
        <v>8.2390832147404686E-4</v>
      </c>
      <c r="S15">
        <v>3.4704017177240158E-3</v>
      </c>
      <c r="T15">
        <v>0.10261403640176765</v>
      </c>
      <c r="U15">
        <v>1.0436172072004594E-2</v>
      </c>
      <c r="V15">
        <v>5.3179537113324845E-3</v>
      </c>
      <c r="W15">
        <v>7.2404064614385935E-4</v>
      </c>
      <c r="X15">
        <v>9.1129253738796087E-3</v>
      </c>
      <c r="Y15">
        <v>4.9684168476768278E-3</v>
      </c>
      <c r="Z15">
        <v>1.7476843182782813E-3</v>
      </c>
      <c r="AA15">
        <v>1.3407235413077673E-2</v>
      </c>
      <c r="AB15">
        <v>6.8659026789503908E-3</v>
      </c>
      <c r="AC15">
        <v>1.9823733553042219E-2</v>
      </c>
      <c r="AD15">
        <v>0</v>
      </c>
      <c r="AE15">
        <v>2.2719896137617657E-3</v>
      </c>
      <c r="AF15">
        <v>6.1668289516390784E-3</v>
      </c>
      <c r="AG15">
        <v>4.9933837665093754E-4</v>
      </c>
      <c r="AH15">
        <v>3.7450378248820313E-3</v>
      </c>
      <c r="AI15">
        <v>3.2456994482310937E-4</v>
      </c>
      <c r="AJ15">
        <v>1.5928894215164906E-2</v>
      </c>
      <c r="AK15">
        <v>1.0735775097995156E-3</v>
      </c>
      <c r="AL15">
        <v>1.478041594886775E-2</v>
      </c>
      <c r="AM15">
        <v>3.2456994482310936E-3</v>
      </c>
      <c r="AN15">
        <v>1.2483459416273437E-3</v>
      </c>
      <c r="AO15">
        <v>0</v>
      </c>
      <c r="AP15">
        <v>1.4730482111202656E-3</v>
      </c>
      <c r="AQ15">
        <v>4.2693431203655154E-3</v>
      </c>
      <c r="AR15">
        <v>9.7370983446932818E-4</v>
      </c>
      <c r="AS15">
        <v>1.2558360172771078E-2</v>
      </c>
      <c r="AT15">
        <v>0</v>
      </c>
      <c r="AU15">
        <v>2.7463610715801562E-4</v>
      </c>
      <c r="AV15">
        <v>0</v>
      </c>
      <c r="AW15">
        <v>6.2417297081367184E-4</v>
      </c>
      <c r="AX15">
        <v>6.5912665717923749E-3</v>
      </c>
      <c r="AY15">
        <v>1.7726512371108282E-3</v>
      </c>
      <c r="AZ15">
        <v>0</v>
      </c>
      <c r="BA15">
        <v>0</v>
      </c>
      <c r="BB15">
        <v>0</v>
      </c>
      <c r="BC15">
        <v>5.2430529548348434E-4</v>
      </c>
      <c r="BD15">
        <v>3.2456994482310937E-4</v>
      </c>
      <c r="BE15">
        <v>0</v>
      </c>
      <c r="BF15">
        <v>2.7463610715801562E-4</v>
      </c>
      <c r="BG15">
        <v>1.9973535066037502E-3</v>
      </c>
      <c r="BH15">
        <v>1.2483459416273438E-4</v>
      </c>
      <c r="BI15">
        <v>6.7410680847876565E-4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2.4966918832546877E-4</v>
      </c>
      <c r="BP15">
        <v>0</v>
      </c>
      <c r="BQ15">
        <v>1.1235113474646094E-3</v>
      </c>
      <c r="BR15">
        <v>9.9867675330187508E-5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3.9947070132075003E-4</v>
      </c>
      <c r="BY15">
        <v>1.4980151299528125E-3</v>
      </c>
      <c r="BZ15">
        <v>0</v>
      </c>
      <c r="CA15">
        <v>0</v>
      </c>
      <c r="CB15">
        <v>0</v>
      </c>
      <c r="CC15">
        <v>2.8212618280777971E-3</v>
      </c>
      <c r="CD15">
        <v>0</v>
      </c>
      <c r="CE15">
        <v>0</v>
      </c>
      <c r="CF15">
        <v>0</v>
      </c>
      <c r="CG15">
        <v>0</v>
      </c>
      <c r="CH15">
        <v>2.4966918832546877E-4</v>
      </c>
      <c r="CI15">
        <v>0</v>
      </c>
      <c r="CJ15">
        <v>0</v>
      </c>
      <c r="CK15">
        <v>3.4953686365565628E-4</v>
      </c>
      <c r="CL15">
        <v>0</v>
      </c>
      <c r="CM15">
        <v>0</v>
      </c>
      <c r="CN15">
        <v>0</v>
      </c>
      <c r="CO15">
        <v>1.1235113474646094E-3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25">
      <c r="A16" t="s">
        <v>207</v>
      </c>
      <c r="B16" t="s">
        <v>192</v>
      </c>
      <c r="C16">
        <v>1</v>
      </c>
      <c r="D16">
        <v>0.49585038745894877</v>
      </c>
      <c r="E16">
        <v>7.4304757898823875E-2</v>
      </c>
      <c r="F16">
        <v>6.4371572322974135E-2</v>
      </c>
      <c r="G16">
        <v>0.1087311730542119</v>
      </c>
      <c r="H16">
        <v>2.4590296539562877E-3</v>
      </c>
      <c r="I16">
        <v>2.6709591833433098E-2</v>
      </c>
      <c r="J16">
        <v>1.451151052367625E-2</v>
      </c>
      <c r="K16">
        <v>4.4278711597883942E-2</v>
      </c>
      <c r="L16">
        <v>2.3571093459304675E-2</v>
      </c>
      <c r="M16">
        <v>1.1486256936243186E-2</v>
      </c>
      <c r="N16">
        <v>9.0595829356284277E-4</v>
      </c>
      <c r="O16">
        <v>1.8442722404672157E-3</v>
      </c>
      <c r="P16">
        <v>1.7633831071133903E-3</v>
      </c>
      <c r="Q16">
        <v>1.3783508323491822E-2</v>
      </c>
      <c r="R16">
        <v>1.1793635642987721E-2</v>
      </c>
      <c r="S16">
        <v>4.9018814812418097E-3</v>
      </c>
      <c r="T16">
        <v>0</v>
      </c>
      <c r="U16">
        <v>1.8604500671379808E-3</v>
      </c>
      <c r="V16">
        <v>2.0222283338456313E-3</v>
      </c>
      <c r="W16">
        <v>7.6035785352595729E-4</v>
      </c>
      <c r="X16">
        <v>2.1031174671994564E-4</v>
      </c>
      <c r="Y16">
        <v>1.1971591736366137E-3</v>
      </c>
      <c r="Z16">
        <v>1.1324478669535534E-3</v>
      </c>
      <c r="AA16">
        <v>0</v>
      </c>
      <c r="AB16">
        <v>7.8624237619918137E-3</v>
      </c>
      <c r="AC16">
        <v>0</v>
      </c>
      <c r="AD16">
        <v>4.2062349343989129E-3</v>
      </c>
      <c r="AE16">
        <v>5.0474819212786952E-3</v>
      </c>
      <c r="AF16">
        <v>1.5288046203872972E-2</v>
      </c>
      <c r="AG16">
        <v>2.8311196673838838E-3</v>
      </c>
      <c r="AH16">
        <v>0</v>
      </c>
      <c r="AI16">
        <v>1.8119165871256855E-3</v>
      </c>
      <c r="AJ16">
        <v>0</v>
      </c>
      <c r="AK16">
        <v>0</v>
      </c>
      <c r="AL16">
        <v>0</v>
      </c>
      <c r="AM16">
        <v>1.2780483069904389E-3</v>
      </c>
      <c r="AN16">
        <v>3.4135214275314253E-3</v>
      </c>
      <c r="AO16">
        <v>0</v>
      </c>
      <c r="AP16">
        <v>0</v>
      </c>
      <c r="AQ16">
        <v>4.6915697345218646E-4</v>
      </c>
      <c r="AR16">
        <v>7.1182437351366217E-4</v>
      </c>
      <c r="AS16">
        <v>0</v>
      </c>
      <c r="AT16">
        <v>1.1324478669535535E-4</v>
      </c>
      <c r="AU16">
        <v>0</v>
      </c>
      <c r="AV16">
        <v>1.4236487470273243E-3</v>
      </c>
      <c r="AW16">
        <v>0</v>
      </c>
      <c r="AX16">
        <v>7.9918463753579343E-3</v>
      </c>
      <c r="AY16">
        <v>0</v>
      </c>
      <c r="AZ16">
        <v>0</v>
      </c>
      <c r="BA16">
        <v>3.5591218675683109E-4</v>
      </c>
      <c r="BB16">
        <v>0</v>
      </c>
      <c r="BC16">
        <v>5.015126267937165E-4</v>
      </c>
      <c r="BD16">
        <v>1.6177826670765049E-4</v>
      </c>
      <c r="BE16">
        <v>1.5692491870642098E-3</v>
      </c>
      <c r="BF16">
        <v>0</v>
      </c>
      <c r="BG16">
        <v>5.5004610680601165E-3</v>
      </c>
      <c r="BH16">
        <v>0</v>
      </c>
      <c r="BI16">
        <v>6.6329089350136705E-4</v>
      </c>
      <c r="BJ16">
        <v>0</v>
      </c>
      <c r="BK16">
        <v>0</v>
      </c>
      <c r="BL16">
        <v>1.1259767362852474E-2</v>
      </c>
      <c r="BM16">
        <v>0</v>
      </c>
      <c r="BN16">
        <v>0</v>
      </c>
      <c r="BO16">
        <v>2.2648957339071069E-4</v>
      </c>
      <c r="BP16">
        <v>7.9271350686748745E-4</v>
      </c>
      <c r="BQ16">
        <v>0</v>
      </c>
      <c r="BR16">
        <v>0</v>
      </c>
      <c r="BS16">
        <v>1.0839143869412584E-3</v>
      </c>
      <c r="BT16">
        <v>7.9271350686748745E-4</v>
      </c>
      <c r="BU16">
        <v>4.3680132011065636E-4</v>
      </c>
      <c r="BV16">
        <v>0</v>
      </c>
      <c r="BW16">
        <v>0</v>
      </c>
      <c r="BX16">
        <v>2.006050507174866E-3</v>
      </c>
      <c r="BY16">
        <v>0</v>
      </c>
      <c r="BZ16">
        <v>1.1324478669535535E-4</v>
      </c>
      <c r="CA16">
        <v>0</v>
      </c>
      <c r="CB16">
        <v>3.915034054325142E-3</v>
      </c>
      <c r="CC16">
        <v>0</v>
      </c>
      <c r="CD16">
        <v>0</v>
      </c>
      <c r="CE16">
        <v>0</v>
      </c>
      <c r="CF16">
        <v>1.9413392004918059E-4</v>
      </c>
      <c r="CG16">
        <v>8.0889133353825247E-5</v>
      </c>
      <c r="CH16">
        <v>9.5449177357513789E-4</v>
      </c>
      <c r="CI16">
        <v>0</v>
      </c>
      <c r="CJ16">
        <v>8.5742481355054764E-4</v>
      </c>
      <c r="CK16">
        <v>0</v>
      </c>
      <c r="CL16">
        <v>0</v>
      </c>
      <c r="CM16">
        <v>0</v>
      </c>
      <c r="CN16">
        <v>5.9857958681830685E-4</v>
      </c>
      <c r="CO16">
        <v>0</v>
      </c>
      <c r="CP16">
        <v>0</v>
      </c>
      <c r="CQ16">
        <v>0</v>
      </c>
      <c r="CR16">
        <v>1.6177826670765049E-4</v>
      </c>
      <c r="CS16">
        <v>5.9857958681830685E-4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2.2648957339071069E-4</v>
      </c>
    </row>
    <row r="17" spans="1:103" x14ac:dyDescent="0.25">
      <c r="A17" t="s">
        <v>208</v>
      </c>
      <c r="B17" t="s">
        <v>192</v>
      </c>
      <c r="C17">
        <v>1</v>
      </c>
      <c r="D17">
        <v>4.0862472744892193E-2</v>
      </c>
      <c r="E17">
        <v>5.2814342243398205E-2</v>
      </c>
      <c r="F17">
        <v>9.9753694581280791E-2</v>
      </c>
      <c r="G17">
        <v>0.11861019139142373</v>
      </c>
      <c r="H17">
        <v>4.9866752806266654E-3</v>
      </c>
      <c r="I17">
        <v>1.4172656060728418E-2</v>
      </c>
      <c r="J17">
        <v>2.3419203747072601E-2</v>
      </c>
      <c r="K17">
        <v>3.0545909714931763E-2</v>
      </c>
      <c r="L17">
        <v>9.8320277800209958E-3</v>
      </c>
      <c r="M17">
        <v>5.5317774368085276E-3</v>
      </c>
      <c r="N17">
        <v>2.3015424372123073E-3</v>
      </c>
      <c r="O17">
        <v>3.4321246870709842E-3</v>
      </c>
      <c r="P17">
        <v>3.6340143745457482E-3</v>
      </c>
      <c r="Q17">
        <v>1.7705725591536783E-2</v>
      </c>
      <c r="R17">
        <v>1.4455301623193088E-2</v>
      </c>
      <c r="S17">
        <v>3.8560930307679885E-3</v>
      </c>
      <c r="T17">
        <v>2.4610352903173704E-2</v>
      </c>
      <c r="U17">
        <v>1.5545505935556812E-2</v>
      </c>
      <c r="V17">
        <v>1.3042073810869741E-2</v>
      </c>
      <c r="W17">
        <v>6.1980134054752485E-3</v>
      </c>
      <c r="X17">
        <v>5.4510215618186226E-4</v>
      </c>
      <c r="Y17">
        <v>1.1931680529758539E-2</v>
      </c>
      <c r="Z17">
        <v>0</v>
      </c>
      <c r="AA17">
        <v>1.6756844060405396E-2</v>
      </c>
      <c r="AB17">
        <v>3.5734474683033189E-3</v>
      </c>
      <c r="AC17">
        <v>3.8359040620205118E-3</v>
      </c>
      <c r="AD17">
        <v>2.3822983122022126E-3</v>
      </c>
      <c r="AE17">
        <v>1.4132278123233466E-3</v>
      </c>
      <c r="AF17">
        <v>0</v>
      </c>
      <c r="AG17">
        <v>7.3891625615763543E-3</v>
      </c>
      <c r="AH17">
        <v>2.1602196559799727E-3</v>
      </c>
      <c r="AI17">
        <v>2.0592748122425907E-3</v>
      </c>
      <c r="AJ17">
        <v>8.6610675926673663E-3</v>
      </c>
      <c r="AK17">
        <v>2.7456997496567875E-3</v>
      </c>
      <c r="AL17">
        <v>2.8264556246466928E-4</v>
      </c>
      <c r="AM17">
        <v>3.7753371557780828E-3</v>
      </c>
      <c r="AN17">
        <v>2.0592748122425907E-3</v>
      </c>
      <c r="AO17">
        <v>2.8870225308891221E-3</v>
      </c>
      <c r="AP17">
        <v>2.180408624727449E-3</v>
      </c>
      <c r="AQ17">
        <v>0.29045869336994268</v>
      </c>
      <c r="AR17">
        <v>0</v>
      </c>
      <c r="AS17">
        <v>0</v>
      </c>
      <c r="AT17">
        <v>9.6907049987886621E-4</v>
      </c>
      <c r="AU17">
        <v>3.2302349995962207E-4</v>
      </c>
      <c r="AV17">
        <v>1.6151174997981103E-4</v>
      </c>
      <c r="AW17">
        <v>1.0296374061212954E-3</v>
      </c>
      <c r="AX17">
        <v>7.0459500928692562E-3</v>
      </c>
      <c r="AY17">
        <v>1.9583299685052087E-3</v>
      </c>
      <c r="AZ17">
        <v>1.4132278123233464E-4</v>
      </c>
      <c r="BA17">
        <v>0</v>
      </c>
      <c r="BB17">
        <v>2.7255107809093112E-3</v>
      </c>
      <c r="BC17">
        <v>8.4793668739400791E-4</v>
      </c>
      <c r="BD17">
        <v>1.817007187272874E-4</v>
      </c>
      <c r="BE17">
        <v>1.493983687313252E-3</v>
      </c>
      <c r="BF17">
        <v>5.0472421868690952E-4</v>
      </c>
      <c r="BG17">
        <v>0</v>
      </c>
      <c r="BH17">
        <v>9.1456028426067995E-3</v>
      </c>
      <c r="BI17">
        <v>0</v>
      </c>
      <c r="BJ17">
        <v>2.6245659371719292E-4</v>
      </c>
      <c r="BK17">
        <v>0</v>
      </c>
      <c r="BL17">
        <v>2.4226762496971655E-4</v>
      </c>
      <c r="BM17">
        <v>6.4604699991924414E-4</v>
      </c>
      <c r="BN17">
        <v>1.4334167810708229E-3</v>
      </c>
      <c r="BO17">
        <v>6.0566906242429138E-5</v>
      </c>
      <c r="BP17">
        <v>8.2774771864653149E-4</v>
      </c>
      <c r="BQ17">
        <v>3.6340143745457482E-3</v>
      </c>
      <c r="BR17">
        <v>4.845352499394331E-4</v>
      </c>
      <c r="BS17">
        <v>0</v>
      </c>
      <c r="BT17">
        <v>6.2585803117176772E-4</v>
      </c>
      <c r="BU17">
        <v>0</v>
      </c>
      <c r="BV17">
        <v>0</v>
      </c>
      <c r="BW17">
        <v>0</v>
      </c>
      <c r="BX17">
        <v>0</v>
      </c>
      <c r="BY17">
        <v>5.5600419930549948E-2</v>
      </c>
      <c r="BZ17">
        <v>0</v>
      </c>
      <c r="CA17">
        <v>1.6151174997981103E-4</v>
      </c>
      <c r="CB17">
        <v>0</v>
      </c>
      <c r="CC17">
        <v>0</v>
      </c>
      <c r="CD17">
        <v>0</v>
      </c>
      <c r="CE17">
        <v>3.7551481870306065E-3</v>
      </c>
      <c r="CF17">
        <v>0</v>
      </c>
      <c r="CG17">
        <v>0</v>
      </c>
      <c r="CH17">
        <v>3.028345312121457E-4</v>
      </c>
      <c r="CI17">
        <v>1.2113381248485828E-4</v>
      </c>
      <c r="CJ17">
        <v>0</v>
      </c>
      <c r="CK17">
        <v>2.6245659371719292E-4</v>
      </c>
      <c r="CL17">
        <v>2.2207865622224016E-4</v>
      </c>
      <c r="CM17">
        <v>0</v>
      </c>
      <c r="CN17">
        <v>0</v>
      </c>
      <c r="CO17">
        <v>2.4226762496971655E-4</v>
      </c>
      <c r="CP17">
        <v>0</v>
      </c>
      <c r="CQ17">
        <v>0</v>
      </c>
      <c r="CR17">
        <v>0</v>
      </c>
      <c r="CS17">
        <v>4.845352499394331E-4</v>
      </c>
      <c r="CT17">
        <v>0</v>
      </c>
      <c r="CU17">
        <v>0</v>
      </c>
      <c r="CV17">
        <v>2.5034321246870709E-3</v>
      </c>
      <c r="CW17">
        <v>1.2113381248485828E-4</v>
      </c>
      <c r="CX17">
        <v>0</v>
      </c>
      <c r="CY17">
        <v>0</v>
      </c>
    </row>
    <row r="18" spans="1:103" x14ac:dyDescent="0.25">
      <c r="A18" t="s">
        <v>209</v>
      </c>
      <c r="B18" t="s">
        <v>192</v>
      </c>
      <c r="C18">
        <v>1</v>
      </c>
      <c r="D18">
        <v>5.0487987987987988E-2</v>
      </c>
      <c r="E18">
        <v>0.16765629265629264</v>
      </c>
      <c r="F18">
        <v>0.19756688506688508</v>
      </c>
      <c r="G18">
        <v>8.9083401583401584E-2</v>
      </c>
      <c r="H18">
        <v>8.6506961506961511E-3</v>
      </c>
      <c r="I18">
        <v>9.2137592137592136E-3</v>
      </c>
      <c r="J18">
        <v>1.0408135408135408E-2</v>
      </c>
      <c r="K18">
        <v>4.2315042315042316E-2</v>
      </c>
      <c r="L18">
        <v>1.5236827736827737E-2</v>
      </c>
      <c r="M18">
        <v>3.7929975429975428E-2</v>
      </c>
      <c r="N18">
        <v>1.5185640185640186E-3</v>
      </c>
      <c r="O18">
        <v>2.1959459459459461E-2</v>
      </c>
      <c r="P18">
        <v>6.8250068250068254E-4</v>
      </c>
      <c r="Q18">
        <v>1.9604832104832104E-2</v>
      </c>
      <c r="R18">
        <v>1.0288697788697789E-2</v>
      </c>
      <c r="S18">
        <v>6.4837564837564839E-4</v>
      </c>
      <c r="T18">
        <v>3.9926289926289927E-3</v>
      </c>
      <c r="U18">
        <v>4.4533169533169537E-3</v>
      </c>
      <c r="V18">
        <v>1.382063882063882E-3</v>
      </c>
      <c r="W18">
        <v>1.0408135408135409E-3</v>
      </c>
      <c r="X18">
        <v>6.7567567567567571E-3</v>
      </c>
      <c r="Y18">
        <v>4.4533169533169537E-3</v>
      </c>
      <c r="Z18">
        <v>2.5081900081900081E-3</v>
      </c>
      <c r="AA18">
        <v>8.3606333606333608E-4</v>
      </c>
      <c r="AB18">
        <v>1.324051324051324E-2</v>
      </c>
      <c r="AC18">
        <v>4.743379743379743E-3</v>
      </c>
      <c r="AD18">
        <v>0</v>
      </c>
      <c r="AE18">
        <v>3.4807534807534809E-3</v>
      </c>
      <c r="AF18">
        <v>7.848757848757849E-4</v>
      </c>
      <c r="AG18">
        <v>4.9140049140049139E-3</v>
      </c>
      <c r="AH18">
        <v>6.1254436254436252E-3</v>
      </c>
      <c r="AI18">
        <v>0</v>
      </c>
      <c r="AJ18">
        <v>7.2856947856947858E-3</v>
      </c>
      <c r="AK18">
        <v>4.9481299481299486E-4</v>
      </c>
      <c r="AL18">
        <v>0</v>
      </c>
      <c r="AM18">
        <v>1.2967512967512968E-3</v>
      </c>
      <c r="AN18">
        <v>1.5356265356265356E-4</v>
      </c>
      <c r="AO18">
        <v>4.606879606879607E-4</v>
      </c>
      <c r="AP18">
        <v>0</v>
      </c>
      <c r="AQ18">
        <v>6.3131313131313137E-4</v>
      </c>
      <c r="AR18">
        <v>1.6380016380016381E-3</v>
      </c>
      <c r="AS18">
        <v>2.8665028665028664E-3</v>
      </c>
      <c r="AT18">
        <v>4.0096915096915096E-3</v>
      </c>
      <c r="AU18">
        <v>1.5356265356265356E-4</v>
      </c>
      <c r="AV18">
        <v>0</v>
      </c>
      <c r="AW18">
        <v>3.2248157248157246E-3</v>
      </c>
      <c r="AX18">
        <v>2.2863772863772865E-3</v>
      </c>
      <c r="AY18">
        <v>7.3368823368823366E-3</v>
      </c>
      <c r="AZ18">
        <v>0</v>
      </c>
      <c r="BA18">
        <v>0</v>
      </c>
      <c r="BB18">
        <v>1.1858449358449359E-2</v>
      </c>
      <c r="BC18">
        <v>6.5861315861315863E-3</v>
      </c>
      <c r="BD18">
        <v>9.6573846573846569E-3</v>
      </c>
      <c r="BE18">
        <v>0</v>
      </c>
      <c r="BF18">
        <v>4.9993174993174993E-3</v>
      </c>
      <c r="BG18">
        <v>6.6031941031941032E-3</v>
      </c>
      <c r="BH18">
        <v>7.6440076440076436E-3</v>
      </c>
      <c r="BI18">
        <v>1.3650013650013651E-4</v>
      </c>
      <c r="BJ18">
        <v>2.2693147693147691E-3</v>
      </c>
      <c r="BK18">
        <v>0</v>
      </c>
      <c r="BL18">
        <v>0</v>
      </c>
      <c r="BM18">
        <v>0</v>
      </c>
      <c r="BN18">
        <v>0</v>
      </c>
      <c r="BO18">
        <v>1.4110701610701611E-2</v>
      </c>
      <c r="BP18">
        <v>1.3650013650013651E-3</v>
      </c>
      <c r="BQ18">
        <v>0</v>
      </c>
      <c r="BR18">
        <v>4.606879606879607E-4</v>
      </c>
      <c r="BS18">
        <v>6.3131313131313137E-4</v>
      </c>
      <c r="BT18">
        <v>4.4362544362544363E-4</v>
      </c>
      <c r="BU18">
        <v>1.0408135408135409E-3</v>
      </c>
      <c r="BV18">
        <v>0</v>
      </c>
      <c r="BW18">
        <v>2.7300027300027302E-4</v>
      </c>
      <c r="BX18">
        <v>0</v>
      </c>
      <c r="BY18">
        <v>0</v>
      </c>
      <c r="BZ18">
        <v>2.0475020475020476E-4</v>
      </c>
      <c r="CA18">
        <v>0</v>
      </c>
      <c r="CB18">
        <v>0</v>
      </c>
      <c r="CC18">
        <v>5.2211302211302209E-3</v>
      </c>
      <c r="CD18">
        <v>2.9006279006279004E-4</v>
      </c>
      <c r="CE18">
        <v>0</v>
      </c>
      <c r="CF18">
        <v>0</v>
      </c>
      <c r="CG18">
        <v>3.9243789243789245E-4</v>
      </c>
      <c r="CH18">
        <v>0</v>
      </c>
      <c r="CI18">
        <v>1.109063609063609E-3</v>
      </c>
      <c r="CJ18">
        <v>0</v>
      </c>
      <c r="CK18">
        <v>2.3887523887523886E-4</v>
      </c>
      <c r="CL18">
        <v>0</v>
      </c>
      <c r="CM18">
        <v>4.9771362271362272E-2</v>
      </c>
      <c r="CN18">
        <v>0</v>
      </c>
      <c r="CO18">
        <v>5.1187551187551188E-4</v>
      </c>
      <c r="CP18">
        <v>0</v>
      </c>
      <c r="CQ18">
        <v>3.4125034125034127E-5</v>
      </c>
      <c r="CR18">
        <v>7.1662571662571659E-4</v>
      </c>
      <c r="CS18">
        <v>0</v>
      </c>
      <c r="CT18">
        <v>0</v>
      </c>
      <c r="CU18">
        <v>1.4161889161889163E-3</v>
      </c>
      <c r="CV18">
        <v>0</v>
      </c>
      <c r="CW18">
        <v>0</v>
      </c>
      <c r="CX18">
        <v>3.3306033306033309E-2</v>
      </c>
      <c r="CY18">
        <v>0</v>
      </c>
    </row>
    <row r="19" spans="1:103" x14ac:dyDescent="0.25">
      <c r="A19" t="s">
        <v>210</v>
      </c>
      <c r="B19" t="s">
        <v>192</v>
      </c>
      <c r="C19">
        <v>1</v>
      </c>
      <c r="D19">
        <v>0.60999543038553117</v>
      </c>
      <c r="E19">
        <v>2.8227390429463591E-2</v>
      </c>
      <c r="F19">
        <v>6.40227037687294E-2</v>
      </c>
      <c r="G19">
        <v>6.616320738834508E-2</v>
      </c>
      <c r="H19">
        <v>5.3472506152945796E-3</v>
      </c>
      <c r="I19">
        <v>5.1147614581078587E-3</v>
      </c>
      <c r="J19">
        <v>5.4594867601433419E-3</v>
      </c>
      <c r="K19">
        <v>2.0595332579747789E-2</v>
      </c>
      <c r="L19">
        <v>2.4972542228849499E-2</v>
      </c>
      <c r="M19">
        <v>4.0164506120878331E-3</v>
      </c>
      <c r="N19">
        <v>8.4978795385491071E-4</v>
      </c>
      <c r="O19">
        <v>2.2367060294860388E-3</v>
      </c>
      <c r="P19">
        <v>2.5012626566295487E-3</v>
      </c>
      <c r="Q19">
        <v>9.1312120701956909E-3</v>
      </c>
      <c r="R19">
        <v>8.7303686957358288E-3</v>
      </c>
      <c r="S19">
        <v>3.3670843454628539E-3</v>
      </c>
      <c r="T19">
        <v>7.8565301394133251E-3</v>
      </c>
      <c r="U19">
        <v>3.4151855503980373E-3</v>
      </c>
      <c r="V19">
        <v>4.8902891684103351E-4</v>
      </c>
      <c r="W19">
        <v>7.8725638743917196E-3</v>
      </c>
      <c r="X19">
        <v>6.6540000160337349E-4</v>
      </c>
      <c r="Y19">
        <v>3.9042144672390708E-3</v>
      </c>
      <c r="Z19">
        <v>1.8278457875369777E-3</v>
      </c>
      <c r="AA19">
        <v>2.1012209689186049E-2</v>
      </c>
      <c r="AB19">
        <v>3.1826963932113164E-3</v>
      </c>
      <c r="AC19">
        <v>6.2611735090630687E-3</v>
      </c>
      <c r="AD19">
        <v>6.605898811098551E-3</v>
      </c>
      <c r="AE19">
        <v>3.4472530203548266E-4</v>
      </c>
      <c r="AF19">
        <v>5.6118072424380901E-4</v>
      </c>
      <c r="AG19">
        <v>1.7156096426882159E-3</v>
      </c>
      <c r="AH19">
        <v>5.3713012177621718E-4</v>
      </c>
      <c r="AI19">
        <v>1.002108436149659E-3</v>
      </c>
      <c r="AJ19">
        <v>3.8080120573687039E-3</v>
      </c>
      <c r="AK19">
        <v>5.0826939881510698E-3</v>
      </c>
      <c r="AL19">
        <v>6.1729879666818992E-4</v>
      </c>
      <c r="AM19">
        <v>1.8759469924721614E-3</v>
      </c>
      <c r="AN19">
        <v>1.1159479544962601E-2</v>
      </c>
      <c r="AO19">
        <v>1.002108436149659E-3</v>
      </c>
      <c r="AP19">
        <v>8.4978795385491071E-4</v>
      </c>
      <c r="AQ19">
        <v>2.5894481990107188E-3</v>
      </c>
      <c r="AR19">
        <v>4.0886024194906081E-4</v>
      </c>
      <c r="AS19">
        <v>4.4894457939504719E-4</v>
      </c>
      <c r="AT19">
        <v>1.7637108476233995E-4</v>
      </c>
      <c r="AU19">
        <v>3.8480963948146903E-4</v>
      </c>
      <c r="AV19">
        <v>1.2826987982715634E-4</v>
      </c>
      <c r="AW19">
        <v>8.0168674891972715E-4</v>
      </c>
      <c r="AX19">
        <v>1.6835421727314268E-4</v>
      </c>
      <c r="AY19">
        <v>6.0928192917899257E-4</v>
      </c>
      <c r="AZ19">
        <v>9.4599036372527794E-4</v>
      </c>
      <c r="BA19">
        <v>2.4852289216511543E-4</v>
      </c>
      <c r="BB19">
        <v>2.0042168722993179E-4</v>
      </c>
      <c r="BC19">
        <v>5.4514698926541442E-4</v>
      </c>
      <c r="BD19">
        <v>2.2447228969752359E-4</v>
      </c>
      <c r="BE19">
        <v>9.7004096619286977E-4</v>
      </c>
      <c r="BF19">
        <v>0</v>
      </c>
      <c r="BG19">
        <v>4.617715673777628E-3</v>
      </c>
      <c r="BH19">
        <v>3.9843831421310441E-3</v>
      </c>
      <c r="BI19">
        <v>2.4852289216511543E-4</v>
      </c>
      <c r="BJ19">
        <v>5.1307951930862534E-4</v>
      </c>
      <c r="BK19">
        <v>2.0683518122128959E-3</v>
      </c>
      <c r="BL19">
        <v>2.3329084393564057E-3</v>
      </c>
      <c r="BM19">
        <v>3.8641301297930846E-3</v>
      </c>
      <c r="BN19">
        <v>3.9282650697066628E-4</v>
      </c>
      <c r="BO19">
        <v>1.2025301233795907E-4</v>
      </c>
      <c r="BP19">
        <v>0</v>
      </c>
      <c r="BQ19">
        <v>3.527421695246799E-4</v>
      </c>
      <c r="BR19">
        <v>8.8185542381169976E-5</v>
      </c>
      <c r="BS19">
        <v>2.9662409710029904E-4</v>
      </c>
      <c r="BT19">
        <v>4.0084337445986357E-4</v>
      </c>
      <c r="BU19">
        <v>7.3755180900614899E-4</v>
      </c>
      <c r="BV19">
        <v>4.6898674811804032E-3</v>
      </c>
      <c r="BW19">
        <v>3.3670843454628536E-4</v>
      </c>
      <c r="BX19">
        <v>0</v>
      </c>
      <c r="BY19">
        <v>3.3670843454628536E-4</v>
      </c>
      <c r="BZ19">
        <v>1.5793228953718623E-3</v>
      </c>
      <c r="CA19">
        <v>5.1307951930862534E-4</v>
      </c>
      <c r="CB19">
        <v>0</v>
      </c>
      <c r="CC19">
        <v>0</v>
      </c>
      <c r="CD19">
        <v>8.0168674891972706E-5</v>
      </c>
      <c r="CE19">
        <v>3.687759045030745E-4</v>
      </c>
      <c r="CF19">
        <v>1.2025301233795907E-4</v>
      </c>
      <c r="CG19">
        <v>0</v>
      </c>
      <c r="CH19">
        <v>1.0421927735956453E-4</v>
      </c>
      <c r="CI19">
        <v>8.8185542381169976E-5</v>
      </c>
      <c r="CJ19">
        <v>0</v>
      </c>
      <c r="CK19">
        <v>0</v>
      </c>
      <c r="CL19">
        <v>3.687759045030745E-4</v>
      </c>
      <c r="CM19">
        <v>0</v>
      </c>
      <c r="CN19">
        <v>1.0421927735956453E-4</v>
      </c>
      <c r="CO19">
        <v>7.2151807402775437E-5</v>
      </c>
      <c r="CP19">
        <v>4.2489397692745535E-4</v>
      </c>
      <c r="CQ19">
        <v>1.4430361480555087E-4</v>
      </c>
      <c r="CR19">
        <v>0</v>
      </c>
      <c r="CS19">
        <v>3.0464096458949629E-4</v>
      </c>
      <c r="CT19">
        <v>7.8565301394133255E-4</v>
      </c>
      <c r="CU19">
        <v>0</v>
      </c>
      <c r="CV19">
        <v>1.2826987982715633E-3</v>
      </c>
      <c r="CW19">
        <v>0</v>
      </c>
      <c r="CX19">
        <v>1.5232048229474814E-4</v>
      </c>
      <c r="CY19">
        <v>0</v>
      </c>
    </row>
    <row r="20" spans="1:103" x14ac:dyDescent="0.25">
      <c r="A20" t="s">
        <v>211</v>
      </c>
      <c r="B20" t="s">
        <v>192</v>
      </c>
      <c r="C20">
        <v>1</v>
      </c>
      <c r="D20">
        <v>5.2758194393397705E-2</v>
      </c>
      <c r="E20">
        <v>0.17304286812122022</v>
      </c>
      <c r="F20">
        <v>7.8118213104346954E-2</v>
      </c>
      <c r="G20">
        <v>0.17935781349193089</v>
      </c>
      <c r="H20">
        <v>1.2228941828995289E-2</v>
      </c>
      <c r="I20">
        <v>2.2787263189548598E-2</v>
      </c>
      <c r="J20">
        <v>2.3355274148818873E-2</v>
      </c>
      <c r="K20">
        <v>5.4161515586888968E-2</v>
      </c>
      <c r="L20">
        <v>3.3479234187577263E-2</v>
      </c>
      <c r="M20">
        <v>2.4123759564302183E-2</v>
      </c>
      <c r="N20">
        <v>5.0452738146947772E-3</v>
      </c>
      <c r="O20">
        <v>4.276788399211467E-3</v>
      </c>
      <c r="P20">
        <v>8.620401617160614E-3</v>
      </c>
      <c r="Q20">
        <v>1.5102409034715493E-2</v>
      </c>
      <c r="R20">
        <v>8.7540512546359726E-3</v>
      </c>
      <c r="S20">
        <v>4.8782117678505795E-3</v>
      </c>
      <c r="T20">
        <v>7.2170804236693512E-3</v>
      </c>
      <c r="U20">
        <v>2.6262153763907916E-2</v>
      </c>
      <c r="V20">
        <v>3.0071168431955626E-3</v>
      </c>
      <c r="W20">
        <v>2.038156971499215E-3</v>
      </c>
      <c r="X20">
        <v>8.0189782485215011E-4</v>
      </c>
      <c r="Y20">
        <v>4.2433759898426278E-3</v>
      </c>
      <c r="Z20">
        <v>1.7374452871796585E-3</v>
      </c>
      <c r="AA20">
        <v>2.43910588392529E-2</v>
      </c>
      <c r="AB20">
        <v>5.1120986334324565E-3</v>
      </c>
      <c r="AC20">
        <v>1.1961642554044572E-2</v>
      </c>
      <c r="AD20">
        <v>3.3746533462527982E-3</v>
      </c>
      <c r="AE20">
        <v>4.4772628554245048E-3</v>
      </c>
      <c r="AF20">
        <v>7.0166059674563134E-3</v>
      </c>
      <c r="AG20">
        <v>1.9145310568345085E-2</v>
      </c>
      <c r="AH20">
        <v>2.3388686558187711E-4</v>
      </c>
      <c r="AI20">
        <v>3.0405292525644023E-3</v>
      </c>
      <c r="AJ20">
        <v>1.2028467372782251E-3</v>
      </c>
      <c r="AK20">
        <v>1.0357846904340271E-2</v>
      </c>
      <c r="AL20">
        <v>1.3364963747535836E-3</v>
      </c>
      <c r="AM20">
        <v>4.6777373116375421E-4</v>
      </c>
      <c r="AN20">
        <v>2.3054562464499316E-3</v>
      </c>
      <c r="AO20">
        <v>1.8042701059173378E-3</v>
      </c>
      <c r="AP20">
        <v>1.3364963747535836E-3</v>
      </c>
      <c r="AQ20">
        <v>1.7708576965484982E-3</v>
      </c>
      <c r="AR20">
        <v>3.5417153930969963E-3</v>
      </c>
      <c r="AS20">
        <v>2.1049817902368938E-3</v>
      </c>
      <c r="AT20">
        <v>9.6895987169634806E-4</v>
      </c>
      <c r="AU20">
        <v>6.0142336863911253E-4</v>
      </c>
      <c r="AV20">
        <v>4.1097263523672692E-3</v>
      </c>
      <c r="AW20">
        <v>0</v>
      </c>
      <c r="AX20">
        <v>0</v>
      </c>
      <c r="AY20">
        <v>1.369908784122423E-3</v>
      </c>
      <c r="AZ20">
        <v>1.0391259313709112E-2</v>
      </c>
      <c r="BA20">
        <v>3.7756022586788733E-3</v>
      </c>
      <c r="BB20">
        <v>1.7374452871796585E-3</v>
      </c>
      <c r="BC20">
        <v>2.2386314277122524E-3</v>
      </c>
      <c r="BD20">
        <v>1.2028467372782251E-3</v>
      </c>
      <c r="BE20">
        <v>2.7064051588760064E-3</v>
      </c>
      <c r="BF20">
        <v>3.2744161181462797E-3</v>
      </c>
      <c r="BG20">
        <v>6.5154198269237193E-3</v>
      </c>
      <c r="BH20">
        <v>0</v>
      </c>
      <c r="BI20">
        <v>3.6753650305723548E-4</v>
      </c>
      <c r="BJ20">
        <v>1.9713321527615357E-3</v>
      </c>
      <c r="BK20">
        <v>1.9713321527615357E-3</v>
      </c>
      <c r="BL20">
        <v>1.1460456413511979E-2</v>
      </c>
      <c r="BM20">
        <v>1.369908784122423E-3</v>
      </c>
      <c r="BN20">
        <v>1.4033211934912626E-3</v>
      </c>
      <c r="BO20">
        <v>1.8710949246550168E-3</v>
      </c>
      <c r="BP20">
        <v>5.8137592301780883E-3</v>
      </c>
      <c r="BQ20">
        <v>3.6085402118346756E-3</v>
      </c>
      <c r="BR20">
        <v>2.6729927495071668E-4</v>
      </c>
      <c r="BS20">
        <v>6.8161315112432756E-3</v>
      </c>
      <c r="BT20">
        <v>0</v>
      </c>
      <c r="BU20">
        <v>2.6395803401383275E-3</v>
      </c>
      <c r="BV20">
        <v>3.6753650305723548E-4</v>
      </c>
      <c r="BW20">
        <v>3.6753650305723548E-4</v>
      </c>
      <c r="BX20">
        <v>1.0357846904340271E-3</v>
      </c>
      <c r="BY20">
        <v>2.5727555214006483E-3</v>
      </c>
      <c r="BZ20">
        <v>2.272043837081092E-3</v>
      </c>
      <c r="CA20">
        <v>0</v>
      </c>
      <c r="CB20">
        <v>1.8710949246550168E-3</v>
      </c>
      <c r="CC20">
        <v>2.4056934745564501E-3</v>
      </c>
      <c r="CD20">
        <v>6.0142336863911253E-4</v>
      </c>
      <c r="CE20">
        <v>1.5703832403354608E-2</v>
      </c>
      <c r="CF20">
        <v>8.3531023422098963E-4</v>
      </c>
      <c r="CG20">
        <v>1.6706204684419793E-3</v>
      </c>
      <c r="CH20">
        <v>0</v>
      </c>
      <c r="CI20">
        <v>2.3388686558187711E-4</v>
      </c>
      <c r="CJ20">
        <v>1.8042701059173378E-3</v>
      </c>
      <c r="CK20">
        <v>0</v>
      </c>
      <c r="CL20">
        <v>0</v>
      </c>
      <c r="CM20">
        <v>1.0691970998028669E-2</v>
      </c>
      <c r="CN20">
        <v>2.1049817902368938E-3</v>
      </c>
      <c r="CO20">
        <v>7.0166059674563132E-4</v>
      </c>
      <c r="CP20">
        <v>0</v>
      </c>
      <c r="CQ20">
        <v>2.0047445621303753E-4</v>
      </c>
      <c r="CR20">
        <v>1.0691970998028667E-3</v>
      </c>
      <c r="CS20">
        <v>1.4367336028601023E-3</v>
      </c>
      <c r="CT20">
        <v>9.3554746232750842E-4</v>
      </c>
      <c r="CU20">
        <v>2.9737044338267234E-3</v>
      </c>
      <c r="CV20">
        <v>0</v>
      </c>
      <c r="CW20">
        <v>3.341240936883959E-4</v>
      </c>
      <c r="CX20">
        <v>8.0189782485215011E-4</v>
      </c>
      <c r="CY20">
        <v>0</v>
      </c>
    </row>
    <row r="21" spans="1:103" x14ac:dyDescent="0.25">
      <c r="A21" t="s">
        <v>212</v>
      </c>
      <c r="B21" t="s">
        <v>192</v>
      </c>
      <c r="C21">
        <v>1</v>
      </c>
      <c r="D21">
        <v>6.5278448630565838E-2</v>
      </c>
      <c r="E21">
        <v>0.27052362296284371</v>
      </c>
      <c r="F21">
        <v>0.11959069035224244</v>
      </c>
      <c r="G21">
        <v>9.6871142596468632E-2</v>
      </c>
      <c r="H21">
        <v>1.1055653947297805E-2</v>
      </c>
      <c r="I21">
        <v>2.6834111522567488E-4</v>
      </c>
      <c r="J21">
        <v>1.2844594715468971E-2</v>
      </c>
      <c r="K21">
        <v>1.3148714646058069E-2</v>
      </c>
      <c r="L21">
        <v>2.8605162883056943E-2</v>
      </c>
      <c r="M21">
        <v>0.10758689779781391</v>
      </c>
      <c r="N21">
        <v>5.6172740120574612E-3</v>
      </c>
      <c r="O21">
        <v>2.6297429292116139E-3</v>
      </c>
      <c r="P21">
        <v>1.1574446770067442E-2</v>
      </c>
      <c r="Q21">
        <v>9.4456072559437557E-3</v>
      </c>
      <c r="R21">
        <v>4.4007942897010682E-3</v>
      </c>
      <c r="S21">
        <v>1.2075350185155369E-2</v>
      </c>
      <c r="T21">
        <v>0</v>
      </c>
      <c r="U21">
        <v>1.7710513604894541E-2</v>
      </c>
      <c r="V21">
        <v>1.7710513604894541E-3</v>
      </c>
      <c r="W21">
        <v>4.2040108052022402E-3</v>
      </c>
      <c r="X21">
        <v>1.2129018408200505E-2</v>
      </c>
      <c r="Y21">
        <v>4.4723519204279147E-3</v>
      </c>
      <c r="Z21">
        <v>1.6458255067174725E-3</v>
      </c>
      <c r="AA21">
        <v>3.7567756131594483E-4</v>
      </c>
      <c r="AB21">
        <v>7.7640029338628602E-3</v>
      </c>
      <c r="AC21">
        <v>0</v>
      </c>
      <c r="AD21">
        <v>1.3434945168965455E-2</v>
      </c>
      <c r="AE21">
        <v>2.8980840444372885E-3</v>
      </c>
      <c r="AF21">
        <v>4.6512459972450311E-4</v>
      </c>
      <c r="AG21">
        <v>1.8247195835345892E-3</v>
      </c>
      <c r="AH21">
        <v>9.8391742249414119E-4</v>
      </c>
      <c r="AI21">
        <v>1.5205996529454909E-3</v>
      </c>
      <c r="AJ21">
        <v>0</v>
      </c>
      <c r="AK21">
        <v>0</v>
      </c>
      <c r="AL21">
        <v>2.8801946367555771E-3</v>
      </c>
      <c r="AM21">
        <v>0</v>
      </c>
      <c r="AN21">
        <v>0</v>
      </c>
      <c r="AO21">
        <v>7.5135512263188966E-4</v>
      </c>
      <c r="AP21">
        <v>0</v>
      </c>
      <c r="AQ21">
        <v>0</v>
      </c>
      <c r="AR21">
        <v>0</v>
      </c>
      <c r="AS21">
        <v>0</v>
      </c>
      <c r="AT21">
        <v>2.504517075439632E-4</v>
      </c>
      <c r="AU21">
        <v>4.1145637667936813E-4</v>
      </c>
      <c r="AV21">
        <v>3.8945240523086282E-2</v>
      </c>
      <c r="AW21">
        <v>0</v>
      </c>
      <c r="AX21">
        <v>0</v>
      </c>
      <c r="AY21">
        <v>0</v>
      </c>
      <c r="AZ21">
        <v>6.0823986117819636E-4</v>
      </c>
      <c r="BA21">
        <v>3.8104438362045832E-3</v>
      </c>
      <c r="BB21">
        <v>0</v>
      </c>
      <c r="BC21">
        <v>7.6924453031360128E-4</v>
      </c>
      <c r="BD21">
        <v>2.146728921805399E-4</v>
      </c>
      <c r="BE21">
        <v>0</v>
      </c>
      <c r="BF21">
        <v>9.6602801481242956E-4</v>
      </c>
      <c r="BG21">
        <v>7.5135512263188966E-4</v>
      </c>
      <c r="BH21">
        <v>8.7479203563570005E-3</v>
      </c>
      <c r="BI21">
        <v>3.7567756131594483E-4</v>
      </c>
      <c r="BJ21">
        <v>2.6297429292116139E-3</v>
      </c>
      <c r="BK21">
        <v>0</v>
      </c>
      <c r="BL21">
        <v>0</v>
      </c>
      <c r="BM21">
        <v>0</v>
      </c>
      <c r="BN21">
        <v>0</v>
      </c>
      <c r="BO21">
        <v>1.3238161684466627E-3</v>
      </c>
      <c r="BP21">
        <v>0</v>
      </c>
      <c r="BQ21">
        <v>0</v>
      </c>
      <c r="BR21">
        <v>7.8713393799531301E-4</v>
      </c>
      <c r="BS21">
        <v>2.2003971448505341E-3</v>
      </c>
      <c r="BT21">
        <v>2.146728921805399E-4</v>
      </c>
      <c r="BU21">
        <v>0</v>
      </c>
      <c r="BV21">
        <v>0</v>
      </c>
      <c r="BW21">
        <v>2.146728921805399E-4</v>
      </c>
      <c r="BX21">
        <v>8.9447038408558288E-5</v>
      </c>
      <c r="BY21">
        <v>0</v>
      </c>
      <c r="BZ21">
        <v>1.7889407681711658E-4</v>
      </c>
      <c r="CA21">
        <v>0</v>
      </c>
      <c r="CB21">
        <v>0</v>
      </c>
      <c r="CC21">
        <v>8.0502334567702464E-4</v>
      </c>
      <c r="CD21">
        <v>7.8713393799531301E-4</v>
      </c>
      <c r="CE21">
        <v>0</v>
      </c>
      <c r="CF21">
        <v>5.9035045349648473E-4</v>
      </c>
      <c r="CG21">
        <v>1.0733644609026995E-3</v>
      </c>
      <c r="CH21">
        <v>0</v>
      </c>
      <c r="CI21">
        <v>6.9768689958675468E-4</v>
      </c>
      <c r="CJ21">
        <v>0</v>
      </c>
      <c r="CK21">
        <v>0</v>
      </c>
      <c r="CL21">
        <v>9.8391742249414119E-4</v>
      </c>
      <c r="CM21">
        <v>1.252258537719816E-4</v>
      </c>
      <c r="CN21">
        <v>0</v>
      </c>
      <c r="CO21">
        <v>0</v>
      </c>
      <c r="CP21">
        <v>4.436573105064491E-3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5.3489328968317857E-3</v>
      </c>
    </row>
    <row r="22" spans="1:103" x14ac:dyDescent="0.25">
      <c r="A22" t="s">
        <v>213</v>
      </c>
      <c r="B22" t="s">
        <v>192</v>
      </c>
      <c r="C22">
        <v>7</v>
      </c>
      <c r="D22">
        <v>1.2550763198431592E-2</v>
      </c>
      <c r="E22">
        <v>0.13287704803248845</v>
      </c>
      <c r="F22">
        <v>3.6041870886430474E-2</v>
      </c>
      <c r="G22">
        <v>2.1740652569668114E-2</v>
      </c>
      <c r="H22">
        <v>3.7109648508612241E-3</v>
      </c>
      <c r="I22">
        <v>3.5359193390281474E-3</v>
      </c>
      <c r="J22">
        <v>3.9560285674275315E-3</v>
      </c>
      <c r="K22">
        <v>3.7109648508612241E-3</v>
      </c>
      <c r="L22">
        <v>5.6364654810250664E-3</v>
      </c>
      <c r="M22">
        <v>3.7284694020445317E-3</v>
      </c>
      <c r="N22">
        <v>1.8904915277972274E-3</v>
      </c>
      <c r="O22">
        <v>2.2055734490967652E-3</v>
      </c>
      <c r="P22">
        <v>6.4591793866405267E-3</v>
      </c>
      <c r="Q22">
        <v>4.0085422209774537E-3</v>
      </c>
      <c r="R22">
        <v>2.9232600476123793E-3</v>
      </c>
      <c r="S22">
        <v>4.9012743313261451E-3</v>
      </c>
      <c r="T22">
        <v>9.8025486626522888E-4</v>
      </c>
      <c r="U22">
        <v>8.1746254026046766E-3</v>
      </c>
      <c r="V22">
        <v>7.8770480324884468E-4</v>
      </c>
      <c r="W22">
        <v>1.5404005041310741E-3</v>
      </c>
      <c r="X22">
        <v>3.5709284413947624E-3</v>
      </c>
      <c r="Y22">
        <v>1.4528777482145357E-3</v>
      </c>
      <c r="Z22">
        <v>5.2513653549922975E-4</v>
      </c>
      <c r="AA22">
        <v>9.3299257807029825E-3</v>
      </c>
      <c r="AB22">
        <v>1.4003640946646128E-3</v>
      </c>
      <c r="AC22">
        <v>0</v>
      </c>
      <c r="AD22">
        <v>2.0130233860803808E-3</v>
      </c>
      <c r="AE22">
        <v>5.5489427251085282E-3</v>
      </c>
      <c r="AF22">
        <v>1.5351491387760818E-2</v>
      </c>
      <c r="AG22">
        <v>0</v>
      </c>
      <c r="AH22">
        <v>2.8007281893292258E-4</v>
      </c>
      <c r="AI22">
        <v>8.4021845679876765E-4</v>
      </c>
      <c r="AJ22">
        <v>5.9515474023246048E-4</v>
      </c>
      <c r="AK22">
        <v>5.5314381739252202E-3</v>
      </c>
      <c r="AL22">
        <v>4.7262288194930684E-4</v>
      </c>
      <c r="AM22">
        <v>0</v>
      </c>
      <c r="AN22">
        <v>1.5404005041310741E-3</v>
      </c>
      <c r="AO22">
        <v>1.0852821733650748E-3</v>
      </c>
      <c r="AP22">
        <v>9.5049712925360588E-3</v>
      </c>
      <c r="AQ22">
        <v>2.3631144097465339E-3</v>
      </c>
      <c r="AR22">
        <v>3.4133874807449937E-3</v>
      </c>
      <c r="AS22">
        <v>6.3016384259907579E-4</v>
      </c>
      <c r="AT22">
        <v>3.8562526256826775E-2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7.9820753395882932E-3</v>
      </c>
      <c r="BA22">
        <v>1.5964150679176586E-2</v>
      </c>
      <c r="BB22">
        <v>6.8267749614899875E-4</v>
      </c>
      <c r="BC22">
        <v>4.2010922839938382E-4</v>
      </c>
      <c r="BD22">
        <v>6.3979134574989494E-2</v>
      </c>
      <c r="BE22">
        <v>3.8510012603276851E-4</v>
      </c>
      <c r="BF22">
        <v>5.3984035849320822E-2</v>
      </c>
      <c r="BG22">
        <v>0</v>
      </c>
      <c r="BH22">
        <v>0</v>
      </c>
      <c r="BI22">
        <v>6.2666293236241424E-3</v>
      </c>
      <c r="BJ22">
        <v>1.1728049292816132E-3</v>
      </c>
      <c r="BK22">
        <v>0</v>
      </c>
      <c r="BL22">
        <v>0.29650959249404846</v>
      </c>
      <c r="BM22">
        <v>3.9385240162442235E-3</v>
      </c>
      <c r="BN22">
        <v>0</v>
      </c>
      <c r="BO22">
        <v>7.0018204733230641E-4</v>
      </c>
      <c r="BP22">
        <v>3.6759557484946086E-4</v>
      </c>
      <c r="BQ22">
        <v>0</v>
      </c>
      <c r="BR22">
        <v>1.8554824254306121E-3</v>
      </c>
      <c r="BS22">
        <v>8.7872846940204447E-3</v>
      </c>
      <c r="BT22">
        <v>6.651729449656911E-4</v>
      </c>
      <c r="BU22">
        <v>6.4766839378238344E-4</v>
      </c>
      <c r="BV22">
        <v>0</v>
      </c>
      <c r="BW22">
        <v>1.5754096064976895E-4</v>
      </c>
      <c r="BX22">
        <v>1.0852821733650748E-3</v>
      </c>
      <c r="BY22">
        <v>0</v>
      </c>
      <c r="BZ22">
        <v>4.7262288194930684E-4</v>
      </c>
      <c r="CA22">
        <v>1.0502730709984596E-4</v>
      </c>
      <c r="CB22">
        <v>9.1023666153199827E-4</v>
      </c>
      <c r="CC22">
        <v>0</v>
      </c>
      <c r="CD22">
        <v>0</v>
      </c>
      <c r="CE22">
        <v>2.2580871026466882E-3</v>
      </c>
      <c r="CF22">
        <v>4.3131214115670072E-2</v>
      </c>
      <c r="CG22">
        <v>3.8510012603276851E-4</v>
      </c>
      <c r="CH22">
        <v>0</v>
      </c>
      <c r="CI22">
        <v>2.728959529477664E-2</v>
      </c>
      <c r="CJ22">
        <v>8.0520935443215234E-4</v>
      </c>
      <c r="CK22">
        <v>0</v>
      </c>
      <c r="CL22">
        <v>3.6759557484946086E-4</v>
      </c>
      <c r="CM22">
        <v>8.4021845679876765E-4</v>
      </c>
      <c r="CN22">
        <v>0</v>
      </c>
      <c r="CO22">
        <v>0</v>
      </c>
      <c r="CP22">
        <v>0</v>
      </c>
      <c r="CQ22">
        <v>1.9255006301638426E-4</v>
      </c>
      <c r="CR22">
        <v>2.3981235121131495E-3</v>
      </c>
      <c r="CS22">
        <v>0</v>
      </c>
      <c r="CT22">
        <v>0</v>
      </c>
      <c r="CU22">
        <v>1.5544041450777202E-2</v>
      </c>
      <c r="CV22">
        <v>0</v>
      </c>
      <c r="CW22">
        <v>0</v>
      </c>
      <c r="CX22">
        <v>2.2755916538299958E-3</v>
      </c>
      <c r="CY22">
        <v>1.032768519815152E-3</v>
      </c>
    </row>
    <row r="23" spans="1:103" x14ac:dyDescent="0.25">
      <c r="A23" t="s">
        <v>214</v>
      </c>
      <c r="B23" t="s">
        <v>192</v>
      </c>
      <c r="C23">
        <v>7</v>
      </c>
      <c r="D23">
        <v>0.77364399210488588</v>
      </c>
      <c r="E23">
        <v>1.9296717352710914E-2</v>
      </c>
      <c r="F23">
        <v>2.5085732558524188E-2</v>
      </c>
      <c r="G23">
        <v>4.9553970161761628E-2</v>
      </c>
      <c r="H23">
        <v>3.1756883414747103E-3</v>
      </c>
      <c r="I23">
        <v>8.6339026783843684E-3</v>
      </c>
      <c r="J23">
        <v>3.3410887759265182E-3</v>
      </c>
      <c r="K23">
        <v>1.0629734587436183E-2</v>
      </c>
      <c r="L23">
        <v>6.2411097266482154E-3</v>
      </c>
      <c r="M23">
        <v>1.7311912139289218E-2</v>
      </c>
      <c r="N23">
        <v>4.9620130335542351E-4</v>
      </c>
      <c r="O23">
        <v>1.0695894761216906E-3</v>
      </c>
      <c r="P23">
        <v>8.0494878099879807E-4</v>
      </c>
      <c r="Q23">
        <v>4.2452778175964007E-3</v>
      </c>
      <c r="R23">
        <v>5.0281732073349577E-3</v>
      </c>
      <c r="S23">
        <v>9.9240260671084698E-5</v>
      </c>
      <c r="T23">
        <v>7.0460585076470138E-3</v>
      </c>
      <c r="U23">
        <v>1.4952199274443427E-2</v>
      </c>
      <c r="V23">
        <v>2.5361399949277199E-4</v>
      </c>
      <c r="W23">
        <v>4.0798773831445933E-4</v>
      </c>
      <c r="X23">
        <v>2.2714992998048274E-3</v>
      </c>
      <c r="Y23">
        <v>8.3913153745217173E-3</v>
      </c>
      <c r="Z23">
        <v>2.6464069512289253E-4</v>
      </c>
      <c r="AA23">
        <v>1.9186450396409707E-3</v>
      </c>
      <c r="AB23">
        <v>1.3673102581349447E-3</v>
      </c>
      <c r="AC23">
        <v>1.5988708663674757E-3</v>
      </c>
      <c r="AD23">
        <v>2.0509653872024169E-3</v>
      </c>
      <c r="AE23">
        <v>2.5361399949277199E-4</v>
      </c>
      <c r="AF23">
        <v>4.1350108612951955E-3</v>
      </c>
      <c r="AG23">
        <v>1.3232034756144625E-3</v>
      </c>
      <c r="AH23">
        <v>2.2053391260241044E-4</v>
      </c>
      <c r="AI23">
        <v>0</v>
      </c>
      <c r="AJ23">
        <v>3.3962222540771208E-3</v>
      </c>
      <c r="AK23">
        <v>6.704230943113277E-3</v>
      </c>
      <c r="AL23">
        <v>1.984805213421694E-4</v>
      </c>
      <c r="AM23">
        <v>7.1673521595783389E-4</v>
      </c>
      <c r="AN23">
        <v>5.2928139024578506E-4</v>
      </c>
      <c r="AO23">
        <v>5.9544156402650816E-4</v>
      </c>
      <c r="AP23">
        <v>0</v>
      </c>
      <c r="AQ23">
        <v>1.0916428673819316E-3</v>
      </c>
      <c r="AR23">
        <v>5.6236147713614661E-4</v>
      </c>
      <c r="AS23">
        <v>6.8365512906747234E-4</v>
      </c>
      <c r="AT23">
        <v>1.2129365193132574E-4</v>
      </c>
      <c r="AU23">
        <v>1.5437373882168731E-4</v>
      </c>
      <c r="AV23">
        <v>1.4334704319156677E-4</v>
      </c>
      <c r="AW23">
        <v>2.5361399949277199E-4</v>
      </c>
      <c r="AX23">
        <v>0</v>
      </c>
      <c r="AY23">
        <v>0</v>
      </c>
      <c r="AZ23">
        <v>0</v>
      </c>
      <c r="BA23">
        <v>5.5133478150602613E-4</v>
      </c>
      <c r="BB23">
        <v>2.5361399949277199E-4</v>
      </c>
      <c r="BC23">
        <v>1.4444971275457883E-3</v>
      </c>
      <c r="BD23">
        <v>8.8213565040964176E-5</v>
      </c>
      <c r="BE23">
        <v>0</v>
      </c>
      <c r="BF23">
        <v>1.4334704319156677E-4</v>
      </c>
      <c r="BG23">
        <v>2.6464069512289253E-4</v>
      </c>
      <c r="BH23">
        <v>1.2129365193132574E-4</v>
      </c>
      <c r="BI23">
        <v>6.6160173780723132E-5</v>
      </c>
      <c r="BJ23">
        <v>4.4106782520482088E-4</v>
      </c>
      <c r="BK23">
        <v>0</v>
      </c>
      <c r="BL23">
        <v>1.7642713008192835E-4</v>
      </c>
      <c r="BM23">
        <v>0</v>
      </c>
      <c r="BN23">
        <v>9.9240260671084698E-5</v>
      </c>
      <c r="BO23">
        <v>0</v>
      </c>
      <c r="BP23">
        <v>0</v>
      </c>
      <c r="BQ23">
        <v>6.2852165091686972E-4</v>
      </c>
      <c r="BR23">
        <v>1.984805213421694E-4</v>
      </c>
      <c r="BS23">
        <v>6.2852165091686972E-4</v>
      </c>
      <c r="BT23">
        <v>4.4106782520482088E-5</v>
      </c>
      <c r="BU23">
        <v>0</v>
      </c>
      <c r="BV23">
        <v>0</v>
      </c>
      <c r="BW23">
        <v>2.3156060823253095E-4</v>
      </c>
      <c r="BX23">
        <v>1.1026695630120522E-4</v>
      </c>
      <c r="BY23">
        <v>3.6388095579397724E-4</v>
      </c>
      <c r="BZ23">
        <v>0</v>
      </c>
      <c r="CA23">
        <v>6.6160173780723132E-5</v>
      </c>
      <c r="CB23">
        <v>1.5327106925867526E-3</v>
      </c>
      <c r="CC23">
        <v>0</v>
      </c>
      <c r="CD23">
        <v>0</v>
      </c>
      <c r="CE23">
        <v>1.4334704319156677E-4</v>
      </c>
      <c r="CF23">
        <v>1.4334704319156677E-4</v>
      </c>
      <c r="CG23">
        <v>7.7186869410843654E-5</v>
      </c>
      <c r="CH23">
        <v>0</v>
      </c>
      <c r="CI23">
        <v>0</v>
      </c>
      <c r="CJ23">
        <v>0</v>
      </c>
      <c r="CK23">
        <v>6.6160173780723132E-5</v>
      </c>
      <c r="CL23">
        <v>0</v>
      </c>
      <c r="CM23">
        <v>0</v>
      </c>
      <c r="CN23">
        <v>1.984805213421694E-4</v>
      </c>
      <c r="CO23">
        <v>0</v>
      </c>
      <c r="CP23">
        <v>6.7262843343735186E-4</v>
      </c>
      <c r="CQ23">
        <v>0</v>
      </c>
      <c r="CR23">
        <v>0</v>
      </c>
      <c r="CS23">
        <v>1.4334704319156677E-4</v>
      </c>
      <c r="CT23">
        <v>0</v>
      </c>
      <c r="CU23">
        <v>0</v>
      </c>
      <c r="CV23">
        <v>0</v>
      </c>
      <c r="CW23">
        <v>0</v>
      </c>
      <c r="CX23">
        <v>6.6160173780723132E-5</v>
      </c>
      <c r="CY23">
        <v>0</v>
      </c>
    </row>
    <row r="24" spans="1:103" x14ac:dyDescent="0.25">
      <c r="A24" t="s">
        <v>215</v>
      </c>
      <c r="B24" t="s">
        <v>192</v>
      </c>
      <c r="C24">
        <v>7</v>
      </c>
      <c r="D24">
        <v>0.88899650114737938</v>
      </c>
      <c r="E24">
        <v>2.617595476795016E-4</v>
      </c>
      <c r="F24">
        <v>2.8793550244745177E-4</v>
      </c>
      <c r="G24">
        <v>0</v>
      </c>
      <c r="H24">
        <v>9.7549058101894272E-3</v>
      </c>
      <c r="I24">
        <v>2.8793550244745177E-4</v>
      </c>
      <c r="J24">
        <v>0</v>
      </c>
      <c r="K24">
        <v>0</v>
      </c>
      <c r="L24">
        <v>0</v>
      </c>
      <c r="M24">
        <v>0</v>
      </c>
      <c r="N24">
        <v>0</v>
      </c>
      <c r="O24">
        <v>2.5303422942351823E-4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3.5773804849531884E-4</v>
      </c>
      <c r="AI24">
        <v>0</v>
      </c>
      <c r="AJ24">
        <v>0</v>
      </c>
      <c r="AK24">
        <v>0</v>
      </c>
      <c r="AL24">
        <v>8.812571438543221E-4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2.7048486593548499E-3</v>
      </c>
      <c r="AS24">
        <v>0</v>
      </c>
      <c r="AT24">
        <v>0</v>
      </c>
      <c r="AU24">
        <v>0</v>
      </c>
      <c r="AV24">
        <v>1.9457459710842954E-2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4.3626591279916934E-5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4.6854959034630791E-3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1.1526145416154054E-2</v>
      </c>
      <c r="CK24">
        <v>0</v>
      </c>
      <c r="CL24">
        <v>0</v>
      </c>
      <c r="CM24">
        <v>1.4047762392133253E-3</v>
      </c>
      <c r="CN24">
        <v>1.5408912040066662E-2</v>
      </c>
      <c r="CO24">
        <v>2.617595476795016E-4</v>
      </c>
      <c r="CP24">
        <v>4.2928565819438267E-3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</row>
    <row r="25" spans="1:103" x14ac:dyDescent="0.25">
      <c r="A25" t="s">
        <v>216</v>
      </c>
      <c r="B25" t="s">
        <v>192</v>
      </c>
      <c r="C25">
        <v>7</v>
      </c>
      <c r="D25">
        <v>1.4124101657258156E-2</v>
      </c>
      <c r="E25">
        <v>4.5704958171801674E-2</v>
      </c>
      <c r="F25">
        <v>0.10435512027023963</v>
      </c>
      <c r="G25">
        <v>6.846675281688544E-2</v>
      </c>
      <c r="H25">
        <v>1.7910177061370696E-3</v>
      </c>
      <c r="I25">
        <v>1.2219728400099753E-2</v>
      </c>
      <c r="J25">
        <v>4.05812872656374E-3</v>
      </c>
      <c r="K25">
        <v>1.0065972930694417E-2</v>
      </c>
      <c r="L25">
        <v>3.8110136253372326E-2</v>
      </c>
      <c r="M25">
        <v>4.3619216033009139E-2</v>
      </c>
      <c r="N25">
        <v>1.0020630710285883E-2</v>
      </c>
      <c r="O25">
        <v>2.983518102881498E-2</v>
      </c>
      <c r="P25">
        <v>7.4361241469994782E-3</v>
      </c>
      <c r="Q25">
        <v>1.9519825885873632E-2</v>
      </c>
      <c r="R25">
        <v>2.4462127910403773E-2</v>
      </c>
      <c r="S25">
        <v>1.1267541771520551E-2</v>
      </c>
      <c r="T25">
        <v>5.5770931102496089E-3</v>
      </c>
      <c r="U25">
        <v>4.8742886939173412E-3</v>
      </c>
      <c r="V25">
        <v>2.0403999183840034E-3</v>
      </c>
      <c r="W25">
        <v>2.4031376816522704E-2</v>
      </c>
      <c r="X25">
        <v>1.6255186016459228E-2</v>
      </c>
      <c r="Y25">
        <v>8.9097463102768143E-3</v>
      </c>
      <c r="Z25">
        <v>0</v>
      </c>
      <c r="AA25">
        <v>0.12079167516833299</v>
      </c>
      <c r="AB25">
        <v>2.7658754449205376E-3</v>
      </c>
      <c r="AC25">
        <v>2.8338887755333378E-3</v>
      </c>
      <c r="AD25">
        <v>2.7159990024711509E-2</v>
      </c>
      <c r="AE25">
        <v>4.5115509306490739E-3</v>
      </c>
      <c r="AF25">
        <v>3.0220589902287515E-2</v>
      </c>
      <c r="AG25">
        <v>1.5869777142986693E-3</v>
      </c>
      <c r="AH25">
        <v>4.9876442449386742E-4</v>
      </c>
      <c r="AI25">
        <v>0</v>
      </c>
      <c r="AJ25">
        <v>3.8540887347253395E-3</v>
      </c>
      <c r="AK25">
        <v>5.1826157926953685E-2</v>
      </c>
      <c r="AL25">
        <v>5.4410664490240083E-4</v>
      </c>
      <c r="AM25">
        <v>1.3375955020517355E-3</v>
      </c>
      <c r="AN25">
        <v>3.1354145412500853E-2</v>
      </c>
      <c r="AO25">
        <v>1.8817021469541364E-3</v>
      </c>
      <c r="AP25">
        <v>1.0428710693962684E-3</v>
      </c>
      <c r="AQ25">
        <v>3.3462558661497652E-2</v>
      </c>
      <c r="AR25">
        <v>5.2143553469813418E-4</v>
      </c>
      <c r="AS25">
        <v>1.9270443673626697E-3</v>
      </c>
      <c r="AT25">
        <v>6.8013330612800111E-3</v>
      </c>
      <c r="AU25">
        <v>5.2143553469813418E-4</v>
      </c>
      <c r="AV25">
        <v>7.9348885714933465E-4</v>
      </c>
      <c r="AW25">
        <v>1.3149243918474688E-3</v>
      </c>
      <c r="AX25">
        <v>2.1764265796096033E-3</v>
      </c>
      <c r="AY25">
        <v>1.3375955020517355E-3</v>
      </c>
      <c r="AZ25">
        <v>6.5746219592373442E-4</v>
      </c>
      <c r="BA25">
        <v>1.292253281643202E-3</v>
      </c>
      <c r="BB25">
        <v>5.3277108980026751E-3</v>
      </c>
      <c r="BC25">
        <v>5.6677775510666759E-4</v>
      </c>
      <c r="BD25">
        <v>8.2296130041488134E-3</v>
      </c>
      <c r="BE25">
        <v>4.3981953796277404E-3</v>
      </c>
      <c r="BF25">
        <v>1.017932848171575E-2</v>
      </c>
      <c r="BG25">
        <v>0</v>
      </c>
      <c r="BH25">
        <v>0</v>
      </c>
      <c r="BI25">
        <v>0</v>
      </c>
      <c r="BJ25">
        <v>1.224239951030402E-3</v>
      </c>
      <c r="BK25">
        <v>0</v>
      </c>
      <c r="BL25">
        <v>2.2421727992019771E-2</v>
      </c>
      <c r="BM25">
        <v>6.3025686367861435E-3</v>
      </c>
      <c r="BN25">
        <v>0</v>
      </c>
      <c r="BO25">
        <v>1.6481897118501895E-2</v>
      </c>
      <c r="BP25">
        <v>1.224239951030402E-3</v>
      </c>
      <c r="BQ25">
        <v>0</v>
      </c>
      <c r="BR25">
        <v>1.0428710693962684E-3</v>
      </c>
      <c r="BS25">
        <v>0</v>
      </c>
      <c r="BT25">
        <v>2.7658754449205376E-3</v>
      </c>
      <c r="BU25">
        <v>1.1335555102133352E-3</v>
      </c>
      <c r="BV25">
        <v>0</v>
      </c>
      <c r="BW25">
        <v>4.0807998367680065E-4</v>
      </c>
      <c r="BX25">
        <v>0</v>
      </c>
      <c r="BY25">
        <v>0</v>
      </c>
      <c r="BZ25">
        <v>0</v>
      </c>
      <c r="CA25">
        <v>2.4711510122650705E-3</v>
      </c>
      <c r="CB25">
        <v>3.1739554285973383E-4</v>
      </c>
      <c r="CC25">
        <v>0</v>
      </c>
      <c r="CD25">
        <v>0</v>
      </c>
      <c r="CE25">
        <v>2.2217688000181368E-2</v>
      </c>
      <c r="CF25">
        <v>4.7609331428960077E-4</v>
      </c>
      <c r="CG25">
        <v>0</v>
      </c>
      <c r="CH25">
        <v>0</v>
      </c>
      <c r="CI25">
        <v>1.1562266204176018E-3</v>
      </c>
      <c r="CJ25">
        <v>0</v>
      </c>
      <c r="CK25">
        <v>0</v>
      </c>
      <c r="CL25">
        <v>0</v>
      </c>
      <c r="CM25">
        <v>2.9472443265546712E-3</v>
      </c>
      <c r="CN25">
        <v>0</v>
      </c>
      <c r="CO25">
        <v>0</v>
      </c>
      <c r="CP25">
        <v>0</v>
      </c>
      <c r="CQ25">
        <v>1.3602666122560021E-4</v>
      </c>
      <c r="CR25">
        <v>4.3075109388106736E-4</v>
      </c>
      <c r="CS25">
        <v>0</v>
      </c>
      <c r="CT25">
        <v>0</v>
      </c>
      <c r="CU25">
        <v>5.5317508898410752E-3</v>
      </c>
      <c r="CV25">
        <v>3.1059420979845384E-3</v>
      </c>
      <c r="CW25">
        <v>3.1739554285973383E-4</v>
      </c>
      <c r="CX25">
        <v>2.4734181232854972E-2</v>
      </c>
      <c r="CY25">
        <v>0</v>
      </c>
    </row>
    <row r="26" spans="1:103" x14ac:dyDescent="0.25">
      <c r="A26" t="s">
        <v>217</v>
      </c>
      <c r="B26" t="s">
        <v>192</v>
      </c>
      <c r="C26">
        <v>7</v>
      </c>
      <c r="D26">
        <v>1.438359939012069E-2</v>
      </c>
      <c r="E26">
        <v>0.14469937726178886</v>
      </c>
      <c r="F26">
        <v>0.1019343461248783</v>
      </c>
      <c r="G26">
        <v>0.11207450814703235</v>
      </c>
      <c r="H26">
        <v>2.2447967375130884E-2</v>
      </c>
      <c r="I26">
        <v>1.8645406616823117E-2</v>
      </c>
      <c r="J26">
        <v>2.3311350735712843E-2</v>
      </c>
      <c r="K26">
        <v>6.9842202913459592E-2</v>
      </c>
      <c r="L26">
        <v>1.522861289196686E-2</v>
      </c>
      <c r="M26">
        <v>1.487958557598692E-2</v>
      </c>
      <c r="N26">
        <v>2.4946268163197824E-2</v>
      </c>
      <c r="O26">
        <v>7.3479434943145283E-4</v>
      </c>
      <c r="P26">
        <v>8.119477561217555E-3</v>
      </c>
      <c r="Q26">
        <v>1.9784337858441869E-2</v>
      </c>
      <c r="R26">
        <v>1.377739405183974E-3</v>
      </c>
      <c r="S26">
        <v>2.187850175432151E-2</v>
      </c>
      <c r="T26">
        <v>7.7557543582489855E-2</v>
      </c>
      <c r="U26">
        <v>0</v>
      </c>
      <c r="V26">
        <v>1.7212557635431783E-2</v>
      </c>
      <c r="W26">
        <v>1.5798078512776236E-3</v>
      </c>
      <c r="X26">
        <v>1.8920954497859911E-3</v>
      </c>
      <c r="Y26">
        <v>8.174587137424914E-3</v>
      </c>
      <c r="Z26">
        <v>5.4007384683211783E-3</v>
      </c>
      <c r="AA26">
        <v>6.4294505575252122E-4</v>
      </c>
      <c r="AB26">
        <v>1.543068133806051E-3</v>
      </c>
      <c r="AC26">
        <v>3.2882047137057515E-3</v>
      </c>
      <c r="AD26">
        <v>0</v>
      </c>
      <c r="AE26">
        <v>9.0012307805352975E-4</v>
      </c>
      <c r="AF26">
        <v>2.0206844609364953E-4</v>
      </c>
      <c r="AG26">
        <v>1.1664860297224314E-2</v>
      </c>
      <c r="AH26">
        <v>3.6739717471572642E-4</v>
      </c>
      <c r="AI26">
        <v>1.2675202527692561E-3</v>
      </c>
      <c r="AJ26">
        <v>2.4560501129746313E-2</v>
      </c>
      <c r="AK26">
        <v>1.0250381174568767E-2</v>
      </c>
      <c r="AL26">
        <v>7.5683817991439644E-3</v>
      </c>
      <c r="AM26">
        <v>2.29623234197329E-3</v>
      </c>
      <c r="AN26">
        <v>2.4615610705953669E-3</v>
      </c>
      <c r="AO26">
        <v>7.1642449069566651E-4</v>
      </c>
      <c r="AP26">
        <v>1.0838216654113931E-3</v>
      </c>
      <c r="AQ26">
        <v>5.8783547954516225E-4</v>
      </c>
      <c r="AR26">
        <v>2.5717802230100853E-4</v>
      </c>
      <c r="AS26">
        <v>0</v>
      </c>
      <c r="AT26">
        <v>0</v>
      </c>
      <c r="AU26">
        <v>2.9391773977258112E-4</v>
      </c>
      <c r="AV26">
        <v>0</v>
      </c>
      <c r="AW26">
        <v>2.8840678215184524E-3</v>
      </c>
      <c r="AX26">
        <v>1.0287120892040341E-3</v>
      </c>
      <c r="AY26">
        <v>0</v>
      </c>
      <c r="AZ26">
        <v>2.0206844609364953E-4</v>
      </c>
      <c r="BA26">
        <v>2.0206844609364953E-4</v>
      </c>
      <c r="BB26">
        <v>4.5557249664750074E-3</v>
      </c>
      <c r="BC26">
        <v>0</v>
      </c>
      <c r="BD26">
        <v>2.7554788103679485E-4</v>
      </c>
      <c r="BE26">
        <v>4.2250675092308539E-4</v>
      </c>
      <c r="BF26">
        <v>1.8369858735786321E-4</v>
      </c>
      <c r="BG26">
        <v>3.3433142899131105E-3</v>
      </c>
      <c r="BH26">
        <v>1.1021915241471794E-3</v>
      </c>
      <c r="BI26">
        <v>0</v>
      </c>
      <c r="BJ26">
        <v>0</v>
      </c>
      <c r="BK26">
        <v>2.5350405055385122E-3</v>
      </c>
      <c r="BL26">
        <v>0</v>
      </c>
      <c r="BM26">
        <v>0</v>
      </c>
      <c r="BN26">
        <v>3.1779855612910335E-3</v>
      </c>
      <c r="BO26">
        <v>0</v>
      </c>
      <c r="BP26">
        <v>0</v>
      </c>
      <c r="BQ26">
        <v>0</v>
      </c>
      <c r="BR26">
        <v>0</v>
      </c>
      <c r="BS26">
        <v>4.9598618586623074E-4</v>
      </c>
      <c r="BT26">
        <v>0</v>
      </c>
      <c r="BU26">
        <v>4.7761632713044436E-4</v>
      </c>
      <c r="BV26">
        <v>0</v>
      </c>
      <c r="BW26">
        <v>0</v>
      </c>
      <c r="BX26">
        <v>2.7554788103679485E-4</v>
      </c>
      <c r="BY26">
        <v>2.2043830482943586E-4</v>
      </c>
      <c r="BZ26">
        <v>3.4902731597994009E-4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3.673971747157264E-5</v>
      </c>
      <c r="CH26">
        <v>0</v>
      </c>
      <c r="CI26">
        <v>0</v>
      </c>
      <c r="CJ26">
        <v>0</v>
      </c>
      <c r="CK26">
        <v>6.1906423939599902E-3</v>
      </c>
      <c r="CL26">
        <v>0</v>
      </c>
      <c r="CM26">
        <v>0</v>
      </c>
      <c r="CN26">
        <v>0</v>
      </c>
      <c r="CO26">
        <v>3.8576703345151274E-4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3.6739717471572642E-4</v>
      </c>
    </row>
    <row r="27" spans="1:103" x14ac:dyDescent="0.25">
      <c r="A27" t="s">
        <v>218</v>
      </c>
      <c r="B27" t="s">
        <v>192</v>
      </c>
      <c r="C27">
        <v>7</v>
      </c>
      <c r="D27">
        <v>0.32836417998441875</v>
      </c>
      <c r="E27">
        <v>4.3627481944707641E-2</v>
      </c>
      <c r="F27">
        <v>8.2991177647232225E-2</v>
      </c>
      <c r="G27">
        <v>5.5239719537616069E-2</v>
      </c>
      <c r="H27">
        <v>2.337186532752195E-3</v>
      </c>
      <c r="I27">
        <v>8.6117954224833142E-3</v>
      </c>
      <c r="J27">
        <v>6.6851957130524501E-3</v>
      </c>
      <c r="K27">
        <v>1.1001621291558756E-2</v>
      </c>
      <c r="L27">
        <v>2.6467058303328912E-2</v>
      </c>
      <c r="M27">
        <v>3.3531257237908743E-2</v>
      </c>
      <c r="N27">
        <v>7.0115595982565854E-3</v>
      </c>
      <c r="O27">
        <v>1.4381066683511254E-2</v>
      </c>
      <c r="P27">
        <v>4.6427894637104412E-3</v>
      </c>
      <c r="Q27">
        <v>1.2212326026993452E-2</v>
      </c>
      <c r="R27">
        <v>1.357042090413324E-2</v>
      </c>
      <c r="S27">
        <v>4.253258374918409E-3</v>
      </c>
      <c r="T27">
        <v>1.2096519487082307E-2</v>
      </c>
      <c r="U27">
        <v>3.0846651085423113E-3</v>
      </c>
      <c r="V27">
        <v>2.1897963910471017E-3</v>
      </c>
      <c r="W27">
        <v>1.1696460531025625E-2</v>
      </c>
      <c r="X27">
        <v>1.5991830375002632E-2</v>
      </c>
      <c r="Y27">
        <v>5.7061040574400441E-3</v>
      </c>
      <c r="Z27">
        <v>3.7900322152738296E-4</v>
      </c>
      <c r="AA27">
        <v>6.3977849367275172E-2</v>
      </c>
      <c r="AB27">
        <v>2.4424652053986902E-3</v>
      </c>
      <c r="AC27">
        <v>2.1582127892531529E-3</v>
      </c>
      <c r="AD27">
        <v>1.204388015075906E-2</v>
      </c>
      <c r="AE27">
        <v>2.3056029309582466E-3</v>
      </c>
      <c r="AF27">
        <v>1.9529193775924873E-2</v>
      </c>
      <c r="AG27">
        <v>3.0109700376897649E-3</v>
      </c>
      <c r="AH27">
        <v>2.8425241614553724E-3</v>
      </c>
      <c r="AI27">
        <v>0</v>
      </c>
      <c r="AJ27">
        <v>2.5687996125744847E-3</v>
      </c>
      <c r="AK27">
        <v>2.8646326827111365E-2</v>
      </c>
      <c r="AL27">
        <v>2.1055734529299053E-3</v>
      </c>
      <c r="AM27">
        <v>1.0317309919356536E-3</v>
      </c>
      <c r="AN27">
        <v>1.4538984692480997E-2</v>
      </c>
      <c r="AO27">
        <v>1.315983408081191E-3</v>
      </c>
      <c r="AP27">
        <v>1.4423178152569852E-3</v>
      </c>
      <c r="AQ27">
        <v>1.6749836818057397E-2</v>
      </c>
      <c r="AR27">
        <v>6.948392394668688E-4</v>
      </c>
      <c r="AS27">
        <v>2.5582717453098351E-3</v>
      </c>
      <c r="AT27">
        <v>4.8954582780620301E-3</v>
      </c>
      <c r="AU27">
        <v>5.1586549596782682E-4</v>
      </c>
      <c r="AV27">
        <v>7.2642284126081742E-4</v>
      </c>
      <c r="AW27">
        <v>1.0422588592003033E-3</v>
      </c>
      <c r="AX27">
        <v>1.7476259659318216E-3</v>
      </c>
      <c r="AY27">
        <v>1.8002653022550692E-3</v>
      </c>
      <c r="AZ27">
        <v>3.0530815067483628E-4</v>
      </c>
      <c r="BA27">
        <v>1.0948981955235509E-3</v>
      </c>
      <c r="BB27">
        <v>4.5164550565346476E-3</v>
      </c>
      <c r="BC27">
        <v>5.3692123049712593E-4</v>
      </c>
      <c r="BD27">
        <v>5.9271892699976842E-3</v>
      </c>
      <c r="BE27">
        <v>1.6739308950792749E-3</v>
      </c>
      <c r="BF27">
        <v>5.4955467121470536E-3</v>
      </c>
      <c r="BG27">
        <v>9.475080538184574E-4</v>
      </c>
      <c r="BH27">
        <v>1.0527867264649527E-4</v>
      </c>
      <c r="BI27">
        <v>0</v>
      </c>
      <c r="BJ27">
        <v>8.9486871749520978E-4</v>
      </c>
      <c r="BK27">
        <v>0</v>
      </c>
      <c r="BL27">
        <v>1.1254290105910345E-2</v>
      </c>
      <c r="BM27">
        <v>2.8635798959846712E-3</v>
      </c>
      <c r="BN27">
        <v>1.8950161076369148E-4</v>
      </c>
      <c r="BO27">
        <v>5.7903269955572401E-3</v>
      </c>
      <c r="BP27">
        <v>5.5797696502642494E-4</v>
      </c>
      <c r="BQ27">
        <v>2.4214094708693913E-4</v>
      </c>
      <c r="BR27">
        <v>3.8953108879203252E-4</v>
      </c>
      <c r="BS27">
        <v>2.7372454888088772E-4</v>
      </c>
      <c r="BT27">
        <v>1.2317604699639947E-3</v>
      </c>
      <c r="BU27">
        <v>6.843113722022193E-4</v>
      </c>
      <c r="BV27">
        <v>1.3686227444044386E-4</v>
      </c>
      <c r="BW27">
        <v>8.0011791211336404E-4</v>
      </c>
      <c r="BX27">
        <v>2.8425241614553722E-4</v>
      </c>
      <c r="BY27">
        <v>7.4747857579011642E-4</v>
      </c>
      <c r="BZ27">
        <v>2.6319668161623816E-4</v>
      </c>
      <c r="CA27">
        <v>1.4633735497862842E-3</v>
      </c>
      <c r="CB27">
        <v>2.2740193291642978E-3</v>
      </c>
      <c r="CC27">
        <v>8.2117364664266316E-4</v>
      </c>
      <c r="CD27">
        <v>0</v>
      </c>
      <c r="CE27">
        <v>1.1538542522055882E-2</v>
      </c>
      <c r="CF27">
        <v>6.3167203587897167E-4</v>
      </c>
      <c r="CG27">
        <v>0</v>
      </c>
      <c r="CH27">
        <v>0</v>
      </c>
      <c r="CI27">
        <v>9.159244520245089E-4</v>
      </c>
      <c r="CJ27">
        <v>3.0530815067483628E-4</v>
      </c>
      <c r="CK27">
        <v>4.632261596445792E-4</v>
      </c>
      <c r="CL27">
        <v>0</v>
      </c>
      <c r="CM27">
        <v>1.6107636914913777E-3</v>
      </c>
      <c r="CN27">
        <v>2.0002947802834101E-4</v>
      </c>
      <c r="CO27">
        <v>1.5791800896974292E-4</v>
      </c>
      <c r="CP27">
        <v>3.579474869980839E-4</v>
      </c>
      <c r="CQ27">
        <v>0</v>
      </c>
      <c r="CR27">
        <v>6.948392394668688E-4</v>
      </c>
      <c r="CS27">
        <v>2.0002947802834101E-4</v>
      </c>
      <c r="CT27">
        <v>0</v>
      </c>
      <c r="CU27">
        <v>2.853052028720022E-3</v>
      </c>
      <c r="CV27">
        <v>5.3692123049712593E-4</v>
      </c>
      <c r="CW27">
        <v>1.8950161076369148E-4</v>
      </c>
      <c r="CX27">
        <v>2.1940075379529616E-2</v>
      </c>
      <c r="CY27">
        <v>3.368917524687849E-4</v>
      </c>
    </row>
    <row r="28" spans="1:103" x14ac:dyDescent="0.25">
      <c r="A28" t="s">
        <v>219</v>
      </c>
      <c r="B28" t="s">
        <v>192</v>
      </c>
      <c r="C28">
        <v>7</v>
      </c>
      <c r="D28">
        <v>2.318840579710145E-2</v>
      </c>
      <c r="E28">
        <v>0.19022960429897412</v>
      </c>
      <c r="F28">
        <v>0.10731151278293438</v>
      </c>
      <c r="G28">
        <v>0.12082722683602019</v>
      </c>
      <c r="H28">
        <v>3.0646474515551213E-2</v>
      </c>
      <c r="I28">
        <v>2.3937469467513434E-2</v>
      </c>
      <c r="J28">
        <v>3.1851489985344407E-2</v>
      </c>
      <c r="K28">
        <v>3.911415078977365E-2</v>
      </c>
      <c r="L28">
        <v>3.0255658687510179E-2</v>
      </c>
      <c r="M28">
        <v>1.2538674482983228E-2</v>
      </c>
      <c r="N28">
        <v>1.146393095587038E-2</v>
      </c>
      <c r="O28">
        <v>2.0192151115453511E-3</v>
      </c>
      <c r="P28">
        <v>1.6870216577104705E-2</v>
      </c>
      <c r="Q28">
        <v>1.9899039244422732E-2</v>
      </c>
      <c r="R28">
        <v>1.6349128806383326E-2</v>
      </c>
      <c r="S28">
        <v>1.8400911903598761E-2</v>
      </c>
      <c r="T28">
        <v>4.468327633935841E-2</v>
      </c>
      <c r="U28">
        <v>1.2375834554632795E-3</v>
      </c>
      <c r="V28">
        <v>8.1745644031916628E-3</v>
      </c>
      <c r="W28">
        <v>1.7912392118547469E-3</v>
      </c>
      <c r="X28">
        <v>9.900667643706236E-3</v>
      </c>
      <c r="Y28">
        <v>6.6113010910275197E-3</v>
      </c>
      <c r="Z28">
        <v>4.4618140368018235E-3</v>
      </c>
      <c r="AA28">
        <v>1.2473538511643055E-2</v>
      </c>
      <c r="AB28">
        <v>1.5306953264940563E-3</v>
      </c>
      <c r="AC28">
        <v>8.6305162025728712E-3</v>
      </c>
      <c r="AD28">
        <v>1.4004233838137111E-2</v>
      </c>
      <c r="AE28">
        <v>1.8889431688650057E-3</v>
      </c>
      <c r="AF28">
        <v>1.3352874124735385E-3</v>
      </c>
      <c r="AG28">
        <v>1.8466047874938937E-2</v>
      </c>
      <c r="AH28">
        <v>2.5077348965966456E-3</v>
      </c>
      <c r="AI28">
        <v>2.0517830972154373E-3</v>
      </c>
      <c r="AJ28">
        <v>1.4069369809477284E-2</v>
      </c>
      <c r="AK28">
        <v>5.2922976713890249E-2</v>
      </c>
      <c r="AL28">
        <v>4.4618140368018235E-3</v>
      </c>
      <c r="AM28">
        <v>2.768278781957336E-3</v>
      </c>
      <c r="AN28">
        <v>7.6534766324702821E-3</v>
      </c>
      <c r="AO28">
        <v>5.894805406285621E-3</v>
      </c>
      <c r="AP28">
        <v>2.3774629539163004E-3</v>
      </c>
      <c r="AQ28">
        <v>2.5403028822667318E-3</v>
      </c>
      <c r="AR28">
        <v>1.1724474841231069E-3</v>
      </c>
      <c r="AS28">
        <v>1.0421755414427617E-3</v>
      </c>
      <c r="AT28">
        <v>5.6016935352548444E-3</v>
      </c>
      <c r="AU28">
        <v>1.1398794984530207E-3</v>
      </c>
      <c r="AV28">
        <v>2.5403028822667318E-3</v>
      </c>
      <c r="AW28">
        <v>0</v>
      </c>
      <c r="AX28">
        <v>4.4943820224719105E-3</v>
      </c>
      <c r="AY28">
        <v>0</v>
      </c>
      <c r="AZ28">
        <v>0</v>
      </c>
      <c r="BA28">
        <v>4.5595179938120827E-4</v>
      </c>
      <c r="BB28">
        <v>4.3966780654616511E-3</v>
      </c>
      <c r="BC28">
        <v>1.0747435271128481E-3</v>
      </c>
      <c r="BD28">
        <v>2.572870867936818E-3</v>
      </c>
      <c r="BE28">
        <v>5.7971014492753624E-3</v>
      </c>
      <c r="BF28">
        <v>3.2242305813385444E-3</v>
      </c>
      <c r="BG28">
        <v>3.7778863377300113E-3</v>
      </c>
      <c r="BH28">
        <v>2.3774629539163004E-3</v>
      </c>
      <c r="BI28">
        <v>6.1879172773163975E-4</v>
      </c>
      <c r="BJ28">
        <v>0</v>
      </c>
      <c r="BK28">
        <v>4.1035661944308745E-3</v>
      </c>
      <c r="BL28">
        <v>0</v>
      </c>
      <c r="BM28">
        <v>3.2567985670086308E-4</v>
      </c>
      <c r="BN28">
        <v>1.7261032405145741E-3</v>
      </c>
      <c r="BO28">
        <v>9.7703957010258913E-4</v>
      </c>
      <c r="BP28">
        <v>1.3678553981436249E-3</v>
      </c>
      <c r="BQ28">
        <v>0</v>
      </c>
      <c r="BR28">
        <v>6.5135971340172616E-4</v>
      </c>
      <c r="BS28">
        <v>1.7586712261846605E-3</v>
      </c>
      <c r="BT28">
        <v>5.5365575639146716E-4</v>
      </c>
      <c r="BU28">
        <v>0</v>
      </c>
      <c r="BV28">
        <v>1.0421755414427617E-3</v>
      </c>
      <c r="BW28">
        <v>1.5306953264940563E-3</v>
      </c>
      <c r="BX28">
        <v>6.1879172773163975E-4</v>
      </c>
      <c r="BY28">
        <v>7.1649568474189875E-4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1.2375834554632795E-3</v>
      </c>
      <c r="CL28">
        <v>0</v>
      </c>
      <c r="CM28">
        <v>2.0843510828855234E-3</v>
      </c>
      <c r="CN28">
        <v>5.2108777072138086E-4</v>
      </c>
      <c r="CO28">
        <v>0</v>
      </c>
      <c r="CP28">
        <v>0</v>
      </c>
      <c r="CQ28">
        <v>0</v>
      </c>
      <c r="CR28">
        <v>6.5135971340172616E-4</v>
      </c>
      <c r="CS28">
        <v>1.6609672691744015E-3</v>
      </c>
      <c r="CT28">
        <v>0</v>
      </c>
      <c r="CU28">
        <v>2.9311187103077673E-4</v>
      </c>
      <c r="CV28">
        <v>0</v>
      </c>
      <c r="CW28">
        <v>0</v>
      </c>
      <c r="CX28">
        <v>0</v>
      </c>
      <c r="CY28">
        <v>8.1419964175215764E-4</v>
      </c>
    </row>
    <row r="29" spans="1:103" x14ac:dyDescent="0.25">
      <c r="A29" t="s">
        <v>220</v>
      </c>
      <c r="B29" t="s">
        <v>192</v>
      </c>
      <c r="C29">
        <v>7</v>
      </c>
      <c r="D29">
        <v>9.9718050520743423E-2</v>
      </c>
      <c r="E29">
        <v>0.16718453305713793</v>
      </c>
      <c r="F29">
        <v>0.11709534495655677</v>
      </c>
      <c r="G29">
        <v>6.4704528453881124E-2</v>
      </c>
      <c r="H29">
        <v>2.9345762126704645E-3</v>
      </c>
      <c r="I29">
        <v>1.5737384199321018E-2</v>
      </c>
      <c r="J29">
        <v>3.1503538753668223E-2</v>
      </c>
      <c r="K29">
        <v>1.6542954140054088E-2</v>
      </c>
      <c r="L29">
        <v>1.9419989642672192E-2</v>
      </c>
      <c r="M29">
        <v>0.19514931814258588</v>
      </c>
      <c r="N29">
        <v>4.7471085793198689E-3</v>
      </c>
      <c r="O29">
        <v>8.8037286380113922E-3</v>
      </c>
      <c r="P29">
        <v>1.1795845560734219E-3</v>
      </c>
      <c r="Q29">
        <v>9.148972898325565E-3</v>
      </c>
      <c r="R29">
        <v>1.7319753725760976E-2</v>
      </c>
      <c r="S29">
        <v>8.6886472179066691E-3</v>
      </c>
      <c r="T29">
        <v>2.5317912423039302E-3</v>
      </c>
      <c r="U29">
        <v>8.5735657978019443E-3</v>
      </c>
      <c r="V29">
        <v>3.7976868634558951E-3</v>
      </c>
      <c r="W29">
        <v>4.027849703665343E-4</v>
      </c>
      <c r="X29">
        <v>1.150814201047241E-4</v>
      </c>
      <c r="Y29">
        <v>0</v>
      </c>
      <c r="Z29">
        <v>2.618102307382473E-3</v>
      </c>
      <c r="AA29">
        <v>5.0779676621209503E-2</v>
      </c>
      <c r="AB29">
        <v>1.7147131595603889E-2</v>
      </c>
      <c r="AC29">
        <v>2.301628402094482E-4</v>
      </c>
      <c r="AD29">
        <v>2.1865469819897579E-3</v>
      </c>
      <c r="AE29">
        <v>3.538753668220266E-3</v>
      </c>
      <c r="AF29">
        <v>2.0052937453248171E-2</v>
      </c>
      <c r="AG29">
        <v>1.8700730767017666E-3</v>
      </c>
      <c r="AH29">
        <v>3.3949018930893608E-3</v>
      </c>
      <c r="AI29">
        <v>2.1002359169112147E-3</v>
      </c>
      <c r="AJ29">
        <v>1.7319753725760976E-2</v>
      </c>
      <c r="AK29">
        <v>6.962425916335808E-3</v>
      </c>
      <c r="AL29">
        <v>0</v>
      </c>
      <c r="AM29">
        <v>0</v>
      </c>
      <c r="AN29">
        <v>0</v>
      </c>
      <c r="AO29">
        <v>1.9563841417803095E-3</v>
      </c>
      <c r="AP29">
        <v>1.9563841417803095E-3</v>
      </c>
      <c r="AQ29">
        <v>0</v>
      </c>
      <c r="AR29">
        <v>1.0357327809425167E-3</v>
      </c>
      <c r="AS29">
        <v>1.5564762069163934E-2</v>
      </c>
      <c r="AT29">
        <v>4.7758789343460501E-3</v>
      </c>
      <c r="AU29">
        <v>1.3234363312043271E-3</v>
      </c>
      <c r="AV29">
        <v>2.618102307382473E-3</v>
      </c>
      <c r="AW29">
        <v>2.2440876920421199E-3</v>
      </c>
      <c r="AX29">
        <v>6.9048852062834453E-4</v>
      </c>
      <c r="AY29">
        <v>0</v>
      </c>
      <c r="AZ29">
        <v>0</v>
      </c>
      <c r="BA29">
        <v>6.3294781057598255E-4</v>
      </c>
      <c r="BB29">
        <v>0</v>
      </c>
      <c r="BC29">
        <v>0</v>
      </c>
      <c r="BD29">
        <v>4.8334196443984116E-3</v>
      </c>
      <c r="BE29">
        <v>0</v>
      </c>
      <c r="BF29">
        <v>5.1498935496864032E-3</v>
      </c>
      <c r="BG29">
        <v>1.9276137867541285E-3</v>
      </c>
      <c r="BH29">
        <v>0</v>
      </c>
      <c r="BI29">
        <v>1.1220438460210599E-3</v>
      </c>
      <c r="BJ29">
        <v>9.4942171586397377E-4</v>
      </c>
      <c r="BK29">
        <v>0</v>
      </c>
      <c r="BL29">
        <v>0</v>
      </c>
      <c r="BM29">
        <v>0</v>
      </c>
      <c r="BN29">
        <v>0</v>
      </c>
      <c r="BO29">
        <v>4.027849703665343E-4</v>
      </c>
      <c r="BP29">
        <v>1.3522066862305081E-3</v>
      </c>
      <c r="BQ29">
        <v>9.7819207089015476E-4</v>
      </c>
      <c r="BR29">
        <v>1.0357327809425167E-3</v>
      </c>
      <c r="BS29">
        <v>4.2004718338224294E-3</v>
      </c>
      <c r="BT29">
        <v>0</v>
      </c>
      <c r="BU29">
        <v>1.2946659761781461E-3</v>
      </c>
      <c r="BV29">
        <v>0</v>
      </c>
      <c r="BW29">
        <v>0</v>
      </c>
      <c r="BX29">
        <v>1.7549916565970424E-3</v>
      </c>
      <c r="BY29">
        <v>0</v>
      </c>
      <c r="BZ29">
        <v>4.6032568041889639E-4</v>
      </c>
      <c r="CA29">
        <v>0</v>
      </c>
      <c r="CB29">
        <v>0</v>
      </c>
      <c r="CC29">
        <v>0</v>
      </c>
      <c r="CD29">
        <v>3.1647390528799128E-4</v>
      </c>
      <c r="CE29">
        <v>0</v>
      </c>
      <c r="CF29">
        <v>0</v>
      </c>
      <c r="CG29">
        <v>5.4663674549743947E-4</v>
      </c>
      <c r="CH29">
        <v>6.9048852062834453E-4</v>
      </c>
      <c r="CI29">
        <v>0</v>
      </c>
      <c r="CJ29">
        <v>2.2440876920421199E-3</v>
      </c>
      <c r="CK29">
        <v>1.150814201047241E-4</v>
      </c>
      <c r="CL29">
        <v>1.3809770412566891E-3</v>
      </c>
      <c r="CM29">
        <v>2.0139248518326715E-4</v>
      </c>
      <c r="CN29">
        <v>0</v>
      </c>
      <c r="CO29">
        <v>0</v>
      </c>
      <c r="CP29">
        <v>1.4672881063352323E-3</v>
      </c>
      <c r="CQ29">
        <v>0</v>
      </c>
      <c r="CR29">
        <v>1.3809770412566891E-3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2.6468726624086542E-3</v>
      </c>
    </row>
    <row r="30" spans="1:103" x14ac:dyDescent="0.25">
      <c r="A30" t="s">
        <v>221</v>
      </c>
      <c r="B30" t="s">
        <v>192</v>
      </c>
      <c r="C30">
        <v>7</v>
      </c>
      <c r="D30">
        <v>1.0443704766848872E-2</v>
      </c>
      <c r="E30">
        <v>0.21995908022108895</v>
      </c>
      <c r="F30">
        <v>8.5229181299050299E-2</v>
      </c>
      <c r="G30">
        <v>0.10458973341069411</v>
      </c>
      <c r="H30">
        <v>3.1147891409900146E-3</v>
      </c>
      <c r="I30">
        <v>1.1848413595138486E-2</v>
      </c>
      <c r="J30">
        <v>2.1528689650960393E-2</v>
      </c>
      <c r="K30">
        <v>3.7255321098115857E-2</v>
      </c>
      <c r="L30">
        <v>6.3517268757443429E-2</v>
      </c>
      <c r="M30">
        <v>1.627630011909488E-2</v>
      </c>
      <c r="N30">
        <v>3.5728463676061931E-3</v>
      </c>
      <c r="O30">
        <v>1.2214859376431429E-2</v>
      </c>
      <c r="P30">
        <v>1.3955476837572908E-2</v>
      </c>
      <c r="Q30">
        <v>1.9330014963202736E-2</v>
      </c>
      <c r="R30">
        <v>1.2275933673313586E-2</v>
      </c>
      <c r="S30">
        <v>2.9010291019024642E-3</v>
      </c>
      <c r="T30">
        <v>2.7178062112559929E-2</v>
      </c>
      <c r="U30">
        <v>2.626194765932757E-3</v>
      </c>
      <c r="V30">
        <v>1.3130973829663785E-3</v>
      </c>
      <c r="W30">
        <v>8.3977158212966072E-3</v>
      </c>
      <c r="X30">
        <v>8.2144929306501354E-3</v>
      </c>
      <c r="Y30">
        <v>6.1074296882157146E-3</v>
      </c>
      <c r="Z30">
        <v>2.4735090237273643E-3</v>
      </c>
      <c r="AA30">
        <v>5.4600421412648488E-2</v>
      </c>
      <c r="AB30">
        <v>5.6799096100406147E-3</v>
      </c>
      <c r="AC30">
        <v>4.7332580083671791E-3</v>
      </c>
      <c r="AD30">
        <v>7.2067670320945434E-3</v>
      </c>
      <c r="AE30">
        <v>2.1376003908754999E-3</v>
      </c>
      <c r="AF30">
        <v>1.7039728830121843E-2</v>
      </c>
      <c r="AG30">
        <v>1.5665557150273308E-2</v>
      </c>
      <c r="AH30">
        <v>1.49632027361285E-3</v>
      </c>
      <c r="AI30">
        <v>1.7100803127004E-3</v>
      </c>
      <c r="AJ30">
        <v>6.6876355085962076E-3</v>
      </c>
      <c r="AK30">
        <v>1.1451430665404464E-2</v>
      </c>
      <c r="AL30">
        <v>1.6184688673771643E-3</v>
      </c>
      <c r="AM30">
        <v>2.8399548050203074E-3</v>
      </c>
      <c r="AN30">
        <v>1.06880019543775E-2</v>
      </c>
      <c r="AO30">
        <v>5.5913518795614868E-2</v>
      </c>
      <c r="AP30">
        <v>1.3436345314074571E-3</v>
      </c>
      <c r="AQ30">
        <v>4.8859437505725713E-4</v>
      </c>
      <c r="AR30">
        <v>0</v>
      </c>
      <c r="AS30">
        <v>0</v>
      </c>
      <c r="AT30">
        <v>4.4889608208385501E-3</v>
      </c>
      <c r="AU30">
        <v>8.2450300790912147E-4</v>
      </c>
      <c r="AV30">
        <v>8.5504015635019998E-4</v>
      </c>
      <c r="AW30">
        <v>2.6567319143738356E-3</v>
      </c>
      <c r="AX30">
        <v>1.6062540080007327E-2</v>
      </c>
      <c r="AY30">
        <v>1.7711546095825572E-3</v>
      </c>
      <c r="AZ30">
        <v>0</v>
      </c>
      <c r="BA30">
        <v>0</v>
      </c>
      <c r="BB30">
        <v>4.1530521879866861E-3</v>
      </c>
      <c r="BC30">
        <v>0</v>
      </c>
      <c r="BD30">
        <v>4.0309035942223716E-3</v>
      </c>
      <c r="BE30">
        <v>5.4966867193941428E-4</v>
      </c>
      <c r="BF30">
        <v>5.5272238678352216E-3</v>
      </c>
      <c r="BG30">
        <v>0</v>
      </c>
      <c r="BH30">
        <v>0</v>
      </c>
      <c r="BI30">
        <v>3.9698292973402142E-4</v>
      </c>
      <c r="BJ30">
        <v>0</v>
      </c>
      <c r="BK30">
        <v>1.2214859376431428E-3</v>
      </c>
      <c r="BL30">
        <v>3.9698292973402142E-4</v>
      </c>
      <c r="BM30">
        <v>2.076526093993343E-3</v>
      </c>
      <c r="BN30">
        <v>7.2067670320945434E-3</v>
      </c>
      <c r="BO30">
        <v>6.0463553913335574E-3</v>
      </c>
      <c r="BP30">
        <v>7.9396585946804284E-4</v>
      </c>
      <c r="BQ30">
        <v>0</v>
      </c>
      <c r="BR30">
        <v>0</v>
      </c>
      <c r="BS30">
        <v>0</v>
      </c>
      <c r="BT30">
        <v>0</v>
      </c>
      <c r="BU30">
        <v>2.870491953461386E-3</v>
      </c>
      <c r="BV30">
        <v>6.9013955476837571E-3</v>
      </c>
      <c r="BW30">
        <v>0</v>
      </c>
      <c r="BX30">
        <v>0</v>
      </c>
      <c r="BY30">
        <v>0</v>
      </c>
      <c r="BZ30">
        <v>3.3590863285186428E-4</v>
      </c>
      <c r="CA30">
        <v>7.328915625858857E-4</v>
      </c>
      <c r="CB30">
        <v>0</v>
      </c>
      <c r="CC30">
        <v>1.2520230860842215E-3</v>
      </c>
      <c r="CD30">
        <v>0</v>
      </c>
      <c r="CE30">
        <v>1.2214859376431429E-2</v>
      </c>
      <c r="CF30">
        <v>0</v>
      </c>
      <c r="CG30">
        <v>5.4966867193941428E-4</v>
      </c>
      <c r="CH30">
        <v>0</v>
      </c>
      <c r="CI30">
        <v>2.4429718752862857E-4</v>
      </c>
      <c r="CJ30">
        <v>1.5268574220539287E-3</v>
      </c>
      <c r="CK30">
        <v>0</v>
      </c>
      <c r="CL30">
        <v>1.49632027361285E-3</v>
      </c>
      <c r="CM30">
        <v>1.0077258985555929E-3</v>
      </c>
      <c r="CN30">
        <v>0</v>
      </c>
      <c r="CO30">
        <v>8.2450300790912147E-4</v>
      </c>
      <c r="CP30">
        <v>0</v>
      </c>
      <c r="CQ30">
        <v>0</v>
      </c>
      <c r="CR30">
        <v>1.3741716798485357E-3</v>
      </c>
      <c r="CS30">
        <v>1.8933032033468715E-3</v>
      </c>
      <c r="CT30">
        <v>9.4665160167343575E-4</v>
      </c>
      <c r="CU30">
        <v>2.1986746877576571E-3</v>
      </c>
      <c r="CV30">
        <v>0</v>
      </c>
      <c r="CW30">
        <v>0</v>
      </c>
      <c r="CX30">
        <v>0</v>
      </c>
      <c r="CY30">
        <v>0</v>
      </c>
    </row>
    <row r="31" spans="1:103" x14ac:dyDescent="0.25">
      <c r="A31" t="s">
        <v>222</v>
      </c>
      <c r="B31" t="s">
        <v>192</v>
      </c>
      <c r="C31">
        <v>7</v>
      </c>
      <c r="D31">
        <v>0.5615257168426272</v>
      </c>
      <c r="E31">
        <v>4.2847295287160324E-2</v>
      </c>
      <c r="F31">
        <v>5.6694360797687721E-2</v>
      </c>
      <c r="G31">
        <v>6.6744065111441667E-2</v>
      </c>
      <c r="H31">
        <v>2.1889247662929775E-3</v>
      </c>
      <c r="I31">
        <v>9.1064107680586294E-3</v>
      </c>
      <c r="J31">
        <v>1.0968810845457075E-2</v>
      </c>
      <c r="K31">
        <v>1.1464644632296919E-2</v>
      </c>
      <c r="L31">
        <v>5.024852156876973E-2</v>
      </c>
      <c r="M31">
        <v>1.0630192649566448E-2</v>
      </c>
      <c r="N31">
        <v>4.8615898124297063E-3</v>
      </c>
      <c r="O31">
        <v>3.4950235218711074E-3</v>
      </c>
      <c r="P31">
        <v>1.0158545876718789E-3</v>
      </c>
      <c r="Q31">
        <v>1.2033039461113329E-2</v>
      </c>
      <c r="R31">
        <v>1.547968895500006E-3</v>
      </c>
      <c r="S31">
        <v>3.3619949449140755E-3</v>
      </c>
      <c r="T31">
        <v>2.8298806370859486E-3</v>
      </c>
      <c r="U31">
        <v>2.4066078922226658E-3</v>
      </c>
      <c r="V31">
        <v>7.1351691276953409E-4</v>
      </c>
      <c r="W31">
        <v>2.1768312592968834E-4</v>
      </c>
      <c r="X31">
        <v>8.4654548972656578E-5</v>
      </c>
      <c r="Y31">
        <v>0</v>
      </c>
      <c r="Z31">
        <v>1.1851636856171921E-3</v>
      </c>
      <c r="AA31">
        <v>0</v>
      </c>
      <c r="AB31">
        <v>0</v>
      </c>
      <c r="AC31">
        <v>1.4149403185429743E-3</v>
      </c>
      <c r="AD31">
        <v>5.163927487332051E-3</v>
      </c>
      <c r="AE31">
        <v>2.3461403572421968E-3</v>
      </c>
      <c r="AF31">
        <v>5.2243950223125203E-2</v>
      </c>
      <c r="AG31">
        <v>2.4948904932941503E-2</v>
      </c>
      <c r="AH31">
        <v>1.8140260494140697E-3</v>
      </c>
      <c r="AI31">
        <v>8.1026496873828446E-4</v>
      </c>
      <c r="AJ31">
        <v>0</v>
      </c>
      <c r="AK31">
        <v>0</v>
      </c>
      <c r="AL31">
        <v>9.7957406668359765E-4</v>
      </c>
      <c r="AM31">
        <v>3.507117028867201E-4</v>
      </c>
      <c r="AN31">
        <v>0</v>
      </c>
      <c r="AO31">
        <v>1.0884156296484417E-4</v>
      </c>
      <c r="AP31">
        <v>1.0158545876718789E-3</v>
      </c>
      <c r="AQ31">
        <v>0</v>
      </c>
      <c r="AR31">
        <v>4.3536625185937669E-4</v>
      </c>
      <c r="AS31">
        <v>0</v>
      </c>
      <c r="AT31">
        <v>0</v>
      </c>
      <c r="AU31">
        <v>1.487501360519537E-3</v>
      </c>
      <c r="AV31">
        <v>3.3619949449140755E-3</v>
      </c>
      <c r="AW31">
        <v>1.2819117415859426E-3</v>
      </c>
      <c r="AX31">
        <v>0</v>
      </c>
      <c r="AY31">
        <v>0</v>
      </c>
      <c r="AZ31">
        <v>9.1910653170312862E-4</v>
      </c>
      <c r="BA31">
        <v>8.3445198273047203E-4</v>
      </c>
      <c r="BB31">
        <v>2.6363845251484476E-3</v>
      </c>
      <c r="BC31">
        <v>5.0792729383593944E-4</v>
      </c>
      <c r="BD31">
        <v>0</v>
      </c>
      <c r="BE31">
        <v>0</v>
      </c>
      <c r="BF31">
        <v>0</v>
      </c>
      <c r="BG31">
        <v>9.8562082018164455E-3</v>
      </c>
      <c r="BH31">
        <v>0</v>
      </c>
      <c r="BI31">
        <v>2.4187013992187594E-4</v>
      </c>
      <c r="BJ31">
        <v>1.0158545876718789E-3</v>
      </c>
      <c r="BK31">
        <v>2.51544945518751E-3</v>
      </c>
      <c r="BL31">
        <v>0</v>
      </c>
      <c r="BM31">
        <v>0</v>
      </c>
      <c r="BN31">
        <v>0</v>
      </c>
      <c r="BO31">
        <v>4.8374027984375188E-5</v>
      </c>
      <c r="BP31">
        <v>0</v>
      </c>
      <c r="BQ31">
        <v>0</v>
      </c>
      <c r="BR31">
        <v>5.8048833581250225E-4</v>
      </c>
      <c r="BS31">
        <v>5.5630132182031469E-4</v>
      </c>
      <c r="BT31">
        <v>0</v>
      </c>
      <c r="BU31">
        <v>0</v>
      </c>
      <c r="BV31">
        <v>0</v>
      </c>
      <c r="BW31">
        <v>1.5902961699863345E-2</v>
      </c>
      <c r="BX31">
        <v>3.0233767490234491E-4</v>
      </c>
      <c r="BY31">
        <v>0</v>
      </c>
      <c r="BZ31">
        <v>6.4095587079297128E-4</v>
      </c>
      <c r="CA31">
        <v>0</v>
      </c>
      <c r="CB31">
        <v>2.9145351860586049E-3</v>
      </c>
      <c r="CC31">
        <v>7.0142340577344019E-4</v>
      </c>
      <c r="CD31">
        <v>0</v>
      </c>
      <c r="CE31">
        <v>0</v>
      </c>
      <c r="CF31">
        <v>4.7164677284765809E-4</v>
      </c>
      <c r="CG31">
        <v>1.6930909794531316E-4</v>
      </c>
      <c r="CH31">
        <v>0</v>
      </c>
      <c r="CI31">
        <v>0</v>
      </c>
      <c r="CJ31">
        <v>4.1117923786718912E-4</v>
      </c>
      <c r="CK31">
        <v>0</v>
      </c>
      <c r="CL31">
        <v>3.3861819589062631E-4</v>
      </c>
      <c r="CM31">
        <v>0</v>
      </c>
      <c r="CN31">
        <v>6.2886236379687749E-4</v>
      </c>
      <c r="CO31">
        <v>3.0233767490234491E-4</v>
      </c>
      <c r="CP31">
        <v>5.6839482881640847E-4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</row>
    <row r="32" spans="1:103" x14ac:dyDescent="0.25">
      <c r="A32" t="s">
        <v>223</v>
      </c>
      <c r="B32" t="s">
        <v>192</v>
      </c>
      <c r="C32">
        <v>7</v>
      </c>
      <c r="D32">
        <v>2.5509250607363108E-2</v>
      </c>
      <c r="E32">
        <v>8.8861894972902256E-2</v>
      </c>
      <c r="F32">
        <v>8.5722294898149878E-2</v>
      </c>
      <c r="G32">
        <v>0.11766025042048216</v>
      </c>
      <c r="H32">
        <v>1.5230797981685666E-2</v>
      </c>
      <c r="I32">
        <v>2.3677817230424218E-2</v>
      </c>
      <c r="J32">
        <v>2.4705662492991963E-2</v>
      </c>
      <c r="K32">
        <v>4.210427957391142E-2</v>
      </c>
      <c r="L32">
        <v>2.3752569613156419E-2</v>
      </c>
      <c r="M32">
        <v>2.7621005419547748E-2</v>
      </c>
      <c r="N32">
        <v>1.1567931227807887E-2</v>
      </c>
      <c r="O32">
        <v>4.7467763034946741E-3</v>
      </c>
      <c r="P32">
        <v>3.3638572229489814E-3</v>
      </c>
      <c r="Q32">
        <v>2.0799850495234536E-2</v>
      </c>
      <c r="R32">
        <v>1.444589796299757E-2</v>
      </c>
      <c r="S32">
        <v>1.3081666978134928E-2</v>
      </c>
      <c r="T32">
        <v>5.2326667912539711E-2</v>
      </c>
      <c r="U32">
        <v>2.1323117174359932E-2</v>
      </c>
      <c r="V32">
        <v>6.877219211362362E-3</v>
      </c>
      <c r="W32">
        <v>6.7090263502149134E-3</v>
      </c>
      <c r="X32">
        <v>5.251354886937021E-3</v>
      </c>
      <c r="Y32">
        <v>1.4333769388899272E-2</v>
      </c>
      <c r="Z32">
        <v>3.6068024668286301E-3</v>
      </c>
      <c r="AA32">
        <v>3.6105400859652401E-2</v>
      </c>
      <c r="AB32">
        <v>6.1483834797234158E-3</v>
      </c>
      <c r="AC32">
        <v>3.5133619884133807E-3</v>
      </c>
      <c r="AD32">
        <v>1.0689590730704541E-2</v>
      </c>
      <c r="AE32">
        <v>1.5324238460100916E-3</v>
      </c>
      <c r="AF32">
        <v>5.5877406092319191E-3</v>
      </c>
      <c r="AG32">
        <v>8.4470192487385541E-3</v>
      </c>
      <c r="AH32">
        <v>1.1960381237151934E-3</v>
      </c>
      <c r="AI32">
        <v>2.0370024294524389E-3</v>
      </c>
      <c r="AJ32">
        <v>2.1416557652775184E-2</v>
      </c>
      <c r="AK32">
        <v>1.1324985983928238E-2</v>
      </c>
      <c r="AL32">
        <v>1.2165950289665483E-2</v>
      </c>
      <c r="AM32">
        <v>6.6342739674827133E-3</v>
      </c>
      <c r="AN32">
        <v>2.1809007662119229E-2</v>
      </c>
      <c r="AO32">
        <v>8.9702859278639508E-4</v>
      </c>
      <c r="AP32">
        <v>2.5228929172117359E-3</v>
      </c>
      <c r="AQ32">
        <v>7.6621192300504581E-4</v>
      </c>
      <c r="AR32">
        <v>7.1014763595589607E-4</v>
      </c>
      <c r="AS32">
        <v>2.4294524387964865E-3</v>
      </c>
      <c r="AT32">
        <v>2.9340310222388337E-3</v>
      </c>
      <c r="AU32">
        <v>4.4851429639319754E-4</v>
      </c>
      <c r="AV32">
        <v>6.3539525322369654E-4</v>
      </c>
      <c r="AW32">
        <v>1.83143337693889E-3</v>
      </c>
      <c r="AX32">
        <v>7.2883573163894599E-4</v>
      </c>
      <c r="AY32">
        <v>1.0652214539338442E-3</v>
      </c>
      <c r="AZ32">
        <v>1.083909549616894E-3</v>
      </c>
      <c r="BA32">
        <v>8.0358811437114563E-4</v>
      </c>
      <c r="BB32">
        <v>2.4294524387964865E-3</v>
      </c>
      <c r="BC32">
        <v>2.336011960381237E-3</v>
      </c>
      <c r="BD32">
        <v>1.2521024107643431E-3</v>
      </c>
      <c r="BE32">
        <v>6.5408334890674645E-4</v>
      </c>
      <c r="BF32">
        <v>1.5324238460100916E-3</v>
      </c>
      <c r="BG32">
        <v>1.980938142403289E-3</v>
      </c>
      <c r="BH32">
        <v>2.0183143337693891E-3</v>
      </c>
      <c r="BI32">
        <v>3.5507381797794804E-4</v>
      </c>
      <c r="BJ32">
        <v>5.9801906185759672E-4</v>
      </c>
      <c r="BK32">
        <v>1.5324238460100916E-3</v>
      </c>
      <c r="BL32">
        <v>0</v>
      </c>
      <c r="BM32">
        <v>2.205195290599888E-3</v>
      </c>
      <c r="BN32">
        <v>8.8394692580826013E-3</v>
      </c>
      <c r="BO32">
        <v>3.7563072322930294E-3</v>
      </c>
      <c r="BP32">
        <v>5.2326667912539707E-4</v>
      </c>
      <c r="BQ32">
        <v>1.3268547934965427E-3</v>
      </c>
      <c r="BR32">
        <v>0</v>
      </c>
      <c r="BS32">
        <v>7.8490001868809572E-4</v>
      </c>
      <c r="BT32">
        <v>1.1773500280321436E-3</v>
      </c>
      <c r="BU32">
        <v>8.0358811437114563E-4</v>
      </c>
      <c r="BV32">
        <v>1.1212857409829938E-4</v>
      </c>
      <c r="BW32">
        <v>0</v>
      </c>
      <c r="BX32">
        <v>3.5507381797794804E-4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2.6163333956269854E-4</v>
      </c>
      <c r="CE32">
        <v>5.0457858344234727E-4</v>
      </c>
      <c r="CF32">
        <v>3.5507381797794804E-4</v>
      </c>
      <c r="CG32">
        <v>0</v>
      </c>
      <c r="CH32">
        <v>1.0091571668846945E-3</v>
      </c>
      <c r="CI32">
        <v>2.2425714819659877E-4</v>
      </c>
      <c r="CJ32">
        <v>0</v>
      </c>
      <c r="CK32">
        <v>2.9153429265557839E-3</v>
      </c>
      <c r="CL32">
        <v>1.6819286114744907E-3</v>
      </c>
      <c r="CM32">
        <v>8.2227621005419543E-4</v>
      </c>
      <c r="CN32">
        <v>0</v>
      </c>
      <c r="CO32">
        <v>3.7376191366099795E-4</v>
      </c>
      <c r="CP32">
        <v>0</v>
      </c>
      <c r="CQ32">
        <v>3.3638572229489813E-4</v>
      </c>
      <c r="CR32">
        <v>0</v>
      </c>
      <c r="CS32">
        <v>0</v>
      </c>
      <c r="CT32">
        <v>0</v>
      </c>
      <c r="CU32">
        <v>1.4950476546439918E-4</v>
      </c>
      <c r="CV32">
        <v>0</v>
      </c>
      <c r="CW32">
        <v>0</v>
      </c>
      <c r="CX32">
        <v>0</v>
      </c>
      <c r="CY32">
        <v>0</v>
      </c>
    </row>
    <row r="33" spans="1:103" x14ac:dyDescent="0.25">
      <c r="A33" t="s">
        <v>224</v>
      </c>
      <c r="B33" t="s">
        <v>192</v>
      </c>
      <c r="C33">
        <v>7</v>
      </c>
      <c r="D33">
        <v>5.4707315860148204E-3</v>
      </c>
      <c r="E33">
        <v>4.774456656885662E-3</v>
      </c>
      <c r="F33">
        <v>7.864591104258882E-2</v>
      </c>
      <c r="G33">
        <v>4.3649806866597037E-2</v>
      </c>
      <c r="H33">
        <v>3.3155949006150429E-3</v>
      </c>
      <c r="I33">
        <v>9.3665555942374964E-3</v>
      </c>
      <c r="J33">
        <v>2.1203229389433198E-2</v>
      </c>
      <c r="K33">
        <v>2.1004293695396296E-2</v>
      </c>
      <c r="L33">
        <v>5.2104573863165402E-2</v>
      </c>
      <c r="M33">
        <v>3.0354271315130719E-2</v>
      </c>
      <c r="N33">
        <v>1.6428772732547538E-2</v>
      </c>
      <c r="O33">
        <v>1.1936141642214154E-2</v>
      </c>
      <c r="P33">
        <v>2.8182556655227865E-4</v>
      </c>
      <c r="Q33">
        <v>2.2595779247691516E-2</v>
      </c>
      <c r="R33">
        <v>1.8451285621922713E-2</v>
      </c>
      <c r="S33">
        <v>6.7969695462608377E-3</v>
      </c>
      <c r="T33">
        <v>7.72533611843305E-3</v>
      </c>
      <c r="U33">
        <v>3.481374645645795E-4</v>
      </c>
      <c r="V33">
        <v>0</v>
      </c>
      <c r="W33">
        <v>7.0804529102634239E-2</v>
      </c>
      <c r="X33">
        <v>6.9627492912915897E-3</v>
      </c>
      <c r="Y33">
        <v>7.4932444753899969E-3</v>
      </c>
      <c r="Z33">
        <v>2.3043384559274546E-3</v>
      </c>
      <c r="AA33">
        <v>1.9213872449064175E-2</v>
      </c>
      <c r="AB33">
        <v>5.7525571525670997E-3</v>
      </c>
      <c r="AC33">
        <v>0</v>
      </c>
      <c r="AD33">
        <v>4.0102120322938944E-2</v>
      </c>
      <c r="AE33">
        <v>0</v>
      </c>
      <c r="AF33">
        <v>1.1770361897183402E-3</v>
      </c>
      <c r="AG33">
        <v>1.1770361897183402E-3</v>
      </c>
      <c r="AH33">
        <v>3.9455579317319014E-3</v>
      </c>
      <c r="AI33">
        <v>1.9064670678536496E-3</v>
      </c>
      <c r="AJ33">
        <v>1.4422837817675436E-3</v>
      </c>
      <c r="AK33">
        <v>3.2492830026027422E-3</v>
      </c>
      <c r="AL33">
        <v>1.8898890933505745E-3</v>
      </c>
      <c r="AM33">
        <v>8.2889872515376072E-4</v>
      </c>
      <c r="AN33">
        <v>2.2164751910611562E-2</v>
      </c>
      <c r="AO33">
        <v>0</v>
      </c>
      <c r="AP33">
        <v>3.9787138807380513E-4</v>
      </c>
      <c r="AQ33">
        <v>3.8129341357072991E-4</v>
      </c>
      <c r="AR33">
        <v>5.9680708211070775E-4</v>
      </c>
      <c r="AS33">
        <v>1.773843271829048E-3</v>
      </c>
      <c r="AT33">
        <v>1.6577974503075214E-4</v>
      </c>
      <c r="AU33">
        <v>1.1604582152152649E-3</v>
      </c>
      <c r="AV33">
        <v>3.1498151555842905E-3</v>
      </c>
      <c r="AW33">
        <v>7.6258682714145981E-4</v>
      </c>
      <c r="AX33">
        <v>0</v>
      </c>
      <c r="AY33">
        <v>8.7863264866298635E-4</v>
      </c>
      <c r="AZ33">
        <v>9.4328674922497975E-3</v>
      </c>
      <c r="BA33">
        <v>0</v>
      </c>
      <c r="BB33">
        <v>0</v>
      </c>
      <c r="BC33">
        <v>0</v>
      </c>
      <c r="BD33">
        <v>0</v>
      </c>
      <c r="BE33">
        <v>1.6412194758044462E-3</v>
      </c>
      <c r="BF33">
        <v>0</v>
      </c>
      <c r="BG33">
        <v>8.6205467415991117E-4</v>
      </c>
      <c r="BH33">
        <v>4.6418328608610599E-4</v>
      </c>
      <c r="BI33">
        <v>3.6471543906765473E-4</v>
      </c>
      <c r="BJ33">
        <v>8.1232075065068555E-4</v>
      </c>
      <c r="BK33">
        <v>1.4422837817675436E-3</v>
      </c>
      <c r="BL33">
        <v>1.7406873228228974E-3</v>
      </c>
      <c r="BM33">
        <v>3.0006133850566138E-3</v>
      </c>
      <c r="BN33">
        <v>3.3155949006150428E-5</v>
      </c>
      <c r="BO33">
        <v>0</v>
      </c>
      <c r="BP33">
        <v>5.8022910760763247E-4</v>
      </c>
      <c r="BQ33">
        <v>8.7863264866298635E-4</v>
      </c>
      <c r="BR33">
        <v>0</v>
      </c>
      <c r="BS33">
        <v>1.3262379602460171E-4</v>
      </c>
      <c r="BT33">
        <v>8.6205467415991117E-4</v>
      </c>
      <c r="BU33">
        <v>0</v>
      </c>
      <c r="BV33">
        <v>3.481374645645795E-4</v>
      </c>
      <c r="BW33">
        <v>0</v>
      </c>
      <c r="BX33">
        <v>0</v>
      </c>
      <c r="BY33">
        <v>0</v>
      </c>
      <c r="BZ33">
        <v>0</v>
      </c>
      <c r="CA33">
        <v>1.8186038029873512E-2</v>
      </c>
      <c r="CB33">
        <v>4.5092090648364584E-3</v>
      </c>
      <c r="CC33">
        <v>0</v>
      </c>
      <c r="CD33">
        <v>1.6577974503075214E-3</v>
      </c>
      <c r="CE33">
        <v>0</v>
      </c>
      <c r="CF33">
        <v>1.5251736542829196E-3</v>
      </c>
      <c r="CG33">
        <v>3.3155949006150428E-4</v>
      </c>
      <c r="CH33">
        <v>0</v>
      </c>
      <c r="CI33">
        <v>0</v>
      </c>
      <c r="CJ33">
        <v>1.1936141642214155E-3</v>
      </c>
      <c r="CK33">
        <v>1.4920177052767694E-4</v>
      </c>
      <c r="CL33">
        <v>9.9467847018451283E-5</v>
      </c>
      <c r="CM33">
        <v>0</v>
      </c>
      <c r="CN33">
        <v>2.7187878185043353E-3</v>
      </c>
      <c r="CO33">
        <v>0</v>
      </c>
      <c r="CP33">
        <v>6.4654100561993338E-4</v>
      </c>
      <c r="CQ33">
        <v>6.4654100561993338E-4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</row>
    <row r="34" spans="1:103" x14ac:dyDescent="0.25">
      <c r="A34" t="s">
        <v>225</v>
      </c>
      <c r="B34" t="s">
        <v>192</v>
      </c>
      <c r="C34">
        <v>7</v>
      </c>
      <c r="D34">
        <v>0.11847979962975062</v>
      </c>
      <c r="E34">
        <v>6.877926603506479E-2</v>
      </c>
      <c r="F34">
        <v>8.3458564739191984E-2</v>
      </c>
      <c r="G34">
        <v>7.7077207884133719E-2</v>
      </c>
      <c r="H34">
        <v>2.9837743656757052E-3</v>
      </c>
      <c r="I34">
        <v>1.3045845584231733E-2</v>
      </c>
      <c r="J34">
        <v>9.5829249700533602E-3</v>
      </c>
      <c r="K34">
        <v>4.4103234237177394E-2</v>
      </c>
      <c r="L34">
        <v>4.9264946096047042E-2</v>
      </c>
      <c r="M34">
        <v>4.7762169225743223E-2</v>
      </c>
      <c r="N34">
        <v>4.2251987367962537E-3</v>
      </c>
      <c r="O34">
        <v>2.9554611782641838E-2</v>
      </c>
      <c r="P34">
        <v>1.350321245780246E-3</v>
      </c>
      <c r="Q34">
        <v>2.3173254927583577E-2</v>
      </c>
      <c r="R34">
        <v>1.6421648698682349E-2</v>
      </c>
      <c r="S34">
        <v>1.3024066209299794E-2</v>
      </c>
      <c r="T34">
        <v>2.8334966786453229E-2</v>
      </c>
      <c r="U34">
        <v>1.6987912446912773E-3</v>
      </c>
      <c r="V34">
        <v>6.0982249809430472E-4</v>
      </c>
      <c r="W34">
        <v>1.833823369269302E-2</v>
      </c>
      <c r="X34">
        <v>4.1859958619187627E-2</v>
      </c>
      <c r="Y34">
        <v>9.3869105956659038E-3</v>
      </c>
      <c r="Z34">
        <v>2.0908199934661876E-3</v>
      </c>
      <c r="AA34">
        <v>9.7157791571381907E-2</v>
      </c>
      <c r="AB34">
        <v>6.7733856038331699E-3</v>
      </c>
      <c r="AC34">
        <v>2.504628117173037E-3</v>
      </c>
      <c r="AD34">
        <v>8.1237068496134157E-3</v>
      </c>
      <c r="AE34">
        <v>1.8730262441467929E-3</v>
      </c>
      <c r="AF34">
        <v>2.195360993139497E-2</v>
      </c>
      <c r="AG34">
        <v>0</v>
      </c>
      <c r="AH34">
        <v>1.7989763693781989E-2</v>
      </c>
      <c r="AI34">
        <v>1.7205706196232167E-3</v>
      </c>
      <c r="AJ34">
        <v>3.3322443645867365E-3</v>
      </c>
      <c r="AK34">
        <v>5.6561036698246761E-2</v>
      </c>
      <c r="AL34">
        <v>2.1213111183709027E-2</v>
      </c>
      <c r="AM34">
        <v>1.9383643689426114E-3</v>
      </c>
      <c r="AN34">
        <v>7.2089731024719593E-3</v>
      </c>
      <c r="AO34">
        <v>0</v>
      </c>
      <c r="AP34">
        <v>1.0671893716650332E-3</v>
      </c>
      <c r="AQ34">
        <v>0</v>
      </c>
      <c r="AR34">
        <v>0</v>
      </c>
      <c r="AS34">
        <v>1.3154742458891431E-2</v>
      </c>
      <c r="AT34">
        <v>2.39573124251334E-4</v>
      </c>
      <c r="AU34">
        <v>0</v>
      </c>
      <c r="AV34">
        <v>4.3558749863878909E-4</v>
      </c>
      <c r="AW34">
        <v>2.8530981160840682E-3</v>
      </c>
      <c r="AX34">
        <v>0</v>
      </c>
      <c r="AY34">
        <v>3.8549493629532832E-3</v>
      </c>
      <c r="AZ34">
        <v>5.0092562343460748E-4</v>
      </c>
      <c r="BA34">
        <v>2.8313187411521288E-4</v>
      </c>
      <c r="BB34">
        <v>4.138081237068496E-3</v>
      </c>
      <c r="BC34">
        <v>1.0889687465969727E-4</v>
      </c>
      <c r="BD34">
        <v>0</v>
      </c>
      <c r="BE34">
        <v>7.1871937275400197E-4</v>
      </c>
      <c r="BF34">
        <v>0</v>
      </c>
      <c r="BG34">
        <v>0</v>
      </c>
      <c r="BH34">
        <v>0</v>
      </c>
      <c r="BI34">
        <v>3.2669062397909179E-4</v>
      </c>
      <c r="BJ34">
        <v>1.7423499945551564E-4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7.404987476859414E-4</v>
      </c>
      <c r="BQ34">
        <v>1.9601437438745506E-3</v>
      </c>
      <c r="BR34">
        <v>3.9202874877491018E-4</v>
      </c>
      <c r="BS34">
        <v>0</v>
      </c>
      <c r="BT34">
        <v>8.2761624741369921E-4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6.3160187302624415E-4</v>
      </c>
      <c r="CC34">
        <v>0</v>
      </c>
      <c r="CD34">
        <v>0</v>
      </c>
      <c r="CE34">
        <v>0</v>
      </c>
      <c r="CF34">
        <v>8.0583687248175979E-4</v>
      </c>
      <c r="CG34">
        <v>0</v>
      </c>
      <c r="CH34">
        <v>3.2669062397909179E-4</v>
      </c>
      <c r="CI34">
        <v>0</v>
      </c>
      <c r="CJ34">
        <v>0</v>
      </c>
      <c r="CK34">
        <v>6.5338124795818358E-4</v>
      </c>
      <c r="CL34">
        <v>0</v>
      </c>
      <c r="CM34">
        <v>0</v>
      </c>
      <c r="CN34">
        <v>0</v>
      </c>
      <c r="CO34">
        <v>3.2669062397909179E-4</v>
      </c>
      <c r="CP34">
        <v>1.1760862463247304E-3</v>
      </c>
      <c r="CQ34">
        <v>3.2669062397909179E-4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1.6770118697593379E-3</v>
      </c>
    </row>
    <row r="35" spans="1:103" x14ac:dyDescent="0.25">
      <c r="A35" t="s">
        <v>226</v>
      </c>
      <c r="B35" t="s">
        <v>192</v>
      </c>
      <c r="C35">
        <v>7</v>
      </c>
      <c r="D35">
        <v>1.7862823304867007E-2</v>
      </c>
      <c r="E35">
        <v>0.19906036655492207</v>
      </c>
      <c r="F35">
        <v>0.12435461374703306</v>
      </c>
      <c r="G35">
        <v>0.1231311326987545</v>
      </c>
      <c r="H35">
        <v>2.9828467957031344E-2</v>
      </c>
      <c r="I35">
        <v>2.420045513494996E-2</v>
      </c>
      <c r="J35">
        <v>2.8482638803924928E-2</v>
      </c>
      <c r="K35">
        <v>6.4624268970073659E-2</v>
      </c>
      <c r="L35">
        <v>1.6786159982381872E-2</v>
      </c>
      <c r="M35">
        <v>1.791176254679815E-2</v>
      </c>
      <c r="N35">
        <v>3.2324369295519614E-2</v>
      </c>
      <c r="O35">
        <v>9.2984559669170722E-4</v>
      </c>
      <c r="P35">
        <v>1.0570876257126776E-2</v>
      </c>
      <c r="Q35">
        <v>2.3906819683363105E-2</v>
      </c>
      <c r="R35">
        <v>1.614994983727702E-3</v>
      </c>
      <c r="S35">
        <v>2.9485893263513349E-2</v>
      </c>
      <c r="T35">
        <v>9.5480461007658987E-2</v>
      </c>
      <c r="U35">
        <v>0</v>
      </c>
      <c r="V35">
        <v>1.6052071353414736E-2</v>
      </c>
      <c r="W35">
        <v>1.7128734675899871E-3</v>
      </c>
      <c r="X35">
        <v>1.8841608143489858E-3</v>
      </c>
      <c r="Y35">
        <v>9.1271686201580739E-3</v>
      </c>
      <c r="Z35">
        <v>7.9770964347762249E-3</v>
      </c>
      <c r="AA35">
        <v>0</v>
      </c>
      <c r="AB35">
        <v>2.2022658869014118E-3</v>
      </c>
      <c r="AC35">
        <v>5.2364988866322459E-3</v>
      </c>
      <c r="AD35">
        <v>0</v>
      </c>
      <c r="AE35">
        <v>1.614994983727702E-3</v>
      </c>
      <c r="AF35">
        <v>0</v>
      </c>
      <c r="AG35">
        <v>1.4070032055203465E-2</v>
      </c>
      <c r="AH35">
        <v>4.1598355641471116E-4</v>
      </c>
      <c r="AI35">
        <v>1.2724202902097046E-3</v>
      </c>
      <c r="AJ35">
        <v>2.7112340029852938E-2</v>
      </c>
      <c r="AK35">
        <v>1.2601854797269191E-2</v>
      </c>
      <c r="AL35">
        <v>1.1672009200577482E-2</v>
      </c>
      <c r="AM35">
        <v>2.5203709594538381E-3</v>
      </c>
      <c r="AN35">
        <v>1.9575696772456993E-3</v>
      </c>
      <c r="AO35">
        <v>1.2234810482785621E-3</v>
      </c>
      <c r="AP35">
        <v>1.7128734675899871E-3</v>
      </c>
      <c r="AQ35">
        <v>3.4257469351799743E-4</v>
      </c>
      <c r="AR35">
        <v>4.1598355641471116E-4</v>
      </c>
      <c r="AS35">
        <v>4.4045317738028238E-4</v>
      </c>
      <c r="AT35">
        <v>1.4681772579342746E-4</v>
      </c>
      <c r="AU35">
        <v>3.4257469351799743E-4</v>
      </c>
      <c r="AV35">
        <v>0</v>
      </c>
      <c r="AW35">
        <v>2.2512051288325545E-3</v>
      </c>
      <c r="AX35">
        <v>1.5905253627621308E-3</v>
      </c>
      <c r="AY35">
        <v>0</v>
      </c>
      <c r="AZ35">
        <v>0</v>
      </c>
      <c r="BA35">
        <v>3.1810507255242615E-4</v>
      </c>
      <c r="BB35">
        <v>4.6492279834585365E-3</v>
      </c>
      <c r="BC35">
        <v>0</v>
      </c>
      <c r="BD35">
        <v>0</v>
      </c>
      <c r="BE35">
        <v>5.3833166124256739E-4</v>
      </c>
      <c r="BF35">
        <v>0</v>
      </c>
      <c r="BG35">
        <v>3.1565811045586906E-3</v>
      </c>
      <c r="BH35">
        <v>1.321359532140847E-3</v>
      </c>
      <c r="BI35">
        <v>3.6704431448356865E-4</v>
      </c>
      <c r="BJ35">
        <v>0</v>
      </c>
      <c r="BK35">
        <v>2.9608241368341203E-3</v>
      </c>
      <c r="BL35">
        <v>0</v>
      </c>
      <c r="BM35">
        <v>0</v>
      </c>
      <c r="BN35">
        <v>3.5480950400078302E-3</v>
      </c>
      <c r="BO35">
        <v>0</v>
      </c>
      <c r="BP35">
        <v>0</v>
      </c>
      <c r="BQ35">
        <v>0</v>
      </c>
      <c r="BR35">
        <v>0</v>
      </c>
      <c r="BS35">
        <v>6.362101451048523E-4</v>
      </c>
      <c r="BT35">
        <v>0</v>
      </c>
      <c r="BU35">
        <v>6.8514938703599486E-4</v>
      </c>
      <c r="BV35">
        <v>0</v>
      </c>
      <c r="BW35">
        <v>0</v>
      </c>
      <c r="BX35">
        <v>2.2022658869014119E-4</v>
      </c>
      <c r="BY35">
        <v>3.4257469351799743E-4</v>
      </c>
      <c r="BZ35">
        <v>2.4469620965571242E-4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1.1109207918369345E-2</v>
      </c>
      <c r="CL35">
        <v>0</v>
      </c>
      <c r="CM35">
        <v>0</v>
      </c>
      <c r="CN35">
        <v>0</v>
      </c>
      <c r="CO35">
        <v>8.3196711282942232E-4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3.1810507255242615E-4</v>
      </c>
      <c r="CX35">
        <v>0</v>
      </c>
      <c r="CY35">
        <v>0</v>
      </c>
    </row>
    <row r="36" spans="1:103" x14ac:dyDescent="0.25">
      <c r="A36" t="s">
        <v>227</v>
      </c>
      <c r="B36" t="s">
        <v>192</v>
      </c>
      <c r="C36">
        <v>7</v>
      </c>
      <c r="D36">
        <v>2.1905414667580534E-2</v>
      </c>
      <c r="E36">
        <v>4.9787525702535987E-2</v>
      </c>
      <c r="F36">
        <v>8.9403701165181634E-2</v>
      </c>
      <c r="G36">
        <v>0.18541466758053463</v>
      </c>
      <c r="H36">
        <v>4.8471555860178206E-2</v>
      </c>
      <c r="I36">
        <v>5.6148046607265252E-2</v>
      </c>
      <c r="J36">
        <v>8.3235092529129542E-2</v>
      </c>
      <c r="K36">
        <v>3.2926662097326934E-2</v>
      </c>
      <c r="L36">
        <v>2.2700479780671693E-2</v>
      </c>
      <c r="M36">
        <v>0.10519533927347498</v>
      </c>
      <c r="N36">
        <v>2.3522960932145304E-2</v>
      </c>
      <c r="O36">
        <v>4.33173406442769E-3</v>
      </c>
      <c r="P36">
        <v>1.4256339958875943E-3</v>
      </c>
      <c r="Q36">
        <v>5.708019191226868E-2</v>
      </c>
      <c r="R36">
        <v>1.0664838930774504E-2</v>
      </c>
      <c r="S36">
        <v>5.4311172035640849E-2</v>
      </c>
      <c r="T36">
        <v>1.9739547635366688E-3</v>
      </c>
      <c r="U36">
        <v>8.7731322823851956E-4</v>
      </c>
      <c r="V36">
        <v>4.5510623714873199E-3</v>
      </c>
      <c r="W36">
        <v>1.8094585332419466E-3</v>
      </c>
      <c r="X36">
        <v>1.5627141877998629E-3</v>
      </c>
      <c r="Y36">
        <v>3.9204934886908844E-3</v>
      </c>
      <c r="Z36">
        <v>0</v>
      </c>
      <c r="AA36">
        <v>2.5222755311857439E-3</v>
      </c>
      <c r="AB36">
        <v>2.0233036326250856E-2</v>
      </c>
      <c r="AC36">
        <v>0</v>
      </c>
      <c r="AD36">
        <v>6.0589444825222757E-3</v>
      </c>
      <c r="AE36">
        <v>3.2899246058944484E-3</v>
      </c>
      <c r="AF36">
        <v>3.1884852638793697E-2</v>
      </c>
      <c r="AG36">
        <v>5.4832076764907466E-4</v>
      </c>
      <c r="AH36">
        <v>8.4989718985606583E-4</v>
      </c>
      <c r="AI36">
        <v>3.4270047978067169E-3</v>
      </c>
      <c r="AJ36">
        <v>0</v>
      </c>
      <c r="AK36">
        <v>0</v>
      </c>
      <c r="AL36">
        <v>1.4804660726525018E-3</v>
      </c>
      <c r="AM36">
        <v>7.9506511309115836E-4</v>
      </c>
      <c r="AN36">
        <v>1.8917066483893077E-3</v>
      </c>
      <c r="AO36">
        <v>8.7731322823851956E-4</v>
      </c>
      <c r="AP36">
        <v>0</v>
      </c>
      <c r="AQ36">
        <v>9.8697738176833439E-4</v>
      </c>
      <c r="AR36">
        <v>3.6189170664838932E-3</v>
      </c>
      <c r="AS36">
        <v>9.8697738176833439E-4</v>
      </c>
      <c r="AT36">
        <v>0</v>
      </c>
      <c r="AU36">
        <v>0</v>
      </c>
      <c r="AV36">
        <v>1.6641535298149417E-2</v>
      </c>
      <c r="AW36">
        <v>0</v>
      </c>
      <c r="AX36">
        <v>0</v>
      </c>
      <c r="AY36">
        <v>0</v>
      </c>
      <c r="AZ36">
        <v>6.579849211788897E-4</v>
      </c>
      <c r="BA36">
        <v>4.3865661411925978E-4</v>
      </c>
      <c r="BB36">
        <v>0</v>
      </c>
      <c r="BC36">
        <v>4.3865661411925978E-4</v>
      </c>
      <c r="BD36">
        <v>0</v>
      </c>
      <c r="BE36">
        <v>4.9348869088416719E-4</v>
      </c>
      <c r="BF36">
        <v>0</v>
      </c>
      <c r="BG36">
        <v>5.620287868403016E-3</v>
      </c>
      <c r="BH36">
        <v>0</v>
      </c>
      <c r="BI36">
        <v>0</v>
      </c>
      <c r="BJ36">
        <v>0</v>
      </c>
      <c r="BK36">
        <v>0</v>
      </c>
      <c r="BL36">
        <v>2.2590815627141877E-2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7.6764907470870463E-4</v>
      </c>
      <c r="BT36">
        <v>0</v>
      </c>
      <c r="BU36">
        <v>0</v>
      </c>
      <c r="BV36">
        <v>1.0966415352981495E-4</v>
      </c>
      <c r="BW36">
        <v>0</v>
      </c>
      <c r="BX36">
        <v>1.1514736120630568E-3</v>
      </c>
      <c r="BY36">
        <v>0</v>
      </c>
      <c r="BZ36">
        <v>5.4832076764907466E-4</v>
      </c>
      <c r="CA36">
        <v>5.4832076764907466E-4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1.3159698423577794E-3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4.1124057573680605E-4</v>
      </c>
      <c r="CU36">
        <v>0</v>
      </c>
      <c r="CV36">
        <v>0</v>
      </c>
      <c r="CW36">
        <v>6.3056888279643597E-4</v>
      </c>
      <c r="CX36">
        <v>0</v>
      </c>
      <c r="CY36">
        <v>1.6175462645647704E-3</v>
      </c>
    </row>
    <row r="37" spans="1:103" x14ac:dyDescent="0.25">
      <c r="A37" t="s">
        <v>228</v>
      </c>
      <c r="B37" t="s">
        <v>192</v>
      </c>
      <c r="C37">
        <v>7</v>
      </c>
      <c r="D37">
        <v>0.40391607966042387</v>
      </c>
      <c r="E37">
        <v>3.147773433339926E-2</v>
      </c>
      <c r="F37">
        <v>6.9649621932480338E-2</v>
      </c>
      <c r="G37">
        <v>8.5320026168053675E-2</v>
      </c>
      <c r="H37">
        <v>9.0827488627546436E-3</v>
      </c>
      <c r="I37">
        <v>1.4285931628352781E-2</v>
      </c>
      <c r="J37">
        <v>2.1543002327739657E-2</v>
      </c>
      <c r="K37">
        <v>2.0204171674603297E-2</v>
      </c>
      <c r="L37">
        <v>9.8738760668806765E-3</v>
      </c>
      <c r="M37">
        <v>2.5027004822833147E-2</v>
      </c>
      <c r="N37">
        <v>4.0012779747143571E-3</v>
      </c>
      <c r="O37">
        <v>2.0082459797045446E-3</v>
      </c>
      <c r="P37">
        <v>1.6583243317257223E-3</v>
      </c>
      <c r="Q37">
        <v>1.4498927414079021E-2</v>
      </c>
      <c r="R37">
        <v>7.6982762555340865E-3</v>
      </c>
      <c r="S37">
        <v>1.0284653653638424E-2</v>
      </c>
      <c r="T37">
        <v>8.4285475208811939E-3</v>
      </c>
      <c r="U37">
        <v>6.1464498166714848E-3</v>
      </c>
      <c r="V37">
        <v>5.6139603523558852E-3</v>
      </c>
      <c r="W37">
        <v>2.2820977042097095E-3</v>
      </c>
      <c r="X37">
        <v>7.6069923473656991E-4</v>
      </c>
      <c r="Y37">
        <v>5.248824719682332E-3</v>
      </c>
      <c r="Z37">
        <v>0</v>
      </c>
      <c r="AA37">
        <v>6.0247379391136328E-3</v>
      </c>
      <c r="AB37">
        <v>6.0247379391136328E-3</v>
      </c>
      <c r="AC37">
        <v>2.6928752909674571E-3</v>
      </c>
      <c r="AD37">
        <v>2.3277396582939039E-3</v>
      </c>
      <c r="AE37">
        <v>1.4453285459994827E-3</v>
      </c>
      <c r="AF37">
        <v>4.2142737604405969E-3</v>
      </c>
      <c r="AG37">
        <v>3.0427969389462796E-3</v>
      </c>
      <c r="AH37">
        <v>3.4992164797882213E-4</v>
      </c>
      <c r="AI37">
        <v>1.688752301115185E-3</v>
      </c>
      <c r="AJ37">
        <v>3.5448584338724155E-3</v>
      </c>
      <c r="AK37">
        <v>1.7343942551993792E-3</v>
      </c>
      <c r="AL37">
        <v>3.4992164797882213E-4</v>
      </c>
      <c r="AM37">
        <v>1.4301145613047513E-3</v>
      </c>
      <c r="AN37">
        <v>1.6278963623362595E-3</v>
      </c>
      <c r="AO37">
        <v>1.1562628367995861E-3</v>
      </c>
      <c r="AP37">
        <v>1.0801929133259292E-3</v>
      </c>
      <c r="AQ37">
        <v>0.14007515708439197</v>
      </c>
      <c r="AR37">
        <v>9.4326705107334664E-4</v>
      </c>
      <c r="AS37">
        <v>0</v>
      </c>
      <c r="AT37">
        <v>2.2820977042097097E-4</v>
      </c>
      <c r="AU37">
        <v>2.2820977042097097E-4</v>
      </c>
      <c r="AV37">
        <v>2.7841591991358459E-3</v>
      </c>
      <c r="AW37">
        <v>4.2599157145247911E-4</v>
      </c>
      <c r="AX37">
        <v>3.3470766328409073E-3</v>
      </c>
      <c r="AY37">
        <v>8.8241111229442099E-4</v>
      </c>
      <c r="AZ37">
        <v>0</v>
      </c>
      <c r="BA37">
        <v>7.606992347365698E-5</v>
      </c>
      <c r="BB37">
        <v>1.1410488521048548E-3</v>
      </c>
      <c r="BC37">
        <v>6.542013418734501E-4</v>
      </c>
      <c r="BD37">
        <v>0</v>
      </c>
      <c r="BE37">
        <v>8.671971275996896E-4</v>
      </c>
      <c r="BF37">
        <v>1.6735383164204537E-4</v>
      </c>
      <c r="BG37">
        <v>8.9762509698915248E-4</v>
      </c>
      <c r="BH37">
        <v>2.5863773981043376E-3</v>
      </c>
      <c r="BI37">
        <v>1.8256781633677676E-4</v>
      </c>
      <c r="BJ37">
        <v>0</v>
      </c>
      <c r="BK37">
        <v>0</v>
      </c>
      <c r="BL37">
        <v>3.5905003879566099E-3</v>
      </c>
      <c r="BM37">
        <v>4.2599157145247911E-4</v>
      </c>
      <c r="BN37">
        <v>4.2599157145247911E-4</v>
      </c>
      <c r="BO37">
        <v>0</v>
      </c>
      <c r="BP37">
        <v>3.8034961736828495E-4</v>
      </c>
      <c r="BQ37">
        <v>0</v>
      </c>
      <c r="BR37">
        <v>2.5863773981043376E-4</v>
      </c>
      <c r="BS37">
        <v>0</v>
      </c>
      <c r="BT37">
        <v>0</v>
      </c>
      <c r="BU37">
        <v>7.6069923473656991E-4</v>
      </c>
      <c r="BV37">
        <v>0</v>
      </c>
      <c r="BW37">
        <v>0</v>
      </c>
      <c r="BX37">
        <v>0</v>
      </c>
      <c r="BY37">
        <v>1.7678650215277883E-2</v>
      </c>
      <c r="BZ37">
        <v>0</v>
      </c>
      <c r="CA37">
        <v>1.3692586225258257E-4</v>
      </c>
      <c r="CB37">
        <v>3.7274262502091922E-3</v>
      </c>
      <c r="CC37">
        <v>5.3248946431559891E-4</v>
      </c>
      <c r="CD37">
        <v>0</v>
      </c>
      <c r="CE37">
        <v>1.5822544082520654E-3</v>
      </c>
      <c r="CF37">
        <v>0</v>
      </c>
      <c r="CG37">
        <v>1.3692586225258257E-4</v>
      </c>
      <c r="CH37">
        <v>1.8256781633677676E-4</v>
      </c>
      <c r="CI37">
        <v>0</v>
      </c>
      <c r="CJ37">
        <v>3.6513563267355351E-4</v>
      </c>
      <c r="CK37">
        <v>2.8906570919989653E-4</v>
      </c>
      <c r="CL37">
        <v>0</v>
      </c>
      <c r="CM37">
        <v>0</v>
      </c>
      <c r="CN37">
        <v>3.8034961736828495E-4</v>
      </c>
      <c r="CO37">
        <v>1.5213984694731396E-4</v>
      </c>
      <c r="CP37">
        <v>0</v>
      </c>
      <c r="CQ37">
        <v>0</v>
      </c>
      <c r="CR37">
        <v>0</v>
      </c>
      <c r="CS37">
        <v>1.0041229898522723E-3</v>
      </c>
      <c r="CT37">
        <v>0</v>
      </c>
      <c r="CU37">
        <v>0</v>
      </c>
      <c r="CV37">
        <v>9.889090051575409E-4</v>
      </c>
      <c r="CW37">
        <v>1.3692586225258257E-4</v>
      </c>
      <c r="CX37">
        <v>0</v>
      </c>
      <c r="CY37">
        <v>0</v>
      </c>
    </row>
    <row r="38" spans="1:103" x14ac:dyDescent="0.25">
      <c r="A38" t="s">
        <v>229</v>
      </c>
      <c r="B38" t="s">
        <v>192</v>
      </c>
      <c r="C38">
        <v>7</v>
      </c>
      <c r="D38">
        <v>0.28255774634749253</v>
      </c>
      <c r="E38">
        <v>9.3536839895992444E-2</v>
      </c>
      <c r="F38">
        <v>0.1870153795925982</v>
      </c>
      <c r="G38">
        <v>5.2691720205683107E-2</v>
      </c>
      <c r="H38">
        <v>4.1976143558410967E-3</v>
      </c>
      <c r="I38">
        <v>6.809463288364446E-3</v>
      </c>
      <c r="J38">
        <v>3.1505427748562902E-2</v>
      </c>
      <c r="K38">
        <v>2.5045765656518545E-2</v>
      </c>
      <c r="L38">
        <v>5.9816004570735631E-3</v>
      </c>
      <c r="M38">
        <v>8.1596959061599986E-2</v>
      </c>
      <c r="N38">
        <v>1.3992047852803657E-3</v>
      </c>
      <c r="O38">
        <v>6.3780418129030002E-3</v>
      </c>
      <c r="P38">
        <v>4.7806163497079161E-4</v>
      </c>
      <c r="Q38">
        <v>1.1135338082856243E-2</v>
      </c>
      <c r="R38">
        <v>8.3719086319275215E-3</v>
      </c>
      <c r="S38">
        <v>6.8794235276284648E-4</v>
      </c>
      <c r="T38">
        <v>3.1948509263901681E-3</v>
      </c>
      <c r="U38">
        <v>2.5302286533819946E-3</v>
      </c>
      <c r="V38">
        <v>8.5118291104555575E-4</v>
      </c>
      <c r="W38">
        <v>1.0260835092056014E-3</v>
      </c>
      <c r="X38">
        <v>4.174294276086424E-3</v>
      </c>
      <c r="Y38">
        <v>2.087147138043212E-3</v>
      </c>
      <c r="Z38">
        <v>1.014423469328265E-3</v>
      </c>
      <c r="AA38">
        <v>2.2270676165712486E-3</v>
      </c>
      <c r="AB38">
        <v>9.8993738558585866E-3</v>
      </c>
      <c r="AC38">
        <v>3.3697515245502139E-3</v>
      </c>
      <c r="AD38">
        <v>9.4446323006424683E-4</v>
      </c>
      <c r="AE38">
        <v>1.5857654233177477E-3</v>
      </c>
      <c r="AF38">
        <v>6.8794235276284648E-4</v>
      </c>
      <c r="AG38">
        <v>4.5357555122838523E-3</v>
      </c>
      <c r="AH38">
        <v>6.6462227300817371E-4</v>
      </c>
      <c r="AI38">
        <v>2.5652087730140035E-4</v>
      </c>
      <c r="AJ38">
        <v>6.5995825705723911E-3</v>
      </c>
      <c r="AK38">
        <v>5.4802187423480986E-4</v>
      </c>
      <c r="AL38">
        <v>0</v>
      </c>
      <c r="AM38">
        <v>1.2476242668749927E-3</v>
      </c>
      <c r="AN38">
        <v>1.072723668714947E-3</v>
      </c>
      <c r="AO38">
        <v>9.677833098189196E-4</v>
      </c>
      <c r="AP38">
        <v>0</v>
      </c>
      <c r="AQ38">
        <v>6.9960239264018286E-4</v>
      </c>
      <c r="AR38">
        <v>5.4802187423480986E-4</v>
      </c>
      <c r="AS38">
        <v>0</v>
      </c>
      <c r="AT38">
        <v>1.4458449447897113E-3</v>
      </c>
      <c r="AU38">
        <v>1.6324055828270933E-4</v>
      </c>
      <c r="AV38">
        <v>1.6324055828270933E-4</v>
      </c>
      <c r="AW38">
        <v>8.7450299080022852E-4</v>
      </c>
      <c r="AX38">
        <v>1.8772664202511573E-3</v>
      </c>
      <c r="AY38">
        <v>4.3491948742464702E-3</v>
      </c>
      <c r="AZ38">
        <v>0</v>
      </c>
      <c r="BA38">
        <v>2.6818091717873674E-4</v>
      </c>
      <c r="BB38">
        <v>5.7367396196494995E-3</v>
      </c>
      <c r="BC38">
        <v>3.3580914846728775E-3</v>
      </c>
      <c r="BD38">
        <v>4.5357555122838523E-3</v>
      </c>
      <c r="BE38">
        <v>1.9822067791471846E-4</v>
      </c>
      <c r="BF38">
        <v>6.3897018527803362E-3</v>
      </c>
      <c r="BG38">
        <v>6.6462227300817371E-4</v>
      </c>
      <c r="BH38">
        <v>3.5213320429555869E-3</v>
      </c>
      <c r="BI38">
        <v>1.2826043865070018E-4</v>
      </c>
      <c r="BJ38">
        <v>1.655725662581766E-3</v>
      </c>
      <c r="BK38">
        <v>0</v>
      </c>
      <c r="BL38">
        <v>0</v>
      </c>
      <c r="BM38">
        <v>1.6324055828270933E-4</v>
      </c>
      <c r="BN38">
        <v>2.6818091717873674E-4</v>
      </c>
      <c r="BO38">
        <v>1.1741660156477735E-2</v>
      </c>
      <c r="BP38">
        <v>4.4308151533878245E-4</v>
      </c>
      <c r="BQ38">
        <v>0</v>
      </c>
      <c r="BR38">
        <v>0</v>
      </c>
      <c r="BS38">
        <v>5.2470179448013709E-4</v>
      </c>
      <c r="BT38">
        <v>1.9822067791471846E-4</v>
      </c>
      <c r="BU38">
        <v>6.6462227300817371E-4</v>
      </c>
      <c r="BV38">
        <v>0</v>
      </c>
      <c r="BW38">
        <v>3.1482107668808228E-4</v>
      </c>
      <c r="BX38">
        <v>0</v>
      </c>
      <c r="BY38">
        <v>2.2154075766939123E-4</v>
      </c>
      <c r="BZ38">
        <v>0</v>
      </c>
      <c r="CA38">
        <v>9.328031901869105E-5</v>
      </c>
      <c r="CB38">
        <v>0</v>
      </c>
      <c r="CC38">
        <v>2.5535487331366674E-3</v>
      </c>
      <c r="CD38">
        <v>5.0138171472546432E-4</v>
      </c>
      <c r="CE38">
        <v>0</v>
      </c>
      <c r="CF38">
        <v>0</v>
      </c>
      <c r="CG38">
        <v>1.6324055828270933E-4</v>
      </c>
      <c r="CH38">
        <v>0</v>
      </c>
      <c r="CI38">
        <v>1.0843837085922833E-3</v>
      </c>
      <c r="CJ38">
        <v>1.7490059816004571E-4</v>
      </c>
      <c r="CK38">
        <v>0</v>
      </c>
      <c r="CL38">
        <v>0</v>
      </c>
      <c r="CM38">
        <v>4.3958350337558155E-2</v>
      </c>
      <c r="CN38">
        <v>1.1660039877336381E-4</v>
      </c>
      <c r="CO38">
        <v>0</v>
      </c>
      <c r="CP38">
        <v>0</v>
      </c>
      <c r="CQ38">
        <v>0</v>
      </c>
      <c r="CR38">
        <v>2.4486083742406397E-4</v>
      </c>
      <c r="CS38">
        <v>0</v>
      </c>
      <c r="CT38">
        <v>0</v>
      </c>
      <c r="CU38">
        <v>1.6440656227044296E-3</v>
      </c>
      <c r="CV38">
        <v>0</v>
      </c>
      <c r="CW38">
        <v>0</v>
      </c>
      <c r="CX38">
        <v>2.7389433671863157E-2</v>
      </c>
      <c r="CY38">
        <v>0</v>
      </c>
    </row>
    <row r="39" spans="1:103" x14ac:dyDescent="0.25">
      <c r="A39" t="s">
        <v>230</v>
      </c>
      <c r="B39" t="s">
        <v>192</v>
      </c>
      <c r="C39">
        <v>7</v>
      </c>
      <c r="D39">
        <v>1.9794418758256275E-2</v>
      </c>
      <c r="E39">
        <v>1.6553830911492734E-2</v>
      </c>
      <c r="F39">
        <v>3.1353203434610302E-2</v>
      </c>
      <c r="G39">
        <v>5.8371862615587848E-2</v>
      </c>
      <c r="H39">
        <v>3.4469947159841479E-3</v>
      </c>
      <c r="I39">
        <v>5.9445178335535004E-3</v>
      </c>
      <c r="J39">
        <v>7.9879458388375166E-3</v>
      </c>
      <c r="K39">
        <v>1.2301849405548217E-2</v>
      </c>
      <c r="L39">
        <v>1.7152410832232498E-2</v>
      </c>
      <c r="M39">
        <v>7.0797556142668432E-3</v>
      </c>
      <c r="N39">
        <v>1.7957397622192866E-3</v>
      </c>
      <c r="O39">
        <v>3.3850726552179656E-3</v>
      </c>
      <c r="P39">
        <v>1.1352377807133422E-3</v>
      </c>
      <c r="Q39">
        <v>7.6783355350066047E-3</v>
      </c>
      <c r="R39">
        <v>6.6256605019815061E-3</v>
      </c>
      <c r="S39">
        <v>2.6832892998678998E-3</v>
      </c>
      <c r="T39">
        <v>6.2954095112285335E-3</v>
      </c>
      <c r="U39">
        <v>1.1971598414795245E-3</v>
      </c>
      <c r="V39">
        <v>1.0939564068692207E-3</v>
      </c>
      <c r="W39">
        <v>3.6740422721268165E-3</v>
      </c>
      <c r="X39">
        <v>1.2384412153236459E-3</v>
      </c>
      <c r="Y39">
        <v>3.2405878467635404E-3</v>
      </c>
      <c r="Z39">
        <v>7.8434610303830911E-4</v>
      </c>
      <c r="AA39">
        <v>2.3303335535006606E-2</v>
      </c>
      <c r="AB39">
        <v>2.3736789960369883E-3</v>
      </c>
      <c r="AC39">
        <v>1.6925363276089828E-3</v>
      </c>
      <c r="AD39">
        <v>6.8114266842800525E-3</v>
      </c>
      <c r="AE39">
        <v>6.8114266842800525E-4</v>
      </c>
      <c r="AF39">
        <v>2.724570673712021E-3</v>
      </c>
      <c r="AG39">
        <v>4.1694187582562749E-3</v>
      </c>
      <c r="AH39">
        <v>1.7131770145310437E-3</v>
      </c>
      <c r="AI39">
        <v>1.4861294583883751E-3</v>
      </c>
      <c r="AJ39">
        <v>2.4356010568031706E-3</v>
      </c>
      <c r="AK39">
        <v>6.6256605019815061E-3</v>
      </c>
      <c r="AL39">
        <v>8.0498678996036984E-4</v>
      </c>
      <c r="AM39">
        <v>7.6370541611624839E-4</v>
      </c>
      <c r="AN39">
        <v>3.0341809775429325E-3</v>
      </c>
      <c r="AO39">
        <v>9.9075297225891673E-4</v>
      </c>
      <c r="AP39">
        <v>9.4947159841479527E-4</v>
      </c>
      <c r="AQ39">
        <v>3.0341809775429325E-3</v>
      </c>
      <c r="AR39">
        <v>1.9815059445178335E-3</v>
      </c>
      <c r="AS39">
        <v>8.8754953764861298E-4</v>
      </c>
      <c r="AT39">
        <v>2.2704755614266843E-4</v>
      </c>
      <c r="AU39">
        <v>3.3025099075297226E-4</v>
      </c>
      <c r="AV39">
        <v>2.4768824306472918E-4</v>
      </c>
      <c r="AW39">
        <v>0</v>
      </c>
      <c r="AX39">
        <v>7.4306472919418755E-4</v>
      </c>
      <c r="AY39">
        <v>6.8114266842800525E-4</v>
      </c>
      <c r="AZ39">
        <v>2.2704755614266843E-4</v>
      </c>
      <c r="BA39">
        <v>2.2704755614266843E-4</v>
      </c>
      <c r="BB39">
        <v>8.8754953764861298E-4</v>
      </c>
      <c r="BC39">
        <v>2.0640686922060767E-4</v>
      </c>
      <c r="BD39">
        <v>4.5409511228533685E-4</v>
      </c>
      <c r="BE39">
        <v>4.3345442536327607E-4</v>
      </c>
      <c r="BF39">
        <v>1.8576618229854689E-4</v>
      </c>
      <c r="BG39">
        <v>1.5893328929986791E-3</v>
      </c>
      <c r="BH39">
        <v>1.2178005284015853E-3</v>
      </c>
      <c r="BI39">
        <v>0</v>
      </c>
      <c r="BJ39">
        <v>0</v>
      </c>
      <c r="BK39">
        <v>9.4947159841479527E-4</v>
      </c>
      <c r="BL39">
        <v>2.8896961690885075E-4</v>
      </c>
      <c r="BM39">
        <v>5.160171730515192E-4</v>
      </c>
      <c r="BN39">
        <v>1.3003632760898282E-3</v>
      </c>
      <c r="BO39">
        <v>2.2704755614266843E-4</v>
      </c>
      <c r="BP39">
        <v>0</v>
      </c>
      <c r="BQ39">
        <v>5.5729854689564066E-4</v>
      </c>
      <c r="BR39">
        <v>2.4768824306472918E-4</v>
      </c>
      <c r="BS39">
        <v>0</v>
      </c>
      <c r="BT39">
        <v>0</v>
      </c>
      <c r="BU39">
        <v>4.3345442536327607E-4</v>
      </c>
      <c r="BV39">
        <v>6.6050198150594452E-4</v>
      </c>
      <c r="BW39">
        <v>1.0320343461030384E-3</v>
      </c>
      <c r="BX39">
        <v>0</v>
      </c>
      <c r="BY39">
        <v>1.1765191545574636E-3</v>
      </c>
      <c r="BZ39">
        <v>5.9857992073976223E-4</v>
      </c>
      <c r="CA39">
        <v>4.7473579920739764E-4</v>
      </c>
      <c r="CB39">
        <v>3.3850726552179656E-3</v>
      </c>
      <c r="CC39">
        <v>0</v>
      </c>
      <c r="CD39">
        <v>0</v>
      </c>
      <c r="CE39">
        <v>1.0733157199471599E-3</v>
      </c>
      <c r="CF39">
        <v>0</v>
      </c>
      <c r="CG39">
        <v>1.2384412153236459E-4</v>
      </c>
      <c r="CH39">
        <v>0</v>
      </c>
      <c r="CI39">
        <v>0</v>
      </c>
      <c r="CJ39">
        <v>4.9537648612945837E-4</v>
      </c>
      <c r="CK39">
        <v>0</v>
      </c>
      <c r="CL39">
        <v>0</v>
      </c>
      <c r="CM39">
        <v>4.3345442536327607E-4</v>
      </c>
      <c r="CN39">
        <v>0</v>
      </c>
      <c r="CO39">
        <v>0</v>
      </c>
      <c r="CP39">
        <v>1.6925363276089828E-3</v>
      </c>
      <c r="CQ39">
        <v>0</v>
      </c>
      <c r="CR39">
        <v>0</v>
      </c>
      <c r="CS39">
        <v>0</v>
      </c>
      <c r="CT39">
        <v>0</v>
      </c>
      <c r="CU39">
        <v>2.6832892998678997E-4</v>
      </c>
      <c r="CV39">
        <v>2.4768824306472918E-4</v>
      </c>
      <c r="CW39">
        <v>0</v>
      </c>
      <c r="CX39">
        <v>4.9537648612945837E-4</v>
      </c>
      <c r="CY39">
        <v>0</v>
      </c>
    </row>
    <row r="40" spans="1:103" x14ac:dyDescent="0.25">
      <c r="A40" t="s">
        <v>231</v>
      </c>
      <c r="B40" t="s">
        <v>192</v>
      </c>
      <c r="C40">
        <v>7</v>
      </c>
      <c r="D40">
        <v>3.8990895066396442E-2</v>
      </c>
      <c r="E40">
        <v>0.16077316313258114</v>
      </c>
      <c r="F40">
        <v>5.0455246680177861E-2</v>
      </c>
      <c r="G40">
        <v>8.5967512628936149E-2</v>
      </c>
      <c r="H40">
        <v>1.1766841102271696E-2</v>
      </c>
      <c r="I40">
        <v>9.5889167851417167E-3</v>
      </c>
      <c r="J40">
        <v>1.8421609849057746E-2</v>
      </c>
      <c r="K40">
        <v>3.8113675549774642E-2</v>
      </c>
      <c r="L40">
        <v>2.813152242959557E-2</v>
      </c>
      <c r="M40">
        <v>9.1926555552194561E-2</v>
      </c>
      <c r="N40">
        <v>2.6316585498653922E-3</v>
      </c>
      <c r="O40">
        <v>7.6529840588039563E-3</v>
      </c>
      <c r="P40">
        <v>3.2668864756949696E-3</v>
      </c>
      <c r="Q40">
        <v>1.6455428173870957E-2</v>
      </c>
      <c r="R40">
        <v>3.9807616685320187E-2</v>
      </c>
      <c r="S40">
        <v>3.2971354245439973E-3</v>
      </c>
      <c r="T40">
        <v>4.1743549411657945E-3</v>
      </c>
      <c r="U40">
        <v>5.8229226534377933E-2</v>
      </c>
      <c r="V40">
        <v>1.0284642608669348E-3</v>
      </c>
      <c r="W40">
        <v>1.5124474424513749E-3</v>
      </c>
      <c r="X40">
        <v>8.8024441150670006E-3</v>
      </c>
      <c r="Y40">
        <v>9.0746846547082489E-4</v>
      </c>
      <c r="Z40">
        <v>2.1174264194319249E-3</v>
      </c>
      <c r="AA40">
        <v>1.6636921866965122E-3</v>
      </c>
      <c r="AB40">
        <v>1.9964306240358148E-3</v>
      </c>
      <c r="AC40">
        <v>7.4714903657097913E-3</v>
      </c>
      <c r="AD40">
        <v>5.4145618439759222E-3</v>
      </c>
      <c r="AE40">
        <v>3.6601228107323272E-3</v>
      </c>
      <c r="AF40">
        <v>2.0508787319640641E-2</v>
      </c>
      <c r="AG40">
        <v>5.5053086905230047E-3</v>
      </c>
      <c r="AH40">
        <v>0</v>
      </c>
      <c r="AI40">
        <v>2.2081732659790074E-3</v>
      </c>
      <c r="AJ40">
        <v>5.5960555370700871E-3</v>
      </c>
      <c r="AK40">
        <v>1.5426963913004023E-2</v>
      </c>
      <c r="AL40">
        <v>3.3273843733930248E-4</v>
      </c>
      <c r="AM40">
        <v>9.9821531201790738E-4</v>
      </c>
      <c r="AN40">
        <v>1.1040866329895037E-2</v>
      </c>
      <c r="AO40">
        <v>3.7811186061284369E-3</v>
      </c>
      <c r="AP40">
        <v>3.055143833751777E-3</v>
      </c>
      <c r="AQ40">
        <v>1.6243685531927766E-2</v>
      </c>
      <c r="AR40">
        <v>6.1707855652016093E-3</v>
      </c>
      <c r="AS40">
        <v>1.1494600562630449E-3</v>
      </c>
      <c r="AT40">
        <v>4.9033546084273572E-2</v>
      </c>
      <c r="AU40">
        <v>3.9323633503735744E-4</v>
      </c>
      <c r="AV40">
        <v>2.0085302035754257E-2</v>
      </c>
      <c r="AW40">
        <v>1.2099579539610998E-3</v>
      </c>
      <c r="AX40">
        <v>0</v>
      </c>
      <c r="AY40">
        <v>0</v>
      </c>
      <c r="AZ40">
        <v>9.0746846547082489E-4</v>
      </c>
      <c r="BA40">
        <v>3.1458906802988595E-3</v>
      </c>
      <c r="BB40">
        <v>0</v>
      </c>
      <c r="BC40">
        <v>1.2402069028101274E-3</v>
      </c>
      <c r="BD40">
        <v>5.6263044859191143E-3</v>
      </c>
      <c r="BE40">
        <v>7.5622372122568745E-4</v>
      </c>
      <c r="BF40">
        <v>2.4380652772316162E-2</v>
      </c>
      <c r="BG40">
        <v>8.6209504219728356E-3</v>
      </c>
      <c r="BH40">
        <v>0</v>
      </c>
      <c r="BI40">
        <v>4.1138570434677392E-3</v>
      </c>
      <c r="BJ40">
        <v>1.2704558516591549E-3</v>
      </c>
      <c r="BK40">
        <v>0</v>
      </c>
      <c r="BL40">
        <v>2.4199159079221996E-4</v>
      </c>
      <c r="BM40">
        <v>6.291781360597719E-3</v>
      </c>
      <c r="BN40">
        <v>0</v>
      </c>
      <c r="BO40">
        <v>0</v>
      </c>
      <c r="BP40">
        <v>6.0497897698054996E-3</v>
      </c>
      <c r="BQ40">
        <v>0</v>
      </c>
      <c r="BR40">
        <v>0</v>
      </c>
      <c r="BS40">
        <v>2.6014096010163646E-3</v>
      </c>
      <c r="BT40">
        <v>8.7721951662179736E-4</v>
      </c>
      <c r="BU40">
        <v>1.2704558516591549E-3</v>
      </c>
      <c r="BV40">
        <v>0</v>
      </c>
      <c r="BW40">
        <v>0</v>
      </c>
      <c r="BX40">
        <v>0</v>
      </c>
      <c r="BY40">
        <v>7.8647267007471487E-4</v>
      </c>
      <c r="BZ40">
        <v>9.3771741431985243E-4</v>
      </c>
      <c r="CA40">
        <v>0</v>
      </c>
      <c r="CB40">
        <v>0</v>
      </c>
      <c r="CC40">
        <v>0</v>
      </c>
      <c r="CD40">
        <v>3.0248948849027495E-4</v>
      </c>
      <c r="CE40">
        <v>7.8647267007471487E-4</v>
      </c>
      <c r="CF40">
        <v>8.8629420127650568E-3</v>
      </c>
      <c r="CG40">
        <v>7.2597477237665992E-4</v>
      </c>
      <c r="CH40">
        <v>0</v>
      </c>
      <c r="CI40">
        <v>1.6031942889984573E-2</v>
      </c>
      <c r="CJ40">
        <v>6.9572582352763238E-4</v>
      </c>
      <c r="CK40">
        <v>0</v>
      </c>
      <c r="CL40">
        <v>1.2704558516591549E-3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2.4501648567712272E-3</v>
      </c>
      <c r="CS40">
        <v>0</v>
      </c>
      <c r="CT40">
        <v>6.9572582352763238E-4</v>
      </c>
      <c r="CU40">
        <v>0</v>
      </c>
      <c r="CV40">
        <v>5.8380471278623065E-3</v>
      </c>
      <c r="CW40">
        <v>0</v>
      </c>
      <c r="CX40">
        <v>3.236637526845942E-3</v>
      </c>
      <c r="CY40">
        <v>0</v>
      </c>
    </row>
    <row r="41" spans="1:103" x14ac:dyDescent="0.25">
      <c r="A41" t="s">
        <v>232</v>
      </c>
      <c r="B41" t="s">
        <v>192</v>
      </c>
      <c r="C41">
        <v>7</v>
      </c>
      <c r="D41">
        <v>7.965793943653722E-2</v>
      </c>
      <c r="E41">
        <v>0.36201409633143949</v>
      </c>
      <c r="F41">
        <v>9.9279564224213676E-2</v>
      </c>
      <c r="G41">
        <v>8.6432769089595657E-2</v>
      </c>
      <c r="H41">
        <v>1.2690603096507155E-3</v>
      </c>
      <c r="I41">
        <v>6.4429215720728634E-4</v>
      </c>
      <c r="J41">
        <v>8.2977020246392946E-3</v>
      </c>
      <c r="K41">
        <v>1.6165875944473732E-2</v>
      </c>
      <c r="L41">
        <v>7.9267459341260081E-3</v>
      </c>
      <c r="M41">
        <v>2.8387902926648313E-2</v>
      </c>
      <c r="N41">
        <v>8.6686581151525794E-3</v>
      </c>
      <c r="O41">
        <v>5.1543372576582907E-3</v>
      </c>
      <c r="P41">
        <v>2.2764989554657451E-2</v>
      </c>
      <c r="Q41">
        <v>6.774829653058435E-3</v>
      </c>
      <c r="R41">
        <v>2.2062125383158593E-3</v>
      </c>
      <c r="S41">
        <v>5.3495773052968628E-3</v>
      </c>
      <c r="T41">
        <v>8.7858021437357229E-4</v>
      </c>
      <c r="U41">
        <v>5.5643413576992914E-2</v>
      </c>
      <c r="V41">
        <v>2.6552646478845742E-3</v>
      </c>
      <c r="W41">
        <v>1.2495363048868585E-3</v>
      </c>
      <c r="X41">
        <v>5.1738612624221483E-3</v>
      </c>
      <c r="Y41">
        <v>1.6732072082625588E-2</v>
      </c>
      <c r="Z41">
        <v>2.1476405240242881E-3</v>
      </c>
      <c r="AA41">
        <v>1.6985884144555732E-3</v>
      </c>
      <c r="AB41">
        <v>3.7876569241882896E-3</v>
      </c>
      <c r="AC41">
        <v>2.7333606669400026E-4</v>
      </c>
      <c r="AD41">
        <v>3.1628887717448603E-3</v>
      </c>
      <c r="AE41">
        <v>6.2281575196704349E-3</v>
      </c>
      <c r="AF41">
        <v>0</v>
      </c>
      <c r="AG41">
        <v>1.6009683906362873E-3</v>
      </c>
      <c r="AH41">
        <v>2.3038325621351453E-3</v>
      </c>
      <c r="AI41">
        <v>7.8096019055428647E-4</v>
      </c>
      <c r="AJ41">
        <v>0</v>
      </c>
      <c r="AK41">
        <v>0</v>
      </c>
      <c r="AL41">
        <v>9.9572424295671521E-4</v>
      </c>
      <c r="AM41">
        <v>0</v>
      </c>
      <c r="AN41">
        <v>0</v>
      </c>
      <c r="AO41">
        <v>4.5686171147425762E-3</v>
      </c>
      <c r="AP41">
        <v>0</v>
      </c>
      <c r="AQ41">
        <v>6.6381616197114354E-4</v>
      </c>
      <c r="AR41">
        <v>1.2534411058396299E-2</v>
      </c>
      <c r="AS41">
        <v>3.9828969718268608E-3</v>
      </c>
      <c r="AT41">
        <v>9.7620023819285808E-5</v>
      </c>
      <c r="AU41">
        <v>4.685761143325719E-4</v>
      </c>
      <c r="AV41">
        <v>1.2885843144145727E-3</v>
      </c>
      <c r="AW41">
        <v>0</v>
      </c>
      <c r="AX41">
        <v>0</v>
      </c>
      <c r="AY41">
        <v>0</v>
      </c>
      <c r="AZ41">
        <v>4.685761143325719E-4</v>
      </c>
      <c r="BA41">
        <v>6.5795896054198638E-3</v>
      </c>
      <c r="BB41">
        <v>0</v>
      </c>
      <c r="BC41">
        <v>6.2476815244342924E-4</v>
      </c>
      <c r="BD41">
        <v>7.8096019055428655E-5</v>
      </c>
      <c r="BE41">
        <v>0</v>
      </c>
      <c r="BF41">
        <v>1.9524004763857162E-4</v>
      </c>
      <c r="BG41">
        <v>1.6985884144555732E-3</v>
      </c>
      <c r="BH41">
        <v>5.9938694625041485E-3</v>
      </c>
      <c r="BI41">
        <v>4.1000410004100039E-4</v>
      </c>
      <c r="BJ41">
        <v>1.796208438274859E-3</v>
      </c>
      <c r="BK41">
        <v>0</v>
      </c>
      <c r="BL41">
        <v>0</v>
      </c>
      <c r="BM41">
        <v>0</v>
      </c>
      <c r="BN41">
        <v>4.685761143325719E-4</v>
      </c>
      <c r="BO41">
        <v>1.1714402858314296E-3</v>
      </c>
      <c r="BP41">
        <v>0</v>
      </c>
      <c r="BQ41">
        <v>3.1238407622171462E-4</v>
      </c>
      <c r="BR41">
        <v>1.4643003572892871E-3</v>
      </c>
      <c r="BS41">
        <v>4.7052851480895762E-3</v>
      </c>
      <c r="BT41">
        <v>0</v>
      </c>
      <c r="BU41">
        <v>0</v>
      </c>
      <c r="BV41">
        <v>5.4667213338800051E-4</v>
      </c>
      <c r="BW41">
        <v>3.7095609051328608E-4</v>
      </c>
      <c r="BX41">
        <v>4.4905210956871475E-4</v>
      </c>
      <c r="BY41">
        <v>0</v>
      </c>
      <c r="BZ41">
        <v>2.7333606669400026E-4</v>
      </c>
      <c r="CA41">
        <v>0</v>
      </c>
      <c r="CB41">
        <v>0</v>
      </c>
      <c r="CC41">
        <v>2.5966926335930026E-3</v>
      </c>
      <c r="CD41">
        <v>1.8547804525664304E-3</v>
      </c>
      <c r="CE41">
        <v>0</v>
      </c>
      <c r="CF41">
        <v>2.9286007145785741E-4</v>
      </c>
      <c r="CG41">
        <v>2.0304964954411448E-3</v>
      </c>
      <c r="CH41">
        <v>0</v>
      </c>
      <c r="CI41">
        <v>0</v>
      </c>
      <c r="CJ41">
        <v>0</v>
      </c>
      <c r="CK41">
        <v>0</v>
      </c>
      <c r="CL41">
        <v>6.0524414767957203E-4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2.2843085573712881E-3</v>
      </c>
      <c r="CT41">
        <v>2.147640524024288E-4</v>
      </c>
      <c r="CU41">
        <v>0</v>
      </c>
      <c r="CV41">
        <v>0</v>
      </c>
      <c r="CW41">
        <v>0</v>
      </c>
      <c r="CX41">
        <v>0</v>
      </c>
      <c r="CY41">
        <v>8.3953220484585798E-4</v>
      </c>
    </row>
    <row r="42" spans="1:103" s="1" customFormat="1" x14ac:dyDescent="0.25">
      <c r="A42" s="1" t="s">
        <v>273</v>
      </c>
      <c r="B42" s="1" t="s">
        <v>192</v>
      </c>
      <c r="C42" s="1">
        <v>1</v>
      </c>
      <c r="D42" s="1">
        <f>AVERAGE(D2:D21)</f>
        <v>0.20734945898509141</v>
      </c>
      <c r="E42" s="1">
        <f t="shared" ref="E42:BP42" si="0">AVERAGE(E2:E21)</f>
        <v>8.6221176599802524E-2</v>
      </c>
      <c r="F42" s="1">
        <f t="shared" si="0"/>
        <v>8.8645737754275894E-2</v>
      </c>
      <c r="G42" s="1">
        <f t="shared" si="0"/>
        <v>9.065290713165651E-2</v>
      </c>
      <c r="H42" s="1">
        <f t="shared" si="0"/>
        <v>6.4000444089855864E-3</v>
      </c>
      <c r="I42" s="1">
        <f t="shared" si="0"/>
        <v>1.1786380869228924E-2</v>
      </c>
      <c r="J42" s="1">
        <f t="shared" si="0"/>
        <v>1.5538596387738596E-2</v>
      </c>
      <c r="K42" s="1">
        <f t="shared" si="0"/>
        <v>2.7346896060736658E-2</v>
      </c>
      <c r="L42" s="1">
        <f t="shared" si="0"/>
        <v>2.3474381813240262E-2</v>
      </c>
      <c r="M42" s="1">
        <f t="shared" si="0"/>
        <v>2.3008056580548129E-2</v>
      </c>
      <c r="N42" s="1">
        <f t="shared" si="0"/>
        <v>5.2955409392374132E-3</v>
      </c>
      <c r="O42" s="1">
        <f t="shared" si="0"/>
        <v>6.5570020610187492E-3</v>
      </c>
      <c r="P42" s="1">
        <f t="shared" si="0"/>
        <v>5.4105353479505036E-3</v>
      </c>
      <c r="Q42" s="1">
        <f t="shared" si="0"/>
        <v>1.4896452069421645E-2</v>
      </c>
      <c r="R42" s="1">
        <f t="shared" si="0"/>
        <v>9.5847792086822536E-3</v>
      </c>
      <c r="S42" s="1">
        <f t="shared" si="0"/>
        <v>4.7487837356254958E-3</v>
      </c>
      <c r="T42" s="1">
        <f t="shared" si="0"/>
        <v>1.6089225848185985E-2</v>
      </c>
      <c r="U42" s="1">
        <f t="shared" si="0"/>
        <v>5.9545634451369607E-3</v>
      </c>
      <c r="V42" s="1">
        <f t="shared" si="0"/>
        <v>3.5535193959003648E-3</v>
      </c>
      <c r="W42" s="1">
        <f t="shared" si="0"/>
        <v>6.0779822510261677E-3</v>
      </c>
      <c r="X42" s="1">
        <f t="shared" si="0"/>
        <v>4.071918036036762E-3</v>
      </c>
      <c r="Y42" s="1">
        <f t="shared" si="0"/>
        <v>4.7293652831263636E-3</v>
      </c>
      <c r="Z42" s="1">
        <f t="shared" si="0"/>
        <v>1.2836908167070421E-3</v>
      </c>
      <c r="AA42" s="1">
        <f t="shared" si="0"/>
        <v>2.7007925739159742E-2</v>
      </c>
      <c r="AB42" s="1">
        <f t="shared" si="0"/>
        <v>5.9499984536476903E-3</v>
      </c>
      <c r="AC42" s="1">
        <f t="shared" si="0"/>
        <v>5.3986005850849405E-3</v>
      </c>
      <c r="AD42" s="1">
        <f t="shared" si="0"/>
        <v>1.1424093633846943E-2</v>
      </c>
      <c r="AE42" s="1">
        <f t="shared" si="0"/>
        <v>2.0654158947311643E-3</v>
      </c>
      <c r="AF42" s="1">
        <f t="shared" si="0"/>
        <v>6.5295850492286577E-3</v>
      </c>
      <c r="AG42" s="1">
        <f t="shared" si="0"/>
        <v>7.3693205292510375E-3</v>
      </c>
      <c r="AH42" s="1">
        <f t="shared" si="0"/>
        <v>1.4038823019047451E-3</v>
      </c>
      <c r="AI42" s="1">
        <f t="shared" si="0"/>
        <v>1.1288608539164603E-3</v>
      </c>
      <c r="AJ42" s="1">
        <f t="shared" si="0"/>
        <v>4.819553177383906E-3</v>
      </c>
      <c r="AK42" s="1">
        <f t="shared" si="0"/>
        <v>1.3838438248593973E-2</v>
      </c>
      <c r="AL42" s="1">
        <f t="shared" si="0"/>
        <v>1.8047597594790083E-3</v>
      </c>
      <c r="AM42" s="1">
        <f t="shared" si="0"/>
        <v>1.376271899009768E-3</v>
      </c>
      <c r="AN42" s="1">
        <f t="shared" si="0"/>
        <v>6.5736362217278842E-3</v>
      </c>
      <c r="AO42" s="1">
        <f t="shared" si="0"/>
        <v>1.4205229875717945E-3</v>
      </c>
      <c r="AP42" s="1">
        <f t="shared" si="0"/>
        <v>1.2621735155315061E-3</v>
      </c>
      <c r="AQ42" s="1">
        <f t="shared" si="0"/>
        <v>2.9223699303283522E-2</v>
      </c>
      <c r="AR42" s="1">
        <f t="shared" si="0"/>
        <v>1.0201802451471002E-3</v>
      </c>
      <c r="AS42" s="1">
        <f t="shared" si="0"/>
        <v>1.708869273893959E-3</v>
      </c>
      <c r="AT42" s="1">
        <f t="shared" si="0"/>
        <v>5.1560303288781485E-3</v>
      </c>
      <c r="AU42" s="1">
        <f t="shared" si="0"/>
        <v>3.9412856982550052E-4</v>
      </c>
      <c r="AV42" s="1">
        <f t="shared" si="0"/>
        <v>3.2214405628601902E-3</v>
      </c>
      <c r="AW42" s="1">
        <f t="shared" si="0"/>
        <v>8.2371918134175953E-4</v>
      </c>
      <c r="AX42" s="1">
        <f t="shared" si="0"/>
        <v>3.3479782873917243E-3</v>
      </c>
      <c r="AY42" s="1">
        <f t="shared" si="0"/>
        <v>1.3777514738258607E-3</v>
      </c>
      <c r="AZ42" s="1">
        <f t="shared" si="0"/>
        <v>1.0733489844087266E-3</v>
      </c>
      <c r="BA42" s="1">
        <f t="shared" si="0"/>
        <v>7.812022872344303E-4</v>
      </c>
      <c r="BB42" s="1">
        <f t="shared" si="0"/>
        <v>2.3145751929917508E-3</v>
      </c>
      <c r="BC42" s="1">
        <f t="shared" si="0"/>
        <v>9.8927210681044072E-4</v>
      </c>
      <c r="BD42" s="1">
        <f t="shared" si="0"/>
        <v>6.0589367990336518E-3</v>
      </c>
      <c r="BE42" s="1">
        <f t="shared" si="0"/>
        <v>2.114852393849417E-3</v>
      </c>
      <c r="BF42" s="1">
        <f t="shared" si="0"/>
        <v>5.9538468747896041E-3</v>
      </c>
      <c r="BG42" s="1">
        <f t="shared" si="0"/>
        <v>1.7839187657901425E-3</v>
      </c>
      <c r="BH42" s="1">
        <f t="shared" si="0"/>
        <v>2.8219468836389707E-3</v>
      </c>
      <c r="BI42" s="1">
        <f t="shared" si="0"/>
        <v>3.4829148843355378E-4</v>
      </c>
      <c r="BJ42" s="1">
        <f t="shared" si="0"/>
        <v>5.6294226813476968E-4</v>
      </c>
      <c r="BK42" s="1">
        <f t="shared" si="0"/>
        <v>1.1399081360100741E-3</v>
      </c>
      <c r="BL42" s="1">
        <f t="shared" si="0"/>
        <v>4.6714720750807544E-3</v>
      </c>
      <c r="BM42" s="1">
        <f t="shared" si="0"/>
        <v>1.3919238924982977E-3</v>
      </c>
      <c r="BN42" s="1">
        <f t="shared" si="0"/>
        <v>2.2182242596149554E-3</v>
      </c>
      <c r="BO42" s="1">
        <f t="shared" si="0"/>
        <v>1.3121826186980373E-3</v>
      </c>
      <c r="BP42" s="1">
        <f t="shared" si="0"/>
        <v>9.6808788037463687E-4</v>
      </c>
      <c r="BQ42" s="1">
        <f t="shared" ref="BQ42:CY42" si="1">AVERAGE(BQ2:BQ21)</f>
        <v>8.4984443019844814E-4</v>
      </c>
      <c r="BR42" s="1">
        <f t="shared" si="1"/>
        <v>3.9327740094808439E-4</v>
      </c>
      <c r="BS42" s="1">
        <f t="shared" si="1"/>
        <v>6.5600120704136118E-4</v>
      </c>
      <c r="BT42" s="1">
        <f t="shared" si="1"/>
        <v>4.4022422126763807E-4</v>
      </c>
      <c r="BU42" s="1">
        <f t="shared" si="1"/>
        <v>5.9690938893938218E-4</v>
      </c>
      <c r="BV42" s="1">
        <f t="shared" si="1"/>
        <v>6.1890969143184424E-4</v>
      </c>
      <c r="BW42" s="1">
        <f t="shared" si="1"/>
        <v>3.5361752201001461E-4</v>
      </c>
      <c r="BX42" s="1">
        <f t="shared" si="1"/>
        <v>3.0660158218592072E-4</v>
      </c>
      <c r="BY42" s="1">
        <f t="shared" si="1"/>
        <v>1.9903369635262829E-2</v>
      </c>
      <c r="BZ42" s="1">
        <f t="shared" si="1"/>
        <v>2.3177346910557514E-4</v>
      </c>
      <c r="CA42" s="1">
        <f t="shared" si="1"/>
        <v>1.0401034746930383E-3</v>
      </c>
      <c r="CB42" s="1">
        <f t="shared" si="1"/>
        <v>1.6799572295660165E-3</v>
      </c>
      <c r="CC42" s="1">
        <f t="shared" si="1"/>
        <v>1.036587955368097E-3</v>
      </c>
      <c r="CD42" s="1">
        <f t="shared" si="1"/>
        <v>6.3013201309199802E-4</v>
      </c>
      <c r="CE42" s="1">
        <f t="shared" si="1"/>
        <v>3.9469818026448373E-3</v>
      </c>
      <c r="CF42" s="1">
        <f t="shared" si="1"/>
        <v>7.7476075000604554E-4</v>
      </c>
      <c r="CG42" s="1">
        <f t="shared" si="1"/>
        <v>3.1326706488027698E-4</v>
      </c>
      <c r="CH42" s="1">
        <f t="shared" si="1"/>
        <v>1.9499009063996998E-4</v>
      </c>
      <c r="CI42" s="1">
        <f t="shared" si="1"/>
        <v>1.4298514949502971E-3</v>
      </c>
      <c r="CJ42" s="1">
        <f t="shared" si="1"/>
        <v>9.9193949045621238E-4</v>
      </c>
      <c r="CK42" s="1">
        <f t="shared" si="1"/>
        <v>1.4597067511812946E-4</v>
      </c>
      <c r="CL42" s="1">
        <f t="shared" si="1"/>
        <v>2.1968540395073799E-4</v>
      </c>
      <c r="CM42" s="1">
        <f t="shared" si="1"/>
        <v>4.1589573562724946E-3</v>
      </c>
      <c r="CN42" s="1">
        <f t="shared" si="1"/>
        <v>8.0934549154791646E-4</v>
      </c>
      <c r="CO42" s="1">
        <f t="shared" si="1"/>
        <v>2.7388007903424578E-4</v>
      </c>
      <c r="CP42" s="1">
        <f t="shared" si="1"/>
        <v>4.5271443701067374E-4</v>
      </c>
      <c r="CQ42" s="1">
        <f t="shared" si="1"/>
        <v>1.5060808532253186E-4</v>
      </c>
      <c r="CR42" s="1">
        <f t="shared" si="1"/>
        <v>9.8104441900041003E-4</v>
      </c>
      <c r="CS42" s="1">
        <f t="shared" si="1"/>
        <v>3.656351389528108E-4</v>
      </c>
      <c r="CT42" s="1">
        <f t="shared" si="1"/>
        <v>1.3221868379896016E-4</v>
      </c>
      <c r="CU42" s="1">
        <f t="shared" si="1"/>
        <v>1.3099807864708122E-3</v>
      </c>
      <c r="CV42" s="1">
        <f t="shared" si="1"/>
        <v>8.7023092033395883E-4</v>
      </c>
      <c r="CW42" s="1">
        <f t="shared" si="1"/>
        <v>1.0373492670402179E-4</v>
      </c>
      <c r="CX42" s="1">
        <f t="shared" si="1"/>
        <v>7.3742300665878766E-3</v>
      </c>
      <c r="CY42" s="1">
        <f t="shared" si="1"/>
        <v>3.2238781667551632E-4</v>
      </c>
    </row>
    <row r="43" spans="1:103" s="1" customFormat="1" x14ac:dyDescent="0.25">
      <c r="A43" s="1" t="s">
        <v>273</v>
      </c>
      <c r="B43" s="1" t="s">
        <v>192</v>
      </c>
      <c r="C43" s="1">
        <v>7</v>
      </c>
      <c r="D43" s="1">
        <f>AVERAGE(D22:D41)</f>
        <v>0.18705420572372489</v>
      </c>
      <c r="E43" s="1">
        <f t="shared" ref="E43:BP43" si="2">AVERAGE(E22:E41)</f>
        <v>0.1041153514851377</v>
      </c>
      <c r="F43" s="1">
        <f t="shared" si="2"/>
        <v>8.0818234214110357E-2</v>
      </c>
      <c r="G43" s="1">
        <f t="shared" si="2"/>
        <v>7.898290566016794E-2</v>
      </c>
      <c r="H43" s="1">
        <f t="shared" si="2"/>
        <v>1.0584797283186922E-2</v>
      </c>
      <c r="I43" s="1">
        <f t="shared" si="2"/>
        <v>1.3813810391651304E-2</v>
      </c>
      <c r="J43" s="1">
        <f t="shared" si="2"/>
        <v>1.9608477886424162E-2</v>
      </c>
      <c r="K43" s="1">
        <f t="shared" si="2"/>
        <v>2.6311082201952746E-2</v>
      </c>
      <c r="L43" s="1">
        <f t="shared" si="2"/>
        <v>2.4439985318403381E-2</v>
      </c>
      <c r="M43" s="1">
        <f t="shared" si="2"/>
        <v>4.0526382577035336E-2</v>
      </c>
      <c r="N43" s="1">
        <f t="shared" si="2"/>
        <v>8.7788199565083831E-3</v>
      </c>
      <c r="O43" s="1">
        <f t="shared" si="2"/>
        <v>7.5544928509008371E-3</v>
      </c>
      <c r="P43" s="1">
        <f t="shared" si="2"/>
        <v>5.3389832982023919E-3</v>
      </c>
      <c r="Q43" s="1">
        <f t="shared" si="2"/>
        <v>1.6214006575097993E-2</v>
      </c>
      <c r="R43" s="1">
        <f t="shared" si="2"/>
        <v>1.105814236934051E-2</v>
      </c>
      <c r="S43" s="1">
        <f t="shared" si="2"/>
        <v>1.0737738286501972E-2</v>
      </c>
      <c r="T43" s="1">
        <f t="shared" si="2"/>
        <v>1.9464680479385158E-2</v>
      </c>
      <c r="U43" s="1">
        <f t="shared" si="2"/>
        <v>9.696178396284328E-3</v>
      </c>
      <c r="V43" s="1">
        <f t="shared" si="2"/>
        <v>3.7907971161684428E-3</v>
      </c>
      <c r="W43" s="1">
        <f t="shared" si="2"/>
        <v>7.9591892474986763E-3</v>
      </c>
      <c r="X43" s="1">
        <f t="shared" si="2"/>
        <v>6.7983557014541021E-3</v>
      </c>
      <c r="Y43" s="1">
        <f t="shared" si="2"/>
        <v>5.8915524114255442E-3</v>
      </c>
      <c r="Z43" s="1">
        <f t="shared" si="2"/>
        <v>1.9675500920410412E-3</v>
      </c>
      <c r="AA43" s="1">
        <f t="shared" si="2"/>
        <v>2.5221571953016674E-2</v>
      </c>
      <c r="AB43" s="1">
        <f t="shared" si="2"/>
        <v>4.953416322878634E-3</v>
      </c>
      <c r="AC43" s="1">
        <f t="shared" si="2"/>
        <v>2.5821266541150656E-3</v>
      </c>
      <c r="AD43" s="1">
        <f t="shared" si="2"/>
        <v>7.7732388431222517E-3</v>
      </c>
      <c r="AE43" s="1">
        <f t="shared" si="2"/>
        <v>2.2671078948696076E-3</v>
      </c>
      <c r="AF43" s="1">
        <f t="shared" si="2"/>
        <v>1.244245358840129E-2</v>
      </c>
      <c r="AG43" s="1">
        <f t="shared" si="2"/>
        <v>6.0816625555818928E-3</v>
      </c>
      <c r="AH43" s="1">
        <f t="shared" si="2"/>
        <v>2.1604403823280794E-3</v>
      </c>
      <c r="AI43" s="1">
        <f t="shared" si="2"/>
        <v>1.2782052151708669E-3</v>
      </c>
      <c r="AJ43" s="1">
        <f t="shared" si="2"/>
        <v>7.2265524471245334E-3</v>
      </c>
      <c r="AK43" s="1">
        <f t="shared" si="2"/>
        <v>1.4118378468388471E-2</v>
      </c>
      <c r="AL43" s="1">
        <f t="shared" si="2"/>
        <v>3.4867538186587471E-3</v>
      </c>
      <c r="AM43" s="1">
        <f t="shared" si="2"/>
        <v>1.4248936016110431E-3</v>
      </c>
      <c r="AN43" s="1">
        <f t="shared" si="2"/>
        <v>7.0286763998064399E-3</v>
      </c>
      <c r="AO43" s="1">
        <f t="shared" si="2"/>
        <v>4.1965370699410063E-3</v>
      </c>
      <c r="AP43" s="1">
        <f t="shared" si="2"/>
        <v>1.5276476773704857E-3</v>
      </c>
      <c r="AQ43" s="1">
        <f t="shared" si="2"/>
        <v>1.1023869252694437E-2</v>
      </c>
      <c r="AR43" s="1">
        <f t="shared" si="2"/>
        <v>1.9158721882508052E-3</v>
      </c>
      <c r="AS43" s="1">
        <f t="shared" si="2"/>
        <v>2.360572399467493E-3</v>
      </c>
      <c r="AT43" s="1">
        <f t="shared" si="2"/>
        <v>5.988280726765007E-3</v>
      </c>
      <c r="AU43" s="1">
        <f t="shared" si="2"/>
        <v>4.897986840649638E-4</v>
      </c>
      <c r="AV43" s="1">
        <f t="shared" si="2"/>
        <v>3.7963733149803231E-3</v>
      </c>
      <c r="AW43" s="1">
        <f t="shared" si="2"/>
        <v>1.0943186192635839E-3</v>
      </c>
      <c r="AX43" s="1">
        <f t="shared" si="2"/>
        <v>1.7243472067270185E-3</v>
      </c>
      <c r="AY43" s="1">
        <f t="shared" si="2"/>
        <v>8.3102837672041868E-4</v>
      </c>
      <c r="AZ43" s="1">
        <f t="shared" si="2"/>
        <v>1.167240019320495E-3</v>
      </c>
      <c r="BA43" s="1">
        <f t="shared" si="2"/>
        <v>1.6584158667151253E-3</v>
      </c>
      <c r="BB43" s="1">
        <f t="shared" si="2"/>
        <v>2.2752198431988686E-3</v>
      </c>
      <c r="BC43" s="1">
        <f t="shared" si="2"/>
        <v>6.7591081813392188E-4</v>
      </c>
      <c r="BD43" s="1">
        <f t="shared" si="2"/>
        <v>5.0963436266679681E-3</v>
      </c>
      <c r="BE43" s="1">
        <f t="shared" si="2"/>
        <v>9.7637208872864713E-4</v>
      </c>
      <c r="BF43" s="1">
        <f t="shared" si="2"/>
        <v>5.8369221602639475E-3</v>
      </c>
      <c r="BG43" s="1">
        <f t="shared" si="2"/>
        <v>2.2604076127052185E-3</v>
      </c>
      <c r="BH43" s="1">
        <f t="shared" si="2"/>
        <v>1.0414731693301651E-3</v>
      </c>
      <c r="BI43" s="1">
        <f t="shared" si="2"/>
        <v>7.4803458674089715E-4</v>
      </c>
      <c r="BJ43" s="1">
        <f t="shared" si="2"/>
        <v>6.0026112455137382E-4</v>
      </c>
      <c r="BK43" s="1">
        <f t="shared" si="2"/>
        <v>8.630272727913295E-4</v>
      </c>
      <c r="BL43" s="1">
        <f t="shared" si="2"/>
        <v>1.7960599259870848E-2</v>
      </c>
      <c r="BM43" s="1">
        <f t="shared" si="2"/>
        <v>1.4054858919375086E-3</v>
      </c>
      <c r="BN43" s="1">
        <f t="shared" si="2"/>
        <v>1.3641714915742563E-3</v>
      </c>
      <c r="BO43" s="1">
        <f t="shared" si="2"/>
        <v>2.3671707675961681E-3</v>
      </c>
      <c r="BP43" s="1">
        <f t="shared" si="2"/>
        <v>7.1905279358400014E-4</v>
      </c>
      <c r="BQ43" s="1">
        <f t="shared" ref="BQ43:CY43" si="3">AVERAGE(BQ22:BQ41)</f>
        <v>3.4420842390226993E-4</v>
      </c>
      <c r="BR43" s="1">
        <f t="shared" si="3"/>
        <v>4.0583005120285937E-4</v>
      </c>
      <c r="BS43" s="1">
        <f t="shared" si="3"/>
        <v>1.3426870519812084E-3</v>
      </c>
      <c r="BT43" s="1">
        <f t="shared" si="3"/>
        <v>4.601516271452221E-4</v>
      </c>
      <c r="BU43" s="1">
        <f t="shared" si="3"/>
        <v>5.8631394095711147E-4</v>
      </c>
      <c r="BV43" s="1">
        <f t="shared" si="3"/>
        <v>4.9287688353268013E-4</v>
      </c>
      <c r="BW43" s="1">
        <f t="shared" si="3"/>
        <v>1.0374384002167136E-3</v>
      </c>
      <c r="BX43" s="1">
        <f t="shared" si="3"/>
        <v>3.3036483071897498E-4</v>
      </c>
      <c r="BY43" s="1">
        <f t="shared" si="3"/>
        <v>1.1127025506126439E-3</v>
      </c>
      <c r="BZ43" s="1">
        <f t="shared" si="3"/>
        <v>2.562343721333809E-4</v>
      </c>
      <c r="CA43" s="1">
        <f t="shared" si="3"/>
        <v>1.2138952191759534E-3</v>
      </c>
      <c r="CB43" s="1">
        <f t="shared" si="3"/>
        <v>1.2443851579477165E-3</v>
      </c>
      <c r="CC43" s="1">
        <f t="shared" si="3"/>
        <v>4.2286754847727971E-4</v>
      </c>
      <c r="CD43" s="1">
        <f t="shared" si="3"/>
        <v>2.4472781754701905E-4</v>
      </c>
      <c r="CE43" s="1">
        <f t="shared" si="3"/>
        <v>2.615957271311161E-3</v>
      </c>
      <c r="CF43" s="1">
        <f t="shared" si="3"/>
        <v>2.8347929855421705E-3</v>
      </c>
      <c r="CG43" s="1">
        <f t="shared" si="3"/>
        <v>2.6383412641221588E-4</v>
      </c>
      <c r="CH43" s="1">
        <f t="shared" si="3"/>
        <v>1.7624369850933433E-4</v>
      </c>
      <c r="CI43" s="1">
        <f t="shared" si="3"/>
        <v>2.3473313650760421E-3</v>
      </c>
      <c r="CJ43" s="1">
        <f t="shared" si="3"/>
        <v>9.8717699889681919E-4</v>
      </c>
      <c r="CK43" s="1">
        <f t="shared" si="3"/>
        <v>1.1594446587782092E-3</v>
      </c>
      <c r="CL43" s="1">
        <f t="shared" si="3"/>
        <v>3.620303771720648E-4</v>
      </c>
      <c r="CM43" s="1">
        <f t="shared" si="3"/>
        <v>2.7655276576829075E-3</v>
      </c>
      <c r="CN43" s="1">
        <f t="shared" si="3"/>
        <v>1.0086555004300709E-3</v>
      </c>
      <c r="CO43" s="1">
        <f t="shared" si="3"/>
        <v>1.8084223851645248E-4</v>
      </c>
      <c r="CP43" s="1">
        <f t="shared" si="3"/>
        <v>5.4371395085422753E-4</v>
      </c>
      <c r="CQ43" s="1">
        <f t="shared" si="3"/>
        <v>8.1909703806795387E-5</v>
      </c>
      <c r="CR43" s="1">
        <f t="shared" si="3"/>
        <v>4.812623987081663E-4</v>
      </c>
      <c r="CS43" s="1">
        <f t="shared" si="3"/>
        <v>3.5930392704823711E-4</v>
      </c>
      <c r="CT43" s="1">
        <f t="shared" si="3"/>
        <v>1.1341910266701514E-4</v>
      </c>
      <c r="CU43" s="1">
        <f t="shared" si="3"/>
        <v>1.4241265123141175E-3</v>
      </c>
      <c r="CV43" s="1">
        <f t="shared" si="3"/>
        <v>5.3587538522831203E-4</v>
      </c>
      <c r="CW43" s="1">
        <f t="shared" si="3"/>
        <v>7.9624848561243511E-5</v>
      </c>
      <c r="CX43" s="1">
        <f t="shared" si="3"/>
        <v>4.0068728062416931E-3</v>
      </c>
      <c r="CY43" s="1">
        <f t="shared" si="3"/>
        <v>4.6661100451652205E-4</v>
      </c>
    </row>
    <row r="44" spans="1:103" x14ac:dyDescent="0.25">
      <c r="C44" t="s">
        <v>274</v>
      </c>
      <c r="D44">
        <f>D43-D42</f>
        <v>-2.0295253261366525E-2</v>
      </c>
      <c r="E44">
        <f t="shared" ref="E44:BP44" si="4">E43-E42</f>
        <v>1.7894174885335179E-2</v>
      </c>
      <c r="F44">
        <f t="shared" si="4"/>
        <v>-7.8275035401655368E-3</v>
      </c>
      <c r="G44">
        <f t="shared" si="4"/>
        <v>-1.167000147148857E-2</v>
      </c>
      <c r="H44">
        <f t="shared" si="4"/>
        <v>4.1847528742013354E-3</v>
      </c>
      <c r="I44">
        <f t="shared" si="4"/>
        <v>2.0274295224223804E-3</v>
      </c>
      <c r="J44">
        <f t="shared" si="4"/>
        <v>4.069881498685566E-3</v>
      </c>
      <c r="K44">
        <f t="shared" si="4"/>
        <v>-1.0358138587839121E-3</v>
      </c>
      <c r="L44">
        <f t="shared" si="4"/>
        <v>9.6560350516311858E-4</v>
      </c>
      <c r="M44">
        <f t="shared" si="4"/>
        <v>1.7518325996487207E-2</v>
      </c>
      <c r="N44">
        <f t="shared" si="4"/>
        <v>3.48327901727097E-3</v>
      </c>
      <c r="O44">
        <f t="shared" si="4"/>
        <v>9.9749078988208787E-4</v>
      </c>
      <c r="P44">
        <f t="shared" si="4"/>
        <v>-7.155204974811178E-5</v>
      </c>
      <c r="Q44">
        <f t="shared" si="4"/>
        <v>1.3175545056763483E-3</v>
      </c>
      <c r="R44">
        <f t="shared" si="4"/>
        <v>1.4733631606582559E-3</v>
      </c>
      <c r="S44">
        <f t="shared" si="4"/>
        <v>5.9889545508764758E-3</v>
      </c>
      <c r="T44">
        <f t="shared" si="4"/>
        <v>3.3754546311991727E-3</v>
      </c>
      <c r="U44">
        <f t="shared" si="4"/>
        <v>3.7416149511473673E-3</v>
      </c>
      <c r="V44">
        <f t="shared" si="4"/>
        <v>2.3727772026807797E-4</v>
      </c>
      <c r="W44">
        <f t="shared" si="4"/>
        <v>1.8812069964725085E-3</v>
      </c>
      <c r="X44">
        <f t="shared" si="4"/>
        <v>2.7264376654173401E-3</v>
      </c>
      <c r="Y44">
        <f t="shared" si="4"/>
        <v>1.1621871282991806E-3</v>
      </c>
      <c r="Z44">
        <f t="shared" si="4"/>
        <v>6.8385927533399908E-4</v>
      </c>
      <c r="AA44">
        <f t="shared" si="4"/>
        <v>-1.7863537861430683E-3</v>
      </c>
      <c r="AB44">
        <f t="shared" si="4"/>
        <v>-9.9658213076905637E-4</v>
      </c>
      <c r="AC44">
        <f t="shared" si="4"/>
        <v>-2.8164739309698749E-3</v>
      </c>
      <c r="AD44">
        <f t="shared" si="4"/>
        <v>-3.6508547907246917E-3</v>
      </c>
      <c r="AE44">
        <f t="shared" si="4"/>
        <v>2.0169200013844335E-4</v>
      </c>
      <c r="AF44">
        <f t="shared" si="4"/>
        <v>5.9128685391726327E-3</v>
      </c>
      <c r="AG44">
        <f t="shared" si="4"/>
        <v>-1.2876579736691447E-3</v>
      </c>
      <c r="AH44">
        <f t="shared" si="4"/>
        <v>7.5655808042333428E-4</v>
      </c>
      <c r="AI44">
        <f t="shared" si="4"/>
        <v>1.4934436125440664E-4</v>
      </c>
      <c r="AJ44">
        <f t="shared" si="4"/>
        <v>2.4069992697406273E-3</v>
      </c>
      <c r="AK44">
        <f t="shared" si="4"/>
        <v>2.7994021979449793E-4</v>
      </c>
      <c r="AL44">
        <f t="shared" si="4"/>
        <v>1.6819940591797388E-3</v>
      </c>
      <c r="AM44">
        <f t="shared" si="4"/>
        <v>4.8621702601275114E-5</v>
      </c>
      <c r="AN44">
        <f t="shared" si="4"/>
        <v>4.5504017807855568E-4</v>
      </c>
      <c r="AO44">
        <f t="shared" si="4"/>
        <v>2.7760140823692115E-3</v>
      </c>
      <c r="AP44">
        <f t="shared" si="4"/>
        <v>2.6547416183897964E-4</v>
      </c>
      <c r="AQ44">
        <f t="shared" si="4"/>
        <v>-1.8199830050589085E-2</v>
      </c>
      <c r="AR44">
        <f t="shared" si="4"/>
        <v>8.9569194310370505E-4</v>
      </c>
      <c r="AS44">
        <f t="shared" si="4"/>
        <v>6.51703125573534E-4</v>
      </c>
      <c r="AT44">
        <f t="shared" si="4"/>
        <v>8.3225039788685853E-4</v>
      </c>
      <c r="AU44">
        <f t="shared" si="4"/>
        <v>9.5670114239463277E-5</v>
      </c>
      <c r="AV44">
        <f t="shared" si="4"/>
        <v>5.7493275212013289E-4</v>
      </c>
      <c r="AW44">
        <f t="shared" si="4"/>
        <v>2.705994379218244E-4</v>
      </c>
      <c r="AX44">
        <f t="shared" si="4"/>
        <v>-1.6236310806647058E-3</v>
      </c>
      <c r="AY44">
        <f t="shared" si="4"/>
        <v>-5.46723097105442E-4</v>
      </c>
      <c r="AZ44">
        <f t="shared" si="4"/>
        <v>9.3891034911768381E-5</v>
      </c>
      <c r="BA44">
        <f t="shared" si="4"/>
        <v>8.7721357948069504E-4</v>
      </c>
      <c r="BB44">
        <f t="shared" si="4"/>
        <v>-3.9355349792882192E-5</v>
      </c>
      <c r="BC44">
        <f t="shared" si="4"/>
        <v>-3.1336128867651884E-4</v>
      </c>
      <c r="BD44">
        <f t="shared" si="4"/>
        <v>-9.6259317236568366E-4</v>
      </c>
      <c r="BE44">
        <f t="shared" si="4"/>
        <v>-1.1384803051207699E-3</v>
      </c>
      <c r="BF44">
        <f t="shared" si="4"/>
        <v>-1.1692471452565655E-4</v>
      </c>
      <c r="BG44">
        <f t="shared" si="4"/>
        <v>4.76488846915076E-4</v>
      </c>
      <c r="BH44">
        <f t="shared" si="4"/>
        <v>-1.7804737143088055E-3</v>
      </c>
      <c r="BI44">
        <f t="shared" si="4"/>
        <v>3.9974309830734337E-4</v>
      </c>
      <c r="BJ44">
        <f t="shared" si="4"/>
        <v>3.7318856416604135E-5</v>
      </c>
      <c r="BK44">
        <f t="shared" si="4"/>
        <v>-2.768808632187446E-4</v>
      </c>
      <c r="BL44">
        <f t="shared" si="4"/>
        <v>1.3289127184790094E-2</v>
      </c>
      <c r="BM44">
        <f t="shared" si="4"/>
        <v>1.3561999439210904E-5</v>
      </c>
      <c r="BN44">
        <f t="shared" si="4"/>
        <v>-8.5405276804069907E-4</v>
      </c>
      <c r="BO44">
        <f t="shared" si="4"/>
        <v>1.0549881488981308E-3</v>
      </c>
      <c r="BP44">
        <f t="shared" si="4"/>
        <v>-2.4903508679063673E-4</v>
      </c>
      <c r="BQ44">
        <f t="shared" ref="BQ44:CY44" si="5">BQ43-BQ42</f>
        <v>-5.0563600629617827E-4</v>
      </c>
      <c r="BR44">
        <f t="shared" si="5"/>
        <v>1.2552650254774977E-5</v>
      </c>
      <c r="BS44">
        <f t="shared" si="5"/>
        <v>6.8668584493984718E-4</v>
      </c>
      <c r="BT44">
        <f t="shared" si="5"/>
        <v>1.9927405877584025E-5</v>
      </c>
      <c r="BU44">
        <f t="shared" si="5"/>
        <v>-1.0595447982270708E-5</v>
      </c>
      <c r="BV44">
        <f t="shared" si="5"/>
        <v>-1.2603280789916411E-4</v>
      </c>
      <c r="BW44">
        <f t="shared" si="5"/>
        <v>6.8382087820669901E-4</v>
      </c>
      <c r="BX44">
        <f t="shared" si="5"/>
        <v>2.3763248533054267E-5</v>
      </c>
      <c r="BY44">
        <f t="shared" si="5"/>
        <v>-1.8790667084650187E-2</v>
      </c>
      <c r="BZ44">
        <f t="shared" si="5"/>
        <v>2.4460903027805764E-5</v>
      </c>
      <c r="CA44">
        <f t="shared" si="5"/>
        <v>1.7379174448291517E-4</v>
      </c>
      <c r="CB44">
        <f t="shared" si="5"/>
        <v>-4.355720716183E-4</v>
      </c>
      <c r="CC44">
        <f t="shared" si="5"/>
        <v>-6.1372040689081726E-4</v>
      </c>
      <c r="CD44">
        <f t="shared" si="5"/>
        <v>-3.8540419554497897E-4</v>
      </c>
      <c r="CE44">
        <f t="shared" si="5"/>
        <v>-1.3310245313336764E-3</v>
      </c>
      <c r="CF44">
        <f t="shared" si="5"/>
        <v>2.0600322355361252E-3</v>
      </c>
      <c r="CG44">
        <f t="shared" si="5"/>
        <v>-4.9432938468061099E-5</v>
      </c>
      <c r="CH44">
        <f t="shared" si="5"/>
        <v>-1.8746392130635647E-5</v>
      </c>
      <c r="CI44">
        <f t="shared" si="5"/>
        <v>9.1747987012574502E-4</v>
      </c>
      <c r="CJ44">
        <f t="shared" si="5"/>
        <v>-4.7624915593931852E-6</v>
      </c>
      <c r="CK44">
        <f t="shared" si="5"/>
        <v>1.0134739836600798E-3</v>
      </c>
      <c r="CL44">
        <f t="shared" si="5"/>
        <v>1.423449732213268E-4</v>
      </c>
      <c r="CM44">
        <f t="shared" si="5"/>
        <v>-1.3934296985895871E-3</v>
      </c>
      <c r="CN44">
        <f t="shared" si="5"/>
        <v>1.9931000888215441E-4</v>
      </c>
      <c r="CO44">
        <f t="shared" si="5"/>
        <v>-9.3037840517793302E-5</v>
      </c>
      <c r="CP44">
        <f t="shared" si="5"/>
        <v>9.099951384355378E-5</v>
      </c>
      <c r="CQ44">
        <f t="shared" si="5"/>
        <v>-6.8698381515736468E-5</v>
      </c>
      <c r="CR44">
        <f t="shared" si="5"/>
        <v>-4.9978202029224374E-4</v>
      </c>
      <c r="CS44">
        <f t="shared" si="5"/>
        <v>-6.3312119045736857E-6</v>
      </c>
      <c r="CT44">
        <f t="shared" si="5"/>
        <v>-1.8799581131945023E-5</v>
      </c>
      <c r="CU44">
        <f t="shared" si="5"/>
        <v>1.1414572584330534E-4</v>
      </c>
      <c r="CV44">
        <f t="shared" si="5"/>
        <v>-3.343555351056468E-4</v>
      </c>
      <c r="CW44">
        <f t="shared" si="5"/>
        <v>-2.4110078142778284E-5</v>
      </c>
      <c r="CX44">
        <f t="shared" si="5"/>
        <v>-3.3673572603461835E-3</v>
      </c>
      <c r="CY44">
        <f t="shared" si="5"/>
        <v>1.4422318784100573E-4</v>
      </c>
    </row>
    <row r="45" spans="1:103" x14ac:dyDescent="0.25">
      <c r="B45">
        <f>COUNTIF(D45:CY45,"&lt;0.05")</f>
        <v>9</v>
      </c>
      <c r="C45" t="s">
        <v>275</v>
      </c>
      <c r="D45">
        <f>_xlfn.T.TEST(D2:D21,D22:D41,1,1)</f>
        <v>0.35175502662839797</v>
      </c>
      <c r="E45">
        <f t="shared" ref="E45:BP45" si="6">_xlfn.T.TEST(E2:E21,E22:E41,1,1)</f>
        <v>0.13464011180247143</v>
      </c>
      <c r="F45">
        <f t="shared" si="6"/>
        <v>0.1707862243439669</v>
      </c>
      <c r="G45">
        <f t="shared" si="6"/>
        <v>0.16364146079149045</v>
      </c>
      <c r="H45">
        <f t="shared" si="6"/>
        <v>7.241271230677937E-2</v>
      </c>
      <c r="I45">
        <f t="shared" si="6"/>
        <v>0.17883502161273573</v>
      </c>
      <c r="J45">
        <f t="shared" si="6"/>
        <v>0.16509731332611016</v>
      </c>
      <c r="K45">
        <f t="shared" si="6"/>
        <v>0.39785929199536496</v>
      </c>
      <c r="L45">
        <f t="shared" si="6"/>
        <v>0.40451884224823298</v>
      </c>
      <c r="M45">
        <f t="shared" si="6"/>
        <v>7.9480148943889398E-2</v>
      </c>
      <c r="N45">
        <f t="shared" si="6"/>
        <v>6.0941760890015011E-2</v>
      </c>
      <c r="O45">
        <f t="shared" si="6"/>
        <v>0.24255228206828677</v>
      </c>
      <c r="P45">
        <f t="shared" si="6"/>
        <v>0.48081261645665296</v>
      </c>
      <c r="Q45">
        <f t="shared" si="6"/>
        <v>0.31365869898780552</v>
      </c>
      <c r="R45">
        <f t="shared" si="6"/>
        <v>0.22133070098663515</v>
      </c>
      <c r="S45">
        <f t="shared" si="6"/>
        <v>2.2870175113628367E-2</v>
      </c>
      <c r="T45">
        <f t="shared" si="6"/>
        <v>0.19413654397665053</v>
      </c>
      <c r="U45">
        <f t="shared" si="6"/>
        <v>9.3536108738899892E-2</v>
      </c>
      <c r="V45">
        <f t="shared" si="6"/>
        <v>0.42715163137118917</v>
      </c>
      <c r="W45">
        <f t="shared" si="6"/>
        <v>0.28800933939237139</v>
      </c>
      <c r="X45">
        <f t="shared" si="6"/>
        <v>8.3128057201707628E-2</v>
      </c>
      <c r="Y45">
        <f t="shared" si="6"/>
        <v>0.1536131156225457</v>
      </c>
      <c r="Z45">
        <f t="shared" si="6"/>
        <v>6.4555486050193775E-2</v>
      </c>
      <c r="AA45">
        <f t="shared" si="6"/>
        <v>0.39806236720709165</v>
      </c>
      <c r="AB45">
        <f t="shared" si="6"/>
        <v>0.30836211752341497</v>
      </c>
      <c r="AC45">
        <f t="shared" si="6"/>
        <v>6.4283324304464434E-3</v>
      </c>
      <c r="AD45">
        <f t="shared" si="6"/>
        <v>0.14940796124308572</v>
      </c>
      <c r="AE45">
        <f t="shared" si="6"/>
        <v>0.34093851968824485</v>
      </c>
      <c r="AF45">
        <f t="shared" si="6"/>
        <v>3.2005704270760708E-2</v>
      </c>
      <c r="AG45">
        <f t="shared" si="6"/>
        <v>0.29139421624018635</v>
      </c>
      <c r="AH45">
        <f t="shared" si="6"/>
        <v>0.212583185753701</v>
      </c>
      <c r="AI45">
        <f t="shared" si="6"/>
        <v>0.24306404341187327</v>
      </c>
      <c r="AJ45">
        <f t="shared" si="6"/>
        <v>3.2288165870863923E-2</v>
      </c>
      <c r="AK45">
        <f t="shared" si="6"/>
        <v>0.47242078128323439</v>
      </c>
      <c r="AL45">
        <f t="shared" si="6"/>
        <v>6.6404846390836741E-2</v>
      </c>
      <c r="AM45">
        <f t="shared" si="6"/>
        <v>0.44059567065267302</v>
      </c>
      <c r="AN45">
        <f t="shared" si="6"/>
        <v>0.39570774296514472</v>
      </c>
      <c r="AO45">
        <f t="shared" si="6"/>
        <v>0.16435713705127047</v>
      </c>
      <c r="AP45">
        <f t="shared" si="6"/>
        <v>0.23928257720919544</v>
      </c>
      <c r="AQ45">
        <f t="shared" si="6"/>
        <v>5.587893329771746E-2</v>
      </c>
      <c r="AR45">
        <f t="shared" si="6"/>
        <v>0.10914898036915277</v>
      </c>
      <c r="AS45">
        <f t="shared" si="6"/>
        <v>0.30572558144407025</v>
      </c>
      <c r="AT45">
        <f t="shared" si="6"/>
        <v>0.40178116381911116</v>
      </c>
      <c r="AU45">
        <f t="shared" si="6"/>
        <v>0.22186959500134451</v>
      </c>
      <c r="AV45">
        <f t="shared" si="6"/>
        <v>0.40956414241765537</v>
      </c>
      <c r="AW45">
        <f t="shared" si="6"/>
        <v>0.1741277095888365</v>
      </c>
      <c r="AX45">
        <f t="shared" si="6"/>
        <v>8.1862580629852549E-2</v>
      </c>
      <c r="AY45">
        <f t="shared" si="6"/>
        <v>9.7542562934075875E-3</v>
      </c>
      <c r="AZ45">
        <f t="shared" si="6"/>
        <v>0.45050284568909782</v>
      </c>
      <c r="BA45">
        <f t="shared" si="6"/>
        <v>0.10201243290683275</v>
      </c>
      <c r="BB45">
        <f t="shared" si="6"/>
        <v>0.47672502420965812</v>
      </c>
      <c r="BC45">
        <f t="shared" si="6"/>
        <v>0.13017253641107707</v>
      </c>
      <c r="BD45">
        <f t="shared" si="6"/>
        <v>0.27230863499994784</v>
      </c>
      <c r="BE45">
        <f t="shared" si="6"/>
        <v>2.5511005269735411E-2</v>
      </c>
      <c r="BF45">
        <f t="shared" si="6"/>
        <v>0.47989417217006414</v>
      </c>
      <c r="BG45">
        <f t="shared" si="6"/>
        <v>0.23591396298121586</v>
      </c>
      <c r="BH45">
        <f t="shared" si="6"/>
        <v>5.8548390808602199E-4</v>
      </c>
      <c r="BI45">
        <f t="shared" si="6"/>
        <v>0.14452039751282533</v>
      </c>
      <c r="BJ45">
        <f t="shared" si="6"/>
        <v>0.3810963049745224</v>
      </c>
      <c r="BK45">
        <f t="shared" si="6"/>
        <v>0.19149941933640624</v>
      </c>
      <c r="BL45">
        <f t="shared" si="6"/>
        <v>0.16470746566829603</v>
      </c>
      <c r="BM45">
        <f t="shared" si="6"/>
        <v>0.48826585497483888</v>
      </c>
      <c r="BN45">
        <f t="shared" si="6"/>
        <v>0.20049861041360006</v>
      </c>
      <c r="BO45">
        <f t="shared" si="6"/>
        <v>8.4370258339393572E-2</v>
      </c>
      <c r="BP45">
        <f t="shared" si="6"/>
        <v>0.15292481906449679</v>
      </c>
      <c r="BQ45">
        <f t="shared" ref="BQ45:CY45" si="7">_xlfn.T.TEST(BQ2:BQ21,BQ22:BQ41,1,1)</f>
        <v>3.4259073413174836E-2</v>
      </c>
      <c r="BR45">
        <f t="shared" si="7"/>
        <v>0.43411228763187582</v>
      </c>
      <c r="BS45">
        <f t="shared" si="7"/>
        <v>0.10294372048652051</v>
      </c>
      <c r="BT45">
        <f t="shared" si="7"/>
        <v>0.43119261628973238</v>
      </c>
      <c r="BU45">
        <f t="shared" si="7"/>
        <v>0.47575033579494058</v>
      </c>
      <c r="BV45">
        <f t="shared" si="7"/>
        <v>0.39404253037294668</v>
      </c>
      <c r="BW45">
        <f t="shared" si="7"/>
        <v>0.20584117460927814</v>
      </c>
      <c r="BX45">
        <f t="shared" si="7"/>
        <v>0.4215176266385896</v>
      </c>
      <c r="BY45">
        <f t="shared" si="7"/>
        <v>8.2835660492601576E-2</v>
      </c>
      <c r="BZ45">
        <f t="shared" si="7"/>
        <v>0.40864529643264957</v>
      </c>
      <c r="CA45">
        <f t="shared" si="7"/>
        <v>0.40894939002053066</v>
      </c>
      <c r="CB45">
        <f t="shared" si="7"/>
        <v>0.26773226290461349</v>
      </c>
      <c r="CC45">
        <f t="shared" si="7"/>
        <v>3.491758564472721E-2</v>
      </c>
      <c r="CD45">
        <f t="shared" si="7"/>
        <v>5.0602223287322341E-2</v>
      </c>
      <c r="CE45">
        <f t="shared" si="7"/>
        <v>0.14405492475117548</v>
      </c>
      <c r="CF45">
        <f t="shared" si="7"/>
        <v>0.10750483979174255</v>
      </c>
      <c r="CG45">
        <f t="shared" si="7"/>
        <v>0.31913573463854833</v>
      </c>
      <c r="CH45">
        <f t="shared" si="7"/>
        <v>0.37810739984989983</v>
      </c>
      <c r="CI45">
        <f t="shared" si="7"/>
        <v>0.1355002113503202</v>
      </c>
      <c r="CJ45">
        <f t="shared" si="7"/>
        <v>0.4974520991004569</v>
      </c>
      <c r="CK45">
        <f t="shared" si="7"/>
        <v>5.2612794268861438E-2</v>
      </c>
      <c r="CL45">
        <f t="shared" si="7"/>
        <v>0.16026571953021868</v>
      </c>
      <c r="CM45">
        <f t="shared" si="7"/>
        <v>0.10653380463822373</v>
      </c>
      <c r="CN45">
        <f t="shared" si="7"/>
        <v>0.41758457126430387</v>
      </c>
      <c r="CO45">
        <f t="shared" si="7"/>
        <v>9.9780196768106039E-2</v>
      </c>
      <c r="CP45">
        <f t="shared" si="7"/>
        <v>0.39607893005420797</v>
      </c>
      <c r="CQ45">
        <f t="shared" si="7"/>
        <v>0.27612914014476253</v>
      </c>
      <c r="CR45">
        <f t="shared" si="7"/>
        <v>0.23173353768222399</v>
      </c>
      <c r="CS45">
        <f t="shared" si="7"/>
        <v>0.48790744597417279</v>
      </c>
      <c r="CT45">
        <f t="shared" si="7"/>
        <v>0.3787036195850807</v>
      </c>
      <c r="CU45">
        <f t="shared" si="7"/>
        <v>0.32423404465720701</v>
      </c>
      <c r="CV45">
        <f t="shared" si="7"/>
        <v>0.30467316022840518</v>
      </c>
      <c r="CW45">
        <f t="shared" si="7"/>
        <v>0.31542516491568184</v>
      </c>
      <c r="CX45">
        <f t="shared" si="7"/>
        <v>7.4612728965717537E-2</v>
      </c>
      <c r="CY45">
        <f t="shared" si="7"/>
        <v>0.31546983374987625</v>
      </c>
    </row>
    <row r="46" spans="1:103" x14ac:dyDescent="0.25">
      <c r="C46" t="s">
        <v>276</v>
      </c>
      <c r="D46" t="str">
        <f>IF(D45&lt;0.05,D1,"")</f>
        <v/>
      </c>
      <c r="E46" t="str">
        <f t="shared" ref="E46:BP46" si="8">IF(E45&lt;0.05,E1,"")</f>
        <v/>
      </c>
      <c r="F46" t="str">
        <f t="shared" si="8"/>
        <v/>
      </c>
      <c r="G46" t="str">
        <f t="shared" si="8"/>
        <v/>
      </c>
      <c r="H46" t="str">
        <f t="shared" si="8"/>
        <v/>
      </c>
      <c r="I46" t="str">
        <f t="shared" si="8"/>
        <v/>
      </c>
      <c r="J46" t="str">
        <f t="shared" si="8"/>
        <v/>
      </c>
      <c r="K46" t="str">
        <f t="shared" si="8"/>
        <v/>
      </c>
      <c r="L46" t="str">
        <f t="shared" si="8"/>
        <v/>
      </c>
      <c r="M46" t="str">
        <f t="shared" si="8"/>
        <v/>
      </c>
      <c r="N46" t="str">
        <f t="shared" si="8"/>
        <v/>
      </c>
      <c r="O46" t="str">
        <f t="shared" si="8"/>
        <v/>
      </c>
      <c r="P46" t="str">
        <f t="shared" si="8"/>
        <v/>
      </c>
      <c r="Q46" t="str">
        <f t="shared" si="8"/>
        <v/>
      </c>
      <c r="R46" t="str">
        <f t="shared" si="8"/>
        <v/>
      </c>
      <c r="S46" t="str">
        <f t="shared" si="8"/>
        <v>Ruminiclostridium 5</v>
      </c>
      <c r="T46" t="str">
        <f t="shared" si="8"/>
        <v/>
      </c>
      <c r="U46" t="str">
        <f t="shared" si="8"/>
        <v/>
      </c>
      <c r="V46" t="str">
        <f t="shared" si="8"/>
        <v/>
      </c>
      <c r="W46" t="str">
        <f t="shared" si="8"/>
        <v/>
      </c>
      <c r="X46" t="str">
        <f t="shared" si="8"/>
        <v/>
      </c>
      <c r="Y46" t="str">
        <f t="shared" si="8"/>
        <v/>
      </c>
      <c r="Z46" t="str">
        <f t="shared" si="8"/>
        <v/>
      </c>
      <c r="AA46" t="str">
        <f t="shared" si="8"/>
        <v/>
      </c>
      <c r="AB46" t="str">
        <f t="shared" si="8"/>
        <v/>
      </c>
      <c r="AC46" t="str">
        <f t="shared" si="8"/>
        <v>Lachnospiraceae ND3007 group</v>
      </c>
      <c r="AD46" t="str">
        <f t="shared" si="8"/>
        <v/>
      </c>
      <c r="AE46" t="str">
        <f t="shared" si="8"/>
        <v/>
      </c>
      <c r="AF46" t="str">
        <f t="shared" si="8"/>
        <v>Dialister</v>
      </c>
      <c r="AG46" t="str">
        <f t="shared" si="8"/>
        <v/>
      </c>
      <c r="AH46" t="str">
        <f t="shared" si="8"/>
        <v/>
      </c>
      <c r="AI46" t="str">
        <f t="shared" si="8"/>
        <v/>
      </c>
      <c r="AJ46" t="str">
        <f t="shared" si="8"/>
        <v>[Ruminococcus] gauvreauii group</v>
      </c>
      <c r="AK46" t="str">
        <f t="shared" si="8"/>
        <v/>
      </c>
      <c r="AL46" t="str">
        <f t="shared" si="8"/>
        <v/>
      </c>
      <c r="AM46" t="str">
        <f t="shared" si="8"/>
        <v/>
      </c>
      <c r="AN46" t="str">
        <f t="shared" si="8"/>
        <v/>
      </c>
      <c r="AO46" t="str">
        <f t="shared" si="8"/>
        <v/>
      </c>
      <c r="AP46" t="str">
        <f t="shared" si="8"/>
        <v/>
      </c>
      <c r="AQ46" t="str">
        <f t="shared" si="8"/>
        <v/>
      </c>
      <c r="AR46" t="str">
        <f t="shared" si="8"/>
        <v/>
      </c>
      <c r="AS46" t="str">
        <f t="shared" si="8"/>
        <v/>
      </c>
      <c r="AT46" t="str">
        <f t="shared" si="8"/>
        <v/>
      </c>
      <c r="AU46" t="str">
        <f t="shared" si="8"/>
        <v/>
      </c>
      <c r="AV46" t="str">
        <f t="shared" si="8"/>
        <v/>
      </c>
      <c r="AW46" t="str">
        <f t="shared" si="8"/>
        <v/>
      </c>
      <c r="AX46" t="str">
        <f t="shared" si="8"/>
        <v/>
      </c>
      <c r="AY46" t="str">
        <f t="shared" si="8"/>
        <v>Agathobacter</v>
      </c>
      <c r="AZ46" t="str">
        <f t="shared" si="8"/>
        <v/>
      </c>
      <c r="BA46" t="str">
        <f t="shared" si="8"/>
        <v/>
      </c>
      <c r="BB46" t="str">
        <f t="shared" si="8"/>
        <v/>
      </c>
      <c r="BC46" t="str">
        <f t="shared" si="8"/>
        <v/>
      </c>
      <c r="BD46" t="str">
        <f t="shared" si="8"/>
        <v/>
      </c>
      <c r="BE46" t="str">
        <f t="shared" si="8"/>
        <v>Ruminococcaceae NK4A214 group</v>
      </c>
      <c r="BF46" t="str">
        <f t="shared" si="8"/>
        <v/>
      </c>
      <c r="BG46" t="str">
        <f t="shared" si="8"/>
        <v/>
      </c>
      <c r="BH46" t="str">
        <f t="shared" si="8"/>
        <v>Phascolarctobacterium</v>
      </c>
      <c r="BI46" t="str">
        <f t="shared" si="8"/>
        <v/>
      </c>
      <c r="BJ46" t="str">
        <f t="shared" si="8"/>
        <v/>
      </c>
      <c r="BK46" t="str">
        <f t="shared" si="8"/>
        <v/>
      </c>
      <c r="BL46" t="str">
        <f t="shared" si="8"/>
        <v/>
      </c>
      <c r="BM46" t="str">
        <f t="shared" si="8"/>
        <v/>
      </c>
      <c r="BN46" t="str">
        <f t="shared" si="8"/>
        <v/>
      </c>
      <c r="BO46" t="str">
        <f t="shared" si="8"/>
        <v/>
      </c>
      <c r="BP46" t="str">
        <f t="shared" si="8"/>
        <v/>
      </c>
      <c r="BQ46" t="str">
        <f t="shared" ref="BQ46:CY46" si="9">IF(BQ45&lt;0.05,BQ1,"")</f>
        <v>Marvinbryantia</v>
      </c>
      <c r="BR46" t="str">
        <f t="shared" si="9"/>
        <v/>
      </c>
      <c r="BS46" t="str">
        <f t="shared" si="9"/>
        <v/>
      </c>
      <c r="BT46" t="str">
        <f t="shared" si="9"/>
        <v/>
      </c>
      <c r="BU46" t="str">
        <f t="shared" si="9"/>
        <v/>
      </c>
      <c r="BV46" t="str">
        <f t="shared" si="9"/>
        <v/>
      </c>
      <c r="BW46" t="str">
        <f t="shared" si="9"/>
        <v/>
      </c>
      <c r="BX46" t="str">
        <f t="shared" si="9"/>
        <v/>
      </c>
      <c r="BY46" t="str">
        <f t="shared" si="9"/>
        <v/>
      </c>
      <c r="BZ46" t="str">
        <f t="shared" si="9"/>
        <v/>
      </c>
      <c r="CA46" t="str">
        <f t="shared" si="9"/>
        <v/>
      </c>
      <c r="CB46" t="str">
        <f t="shared" si="9"/>
        <v/>
      </c>
      <c r="CC46" t="str">
        <f t="shared" si="9"/>
        <v>Lachnospiraceae UCG-004</v>
      </c>
      <c r="CD46" t="str">
        <f t="shared" si="9"/>
        <v/>
      </c>
      <c r="CE46" t="str">
        <f t="shared" si="9"/>
        <v/>
      </c>
      <c r="CF46" t="str">
        <f t="shared" si="9"/>
        <v/>
      </c>
      <c r="CG46" t="str">
        <f t="shared" si="9"/>
        <v/>
      </c>
      <c r="CH46" t="str">
        <f t="shared" si="9"/>
        <v/>
      </c>
      <c r="CI46" t="str">
        <f t="shared" si="9"/>
        <v/>
      </c>
      <c r="CJ46" t="str">
        <f t="shared" si="9"/>
        <v/>
      </c>
      <c r="CK46" t="str">
        <f t="shared" si="9"/>
        <v/>
      </c>
      <c r="CL46" t="str">
        <f t="shared" si="9"/>
        <v/>
      </c>
      <c r="CM46" t="str">
        <f t="shared" si="9"/>
        <v/>
      </c>
      <c r="CN46" t="str">
        <f t="shared" si="9"/>
        <v/>
      </c>
      <c r="CO46" t="str">
        <f t="shared" si="9"/>
        <v/>
      </c>
      <c r="CP46" t="str">
        <f t="shared" si="9"/>
        <v/>
      </c>
      <c r="CQ46" t="str">
        <f t="shared" si="9"/>
        <v/>
      </c>
      <c r="CR46" t="str">
        <f t="shared" si="9"/>
        <v/>
      </c>
      <c r="CS46" t="str">
        <f t="shared" si="9"/>
        <v/>
      </c>
      <c r="CT46" t="str">
        <f t="shared" si="9"/>
        <v/>
      </c>
      <c r="CU46" t="str">
        <f t="shared" si="9"/>
        <v/>
      </c>
      <c r="CV46" t="str">
        <f t="shared" si="9"/>
        <v/>
      </c>
      <c r="CW46" t="str">
        <f t="shared" si="9"/>
        <v/>
      </c>
      <c r="CX46" t="str">
        <f t="shared" si="9"/>
        <v/>
      </c>
      <c r="CY46" t="str">
        <f t="shared" si="9"/>
        <v/>
      </c>
    </row>
    <row r="47" spans="1:103" x14ac:dyDescent="0.25">
      <c r="A47" t="s">
        <v>1</v>
      </c>
      <c r="B47" t="s">
        <v>0</v>
      </c>
      <c r="C47" t="s">
        <v>2</v>
      </c>
      <c r="D47" t="s">
        <v>3</v>
      </c>
      <c r="E47" t="s">
        <v>4</v>
      </c>
      <c r="F47" t="s">
        <v>5</v>
      </c>
      <c r="G47" t="s">
        <v>6</v>
      </c>
      <c r="H47" t="s">
        <v>7</v>
      </c>
      <c r="I47" t="s">
        <v>8</v>
      </c>
      <c r="J47" t="s">
        <v>9</v>
      </c>
      <c r="K47" t="s">
        <v>10</v>
      </c>
      <c r="L47" t="s">
        <v>11</v>
      </c>
      <c r="M47" t="s">
        <v>12</v>
      </c>
      <c r="N47" t="s">
        <v>13</v>
      </c>
      <c r="O47" t="s">
        <v>14</v>
      </c>
      <c r="P47" t="s">
        <v>15</v>
      </c>
      <c r="Q47" t="s">
        <v>16</v>
      </c>
      <c r="R47" t="s">
        <v>17</v>
      </c>
      <c r="S47" t="s">
        <v>18</v>
      </c>
      <c r="T47" t="s">
        <v>19</v>
      </c>
      <c r="U47" t="s">
        <v>20</v>
      </c>
      <c r="V47" t="s">
        <v>21</v>
      </c>
      <c r="W47" t="s">
        <v>22</v>
      </c>
      <c r="X47" t="s">
        <v>23</v>
      </c>
      <c r="Y47" t="s">
        <v>24</v>
      </c>
      <c r="Z47" t="s">
        <v>25</v>
      </c>
      <c r="AA47" t="s">
        <v>26</v>
      </c>
      <c r="AB47" t="s">
        <v>27</v>
      </c>
      <c r="AC47" t="s">
        <v>28</v>
      </c>
      <c r="AD47" t="s">
        <v>29</v>
      </c>
      <c r="AE47" t="s">
        <v>30</v>
      </c>
      <c r="AF47" t="s">
        <v>31</v>
      </c>
      <c r="AG47" t="s">
        <v>32</v>
      </c>
      <c r="AH47" t="s">
        <v>33</v>
      </c>
      <c r="AI47" t="s">
        <v>34</v>
      </c>
      <c r="AJ47" t="s">
        <v>35</v>
      </c>
      <c r="AK47" t="s">
        <v>36</v>
      </c>
      <c r="AL47" t="s">
        <v>37</v>
      </c>
      <c r="AM47" t="s">
        <v>38</v>
      </c>
      <c r="AN47" t="s">
        <v>39</v>
      </c>
      <c r="AO47" t="s">
        <v>40</v>
      </c>
      <c r="AP47" t="s">
        <v>41</v>
      </c>
      <c r="AQ47" t="s">
        <v>42</v>
      </c>
      <c r="AR47" t="s">
        <v>43</v>
      </c>
      <c r="AS47" t="s">
        <v>44</v>
      </c>
      <c r="AT47" t="s">
        <v>45</v>
      </c>
      <c r="AU47" t="s">
        <v>46</v>
      </c>
      <c r="AV47" t="s">
        <v>47</v>
      </c>
      <c r="AW47" t="s">
        <v>48</v>
      </c>
      <c r="AX47" t="s">
        <v>49</v>
      </c>
      <c r="AY47" t="s">
        <v>50</v>
      </c>
      <c r="AZ47" t="s">
        <v>51</v>
      </c>
      <c r="BA47" t="s">
        <v>52</v>
      </c>
      <c r="BB47" t="s">
        <v>53</v>
      </c>
      <c r="BC47" t="s">
        <v>54</v>
      </c>
      <c r="BD47" t="s">
        <v>55</v>
      </c>
      <c r="BE47" t="s">
        <v>56</v>
      </c>
      <c r="BF47" t="s">
        <v>57</v>
      </c>
      <c r="BG47" t="s">
        <v>58</v>
      </c>
      <c r="BH47" t="s">
        <v>59</v>
      </c>
      <c r="BI47" t="s">
        <v>60</v>
      </c>
      <c r="BJ47" t="s">
        <v>61</v>
      </c>
      <c r="BK47" t="s">
        <v>62</v>
      </c>
      <c r="BL47" t="s">
        <v>63</v>
      </c>
      <c r="BM47" t="s">
        <v>64</v>
      </c>
      <c r="BN47" t="s">
        <v>65</v>
      </c>
      <c r="BO47" t="s">
        <v>66</v>
      </c>
      <c r="BP47" t="s">
        <v>67</v>
      </c>
      <c r="BQ47" t="s">
        <v>68</v>
      </c>
      <c r="BR47" t="s">
        <v>69</v>
      </c>
      <c r="BS47" t="s">
        <v>70</v>
      </c>
      <c r="BT47" t="s">
        <v>71</v>
      </c>
      <c r="BU47" t="s">
        <v>72</v>
      </c>
      <c r="BV47" t="s">
        <v>73</v>
      </c>
      <c r="BW47" t="s">
        <v>74</v>
      </c>
      <c r="BX47" t="s">
        <v>75</v>
      </c>
      <c r="BY47" t="s">
        <v>76</v>
      </c>
      <c r="BZ47" t="s">
        <v>77</v>
      </c>
      <c r="CA47" t="s">
        <v>78</v>
      </c>
      <c r="CB47" t="s">
        <v>79</v>
      </c>
      <c r="CC47" t="s">
        <v>80</v>
      </c>
      <c r="CD47" t="s">
        <v>81</v>
      </c>
      <c r="CE47" t="s">
        <v>82</v>
      </c>
      <c r="CF47" t="s">
        <v>83</v>
      </c>
      <c r="CG47" t="s">
        <v>84</v>
      </c>
      <c r="CH47" t="s">
        <v>85</v>
      </c>
      <c r="CI47" t="s">
        <v>86</v>
      </c>
      <c r="CJ47" t="s">
        <v>87</v>
      </c>
      <c r="CK47" t="s">
        <v>88</v>
      </c>
      <c r="CL47" t="s">
        <v>89</v>
      </c>
      <c r="CM47" t="s">
        <v>90</v>
      </c>
      <c r="CN47" t="s">
        <v>91</v>
      </c>
      <c r="CO47" t="s">
        <v>92</v>
      </c>
      <c r="CP47" t="s">
        <v>93</v>
      </c>
      <c r="CQ47" t="s">
        <v>94</v>
      </c>
      <c r="CR47" t="s">
        <v>95</v>
      </c>
      <c r="CS47" t="s">
        <v>96</v>
      </c>
      <c r="CT47" t="s">
        <v>97</v>
      </c>
      <c r="CU47" t="s">
        <v>98</v>
      </c>
      <c r="CV47" t="s">
        <v>99</v>
      </c>
      <c r="CW47" t="s">
        <v>100</v>
      </c>
      <c r="CX47" t="s">
        <v>101</v>
      </c>
      <c r="CY47" t="s">
        <v>102</v>
      </c>
    </row>
    <row r="48" spans="1:103" x14ac:dyDescent="0.25">
      <c r="A48" t="s">
        <v>213</v>
      </c>
      <c r="B48" t="s">
        <v>192</v>
      </c>
      <c r="C48">
        <v>7</v>
      </c>
      <c r="D48">
        <f>LOG((D22+0.0001)/(D2+0.0001),10)</f>
        <v>-0.29626868834321268</v>
      </c>
      <c r="E48">
        <f t="shared" ref="E48:BP48" si="10">LOG((E22+0.0001)/(E2+0.0001),10)</f>
        <v>0.23626947984852342</v>
      </c>
      <c r="F48">
        <f t="shared" si="10"/>
        <v>-0.33735677552529031</v>
      </c>
      <c r="G48">
        <f t="shared" si="10"/>
        <v>-0.56993811635184088</v>
      </c>
      <c r="H48">
        <f t="shared" si="10"/>
        <v>-0.17775243582912642</v>
      </c>
      <c r="I48">
        <f t="shared" si="10"/>
        <v>-0.47594264228223837</v>
      </c>
      <c r="J48">
        <f t="shared" si="10"/>
        <v>-0.74900558602686962</v>
      </c>
      <c r="K48">
        <f t="shared" si="10"/>
        <v>-0.72862746401259115</v>
      </c>
      <c r="L48">
        <f t="shared" si="10"/>
        <v>-0.52149414761734725</v>
      </c>
      <c r="M48">
        <f t="shared" si="10"/>
        <v>-0.7262711404701484</v>
      </c>
      <c r="N48">
        <f t="shared" si="10"/>
        <v>-0.26432513452316381</v>
      </c>
      <c r="O48">
        <f t="shared" si="10"/>
        <v>-0.13451686736841004</v>
      </c>
      <c r="P48">
        <f t="shared" si="10"/>
        <v>4.6508239513484192E-2</v>
      </c>
      <c r="Q48">
        <f t="shared" si="10"/>
        <v>-0.47151195777713473</v>
      </c>
      <c r="R48">
        <f t="shared" si="10"/>
        <v>-0.56759430335056837</v>
      </c>
      <c r="S48">
        <f t="shared" si="10"/>
        <v>-0.25037441756295287</v>
      </c>
      <c r="T48">
        <f t="shared" si="10"/>
        <v>-0.79483591513673413</v>
      </c>
      <c r="U48">
        <f t="shared" si="10"/>
        <v>3.4288133548227108E-2</v>
      </c>
      <c r="V48">
        <f t="shared" si="10"/>
        <v>-0.35078340531668595</v>
      </c>
      <c r="W48">
        <f t="shared" si="10"/>
        <v>-0.20450116706878496</v>
      </c>
      <c r="X48">
        <f t="shared" si="10"/>
        <v>-2.6178796536283504E-2</v>
      </c>
      <c r="Y48">
        <f t="shared" si="10"/>
        <v>-0.7859365839982726</v>
      </c>
      <c r="Z48">
        <f t="shared" si="10"/>
        <v>-0.13668384328433644</v>
      </c>
      <c r="AA48">
        <f t="shared" si="10"/>
        <v>-0.28147010666207267</v>
      </c>
      <c r="AB48">
        <f t="shared" si="10"/>
        <v>-0.36188300012068042</v>
      </c>
      <c r="AC48">
        <f t="shared" si="10"/>
        <v>-1.4079319597660662</v>
      </c>
      <c r="AD48">
        <f t="shared" si="10"/>
        <v>-0.25045589019181741</v>
      </c>
      <c r="AE48">
        <f t="shared" si="10"/>
        <v>0.75463082574045615</v>
      </c>
      <c r="AF48">
        <f t="shared" si="10"/>
        <v>-1.9813429485738717E-2</v>
      </c>
      <c r="AG48">
        <f t="shared" si="10"/>
        <v>-1.7716062643997181</v>
      </c>
      <c r="AH48">
        <f t="shared" si="10"/>
        <v>-0.2870310047684177</v>
      </c>
      <c r="AI48">
        <f t="shared" si="10"/>
        <v>-0.14181808094367701</v>
      </c>
      <c r="AJ48">
        <f t="shared" si="10"/>
        <v>-0.36082598127382581</v>
      </c>
      <c r="AK48">
        <f t="shared" si="10"/>
        <v>-0.62353553280513363</v>
      </c>
      <c r="AL48">
        <f t="shared" si="10"/>
        <v>-0.68643479101014737</v>
      </c>
      <c r="AM48">
        <f t="shared" si="10"/>
        <v>-1.2075614690027019</v>
      </c>
      <c r="AN48">
        <f t="shared" si="10"/>
        <v>-0.30547464202524838</v>
      </c>
      <c r="AO48">
        <f t="shared" si="10"/>
        <v>-0.19815473214438328</v>
      </c>
      <c r="AP48">
        <f t="shared" si="10"/>
        <v>0.40318443692798855</v>
      </c>
      <c r="AQ48">
        <f t="shared" si="10"/>
        <v>1.0645134777645986E-2</v>
      </c>
      <c r="AR48">
        <f t="shared" si="10"/>
        <v>0.82165292436955661</v>
      </c>
      <c r="AS48">
        <f t="shared" si="10"/>
        <v>-5.1443265920098846E-2</v>
      </c>
      <c r="AT48">
        <f t="shared" si="10"/>
        <v>-0.31868096976650484</v>
      </c>
      <c r="AU48">
        <f t="shared" si="10"/>
        <v>-0.73794186178429122</v>
      </c>
      <c r="AV48">
        <f t="shared" si="10"/>
        <v>-0.98975913080357225</v>
      </c>
      <c r="AW48">
        <f t="shared" si="10"/>
        <v>-1.0333578046297855</v>
      </c>
      <c r="AX48">
        <f t="shared" si="10"/>
        <v>-1.3486111111527492</v>
      </c>
      <c r="AY48">
        <f t="shared" si="10"/>
        <v>-1.1319000923225233</v>
      </c>
      <c r="AZ48">
        <f t="shared" si="10"/>
        <v>1.1061924193057464</v>
      </c>
      <c r="BA48">
        <f t="shared" si="10"/>
        <v>0.75094939091916602</v>
      </c>
      <c r="BB48">
        <f t="shared" si="10"/>
        <v>-0.23277185009002141</v>
      </c>
      <c r="BC48">
        <f t="shared" si="10"/>
        <v>-0.35688160867587121</v>
      </c>
      <c r="BD48">
        <f t="shared" si="10"/>
        <v>-0.1596522148674194</v>
      </c>
      <c r="BE48">
        <f t="shared" si="10"/>
        <v>-0.552982213827379</v>
      </c>
      <c r="BF48">
        <f t="shared" si="10"/>
        <v>-0.23038600876840398</v>
      </c>
      <c r="BG48">
        <f t="shared" si="10"/>
        <v>-0.98204736384510294</v>
      </c>
      <c r="BH48">
        <f t="shared" si="10"/>
        <v>-1.2515482688152781</v>
      </c>
      <c r="BI48">
        <f t="shared" si="10"/>
        <v>0.89822466239919019</v>
      </c>
      <c r="BJ48">
        <f t="shared" si="10"/>
        <v>0.38068872349252886</v>
      </c>
      <c r="BK48">
        <f t="shared" si="10"/>
        <v>-1.2212315059729186</v>
      </c>
      <c r="BL48">
        <f t="shared" si="10"/>
        <v>0.97260431791608826</v>
      </c>
      <c r="BM48">
        <f t="shared" si="10"/>
        <v>0.52080476625565353</v>
      </c>
      <c r="BN48">
        <f t="shared" si="10"/>
        <v>-0.88672422801318829</v>
      </c>
      <c r="BO48">
        <f t="shared" si="10"/>
        <v>0.29101773749615717</v>
      </c>
      <c r="BP48">
        <f t="shared" si="10"/>
        <v>0.1600345447630841</v>
      </c>
      <c r="BQ48">
        <f t="shared" ref="BQ48:CY48" si="11">LOG((BQ22+0.0001)/(BQ2+0.0001),10)</f>
        <v>0</v>
      </c>
      <c r="BR48">
        <f t="shared" si="11"/>
        <v>0.17051633986611917</v>
      </c>
      <c r="BS48">
        <f t="shared" si="11"/>
        <v>1.1134187462964868</v>
      </c>
      <c r="BT48">
        <f t="shared" si="11"/>
        <v>1.6861789084434316E-2</v>
      </c>
      <c r="BU48">
        <f t="shared" si="11"/>
        <v>-0.16650794282963741</v>
      </c>
      <c r="BV48">
        <f t="shared" si="11"/>
        <v>-0.64718936025843266</v>
      </c>
      <c r="BW48">
        <f t="shared" si="11"/>
        <v>-0.61554226002426693</v>
      </c>
      <c r="BX48">
        <f t="shared" si="11"/>
        <v>0.12406843391813029</v>
      </c>
      <c r="BY48">
        <f t="shared" si="11"/>
        <v>-0.99733634568636176</v>
      </c>
      <c r="BZ48">
        <f t="shared" si="11"/>
        <v>0.75786869839351845</v>
      </c>
      <c r="CA48">
        <f t="shared" si="11"/>
        <v>-0.65438873689487631</v>
      </c>
      <c r="CB48">
        <f t="shared" si="11"/>
        <v>-5.5744336275344024E-2</v>
      </c>
      <c r="CC48">
        <f t="shared" si="11"/>
        <v>0</v>
      </c>
      <c r="CD48">
        <f t="shared" si="11"/>
        <v>0</v>
      </c>
      <c r="CE48">
        <f t="shared" si="11"/>
        <v>0.11272462801564698</v>
      </c>
      <c r="CF48">
        <f t="shared" si="11"/>
        <v>0.56940624442864363</v>
      </c>
      <c r="CG48">
        <f t="shared" si="11"/>
        <v>0.34275629906560973</v>
      </c>
      <c r="CH48">
        <f t="shared" si="11"/>
        <v>0</v>
      </c>
      <c r="CI48">
        <f t="shared" si="11"/>
        <v>6.5327499620930457E-2</v>
      </c>
      <c r="CJ48">
        <f t="shared" si="11"/>
        <v>-0.88147596381544702</v>
      </c>
      <c r="CK48">
        <f t="shared" si="11"/>
        <v>-0.26939741323724581</v>
      </c>
      <c r="CL48">
        <f t="shared" si="11"/>
        <v>0.66987039250786407</v>
      </c>
      <c r="CM48">
        <f t="shared" si="11"/>
        <v>-1.3029752550621858</v>
      </c>
      <c r="CN48">
        <f t="shared" si="11"/>
        <v>-0.3077967998101766</v>
      </c>
      <c r="CO48">
        <f t="shared" si="11"/>
        <v>0</v>
      </c>
      <c r="CP48">
        <f t="shared" si="11"/>
        <v>0</v>
      </c>
      <c r="CQ48">
        <f t="shared" si="11"/>
        <v>0.46620019599541246</v>
      </c>
      <c r="CR48">
        <f t="shared" si="11"/>
        <v>-0.79133605490005443</v>
      </c>
      <c r="CS48">
        <f t="shared" si="11"/>
        <v>-0.78937138343460922</v>
      </c>
      <c r="CT48">
        <f t="shared" si="11"/>
        <v>0</v>
      </c>
      <c r="CU48">
        <f t="shared" si="11"/>
        <v>-3.0742923534774765E-2</v>
      </c>
      <c r="CV48">
        <f t="shared" si="11"/>
        <v>-1.3027857030852141</v>
      </c>
      <c r="CW48">
        <f t="shared" si="11"/>
        <v>0</v>
      </c>
      <c r="CX48">
        <f t="shared" si="11"/>
        <v>6.9284186022125369E-2</v>
      </c>
      <c r="CY48">
        <f t="shared" si="11"/>
        <v>0.59310636080766321</v>
      </c>
    </row>
    <row r="49" spans="1:103" x14ac:dyDescent="0.25">
      <c r="A49" t="s">
        <v>214</v>
      </c>
      <c r="B49" t="s">
        <v>192</v>
      </c>
      <c r="C49">
        <v>7</v>
      </c>
      <c r="D49">
        <f t="shared" ref="D49:BO49" si="12">LOG((D23+0.0001)/(D3+0.0001),10)</f>
        <v>0.10424139014395564</v>
      </c>
      <c r="E49">
        <f t="shared" si="12"/>
        <v>-0.28152145452920041</v>
      </c>
      <c r="F49">
        <f t="shared" si="12"/>
        <v>-0.24838907234232649</v>
      </c>
      <c r="G49">
        <f t="shared" si="12"/>
        <v>-1.5933961484478677E-3</v>
      </c>
      <c r="H49">
        <f t="shared" si="12"/>
        <v>-0.22025884190869355</v>
      </c>
      <c r="I49">
        <f t="shared" si="12"/>
        <v>4.6534077725773636E-2</v>
      </c>
      <c r="J49">
        <f t="shared" si="12"/>
        <v>-0.46589113939881444</v>
      </c>
      <c r="K49">
        <f t="shared" si="12"/>
        <v>-0.17412126050217402</v>
      </c>
      <c r="L49">
        <f t="shared" si="12"/>
        <v>-0.24087805558040687</v>
      </c>
      <c r="M49">
        <f t="shared" si="12"/>
        <v>0.66819858459626591</v>
      </c>
      <c r="N49">
        <f t="shared" si="12"/>
        <v>-0.64251077032369786</v>
      </c>
      <c r="O49">
        <f t="shared" si="12"/>
        <v>-3.0628918595897937E-2</v>
      </c>
      <c r="P49">
        <f t="shared" si="12"/>
        <v>-0.58089051745275477</v>
      </c>
      <c r="Q49">
        <f t="shared" si="12"/>
        <v>-0.30582860411937229</v>
      </c>
      <c r="R49">
        <f t="shared" si="12"/>
        <v>4.5002658209623209E-2</v>
      </c>
      <c r="S49">
        <f t="shared" si="12"/>
        <v>-1.3764896468757888</v>
      </c>
      <c r="T49">
        <f t="shared" si="12"/>
        <v>-0.16607649536938843</v>
      </c>
      <c r="U49">
        <f t="shared" si="12"/>
        <v>0.78206579206930049</v>
      </c>
      <c r="V49">
        <f t="shared" si="12"/>
        <v>-1.0581097778672934</v>
      </c>
      <c r="W49">
        <f t="shared" si="12"/>
        <v>-0.66481884646108957</v>
      </c>
      <c r="X49">
        <f t="shared" si="12"/>
        <v>8.5723322889236314E-2</v>
      </c>
      <c r="Y49">
        <f t="shared" si="12"/>
        <v>0.28531931305713204</v>
      </c>
      <c r="Z49">
        <f t="shared" si="12"/>
        <v>-0.37304415184645362</v>
      </c>
      <c r="AA49">
        <f t="shared" si="12"/>
        <v>-0.49882988407054496</v>
      </c>
      <c r="AB49">
        <f t="shared" si="12"/>
        <v>7.5099673587797025E-2</v>
      </c>
      <c r="AC49">
        <f t="shared" si="12"/>
        <v>-0.21874129274296422</v>
      </c>
      <c r="AD49">
        <f t="shared" si="12"/>
        <v>-0.260420218062341</v>
      </c>
      <c r="AE49">
        <f t="shared" si="12"/>
        <v>-0.21799814303089576</v>
      </c>
      <c r="AF49">
        <f t="shared" si="12"/>
        <v>0.71708541535006942</v>
      </c>
      <c r="AG49">
        <f t="shared" si="12"/>
        <v>-0.56482921582977474</v>
      </c>
      <c r="AH49">
        <f t="shared" si="12"/>
        <v>-0.4075769163124367</v>
      </c>
      <c r="AI49">
        <f t="shared" si="12"/>
        <v>-0.85465069010003902</v>
      </c>
      <c r="AJ49">
        <f t="shared" si="12"/>
        <v>-0.18528472157380105</v>
      </c>
      <c r="AK49">
        <f t="shared" si="12"/>
        <v>-0.25958552057063317</v>
      </c>
      <c r="AL49">
        <f t="shared" si="12"/>
        <v>-0.45648971810078276</v>
      </c>
      <c r="AM49">
        <f t="shared" si="12"/>
        <v>-0.2405279690568666</v>
      </c>
      <c r="AN49">
        <f t="shared" si="12"/>
        <v>-0.50112377258148177</v>
      </c>
      <c r="AO49">
        <f t="shared" si="12"/>
        <v>-0.30822966168024446</v>
      </c>
      <c r="AP49">
        <f t="shared" si="12"/>
        <v>-1.0370510544116169</v>
      </c>
      <c r="AQ49">
        <f t="shared" si="12"/>
        <v>-1.7872578864932849</v>
      </c>
      <c r="AR49">
        <f t="shared" si="12"/>
        <v>-7.3626595220169344E-2</v>
      </c>
      <c r="AS49">
        <f t="shared" si="12"/>
        <v>0.37792794623713005</v>
      </c>
      <c r="AT49">
        <f t="shared" si="12"/>
        <v>-0.15252905115295054</v>
      </c>
      <c r="AU49">
        <f t="shared" si="12"/>
        <v>-0.13734525243732273</v>
      </c>
      <c r="AV49">
        <f t="shared" si="12"/>
        <v>-0.60428782583488894</v>
      </c>
      <c r="AW49">
        <f t="shared" si="12"/>
        <v>-0.12039107031080026</v>
      </c>
      <c r="AX49">
        <f t="shared" si="12"/>
        <v>-1.0765696208817228</v>
      </c>
      <c r="AY49">
        <f t="shared" si="12"/>
        <v>-0.74002449453570773</v>
      </c>
      <c r="AZ49">
        <f t="shared" si="12"/>
        <v>-0.72895317244478286</v>
      </c>
      <c r="BA49">
        <f t="shared" si="12"/>
        <v>0.4494159254350058</v>
      </c>
      <c r="BB49">
        <f t="shared" si="12"/>
        <v>-0.65582889305196668</v>
      </c>
      <c r="BC49">
        <f t="shared" si="12"/>
        <v>0.8511674637820722</v>
      </c>
      <c r="BD49">
        <f t="shared" si="12"/>
        <v>-1.9442278211993288E-2</v>
      </c>
      <c r="BE49">
        <f t="shared" si="12"/>
        <v>-1.1712284284886683</v>
      </c>
      <c r="BF49">
        <f t="shared" si="12"/>
        <v>-6.0666255225390465E-2</v>
      </c>
      <c r="BG49">
        <f t="shared" si="12"/>
        <v>-0.37304415184645362</v>
      </c>
      <c r="BH49">
        <f t="shared" si="12"/>
        <v>-0.81393579949232597</v>
      </c>
      <c r="BI49">
        <f t="shared" si="12"/>
        <v>-5.8030898232508732E-2</v>
      </c>
      <c r="BJ49">
        <f t="shared" si="12"/>
        <v>0.16535160579608976</v>
      </c>
      <c r="BK49">
        <f t="shared" si="12"/>
        <v>-1.0055994642296375</v>
      </c>
      <c r="BL49">
        <f t="shared" si="12"/>
        <v>-0.10123686094351077</v>
      </c>
      <c r="BM49">
        <f t="shared" si="12"/>
        <v>-0.27855783597217576</v>
      </c>
      <c r="BN49">
        <f t="shared" si="12"/>
        <v>-0.59149979863567048</v>
      </c>
      <c r="BO49">
        <f t="shared" si="12"/>
        <v>-0.38960245726053733</v>
      </c>
      <c r="BP49">
        <f t="shared" ref="BP49:CY49" si="13">LOG((BP23+0.0001)/(BP3+0.0001),10)</f>
        <v>0</v>
      </c>
      <c r="BQ49">
        <f t="shared" si="13"/>
        <v>9.0802950060705157E-2</v>
      </c>
      <c r="BR49">
        <f t="shared" si="13"/>
        <v>6.1483318492157733E-2</v>
      </c>
      <c r="BS49">
        <f t="shared" si="13"/>
        <v>0.35549431185927927</v>
      </c>
      <c r="BT49">
        <f t="shared" si="13"/>
        <v>-0.45541310770043297</v>
      </c>
      <c r="BU49">
        <f t="shared" si="13"/>
        <v>-0.66892052060576035</v>
      </c>
      <c r="BV49">
        <f t="shared" si="13"/>
        <v>-0.43602304172859346</v>
      </c>
      <c r="BW49">
        <f t="shared" si="13"/>
        <v>-0.17337491662348045</v>
      </c>
      <c r="BX49">
        <f t="shared" si="13"/>
        <v>0.3227710281613399</v>
      </c>
      <c r="BY49">
        <f t="shared" si="13"/>
        <v>-1.3144452704770071</v>
      </c>
      <c r="BZ49">
        <f t="shared" si="13"/>
        <v>-0.27855783597217576</v>
      </c>
      <c r="CA49">
        <f t="shared" si="13"/>
        <v>-0.13068326616984396</v>
      </c>
      <c r="CB49">
        <f t="shared" si="13"/>
        <v>-0.21295382403397331</v>
      </c>
      <c r="CC49">
        <f t="shared" si="13"/>
        <v>-0.67531124782642149</v>
      </c>
      <c r="CD49">
        <f t="shared" si="13"/>
        <v>-0.24571346594796525</v>
      </c>
      <c r="CE49">
        <f t="shared" si="13"/>
        <v>-0.66706641044269133</v>
      </c>
      <c r="CF49">
        <f t="shared" si="13"/>
        <v>0.38622607368045803</v>
      </c>
      <c r="CG49">
        <f t="shared" si="13"/>
        <v>0.24843153496804382</v>
      </c>
      <c r="CH49">
        <f t="shared" si="13"/>
        <v>0</v>
      </c>
      <c r="CI49">
        <f t="shared" si="13"/>
        <v>-0.22831026395611068</v>
      </c>
      <c r="CJ49">
        <f t="shared" si="13"/>
        <v>-0.55969915650903068</v>
      </c>
      <c r="CK49">
        <f t="shared" si="13"/>
        <v>-0.30472611227256868</v>
      </c>
      <c r="CL49">
        <f t="shared" si="13"/>
        <v>-0.3771783593357233</v>
      </c>
      <c r="CM49">
        <f t="shared" si="13"/>
        <v>0</v>
      </c>
      <c r="CN49">
        <f t="shared" si="13"/>
        <v>0.13729635343988411</v>
      </c>
      <c r="CO49">
        <f t="shared" si="13"/>
        <v>0</v>
      </c>
      <c r="CP49">
        <f t="shared" si="13"/>
        <v>0.15344657432160669</v>
      </c>
      <c r="CQ49">
        <f t="shared" si="13"/>
        <v>0</v>
      </c>
      <c r="CR49">
        <f t="shared" si="13"/>
        <v>0</v>
      </c>
      <c r="CS49">
        <f t="shared" si="13"/>
        <v>-0.26293787192003426</v>
      </c>
      <c r="CT49">
        <f t="shared" si="13"/>
        <v>0</v>
      </c>
      <c r="CU49">
        <f t="shared" si="13"/>
        <v>0</v>
      </c>
      <c r="CV49">
        <f t="shared" si="13"/>
        <v>-0.841871164208427</v>
      </c>
      <c r="CW49">
        <f t="shared" si="13"/>
        <v>0</v>
      </c>
      <c r="CX49">
        <f t="shared" si="13"/>
        <v>-0.20434778785270979</v>
      </c>
      <c r="CY49">
        <f t="shared" si="13"/>
        <v>0</v>
      </c>
    </row>
    <row r="50" spans="1:103" x14ac:dyDescent="0.25">
      <c r="A50" t="s">
        <v>215</v>
      </c>
      <c r="B50" t="s">
        <v>192</v>
      </c>
      <c r="C50">
        <v>7</v>
      </c>
      <c r="D50">
        <f t="shared" ref="D50:BO50" si="14">LOG((D24+0.0001)/(D4+0.0001),10)</f>
        <v>2.9974934333869448E-2</v>
      </c>
      <c r="E50">
        <f t="shared" si="14"/>
        <v>-2.0165099508336288</v>
      </c>
      <c r="F50">
        <f t="shared" si="14"/>
        <v>-1.8055361378727224</v>
      </c>
      <c r="G50">
        <f t="shared" si="14"/>
        <v>-2.6119308101812337</v>
      </c>
      <c r="H50">
        <f t="shared" si="14"/>
        <v>0.83714016767883281</v>
      </c>
      <c r="I50">
        <f t="shared" si="14"/>
        <v>-0.6559110934601271</v>
      </c>
      <c r="J50">
        <f t="shared" si="14"/>
        <v>-1.3792773173288937</v>
      </c>
      <c r="K50">
        <f t="shared" si="14"/>
        <v>-1.6637766327642571</v>
      </c>
      <c r="L50">
        <f t="shared" si="14"/>
        <v>-2.0342764911751776</v>
      </c>
      <c r="M50">
        <f t="shared" si="14"/>
        <v>-1.1959369255581633</v>
      </c>
      <c r="N50">
        <f t="shared" si="14"/>
        <v>-0.71859464330975664</v>
      </c>
      <c r="O50">
        <f t="shared" si="14"/>
        <v>-0.72929875429184998</v>
      </c>
      <c r="P50">
        <f t="shared" si="14"/>
        <v>-1.1365099808149628</v>
      </c>
      <c r="Q50">
        <f t="shared" si="14"/>
        <v>-1.7454338295113225</v>
      </c>
      <c r="R50">
        <f t="shared" si="14"/>
        <v>-0.97599391573265737</v>
      </c>
      <c r="S50">
        <f t="shared" si="14"/>
        <v>-0.82847371705719197</v>
      </c>
      <c r="T50">
        <f t="shared" si="14"/>
        <v>-0.87656213737320532</v>
      </c>
      <c r="U50">
        <f t="shared" si="14"/>
        <v>-0.89677600084237119</v>
      </c>
      <c r="V50">
        <f t="shared" si="14"/>
        <v>-1.1387785020995571</v>
      </c>
      <c r="W50">
        <f t="shared" si="14"/>
        <v>-0.5178349213849639</v>
      </c>
      <c r="X50">
        <f t="shared" si="14"/>
        <v>-0.79484439758047043</v>
      </c>
      <c r="Y50">
        <f t="shared" si="14"/>
        <v>-0.49850583318890412</v>
      </c>
      <c r="Z50">
        <f t="shared" si="14"/>
        <v>-1.4364647620021236</v>
      </c>
      <c r="AA50">
        <f t="shared" si="14"/>
        <v>-1.272151096991925</v>
      </c>
      <c r="AB50">
        <f t="shared" si="14"/>
        <v>-1.1859040026192134</v>
      </c>
      <c r="AC50">
        <f t="shared" si="14"/>
        <v>-0.78473752412244802</v>
      </c>
      <c r="AD50">
        <f t="shared" si="14"/>
        <v>-0.70652079023962933</v>
      </c>
      <c r="AE50">
        <f t="shared" si="14"/>
        <v>-1.1034398593553187</v>
      </c>
      <c r="AF50">
        <f t="shared" si="14"/>
        <v>-1.4106303434839444</v>
      </c>
      <c r="AG50">
        <f t="shared" si="14"/>
        <v>-0.97927300396143002</v>
      </c>
      <c r="AH50">
        <f t="shared" si="14"/>
        <v>-0.28821282764161832</v>
      </c>
      <c r="AI50">
        <f t="shared" si="14"/>
        <v>-0.28607018762962105</v>
      </c>
      <c r="AJ50">
        <f t="shared" si="14"/>
        <v>-1.1155417367544613</v>
      </c>
      <c r="AK50">
        <f t="shared" si="14"/>
        <v>-0.99214724274383659</v>
      </c>
      <c r="AL50">
        <f t="shared" si="14"/>
        <v>0.99178283156244806</v>
      </c>
      <c r="AM50">
        <f t="shared" si="14"/>
        <v>0</v>
      </c>
      <c r="AN50">
        <f t="shared" si="14"/>
        <v>-0.79484439758047043</v>
      </c>
      <c r="AO50">
        <f t="shared" si="14"/>
        <v>0</v>
      </c>
      <c r="AP50">
        <f t="shared" si="14"/>
        <v>0</v>
      </c>
      <c r="AQ50">
        <f t="shared" si="14"/>
        <v>-0.99530704200590825</v>
      </c>
      <c r="AR50">
        <f t="shared" si="14"/>
        <v>0.81455825768673229</v>
      </c>
      <c r="AS50">
        <f t="shared" si="14"/>
        <v>-0.46779673295575991</v>
      </c>
      <c r="AT50">
        <f t="shared" si="14"/>
        <v>-0.75839078645836167</v>
      </c>
      <c r="AU50">
        <f t="shared" si="14"/>
        <v>0</v>
      </c>
      <c r="AV50">
        <f t="shared" si="14"/>
        <v>1.9593949967899196</v>
      </c>
      <c r="AW50">
        <f t="shared" si="14"/>
        <v>0</v>
      </c>
      <c r="AX50">
        <f t="shared" si="14"/>
        <v>-0.39897962747584176</v>
      </c>
      <c r="AY50">
        <f t="shared" si="14"/>
        <v>-0.87240396120062458</v>
      </c>
      <c r="AZ50">
        <f t="shared" si="14"/>
        <v>-0.59552592708125673</v>
      </c>
      <c r="BA50">
        <f t="shared" si="14"/>
        <v>-0.23480542748912661</v>
      </c>
      <c r="BB50">
        <f t="shared" si="14"/>
        <v>-0.3018965173981944</v>
      </c>
      <c r="BC50">
        <f t="shared" si="14"/>
        <v>-0.15542208046890579</v>
      </c>
      <c r="BD50">
        <f t="shared" si="14"/>
        <v>-0.351043049670136</v>
      </c>
      <c r="BE50">
        <f t="shared" si="14"/>
        <v>-0.21627809480072582</v>
      </c>
      <c r="BF50">
        <f t="shared" si="14"/>
        <v>-0.6614051198087787</v>
      </c>
      <c r="BG50">
        <f t="shared" si="14"/>
        <v>0</v>
      </c>
      <c r="BH50">
        <f t="shared" si="14"/>
        <v>-0.21627809480072582</v>
      </c>
      <c r="BI50">
        <f t="shared" si="14"/>
        <v>-1.4454906935757796</v>
      </c>
      <c r="BJ50">
        <f t="shared" si="14"/>
        <v>0</v>
      </c>
      <c r="BK50">
        <f t="shared" si="14"/>
        <v>0</v>
      </c>
      <c r="BL50">
        <f t="shared" si="14"/>
        <v>-0.52718614986712486</v>
      </c>
      <c r="BM50">
        <f t="shared" si="14"/>
        <v>-0.33191744746488799</v>
      </c>
      <c r="BN50">
        <f t="shared" si="14"/>
        <v>0</v>
      </c>
      <c r="BO50">
        <f t="shared" si="14"/>
        <v>0</v>
      </c>
      <c r="BP50">
        <f t="shared" ref="BP50:CY50" si="15">LOG((BP24+0.0001)/(BP4+0.0001),10)</f>
        <v>-0.31716633319980225</v>
      </c>
      <c r="BQ50">
        <f t="shared" si="15"/>
        <v>0</v>
      </c>
      <c r="BR50">
        <f t="shared" si="15"/>
        <v>0</v>
      </c>
      <c r="BS50">
        <f t="shared" si="15"/>
        <v>-0.52718614986712486</v>
      </c>
      <c r="BT50">
        <f t="shared" si="15"/>
        <v>0</v>
      </c>
      <c r="BU50">
        <f t="shared" si="15"/>
        <v>0</v>
      </c>
      <c r="BV50">
        <f t="shared" si="15"/>
        <v>-0.25257460336069149</v>
      </c>
      <c r="BW50">
        <f t="shared" si="15"/>
        <v>-0.38637013938719894</v>
      </c>
      <c r="BX50">
        <f t="shared" si="15"/>
        <v>0</v>
      </c>
      <c r="BY50">
        <f t="shared" si="15"/>
        <v>-1.5798335076239991</v>
      </c>
      <c r="BZ50">
        <f t="shared" si="15"/>
        <v>-0.23480542748912661</v>
      </c>
      <c r="CA50">
        <f t="shared" si="15"/>
        <v>0</v>
      </c>
      <c r="CB50">
        <f t="shared" si="15"/>
        <v>0.45893996222498884</v>
      </c>
      <c r="CC50">
        <f t="shared" si="15"/>
        <v>0</v>
      </c>
      <c r="CD50">
        <f t="shared" si="15"/>
        <v>0</v>
      </c>
      <c r="CE50">
        <f t="shared" si="15"/>
        <v>-0.38637013938719894</v>
      </c>
      <c r="CF50">
        <f t="shared" si="15"/>
        <v>0</v>
      </c>
      <c r="CG50">
        <f t="shared" si="15"/>
        <v>-0.37338356641235937</v>
      </c>
      <c r="CH50">
        <f t="shared" si="15"/>
        <v>-0.54530540393403271</v>
      </c>
      <c r="CI50">
        <f t="shared" si="15"/>
        <v>-0.23480542748912661</v>
      </c>
      <c r="CJ50">
        <f t="shared" si="15"/>
        <v>2.0654357506725223</v>
      </c>
      <c r="CK50">
        <f t="shared" si="15"/>
        <v>-0.1766691322713087</v>
      </c>
      <c r="CL50">
        <f t="shared" si="15"/>
        <v>0</v>
      </c>
      <c r="CM50">
        <f t="shared" si="15"/>
        <v>1.1774719249798495</v>
      </c>
      <c r="CN50">
        <f t="shared" si="15"/>
        <v>2.1905813328511221</v>
      </c>
      <c r="CO50">
        <f t="shared" si="15"/>
        <v>0.55842000198818365</v>
      </c>
      <c r="CP50">
        <f t="shared" si="15"/>
        <v>0.98134190483438311</v>
      </c>
      <c r="CQ50">
        <f t="shared" si="15"/>
        <v>0</v>
      </c>
      <c r="CR50">
        <f t="shared" si="15"/>
        <v>0</v>
      </c>
      <c r="CS50">
        <f t="shared" si="15"/>
        <v>0</v>
      </c>
      <c r="CT50">
        <f t="shared" si="15"/>
        <v>0</v>
      </c>
      <c r="CU50">
        <f t="shared" si="15"/>
        <v>-0.42315072451652397</v>
      </c>
      <c r="CV50">
        <f t="shared" si="15"/>
        <v>0</v>
      </c>
      <c r="CW50">
        <f t="shared" si="15"/>
        <v>0</v>
      </c>
      <c r="CX50">
        <f t="shared" si="15"/>
        <v>0</v>
      </c>
      <c r="CY50">
        <f t="shared" si="15"/>
        <v>0</v>
      </c>
    </row>
    <row r="51" spans="1:103" x14ac:dyDescent="0.25">
      <c r="A51" t="s">
        <v>216</v>
      </c>
      <c r="B51" t="s">
        <v>192</v>
      </c>
      <c r="C51">
        <v>7</v>
      </c>
      <c r="D51">
        <f t="shared" ref="D51:BO51" si="16">LOG((D25+0.0001)/(D5+0.0001),10)</f>
        <v>-7.1916077561542086E-2</v>
      </c>
      <c r="E51">
        <f t="shared" si="16"/>
        <v>-0.19565642092980781</v>
      </c>
      <c r="F51">
        <f t="shared" si="16"/>
        <v>-0.13418194337079345</v>
      </c>
      <c r="G51">
        <f t="shared" si="16"/>
        <v>-9.5982050753437118E-2</v>
      </c>
      <c r="H51">
        <f t="shared" si="16"/>
        <v>-9.618917622086566E-2</v>
      </c>
      <c r="I51">
        <f t="shared" si="16"/>
        <v>-0.10364539754144693</v>
      </c>
      <c r="J51">
        <f t="shared" si="16"/>
        <v>-0.4186859252501276</v>
      </c>
      <c r="K51">
        <f t="shared" si="16"/>
        <v>-0.12580582272682925</v>
      </c>
      <c r="L51">
        <f t="shared" si="16"/>
        <v>2.9505399217401706E-2</v>
      </c>
      <c r="M51">
        <f t="shared" si="16"/>
        <v>4.9637647577696967E-2</v>
      </c>
      <c r="N51">
        <f t="shared" si="16"/>
        <v>-5.0488071774189201E-2</v>
      </c>
      <c r="O51">
        <f t="shared" si="16"/>
        <v>0.15887682035068715</v>
      </c>
      <c r="P51">
        <f t="shared" si="16"/>
        <v>-0.3200967033623463</v>
      </c>
      <c r="Q51">
        <f t="shared" si="16"/>
        <v>7.8703807090667613E-2</v>
      </c>
      <c r="R51">
        <f t="shared" si="16"/>
        <v>0.25287940421872962</v>
      </c>
      <c r="S51">
        <f t="shared" si="16"/>
        <v>0.55532978090318708</v>
      </c>
      <c r="T51">
        <f t="shared" si="16"/>
        <v>-0.26520115121618665</v>
      </c>
      <c r="U51">
        <f t="shared" si="16"/>
        <v>-0.16087908501892062</v>
      </c>
      <c r="V51">
        <f t="shared" si="16"/>
        <v>-0.12981929856354782</v>
      </c>
      <c r="W51">
        <f t="shared" si="16"/>
        <v>0.14462273487690408</v>
      </c>
      <c r="X51">
        <f t="shared" si="16"/>
        <v>1.1578738698417648</v>
      </c>
      <c r="Y51">
        <f t="shared" si="16"/>
        <v>0.30640708796089194</v>
      </c>
      <c r="Z51">
        <f t="shared" si="16"/>
        <v>-0.77474320204378999</v>
      </c>
      <c r="AA51">
        <f t="shared" si="16"/>
        <v>0.14220246471540682</v>
      </c>
      <c r="AB51">
        <f t="shared" si="16"/>
        <v>-6.5837700427294268E-2</v>
      </c>
      <c r="AC51">
        <f t="shared" si="16"/>
        <v>3.6019136920494264E-2</v>
      </c>
      <c r="AD51">
        <f t="shared" si="16"/>
        <v>0.16392557722324716</v>
      </c>
      <c r="AE51">
        <f t="shared" si="16"/>
        <v>0.26337180964434742</v>
      </c>
      <c r="AF51">
        <f t="shared" si="16"/>
        <v>-4.7134860062863368E-2</v>
      </c>
      <c r="AG51">
        <f t="shared" si="16"/>
        <v>-0.41816397580541503</v>
      </c>
      <c r="AH51">
        <f t="shared" si="16"/>
        <v>-0.39229531775545928</v>
      </c>
      <c r="AI51">
        <f t="shared" si="16"/>
        <v>-0.81771327370807656</v>
      </c>
      <c r="AJ51">
        <f t="shared" si="16"/>
        <v>4.0969909853190496E-2</v>
      </c>
      <c r="AK51">
        <f t="shared" si="16"/>
        <v>0.16820817050375361</v>
      </c>
      <c r="AL51">
        <f t="shared" si="16"/>
        <v>-0.39972188337273451</v>
      </c>
      <c r="AM51">
        <f t="shared" si="16"/>
        <v>-0.11652586379826593</v>
      </c>
      <c r="AN51">
        <f t="shared" si="16"/>
        <v>0.14138429361052113</v>
      </c>
      <c r="AO51">
        <f t="shared" si="16"/>
        <v>-2.4501761948951463E-2</v>
      </c>
      <c r="AP51">
        <f t="shared" si="16"/>
        <v>-0.48287002727718636</v>
      </c>
      <c r="AQ51">
        <f t="shared" si="16"/>
        <v>7.0023137605185665E-2</v>
      </c>
      <c r="AR51">
        <f t="shared" si="16"/>
        <v>-0.48432744657890991</v>
      </c>
      <c r="AS51">
        <f t="shared" si="16"/>
        <v>-0.40720885694394454</v>
      </c>
      <c r="AT51">
        <f t="shared" si="16"/>
        <v>0.30587485517552571</v>
      </c>
      <c r="AU51">
        <f t="shared" si="16"/>
        <v>-0.18492785930953218</v>
      </c>
      <c r="AV51">
        <f t="shared" si="16"/>
        <v>-2.7234801890333827E-2</v>
      </c>
      <c r="AW51">
        <f t="shared" si="16"/>
        <v>0.14502610485881043</v>
      </c>
      <c r="AX51">
        <f t="shared" si="16"/>
        <v>-0.15975190274503442</v>
      </c>
      <c r="AY51">
        <f t="shared" si="16"/>
        <v>-9.0746459787274886E-2</v>
      </c>
      <c r="AZ51">
        <f t="shared" si="16"/>
        <v>-0.21051802440858278</v>
      </c>
      <c r="BA51">
        <f t="shared" si="16"/>
        <v>-0.10466491484292467</v>
      </c>
      <c r="BB51">
        <f t="shared" si="16"/>
        <v>-0.15534725559014476</v>
      </c>
      <c r="BC51">
        <f t="shared" si="16"/>
        <v>-0.66777507028244354</v>
      </c>
      <c r="BD51">
        <f t="shared" si="16"/>
        <v>0.34625650197344104</v>
      </c>
      <c r="BE51">
        <f t="shared" si="16"/>
        <v>0.4280391656032651</v>
      </c>
      <c r="BF51">
        <f t="shared" si="16"/>
        <v>0.35173802205040183</v>
      </c>
      <c r="BG51">
        <f t="shared" si="16"/>
        <v>-0.95659041527793243</v>
      </c>
      <c r="BH51">
        <f t="shared" si="16"/>
        <v>-0.28526610180580497</v>
      </c>
      <c r="BI51">
        <f t="shared" si="16"/>
        <v>0</v>
      </c>
      <c r="BJ51">
        <f t="shared" si="16"/>
        <v>0.13663338728431973</v>
      </c>
      <c r="BK51">
        <f t="shared" si="16"/>
        <v>-0.72704998169014612</v>
      </c>
      <c r="BL51">
        <f t="shared" si="16"/>
        <v>1.7534989778693087E-2</v>
      </c>
      <c r="BM51">
        <f t="shared" si="16"/>
        <v>0.14028740555369512</v>
      </c>
      <c r="BN51">
        <f t="shared" si="16"/>
        <v>-0.76330187604434396</v>
      </c>
      <c r="BO51">
        <f t="shared" si="16"/>
        <v>0.6381595679094717</v>
      </c>
      <c r="BP51">
        <f t="shared" ref="BP51:CY51" si="17">LOG((BP25+0.0001)/(BP5+0.0001),10)</f>
        <v>-0.13019427095807221</v>
      </c>
      <c r="BQ51">
        <f t="shared" si="17"/>
        <v>-0.95659041527793243</v>
      </c>
      <c r="BR51">
        <f t="shared" si="17"/>
        <v>2.2156210215906139E-3</v>
      </c>
      <c r="BS51">
        <f t="shared" si="17"/>
        <v>0</v>
      </c>
      <c r="BT51">
        <f t="shared" si="17"/>
        <v>8.1533272605911783E-2</v>
      </c>
      <c r="BU51">
        <f t="shared" si="17"/>
        <v>0.27344542388493015</v>
      </c>
      <c r="BV51">
        <f t="shared" si="17"/>
        <v>-0.52136900682602572</v>
      </c>
      <c r="BW51">
        <f t="shared" si="17"/>
        <v>-0.27239185682748546</v>
      </c>
      <c r="BX51">
        <f t="shared" si="17"/>
        <v>0</v>
      </c>
      <c r="BY51">
        <f t="shared" si="17"/>
        <v>-1.2777235298752052</v>
      </c>
      <c r="BZ51">
        <f t="shared" si="17"/>
        <v>0</v>
      </c>
      <c r="CA51">
        <f t="shared" si="17"/>
        <v>-0.35647118788608256</v>
      </c>
      <c r="CB51">
        <f t="shared" si="17"/>
        <v>0.62054780715933977</v>
      </c>
      <c r="CC51">
        <f t="shared" si="17"/>
        <v>-1.1006747514974149</v>
      </c>
      <c r="CD51">
        <f t="shared" si="17"/>
        <v>-0.68749414793121322</v>
      </c>
      <c r="CE51">
        <f t="shared" si="17"/>
        <v>-2.3624007323872504E-2</v>
      </c>
      <c r="CF51">
        <f t="shared" si="17"/>
        <v>5.9409145187419805E-2</v>
      </c>
      <c r="CG51">
        <f t="shared" si="17"/>
        <v>-1.0674474009568709</v>
      </c>
      <c r="CH51">
        <f t="shared" si="17"/>
        <v>0</v>
      </c>
      <c r="CI51">
        <f t="shared" si="17"/>
        <v>0.37201801051273947</v>
      </c>
      <c r="CJ51">
        <f t="shared" si="17"/>
        <v>-0.64397119847310191</v>
      </c>
      <c r="CK51">
        <f t="shared" si="17"/>
        <v>0</v>
      </c>
      <c r="CL51">
        <f t="shared" si="17"/>
        <v>-0.67346560056232485</v>
      </c>
      <c r="CM51">
        <f t="shared" si="17"/>
        <v>1.0521209668857872</v>
      </c>
      <c r="CN51">
        <f t="shared" si="17"/>
        <v>0</v>
      </c>
      <c r="CO51">
        <f t="shared" si="17"/>
        <v>-0.52136900682602572</v>
      </c>
      <c r="CP51">
        <f t="shared" si="17"/>
        <v>0</v>
      </c>
      <c r="CQ51">
        <f t="shared" si="17"/>
        <v>0.3729610630089662</v>
      </c>
      <c r="CR51">
        <f t="shared" si="17"/>
        <v>8.0919699449290283E-2</v>
      </c>
      <c r="CS51">
        <f t="shared" si="17"/>
        <v>0</v>
      </c>
      <c r="CT51">
        <f t="shared" si="17"/>
        <v>0</v>
      </c>
      <c r="CU51">
        <f t="shared" si="17"/>
        <v>0.27883687383766981</v>
      </c>
      <c r="CV51">
        <f t="shared" si="17"/>
        <v>0.89362883974818452</v>
      </c>
      <c r="CW51">
        <f t="shared" si="17"/>
        <v>-0.28065418528920522</v>
      </c>
      <c r="CX51">
        <f t="shared" si="17"/>
        <v>-0.38878913769766876</v>
      </c>
      <c r="CY51">
        <f t="shared" si="17"/>
        <v>0</v>
      </c>
    </row>
    <row r="52" spans="1:103" x14ac:dyDescent="0.25">
      <c r="A52" t="s">
        <v>217</v>
      </c>
      <c r="B52" t="s">
        <v>192</v>
      </c>
      <c r="C52">
        <v>7</v>
      </c>
      <c r="D52">
        <f t="shared" ref="D52:BO52" si="18">LOG((D26+0.0001)/(D6+0.0001),10)</f>
        <v>-8.7281312758849414E-2</v>
      </c>
      <c r="E52">
        <f t="shared" si="18"/>
        <v>0.14523395757258969</v>
      </c>
      <c r="F52">
        <f t="shared" si="18"/>
        <v>0.29447551324776478</v>
      </c>
      <c r="G52">
        <f t="shared" si="18"/>
        <v>0.28536734973171202</v>
      </c>
      <c r="H52">
        <f t="shared" si="18"/>
        <v>-3.7294179714572301E-2</v>
      </c>
      <c r="I52">
        <f t="shared" si="18"/>
        <v>5.7826203363632867E-2</v>
      </c>
      <c r="J52">
        <f t="shared" si="18"/>
        <v>0.1056238461475696</v>
      </c>
      <c r="K52">
        <f t="shared" si="18"/>
        <v>0.39169367604652217</v>
      </c>
      <c r="L52">
        <f t="shared" si="18"/>
        <v>-0.10328882099189608</v>
      </c>
      <c r="M52">
        <f t="shared" si="18"/>
        <v>0.40130110206506397</v>
      </c>
      <c r="N52">
        <f t="shared" si="18"/>
        <v>0.53451254184827357</v>
      </c>
      <c r="O52">
        <f t="shared" si="18"/>
        <v>5.5058366788641767E-2</v>
      </c>
      <c r="P52">
        <f t="shared" si="18"/>
        <v>-3.9183069930337946E-2</v>
      </c>
      <c r="Q52">
        <f t="shared" si="18"/>
        <v>0.14907809920002679</v>
      </c>
      <c r="R52">
        <f t="shared" si="18"/>
        <v>-0.37831673992737552</v>
      </c>
      <c r="S52">
        <f t="shared" si="18"/>
        <v>0.31879788177973883</v>
      </c>
      <c r="T52">
        <f t="shared" si="18"/>
        <v>0.3696385397553929</v>
      </c>
      <c r="U52">
        <f t="shared" si="18"/>
        <v>-0.65609595488833639</v>
      </c>
      <c r="V52">
        <f t="shared" si="18"/>
        <v>0.6635135965257124</v>
      </c>
      <c r="W52">
        <f t="shared" si="18"/>
        <v>0.24882049666469822</v>
      </c>
      <c r="X52">
        <f t="shared" si="18"/>
        <v>-0.24686436246360879</v>
      </c>
      <c r="Y52">
        <f t="shared" si="18"/>
        <v>0.25193185223741793</v>
      </c>
      <c r="Z52">
        <f t="shared" si="18"/>
        <v>0.18561494282094279</v>
      </c>
      <c r="AA52">
        <f t="shared" si="18"/>
        <v>-0.48861043905312856</v>
      </c>
      <c r="AB52">
        <f t="shared" si="18"/>
        <v>0.21406289908110679</v>
      </c>
      <c r="AC52">
        <f t="shared" si="18"/>
        <v>-0.1985955630780899</v>
      </c>
      <c r="AD52">
        <f t="shared" si="18"/>
        <v>-2.5192484759076801</v>
      </c>
      <c r="AE52">
        <f t="shared" si="18"/>
        <v>-4.7857106694938478E-2</v>
      </c>
      <c r="AF52">
        <f t="shared" si="18"/>
        <v>-0.38641577247959391</v>
      </c>
      <c r="AG52">
        <f t="shared" si="18"/>
        <v>0.10379670628451719</v>
      </c>
      <c r="AH52">
        <f t="shared" si="18"/>
        <v>-0.42993666409134423</v>
      </c>
      <c r="AI52">
        <f t="shared" si="18"/>
        <v>0.23727691202459184</v>
      </c>
      <c r="AJ52">
        <f t="shared" si="18"/>
        <v>0.45323692564135215</v>
      </c>
      <c r="AK52">
        <f t="shared" si="18"/>
        <v>-0.52103225063178904</v>
      </c>
      <c r="AL52">
        <f t="shared" si="18"/>
        <v>0.6107519430762578</v>
      </c>
      <c r="AM52">
        <f t="shared" si="18"/>
        <v>0.1575126766037632</v>
      </c>
      <c r="AN52">
        <f t="shared" si="18"/>
        <v>-4.2535552613980079E-2</v>
      </c>
      <c r="AO52">
        <f t="shared" si="18"/>
        <v>-0.54128941713158296</v>
      </c>
      <c r="AP52">
        <f t="shared" si="18"/>
        <v>-0.11826262955325216</v>
      </c>
      <c r="AQ52">
        <f t="shared" si="18"/>
        <v>-0.32553091818462043</v>
      </c>
      <c r="AR52">
        <f t="shared" si="18"/>
        <v>-0.36840374320376429</v>
      </c>
      <c r="AS52">
        <f t="shared" si="18"/>
        <v>-0.73055384254023126</v>
      </c>
      <c r="AT52">
        <f t="shared" si="18"/>
        <v>-0.61345906979536868</v>
      </c>
      <c r="AU52">
        <f t="shared" si="18"/>
        <v>-6.0690415531691806E-2</v>
      </c>
      <c r="AV52">
        <f t="shared" si="18"/>
        <v>-1.0796705240891553</v>
      </c>
      <c r="AW52">
        <f t="shared" si="18"/>
        <v>0.52507004549520286</v>
      </c>
      <c r="AX52">
        <f t="shared" si="18"/>
        <v>-0.72877580627622152</v>
      </c>
      <c r="AY52">
        <f t="shared" si="18"/>
        <v>0</v>
      </c>
      <c r="AZ52">
        <f t="shared" si="18"/>
        <v>0.4801053614761091</v>
      </c>
      <c r="BA52">
        <f t="shared" si="18"/>
        <v>0.4801053614761091</v>
      </c>
      <c r="BB52">
        <f t="shared" si="18"/>
        <v>0.34182631651739986</v>
      </c>
      <c r="BC52">
        <f t="shared" si="18"/>
        <v>0</v>
      </c>
      <c r="BD52">
        <f t="shared" si="18"/>
        <v>-0.22917159846996535</v>
      </c>
      <c r="BE52">
        <f t="shared" si="18"/>
        <v>-1.1633948990527829</v>
      </c>
      <c r="BF52">
        <f t="shared" si="18"/>
        <v>-0.24206145982057423</v>
      </c>
      <c r="BG52">
        <f t="shared" si="18"/>
        <v>0.28306012734397784</v>
      </c>
      <c r="BH52">
        <f t="shared" si="18"/>
        <v>-0.36229632224992681</v>
      </c>
      <c r="BI52">
        <f t="shared" si="18"/>
        <v>0</v>
      </c>
      <c r="BJ52">
        <f t="shared" si="18"/>
        <v>0</v>
      </c>
      <c r="BK52">
        <f t="shared" si="18"/>
        <v>2.2780573669399888E-2</v>
      </c>
      <c r="BL52">
        <f t="shared" si="18"/>
        <v>0</v>
      </c>
      <c r="BM52">
        <f t="shared" si="18"/>
        <v>-0.54919743950508249</v>
      </c>
      <c r="BN52">
        <f t="shared" si="18"/>
        <v>-0.31644406507157175</v>
      </c>
      <c r="BO52">
        <f t="shared" si="18"/>
        <v>0</v>
      </c>
      <c r="BP52">
        <f t="shared" ref="BP52:CY52" si="19">LOG((BP26+0.0001)/(BP6+0.0001),10)</f>
        <v>0</v>
      </c>
      <c r="BQ52">
        <f t="shared" si="19"/>
        <v>0</v>
      </c>
      <c r="BR52">
        <f t="shared" si="19"/>
        <v>-0.4526431009413342</v>
      </c>
      <c r="BS52">
        <f t="shared" si="19"/>
        <v>-4.7452367329191912E-2</v>
      </c>
      <c r="BT52">
        <f t="shared" si="19"/>
        <v>0</v>
      </c>
      <c r="BU52">
        <f t="shared" si="19"/>
        <v>-7.0176682919891903E-2</v>
      </c>
      <c r="BV52">
        <f t="shared" si="19"/>
        <v>-0.23197783345968537</v>
      </c>
      <c r="BW52">
        <f t="shared" si="19"/>
        <v>-0.66942619587631069</v>
      </c>
      <c r="BX52">
        <f t="shared" si="19"/>
        <v>0.14420505951753829</v>
      </c>
      <c r="BY52">
        <f t="shared" si="19"/>
        <v>-0.25774107995457146</v>
      </c>
      <c r="BZ52">
        <f t="shared" si="19"/>
        <v>0.65227276153452152</v>
      </c>
      <c r="CA52">
        <f t="shared" si="19"/>
        <v>0</v>
      </c>
      <c r="CB52">
        <f t="shared" si="19"/>
        <v>-1.2962147667618409</v>
      </c>
      <c r="CC52">
        <f t="shared" si="19"/>
        <v>-0.98286539405278939</v>
      </c>
      <c r="CD52">
        <f t="shared" si="19"/>
        <v>-0.4526431009413342</v>
      </c>
      <c r="CE52">
        <f t="shared" si="19"/>
        <v>0</v>
      </c>
      <c r="CF52">
        <f t="shared" si="19"/>
        <v>0</v>
      </c>
      <c r="CG52">
        <f t="shared" si="19"/>
        <v>0.13589467823577767</v>
      </c>
      <c r="CH52">
        <f t="shared" si="19"/>
        <v>0</v>
      </c>
      <c r="CI52">
        <f t="shared" si="19"/>
        <v>-0.54919743950508249</v>
      </c>
      <c r="CJ52">
        <f t="shared" si="19"/>
        <v>0</v>
      </c>
      <c r="CK52">
        <f t="shared" si="19"/>
        <v>0.89236248153747477</v>
      </c>
      <c r="CL52">
        <f t="shared" si="19"/>
        <v>0</v>
      </c>
      <c r="CM52">
        <f t="shared" si="19"/>
        <v>-0.40708308150193079</v>
      </c>
      <c r="CN52">
        <f t="shared" si="19"/>
        <v>-0.35617727175737601</v>
      </c>
      <c r="CO52">
        <f t="shared" si="19"/>
        <v>0.68642803810208408</v>
      </c>
      <c r="CP52">
        <f t="shared" si="19"/>
        <v>-0.83181614359373368</v>
      </c>
      <c r="CQ52">
        <f t="shared" si="19"/>
        <v>0</v>
      </c>
      <c r="CR52">
        <f t="shared" si="19"/>
        <v>-0.40708308150193079</v>
      </c>
      <c r="CS52">
        <f t="shared" si="19"/>
        <v>0</v>
      </c>
      <c r="CT52">
        <f t="shared" si="19"/>
        <v>0</v>
      </c>
      <c r="CU52">
        <f t="shared" si="19"/>
        <v>0</v>
      </c>
      <c r="CV52">
        <f t="shared" si="19"/>
        <v>0</v>
      </c>
      <c r="CW52">
        <f t="shared" si="19"/>
        <v>0</v>
      </c>
      <c r="CX52">
        <f t="shared" si="19"/>
        <v>-0.51310901274179233</v>
      </c>
      <c r="CY52">
        <f t="shared" si="19"/>
        <v>0.31350881111894696</v>
      </c>
    </row>
    <row r="53" spans="1:103" x14ac:dyDescent="0.25">
      <c r="A53" t="s">
        <v>218</v>
      </c>
      <c r="B53" t="s">
        <v>192</v>
      </c>
      <c r="C53">
        <v>7</v>
      </c>
      <c r="D53">
        <f t="shared" ref="D53:BO53" si="20">LOG((D27+0.0001)/(D7+0.0001),10)</f>
        <v>1.1207041671692195</v>
      </c>
      <c r="E53">
        <f t="shared" si="20"/>
        <v>-0.20687886928211596</v>
      </c>
      <c r="F53">
        <f t="shared" si="20"/>
        <v>-0.2895200816483291</v>
      </c>
      <c r="G53">
        <f t="shared" si="20"/>
        <v>-0.24532959500698509</v>
      </c>
      <c r="H53">
        <f t="shared" si="20"/>
        <v>2.3895125087088052E-2</v>
      </c>
      <c r="I53">
        <f t="shared" si="20"/>
        <v>-0.22037732324041087</v>
      </c>
      <c r="J53">
        <f t="shared" si="20"/>
        <v>-0.26211704274052933</v>
      </c>
      <c r="K53">
        <f t="shared" si="20"/>
        <v>-0.1762708914377745</v>
      </c>
      <c r="L53">
        <f t="shared" si="20"/>
        <v>-0.11043382839162381</v>
      </c>
      <c r="M53">
        <f t="shared" si="20"/>
        <v>2.7741652473624583E-2</v>
      </c>
      <c r="N53">
        <f t="shared" si="20"/>
        <v>-9.8733564712933944E-2</v>
      </c>
      <c r="O53">
        <f t="shared" si="20"/>
        <v>-3.0845878260556049E-2</v>
      </c>
      <c r="P53">
        <f t="shared" si="20"/>
        <v>-0.29844077075509856</v>
      </c>
      <c r="Q53">
        <f t="shared" si="20"/>
        <v>-0.18451374261533934</v>
      </c>
      <c r="R53">
        <f t="shared" si="20"/>
        <v>-2.2002508399750632E-2</v>
      </c>
      <c r="S53">
        <f t="shared" si="20"/>
        <v>4.3392901332092233E-2</v>
      </c>
      <c r="T53">
        <f t="shared" si="20"/>
        <v>1.3131625047596733E-2</v>
      </c>
      <c r="U53">
        <f t="shared" si="20"/>
        <v>-0.20649556999437685</v>
      </c>
      <c r="V53">
        <f t="shared" si="20"/>
        <v>-3.2580009590753849E-2</v>
      </c>
      <c r="W53">
        <f t="shared" si="20"/>
        <v>-8.6574140371591529E-2</v>
      </c>
      <c r="X53">
        <f t="shared" si="20"/>
        <v>0.29707511435467171</v>
      </c>
      <c r="Y53">
        <f t="shared" si="20"/>
        <v>8.9141585190439521E-2</v>
      </c>
      <c r="Z53">
        <f t="shared" si="20"/>
        <v>-0.31837326812558514</v>
      </c>
      <c r="AA53">
        <f t="shared" si="20"/>
        <v>-0.13104171578441368</v>
      </c>
      <c r="AB53">
        <f t="shared" si="20"/>
        <v>-0.17813398720727824</v>
      </c>
      <c r="AC53">
        <f t="shared" si="20"/>
        <v>-0.17092685424287904</v>
      </c>
      <c r="AD53">
        <f t="shared" si="20"/>
        <v>-8.8338434502687954E-2</v>
      </c>
      <c r="AE53">
        <f t="shared" si="20"/>
        <v>-0.11954339230692548</v>
      </c>
      <c r="AF53">
        <f t="shared" si="20"/>
        <v>-0.14151548240389802</v>
      </c>
      <c r="AG53">
        <f t="shared" si="20"/>
        <v>-0.26415519097611223</v>
      </c>
      <c r="AH53">
        <f t="shared" si="20"/>
        <v>0.14827788434306879</v>
      </c>
      <c r="AI53">
        <f t="shared" si="20"/>
        <v>-0.67829612350760793</v>
      </c>
      <c r="AJ53">
        <f t="shared" si="20"/>
        <v>-0.2264606937288331</v>
      </c>
      <c r="AK53">
        <f t="shared" si="20"/>
        <v>-8.5643469511389625E-2</v>
      </c>
      <c r="AL53">
        <f t="shared" si="20"/>
        <v>0.13267763035181038</v>
      </c>
      <c r="AM53">
        <f t="shared" si="20"/>
        <v>-0.21534794771746832</v>
      </c>
      <c r="AN53">
        <f t="shared" si="20"/>
        <v>-0.13931787030852891</v>
      </c>
      <c r="AO53">
        <f t="shared" si="20"/>
        <v>-0.15422037463698479</v>
      </c>
      <c r="AP53">
        <f t="shared" si="20"/>
        <v>-0.29245728643424362</v>
      </c>
      <c r="AQ53">
        <f t="shared" si="20"/>
        <v>-0.11452024787434097</v>
      </c>
      <c r="AR53">
        <f t="shared" si="20"/>
        <v>-0.64264611189078613</v>
      </c>
      <c r="AS53">
        <f t="shared" si="20"/>
        <v>-0.25505907772233438</v>
      </c>
      <c r="AT53">
        <f t="shared" si="20"/>
        <v>-0.22881525139568171</v>
      </c>
      <c r="AU53">
        <f t="shared" si="20"/>
        <v>6.4736446144546447E-2</v>
      </c>
      <c r="AV53">
        <f t="shared" si="20"/>
        <v>-7.3623505871665385E-2</v>
      </c>
      <c r="AW53">
        <f t="shared" si="20"/>
        <v>-0.12841761731411735</v>
      </c>
      <c r="AX53">
        <f t="shared" si="20"/>
        <v>-0.21401710451948766</v>
      </c>
      <c r="AY53">
        <f t="shared" si="20"/>
        <v>0.10813061434218471</v>
      </c>
      <c r="AZ53">
        <f t="shared" si="20"/>
        <v>-0.53577111570377656</v>
      </c>
      <c r="BA53">
        <f t="shared" si="20"/>
        <v>-0.13828163240110716</v>
      </c>
      <c r="BB53">
        <f t="shared" si="20"/>
        <v>-0.24522171979681254</v>
      </c>
      <c r="BC53">
        <f t="shared" si="20"/>
        <v>-0.36130632782593225</v>
      </c>
      <c r="BD53">
        <f t="shared" si="20"/>
        <v>-0.25660971673723754</v>
      </c>
      <c r="BE53">
        <f t="shared" si="20"/>
        <v>1.0236100278567702E-2</v>
      </c>
      <c r="BF53">
        <f t="shared" si="20"/>
        <v>-0.23965602778805195</v>
      </c>
      <c r="BG53">
        <f t="shared" si="20"/>
        <v>1.3700425157620582E-2</v>
      </c>
      <c r="BH53">
        <f t="shared" si="20"/>
        <v>0.31234383084609896</v>
      </c>
      <c r="BI53">
        <f t="shared" si="20"/>
        <v>0</v>
      </c>
      <c r="BJ53">
        <f t="shared" si="20"/>
        <v>0.99776577518884879</v>
      </c>
      <c r="BK53">
        <f t="shared" si="20"/>
        <v>-0.79258919865386401</v>
      </c>
      <c r="BL53">
        <f t="shared" si="20"/>
        <v>-5.2119797433489032E-2</v>
      </c>
      <c r="BM53">
        <f t="shared" si="20"/>
        <v>-2.1508608783229001E-2</v>
      </c>
      <c r="BN53">
        <f t="shared" si="20"/>
        <v>-0.30505960145824007</v>
      </c>
      <c r="BO53">
        <f t="shared" si="20"/>
        <v>0.307927369835577</v>
      </c>
      <c r="BP53">
        <f t="shared" ref="BP53:CY53" si="21">LOG((BP27+0.0001)/(BP7+0.0001),10)</f>
        <v>-0.38781162094447336</v>
      </c>
      <c r="BQ53">
        <f t="shared" si="21"/>
        <v>0.53420505322550027</v>
      </c>
      <c r="BR53">
        <f t="shared" si="21"/>
        <v>-0.16146940125603942</v>
      </c>
      <c r="BS53">
        <f t="shared" si="21"/>
        <v>-0.19415895957739576</v>
      </c>
      <c r="BT53">
        <f t="shared" si="21"/>
        <v>-0.13619683515057826</v>
      </c>
      <c r="BU53">
        <f t="shared" si="21"/>
        <v>0.89448851215259317</v>
      </c>
      <c r="BV53">
        <f t="shared" si="21"/>
        <v>-0.19266155650688349</v>
      </c>
      <c r="BW53">
        <f t="shared" si="21"/>
        <v>-9.5934646782457667E-2</v>
      </c>
      <c r="BX53">
        <f t="shared" si="21"/>
        <v>-7.7021182789615839E-2</v>
      </c>
      <c r="BY53">
        <f t="shared" si="21"/>
        <v>-0.14901609837759666</v>
      </c>
      <c r="BZ53">
        <f t="shared" si="21"/>
        <v>0.20683104267362101</v>
      </c>
      <c r="CA53">
        <f t="shared" si="21"/>
        <v>-0.21076126306410825</v>
      </c>
      <c r="CB53">
        <f t="shared" si="21"/>
        <v>8.9936509627808636E-2</v>
      </c>
      <c r="CC53">
        <f t="shared" si="21"/>
        <v>0.96434150497458271</v>
      </c>
      <c r="CD53">
        <f t="shared" si="21"/>
        <v>-0.47326554128953952</v>
      </c>
      <c r="CE53">
        <f t="shared" si="21"/>
        <v>-0.2022837633848511</v>
      </c>
      <c r="CF53">
        <f t="shared" si="21"/>
        <v>-0.23197071891808688</v>
      </c>
      <c r="CG53">
        <f t="shared" si="21"/>
        <v>-0.90292146153453468</v>
      </c>
      <c r="CH53">
        <f t="shared" si="21"/>
        <v>-0.94909391350825312</v>
      </c>
      <c r="CI53">
        <f t="shared" si="21"/>
        <v>-0.17421577165253144</v>
      </c>
      <c r="CJ53">
        <f t="shared" si="21"/>
        <v>-0.54133379951208049</v>
      </c>
      <c r="CK53">
        <f t="shared" si="21"/>
        <v>8.9045028101036802E-2</v>
      </c>
      <c r="CL53">
        <f t="shared" si="21"/>
        <v>0</v>
      </c>
      <c r="CM53">
        <f t="shared" si="21"/>
        <v>3.5778986139577431E-3</v>
      </c>
      <c r="CN53">
        <f t="shared" si="21"/>
        <v>-0.30267869323249957</v>
      </c>
      <c r="CO53">
        <f t="shared" si="21"/>
        <v>-0.11126226259895657</v>
      </c>
      <c r="CP53">
        <f t="shared" si="21"/>
        <v>0.66081568015561021</v>
      </c>
      <c r="CQ53">
        <f t="shared" si="21"/>
        <v>0</v>
      </c>
      <c r="CR53">
        <f t="shared" si="21"/>
        <v>-0.30574301157138489</v>
      </c>
      <c r="CS53">
        <f t="shared" si="21"/>
        <v>3.0925717549784459E-2</v>
      </c>
      <c r="CT53">
        <f t="shared" si="21"/>
        <v>0</v>
      </c>
      <c r="CU53">
        <f t="shared" si="21"/>
        <v>0.18472335769230963</v>
      </c>
      <c r="CV53">
        <f t="shared" si="21"/>
        <v>0.19663830150629608</v>
      </c>
      <c r="CW53">
        <f t="shared" si="21"/>
        <v>-1.1614556839774585E-2</v>
      </c>
      <c r="CX53">
        <f t="shared" si="21"/>
        <v>-0.35849463968263101</v>
      </c>
      <c r="CY53">
        <f t="shared" si="21"/>
        <v>-0.17663825395212712</v>
      </c>
    </row>
    <row r="54" spans="1:103" x14ac:dyDescent="0.25">
      <c r="A54" t="s">
        <v>219</v>
      </c>
      <c r="B54" t="s">
        <v>192</v>
      </c>
      <c r="C54">
        <v>7</v>
      </c>
      <c r="D54">
        <f t="shared" ref="D54:BO54" si="22">LOG((D28+0.0001)/(D8+0.0001),10)</f>
        <v>0.12605937493079791</v>
      </c>
      <c r="E54">
        <f t="shared" si="22"/>
        <v>0.35818408238789418</v>
      </c>
      <c r="F54">
        <f t="shared" si="22"/>
        <v>0.27442657748055088</v>
      </c>
      <c r="G54">
        <f t="shared" si="22"/>
        <v>0.36200624260944803</v>
      </c>
      <c r="H54">
        <f t="shared" si="22"/>
        <v>0.20905113175993206</v>
      </c>
      <c r="I54">
        <f t="shared" si="22"/>
        <v>0.36182136192709452</v>
      </c>
      <c r="J54">
        <f t="shared" si="22"/>
        <v>0.31294729322147236</v>
      </c>
      <c r="K54">
        <f t="shared" si="22"/>
        <v>0.30565995863808376</v>
      </c>
      <c r="L54">
        <f t="shared" si="22"/>
        <v>6.2420779012651896E-2</v>
      </c>
      <c r="M54">
        <f t="shared" si="22"/>
        <v>0.29598301076349715</v>
      </c>
      <c r="N54">
        <f t="shared" si="22"/>
        <v>0.32956633463964291</v>
      </c>
      <c r="O54">
        <f t="shared" si="22"/>
        <v>9.1088111372964603E-2</v>
      </c>
      <c r="P54">
        <f t="shared" si="22"/>
        <v>0.32814740086262595</v>
      </c>
      <c r="Q54">
        <f t="shared" si="22"/>
        <v>0.30147322720763814</v>
      </c>
      <c r="R54">
        <f t="shared" si="22"/>
        <v>0.49396888060142546</v>
      </c>
      <c r="S54">
        <f t="shared" si="22"/>
        <v>0.23262831099868198</v>
      </c>
      <c r="T54">
        <f t="shared" si="22"/>
        <v>0.32977692878646447</v>
      </c>
      <c r="U54">
        <f t="shared" si="22"/>
        <v>0.28162463301242302</v>
      </c>
      <c r="V54">
        <f t="shared" si="22"/>
        <v>0.40232578206768532</v>
      </c>
      <c r="W54">
        <f t="shared" si="22"/>
        <v>0.26856909519679018</v>
      </c>
      <c r="X54">
        <f t="shared" si="22"/>
        <v>0.55332299699423759</v>
      </c>
      <c r="Y54">
        <f t="shared" si="22"/>
        <v>0.25906110748772376</v>
      </c>
      <c r="Z54">
        <f t="shared" si="22"/>
        <v>0.27577161486305718</v>
      </c>
      <c r="AA54">
        <f t="shared" si="22"/>
        <v>0.33202068127074752</v>
      </c>
      <c r="AB54">
        <f t="shared" si="22"/>
        <v>0.20419545802514377</v>
      </c>
      <c r="AC54">
        <f t="shared" si="22"/>
        <v>8.5377730849049024E-2</v>
      </c>
      <c r="AD54">
        <f t="shared" si="22"/>
        <v>-0.66041495947372608</v>
      </c>
      <c r="AE54">
        <f t="shared" si="22"/>
        <v>0.23459273725718199</v>
      </c>
      <c r="AF54">
        <f t="shared" si="22"/>
        <v>0.31224262075139997</v>
      </c>
      <c r="AG54">
        <f t="shared" si="22"/>
        <v>0.3737597375414593</v>
      </c>
      <c r="AH54">
        <f t="shared" si="22"/>
        <v>0.39965378692138032</v>
      </c>
      <c r="AI54">
        <f t="shared" si="22"/>
        <v>0.29980009387990864</v>
      </c>
      <c r="AJ54">
        <f t="shared" si="22"/>
        <v>0.31296343179612407</v>
      </c>
      <c r="AK54">
        <f t="shared" si="22"/>
        <v>0.18310277653288012</v>
      </c>
      <c r="AL54">
        <f t="shared" si="22"/>
        <v>0.52603296705610525</v>
      </c>
      <c r="AM54">
        <f t="shared" si="22"/>
        <v>0.23795380275656408</v>
      </c>
      <c r="AN54">
        <f t="shared" si="22"/>
        <v>0.41573326396245053</v>
      </c>
      <c r="AO54">
        <f t="shared" si="22"/>
        <v>0.27580200588016263</v>
      </c>
      <c r="AP54">
        <f t="shared" si="22"/>
        <v>0.14893663715572891</v>
      </c>
      <c r="AQ54">
        <f t="shared" si="22"/>
        <v>0.47758656609123407</v>
      </c>
      <c r="AR54">
        <f t="shared" si="22"/>
        <v>4.8162659239969846E-2</v>
      </c>
      <c r="AS54">
        <f t="shared" si="22"/>
        <v>0.15505302809469471</v>
      </c>
      <c r="AT54">
        <f t="shared" si="22"/>
        <v>0.24591316886409517</v>
      </c>
      <c r="AU54">
        <f t="shared" si="22"/>
        <v>0.23645062817652723</v>
      </c>
      <c r="AV54">
        <f t="shared" si="22"/>
        <v>1.7270352456378209E-2</v>
      </c>
      <c r="AW54">
        <f t="shared" si="22"/>
        <v>-0.84469625533802051</v>
      </c>
      <c r="AX54">
        <f t="shared" si="22"/>
        <v>-0.47592595374125329</v>
      </c>
      <c r="AY54">
        <f t="shared" si="22"/>
        <v>0</v>
      </c>
      <c r="AZ54">
        <f t="shared" si="22"/>
        <v>0</v>
      </c>
      <c r="BA54">
        <f t="shared" si="22"/>
        <v>4.6442123324607155E-2</v>
      </c>
      <c r="BB54">
        <f t="shared" si="22"/>
        <v>0.33527469652171371</v>
      </c>
      <c r="BC54">
        <f t="shared" si="22"/>
        <v>1.0699430607203846</v>
      </c>
      <c r="BD54">
        <f t="shared" si="22"/>
        <v>0.2513242353847947</v>
      </c>
      <c r="BE54">
        <f t="shared" si="22"/>
        <v>-0.36434674893440022</v>
      </c>
      <c r="BF54">
        <f t="shared" si="22"/>
        <v>0.21678533689329102</v>
      </c>
      <c r="BG54">
        <f t="shared" si="22"/>
        <v>0.29678385933144907</v>
      </c>
      <c r="BH54">
        <f t="shared" si="22"/>
        <v>-0.12928455559872201</v>
      </c>
      <c r="BI54">
        <f t="shared" si="22"/>
        <v>0.21351259233699257</v>
      </c>
      <c r="BJ54">
        <f t="shared" si="22"/>
        <v>0</v>
      </c>
      <c r="BK54">
        <f t="shared" si="22"/>
        <v>0.13270985184457401</v>
      </c>
      <c r="BL54">
        <f t="shared" si="22"/>
        <v>0</v>
      </c>
      <c r="BM54">
        <f t="shared" si="22"/>
        <v>0.24914525439035581</v>
      </c>
      <c r="BN54">
        <f t="shared" si="22"/>
        <v>-0.89637163719816404</v>
      </c>
      <c r="BO54">
        <f t="shared" si="22"/>
        <v>0.10836532404436063</v>
      </c>
      <c r="BP54">
        <f t="shared" ref="BP54:CY54" si="23">LOG((BP28+0.0001)/(BP8+0.0001),10)</f>
        <v>1.166683274325643</v>
      </c>
      <c r="BQ54">
        <f t="shared" si="23"/>
        <v>0</v>
      </c>
      <c r="BR54">
        <f t="shared" si="23"/>
        <v>0.34469984267892007</v>
      </c>
      <c r="BS54">
        <f t="shared" si="23"/>
        <v>1.2692025757421033</v>
      </c>
      <c r="BT54">
        <f t="shared" si="23"/>
        <v>0.815349090128348</v>
      </c>
      <c r="BU54">
        <f t="shared" si="23"/>
        <v>-0.73201182509248941</v>
      </c>
      <c r="BV54">
        <f t="shared" si="23"/>
        <v>1.0577328559424146</v>
      </c>
      <c r="BW54">
        <f t="shared" si="23"/>
        <v>1.2123728265322649</v>
      </c>
      <c r="BX54">
        <f t="shared" si="23"/>
        <v>5.0818600302499822E-2</v>
      </c>
      <c r="BY54">
        <f t="shared" si="23"/>
        <v>0.91195389379071046</v>
      </c>
      <c r="BZ54">
        <f t="shared" si="23"/>
        <v>0</v>
      </c>
      <c r="CA54">
        <f t="shared" si="23"/>
        <v>0</v>
      </c>
      <c r="CB54">
        <f t="shared" si="23"/>
        <v>-1.6429945513686994</v>
      </c>
      <c r="CC54">
        <f t="shared" si="23"/>
        <v>0</v>
      </c>
      <c r="CD54">
        <f t="shared" si="23"/>
        <v>0</v>
      </c>
      <c r="CE54">
        <f t="shared" si="23"/>
        <v>0</v>
      </c>
      <c r="CF54">
        <f t="shared" si="23"/>
        <v>0</v>
      </c>
      <c r="CG54">
        <f t="shared" si="23"/>
        <v>0</v>
      </c>
      <c r="CH54">
        <f t="shared" si="23"/>
        <v>0</v>
      </c>
      <c r="CI54">
        <f t="shared" si="23"/>
        <v>-0.50482774303655609</v>
      </c>
      <c r="CJ54">
        <f t="shared" si="23"/>
        <v>-1.145692752161104</v>
      </c>
      <c r="CK54">
        <f t="shared" si="23"/>
        <v>0.32053641829777474</v>
      </c>
      <c r="CL54">
        <f t="shared" si="23"/>
        <v>0</v>
      </c>
      <c r="CM54">
        <f t="shared" si="23"/>
        <v>0.32271279040472811</v>
      </c>
      <c r="CN54">
        <f t="shared" si="23"/>
        <v>-0.27829999150242135</v>
      </c>
      <c r="CO54">
        <f t="shared" si="23"/>
        <v>0</v>
      </c>
      <c r="CP54">
        <f t="shared" si="23"/>
        <v>0</v>
      </c>
      <c r="CQ54">
        <f t="shared" si="23"/>
        <v>0</v>
      </c>
      <c r="CR54">
        <f t="shared" si="23"/>
        <v>0.25295573841460023</v>
      </c>
      <c r="CS54">
        <f t="shared" si="23"/>
        <v>0.28238126207117703</v>
      </c>
      <c r="CT54">
        <f t="shared" si="23"/>
        <v>0</v>
      </c>
      <c r="CU54">
        <f t="shared" si="23"/>
        <v>3.8552174034062789E-2</v>
      </c>
      <c r="CV54">
        <f t="shared" si="23"/>
        <v>0</v>
      </c>
      <c r="CW54">
        <f t="shared" si="23"/>
        <v>0</v>
      </c>
      <c r="CX54">
        <f t="shared" si="23"/>
        <v>0</v>
      </c>
      <c r="CY54">
        <f t="shared" si="23"/>
        <v>0.96104104676616298</v>
      </c>
    </row>
    <row r="55" spans="1:103" x14ac:dyDescent="0.25">
      <c r="A55" t="s">
        <v>220</v>
      </c>
      <c r="B55" t="s">
        <v>192</v>
      </c>
      <c r="C55">
        <v>7</v>
      </c>
      <c r="D55">
        <f t="shared" ref="D55:BO55" si="24">LOG((D29+0.0001)/(D9+0.0001),10)</f>
        <v>0.21956562847100777</v>
      </c>
      <c r="E55">
        <f t="shared" si="24"/>
        <v>-0.15221561608410883</v>
      </c>
      <c r="F55">
        <f t="shared" si="24"/>
        <v>-7.7308841615730109E-2</v>
      </c>
      <c r="G55">
        <f t="shared" si="24"/>
        <v>-9.3335891674836066E-2</v>
      </c>
      <c r="H55">
        <f t="shared" si="24"/>
        <v>-4.0504106542364346E-2</v>
      </c>
      <c r="I55">
        <f t="shared" si="24"/>
        <v>0.25488904834792742</v>
      </c>
      <c r="J55">
        <f t="shared" si="24"/>
        <v>-1.2172593024093674E-2</v>
      </c>
      <c r="K55">
        <f t="shared" si="24"/>
        <v>-0.10249499372275056</v>
      </c>
      <c r="L55">
        <f t="shared" si="24"/>
        <v>-4.1793495794976869E-2</v>
      </c>
      <c r="M55">
        <f t="shared" si="24"/>
        <v>1.2615633986182817</v>
      </c>
      <c r="N55">
        <f t="shared" si="24"/>
        <v>-0.16030970237252556</v>
      </c>
      <c r="O55">
        <f t="shared" si="24"/>
        <v>7.1640108754074561E-2</v>
      </c>
      <c r="P55">
        <f t="shared" si="24"/>
        <v>-1.1234826445186377</v>
      </c>
      <c r="Q55">
        <f t="shared" si="24"/>
        <v>-0.19410296470546393</v>
      </c>
      <c r="R55">
        <f t="shared" si="24"/>
        <v>8.9008486823988625E-2</v>
      </c>
      <c r="S55">
        <f t="shared" si="24"/>
        <v>0.9718482056992368</v>
      </c>
      <c r="T55">
        <f t="shared" si="24"/>
        <v>-1.1142461296072359</v>
      </c>
      <c r="U55">
        <f t="shared" si="24"/>
        <v>0.17818106927541355</v>
      </c>
      <c r="V55">
        <f t="shared" si="24"/>
        <v>0.33424278861449458</v>
      </c>
      <c r="W55">
        <f t="shared" si="24"/>
        <v>-1.7010778890298861</v>
      </c>
      <c r="X55">
        <f t="shared" si="24"/>
        <v>0.33260289530373011</v>
      </c>
      <c r="Y55">
        <f t="shared" si="24"/>
        <v>-1.8029782990260959</v>
      </c>
      <c r="Z55">
        <f t="shared" si="24"/>
        <v>0.25639030580933592</v>
      </c>
      <c r="AA55">
        <f t="shared" si="24"/>
        <v>-5.6603618372015364E-2</v>
      </c>
      <c r="AB55">
        <f t="shared" si="24"/>
        <v>0.65240514335298005</v>
      </c>
      <c r="AC55">
        <f t="shared" si="24"/>
        <v>-1.661657681256824</v>
      </c>
      <c r="AD55">
        <f t="shared" si="24"/>
        <v>-0.46767280966404823</v>
      </c>
      <c r="AE55">
        <f t="shared" si="24"/>
        <v>0.25032085291814643</v>
      </c>
      <c r="AF55">
        <f t="shared" si="24"/>
        <v>0.32414019476914618</v>
      </c>
      <c r="AG55">
        <f t="shared" si="24"/>
        <v>-0.48539448253938411</v>
      </c>
      <c r="AH55">
        <f t="shared" si="24"/>
        <v>1.5434349889835755</v>
      </c>
      <c r="AI55">
        <f t="shared" si="24"/>
        <v>1.3424692498765753</v>
      </c>
      <c r="AJ55">
        <f t="shared" si="24"/>
        <v>0.47208633814264817</v>
      </c>
      <c r="AK55">
        <f t="shared" si="24"/>
        <v>-0.72505740409010222</v>
      </c>
      <c r="AL55">
        <f t="shared" si="24"/>
        <v>0</v>
      </c>
      <c r="AM55">
        <f t="shared" si="24"/>
        <v>-1.1419200988282194</v>
      </c>
      <c r="AN55">
        <f t="shared" si="24"/>
        <v>-2.2388768914871733</v>
      </c>
      <c r="AO55">
        <f t="shared" si="24"/>
        <v>-0.12823848907932561</v>
      </c>
      <c r="AP55">
        <f t="shared" si="24"/>
        <v>-2.8192448679062357E-2</v>
      </c>
      <c r="AQ55">
        <f t="shared" si="24"/>
        <v>0</v>
      </c>
      <c r="AR55">
        <f t="shared" si="24"/>
        <v>0.36601874757735448</v>
      </c>
      <c r="AS55">
        <f t="shared" si="24"/>
        <v>2.1949238028031739</v>
      </c>
      <c r="AT55">
        <f t="shared" si="24"/>
        <v>1.6880529137637768</v>
      </c>
      <c r="AU55">
        <f t="shared" si="24"/>
        <v>0.30925096207883501</v>
      </c>
      <c r="AV55">
        <f t="shared" si="24"/>
        <v>1.4342657992307175</v>
      </c>
      <c r="AW55">
        <f t="shared" si="24"/>
        <v>1.3699738545549389</v>
      </c>
      <c r="AX55">
        <f t="shared" si="24"/>
        <v>-1.0379545187759027</v>
      </c>
      <c r="AY55">
        <f t="shared" si="24"/>
        <v>-1.0363551814678564</v>
      </c>
      <c r="AZ55">
        <f t="shared" si="24"/>
        <v>-1.3587073862434529</v>
      </c>
      <c r="BA55">
        <f t="shared" si="24"/>
        <v>0.1256753144684449</v>
      </c>
      <c r="BB55">
        <f t="shared" si="24"/>
        <v>-1.7531894550577194</v>
      </c>
      <c r="BC55">
        <f t="shared" si="24"/>
        <v>0</v>
      </c>
      <c r="BD55">
        <f t="shared" si="24"/>
        <v>1.6931480588019279</v>
      </c>
      <c r="BE55">
        <f t="shared" si="24"/>
        <v>-1.1778754934213815</v>
      </c>
      <c r="BF55">
        <f t="shared" si="24"/>
        <v>1.7201504974531012</v>
      </c>
      <c r="BG55">
        <f t="shared" si="24"/>
        <v>1.3069852355454878</v>
      </c>
      <c r="BH55">
        <f t="shared" si="24"/>
        <v>0</v>
      </c>
      <c r="BI55">
        <f t="shared" si="24"/>
        <v>0.59652388056171168</v>
      </c>
      <c r="BJ55">
        <f t="shared" si="24"/>
        <v>1.0209500468856796</v>
      </c>
      <c r="BK55">
        <f t="shared" si="24"/>
        <v>-1.5379305611640874</v>
      </c>
      <c r="BL55">
        <f t="shared" si="24"/>
        <v>-0.71505077630737601</v>
      </c>
      <c r="BM55">
        <f t="shared" si="24"/>
        <v>-1.6863735394645589</v>
      </c>
      <c r="BN55">
        <f t="shared" si="24"/>
        <v>-2.0826908619092475</v>
      </c>
      <c r="BO55">
        <f t="shared" si="24"/>
        <v>0.701382286944633</v>
      </c>
      <c r="BP55">
        <f t="shared" ref="BP55:CY55" si="25">LOG((BP29+0.0001)/(BP9+0.0001),10)</f>
        <v>-0.14860337134173929</v>
      </c>
      <c r="BQ55">
        <f t="shared" si="25"/>
        <v>-0.10922396515985942</v>
      </c>
      <c r="BR55">
        <f t="shared" si="25"/>
        <v>4.3503941432993194E-2</v>
      </c>
      <c r="BS55">
        <f t="shared" si="25"/>
        <v>1.6335161075758073</v>
      </c>
      <c r="BT55">
        <f t="shared" si="25"/>
        <v>-0.78434376711412956</v>
      </c>
      <c r="BU55">
        <f t="shared" si="25"/>
        <v>-0.27269649256061845</v>
      </c>
      <c r="BV55">
        <f t="shared" si="25"/>
        <v>-1.7072643392084197</v>
      </c>
      <c r="BW55">
        <f t="shared" si="25"/>
        <v>0</v>
      </c>
      <c r="BX55">
        <f t="shared" si="25"/>
        <v>1.2683419605807069</v>
      </c>
      <c r="BY55">
        <f t="shared" si="25"/>
        <v>0</v>
      </c>
      <c r="BZ55">
        <f t="shared" si="25"/>
        <v>0.74844052717690446</v>
      </c>
      <c r="CA55">
        <f t="shared" si="25"/>
        <v>-0.76245193760140695</v>
      </c>
      <c r="CB55">
        <f t="shared" si="25"/>
        <v>0</v>
      </c>
      <c r="CC55">
        <f t="shared" si="25"/>
        <v>-1.5599541578551712</v>
      </c>
      <c r="CD55">
        <f t="shared" si="25"/>
        <v>-0.73339323240482068</v>
      </c>
      <c r="CE55">
        <f t="shared" si="25"/>
        <v>-0.91277820979785951</v>
      </c>
      <c r="CF55">
        <f t="shared" si="25"/>
        <v>0</v>
      </c>
      <c r="CG55">
        <f t="shared" si="25"/>
        <v>-0.20111183967815333</v>
      </c>
      <c r="CH55">
        <f t="shared" si="25"/>
        <v>0.18284479123856914</v>
      </c>
      <c r="CI55">
        <f t="shared" si="25"/>
        <v>0</v>
      </c>
      <c r="CJ55">
        <f t="shared" si="25"/>
        <v>1.3699738545549389</v>
      </c>
      <c r="CK55">
        <f t="shared" si="25"/>
        <v>0.33260289530373011</v>
      </c>
      <c r="CL55">
        <f t="shared" si="25"/>
        <v>-0.14008347738686411</v>
      </c>
      <c r="CM55">
        <f t="shared" si="25"/>
        <v>0.47913241956412539</v>
      </c>
      <c r="CN55">
        <f t="shared" si="25"/>
        <v>0</v>
      </c>
      <c r="CO55">
        <f t="shared" si="25"/>
        <v>0</v>
      </c>
      <c r="CP55">
        <f t="shared" si="25"/>
        <v>1.195148837879271</v>
      </c>
      <c r="CQ55">
        <f t="shared" si="25"/>
        <v>-1.3529810277167502</v>
      </c>
      <c r="CR55">
        <f t="shared" si="25"/>
        <v>1.1705483259534721</v>
      </c>
      <c r="CS55">
        <f t="shared" si="25"/>
        <v>-1.0817033085174625</v>
      </c>
      <c r="CT55">
        <f t="shared" si="25"/>
        <v>0</v>
      </c>
      <c r="CU55">
        <f t="shared" si="25"/>
        <v>0</v>
      </c>
      <c r="CV55">
        <f t="shared" si="25"/>
        <v>0</v>
      </c>
      <c r="CW55">
        <f t="shared" si="25"/>
        <v>0</v>
      </c>
      <c r="CX55">
        <f t="shared" si="25"/>
        <v>0</v>
      </c>
      <c r="CY55">
        <f t="shared" si="25"/>
        <v>1.4388385271689905</v>
      </c>
    </row>
    <row r="56" spans="1:103" x14ac:dyDescent="0.25">
      <c r="A56" t="s">
        <v>221</v>
      </c>
      <c r="B56" t="s">
        <v>192</v>
      </c>
      <c r="C56">
        <v>7</v>
      </c>
      <c r="D56">
        <f t="shared" ref="D56:BO56" si="26">LOG((D30+0.0001)/(D10+0.0001),10)</f>
        <v>-1.5689538576363977</v>
      </c>
      <c r="E56">
        <f t="shared" si="26"/>
        <v>1.2337974029091643</v>
      </c>
      <c r="F56">
        <f t="shared" si="26"/>
        <v>0.21328711855557672</v>
      </c>
      <c r="G56">
        <f t="shared" si="26"/>
        <v>7.5479755250909233E-2</v>
      </c>
      <c r="H56">
        <f t="shared" si="26"/>
        <v>0.3763621893006574</v>
      </c>
      <c r="I56">
        <f t="shared" si="26"/>
        <v>0.12987950758355826</v>
      </c>
      <c r="J56">
        <f t="shared" si="26"/>
        <v>2.1890340803610134E-2</v>
      </c>
      <c r="K56">
        <f t="shared" si="26"/>
        <v>6.0955215168566224E-2</v>
      </c>
      <c r="L56">
        <f t="shared" si="26"/>
        <v>0.20644384902467208</v>
      </c>
      <c r="M56">
        <f t="shared" si="26"/>
        <v>-0.11879110096078573</v>
      </c>
      <c r="N56">
        <f t="shared" si="26"/>
        <v>-0.32928840751374677</v>
      </c>
      <c r="O56">
        <f t="shared" si="26"/>
        <v>0.15447362845526447</v>
      </c>
      <c r="P56">
        <f t="shared" si="26"/>
        <v>0.79076009245944678</v>
      </c>
      <c r="Q56">
        <f t="shared" si="26"/>
        <v>6.8378395083012092E-2</v>
      </c>
      <c r="R56">
        <f t="shared" si="26"/>
        <v>-0.11421881909110258</v>
      </c>
      <c r="S56">
        <f t="shared" si="26"/>
        <v>-8.4127075234794152E-2</v>
      </c>
      <c r="T56">
        <f t="shared" si="26"/>
        <v>0.32512322038021541</v>
      </c>
      <c r="U56">
        <f t="shared" si="26"/>
        <v>0.23622654189749318</v>
      </c>
      <c r="V56">
        <f t="shared" si="26"/>
        <v>0.48197292740634429</v>
      </c>
      <c r="W56">
        <f t="shared" si="26"/>
        <v>-0.26054837246548107</v>
      </c>
      <c r="X56">
        <f t="shared" si="26"/>
        <v>9.9806261975206201E-2</v>
      </c>
      <c r="Y56">
        <f t="shared" si="26"/>
        <v>0.16561643759248207</v>
      </c>
      <c r="Z56">
        <f t="shared" si="26"/>
        <v>0.6319635420202393</v>
      </c>
      <c r="AA56">
        <f t="shared" si="26"/>
        <v>-0.26067734671294496</v>
      </c>
      <c r="AB56">
        <f t="shared" si="26"/>
        <v>8.7921337642560396E-2</v>
      </c>
      <c r="AC56">
        <f t="shared" si="26"/>
        <v>-0.11372581563315277</v>
      </c>
      <c r="AD56">
        <f t="shared" si="26"/>
        <v>-0.57433361502749147</v>
      </c>
      <c r="AE56">
        <f t="shared" si="26"/>
        <v>0.53134165846051351</v>
      </c>
      <c r="AF56">
        <f t="shared" si="26"/>
        <v>1.0090271539549422</v>
      </c>
      <c r="AG56">
        <f t="shared" si="26"/>
        <v>0.25885621787651142</v>
      </c>
      <c r="AH56">
        <f t="shared" si="26"/>
        <v>6.0128629309654881E-2</v>
      </c>
      <c r="AI56">
        <f t="shared" si="26"/>
        <v>-1.8877242468395606E-2</v>
      </c>
      <c r="AJ56">
        <f t="shared" si="26"/>
        <v>0.2866945105451838</v>
      </c>
      <c r="AK56">
        <f t="shared" si="26"/>
        <v>-0.13044299385001279</v>
      </c>
      <c r="AL56">
        <f t="shared" si="26"/>
        <v>1.2351416686531811</v>
      </c>
      <c r="AM56">
        <f t="shared" si="26"/>
        <v>0.27970854310744075</v>
      </c>
      <c r="AN56">
        <f t="shared" si="26"/>
        <v>-0.22058889250988706</v>
      </c>
      <c r="AO56">
        <f t="shared" si="26"/>
        <v>1.7379396974006556</v>
      </c>
      <c r="AP56">
        <f t="shared" si="26"/>
        <v>0.20107985998324024</v>
      </c>
      <c r="AQ56">
        <f t="shared" si="26"/>
        <v>0.76981610741825235</v>
      </c>
      <c r="AR56">
        <f t="shared" si="26"/>
        <v>-0.74978478462204079</v>
      </c>
      <c r="AS56">
        <f t="shared" si="26"/>
        <v>-1.3266480355147734</v>
      </c>
      <c r="AT56">
        <f t="shared" si="26"/>
        <v>1.6617143498353741</v>
      </c>
      <c r="AU56">
        <f t="shared" si="26"/>
        <v>0.23126039938735188</v>
      </c>
      <c r="AV56">
        <f t="shared" si="26"/>
        <v>-0.23487758001839407</v>
      </c>
      <c r="AW56">
        <f t="shared" si="26"/>
        <v>0.77219536937200062</v>
      </c>
      <c r="AX56">
        <f t="shared" si="26"/>
        <v>1.3420236406998791</v>
      </c>
      <c r="AY56">
        <f t="shared" si="26"/>
        <v>0.35219555110531675</v>
      </c>
      <c r="AZ56">
        <f t="shared" si="26"/>
        <v>-1.183182520961283</v>
      </c>
      <c r="BA56">
        <f t="shared" si="26"/>
        <v>0</v>
      </c>
      <c r="BB56">
        <f t="shared" si="26"/>
        <v>1.628700711850064</v>
      </c>
      <c r="BC56">
        <f t="shared" si="26"/>
        <v>-0.94907620348741117</v>
      </c>
      <c r="BD56">
        <f t="shared" si="26"/>
        <v>1.6160450596616984</v>
      </c>
      <c r="BE56">
        <f t="shared" si="26"/>
        <v>-0.72269108889021738</v>
      </c>
      <c r="BF56">
        <f t="shared" si="26"/>
        <v>1.7502941930341318</v>
      </c>
      <c r="BG56">
        <f t="shared" si="26"/>
        <v>0</v>
      </c>
      <c r="BH56">
        <f t="shared" si="26"/>
        <v>-1.4945247455153781</v>
      </c>
      <c r="BI56">
        <f t="shared" si="26"/>
        <v>0.69634147193325813</v>
      </c>
      <c r="BJ56">
        <f t="shared" si="26"/>
        <v>0</v>
      </c>
      <c r="BK56">
        <f t="shared" si="26"/>
        <v>-0.2323328954816182</v>
      </c>
      <c r="BL56">
        <f t="shared" si="26"/>
        <v>-0.28006124100423679</v>
      </c>
      <c r="BM56">
        <f t="shared" si="26"/>
        <v>-0.26727524687223453</v>
      </c>
      <c r="BN56">
        <f t="shared" si="26"/>
        <v>1.2329980287560312</v>
      </c>
      <c r="BO56">
        <f t="shared" si="26"/>
        <v>1.3837482035335757</v>
      </c>
      <c r="BP56">
        <f t="shared" ref="BP56:CY56" si="27">LOG((BP30+0.0001)/(BP10+0.0001),10)</f>
        <v>0.95132093341811363</v>
      </c>
      <c r="BQ56">
        <f t="shared" si="27"/>
        <v>-1.0341804133051193</v>
      </c>
      <c r="BR56">
        <f t="shared" si="27"/>
        <v>-0.51986914156632269</v>
      </c>
      <c r="BS56">
        <f t="shared" si="27"/>
        <v>0</v>
      </c>
      <c r="BT56">
        <f t="shared" si="27"/>
        <v>0</v>
      </c>
      <c r="BU56">
        <f t="shared" si="27"/>
        <v>0.47911877452583645</v>
      </c>
      <c r="BV56">
        <f t="shared" si="27"/>
        <v>0.94585990180453383</v>
      </c>
      <c r="BW56">
        <f t="shared" si="27"/>
        <v>0</v>
      </c>
      <c r="BX56">
        <f t="shared" si="27"/>
        <v>-0.40486946466025903</v>
      </c>
      <c r="BY56">
        <f t="shared" si="27"/>
        <v>0</v>
      </c>
      <c r="BZ56">
        <f t="shared" si="27"/>
        <v>0.63939546998763663</v>
      </c>
      <c r="CA56">
        <f t="shared" si="27"/>
        <v>-0.83253518953000827</v>
      </c>
      <c r="CB56">
        <f t="shared" si="27"/>
        <v>-1.4697317328566866</v>
      </c>
      <c r="CC56">
        <f t="shared" si="27"/>
        <v>0.44519556519857495</v>
      </c>
      <c r="CD56">
        <f t="shared" si="27"/>
        <v>-1.5353830137872195</v>
      </c>
      <c r="CE56">
        <f t="shared" si="27"/>
        <v>2.0904294569880695</v>
      </c>
      <c r="CF56">
        <f t="shared" si="27"/>
        <v>-0.70269317448970525</v>
      </c>
      <c r="CG56">
        <f t="shared" si="27"/>
        <v>0.5198533420477115</v>
      </c>
      <c r="CH56">
        <f t="shared" si="27"/>
        <v>0</v>
      </c>
      <c r="CI56">
        <f t="shared" si="27"/>
        <v>-7.4867956269080403E-3</v>
      </c>
      <c r="CJ56">
        <f t="shared" si="27"/>
        <v>0.19290779130418753</v>
      </c>
      <c r="CK56">
        <f t="shared" si="27"/>
        <v>0</v>
      </c>
      <c r="CL56">
        <f t="shared" si="27"/>
        <v>1.2031200293132929</v>
      </c>
      <c r="CM56">
        <f t="shared" si="27"/>
        <v>1.0444323096057657</v>
      </c>
      <c r="CN56">
        <f t="shared" si="27"/>
        <v>-0.84312747528443077</v>
      </c>
      <c r="CO56">
        <f t="shared" si="27"/>
        <v>6.6583616247104752E-2</v>
      </c>
      <c r="CP56">
        <f t="shared" si="27"/>
        <v>0</v>
      </c>
      <c r="CQ56">
        <f t="shared" si="27"/>
        <v>0</v>
      </c>
      <c r="CR56">
        <f t="shared" si="27"/>
        <v>1.1685480637599075</v>
      </c>
      <c r="CS56">
        <f t="shared" si="27"/>
        <v>1.2995733646939545</v>
      </c>
      <c r="CT56">
        <f t="shared" si="27"/>
        <v>0.28515421326999152</v>
      </c>
      <c r="CU56">
        <f t="shared" si="27"/>
        <v>1.3614775135448525</v>
      </c>
      <c r="CV56">
        <f t="shared" si="27"/>
        <v>0</v>
      </c>
      <c r="CW56">
        <f t="shared" si="27"/>
        <v>-0.5897141958522516</v>
      </c>
      <c r="CX56">
        <f t="shared" si="27"/>
        <v>0</v>
      </c>
      <c r="CY56">
        <f t="shared" si="27"/>
        <v>0</v>
      </c>
    </row>
    <row r="57" spans="1:103" x14ac:dyDescent="0.25">
      <c r="A57" t="s">
        <v>222</v>
      </c>
      <c r="B57" t="s">
        <v>192</v>
      </c>
      <c r="C57">
        <v>7</v>
      </c>
      <c r="D57">
        <f t="shared" ref="D57:BO57" si="28">LOG((D31+0.0001)/(D11+0.0001),10)</f>
        <v>-5.4411927487975173E-2</v>
      </c>
      <c r="E57">
        <f t="shared" si="28"/>
        <v>2.1143332441128342</v>
      </c>
      <c r="F57">
        <f t="shared" si="28"/>
        <v>2.2554680301299292</v>
      </c>
      <c r="G57">
        <f t="shared" si="28"/>
        <v>1.9696792069384805</v>
      </c>
      <c r="H57">
        <f t="shared" si="28"/>
        <v>-0.32682498395598136</v>
      </c>
      <c r="I57">
        <f t="shared" si="28"/>
        <v>1.9640903481727043</v>
      </c>
      <c r="J57">
        <f t="shared" si="28"/>
        <v>2.0441009658654772</v>
      </c>
      <c r="K57">
        <f t="shared" si="28"/>
        <v>2.0631322919614825</v>
      </c>
      <c r="L57">
        <f t="shared" si="28"/>
        <v>2.7019867224774812</v>
      </c>
      <c r="M57">
        <f t="shared" si="28"/>
        <v>2.0306075193464328</v>
      </c>
      <c r="N57">
        <f t="shared" si="28"/>
        <v>1.6956208571627398</v>
      </c>
      <c r="O57">
        <f t="shared" si="28"/>
        <v>1.0919476319624744</v>
      </c>
      <c r="P57">
        <f t="shared" si="28"/>
        <v>1.0476076033055659</v>
      </c>
      <c r="Q57">
        <f t="shared" si="28"/>
        <v>2.0839696100863327</v>
      </c>
      <c r="R57">
        <f t="shared" si="28"/>
        <v>1.2169490103706893</v>
      </c>
      <c r="S57">
        <f t="shared" si="28"/>
        <v>1.5393264293979751</v>
      </c>
      <c r="T57">
        <f t="shared" si="28"/>
        <v>1.46684992762003</v>
      </c>
      <c r="U57">
        <f t="shared" si="28"/>
        <v>1.3990864027406118</v>
      </c>
      <c r="V57">
        <f t="shared" si="28"/>
        <v>0.91036658621710664</v>
      </c>
      <c r="W57">
        <f t="shared" si="28"/>
        <v>0.50199414743575388</v>
      </c>
      <c r="X57">
        <f t="shared" si="28"/>
        <v>0.26636001098179019</v>
      </c>
      <c r="Y57">
        <f t="shared" si="28"/>
        <v>0</v>
      </c>
      <c r="Z57">
        <f t="shared" si="28"/>
        <v>1.108958445358406</v>
      </c>
      <c r="AA57">
        <f t="shared" si="28"/>
        <v>0</v>
      </c>
      <c r="AB57">
        <f t="shared" si="28"/>
        <v>0</v>
      </c>
      <c r="AC57">
        <f t="shared" si="28"/>
        <v>1.1803955240343627</v>
      </c>
      <c r="AD57">
        <f t="shared" si="28"/>
        <v>1.7213098980700965</v>
      </c>
      <c r="AE57">
        <f t="shared" si="28"/>
        <v>1.3884813728257521</v>
      </c>
      <c r="AF57">
        <f t="shared" si="28"/>
        <v>2.7188664942948848</v>
      </c>
      <c r="AG57">
        <f t="shared" si="28"/>
        <v>2.3987887444956311</v>
      </c>
      <c r="AH57">
        <f t="shared" si="28"/>
        <v>0.8484552243011686</v>
      </c>
      <c r="AI57">
        <f t="shared" si="28"/>
        <v>0.9591678293659226</v>
      </c>
      <c r="AJ57">
        <f t="shared" si="28"/>
        <v>0</v>
      </c>
      <c r="AK57">
        <f t="shared" si="28"/>
        <v>0</v>
      </c>
      <c r="AL57">
        <f t="shared" si="28"/>
        <v>0.38241228043105263</v>
      </c>
      <c r="AM57">
        <f t="shared" si="28"/>
        <v>0.65389883482522604</v>
      </c>
      <c r="AN57">
        <f t="shared" si="28"/>
        <v>0</v>
      </c>
      <c r="AO57">
        <f t="shared" si="28"/>
        <v>0.31981693479948631</v>
      </c>
      <c r="AP57">
        <f t="shared" si="28"/>
        <v>1.0476076033055659</v>
      </c>
      <c r="AQ57">
        <f t="shared" si="28"/>
        <v>-0.27441396648209454</v>
      </c>
      <c r="AR57">
        <f t="shared" si="28"/>
        <v>-0.41812283596534289</v>
      </c>
      <c r="AS57">
        <f t="shared" si="28"/>
        <v>0</v>
      </c>
      <c r="AT57">
        <f t="shared" si="28"/>
        <v>0</v>
      </c>
      <c r="AU57">
        <f t="shared" si="28"/>
        <v>1.2007141061629891</v>
      </c>
      <c r="AV57">
        <f t="shared" si="28"/>
        <v>-0.4601521587695846</v>
      </c>
      <c r="AW57">
        <f t="shared" si="28"/>
        <v>1.140480306883191</v>
      </c>
      <c r="AX57">
        <f t="shared" si="28"/>
        <v>0</v>
      </c>
      <c r="AY57">
        <f t="shared" si="28"/>
        <v>0</v>
      </c>
      <c r="AZ57">
        <f t="shared" si="28"/>
        <v>1.0082195850982132</v>
      </c>
      <c r="BA57">
        <f t="shared" si="28"/>
        <v>0.97055698985506478</v>
      </c>
      <c r="BB57">
        <f t="shared" si="28"/>
        <v>1.4371771257294008</v>
      </c>
      <c r="BC57">
        <f t="shared" si="28"/>
        <v>0.78385164214450431</v>
      </c>
      <c r="BD57">
        <f t="shared" si="28"/>
        <v>-0.23911358604022526</v>
      </c>
      <c r="BE57">
        <f t="shared" si="28"/>
        <v>0</v>
      </c>
      <c r="BF57">
        <f t="shared" si="28"/>
        <v>0</v>
      </c>
      <c r="BG57">
        <f t="shared" si="28"/>
        <v>1.998093969892619</v>
      </c>
      <c r="BH57">
        <f t="shared" si="28"/>
        <v>0</v>
      </c>
      <c r="BI57">
        <f t="shared" si="28"/>
        <v>0.53386116972470476</v>
      </c>
      <c r="BJ57">
        <f t="shared" si="28"/>
        <v>1.0476076033055659</v>
      </c>
      <c r="BK57">
        <f t="shared" si="28"/>
        <v>1.4175463314958339</v>
      </c>
      <c r="BL57">
        <f t="shared" si="28"/>
        <v>-5.950718836952943E-2</v>
      </c>
      <c r="BM57">
        <f t="shared" si="28"/>
        <v>0</v>
      </c>
      <c r="BN57">
        <f t="shared" si="28"/>
        <v>0</v>
      </c>
      <c r="BO57">
        <f t="shared" si="28"/>
        <v>0.17135788685798087</v>
      </c>
      <c r="BP57">
        <f t="shared" ref="BP57:CY57" si="29">LOG((BP31+0.0001)/(BP11+0.0001),10)</f>
        <v>0</v>
      </c>
      <c r="BQ57">
        <f t="shared" si="29"/>
        <v>0</v>
      </c>
      <c r="BR57">
        <f t="shared" si="29"/>
        <v>0.83282068540168819</v>
      </c>
      <c r="BS57">
        <f t="shared" si="29"/>
        <v>0.81710327894638013</v>
      </c>
      <c r="BT57">
        <f t="shared" si="29"/>
        <v>0</v>
      </c>
      <c r="BU57">
        <f t="shared" si="29"/>
        <v>0</v>
      </c>
      <c r="BV57">
        <f t="shared" si="29"/>
        <v>0</v>
      </c>
      <c r="BW57">
        <f t="shared" si="29"/>
        <v>2.2042003658356712</v>
      </c>
      <c r="BX57">
        <f t="shared" si="29"/>
        <v>0.60459070181337338</v>
      </c>
      <c r="BY57">
        <f t="shared" si="29"/>
        <v>0</v>
      </c>
      <c r="BZ57">
        <f t="shared" si="29"/>
        <v>0.86979234341549505</v>
      </c>
      <c r="CA57">
        <f t="shared" si="29"/>
        <v>0</v>
      </c>
      <c r="CB57">
        <f t="shared" si="29"/>
        <v>-0.59568328624421751</v>
      </c>
      <c r="CC57">
        <f t="shared" si="29"/>
        <v>0.90386202196218202</v>
      </c>
      <c r="CD57">
        <f t="shared" si="29"/>
        <v>-0.21387793025807378</v>
      </c>
      <c r="CE57">
        <f t="shared" si="29"/>
        <v>0</v>
      </c>
      <c r="CF57">
        <f t="shared" si="29"/>
        <v>0.75712775608568028</v>
      </c>
      <c r="CG57">
        <f t="shared" si="29"/>
        <v>0.43025102522994646</v>
      </c>
      <c r="CH57">
        <f t="shared" si="29"/>
        <v>0</v>
      </c>
      <c r="CI57">
        <f t="shared" si="29"/>
        <v>-0.12796395113231665</v>
      </c>
      <c r="CJ57">
        <f t="shared" si="29"/>
        <v>-1.0424210252019932</v>
      </c>
      <c r="CK57">
        <f t="shared" si="29"/>
        <v>-0.28557070303025472</v>
      </c>
      <c r="CL57">
        <f t="shared" si="29"/>
        <v>0.64208664423839568</v>
      </c>
      <c r="CM57">
        <f t="shared" si="29"/>
        <v>-0.88684132839307428</v>
      </c>
      <c r="CN57">
        <f t="shared" si="29"/>
        <v>-1.1518936980087848</v>
      </c>
      <c r="CO57">
        <f t="shared" si="29"/>
        <v>0.27705572912703968</v>
      </c>
      <c r="CP57">
        <f t="shared" si="29"/>
        <v>-0.57265923278433906</v>
      </c>
      <c r="CQ57">
        <f t="shared" si="29"/>
        <v>0</v>
      </c>
      <c r="CR57">
        <f t="shared" si="29"/>
        <v>0</v>
      </c>
      <c r="CS57">
        <f t="shared" si="29"/>
        <v>0</v>
      </c>
      <c r="CT57">
        <f t="shared" si="29"/>
        <v>0</v>
      </c>
      <c r="CU57">
        <f t="shared" si="29"/>
        <v>0</v>
      </c>
      <c r="CV57">
        <f t="shared" si="29"/>
        <v>0</v>
      </c>
      <c r="CW57">
        <f t="shared" si="29"/>
        <v>0</v>
      </c>
      <c r="CX57">
        <f t="shared" si="29"/>
        <v>0</v>
      </c>
      <c r="CY57">
        <f t="shared" si="29"/>
        <v>0</v>
      </c>
    </row>
    <row r="58" spans="1:103" x14ac:dyDescent="0.25">
      <c r="A58" t="s">
        <v>223</v>
      </c>
      <c r="B58" t="s">
        <v>192</v>
      </c>
      <c r="C58">
        <v>7</v>
      </c>
      <c r="D58">
        <f t="shared" ref="D58:BO58" si="30">LOG((D32+0.0001)/(D12+0.0001),10)</f>
        <v>-0.11908477786642659</v>
      </c>
      <c r="E58">
        <f t="shared" si="30"/>
        <v>-0.1142559649042697</v>
      </c>
      <c r="F58">
        <f t="shared" si="30"/>
        <v>-0.10328385956166604</v>
      </c>
      <c r="G58">
        <f t="shared" si="30"/>
        <v>4.8038570844220592E-2</v>
      </c>
      <c r="H58">
        <f t="shared" si="30"/>
        <v>0.63119935238180147</v>
      </c>
      <c r="I58">
        <f t="shared" si="30"/>
        <v>0.18975793235291483</v>
      </c>
      <c r="J58">
        <f t="shared" si="30"/>
        <v>0.22223675193484393</v>
      </c>
      <c r="K58">
        <f t="shared" si="30"/>
        <v>0.24876368565489265</v>
      </c>
      <c r="L58">
        <f t="shared" si="30"/>
        <v>0.27841378481752244</v>
      </c>
      <c r="M58">
        <f t="shared" si="30"/>
        <v>0.17907623703618208</v>
      </c>
      <c r="N58">
        <f t="shared" si="30"/>
        <v>0.47017642865439419</v>
      </c>
      <c r="O58">
        <f t="shared" si="30"/>
        <v>-8.4682543853187769E-2</v>
      </c>
      <c r="P58">
        <f t="shared" si="30"/>
        <v>-1.7768371890971163E-2</v>
      </c>
      <c r="Q58">
        <f t="shared" si="30"/>
        <v>-9.6208187505996925E-2</v>
      </c>
      <c r="R58">
        <f t="shared" si="30"/>
        <v>-8.0182296116544635E-2</v>
      </c>
      <c r="S58">
        <f t="shared" si="30"/>
        <v>0.55387253329229658</v>
      </c>
      <c r="T58">
        <f t="shared" si="30"/>
        <v>0.37790530571643371</v>
      </c>
      <c r="U58">
        <f t="shared" si="30"/>
        <v>0.61871950208492399</v>
      </c>
      <c r="V58">
        <f t="shared" si="30"/>
        <v>-4.3139241762567601E-2</v>
      </c>
      <c r="W58">
        <f t="shared" si="30"/>
        <v>0.22038433052043016</v>
      </c>
      <c r="X58">
        <f t="shared" si="30"/>
        <v>-0.12830334103707774</v>
      </c>
      <c r="Y58">
        <f t="shared" si="30"/>
        <v>1.0623387490669821E-2</v>
      </c>
      <c r="Z58">
        <f t="shared" si="30"/>
        <v>0.55517992624123236</v>
      </c>
      <c r="AA58">
        <f t="shared" si="30"/>
        <v>0.28641854458409716</v>
      </c>
      <c r="AB58">
        <f t="shared" si="30"/>
        <v>9.6189032798006044E-2</v>
      </c>
      <c r="AC58">
        <f t="shared" si="30"/>
        <v>8.8668847771048942E-2</v>
      </c>
      <c r="AD58">
        <f t="shared" si="30"/>
        <v>0.51586743939032753</v>
      </c>
      <c r="AE58">
        <f t="shared" si="30"/>
        <v>0.31686829829285917</v>
      </c>
      <c r="AF58">
        <f t="shared" si="30"/>
        <v>-4.2038693020316651E-3</v>
      </c>
      <c r="AG58">
        <f t="shared" si="30"/>
        <v>-0.52692815209387711</v>
      </c>
      <c r="AH58">
        <f t="shared" si="30"/>
        <v>-0.2506472784311507</v>
      </c>
      <c r="AI58">
        <f t="shared" si="30"/>
        <v>0.32643185027623794</v>
      </c>
      <c r="AJ58">
        <f t="shared" si="30"/>
        <v>0.14428267793005028</v>
      </c>
      <c r="AK58">
        <f t="shared" si="30"/>
        <v>-2.4845147094218784E-2</v>
      </c>
      <c r="AL58">
        <f t="shared" si="30"/>
        <v>0.50004867686421273</v>
      </c>
      <c r="AM58">
        <f t="shared" si="30"/>
        <v>0.44253605780997529</v>
      </c>
      <c r="AN58">
        <f t="shared" si="30"/>
        <v>1.2178326190867588</v>
      </c>
      <c r="AO58">
        <f t="shared" si="30"/>
        <v>-0.45206352460352284</v>
      </c>
      <c r="AP58">
        <f t="shared" si="30"/>
        <v>0.34706690552742891</v>
      </c>
      <c r="AQ58">
        <f t="shared" si="30"/>
        <v>-2.2532973691219613</v>
      </c>
      <c r="AR58">
        <f t="shared" si="30"/>
        <v>-0.4006974980984887</v>
      </c>
      <c r="AS58">
        <f t="shared" si="30"/>
        <v>1.4030265177977861</v>
      </c>
      <c r="AT58">
        <f t="shared" si="30"/>
        <v>0.78956002152023708</v>
      </c>
      <c r="AU58">
        <f t="shared" si="30"/>
        <v>0.73918795144357019</v>
      </c>
      <c r="AV58">
        <f t="shared" si="30"/>
        <v>0.86652082228915484</v>
      </c>
      <c r="AW58">
        <f t="shared" si="30"/>
        <v>-0.14952685272334507</v>
      </c>
      <c r="AX58">
        <f t="shared" si="30"/>
        <v>-0.70196119197305706</v>
      </c>
      <c r="AY58">
        <f t="shared" si="30"/>
        <v>-0.42401039541980168</v>
      </c>
      <c r="AZ58">
        <f t="shared" si="30"/>
        <v>1.073318523668318</v>
      </c>
      <c r="BA58">
        <f t="shared" si="30"/>
        <v>0.24239930597380038</v>
      </c>
      <c r="BB58">
        <f t="shared" si="30"/>
        <v>0.28834283385843323</v>
      </c>
      <c r="BC58">
        <f t="shared" si="30"/>
        <v>1.3866794162739824</v>
      </c>
      <c r="BD58">
        <f t="shared" si="30"/>
        <v>1.1310095871273886</v>
      </c>
      <c r="BE58">
        <f t="shared" si="30"/>
        <v>3.9300076086103419E-2</v>
      </c>
      <c r="BF58">
        <f t="shared" si="30"/>
        <v>0.70657752594161116</v>
      </c>
      <c r="BG58">
        <f t="shared" si="30"/>
        <v>0.19546908248520664</v>
      </c>
      <c r="BH58">
        <f t="shared" si="30"/>
        <v>-0.54677858811861535</v>
      </c>
      <c r="BI58">
        <f t="shared" si="30"/>
        <v>0.65808184971251305</v>
      </c>
      <c r="BJ58">
        <f t="shared" si="30"/>
        <v>-2.413704047080939E-2</v>
      </c>
      <c r="BK58">
        <f t="shared" si="30"/>
        <v>-0.14109970572882269</v>
      </c>
      <c r="BL58">
        <f t="shared" si="30"/>
        <v>-0.53826022243619343</v>
      </c>
      <c r="BM58">
        <f t="shared" si="30"/>
        <v>1.3627077236680503</v>
      </c>
      <c r="BN58">
        <f t="shared" si="30"/>
        <v>0.20154538827525528</v>
      </c>
      <c r="BO58">
        <f t="shared" si="30"/>
        <v>1.0799162226204895</v>
      </c>
      <c r="BP58">
        <f t="shared" ref="BP58:CY58" si="31">LOG((BP32+0.0001)/(BP12+0.0001),10)</f>
        <v>0.79467390940637506</v>
      </c>
      <c r="BQ58">
        <f t="shared" si="31"/>
        <v>-4.2101393588466471E-2</v>
      </c>
      <c r="BR58">
        <f t="shared" si="31"/>
        <v>0</v>
      </c>
      <c r="BS58">
        <f t="shared" si="31"/>
        <v>0.94689420427413906</v>
      </c>
      <c r="BT58">
        <f t="shared" si="31"/>
        <v>1.106309921862358</v>
      </c>
      <c r="BU58">
        <f t="shared" si="31"/>
        <v>0.95597050965760566</v>
      </c>
      <c r="BV58">
        <f t="shared" si="31"/>
        <v>0.3265991727003591</v>
      </c>
      <c r="BW58">
        <f t="shared" si="31"/>
        <v>0</v>
      </c>
      <c r="BX58">
        <f t="shared" si="31"/>
        <v>-0.18003742533603323</v>
      </c>
      <c r="BY58">
        <f t="shared" si="31"/>
        <v>-2.8047731441663979</v>
      </c>
      <c r="BZ58">
        <f t="shared" si="31"/>
        <v>0</v>
      </c>
      <c r="CA58">
        <f t="shared" si="31"/>
        <v>0</v>
      </c>
      <c r="CB58">
        <f t="shared" si="31"/>
        <v>0</v>
      </c>
      <c r="CC58">
        <f t="shared" si="31"/>
        <v>-1.3195931766483335</v>
      </c>
      <c r="CD58">
        <f t="shared" si="31"/>
        <v>-8.8616200492598093E-2</v>
      </c>
      <c r="CE58">
        <f t="shared" si="31"/>
        <v>-1.3550275668241378</v>
      </c>
      <c r="CF58">
        <f t="shared" si="31"/>
        <v>0.65808184971251305</v>
      </c>
      <c r="CG58">
        <f t="shared" si="31"/>
        <v>0</v>
      </c>
      <c r="CH58">
        <f t="shared" si="31"/>
        <v>0.22262465729647576</v>
      </c>
      <c r="CI58">
        <f t="shared" si="31"/>
        <v>0.51088955881354214</v>
      </c>
      <c r="CJ58">
        <f t="shared" si="31"/>
        <v>0</v>
      </c>
      <c r="CK58">
        <f t="shared" si="31"/>
        <v>1.4793367103872126</v>
      </c>
      <c r="CL58">
        <f t="shared" si="31"/>
        <v>1.2508903011241255</v>
      </c>
      <c r="CM58">
        <f t="shared" si="31"/>
        <v>0.39679350387270079</v>
      </c>
      <c r="CN58">
        <f t="shared" si="31"/>
        <v>0</v>
      </c>
      <c r="CO58">
        <f t="shared" si="31"/>
        <v>-0.28331752149089451</v>
      </c>
      <c r="CP58">
        <f t="shared" si="31"/>
        <v>0</v>
      </c>
      <c r="CQ58">
        <f t="shared" si="31"/>
        <v>0.34289784288873781</v>
      </c>
      <c r="CR58">
        <f t="shared" si="31"/>
        <v>0</v>
      </c>
      <c r="CS58">
        <f t="shared" si="31"/>
        <v>-1.2098295649978563</v>
      </c>
      <c r="CT58">
        <f t="shared" si="31"/>
        <v>0</v>
      </c>
      <c r="CU58">
        <f t="shared" si="31"/>
        <v>0.39707884492986012</v>
      </c>
      <c r="CV58">
        <f t="shared" si="31"/>
        <v>-2.0253470777525493</v>
      </c>
      <c r="CW58">
        <f t="shared" si="31"/>
        <v>-0.4341622399467106</v>
      </c>
      <c r="CX58">
        <f t="shared" si="31"/>
        <v>0</v>
      </c>
      <c r="CY58">
        <f t="shared" si="31"/>
        <v>0</v>
      </c>
    </row>
    <row r="59" spans="1:103" x14ac:dyDescent="0.25">
      <c r="A59" t="s">
        <v>224</v>
      </c>
      <c r="B59" t="s">
        <v>192</v>
      </c>
      <c r="C59">
        <v>7</v>
      </c>
      <c r="D59">
        <f t="shared" ref="D59:BO59" si="32">LOG((D33+0.0001)/(D13+0.0001),10)</f>
        <v>-0.38920616197939656</v>
      </c>
      <c r="E59">
        <f t="shared" si="32"/>
        <v>-0.32784548826716692</v>
      </c>
      <c r="F59">
        <f t="shared" si="32"/>
        <v>0.10732709291978054</v>
      </c>
      <c r="G59">
        <f t="shared" si="32"/>
        <v>-0.29503630602158076</v>
      </c>
      <c r="H59">
        <f t="shared" si="32"/>
        <v>0.58971495678324926</v>
      </c>
      <c r="I59">
        <f t="shared" si="32"/>
        <v>-1.3122289924581001E-2</v>
      </c>
      <c r="J59">
        <f t="shared" si="32"/>
        <v>-2.0750079937458688E-2</v>
      </c>
      <c r="K59">
        <f t="shared" si="32"/>
        <v>-0.17584261121328135</v>
      </c>
      <c r="L59">
        <f t="shared" si="32"/>
        <v>0.24737654499654949</v>
      </c>
      <c r="M59">
        <f t="shared" si="32"/>
        <v>0.28582270942585269</v>
      </c>
      <c r="N59">
        <f t="shared" si="32"/>
        <v>0.35067276097236322</v>
      </c>
      <c r="O59">
        <f t="shared" si="32"/>
        <v>0.16492685289209857</v>
      </c>
      <c r="P59">
        <f t="shared" si="32"/>
        <v>-0.90923438564968595</v>
      </c>
      <c r="Q59">
        <f t="shared" si="32"/>
        <v>0.24243685464790063</v>
      </c>
      <c r="R59">
        <f t="shared" si="32"/>
        <v>8.3043230572219046E-2</v>
      </c>
      <c r="S59">
        <f t="shared" si="32"/>
        <v>0.24467035284382366</v>
      </c>
      <c r="T59">
        <f t="shared" si="32"/>
        <v>-0.14655095725387671</v>
      </c>
      <c r="U59">
        <f t="shared" si="32"/>
        <v>-0.72623474644514141</v>
      </c>
      <c r="V59">
        <f t="shared" si="32"/>
        <v>-0.66690472096503162</v>
      </c>
      <c r="W59">
        <f t="shared" si="32"/>
        <v>0.68454087043314948</v>
      </c>
      <c r="X59">
        <f t="shared" si="32"/>
        <v>8.3213725187883836E-2</v>
      </c>
      <c r="Y59">
        <f t="shared" si="32"/>
        <v>0.40348816839039869</v>
      </c>
      <c r="Z59">
        <f t="shared" si="32"/>
        <v>0.72986386510506573</v>
      </c>
      <c r="AA59">
        <f t="shared" si="32"/>
        <v>-0.60999927305684687</v>
      </c>
      <c r="AB59">
        <f t="shared" si="32"/>
        <v>0.15365738810144963</v>
      </c>
      <c r="AC59">
        <f t="shared" si="32"/>
        <v>-1.8266664352388</v>
      </c>
      <c r="AD59">
        <f t="shared" si="32"/>
        <v>0.24613168759993997</v>
      </c>
      <c r="AE59">
        <f t="shared" si="32"/>
        <v>-0.89161216846264812</v>
      </c>
      <c r="AF59">
        <f t="shared" si="32"/>
        <v>-0.1087663403597042</v>
      </c>
      <c r="AG59">
        <f t="shared" si="32"/>
        <v>-0.91781435790461452</v>
      </c>
      <c r="AH59">
        <f t="shared" si="32"/>
        <v>0.47912290331847929</v>
      </c>
      <c r="AI59">
        <f t="shared" si="32"/>
        <v>-3.7435571400283037E-2</v>
      </c>
      <c r="AJ59">
        <f t="shared" si="32"/>
        <v>-0.3984324057695473</v>
      </c>
      <c r="AK59">
        <f t="shared" si="32"/>
        <v>-0.69249530004030013</v>
      </c>
      <c r="AL59">
        <f t="shared" si="32"/>
        <v>1.2988288716418175</v>
      </c>
      <c r="AM59">
        <f t="shared" si="32"/>
        <v>-8.3949057537877972E-2</v>
      </c>
      <c r="AN59">
        <f t="shared" si="32"/>
        <v>4.2073192657361598E-2</v>
      </c>
      <c r="AO59">
        <f t="shared" si="32"/>
        <v>-0.99029664640264914</v>
      </c>
      <c r="AP59">
        <f t="shared" si="32"/>
        <v>-0.45674022505379874</v>
      </c>
      <c r="AQ59">
        <f t="shared" si="32"/>
        <v>-0.12823925905675215</v>
      </c>
      <c r="AR59">
        <f t="shared" si="32"/>
        <v>0.22535690177481407</v>
      </c>
      <c r="AS59">
        <f t="shared" si="32"/>
        <v>-7.689146928407159E-2</v>
      </c>
      <c r="AT59">
        <f t="shared" si="32"/>
        <v>0.42452188045712524</v>
      </c>
      <c r="AU59">
        <f t="shared" si="32"/>
        <v>0.34940427225676041</v>
      </c>
      <c r="AV59">
        <f t="shared" si="32"/>
        <v>0.43513080827022771</v>
      </c>
      <c r="AW59">
        <f t="shared" si="32"/>
        <v>-0.20783986583776673</v>
      </c>
      <c r="AX59">
        <f t="shared" si="32"/>
        <v>-0.8216342431000796</v>
      </c>
      <c r="AY59">
        <f t="shared" si="32"/>
        <v>4.6868300672750184E-2</v>
      </c>
      <c r="AZ59">
        <f t="shared" si="32"/>
        <v>0.63935594887737901</v>
      </c>
      <c r="BA59">
        <f t="shared" si="32"/>
        <v>0</v>
      </c>
      <c r="BB59">
        <f t="shared" si="32"/>
        <v>-0.42429746760028986</v>
      </c>
      <c r="BC59">
        <f t="shared" si="32"/>
        <v>-1.1224629746987891</v>
      </c>
      <c r="BD59">
        <f t="shared" si="32"/>
        <v>0</v>
      </c>
      <c r="BE59">
        <f t="shared" si="32"/>
        <v>-0.23368012296267526</v>
      </c>
      <c r="BF59">
        <f t="shared" si="32"/>
        <v>-0.22077988139039934</v>
      </c>
      <c r="BG59">
        <f t="shared" si="32"/>
        <v>0.98319975396216508</v>
      </c>
      <c r="BH59">
        <f t="shared" si="32"/>
        <v>-0.77532681600052988</v>
      </c>
      <c r="BI59">
        <f t="shared" si="32"/>
        <v>0.66718710112209267</v>
      </c>
      <c r="BJ59">
        <f t="shared" si="32"/>
        <v>5.9399141474867613E-2</v>
      </c>
      <c r="BK59">
        <f t="shared" si="32"/>
        <v>-8.4228345668661442E-2</v>
      </c>
      <c r="BL59">
        <f t="shared" si="32"/>
        <v>0.5681503905183376</v>
      </c>
      <c r="BM59">
        <f t="shared" si="32"/>
        <v>-0.12224065783787541</v>
      </c>
      <c r="BN59">
        <f t="shared" si="32"/>
        <v>0.12436057417585299</v>
      </c>
      <c r="BO59">
        <f t="shared" si="32"/>
        <v>-0.47533834339769704</v>
      </c>
      <c r="BP59">
        <f t="shared" ref="BP59:CY59" si="33">LOG((BP33+0.0001)/(BP13+0.0001),10)</f>
        <v>0.23260151127676049</v>
      </c>
      <c r="BQ59">
        <f t="shared" si="33"/>
        <v>-0.32905033183422538</v>
      </c>
      <c r="BR59">
        <f t="shared" si="33"/>
        <v>-0.68212487056140103</v>
      </c>
      <c r="BS59">
        <f t="shared" si="33"/>
        <v>0.3666541383957822</v>
      </c>
      <c r="BT59">
        <f t="shared" si="33"/>
        <v>0.25837492680345209</v>
      </c>
      <c r="BU59">
        <f t="shared" si="33"/>
        <v>-0.92705761951622356</v>
      </c>
      <c r="BV59">
        <f t="shared" si="33"/>
        <v>-9.9712928213690502E-2</v>
      </c>
      <c r="BW59">
        <f t="shared" si="33"/>
        <v>0</v>
      </c>
      <c r="BX59">
        <f t="shared" si="33"/>
        <v>0</v>
      </c>
      <c r="BY59">
        <f t="shared" si="33"/>
        <v>0</v>
      </c>
      <c r="BZ59">
        <f t="shared" si="33"/>
        <v>0</v>
      </c>
      <c r="CA59">
        <f t="shared" si="33"/>
        <v>0.55859532488745534</v>
      </c>
      <c r="CB59">
        <f t="shared" si="33"/>
        <v>1.6636264073316462</v>
      </c>
      <c r="CC59">
        <f t="shared" si="33"/>
        <v>0</v>
      </c>
      <c r="CD59">
        <f t="shared" si="33"/>
        <v>-0.37909994647546097</v>
      </c>
      <c r="CE59">
        <f t="shared" si="33"/>
        <v>0</v>
      </c>
      <c r="CF59">
        <f t="shared" si="33"/>
        <v>0.66874227165426781</v>
      </c>
      <c r="CG59">
        <f t="shared" si="33"/>
        <v>0.63504067125542185</v>
      </c>
      <c r="CH59">
        <f t="shared" si="33"/>
        <v>-0.56232607273616386</v>
      </c>
      <c r="CI59">
        <f t="shared" si="33"/>
        <v>-0.36644902415445552</v>
      </c>
      <c r="CJ59">
        <f t="shared" si="33"/>
        <v>0.21105635067346049</v>
      </c>
      <c r="CK59">
        <f t="shared" si="33"/>
        <v>0.39655112357167688</v>
      </c>
      <c r="CL59">
        <f t="shared" si="33"/>
        <v>-0.367031820881347</v>
      </c>
      <c r="CM59">
        <f t="shared" si="33"/>
        <v>0</v>
      </c>
      <c r="CN59">
        <f t="shared" si="33"/>
        <v>0.59704775641720065</v>
      </c>
      <c r="CO59">
        <f t="shared" si="33"/>
        <v>-0.92705761951622356</v>
      </c>
      <c r="CP59">
        <f t="shared" si="33"/>
        <v>0.16200090159548938</v>
      </c>
      <c r="CQ59">
        <f t="shared" si="33"/>
        <v>0.19092879685847325</v>
      </c>
      <c r="CR59">
        <f t="shared" si="33"/>
        <v>0</v>
      </c>
      <c r="CS59">
        <f t="shared" si="33"/>
        <v>0</v>
      </c>
      <c r="CT59">
        <f t="shared" si="33"/>
        <v>-0.76369978301373076</v>
      </c>
      <c r="CU59">
        <f t="shared" si="33"/>
        <v>0</v>
      </c>
      <c r="CV59">
        <f t="shared" si="33"/>
        <v>0</v>
      </c>
      <c r="CW59">
        <f t="shared" si="33"/>
        <v>-0.56232607273616386</v>
      </c>
      <c r="CX59">
        <f t="shared" si="33"/>
        <v>0</v>
      </c>
      <c r="CY59">
        <f t="shared" si="33"/>
        <v>0</v>
      </c>
    </row>
    <row r="60" spans="1:103" x14ac:dyDescent="0.25">
      <c r="A60" t="s">
        <v>225</v>
      </c>
      <c r="B60" t="s">
        <v>192</v>
      </c>
      <c r="C60">
        <v>7</v>
      </c>
      <c r="D60">
        <f t="shared" ref="D60:BO60" si="34">LOG((D34+0.0001)/(D14+0.0001),10)</f>
        <v>0.70281782201809739</v>
      </c>
      <c r="E60">
        <f t="shared" si="34"/>
        <v>0.7296576310026317</v>
      </c>
      <c r="F60">
        <f t="shared" si="34"/>
        <v>3.6566133335314339E-2</v>
      </c>
      <c r="G60">
        <f t="shared" si="34"/>
        <v>-0.41256104278478434</v>
      </c>
      <c r="H60">
        <f t="shared" si="34"/>
        <v>-0.14730033483979121</v>
      </c>
      <c r="I60">
        <f t="shared" si="34"/>
        <v>-0.29147552930084053</v>
      </c>
      <c r="J60">
        <f t="shared" si="34"/>
        <v>-0.40646068462358509</v>
      </c>
      <c r="K60">
        <f t="shared" si="34"/>
        <v>-0.24905025613691642</v>
      </c>
      <c r="L60">
        <f t="shared" si="34"/>
        <v>0.21137538654754534</v>
      </c>
      <c r="M60">
        <f t="shared" si="34"/>
        <v>0.28322117115191997</v>
      </c>
      <c r="N60">
        <f t="shared" si="34"/>
        <v>-0.64347706888011091</v>
      </c>
      <c r="O60">
        <f t="shared" si="34"/>
        <v>0.39113213547119008</v>
      </c>
      <c r="P60">
        <f t="shared" si="34"/>
        <v>0.59272718480378106</v>
      </c>
      <c r="Q60">
        <f t="shared" si="34"/>
        <v>-0.19324759870103758</v>
      </c>
      <c r="R60">
        <f t="shared" si="34"/>
        <v>-9.6503038335364142E-3</v>
      </c>
      <c r="S60">
        <f t="shared" si="34"/>
        <v>0.21539079112339812</v>
      </c>
      <c r="T60">
        <f t="shared" si="34"/>
        <v>1.0990433188416757</v>
      </c>
      <c r="U60">
        <f t="shared" si="34"/>
        <v>0.13134241474722863</v>
      </c>
      <c r="V60">
        <f t="shared" si="34"/>
        <v>-1.3249323867318905</v>
      </c>
      <c r="W60">
        <f t="shared" si="34"/>
        <v>1.1036684597420992</v>
      </c>
      <c r="X60">
        <f t="shared" si="34"/>
        <v>0.59557528807292104</v>
      </c>
      <c r="Y60">
        <f t="shared" si="34"/>
        <v>0.88686703246702514</v>
      </c>
      <c r="Z60">
        <f t="shared" si="34"/>
        <v>0.53380784045881335</v>
      </c>
      <c r="AA60">
        <f t="shared" si="34"/>
        <v>1.8642860535377161</v>
      </c>
      <c r="AB60">
        <f t="shared" si="34"/>
        <v>-0.7595677994749841</v>
      </c>
      <c r="AC60">
        <f t="shared" si="34"/>
        <v>-0.42376891387029886</v>
      </c>
      <c r="AD60">
        <f t="shared" si="34"/>
        <v>1.9150676206365591</v>
      </c>
      <c r="AE60">
        <f t="shared" si="34"/>
        <v>-0.57996712506573544</v>
      </c>
      <c r="AF60">
        <f t="shared" si="34"/>
        <v>1.3837854363646045</v>
      </c>
      <c r="AG60">
        <f t="shared" si="34"/>
        <v>-2.2277036873150515</v>
      </c>
      <c r="AH60">
        <f t="shared" si="34"/>
        <v>0.98553099222935803</v>
      </c>
      <c r="AI60">
        <f t="shared" si="34"/>
        <v>-0.29801276532360593</v>
      </c>
      <c r="AJ60">
        <f t="shared" si="34"/>
        <v>1.5355782006258469</v>
      </c>
      <c r="AK60">
        <f t="shared" si="34"/>
        <v>2.7532845163229478</v>
      </c>
      <c r="AL60">
        <f t="shared" si="34"/>
        <v>0.90424848027103955</v>
      </c>
      <c r="AM60">
        <f t="shared" si="34"/>
        <v>1.3092818191585651</v>
      </c>
      <c r="AN60">
        <f t="shared" si="34"/>
        <v>0.90416211120412016</v>
      </c>
      <c r="AO60">
        <f t="shared" si="34"/>
        <v>-1.2040665895133424</v>
      </c>
      <c r="AP60">
        <f t="shared" si="34"/>
        <v>1.0671413242518759</v>
      </c>
      <c r="AQ60">
        <f t="shared" si="34"/>
        <v>0</v>
      </c>
      <c r="AR60">
        <f t="shared" si="34"/>
        <v>-0.62286674887276006</v>
      </c>
      <c r="AS60">
        <f t="shared" si="34"/>
        <v>2.1223712937613848</v>
      </c>
      <c r="AT60">
        <f t="shared" si="34"/>
        <v>0.53093331039634284</v>
      </c>
      <c r="AU60">
        <f t="shared" si="34"/>
        <v>-1.1394133390684718</v>
      </c>
      <c r="AV60">
        <f t="shared" si="34"/>
        <v>0.72883043141772885</v>
      </c>
      <c r="AW60">
        <f t="shared" si="34"/>
        <v>0.28671125166111067</v>
      </c>
      <c r="AX60">
        <f t="shared" si="34"/>
        <v>0</v>
      </c>
      <c r="AY60">
        <f t="shared" si="34"/>
        <v>2.726627654599674E-2</v>
      </c>
      <c r="AZ60">
        <f t="shared" si="34"/>
        <v>0.77882072270021308</v>
      </c>
      <c r="BA60">
        <f t="shared" si="34"/>
        <v>0.58334828400219119</v>
      </c>
      <c r="BB60">
        <f t="shared" si="34"/>
        <v>1.0043025282949447</v>
      </c>
      <c r="BC60">
        <f t="shared" si="34"/>
        <v>-7.3681225255110297E-2</v>
      </c>
      <c r="BD60">
        <f t="shared" si="34"/>
        <v>0</v>
      </c>
      <c r="BE60">
        <f t="shared" si="34"/>
        <v>0.91313506690185942</v>
      </c>
      <c r="BF60">
        <f t="shared" si="34"/>
        <v>0</v>
      </c>
      <c r="BG60">
        <f t="shared" si="34"/>
        <v>-1.2236423570390422</v>
      </c>
      <c r="BH60">
        <f t="shared" si="34"/>
        <v>-1.6187638312920771</v>
      </c>
      <c r="BI60">
        <f t="shared" si="34"/>
        <v>-0.12358625238052459</v>
      </c>
      <c r="BJ60">
        <f t="shared" si="34"/>
        <v>-0.47197901209136145</v>
      </c>
      <c r="BK60">
        <f t="shared" si="34"/>
        <v>-0.77213003812387071</v>
      </c>
      <c r="BL60">
        <f t="shared" si="34"/>
        <v>0</v>
      </c>
      <c r="BM60">
        <f t="shared" si="34"/>
        <v>0</v>
      </c>
      <c r="BN60">
        <f t="shared" si="34"/>
        <v>0</v>
      </c>
      <c r="BO60">
        <f t="shared" si="34"/>
        <v>0</v>
      </c>
      <c r="BP60">
        <f t="shared" ref="BP60:CY60" si="35">LOG((BP34+0.0001)/(BP14+0.0001),10)</f>
        <v>-0.76516710831414647</v>
      </c>
      <c r="BQ60">
        <f t="shared" si="35"/>
        <v>0.18230005815172498</v>
      </c>
      <c r="BR60">
        <f t="shared" si="35"/>
        <v>-0.20477503265224956</v>
      </c>
      <c r="BS60">
        <f t="shared" si="35"/>
        <v>0</v>
      </c>
      <c r="BT60">
        <f t="shared" si="35"/>
        <v>0.23291664453848829</v>
      </c>
      <c r="BU60">
        <f t="shared" si="35"/>
        <v>0</v>
      </c>
      <c r="BV60">
        <f t="shared" si="35"/>
        <v>0</v>
      </c>
      <c r="BW60">
        <f t="shared" si="35"/>
        <v>-1.3500664548607801</v>
      </c>
      <c r="BX60">
        <f t="shared" si="35"/>
        <v>0</v>
      </c>
      <c r="BY60">
        <f t="shared" si="35"/>
        <v>-3.4099897585938992</v>
      </c>
      <c r="BZ60">
        <f t="shared" si="35"/>
        <v>0</v>
      </c>
      <c r="CA60">
        <f t="shared" si="35"/>
        <v>0</v>
      </c>
      <c r="CB60">
        <f t="shared" si="35"/>
        <v>0.86427480867414541</v>
      </c>
      <c r="CC60">
        <f t="shared" si="35"/>
        <v>-1.1072686945239674</v>
      </c>
      <c r="CD60">
        <f t="shared" si="35"/>
        <v>0</v>
      </c>
      <c r="CE60">
        <f t="shared" si="35"/>
        <v>0</v>
      </c>
      <c r="CF60">
        <f t="shared" si="35"/>
        <v>0.95704999485150821</v>
      </c>
      <c r="CG60">
        <f t="shared" si="35"/>
        <v>0</v>
      </c>
      <c r="CH60">
        <f t="shared" si="35"/>
        <v>0.63011309985748276</v>
      </c>
      <c r="CI60">
        <f t="shared" si="35"/>
        <v>0</v>
      </c>
      <c r="CJ60">
        <f t="shared" si="35"/>
        <v>0</v>
      </c>
      <c r="CK60">
        <f t="shared" si="35"/>
        <v>0.87701480619159522</v>
      </c>
      <c r="CL60">
        <f t="shared" si="35"/>
        <v>0</v>
      </c>
      <c r="CM60">
        <f t="shared" si="35"/>
        <v>0</v>
      </c>
      <c r="CN60">
        <f t="shared" si="35"/>
        <v>0</v>
      </c>
      <c r="CO60">
        <f t="shared" si="35"/>
        <v>0.63011309985748276</v>
      </c>
      <c r="CP60">
        <f t="shared" si="35"/>
        <v>1.1058800278625058</v>
      </c>
      <c r="CQ60">
        <f t="shared" si="35"/>
        <v>0.63011309985748276</v>
      </c>
      <c r="CR60">
        <f t="shared" si="35"/>
        <v>0</v>
      </c>
      <c r="CS60">
        <f t="shared" si="35"/>
        <v>0</v>
      </c>
      <c r="CT60">
        <f t="shared" si="35"/>
        <v>0</v>
      </c>
      <c r="CU60">
        <f t="shared" si="35"/>
        <v>0</v>
      </c>
      <c r="CV60">
        <f t="shared" si="35"/>
        <v>0</v>
      </c>
      <c r="CW60">
        <f t="shared" si="35"/>
        <v>0</v>
      </c>
      <c r="CX60">
        <f t="shared" si="35"/>
        <v>0</v>
      </c>
      <c r="CY60">
        <f t="shared" si="35"/>
        <v>1.2496903287359515</v>
      </c>
    </row>
    <row r="61" spans="1:103" x14ac:dyDescent="0.25">
      <c r="A61" t="s">
        <v>226</v>
      </c>
      <c r="B61" t="s">
        <v>192</v>
      </c>
      <c r="C61">
        <v>7</v>
      </c>
      <c r="D61">
        <f t="shared" ref="D61:BO61" si="36">LOG((D35+0.0001)/(D15+0.0001),10)</f>
        <v>-0.8742571279256276</v>
      </c>
      <c r="E61">
        <f t="shared" si="36"/>
        <v>0.35258876084618551</v>
      </c>
      <c r="F61">
        <f t="shared" si="36"/>
        <v>-8.151775458628753E-2</v>
      </c>
      <c r="G61">
        <f t="shared" si="36"/>
        <v>-2.2731805325071078E-2</v>
      </c>
      <c r="H61">
        <f t="shared" si="36"/>
        <v>0.7362863931852619</v>
      </c>
      <c r="I61">
        <f t="shared" si="36"/>
        <v>0.2781276064574697</v>
      </c>
      <c r="J61">
        <f t="shared" si="36"/>
        <v>0.28935613120991988</v>
      </c>
      <c r="K61">
        <f t="shared" si="36"/>
        <v>0.24608796712426159</v>
      </c>
      <c r="L61">
        <f t="shared" si="36"/>
        <v>-0.42559011381684386</v>
      </c>
      <c r="M61">
        <f t="shared" si="36"/>
        <v>-0.5952807803675132</v>
      </c>
      <c r="N61">
        <f t="shared" si="36"/>
        <v>0.73691995954551104</v>
      </c>
      <c r="O61">
        <f t="shared" si="36"/>
        <v>-0.91479932095867311</v>
      </c>
      <c r="P61">
        <f t="shared" si="36"/>
        <v>0.84546756718709004</v>
      </c>
      <c r="Q61">
        <f t="shared" si="36"/>
        <v>3.4065330971380814E-2</v>
      </c>
      <c r="R61">
        <f t="shared" si="36"/>
        <v>0.26863397535338918</v>
      </c>
      <c r="S61">
        <f t="shared" si="36"/>
        <v>0.91836760334928424</v>
      </c>
      <c r="T61">
        <f t="shared" si="36"/>
        <v>-3.1260675332106413E-2</v>
      </c>
      <c r="U61">
        <f t="shared" si="36"/>
        <v>-2.0226828547130147</v>
      </c>
      <c r="V61">
        <f t="shared" si="36"/>
        <v>0.47439293419214323</v>
      </c>
      <c r="W61">
        <f t="shared" si="36"/>
        <v>0.34241885889426604</v>
      </c>
      <c r="X61">
        <f t="shared" si="36"/>
        <v>-0.66682068492467739</v>
      </c>
      <c r="Y61">
        <f t="shared" si="36"/>
        <v>0.26019613125222329</v>
      </c>
      <c r="Z61">
        <f t="shared" si="36"/>
        <v>0.64062749521052997</v>
      </c>
      <c r="AA61">
        <f t="shared" si="36"/>
        <v>-2.1305664691029018</v>
      </c>
      <c r="AB61">
        <f t="shared" si="36"/>
        <v>-0.48082192408691865</v>
      </c>
      <c r="AC61">
        <f t="shared" si="36"/>
        <v>-0.57211430197503665</v>
      </c>
      <c r="AD61">
        <f t="shared" si="36"/>
        <v>0</v>
      </c>
      <c r="AE61">
        <f t="shared" si="36"/>
        <v>-0.14084992895822204</v>
      </c>
      <c r="AF61">
        <f t="shared" si="36"/>
        <v>-1.7970478411220134</v>
      </c>
      <c r="AG61">
        <f t="shared" si="36"/>
        <v>1.3736987455043228</v>
      </c>
      <c r="AH61">
        <f t="shared" si="36"/>
        <v>-0.87226475488898236</v>
      </c>
      <c r="AI61">
        <f t="shared" si="36"/>
        <v>0.50953788280719603</v>
      </c>
      <c r="AJ61">
        <f t="shared" si="36"/>
        <v>0.2298623262907398</v>
      </c>
      <c r="AK61">
        <f t="shared" si="36"/>
        <v>1.0343553655596043</v>
      </c>
      <c r="AL61">
        <f t="shared" si="36"/>
        <v>-0.10176447825737825</v>
      </c>
      <c r="AM61">
        <f t="shared" si="36"/>
        <v>-0.10612414704965746</v>
      </c>
      <c r="AN61">
        <f t="shared" si="36"/>
        <v>0.18355321871295505</v>
      </c>
      <c r="AO61">
        <f t="shared" si="36"/>
        <v>1.1217177267579017</v>
      </c>
      <c r="AP61">
        <f t="shared" si="36"/>
        <v>6.1625459695645549E-2</v>
      </c>
      <c r="AQ61">
        <f t="shared" si="36"/>
        <v>-0.99442957349911387</v>
      </c>
      <c r="AR61">
        <f t="shared" si="36"/>
        <v>-0.31825106941212661</v>
      </c>
      <c r="AS61">
        <f t="shared" si="36"/>
        <v>-1.3696193741998119</v>
      </c>
      <c r="AT61">
        <f t="shared" si="36"/>
        <v>0.39237634635728841</v>
      </c>
      <c r="AU61">
        <f t="shared" si="36"/>
        <v>7.2376945237228624E-2</v>
      </c>
      <c r="AV61">
        <f t="shared" si="36"/>
        <v>0</v>
      </c>
      <c r="AW61">
        <f t="shared" si="36"/>
        <v>0.51144820933595381</v>
      </c>
      <c r="AX61">
        <f t="shared" si="36"/>
        <v>-0.59748664115762196</v>
      </c>
      <c r="AY61">
        <f t="shared" si="36"/>
        <v>-1.2724569018269762</v>
      </c>
      <c r="AZ61">
        <f t="shared" si="36"/>
        <v>0</v>
      </c>
      <c r="BA61">
        <f t="shared" si="36"/>
        <v>0.62128543654865487</v>
      </c>
      <c r="BB61">
        <f t="shared" si="36"/>
        <v>1.676623018093593</v>
      </c>
      <c r="BC61">
        <f t="shared" si="36"/>
        <v>-0.79539701872033708</v>
      </c>
      <c r="BD61">
        <f t="shared" si="36"/>
        <v>-0.62794924734418833</v>
      </c>
      <c r="BE61">
        <f t="shared" si="36"/>
        <v>0.80504638596501465</v>
      </c>
      <c r="BF61">
        <f t="shared" si="36"/>
        <v>-0.57360963204560034</v>
      </c>
      <c r="BG61">
        <f t="shared" si="36"/>
        <v>0.19109026218226852</v>
      </c>
      <c r="BH61">
        <f t="shared" si="36"/>
        <v>0.80084081164733889</v>
      </c>
      <c r="BI61">
        <f t="shared" si="36"/>
        <v>-0.21944279760279692</v>
      </c>
      <c r="BJ61">
        <f t="shared" si="36"/>
        <v>0</v>
      </c>
      <c r="BK61">
        <f t="shared" si="36"/>
        <v>1.4858383774259472</v>
      </c>
      <c r="BL61">
        <f t="shared" si="36"/>
        <v>0</v>
      </c>
      <c r="BM61">
        <f t="shared" si="36"/>
        <v>0</v>
      </c>
      <c r="BN61">
        <f t="shared" si="36"/>
        <v>1.5620661440240604</v>
      </c>
      <c r="BO61">
        <f t="shared" si="36"/>
        <v>-0.54365736542400245</v>
      </c>
      <c r="BP61">
        <f t="shared" ref="BP61:CY61" si="37">LOG((BP35+0.0001)/(BP15+0.0001),10)</f>
        <v>0</v>
      </c>
      <c r="BQ61">
        <f t="shared" si="37"/>
        <v>-1.0876080015737175</v>
      </c>
      <c r="BR61">
        <f t="shared" si="37"/>
        <v>-0.30074256119721898</v>
      </c>
      <c r="BS61">
        <f t="shared" si="37"/>
        <v>0.86700179780597253</v>
      </c>
      <c r="BT61">
        <f t="shared" si="37"/>
        <v>0</v>
      </c>
      <c r="BU61">
        <f t="shared" si="37"/>
        <v>0.89495229597198067</v>
      </c>
      <c r="BV61">
        <f t="shared" si="37"/>
        <v>0</v>
      </c>
      <c r="BW61">
        <f t="shared" si="37"/>
        <v>0</v>
      </c>
      <c r="BX61">
        <f t="shared" si="37"/>
        <v>-0.19305262890523245</v>
      </c>
      <c r="BY61">
        <f t="shared" si="37"/>
        <v>-0.55759430959996914</v>
      </c>
      <c r="BZ61">
        <f t="shared" si="37"/>
        <v>0.53743650785047981</v>
      </c>
      <c r="CA61">
        <f t="shared" si="37"/>
        <v>0</v>
      </c>
      <c r="CB61">
        <f t="shared" si="37"/>
        <v>0</v>
      </c>
      <c r="CC61">
        <f t="shared" si="37"/>
        <v>-1.4655704838456469</v>
      </c>
      <c r="CD61">
        <f t="shared" si="37"/>
        <v>0</v>
      </c>
      <c r="CE61">
        <f t="shared" si="37"/>
        <v>0</v>
      </c>
      <c r="CF61">
        <f t="shared" si="37"/>
        <v>0</v>
      </c>
      <c r="CG61">
        <f t="shared" si="37"/>
        <v>0</v>
      </c>
      <c r="CH61">
        <f t="shared" si="37"/>
        <v>-0.54365736542400245</v>
      </c>
      <c r="CI61">
        <f t="shared" si="37"/>
        <v>0</v>
      </c>
      <c r="CJ61">
        <f t="shared" si="37"/>
        <v>0</v>
      </c>
      <c r="CK61">
        <f t="shared" si="37"/>
        <v>1.396809613665575</v>
      </c>
      <c r="CL61">
        <f t="shared" si="37"/>
        <v>0</v>
      </c>
      <c r="CM61">
        <f t="shared" si="37"/>
        <v>0</v>
      </c>
      <c r="CN61">
        <f t="shared" si="37"/>
        <v>0</v>
      </c>
      <c r="CO61">
        <f t="shared" si="37"/>
        <v>-0.11820741429345713</v>
      </c>
      <c r="CP61">
        <f t="shared" si="37"/>
        <v>0</v>
      </c>
      <c r="CQ61">
        <f t="shared" si="37"/>
        <v>0</v>
      </c>
      <c r="CR61">
        <f t="shared" si="37"/>
        <v>0</v>
      </c>
      <c r="CS61">
        <f t="shared" si="37"/>
        <v>0</v>
      </c>
      <c r="CT61">
        <f t="shared" si="37"/>
        <v>0</v>
      </c>
      <c r="CU61">
        <f t="shared" si="37"/>
        <v>0</v>
      </c>
      <c r="CV61">
        <f t="shared" si="37"/>
        <v>0</v>
      </c>
      <c r="CW61">
        <f t="shared" si="37"/>
        <v>0.62128543654865487</v>
      </c>
      <c r="CX61">
        <f t="shared" si="37"/>
        <v>0</v>
      </c>
      <c r="CY61">
        <f t="shared" si="37"/>
        <v>0</v>
      </c>
    </row>
    <row r="62" spans="1:103" x14ac:dyDescent="0.25">
      <c r="A62" t="s">
        <v>227</v>
      </c>
      <c r="B62" t="s">
        <v>192</v>
      </c>
      <c r="C62">
        <v>7</v>
      </c>
      <c r="D62">
        <f t="shared" ref="D62:BO62" si="38">LOG((D36+0.0001)/(D16+0.0001),10)</f>
        <v>-1.3529086771155576</v>
      </c>
      <c r="E62">
        <f t="shared" si="38"/>
        <v>-0.17360874335500484</v>
      </c>
      <c r="F62">
        <f t="shared" si="38"/>
        <v>0.14247273282358269</v>
      </c>
      <c r="G62">
        <f t="shared" si="38"/>
        <v>0.23162494217185925</v>
      </c>
      <c r="H62">
        <f t="shared" si="38"/>
        <v>1.2783066966533214</v>
      </c>
      <c r="I62">
        <f t="shared" si="38"/>
        <v>0.32181724273177675</v>
      </c>
      <c r="J62">
        <f t="shared" si="38"/>
        <v>0.7561328067697225</v>
      </c>
      <c r="K62">
        <f t="shared" si="38"/>
        <v>-0.12831000653969407</v>
      </c>
      <c r="L62">
        <f t="shared" si="38"/>
        <v>-1.6274334365035902E-2</v>
      </c>
      <c r="M62">
        <f t="shared" si="38"/>
        <v>0.95846599311160929</v>
      </c>
      <c r="N62">
        <f t="shared" si="38"/>
        <v>1.370754356214996</v>
      </c>
      <c r="O62">
        <f t="shared" si="38"/>
        <v>0.35781661620757088</v>
      </c>
      <c r="P62">
        <f t="shared" si="38"/>
        <v>-8.6851796401473683E-2</v>
      </c>
      <c r="Q62">
        <f t="shared" si="38"/>
        <v>0.61474638365378276</v>
      </c>
      <c r="R62">
        <f t="shared" si="38"/>
        <v>-4.3307093856574275E-2</v>
      </c>
      <c r="S62">
        <f t="shared" si="38"/>
        <v>1.0365546838812623</v>
      </c>
      <c r="T62">
        <f t="shared" si="38"/>
        <v>1.3167992794586827</v>
      </c>
      <c r="U62">
        <f t="shared" si="38"/>
        <v>-0.30232200813162702</v>
      </c>
      <c r="V62">
        <f t="shared" si="38"/>
        <v>0.34076005501110918</v>
      </c>
      <c r="W62">
        <f t="shared" si="38"/>
        <v>0.34623110406502244</v>
      </c>
      <c r="X62">
        <f t="shared" si="38"/>
        <v>0.72901938667017485</v>
      </c>
      <c r="Y62">
        <f t="shared" si="38"/>
        <v>0.49128609172619009</v>
      </c>
      <c r="Z62">
        <f t="shared" si="38"/>
        <v>-1.090768557504437</v>
      </c>
      <c r="AA62">
        <f t="shared" si="38"/>
        <v>1.418678322512996</v>
      </c>
      <c r="AB62">
        <f t="shared" si="38"/>
        <v>0.40715694943262404</v>
      </c>
      <c r="AC62">
        <f t="shared" si="38"/>
        <v>0</v>
      </c>
      <c r="AD62">
        <f t="shared" si="38"/>
        <v>0.15540856947330642</v>
      </c>
      <c r="AE62">
        <f t="shared" si="38"/>
        <v>-0.18140479066437068</v>
      </c>
      <c r="AF62">
        <f t="shared" si="38"/>
        <v>0.31776087252700075</v>
      </c>
      <c r="AG62">
        <f t="shared" si="38"/>
        <v>-0.65524361595390546</v>
      </c>
      <c r="AH62">
        <f t="shared" si="38"/>
        <v>0.9776766028736894</v>
      </c>
      <c r="AI62">
        <f t="shared" si="38"/>
        <v>0.26593710943711385</v>
      </c>
      <c r="AJ62">
        <f t="shared" si="38"/>
        <v>0</v>
      </c>
      <c r="AK62">
        <f t="shared" si="38"/>
        <v>0</v>
      </c>
      <c r="AL62">
        <f t="shared" si="38"/>
        <v>1.198785177418273</v>
      </c>
      <c r="AM62">
        <f t="shared" si="38"/>
        <v>-0.18740981189254566</v>
      </c>
      <c r="AN62">
        <f t="shared" si="38"/>
        <v>-0.24651723340609435</v>
      </c>
      <c r="AO62">
        <f t="shared" si="38"/>
        <v>0.99003377712096929</v>
      </c>
      <c r="AP62">
        <f t="shared" si="38"/>
        <v>0</v>
      </c>
      <c r="AQ62">
        <f t="shared" si="38"/>
        <v>0.28098844591610128</v>
      </c>
      <c r="AR62">
        <f t="shared" si="38"/>
        <v>0.6609544074461684</v>
      </c>
      <c r="AS62">
        <f t="shared" si="38"/>
        <v>1.0362205072183992</v>
      </c>
      <c r="AT62">
        <f t="shared" si="38"/>
        <v>-0.32887842254945349</v>
      </c>
      <c r="AU62">
        <f t="shared" si="38"/>
        <v>0</v>
      </c>
      <c r="AV62">
        <f t="shared" si="38"/>
        <v>1.0409104240046552</v>
      </c>
      <c r="AW62">
        <f t="shared" si="38"/>
        <v>0</v>
      </c>
      <c r="AX62">
        <f t="shared" si="38"/>
        <v>-1.9080476290459176</v>
      </c>
      <c r="AY62">
        <f t="shared" si="38"/>
        <v>0</v>
      </c>
      <c r="AZ62">
        <f t="shared" si="38"/>
        <v>0.87966056616775468</v>
      </c>
      <c r="BA62">
        <f t="shared" si="38"/>
        <v>7.2430795617833929E-2</v>
      </c>
      <c r="BB62">
        <f t="shared" si="38"/>
        <v>0</v>
      </c>
      <c r="BC62">
        <f t="shared" si="38"/>
        <v>-4.7932751486357568E-2</v>
      </c>
      <c r="BD62">
        <f t="shared" si="38"/>
        <v>-0.41793358781925655</v>
      </c>
      <c r="BE62">
        <f t="shared" si="38"/>
        <v>-0.44910872565125781</v>
      </c>
      <c r="BF62">
        <f t="shared" si="38"/>
        <v>0</v>
      </c>
      <c r="BG62">
        <f t="shared" si="38"/>
        <v>9.1941022721014828E-3</v>
      </c>
      <c r="BH62">
        <f t="shared" si="38"/>
        <v>0</v>
      </c>
      <c r="BI62">
        <f t="shared" si="38"/>
        <v>-0.88269008102996893</v>
      </c>
      <c r="BJ62">
        <f t="shared" si="38"/>
        <v>0</v>
      </c>
      <c r="BK62">
        <f t="shared" si="38"/>
        <v>0</v>
      </c>
      <c r="BL62">
        <f t="shared" si="38"/>
        <v>0.30048066945983776</v>
      </c>
      <c r="BM62">
        <f t="shared" si="38"/>
        <v>0</v>
      </c>
      <c r="BN62">
        <f t="shared" si="38"/>
        <v>0</v>
      </c>
      <c r="BO62">
        <f t="shared" si="38"/>
        <v>-0.51386931641910483</v>
      </c>
      <c r="BP62">
        <f t="shared" ref="BP62:CY62" si="39">LOG((BP36+0.0001)/(BP16+0.0001),10)</f>
        <v>-0.95071210575363152</v>
      </c>
      <c r="BQ62">
        <f t="shared" si="39"/>
        <v>0</v>
      </c>
      <c r="BR62">
        <f t="shared" si="39"/>
        <v>0</v>
      </c>
      <c r="BS62">
        <f t="shared" si="39"/>
        <v>-0.13497619017270673</v>
      </c>
      <c r="BT62">
        <f t="shared" si="39"/>
        <v>-0.95071210575363152</v>
      </c>
      <c r="BU62">
        <f t="shared" si="39"/>
        <v>-0.72981357518639867</v>
      </c>
      <c r="BV62">
        <f t="shared" si="39"/>
        <v>0.32152418509122704</v>
      </c>
      <c r="BW62">
        <f t="shared" si="39"/>
        <v>0</v>
      </c>
      <c r="BX62">
        <f t="shared" si="39"/>
        <v>-0.22604708547022348</v>
      </c>
      <c r="BY62">
        <f t="shared" si="39"/>
        <v>0</v>
      </c>
      <c r="BZ62">
        <f t="shared" si="39"/>
        <v>0.4829115110246619</v>
      </c>
      <c r="CA62">
        <f t="shared" si="39"/>
        <v>0.81178993357411544</v>
      </c>
      <c r="CB62">
        <f t="shared" si="39"/>
        <v>-1.603689233186997</v>
      </c>
      <c r="CC62">
        <f t="shared" si="39"/>
        <v>0</v>
      </c>
      <c r="CD62">
        <f t="shared" si="39"/>
        <v>0</v>
      </c>
      <c r="CE62">
        <f t="shared" si="39"/>
        <v>0</v>
      </c>
      <c r="CF62">
        <f t="shared" si="39"/>
        <v>-0.46854511101075169</v>
      </c>
      <c r="CG62">
        <f t="shared" si="39"/>
        <v>-0.25741247804709483</v>
      </c>
      <c r="CH62">
        <f t="shared" si="39"/>
        <v>0.12801080773160659</v>
      </c>
      <c r="CI62">
        <f t="shared" si="39"/>
        <v>0</v>
      </c>
      <c r="CJ62">
        <f t="shared" si="39"/>
        <v>-0.98110467888901753</v>
      </c>
      <c r="CK62">
        <f t="shared" si="39"/>
        <v>0</v>
      </c>
      <c r="CL62">
        <f t="shared" si="39"/>
        <v>0</v>
      </c>
      <c r="CM62">
        <f t="shared" si="39"/>
        <v>0</v>
      </c>
      <c r="CN62">
        <f t="shared" si="39"/>
        <v>-0.84421589097570027</v>
      </c>
      <c r="CO62">
        <f t="shared" si="39"/>
        <v>0</v>
      </c>
      <c r="CP62">
        <f t="shared" si="39"/>
        <v>0</v>
      </c>
      <c r="CQ62">
        <f t="shared" si="39"/>
        <v>0</v>
      </c>
      <c r="CR62">
        <f t="shared" si="39"/>
        <v>-0.41793358781925655</v>
      </c>
      <c r="CS62">
        <f t="shared" si="39"/>
        <v>-0.84421589097570027</v>
      </c>
      <c r="CT62">
        <f t="shared" si="39"/>
        <v>0.70862531525847805</v>
      </c>
      <c r="CU62">
        <f t="shared" si="39"/>
        <v>0</v>
      </c>
      <c r="CV62">
        <f t="shared" si="39"/>
        <v>0</v>
      </c>
      <c r="CW62">
        <f t="shared" si="39"/>
        <v>0.86366117031553868</v>
      </c>
      <c r="CX62">
        <f t="shared" si="39"/>
        <v>0</v>
      </c>
      <c r="CY62">
        <f t="shared" si="39"/>
        <v>0.72103912781296375</v>
      </c>
    </row>
    <row r="63" spans="1:103" x14ac:dyDescent="0.25">
      <c r="A63" t="s">
        <v>228</v>
      </c>
      <c r="B63" t="s">
        <v>192</v>
      </c>
      <c r="C63">
        <v>7</v>
      </c>
      <c r="D63">
        <f t="shared" ref="D63:BO63" si="40">LOG((D37+0.0001)/(D17+0.0001),10)</f>
        <v>0.99401248475696191</v>
      </c>
      <c r="E63">
        <f t="shared" si="40"/>
        <v>-0.22419243530471769</v>
      </c>
      <c r="F63">
        <f t="shared" si="40"/>
        <v>-0.15582228045331908</v>
      </c>
      <c r="G63">
        <f t="shared" si="40"/>
        <v>-0.14292830504583812</v>
      </c>
      <c r="H63">
        <f t="shared" si="40"/>
        <v>0.25653869269273261</v>
      </c>
      <c r="I63">
        <f t="shared" si="40"/>
        <v>3.4331915221975351E-3</v>
      </c>
      <c r="J63">
        <f t="shared" si="40"/>
        <v>-3.6105108269471817E-2</v>
      </c>
      <c r="K63">
        <f t="shared" si="40"/>
        <v>-0.1787872409985074</v>
      </c>
      <c r="L63">
        <f t="shared" si="40"/>
        <v>1.826041859268524E-3</v>
      </c>
      <c r="M63">
        <f t="shared" si="40"/>
        <v>0.64949523960136646</v>
      </c>
      <c r="N63">
        <f t="shared" si="40"/>
        <v>0.23242894033572578</v>
      </c>
      <c r="O63">
        <f t="shared" si="40"/>
        <v>-0.22411474532170633</v>
      </c>
      <c r="P63">
        <f t="shared" si="40"/>
        <v>-0.32707699956787839</v>
      </c>
      <c r="Q63">
        <f t="shared" si="40"/>
        <v>-8.6238726811584274E-2</v>
      </c>
      <c r="R63">
        <f t="shared" si="40"/>
        <v>-0.27102259346849905</v>
      </c>
      <c r="S63">
        <f t="shared" si="40"/>
        <v>0.4191255207964335</v>
      </c>
      <c r="T63">
        <f t="shared" si="40"/>
        <v>-0.46200387418408084</v>
      </c>
      <c r="U63">
        <f t="shared" si="40"/>
        <v>-0.39875635643088631</v>
      </c>
      <c r="V63">
        <f t="shared" si="40"/>
        <v>-0.36172667942002001</v>
      </c>
      <c r="W63">
        <f t="shared" si="40"/>
        <v>-0.42224401015690649</v>
      </c>
      <c r="X63">
        <f t="shared" si="40"/>
        <v>0.1252229233494204</v>
      </c>
      <c r="Y63">
        <f t="shared" si="40"/>
        <v>-0.35206792547863297</v>
      </c>
      <c r="Z63">
        <f t="shared" si="40"/>
        <v>0</v>
      </c>
      <c r="AA63">
        <f t="shared" si="40"/>
        <v>-0.43968875810013569</v>
      </c>
      <c r="AB63">
        <f t="shared" si="40"/>
        <v>0.22201367750540138</v>
      </c>
      <c r="AC63">
        <f t="shared" si="40"/>
        <v>-0.1489929601518574</v>
      </c>
      <c r="AD63">
        <f t="shared" si="40"/>
        <v>-9.6518592018959275E-3</v>
      </c>
      <c r="AE63">
        <f t="shared" si="40"/>
        <v>9.1165123601522936E-3</v>
      </c>
      <c r="AF63">
        <f t="shared" si="40"/>
        <v>1.6349076996159684</v>
      </c>
      <c r="AG63">
        <f t="shared" si="40"/>
        <v>-0.37711693611556812</v>
      </c>
      <c r="AH63">
        <f t="shared" si="40"/>
        <v>-0.70101375769534091</v>
      </c>
      <c r="AI63">
        <f t="shared" si="40"/>
        <v>-8.1757713319302081E-2</v>
      </c>
      <c r="AJ63">
        <f t="shared" si="40"/>
        <v>-0.38087636597555069</v>
      </c>
      <c r="AK63">
        <f t="shared" si="40"/>
        <v>-0.19069639403149247</v>
      </c>
      <c r="AL63">
        <f t="shared" si="40"/>
        <v>7.0340208558525463E-2</v>
      </c>
      <c r="AM63">
        <f t="shared" si="40"/>
        <v>-0.40358554414322123</v>
      </c>
      <c r="AN63">
        <f t="shared" si="40"/>
        <v>-9.6790228446391707E-2</v>
      </c>
      <c r="AO63">
        <f t="shared" si="40"/>
        <v>-0.37615798595349681</v>
      </c>
      <c r="AP63">
        <f t="shared" si="40"/>
        <v>-0.28605967236532565</v>
      </c>
      <c r="AQ63">
        <f t="shared" si="40"/>
        <v>-0.31656282238767369</v>
      </c>
      <c r="AR63">
        <f t="shared" si="40"/>
        <v>1.0183954915160731</v>
      </c>
      <c r="AS63">
        <f t="shared" si="40"/>
        <v>0</v>
      </c>
      <c r="AT63">
        <f t="shared" si="40"/>
        <v>-0.51285484036454276</v>
      </c>
      <c r="AU63">
        <f t="shared" si="40"/>
        <v>-0.11021298878636367</v>
      </c>
      <c r="AV63">
        <f t="shared" si="40"/>
        <v>1.0425280218735269</v>
      </c>
      <c r="AW63">
        <f t="shared" si="40"/>
        <v>-0.33196027988100379</v>
      </c>
      <c r="AX63">
        <f t="shared" si="40"/>
        <v>-0.31660904034877352</v>
      </c>
      <c r="AY63">
        <f t="shared" si="40"/>
        <v>-0.32122173101848267</v>
      </c>
      <c r="AZ63">
        <f t="shared" si="40"/>
        <v>-0.38259832189422366</v>
      </c>
      <c r="BA63">
        <f t="shared" si="40"/>
        <v>0.2456851754732215</v>
      </c>
      <c r="BB63">
        <f t="shared" si="40"/>
        <v>-0.35730809150078602</v>
      </c>
      <c r="BC63">
        <f t="shared" si="40"/>
        <v>-9.929203105123148E-2</v>
      </c>
      <c r="BD63">
        <f t="shared" si="40"/>
        <v>-0.44978795504007474</v>
      </c>
      <c r="BE63">
        <f t="shared" si="40"/>
        <v>-0.21696887447321125</v>
      </c>
      <c r="BF63">
        <f t="shared" si="40"/>
        <v>-0.35447094940541374</v>
      </c>
      <c r="BG63">
        <f t="shared" si="40"/>
        <v>0.9989673660386521</v>
      </c>
      <c r="BH63">
        <f t="shared" si="40"/>
        <v>-0.53676820893190891</v>
      </c>
      <c r="BI63">
        <f t="shared" si="40"/>
        <v>0.45112269543435213</v>
      </c>
      <c r="BJ63">
        <f t="shared" si="40"/>
        <v>-0.55925600473370785</v>
      </c>
      <c r="BK63">
        <f t="shared" si="40"/>
        <v>0</v>
      </c>
      <c r="BL63">
        <f t="shared" si="40"/>
        <v>1.0327194340703472</v>
      </c>
      <c r="BM63">
        <f t="shared" si="40"/>
        <v>-0.15178740325410203</v>
      </c>
      <c r="BN63">
        <f t="shared" si="40"/>
        <v>-0.46468142665673262</v>
      </c>
      <c r="BO63">
        <f t="shared" si="40"/>
        <v>-0.20565603958950279</v>
      </c>
      <c r="BP63">
        <f t="shared" ref="BP63:CY63" si="41">LOG((BP37+0.0001)/(BP17+0.0001),10)</f>
        <v>-0.28587244598957767</v>
      </c>
      <c r="BQ63">
        <f t="shared" si="41"/>
        <v>-1.5721759854860862</v>
      </c>
      <c r="BR63">
        <f t="shared" si="41"/>
        <v>-0.21215471719891035</v>
      </c>
      <c r="BS63">
        <f t="shared" si="41"/>
        <v>0</v>
      </c>
      <c r="BT63">
        <f t="shared" si="41"/>
        <v>-0.86085168639167464</v>
      </c>
      <c r="BU63">
        <f t="shared" si="41"/>
        <v>0.93485141682666617</v>
      </c>
      <c r="BV63">
        <f t="shared" si="41"/>
        <v>0</v>
      </c>
      <c r="BW63">
        <f t="shared" si="41"/>
        <v>0</v>
      </c>
      <c r="BX63">
        <f t="shared" si="41"/>
        <v>0</v>
      </c>
      <c r="BY63">
        <f t="shared" si="41"/>
        <v>-0.49595968384609751</v>
      </c>
      <c r="BZ63">
        <f t="shared" si="41"/>
        <v>0</v>
      </c>
      <c r="CA63">
        <f t="shared" si="41"/>
        <v>-4.2878737076530588E-2</v>
      </c>
      <c r="CB63">
        <f t="shared" si="41"/>
        <v>1.5829068311310384</v>
      </c>
      <c r="CC63">
        <f t="shared" si="41"/>
        <v>0.80105329565385208</v>
      </c>
      <c r="CD63">
        <f t="shared" si="41"/>
        <v>0</v>
      </c>
      <c r="CE63">
        <f t="shared" si="41"/>
        <v>-0.36014940141940927</v>
      </c>
      <c r="CF63">
        <f t="shared" si="41"/>
        <v>0</v>
      </c>
      <c r="CG63">
        <f t="shared" si="41"/>
        <v>0.3746124698428327</v>
      </c>
      <c r="CH63">
        <f t="shared" si="41"/>
        <v>-0.15400399602048132</v>
      </c>
      <c r="CI63">
        <f t="shared" si="41"/>
        <v>-0.34465515349170806</v>
      </c>
      <c r="CJ63">
        <f t="shared" si="41"/>
        <v>0.66757961080959127</v>
      </c>
      <c r="CK63">
        <f t="shared" si="41"/>
        <v>3.07669506613432E-2</v>
      </c>
      <c r="CL63">
        <f t="shared" si="41"/>
        <v>-0.50796194558331664</v>
      </c>
      <c r="CM63">
        <f t="shared" si="41"/>
        <v>0</v>
      </c>
      <c r="CN63">
        <f t="shared" si="41"/>
        <v>0.68155744909220684</v>
      </c>
      <c r="CO63">
        <f t="shared" si="41"/>
        <v>-0.1327243363726886</v>
      </c>
      <c r="CP63">
        <f t="shared" si="41"/>
        <v>0</v>
      </c>
      <c r="CQ63">
        <f t="shared" si="41"/>
        <v>0</v>
      </c>
      <c r="CR63">
        <f t="shared" si="41"/>
        <v>0</v>
      </c>
      <c r="CS63">
        <f t="shared" si="41"/>
        <v>0.27620674670104767</v>
      </c>
      <c r="CT63">
        <f t="shared" si="41"/>
        <v>0</v>
      </c>
      <c r="CU63">
        <f t="shared" si="41"/>
        <v>0</v>
      </c>
      <c r="CV63">
        <f t="shared" si="41"/>
        <v>-0.37855467007272892</v>
      </c>
      <c r="CW63">
        <f t="shared" si="41"/>
        <v>2.9957316351124672E-2</v>
      </c>
      <c r="CX63">
        <f t="shared" si="41"/>
        <v>0</v>
      </c>
      <c r="CY63">
        <f t="shared" si="41"/>
        <v>0</v>
      </c>
    </row>
    <row r="64" spans="1:103" x14ac:dyDescent="0.25">
      <c r="A64" t="s">
        <v>229</v>
      </c>
      <c r="B64" t="s">
        <v>192</v>
      </c>
      <c r="C64">
        <v>7</v>
      </c>
      <c r="D64">
        <f t="shared" ref="D64:BO64" si="42">LOG((D38+0.0001)/(D18+0.0001),10)</f>
        <v>0.74721348520756314</v>
      </c>
      <c r="E64">
        <f t="shared" si="42"/>
        <v>-0.25323207135803688</v>
      </c>
      <c r="F64">
        <f t="shared" si="42"/>
        <v>-2.3824433516939449E-2</v>
      </c>
      <c r="G64">
        <f t="shared" si="42"/>
        <v>-0.22771821933239852</v>
      </c>
      <c r="H64">
        <f t="shared" si="42"/>
        <v>-0.30881516243398183</v>
      </c>
      <c r="I64">
        <f t="shared" si="42"/>
        <v>-0.12968069237585902</v>
      </c>
      <c r="J64">
        <f t="shared" si="42"/>
        <v>0.47823601197345728</v>
      </c>
      <c r="K64">
        <f t="shared" si="42"/>
        <v>-0.2270550407366817</v>
      </c>
      <c r="L64">
        <f t="shared" si="42"/>
        <v>-0.40171765470970433</v>
      </c>
      <c r="M64">
        <f t="shared" si="42"/>
        <v>0.33207984662156992</v>
      </c>
      <c r="N64">
        <f t="shared" si="42"/>
        <v>-3.3268921832785785E-2</v>
      </c>
      <c r="O64">
        <f t="shared" si="42"/>
        <v>-0.53215111950770111</v>
      </c>
      <c r="P64">
        <f t="shared" si="42"/>
        <v>-0.13151057811317629</v>
      </c>
      <c r="Q64">
        <f t="shared" si="42"/>
        <v>-0.2439865934894912</v>
      </c>
      <c r="R64">
        <f t="shared" si="42"/>
        <v>-8.8579849322041507E-2</v>
      </c>
      <c r="S64">
        <f t="shared" si="42"/>
        <v>2.2374797493083722E-2</v>
      </c>
      <c r="T64">
        <f t="shared" si="42"/>
        <v>-9.4166606541229436E-2</v>
      </c>
      <c r="U64">
        <f t="shared" si="42"/>
        <v>-0.23833437769994226</v>
      </c>
      <c r="V64">
        <f t="shared" si="42"/>
        <v>-0.19260288449146884</v>
      </c>
      <c r="W64">
        <f t="shared" si="42"/>
        <v>-5.6440688231828269E-3</v>
      </c>
      <c r="X64">
        <f t="shared" si="42"/>
        <v>-0.20525432404429753</v>
      </c>
      <c r="Y64">
        <f t="shared" si="42"/>
        <v>-0.31844988157701587</v>
      </c>
      <c r="Z64">
        <f t="shared" si="42"/>
        <v>-0.36928897723670479</v>
      </c>
      <c r="AA64">
        <f t="shared" si="42"/>
        <v>0.39550376753892913</v>
      </c>
      <c r="AB64">
        <f t="shared" si="42"/>
        <v>-0.12519973216476371</v>
      </c>
      <c r="AC64">
        <f t="shared" si="42"/>
        <v>-0.14485014582053179</v>
      </c>
      <c r="AD64">
        <f t="shared" si="42"/>
        <v>1.0188931554113152</v>
      </c>
      <c r="AE64">
        <f t="shared" si="42"/>
        <v>-0.32717728097032012</v>
      </c>
      <c r="AF64">
        <f t="shared" si="42"/>
        <v>-5.0387865641993837E-2</v>
      </c>
      <c r="AG64">
        <f t="shared" si="42"/>
        <v>-3.40642318605738E-2</v>
      </c>
      <c r="AH64">
        <f t="shared" si="42"/>
        <v>-0.91072336010197708</v>
      </c>
      <c r="AI64">
        <f t="shared" si="42"/>
        <v>0.55208496653379857</v>
      </c>
      <c r="AJ64">
        <f t="shared" si="42"/>
        <v>-4.2343612386409796E-2</v>
      </c>
      <c r="AK64">
        <f t="shared" si="42"/>
        <v>3.720921796357491E-2</v>
      </c>
      <c r="AL64">
        <f t="shared" si="42"/>
        <v>0</v>
      </c>
      <c r="AM64">
        <f t="shared" si="42"/>
        <v>-1.5550260447447811E-2</v>
      </c>
      <c r="AN64">
        <f t="shared" si="42"/>
        <v>0.66511040240406072</v>
      </c>
      <c r="AO64">
        <f t="shared" si="42"/>
        <v>0.27976189739913965</v>
      </c>
      <c r="AP64">
        <f t="shared" si="42"/>
        <v>0</v>
      </c>
      <c r="AQ64">
        <f t="shared" si="42"/>
        <v>3.8770713382342656E-2</v>
      </c>
      <c r="AR64">
        <f t="shared" si="42"/>
        <v>-0.4284605155190464</v>
      </c>
      <c r="AS64">
        <f t="shared" si="42"/>
        <v>-1.4722447723282088</v>
      </c>
      <c r="AT64">
        <f t="shared" si="42"/>
        <v>-0.42464329309932308</v>
      </c>
      <c r="AU64">
        <f t="shared" si="42"/>
        <v>1.6267515118219205E-2</v>
      </c>
      <c r="AV64">
        <f t="shared" si="42"/>
        <v>0.42035280318419171</v>
      </c>
      <c r="AW64">
        <f t="shared" si="42"/>
        <v>-0.53298440356274435</v>
      </c>
      <c r="AX64">
        <f t="shared" si="42"/>
        <v>-8.167391590765824E-2</v>
      </c>
      <c r="AY64">
        <f t="shared" si="42"/>
        <v>-0.22310948210823212</v>
      </c>
      <c r="AZ64">
        <f t="shared" si="42"/>
        <v>0</v>
      </c>
      <c r="BA64">
        <f t="shared" si="42"/>
        <v>0.56606127526320948</v>
      </c>
      <c r="BB64">
        <f t="shared" si="42"/>
        <v>-0.31150454910912406</v>
      </c>
      <c r="BC64">
        <f t="shared" si="42"/>
        <v>-0.28633844099620848</v>
      </c>
      <c r="BD64">
        <f t="shared" si="42"/>
        <v>-0.32321290276844472</v>
      </c>
      <c r="BE64">
        <f t="shared" si="42"/>
        <v>0.47453775311065716</v>
      </c>
      <c r="BF64">
        <f t="shared" si="42"/>
        <v>0.10471269174952728</v>
      </c>
      <c r="BG64">
        <f t="shared" si="42"/>
        <v>-0.94283485074714712</v>
      </c>
      <c r="BH64">
        <f t="shared" si="42"/>
        <v>-0.33009742552087662</v>
      </c>
      <c r="BI64">
        <f t="shared" si="42"/>
        <v>-1.5400748214933122E-2</v>
      </c>
      <c r="BJ64">
        <f t="shared" si="42"/>
        <v>-0.1301661045980263</v>
      </c>
      <c r="BK64">
        <f t="shared" si="42"/>
        <v>0</v>
      </c>
      <c r="BL64">
        <f t="shared" si="42"/>
        <v>0</v>
      </c>
      <c r="BM64">
        <f t="shared" si="42"/>
        <v>0.42035280318419171</v>
      </c>
      <c r="BN64">
        <f t="shared" si="42"/>
        <v>0.56606127526320948</v>
      </c>
      <c r="BO64">
        <f t="shared" si="42"/>
        <v>-7.9202927324328196E-2</v>
      </c>
      <c r="BP64">
        <f t="shared" ref="BP64:CY64" si="43">LOG((BP38+0.0001)/(BP18+0.0001),10)</f>
        <v>-0.43097300821385542</v>
      </c>
      <c r="BQ64">
        <f t="shared" si="43"/>
        <v>0</v>
      </c>
      <c r="BR64">
        <f t="shared" si="43"/>
        <v>-0.74872123085697573</v>
      </c>
      <c r="BS64">
        <f t="shared" si="43"/>
        <v>-6.8430618124037723E-2</v>
      </c>
      <c r="BT64">
        <f t="shared" si="43"/>
        <v>-0.26076202196881221</v>
      </c>
      <c r="BU64">
        <f t="shared" si="43"/>
        <v>-0.17376772275264421</v>
      </c>
      <c r="BV64">
        <f t="shared" si="43"/>
        <v>0</v>
      </c>
      <c r="BW64">
        <f t="shared" si="43"/>
        <v>4.6151664721461226E-2</v>
      </c>
      <c r="BX64">
        <f t="shared" si="43"/>
        <v>0</v>
      </c>
      <c r="BY64">
        <f t="shared" si="43"/>
        <v>0.50723603078748436</v>
      </c>
      <c r="BZ64">
        <f t="shared" si="43"/>
        <v>-0.4839440060766515</v>
      </c>
      <c r="CA64">
        <f t="shared" si="43"/>
        <v>0.28618763376607304</v>
      </c>
      <c r="CB64">
        <f t="shared" si="43"/>
        <v>0</v>
      </c>
      <c r="CC64">
        <f t="shared" si="43"/>
        <v>-0.30217681933409024</v>
      </c>
      <c r="CD64">
        <f t="shared" si="43"/>
        <v>0.18801569617130767</v>
      </c>
      <c r="CE64">
        <f t="shared" si="43"/>
        <v>0</v>
      </c>
      <c r="CF64">
        <f t="shared" si="43"/>
        <v>0</v>
      </c>
      <c r="CG64">
        <f t="shared" si="43"/>
        <v>-0.27199866074103807</v>
      </c>
      <c r="CH64">
        <f t="shared" si="43"/>
        <v>0</v>
      </c>
      <c r="CI64">
        <f t="shared" si="43"/>
        <v>-8.9567248152842421E-3</v>
      </c>
      <c r="CJ64">
        <f t="shared" si="43"/>
        <v>0.43917568483191705</v>
      </c>
      <c r="CK64">
        <f t="shared" si="43"/>
        <v>-0.53003983672549959</v>
      </c>
      <c r="CL64">
        <f t="shared" si="43"/>
        <v>0</v>
      </c>
      <c r="CM64">
        <f t="shared" si="43"/>
        <v>-5.3822999467307175E-2</v>
      </c>
      <c r="CN64">
        <f t="shared" si="43"/>
        <v>0.33565925185029877</v>
      </c>
      <c r="CO64">
        <f t="shared" si="43"/>
        <v>-0.78666307246425859</v>
      </c>
      <c r="CP64">
        <f t="shared" si="43"/>
        <v>0</v>
      </c>
      <c r="CQ64">
        <f t="shared" si="43"/>
        <v>-0.12750984547027691</v>
      </c>
      <c r="CR64">
        <f t="shared" si="43"/>
        <v>-0.37437917385051284</v>
      </c>
      <c r="CS64">
        <f t="shared" si="43"/>
        <v>0</v>
      </c>
      <c r="CT64">
        <f t="shared" si="43"/>
        <v>0</v>
      </c>
      <c r="CU64">
        <f t="shared" si="43"/>
        <v>6.0809504302654291E-2</v>
      </c>
      <c r="CV64">
        <f t="shared" si="43"/>
        <v>0</v>
      </c>
      <c r="CW64">
        <f t="shared" si="43"/>
        <v>0</v>
      </c>
      <c r="CX64">
        <f t="shared" si="43"/>
        <v>-8.4659117026660666E-2</v>
      </c>
      <c r="CY64">
        <f t="shared" si="43"/>
        <v>0</v>
      </c>
    </row>
    <row r="65" spans="1:105" x14ac:dyDescent="0.25">
      <c r="A65" t="s">
        <v>230</v>
      </c>
      <c r="B65" t="s">
        <v>192</v>
      </c>
      <c r="C65">
        <v>7</v>
      </c>
      <c r="D65">
        <f t="shared" ref="D65:BO65" si="44">LOG((D39+0.0001)/(D19+0.0001),10)</f>
        <v>-1.4866665169587683</v>
      </c>
      <c r="E65">
        <f t="shared" si="44"/>
        <v>-0.23069241747209321</v>
      </c>
      <c r="F65">
        <f t="shared" si="44"/>
        <v>-0.30934694242865246</v>
      </c>
      <c r="G65">
        <f t="shared" si="44"/>
        <v>-5.4325525073517629E-2</v>
      </c>
      <c r="H65">
        <f t="shared" si="44"/>
        <v>-0.18631681511200712</v>
      </c>
      <c r="I65">
        <f t="shared" si="44"/>
        <v>6.4127216218588676E-2</v>
      </c>
      <c r="J65">
        <f t="shared" si="44"/>
        <v>0.1628035340267642</v>
      </c>
      <c r="K65">
        <f t="shared" si="44"/>
        <v>-0.22238595657864227</v>
      </c>
      <c r="L65">
        <f t="shared" si="44"/>
        <v>-0.16234857998666294</v>
      </c>
      <c r="M65">
        <f t="shared" si="44"/>
        <v>0.24158675265824481</v>
      </c>
      <c r="N65">
        <f t="shared" si="44"/>
        <v>0.30015206216355078</v>
      </c>
      <c r="O65">
        <f t="shared" si="44"/>
        <v>0.17360775731708353</v>
      </c>
      <c r="P65">
        <f t="shared" si="44"/>
        <v>-0.32343363988459156</v>
      </c>
      <c r="Q65">
        <f t="shared" si="44"/>
        <v>-7.4372054772845864E-2</v>
      </c>
      <c r="R65">
        <f t="shared" si="44"/>
        <v>-0.11824389591332428</v>
      </c>
      <c r="S65">
        <f t="shared" si="44"/>
        <v>-9.540605708572697E-2</v>
      </c>
      <c r="T65">
        <f t="shared" si="44"/>
        <v>-9.485535375489057E-2</v>
      </c>
      <c r="U65">
        <f t="shared" si="44"/>
        <v>-0.43295475938904876</v>
      </c>
      <c r="V65">
        <f t="shared" si="44"/>
        <v>0.30685185447567564</v>
      </c>
      <c r="W65">
        <f t="shared" si="44"/>
        <v>-0.32479124711611262</v>
      </c>
      <c r="X65">
        <f t="shared" si="44"/>
        <v>0.24271084282018926</v>
      </c>
      <c r="Y65">
        <f t="shared" si="44"/>
        <v>-7.8694433612587794E-2</v>
      </c>
      <c r="Z65">
        <f t="shared" si="44"/>
        <v>-0.338450024425684</v>
      </c>
      <c r="AA65">
        <f t="shared" si="44"/>
        <v>4.4744068469201856E-2</v>
      </c>
      <c r="AB65">
        <f t="shared" si="44"/>
        <v>-0.12288737649100641</v>
      </c>
      <c r="AC65">
        <f t="shared" si="44"/>
        <v>-0.55006927581265086</v>
      </c>
      <c r="AD65">
        <f t="shared" si="44"/>
        <v>1.3110709588521724E-2</v>
      </c>
      <c r="AE65">
        <f t="shared" si="44"/>
        <v>0.24463852222098406</v>
      </c>
      <c r="AF65">
        <f t="shared" si="44"/>
        <v>0.63063226184633148</v>
      </c>
      <c r="AG65">
        <f t="shared" si="44"/>
        <v>0.37134627327443348</v>
      </c>
      <c r="AH65">
        <f t="shared" si="44"/>
        <v>0.45421206708534223</v>
      </c>
      <c r="AI65">
        <f t="shared" si="44"/>
        <v>0.15811430439956062</v>
      </c>
      <c r="AJ65">
        <f t="shared" si="44"/>
        <v>-0.18787497086738403</v>
      </c>
      <c r="AK65">
        <f t="shared" si="44"/>
        <v>0.11317937450132126</v>
      </c>
      <c r="AL65">
        <f t="shared" si="44"/>
        <v>0.10094213761126963</v>
      </c>
      <c r="AM65">
        <f t="shared" si="44"/>
        <v>-0.35940964687776683</v>
      </c>
      <c r="AN65">
        <f t="shared" si="44"/>
        <v>-0.55539424587601582</v>
      </c>
      <c r="AO65">
        <f t="shared" si="44"/>
        <v>-4.4979216382710248E-3</v>
      </c>
      <c r="AP65">
        <f t="shared" si="44"/>
        <v>4.3344032744297011E-2</v>
      </c>
      <c r="AQ65">
        <f t="shared" si="44"/>
        <v>6.6460886567739283E-2</v>
      </c>
      <c r="AR65">
        <f t="shared" si="44"/>
        <v>0.61177913542673812</v>
      </c>
      <c r="AS65">
        <f t="shared" si="44"/>
        <v>0.25503038905096265</v>
      </c>
      <c r="AT65">
        <f t="shared" si="44"/>
        <v>7.3118305066304554E-2</v>
      </c>
      <c r="AU65">
        <f t="shared" si="44"/>
        <v>-5.1849367266678721E-2</v>
      </c>
      <c r="AV65">
        <f t="shared" si="44"/>
        <v>0.1827413952562158</v>
      </c>
      <c r="AW65">
        <f t="shared" si="44"/>
        <v>-0.9550556873823316</v>
      </c>
      <c r="AX65">
        <f t="shared" si="44"/>
        <v>0.49715249560277208</v>
      </c>
      <c r="AY65">
        <f t="shared" si="44"/>
        <v>4.1911465764809135E-2</v>
      </c>
      <c r="AZ65">
        <f t="shared" si="44"/>
        <v>-0.50491677535308799</v>
      </c>
      <c r="BA65">
        <f t="shared" si="44"/>
        <v>-2.7620401082881628E-2</v>
      </c>
      <c r="BB65">
        <f t="shared" si="44"/>
        <v>0.5168276091312406</v>
      </c>
      <c r="BC65">
        <f t="shared" si="44"/>
        <v>-0.32336017751947421</v>
      </c>
      <c r="BD65">
        <f t="shared" si="44"/>
        <v>0.2324067057550416</v>
      </c>
      <c r="BE65">
        <f t="shared" si="44"/>
        <v>-0.30230308259096594</v>
      </c>
      <c r="BF65">
        <f t="shared" si="44"/>
        <v>0.4560108328869974</v>
      </c>
      <c r="BG65">
        <f t="shared" si="44"/>
        <v>-0.44601652508623191</v>
      </c>
      <c r="BH65">
        <f t="shared" si="44"/>
        <v>-0.4912767976666918</v>
      </c>
      <c r="BI65">
        <f t="shared" si="44"/>
        <v>-0.54223130930482033</v>
      </c>
      <c r="BJ65">
        <f t="shared" si="44"/>
        <v>-0.7875168082169155</v>
      </c>
      <c r="BK65">
        <f t="shared" si="44"/>
        <v>-0.31515905741301203</v>
      </c>
      <c r="BL65">
        <f t="shared" si="44"/>
        <v>-0.79621008574293395</v>
      </c>
      <c r="BM65">
        <f t="shared" si="44"/>
        <v>-0.80855508315406255</v>
      </c>
      <c r="BN65">
        <f t="shared" si="44"/>
        <v>0.45354665448581299</v>
      </c>
      <c r="BO65">
        <f t="shared" si="44"/>
        <v>0.17168905137482501</v>
      </c>
      <c r="BP65">
        <f t="shared" ref="BP65:CY65" si="45">LOG((BP39+0.0001)/(BP19+0.0001),10)</f>
        <v>0</v>
      </c>
      <c r="BQ65">
        <f t="shared" si="45"/>
        <v>0.16191172453636912</v>
      </c>
      <c r="BR65">
        <f t="shared" si="45"/>
        <v>0.26660375035307476</v>
      </c>
      <c r="BS65">
        <f t="shared" si="45"/>
        <v>-0.59837909645469201</v>
      </c>
      <c r="BT65">
        <f t="shared" si="45"/>
        <v>-0.69970193296768746</v>
      </c>
      <c r="BU65">
        <f t="shared" si="45"/>
        <v>-0.1959143587413183</v>
      </c>
      <c r="BV65">
        <f t="shared" si="45"/>
        <v>-0.79922314822187657</v>
      </c>
      <c r="BW65">
        <f t="shared" si="45"/>
        <v>0.41366802369038713</v>
      </c>
      <c r="BX65">
        <f t="shared" si="45"/>
        <v>0</v>
      </c>
      <c r="BY65">
        <f t="shared" si="45"/>
        <v>0.46583575598394411</v>
      </c>
      <c r="BZ65">
        <f t="shared" si="45"/>
        <v>-0.3809181104911753</v>
      </c>
      <c r="CA65">
        <f t="shared" si="45"/>
        <v>-2.8048558857691148E-2</v>
      </c>
      <c r="CB65">
        <f t="shared" si="45"/>
        <v>1.5422118365032769</v>
      </c>
      <c r="CC65">
        <f t="shared" si="45"/>
        <v>0</v>
      </c>
      <c r="CD65">
        <f t="shared" si="45"/>
        <v>-0.2556792844002389</v>
      </c>
      <c r="CE65">
        <f t="shared" si="45"/>
        <v>0.39844960887510178</v>
      </c>
      <c r="CF65">
        <f t="shared" si="45"/>
        <v>-0.34292185684711374</v>
      </c>
      <c r="CG65">
        <f t="shared" si="45"/>
        <v>0.34994569367332429</v>
      </c>
      <c r="CH65">
        <f t="shared" si="45"/>
        <v>-0.31009673508551705</v>
      </c>
      <c r="CI65">
        <f t="shared" si="45"/>
        <v>-0.27458625508877021</v>
      </c>
      <c r="CJ65">
        <f t="shared" si="45"/>
        <v>0.7747916785709047</v>
      </c>
      <c r="CK65">
        <f t="shared" si="45"/>
        <v>0</v>
      </c>
      <c r="CL65">
        <f t="shared" si="45"/>
        <v>-0.67096528046248249</v>
      </c>
      <c r="CM65">
        <f t="shared" si="45"/>
        <v>0.72709732224464974</v>
      </c>
      <c r="CN65">
        <f t="shared" si="45"/>
        <v>-0.31009673508551705</v>
      </c>
      <c r="CO65">
        <f t="shared" si="45"/>
        <v>-0.23591158667433393</v>
      </c>
      <c r="CP65">
        <f t="shared" si="45"/>
        <v>0.53339637651883598</v>
      </c>
      <c r="CQ65">
        <f t="shared" si="45"/>
        <v>-0.38792989300081898</v>
      </c>
      <c r="CR65">
        <f t="shared" si="45"/>
        <v>0</v>
      </c>
      <c r="CS65">
        <f t="shared" si="45"/>
        <v>-0.60706984727958069</v>
      </c>
      <c r="CT65">
        <f t="shared" si="45"/>
        <v>-0.9472636049044163</v>
      </c>
      <c r="CU65">
        <f t="shared" si="45"/>
        <v>0.56623583137240818</v>
      </c>
      <c r="CV65">
        <f t="shared" si="45"/>
        <v>-0.59953757994934309</v>
      </c>
      <c r="CW65">
        <f t="shared" si="45"/>
        <v>0</v>
      </c>
      <c r="CX65">
        <f t="shared" si="45"/>
        <v>0.3728391724586691</v>
      </c>
      <c r="CY65">
        <f t="shared" si="45"/>
        <v>0</v>
      </c>
    </row>
    <row r="66" spans="1:105" x14ac:dyDescent="0.25">
      <c r="A66" t="s">
        <v>231</v>
      </c>
      <c r="B66" t="s">
        <v>192</v>
      </c>
      <c r="C66">
        <v>7</v>
      </c>
      <c r="D66">
        <f t="shared" ref="D66:BO66" si="46">LOG((D40+0.0001)/(D20+0.0001),10)</f>
        <v>-0.13103670917947297</v>
      </c>
      <c r="E66">
        <f t="shared" si="46"/>
        <v>-3.1921006234322223E-2</v>
      </c>
      <c r="F66">
        <f t="shared" si="46"/>
        <v>-0.18954165643461887</v>
      </c>
      <c r="G66">
        <f t="shared" si="46"/>
        <v>-0.31912312008174593</v>
      </c>
      <c r="H66">
        <f t="shared" si="46"/>
        <v>-1.6590676303056037E-2</v>
      </c>
      <c r="I66">
        <f t="shared" si="46"/>
        <v>-0.37331863785275998</v>
      </c>
      <c r="J66">
        <f t="shared" si="46"/>
        <v>-0.10256178170538099</v>
      </c>
      <c r="K66">
        <f t="shared" si="46"/>
        <v>-0.15227310800056484</v>
      </c>
      <c r="L66">
        <f t="shared" si="46"/>
        <v>-7.5336488541267177E-2</v>
      </c>
      <c r="M66">
        <f t="shared" si="46"/>
        <v>0.57967161998754513</v>
      </c>
      <c r="N66">
        <f t="shared" si="46"/>
        <v>-0.27498207871569441</v>
      </c>
      <c r="O66">
        <f t="shared" si="46"/>
        <v>0.2483133403391356</v>
      </c>
      <c r="P66">
        <f t="shared" si="46"/>
        <v>-0.41330801363716857</v>
      </c>
      <c r="Q66">
        <f t="shared" si="46"/>
        <v>3.702800396961068E-2</v>
      </c>
      <c r="R66">
        <f t="shared" si="46"/>
        <v>0.6539137604369003</v>
      </c>
      <c r="S66">
        <f t="shared" si="46"/>
        <v>-0.16596050701657955</v>
      </c>
      <c r="T66">
        <f t="shared" si="46"/>
        <v>-0.23346724547714034</v>
      </c>
      <c r="U66">
        <f t="shared" si="46"/>
        <v>0.34490532873952884</v>
      </c>
      <c r="V66">
        <f t="shared" si="46"/>
        <v>-0.43986977594785376</v>
      </c>
      <c r="W66">
        <f t="shared" si="46"/>
        <v>-0.12255401775284824</v>
      </c>
      <c r="X66">
        <f t="shared" si="46"/>
        <v>0.99435191655966382</v>
      </c>
      <c r="Y66">
        <f t="shared" si="46"/>
        <v>-0.63459596496302717</v>
      </c>
      <c r="Z66">
        <f t="shared" si="46"/>
        <v>8.1634801458196252E-2</v>
      </c>
      <c r="AA66">
        <f t="shared" si="46"/>
        <v>-1.1425847707385999</v>
      </c>
      <c r="AB66">
        <f t="shared" si="46"/>
        <v>-0.39553213055857273</v>
      </c>
      <c r="AC66">
        <f t="shared" si="46"/>
        <v>-0.20222507996792755</v>
      </c>
      <c r="AD66">
        <f t="shared" si="46"/>
        <v>0.20059952847468004</v>
      </c>
      <c r="AE66">
        <f t="shared" si="46"/>
        <v>-8.5403823274701487E-2</v>
      </c>
      <c r="AF66">
        <f t="shared" si="46"/>
        <v>0.46177951693667169</v>
      </c>
      <c r="AG66">
        <f t="shared" si="46"/>
        <v>-0.53572538918493595</v>
      </c>
      <c r="AH66">
        <f t="shared" si="46"/>
        <v>-0.52359933514449308</v>
      </c>
      <c r="AI66">
        <f t="shared" si="46"/>
        <v>-0.13373443643112345</v>
      </c>
      <c r="AJ66">
        <f t="shared" si="46"/>
        <v>0.64068088535696732</v>
      </c>
      <c r="AK66">
        <f t="shared" si="46"/>
        <v>0.17164426387137757</v>
      </c>
      <c r="AL66">
        <f t="shared" si="46"/>
        <v>-0.52107906184765418</v>
      </c>
      <c r="AM66">
        <f t="shared" si="46"/>
        <v>0.28651219920575383</v>
      </c>
      <c r="AN66">
        <f t="shared" si="46"/>
        <v>0.66572150171794109</v>
      </c>
      <c r="AO66">
        <f t="shared" si="46"/>
        <v>0.30922836517111402</v>
      </c>
      <c r="AP66">
        <f t="shared" si="46"/>
        <v>0.34171462793056395</v>
      </c>
      <c r="AQ66">
        <f t="shared" si="46"/>
        <v>0.94130924254375292</v>
      </c>
      <c r="AR66">
        <f t="shared" si="46"/>
        <v>0.23601594810832968</v>
      </c>
      <c r="AS66">
        <f t="shared" si="46"/>
        <v>-0.24668263040170549</v>
      </c>
      <c r="AT66">
        <f t="shared" si="46"/>
        <v>1.662416707043562</v>
      </c>
      <c r="AU66">
        <f t="shared" si="46"/>
        <v>-0.15292516865834999</v>
      </c>
      <c r="AV66">
        <f t="shared" si="46"/>
        <v>0.68078138618847372</v>
      </c>
      <c r="AW66">
        <f t="shared" si="46"/>
        <v>1.1172573562239085</v>
      </c>
      <c r="AX66">
        <f t="shared" si="46"/>
        <v>0</v>
      </c>
      <c r="AY66">
        <f t="shared" si="46"/>
        <v>-1.1672903852370071</v>
      </c>
      <c r="AZ66">
        <f t="shared" si="46"/>
        <v>-1.017596160391822</v>
      </c>
      <c r="BA66">
        <f t="shared" si="46"/>
        <v>-7.7005311386192987E-2</v>
      </c>
      <c r="BB66">
        <f t="shared" si="46"/>
        <v>-1.2642144161482174</v>
      </c>
      <c r="BC66">
        <f t="shared" si="46"/>
        <v>-0.24178993119015943</v>
      </c>
      <c r="BD66">
        <f t="shared" si="46"/>
        <v>0.64298110742182368</v>
      </c>
      <c r="BE66">
        <f t="shared" si="46"/>
        <v>-0.5155631144647167</v>
      </c>
      <c r="BF66">
        <f t="shared" si="46"/>
        <v>0.86062435717433772</v>
      </c>
      <c r="BG66">
        <f t="shared" si="46"/>
        <v>0.12000640702291167</v>
      </c>
      <c r="BH66">
        <f t="shared" si="46"/>
        <v>0</v>
      </c>
      <c r="BI66">
        <f t="shared" si="46"/>
        <v>0.95486427372568194</v>
      </c>
      <c r="BJ66">
        <f t="shared" si="46"/>
        <v>-0.17938469708229726</v>
      </c>
      <c r="BK66">
        <f t="shared" si="46"/>
        <v>-1.3162497466698611</v>
      </c>
      <c r="BL66">
        <f t="shared" si="46"/>
        <v>-1.5289595532703826</v>
      </c>
      <c r="BM66">
        <f t="shared" si="46"/>
        <v>0.63833152570129126</v>
      </c>
      <c r="BN66">
        <f t="shared" si="46"/>
        <v>-1.1770517800933022</v>
      </c>
      <c r="BO66">
        <f t="shared" si="46"/>
        <v>-1.2947075396833927</v>
      </c>
      <c r="BP66">
        <f t="shared" ref="BP66:CY66" si="47">LOG((BP40+0.0001)/(BP20+0.0001),10)</f>
        <v>1.6996630795644358E-2</v>
      </c>
      <c r="BQ66">
        <f t="shared" si="47"/>
        <v>-1.5692029924440045</v>
      </c>
      <c r="BR66">
        <f t="shared" si="47"/>
        <v>-0.56502007104822405</v>
      </c>
      <c r="BS66">
        <f t="shared" si="47"/>
        <v>-0.40827280380638348</v>
      </c>
      <c r="BT66">
        <f t="shared" si="47"/>
        <v>0.98999213193679836</v>
      </c>
      <c r="BU66">
        <f t="shared" si="47"/>
        <v>-0.30081899136390566</v>
      </c>
      <c r="BV66">
        <f t="shared" si="47"/>
        <v>-0.66981552420842305</v>
      </c>
      <c r="BW66">
        <f t="shared" si="47"/>
        <v>-0.66981552420842305</v>
      </c>
      <c r="BX66">
        <f t="shared" si="47"/>
        <v>-1.055296010407633</v>
      </c>
      <c r="BY66">
        <f t="shared" si="47"/>
        <v>-0.47929388453086486</v>
      </c>
      <c r="BZ66">
        <f t="shared" si="47"/>
        <v>-0.35904360599012447</v>
      </c>
      <c r="CA66">
        <f t="shared" si="47"/>
        <v>0</v>
      </c>
      <c r="CB66">
        <f t="shared" si="47"/>
        <v>-1.2947075396833927</v>
      </c>
      <c r="CC66">
        <f t="shared" si="47"/>
        <v>-1.3989279419770073</v>
      </c>
      <c r="CD66">
        <f t="shared" si="47"/>
        <v>-0.24122568803710673</v>
      </c>
      <c r="CE66">
        <f t="shared" si="47"/>
        <v>-1.25109706456547</v>
      </c>
      <c r="CF66">
        <f t="shared" si="47"/>
        <v>0.98149490024434616</v>
      </c>
      <c r="CG66">
        <f t="shared" si="47"/>
        <v>-0.33115869744199095</v>
      </c>
      <c r="CH66">
        <f t="shared" si="47"/>
        <v>0</v>
      </c>
      <c r="CI66">
        <f t="shared" si="47"/>
        <v>1.6840873407122592</v>
      </c>
      <c r="CJ66">
        <f t="shared" si="47"/>
        <v>-0.37896509735535971</v>
      </c>
      <c r="CK66">
        <f t="shared" si="47"/>
        <v>0</v>
      </c>
      <c r="CL66">
        <f t="shared" si="47"/>
        <v>1.1368650495875638</v>
      </c>
      <c r="CM66">
        <f t="shared" si="47"/>
        <v>-2.0331007695573762</v>
      </c>
      <c r="CN66">
        <f t="shared" si="47"/>
        <v>-1.34340500721325</v>
      </c>
      <c r="CO66">
        <f t="shared" si="47"/>
        <v>-0.90399053766188309</v>
      </c>
      <c r="CP66">
        <f t="shared" si="47"/>
        <v>0</v>
      </c>
      <c r="CQ66">
        <f t="shared" si="47"/>
        <v>-0.4778075578786915</v>
      </c>
      <c r="CR66">
        <f t="shared" si="47"/>
        <v>0.33868052712265723</v>
      </c>
      <c r="CS66">
        <f t="shared" si="47"/>
        <v>-1.186598587841134</v>
      </c>
      <c r="CT66">
        <f t="shared" si="47"/>
        <v>-0.11440655637855852</v>
      </c>
      <c r="CU66">
        <f t="shared" si="47"/>
        <v>-1.4876621035900277</v>
      </c>
      <c r="CV66">
        <f t="shared" si="47"/>
        <v>1.7736436400921785</v>
      </c>
      <c r="CW66">
        <f t="shared" si="47"/>
        <v>-0.63761388965244514</v>
      </c>
      <c r="CX66">
        <f t="shared" si="47"/>
        <v>0.56815169043750091</v>
      </c>
      <c r="CY66">
        <f t="shared" si="47"/>
        <v>0</v>
      </c>
    </row>
    <row r="67" spans="1:105" x14ac:dyDescent="0.25">
      <c r="A67" t="s">
        <v>232</v>
      </c>
      <c r="B67" t="s">
        <v>192</v>
      </c>
      <c r="C67">
        <v>7</v>
      </c>
      <c r="D67">
        <f t="shared" ref="D67:BO67" si="48">LOG((D41+0.0001)/(D21+0.0001),10)</f>
        <v>8.6339314392715763E-2</v>
      </c>
      <c r="E67">
        <f t="shared" si="48"/>
        <v>0.12647972746080033</v>
      </c>
      <c r="F67">
        <f t="shared" si="48"/>
        <v>-8.0763283863003923E-2</v>
      </c>
      <c r="G67">
        <f t="shared" si="48"/>
        <v>-4.9461911300702023E-2</v>
      </c>
      <c r="H67">
        <f t="shared" si="48"/>
        <v>-0.91107245378572677</v>
      </c>
      <c r="I67">
        <f t="shared" si="48"/>
        <v>0.3054932440678616</v>
      </c>
      <c r="J67">
        <f t="shared" si="48"/>
        <v>-0.18792799706376045</v>
      </c>
      <c r="K67">
        <f t="shared" si="48"/>
        <v>8.9103709470228235E-2</v>
      </c>
      <c r="L67">
        <f t="shared" si="48"/>
        <v>-0.5534204988220518</v>
      </c>
      <c r="M67">
        <f t="shared" si="48"/>
        <v>-0.57750238535764231</v>
      </c>
      <c r="N67">
        <f t="shared" si="48"/>
        <v>0.18574413035463724</v>
      </c>
      <c r="O67">
        <f t="shared" si="48"/>
        <v>0.28439619547758749</v>
      </c>
      <c r="P67">
        <f t="shared" si="48"/>
        <v>0.29193469798694449</v>
      </c>
      <c r="Q67">
        <f t="shared" si="48"/>
        <v>-0.14254162026968825</v>
      </c>
      <c r="R67">
        <f t="shared" si="48"/>
        <v>-0.29038983485615744</v>
      </c>
      <c r="S67">
        <f t="shared" si="48"/>
        <v>-0.34911864349153726</v>
      </c>
      <c r="T67">
        <f t="shared" si="48"/>
        <v>0.99059643063989566</v>
      </c>
      <c r="U67">
        <f t="shared" si="48"/>
        <v>0.49551711675001964</v>
      </c>
      <c r="V67">
        <f t="shared" si="48"/>
        <v>0.16807761084227532</v>
      </c>
      <c r="W67">
        <f t="shared" si="48"/>
        <v>-0.50368878062348776</v>
      </c>
      <c r="X67">
        <f t="shared" si="48"/>
        <v>-0.36526289795773753</v>
      </c>
      <c r="Y67">
        <f t="shared" si="48"/>
        <v>0.56599793295135226</v>
      </c>
      <c r="Z67">
        <f t="shared" si="48"/>
        <v>0.10972601934545788</v>
      </c>
      <c r="AA67">
        <f t="shared" si="48"/>
        <v>0.577619126250145</v>
      </c>
      <c r="AB67">
        <f t="shared" si="48"/>
        <v>-0.30595573428408956</v>
      </c>
      <c r="AC67">
        <f t="shared" si="48"/>
        <v>0.57209994762670413</v>
      </c>
      <c r="AD67">
        <f t="shared" si="48"/>
        <v>-0.61785423132840978</v>
      </c>
      <c r="AE67">
        <f t="shared" si="48"/>
        <v>0.3244334778890941</v>
      </c>
      <c r="AF67">
        <f t="shared" si="48"/>
        <v>-0.75214421243341256</v>
      </c>
      <c r="AG67">
        <f t="shared" si="48"/>
        <v>-5.3671222047272246E-2</v>
      </c>
      <c r="AH67">
        <f t="shared" si="48"/>
        <v>0.34590801676417549</v>
      </c>
      <c r="AI67">
        <f t="shared" si="48"/>
        <v>-0.26471945791368895</v>
      </c>
      <c r="AJ67">
        <f t="shared" si="48"/>
        <v>0</v>
      </c>
      <c r="AK67">
        <f t="shared" si="48"/>
        <v>0</v>
      </c>
      <c r="AL67">
        <f t="shared" si="48"/>
        <v>-0.43454335826700335</v>
      </c>
      <c r="AM67">
        <f t="shared" si="48"/>
        <v>0</v>
      </c>
      <c r="AN67">
        <f t="shared" si="48"/>
        <v>0</v>
      </c>
      <c r="AO67">
        <f t="shared" si="48"/>
        <v>0.73907750424967089</v>
      </c>
      <c r="AP67">
        <f t="shared" si="48"/>
        <v>0</v>
      </c>
      <c r="AQ67">
        <f t="shared" si="48"/>
        <v>0.88298884359035457</v>
      </c>
      <c r="AR67">
        <f t="shared" si="48"/>
        <v>2.1015550024846714</v>
      </c>
      <c r="AS67">
        <f t="shared" si="48"/>
        <v>1.6109684210369783</v>
      </c>
      <c r="AT67">
        <f t="shared" si="48"/>
        <v>-0.24879723308052878</v>
      </c>
      <c r="AU67">
        <f t="shared" si="48"/>
        <v>4.5980013563629241E-2</v>
      </c>
      <c r="AV67">
        <f t="shared" si="48"/>
        <v>-1.4489958473612348</v>
      </c>
      <c r="AW67">
        <f t="shared" si="48"/>
        <v>0</v>
      </c>
      <c r="AX67">
        <f t="shared" si="48"/>
        <v>0</v>
      </c>
      <c r="AY67">
        <f t="shared" si="48"/>
        <v>0</v>
      </c>
      <c r="AZ67">
        <f t="shared" si="48"/>
        <v>-9.5391754894913944E-2</v>
      </c>
      <c r="BA67">
        <f t="shared" si="48"/>
        <v>0.23252372749436004</v>
      </c>
      <c r="BB67">
        <f t="shared" si="48"/>
        <v>0</v>
      </c>
      <c r="BC67">
        <f t="shared" si="48"/>
        <v>-7.8942865140163285E-2</v>
      </c>
      <c r="BD67">
        <f t="shared" si="48"/>
        <v>-0.24720511990610658</v>
      </c>
      <c r="BE67">
        <f t="shared" si="48"/>
        <v>0</v>
      </c>
      <c r="BF67">
        <f t="shared" si="48"/>
        <v>-0.55759335120406173</v>
      </c>
      <c r="BG67">
        <f t="shared" si="48"/>
        <v>0.32482103805588008</v>
      </c>
      <c r="BH67">
        <f t="shared" si="48"/>
        <v>-0.16194805780818686</v>
      </c>
      <c r="BI67">
        <f t="shared" si="48"/>
        <v>3.026100216225238E-2</v>
      </c>
      <c r="BJ67">
        <f t="shared" si="48"/>
        <v>-0.15823567483277221</v>
      </c>
      <c r="BK67">
        <f t="shared" si="48"/>
        <v>0</v>
      </c>
      <c r="BL67">
        <f t="shared" si="48"/>
        <v>0</v>
      </c>
      <c r="BM67">
        <f t="shared" si="48"/>
        <v>0</v>
      </c>
      <c r="BN67">
        <f t="shared" si="48"/>
        <v>0.75478861119077734</v>
      </c>
      <c r="BO67">
        <f t="shared" si="48"/>
        <v>-4.9157952335013619E-2</v>
      </c>
      <c r="BP67">
        <f t="shared" ref="BP67:CY67" si="49">LOG((BP41+0.0001)/(BP21+0.0001),10)</f>
        <v>0</v>
      </c>
      <c r="BQ67">
        <f t="shared" si="49"/>
        <v>0.6153018871096404</v>
      </c>
      <c r="BR67">
        <f t="shared" si="49"/>
        <v>0.24633095066207855</v>
      </c>
      <c r="BS67">
        <f t="shared" si="49"/>
        <v>0.31991634412767955</v>
      </c>
      <c r="BT67">
        <f t="shared" si="49"/>
        <v>-0.49785933178045139</v>
      </c>
      <c r="BU67">
        <f t="shared" si="49"/>
        <v>0</v>
      </c>
      <c r="BV67">
        <f t="shared" si="49"/>
        <v>0.81068414658717314</v>
      </c>
      <c r="BW67">
        <f t="shared" si="49"/>
        <v>0.17512108588616734</v>
      </c>
      <c r="BX67">
        <f t="shared" si="49"/>
        <v>0.46212574411393476</v>
      </c>
      <c r="BY67">
        <f t="shared" si="49"/>
        <v>0</v>
      </c>
      <c r="BZ67">
        <f t="shared" si="49"/>
        <v>0.12666065685638003</v>
      </c>
      <c r="CA67">
        <f t="shared" si="49"/>
        <v>0</v>
      </c>
      <c r="CB67">
        <f t="shared" si="49"/>
        <v>0</v>
      </c>
      <c r="CC67">
        <f t="shared" si="49"/>
        <v>0.47417166654678278</v>
      </c>
      <c r="CD67">
        <f t="shared" si="49"/>
        <v>0.34310879368037311</v>
      </c>
      <c r="CE67">
        <f t="shared" si="49"/>
        <v>0</v>
      </c>
      <c r="CF67">
        <f t="shared" si="49"/>
        <v>-0.24483172317399898</v>
      </c>
      <c r="CG67">
        <f t="shared" si="49"/>
        <v>0.25904789406317946</v>
      </c>
      <c r="CH67">
        <f t="shared" si="49"/>
        <v>0</v>
      </c>
      <c r="CI67">
        <f t="shared" si="49"/>
        <v>-0.90183245969081616</v>
      </c>
      <c r="CJ67">
        <f t="shared" si="49"/>
        <v>0</v>
      </c>
      <c r="CK67">
        <f t="shared" si="49"/>
        <v>0</v>
      </c>
      <c r="CL67">
        <f t="shared" si="49"/>
        <v>-0.18665670609440263</v>
      </c>
      <c r="CM67">
        <f t="shared" si="49"/>
        <v>-0.35261824188997132</v>
      </c>
      <c r="CN67">
        <f t="shared" si="49"/>
        <v>0</v>
      </c>
      <c r="CO67">
        <f t="shared" si="49"/>
        <v>0</v>
      </c>
      <c r="CP67">
        <f t="shared" si="49"/>
        <v>-1.6567279137518836</v>
      </c>
      <c r="CQ67">
        <f t="shared" si="49"/>
        <v>0</v>
      </c>
      <c r="CR67">
        <f t="shared" si="49"/>
        <v>0</v>
      </c>
      <c r="CS67">
        <f t="shared" si="49"/>
        <v>1.3773624574828112</v>
      </c>
      <c r="CT67">
        <f t="shared" si="49"/>
        <v>0.49798512796052291</v>
      </c>
      <c r="CU67">
        <f t="shared" si="49"/>
        <v>0</v>
      </c>
      <c r="CV67">
        <f t="shared" si="49"/>
        <v>0</v>
      </c>
      <c r="CW67">
        <f t="shared" si="49"/>
        <v>0</v>
      </c>
      <c r="CX67">
        <f t="shared" si="49"/>
        <v>0</v>
      </c>
      <c r="CY67">
        <f t="shared" si="49"/>
        <v>-0.76339978840061318</v>
      </c>
      <c r="CZ67">
        <f>MIN(D46:CY67)</f>
        <v>-3.4099897585938992</v>
      </c>
      <c r="DA67">
        <f>MAX(D46:CY67)</f>
        <v>2.7532845163229478</v>
      </c>
    </row>
    <row r="69" spans="1:105" x14ac:dyDescent="0.25">
      <c r="A69" t="s">
        <v>274</v>
      </c>
      <c r="B69" t="s">
        <v>275</v>
      </c>
      <c r="C69" t="s">
        <v>276</v>
      </c>
    </row>
    <row r="70" spans="1:105" x14ac:dyDescent="0.25">
      <c r="A70">
        <v>-2.8164739309698749E-3</v>
      </c>
      <c r="B70">
        <v>6.4283324304464434E-3</v>
      </c>
      <c r="C70" t="s">
        <v>28</v>
      </c>
    </row>
    <row r="71" spans="1:105" x14ac:dyDescent="0.25">
      <c r="A71">
        <v>-1.7804737143088055E-3</v>
      </c>
      <c r="B71">
        <v>5.8548390808602199E-4</v>
      </c>
      <c r="C71" t="s">
        <v>59</v>
      </c>
    </row>
    <row r="72" spans="1:105" x14ac:dyDescent="0.25">
      <c r="A72">
        <v>-1.1384803051207699E-3</v>
      </c>
      <c r="B72">
        <v>2.5511005269735411E-2</v>
      </c>
      <c r="C72" t="s">
        <v>56</v>
      </c>
    </row>
    <row r="73" spans="1:105" x14ac:dyDescent="0.25">
      <c r="A73">
        <v>-6.1372040689081726E-4</v>
      </c>
      <c r="B73">
        <v>3.491758564472721E-2</v>
      </c>
      <c r="C73" t="s">
        <v>80</v>
      </c>
    </row>
    <row r="74" spans="1:105" x14ac:dyDescent="0.25">
      <c r="A74">
        <v>-5.46723097105442E-4</v>
      </c>
      <c r="B74">
        <v>9.7542562934075875E-3</v>
      </c>
      <c r="C74" t="s">
        <v>50</v>
      </c>
    </row>
    <row r="75" spans="1:105" x14ac:dyDescent="0.25">
      <c r="A75">
        <v>-5.0563600629617827E-4</v>
      </c>
      <c r="B75">
        <v>3.4259073413174836E-2</v>
      </c>
      <c r="C75" t="s">
        <v>68</v>
      </c>
    </row>
    <row r="76" spans="1:105" x14ac:dyDescent="0.25">
      <c r="A76">
        <v>2.4069992697406273E-3</v>
      </c>
      <c r="B76">
        <v>3.2288165870863923E-2</v>
      </c>
      <c r="C76" t="s">
        <v>35</v>
      </c>
    </row>
    <row r="77" spans="1:105" x14ac:dyDescent="0.25">
      <c r="A77">
        <v>5.9128685391726327E-3</v>
      </c>
      <c r="B77">
        <v>3.2005704270760708E-2</v>
      </c>
      <c r="C77" t="s">
        <v>31</v>
      </c>
    </row>
    <row r="78" spans="1:105" x14ac:dyDescent="0.25">
      <c r="A78">
        <v>5.9889545508764758E-3</v>
      </c>
      <c r="B78">
        <v>2.2870175113628367E-2</v>
      </c>
      <c r="C78" t="s">
        <v>18</v>
      </c>
    </row>
    <row r="80" spans="1:105" x14ac:dyDescent="0.25">
      <c r="A80" s="2" t="s">
        <v>277</v>
      </c>
      <c r="B80" t="s">
        <v>274</v>
      </c>
      <c r="C80">
        <v>-4.1304502451854408E-2</v>
      </c>
      <c r="D80">
        <v>-6.2539803866798454E-3</v>
      </c>
      <c r="E80">
        <v>-3.5072818845985581E-3</v>
      </c>
      <c r="F80">
        <v>-3.1098956650198661E-3</v>
      </c>
      <c r="G80">
        <v>-2.649712533426953E-3</v>
      </c>
      <c r="H80">
        <v>-2.2747064674271023E-3</v>
      </c>
      <c r="I80">
        <v>-1.6944583262034569E-3</v>
      </c>
      <c r="J80">
        <v>-2.6629276862509462E-4</v>
      </c>
      <c r="K80">
        <v>-9.7199839081620119E-5</v>
      </c>
      <c r="L80">
        <v>2.3679807133734486E-4</v>
      </c>
      <c r="M80">
        <v>3.0925662561070196E-4</v>
      </c>
      <c r="N80">
        <v>3.4247567455226871E-4</v>
      </c>
      <c r="O80">
        <v>3.5610901600300731E-4</v>
      </c>
      <c r="P80">
        <v>4.4104767210356044E-4</v>
      </c>
      <c r="Q80">
        <v>8.7365555611569579E-4</v>
      </c>
      <c r="R80">
        <v>3.7823858852271352E-3</v>
      </c>
      <c r="S80">
        <v>7.1836275370749686E-2</v>
      </c>
    </row>
    <row r="81" spans="1:19" x14ac:dyDescent="0.25">
      <c r="A81" s="2"/>
      <c r="B81" t="s">
        <v>275</v>
      </c>
      <c r="C81">
        <v>1.2500515514033698E-2</v>
      </c>
      <c r="D81">
        <v>1.0632832939542564E-2</v>
      </c>
      <c r="E81">
        <v>4.4953380633494132E-3</v>
      </c>
      <c r="F81">
        <v>4.0082529091573761E-2</v>
      </c>
      <c r="G81">
        <v>1.3953826365425356E-3</v>
      </c>
      <c r="H81">
        <v>3.5588339932524006E-2</v>
      </c>
      <c r="I81">
        <v>9.4296270704708265E-3</v>
      </c>
      <c r="J81">
        <v>4.7083982775648181E-2</v>
      </c>
      <c r="K81">
        <v>1.6211670924700396E-3</v>
      </c>
      <c r="L81">
        <v>3.153293777630576E-2</v>
      </c>
      <c r="M81">
        <v>2.4347268273720492E-2</v>
      </c>
      <c r="N81">
        <v>4.9734574324239974E-3</v>
      </c>
      <c r="O81">
        <v>1.6920356192973458E-2</v>
      </c>
      <c r="P81">
        <v>4.1852337785545562E-2</v>
      </c>
      <c r="Q81">
        <v>5.0098659473187283E-3</v>
      </c>
      <c r="R81">
        <v>3.4701769709488114E-2</v>
      </c>
      <c r="S81">
        <v>3.7855483120241278E-2</v>
      </c>
    </row>
    <row r="82" spans="1:19" x14ac:dyDescent="0.25">
      <c r="A82" s="2"/>
      <c r="B82" t="s">
        <v>276</v>
      </c>
      <c r="C82" t="s">
        <v>4</v>
      </c>
      <c r="D82" t="s">
        <v>17</v>
      </c>
      <c r="E82" t="s">
        <v>15</v>
      </c>
      <c r="F82" t="s">
        <v>20</v>
      </c>
      <c r="G82" t="s">
        <v>28</v>
      </c>
      <c r="H82" t="s">
        <v>82</v>
      </c>
      <c r="I82" t="s">
        <v>21</v>
      </c>
      <c r="J82" t="s">
        <v>97</v>
      </c>
      <c r="K82" t="s">
        <v>100</v>
      </c>
      <c r="L82" t="s">
        <v>71</v>
      </c>
      <c r="M82" t="s">
        <v>91</v>
      </c>
      <c r="N82" t="s">
        <v>93</v>
      </c>
      <c r="O82" t="s">
        <v>87</v>
      </c>
      <c r="P82" t="s">
        <v>89</v>
      </c>
      <c r="Q82" t="s">
        <v>79</v>
      </c>
      <c r="R82" t="s">
        <v>65</v>
      </c>
      <c r="S82" t="s">
        <v>3</v>
      </c>
    </row>
    <row r="83" spans="1:19" x14ac:dyDescent="0.25">
      <c r="A83" s="2" t="s">
        <v>278</v>
      </c>
      <c r="B83" t="s">
        <v>274</v>
      </c>
      <c r="C83">
        <f>LOOKUP(C82,$D$47:$CY$47,$D$44:$CY$44)</f>
        <v>4.069881498685566E-3</v>
      </c>
      <c r="D83">
        <f t="shared" ref="D83:S83" si="50">LOOKUP(D82,$D$47:$CY$47,$D$44:$CY$44)</f>
        <v>2.0274295224223804E-3</v>
      </c>
      <c r="E83">
        <f t="shared" si="50"/>
        <v>2.0274295224223804E-3</v>
      </c>
      <c r="F83">
        <f t="shared" si="50"/>
        <v>-3.3673572603461835E-3</v>
      </c>
      <c r="G83">
        <f t="shared" si="50"/>
        <v>7.5655808042333428E-4</v>
      </c>
      <c r="H83">
        <f t="shared" si="50"/>
        <v>4.069881498685566E-3</v>
      </c>
      <c r="I83">
        <f t="shared" si="50"/>
        <v>4.069881498685566E-3</v>
      </c>
      <c r="J83">
        <f t="shared" si="50"/>
        <v>7.5655808042333428E-4</v>
      </c>
      <c r="K83">
        <f t="shared" si="50"/>
        <v>7.5655808042333428E-4</v>
      </c>
      <c r="L83">
        <f t="shared" si="50"/>
        <v>7.5655808042333428E-4</v>
      </c>
      <c r="M83">
        <f t="shared" si="50"/>
        <v>2.0274295224223804E-3</v>
      </c>
      <c r="N83">
        <f t="shared" si="50"/>
        <v>7.5655808042333428E-4</v>
      </c>
      <c r="O83">
        <f t="shared" si="50"/>
        <v>1.4422318784100573E-4</v>
      </c>
      <c r="P83">
        <f t="shared" si="50"/>
        <v>7.5655808042333428E-4</v>
      </c>
      <c r="Q83">
        <f t="shared" si="50"/>
        <v>1.4422318784100573E-4</v>
      </c>
      <c r="R83">
        <f t="shared" si="50"/>
        <v>-3.3673572603461835E-3</v>
      </c>
      <c r="S83">
        <f t="shared" si="50"/>
        <v>7.5655808042333428E-4</v>
      </c>
    </row>
    <row r="84" spans="1:19" x14ac:dyDescent="0.25">
      <c r="A84" s="2"/>
      <c r="B84" t="s">
        <v>275</v>
      </c>
      <c r="C84">
        <f>LOOKUP(C82,$D$47:$CY$47,$D$45:$CY$45)</f>
        <v>0.16509731332611016</v>
      </c>
      <c r="D84">
        <f t="shared" ref="D84:S84" si="51">LOOKUP(D82,$D$47:$CY$47,$D$45:$CY$45)</f>
        <v>0.17883502161273573</v>
      </c>
      <c r="E84">
        <f t="shared" si="51"/>
        <v>0.17883502161273573</v>
      </c>
      <c r="F84">
        <f t="shared" si="51"/>
        <v>7.4612728965717537E-2</v>
      </c>
      <c r="G84">
        <f t="shared" si="51"/>
        <v>0.212583185753701</v>
      </c>
      <c r="H84">
        <f t="shared" si="51"/>
        <v>0.16509731332611016</v>
      </c>
      <c r="I84">
        <f t="shared" si="51"/>
        <v>0.16509731332611016</v>
      </c>
      <c r="J84">
        <f t="shared" si="51"/>
        <v>0.212583185753701</v>
      </c>
      <c r="K84">
        <f t="shared" si="51"/>
        <v>0.212583185753701</v>
      </c>
      <c r="L84">
        <f t="shared" si="51"/>
        <v>0.212583185753701</v>
      </c>
      <c r="M84">
        <f t="shared" si="51"/>
        <v>0.17883502161273573</v>
      </c>
      <c r="N84">
        <f t="shared" si="51"/>
        <v>0.212583185753701</v>
      </c>
      <c r="O84">
        <f t="shared" si="51"/>
        <v>0.31546983374987625</v>
      </c>
      <c r="P84">
        <f t="shared" si="51"/>
        <v>0.212583185753701</v>
      </c>
      <c r="Q84">
        <f t="shared" si="51"/>
        <v>0.31546983374987625</v>
      </c>
      <c r="R84">
        <f t="shared" si="51"/>
        <v>7.4612728965717537E-2</v>
      </c>
      <c r="S84">
        <f t="shared" si="51"/>
        <v>0.212583185753701</v>
      </c>
    </row>
  </sheetData>
  <sortState xmlns:xlrd2="http://schemas.microsoft.com/office/spreadsheetml/2017/richdata2" ref="A70:C78">
    <sortCondition ref="A70:A78"/>
  </sortState>
  <mergeCells count="2">
    <mergeCell ref="A80:A82"/>
    <mergeCell ref="A83:A84"/>
  </mergeCells>
  <conditionalFormatting sqref="D44:CY44">
    <cfRule type="cellIs" dxfId="17" priority="5" operator="lessThan">
      <formula>0</formula>
    </cfRule>
    <cfRule type="cellIs" dxfId="16" priority="6" operator="greaterThan">
      <formula>0</formula>
    </cfRule>
  </conditionalFormatting>
  <conditionalFormatting sqref="D45:CY45">
    <cfRule type="cellIs" dxfId="15" priority="4" operator="lessThan">
      <formula>0.05</formula>
    </cfRule>
  </conditionalFormatting>
  <conditionalFormatting sqref="C80:S80 C83:S83">
    <cfRule type="cellIs" dxfId="14" priority="2" operator="lessThan">
      <formula>0</formula>
    </cfRule>
    <cfRule type="cellIs" dxfId="13" priority="3" operator="greaterThan">
      <formula>0</formula>
    </cfRule>
  </conditionalFormatting>
  <conditionalFormatting sqref="C81:S81 C84:S84">
    <cfRule type="cellIs" dxfId="12" priority="1" operator="lessThan">
      <formula>0.05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DCDA9-4B8F-478D-B744-C57BE5D73B9E}">
  <dimension ref="A1:DA94"/>
  <sheetViews>
    <sheetView topLeftCell="BY33" workbookViewId="0">
      <selection activeCell="D45" sqref="D45:CY45"/>
    </sheetView>
  </sheetViews>
  <sheetFormatPr defaultRowHeight="15" x14ac:dyDescent="0.25"/>
  <cols>
    <col min="1" max="1" width="16.5703125" bestFit="1" customWidth="1"/>
  </cols>
  <sheetData>
    <row r="1" spans="1:103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</row>
    <row r="2" spans="1:103" x14ac:dyDescent="0.25">
      <c r="A2" t="s">
        <v>193</v>
      </c>
      <c r="B2" t="s">
        <v>192</v>
      </c>
      <c r="C2">
        <v>1</v>
      </c>
      <c r="D2">
        <v>2.4925652794251629E-2</v>
      </c>
      <c r="E2">
        <v>7.7080432503051244E-2</v>
      </c>
      <c r="F2">
        <v>7.8490021143829608E-2</v>
      </c>
      <c r="G2">
        <v>8.1034156739380817E-2</v>
      </c>
      <c r="H2">
        <v>5.6383545631134716E-3</v>
      </c>
      <c r="I2">
        <v>1.0778196070341911E-2</v>
      </c>
      <c r="J2">
        <v>2.2656558884705962E-2</v>
      </c>
      <c r="K2">
        <v>2.030151444828357E-2</v>
      </c>
      <c r="L2">
        <v>1.8960686229006585E-2</v>
      </c>
      <c r="M2">
        <v>2.0284324342908222E-2</v>
      </c>
      <c r="N2">
        <v>3.5583518126966118E-3</v>
      </c>
      <c r="O2">
        <v>3.0426486514362333E-3</v>
      </c>
      <c r="P2">
        <v>5.7930655114915852E-3</v>
      </c>
      <c r="Q2">
        <v>1.2067453973492858E-2</v>
      </c>
      <c r="R2">
        <v>1.1070427861722793E-2</v>
      </c>
      <c r="S2">
        <v>8.8013339521771268E-3</v>
      </c>
      <c r="T2">
        <v>6.6353806748835368E-3</v>
      </c>
      <c r="U2">
        <v>7.5464562597768728E-3</v>
      </c>
      <c r="V2">
        <v>1.8909115912880547E-3</v>
      </c>
      <c r="W2">
        <v>2.5269454901758548E-3</v>
      </c>
      <c r="X2">
        <v>3.7990132879514552E-3</v>
      </c>
      <c r="Y2">
        <v>9.3857975349388896E-3</v>
      </c>
      <c r="Z2">
        <v>7.5636463651522186E-4</v>
      </c>
      <c r="AA2">
        <v>1.7929279906485827E-2</v>
      </c>
      <c r="AB2">
        <v>3.3520705481924606E-3</v>
      </c>
      <c r="AC2">
        <v>2.4581850686744709E-3</v>
      </c>
      <c r="AD2">
        <v>3.6614924449486874E-3</v>
      </c>
      <c r="AE2">
        <v>8.9388547951798941E-4</v>
      </c>
      <c r="AF2">
        <v>1.6072748525948463E-2</v>
      </c>
      <c r="AG2">
        <v>5.8102556168669311E-3</v>
      </c>
      <c r="AH2">
        <v>6.3603389888780017E-4</v>
      </c>
      <c r="AI2">
        <v>1.2033073762742165E-3</v>
      </c>
      <c r="AJ2">
        <v>1.4955391676550976E-3</v>
      </c>
      <c r="AK2">
        <v>2.3567634469599297E-2</v>
      </c>
      <c r="AL2">
        <v>2.6816564385539685E-3</v>
      </c>
      <c r="AM2">
        <v>1.5127292730304437E-3</v>
      </c>
      <c r="AN2">
        <v>3.2145497051896928E-3</v>
      </c>
      <c r="AO2">
        <v>1.770580853660633E-3</v>
      </c>
      <c r="AP2">
        <v>3.6958726556993796E-3</v>
      </c>
      <c r="AQ2">
        <v>2.3034741202963573E-3</v>
      </c>
      <c r="AR2">
        <v>4.2975263438364879E-4</v>
      </c>
      <c r="AS2">
        <v>7.2198442576452992E-4</v>
      </c>
      <c r="AT2">
        <v>8.0432503051243706E-2</v>
      </c>
      <c r="AU2">
        <v>4.4694273975899471E-4</v>
      </c>
      <c r="AV2">
        <v>8.7669537414264344E-4</v>
      </c>
      <c r="AW2">
        <v>9.7983600639471916E-4</v>
      </c>
      <c r="AX2">
        <v>2.1315730665428978E-3</v>
      </c>
      <c r="AY2">
        <v>1.2548776924002545E-3</v>
      </c>
      <c r="AZ2">
        <v>5.3289326663572445E-4</v>
      </c>
      <c r="BA2">
        <v>2.7504168600553523E-3</v>
      </c>
      <c r="BB2">
        <v>1.2376875870249084E-3</v>
      </c>
      <c r="BC2">
        <v>1.082976638646795E-3</v>
      </c>
      <c r="BD2">
        <v>9.2448386708610525E-2</v>
      </c>
      <c r="BE2">
        <v>1.6330600106578654E-3</v>
      </c>
      <c r="BF2">
        <v>9.1829542915098067E-2</v>
      </c>
      <c r="BG2">
        <v>8.5950526876729758E-4</v>
      </c>
      <c r="BH2">
        <v>1.6846303267839032E-3</v>
      </c>
      <c r="BI2">
        <v>7.0479432038918395E-4</v>
      </c>
      <c r="BJ2">
        <v>4.2975263438364879E-4</v>
      </c>
      <c r="BK2">
        <v>1.5642995891564815E-3</v>
      </c>
      <c r="BL2">
        <v>3.149227304763378E-2</v>
      </c>
      <c r="BM2">
        <v>1.1173568493974867E-3</v>
      </c>
      <c r="BN2">
        <v>6.7041410963849211E-4</v>
      </c>
      <c r="BO2">
        <v>3.094218967562271E-4</v>
      </c>
      <c r="BP2">
        <v>2.2347136987949735E-4</v>
      </c>
      <c r="BQ2">
        <v>0</v>
      </c>
      <c r="BR2">
        <v>1.2204974816495625E-3</v>
      </c>
      <c r="BS2">
        <v>5.8446358276176237E-4</v>
      </c>
      <c r="BT2">
        <v>6.3603389888780017E-4</v>
      </c>
      <c r="BU2">
        <v>9.9702611177006524E-4</v>
      </c>
      <c r="BV2">
        <v>3.4380210750691904E-4</v>
      </c>
      <c r="BW2">
        <v>9.626459010193733E-4</v>
      </c>
      <c r="BX2">
        <v>7.907448472659137E-4</v>
      </c>
      <c r="BY2">
        <v>8.9388547951798941E-4</v>
      </c>
      <c r="BZ2">
        <v>0</v>
      </c>
      <c r="CA2">
        <v>8.2512505801660564E-4</v>
      </c>
      <c r="CB2">
        <v>1.048596427896103E-3</v>
      </c>
      <c r="CC2">
        <v>0</v>
      </c>
      <c r="CD2">
        <v>0</v>
      </c>
      <c r="CE2">
        <v>1.7190105375345952E-3</v>
      </c>
      <c r="CF2">
        <v>1.1551750812232479E-2</v>
      </c>
      <c r="CG2">
        <v>1.2033073762742166E-4</v>
      </c>
      <c r="CH2">
        <v>0</v>
      </c>
      <c r="CI2">
        <v>2.3464493837347222E-2</v>
      </c>
      <c r="CJ2">
        <v>6.7900916232616505E-3</v>
      </c>
      <c r="CK2">
        <v>8.5950526876729761E-5</v>
      </c>
      <c r="CL2">
        <v>0</v>
      </c>
      <c r="CM2">
        <v>1.8788785175253123E-2</v>
      </c>
      <c r="CN2">
        <v>1.031406322520757E-4</v>
      </c>
      <c r="CO2">
        <v>0</v>
      </c>
      <c r="CP2">
        <v>0</v>
      </c>
      <c r="CQ2">
        <v>0</v>
      </c>
      <c r="CR2">
        <v>1.5350764100183933E-2</v>
      </c>
      <c r="CS2">
        <v>5.1570316126037848E-4</v>
      </c>
      <c r="CT2">
        <v>0</v>
      </c>
      <c r="CU2">
        <v>1.6691592319460918E-2</v>
      </c>
      <c r="CV2">
        <v>1.9081016966634005E-3</v>
      </c>
      <c r="CW2">
        <v>0</v>
      </c>
      <c r="CX2">
        <v>1.9252918020387466E-3</v>
      </c>
      <c r="CY2">
        <v>1.8909115912880547E-4</v>
      </c>
    </row>
    <row r="3" spans="1:103" x14ac:dyDescent="0.25">
      <c r="A3" t="s">
        <v>194</v>
      </c>
      <c r="B3" t="s">
        <v>192</v>
      </c>
      <c r="C3">
        <v>1</v>
      </c>
      <c r="D3">
        <v>0.60853356572740724</v>
      </c>
      <c r="E3">
        <v>3.6989390103885682E-2</v>
      </c>
      <c r="F3">
        <v>4.4521448036408402E-2</v>
      </c>
      <c r="G3">
        <v>4.9736481719716147E-2</v>
      </c>
      <c r="H3">
        <v>5.3395305086386966E-3</v>
      </c>
      <c r="I3">
        <v>7.7464691317038082E-3</v>
      </c>
      <c r="J3">
        <v>9.9597460264763248E-3</v>
      </c>
      <c r="K3">
        <v>1.5921760661769792E-2</v>
      </c>
      <c r="L3">
        <v>1.0941887648531629E-2</v>
      </c>
      <c r="M3">
        <v>3.6380738957823241E-3</v>
      </c>
      <c r="N3">
        <v>2.5176024678037379E-3</v>
      </c>
      <c r="O3">
        <v>1.1550538794594071E-3</v>
      </c>
      <c r="P3">
        <v>3.3475813033434316E-3</v>
      </c>
      <c r="Q3">
        <v>8.6871118119821282E-3</v>
      </c>
      <c r="R3">
        <v>4.5233846536913312E-3</v>
      </c>
      <c r="S3">
        <v>4.640964988726121E-3</v>
      </c>
      <c r="T3">
        <v>1.0374735444246172E-2</v>
      </c>
      <c r="U3">
        <v>2.3861891521766193E-3</v>
      </c>
      <c r="V3">
        <v>3.9423994688135454E-3</v>
      </c>
      <c r="W3">
        <v>2.2478593462533373E-3</v>
      </c>
      <c r="X3">
        <v>1.8467029090758185E-3</v>
      </c>
      <c r="Y3">
        <v>4.3020569642140795E-3</v>
      </c>
      <c r="Z3">
        <v>7.6081393257805259E-4</v>
      </c>
      <c r="AA3">
        <v>6.2663402083246878E-3</v>
      </c>
      <c r="AB3">
        <v>1.1343044085709148E-3</v>
      </c>
      <c r="AC3">
        <v>2.7112641960963329E-3</v>
      </c>
      <c r="AD3">
        <v>3.8179026434825912E-3</v>
      </c>
      <c r="AE3">
        <v>4.8415432073148801E-4</v>
      </c>
      <c r="AF3">
        <v>7.1239850050490384E-4</v>
      </c>
      <c r="AG3">
        <v>5.1251193094576089E-3</v>
      </c>
      <c r="AH3">
        <v>7.193149908010679E-4</v>
      </c>
      <c r="AI3">
        <v>6.1556763635860624E-4</v>
      </c>
      <c r="AJ3">
        <v>5.2565326250847274E-3</v>
      </c>
      <c r="AK3">
        <v>1.2269853785395139E-2</v>
      </c>
      <c r="AL3">
        <v>7.5389744228188853E-4</v>
      </c>
      <c r="AM3">
        <v>1.3210496465673458E-3</v>
      </c>
      <c r="AN3">
        <v>1.8951183411489675E-3</v>
      </c>
      <c r="AO3">
        <v>1.3141331562711819E-3</v>
      </c>
      <c r="AP3">
        <v>9.8905811235146831E-4</v>
      </c>
      <c r="AQ3">
        <v>7.2913640702162094E-2</v>
      </c>
      <c r="AR3">
        <v>6.8473253932024739E-4</v>
      </c>
      <c r="AS3">
        <v>2.2824417977341578E-4</v>
      </c>
      <c r="AT3">
        <v>2.1441119918108755E-4</v>
      </c>
      <c r="AU3">
        <v>2.4899365066190812E-4</v>
      </c>
      <c r="AV3">
        <v>8.7839426761284259E-4</v>
      </c>
      <c r="AW3">
        <v>3.6657398569669807E-4</v>
      </c>
      <c r="AX3">
        <v>1.0928054667939302E-3</v>
      </c>
      <c r="AY3">
        <v>4.4957186925066744E-4</v>
      </c>
      <c r="AZ3">
        <v>4.3573888865833921E-4</v>
      </c>
      <c r="BA3">
        <v>1.3141331562711817E-4</v>
      </c>
      <c r="BB3">
        <v>1.5008783942676129E-3</v>
      </c>
      <c r="BC3">
        <v>1.1758033503478995E-4</v>
      </c>
      <c r="BD3">
        <v>9.6830864146297603E-5</v>
      </c>
      <c r="BE3">
        <v>1.3832980592328229E-3</v>
      </c>
      <c r="BF3">
        <v>1.7982874770026698E-4</v>
      </c>
      <c r="BG3">
        <v>7.6081393257805259E-4</v>
      </c>
      <c r="BH3">
        <v>1.3417991174558383E-3</v>
      </c>
      <c r="BI3">
        <v>8.9914373850133488E-5</v>
      </c>
      <c r="BJ3">
        <v>2.6974312155040046E-4</v>
      </c>
      <c r="BK3">
        <v>9.1297671909366311E-4</v>
      </c>
      <c r="BL3">
        <v>2.4899365066190812E-4</v>
      </c>
      <c r="BM3">
        <v>8.9914373850133488E-5</v>
      </c>
      <c r="BN3">
        <v>6.7781604902408322E-4</v>
      </c>
      <c r="BO3">
        <v>1.452462962194464E-4</v>
      </c>
      <c r="BP3">
        <v>0</v>
      </c>
      <c r="BQ3">
        <v>4.9107081102765218E-4</v>
      </c>
      <c r="BR3">
        <v>1.5907927681177463E-4</v>
      </c>
      <c r="BS3">
        <v>2.2132768947725166E-4</v>
      </c>
      <c r="BT3">
        <v>3.1124206332738515E-4</v>
      </c>
      <c r="BU3">
        <v>3.6657398569669807E-4</v>
      </c>
      <c r="BV3">
        <v>1.7291225740410286E-4</v>
      </c>
      <c r="BW3">
        <v>3.9423994688135452E-4</v>
      </c>
      <c r="BX3">
        <v>0</v>
      </c>
      <c r="BY3">
        <v>9.4686752154486721E-3</v>
      </c>
      <c r="BZ3">
        <v>8.9914373850133488E-5</v>
      </c>
      <c r="CA3">
        <v>1.2449682533095406E-4</v>
      </c>
      <c r="CB3">
        <v>2.5660178998768864E-3</v>
      </c>
      <c r="CC3">
        <v>3.7349047599286218E-4</v>
      </c>
      <c r="CD3">
        <v>7.6081393257805259E-5</v>
      </c>
      <c r="CE3">
        <v>1.0305570541284531E-3</v>
      </c>
      <c r="CF3">
        <v>0</v>
      </c>
      <c r="CG3">
        <v>0</v>
      </c>
      <c r="CH3">
        <v>0</v>
      </c>
      <c r="CI3">
        <v>6.9164902961641145E-5</v>
      </c>
      <c r="CJ3">
        <v>2.6282663125423635E-4</v>
      </c>
      <c r="CK3">
        <v>2.3516067006957989E-4</v>
      </c>
      <c r="CL3">
        <v>1.3832980592328229E-4</v>
      </c>
      <c r="CM3">
        <v>0</v>
      </c>
      <c r="CN3">
        <v>1.1758033503478995E-4</v>
      </c>
      <c r="CO3">
        <v>0</v>
      </c>
      <c r="CP3">
        <v>4.4265537895450333E-4</v>
      </c>
      <c r="CQ3">
        <v>0</v>
      </c>
      <c r="CR3">
        <v>0</v>
      </c>
      <c r="CS3">
        <v>3.4582451480820572E-4</v>
      </c>
      <c r="CT3">
        <v>0</v>
      </c>
      <c r="CU3">
        <v>0</v>
      </c>
      <c r="CV3">
        <v>5.9481816547011384E-4</v>
      </c>
      <c r="CW3">
        <v>0</v>
      </c>
      <c r="CX3">
        <v>1.6599576710793875E-4</v>
      </c>
      <c r="CY3">
        <v>0</v>
      </c>
    </row>
    <row r="4" spans="1:103" x14ac:dyDescent="0.25">
      <c r="A4" t="s">
        <v>195</v>
      </c>
      <c r="B4" t="s">
        <v>192</v>
      </c>
      <c r="C4">
        <v>1</v>
      </c>
      <c r="D4">
        <v>0.82970102479149188</v>
      </c>
      <c r="E4">
        <v>3.7477679051655513E-2</v>
      </c>
      <c r="F4">
        <v>2.4691092417690384E-2</v>
      </c>
      <c r="G4">
        <v>4.0819546337930196E-2</v>
      </c>
      <c r="H4">
        <v>1.3338783588993353E-3</v>
      </c>
      <c r="I4">
        <v>1.6565908650846583E-3</v>
      </c>
      <c r="J4">
        <v>2.2948444884289638E-3</v>
      </c>
      <c r="K4">
        <v>4.5108036975681819E-3</v>
      </c>
      <c r="L4">
        <v>1.0721226594379065E-2</v>
      </c>
      <c r="M4">
        <v>1.4701347503998049E-3</v>
      </c>
      <c r="N4">
        <v>4.2311195255409018E-4</v>
      </c>
      <c r="O4">
        <v>1.7928472565851279E-3</v>
      </c>
      <c r="P4">
        <v>1.2693358576622705E-3</v>
      </c>
      <c r="Q4">
        <v>5.4645984380714699E-3</v>
      </c>
      <c r="R4">
        <v>8.4622390510818036E-4</v>
      </c>
      <c r="S4">
        <v>5.7371112210724095E-4</v>
      </c>
      <c r="T4">
        <v>6.5259640139698658E-4</v>
      </c>
      <c r="U4">
        <v>6.884533465286891E-4</v>
      </c>
      <c r="V4">
        <v>1.276507246688611E-3</v>
      </c>
      <c r="W4">
        <v>2.2948444884289638E-4</v>
      </c>
      <c r="X4">
        <v>5.2351139892285736E-4</v>
      </c>
      <c r="Y4">
        <v>2.1514167079021536E-4</v>
      </c>
      <c r="Z4">
        <v>2.6318997726669678E-3</v>
      </c>
      <c r="AA4">
        <v>1.7713330895061065E-3</v>
      </c>
      <c r="AB4">
        <v>1.4342778052681023E-3</v>
      </c>
      <c r="AC4">
        <v>5.091686208701764E-4</v>
      </c>
      <c r="AD4">
        <v>4.0876917450140916E-4</v>
      </c>
      <c r="AE4">
        <v>1.1689364112935034E-3</v>
      </c>
      <c r="AF4">
        <v>2.4741292140874767E-3</v>
      </c>
      <c r="AG4">
        <v>8.5339529413452095E-4</v>
      </c>
      <c r="AH4">
        <v>7.8885279289745629E-4</v>
      </c>
      <c r="AI4">
        <v>9.3228057342426661E-5</v>
      </c>
      <c r="AJ4">
        <v>1.204793356425206E-3</v>
      </c>
      <c r="AK4">
        <v>8.8208085023988299E-4</v>
      </c>
      <c r="AL4">
        <v>0</v>
      </c>
      <c r="AM4">
        <v>0</v>
      </c>
      <c r="AN4">
        <v>5.2351139892285736E-4</v>
      </c>
      <c r="AO4">
        <v>0</v>
      </c>
      <c r="AP4">
        <v>0</v>
      </c>
      <c r="AQ4">
        <v>8.8925223926622347E-4</v>
      </c>
      <c r="AR4">
        <v>3.2988389521166353E-4</v>
      </c>
      <c r="AS4">
        <v>1.9362750371119383E-4</v>
      </c>
      <c r="AT4">
        <v>4.7331167573847377E-4</v>
      </c>
      <c r="AU4">
        <v>0</v>
      </c>
      <c r="AV4">
        <v>1.1474222442144819E-4</v>
      </c>
      <c r="AW4">
        <v>0</v>
      </c>
      <c r="AX4">
        <v>1.5059916955315075E-4</v>
      </c>
      <c r="AY4">
        <v>6.454250123706461E-4</v>
      </c>
      <c r="AZ4">
        <v>2.9402695007996101E-4</v>
      </c>
      <c r="BA4">
        <v>7.1713890263405119E-5</v>
      </c>
      <c r="BB4">
        <v>1.0039944636876717E-4</v>
      </c>
      <c r="BC4">
        <v>4.3028334158043069E-5</v>
      </c>
      <c r="BD4">
        <v>2.2231305981655587E-4</v>
      </c>
      <c r="BE4">
        <v>6.454250123706461E-5</v>
      </c>
      <c r="BF4">
        <v>3.5856945131702557E-4</v>
      </c>
      <c r="BG4">
        <v>0</v>
      </c>
      <c r="BH4">
        <v>6.454250123706461E-5</v>
      </c>
      <c r="BI4">
        <v>2.6892708848776921E-3</v>
      </c>
      <c r="BJ4">
        <v>0</v>
      </c>
      <c r="BK4">
        <v>0</v>
      </c>
      <c r="BL4">
        <v>2.3665583786923689E-4</v>
      </c>
      <c r="BM4">
        <v>1.1474222442144819E-4</v>
      </c>
      <c r="BN4">
        <v>0</v>
      </c>
      <c r="BO4">
        <v>0</v>
      </c>
      <c r="BP4">
        <v>1.0757083539510768E-4</v>
      </c>
      <c r="BQ4">
        <v>0</v>
      </c>
      <c r="BR4">
        <v>0</v>
      </c>
      <c r="BS4">
        <v>2.3665583786923689E-4</v>
      </c>
      <c r="BT4">
        <v>0</v>
      </c>
      <c r="BU4">
        <v>0</v>
      </c>
      <c r="BV4">
        <v>7.8885279289745629E-5</v>
      </c>
      <c r="BW4">
        <v>1.4342778052681024E-4</v>
      </c>
      <c r="BX4">
        <v>0</v>
      </c>
      <c r="BY4">
        <v>3.7004367375917039E-3</v>
      </c>
      <c r="BZ4">
        <v>7.1713890263405119E-5</v>
      </c>
      <c r="CA4">
        <v>0</v>
      </c>
      <c r="CB4">
        <v>1.5633628077422316E-3</v>
      </c>
      <c r="CC4">
        <v>0</v>
      </c>
      <c r="CD4">
        <v>0</v>
      </c>
      <c r="CE4">
        <v>1.4342778052681024E-4</v>
      </c>
      <c r="CF4">
        <v>0</v>
      </c>
      <c r="CG4">
        <v>1.3625639150046973E-4</v>
      </c>
      <c r="CH4">
        <v>2.509986159219179E-4</v>
      </c>
      <c r="CI4">
        <v>7.1713890263405119E-5</v>
      </c>
      <c r="CJ4">
        <v>0</v>
      </c>
      <c r="CK4">
        <v>5.0199723184383585E-5</v>
      </c>
      <c r="CL4">
        <v>0</v>
      </c>
      <c r="CM4">
        <v>0</v>
      </c>
      <c r="CN4">
        <v>0</v>
      </c>
      <c r="CO4">
        <v>0</v>
      </c>
      <c r="CP4">
        <v>3.5856945131702557E-4</v>
      </c>
      <c r="CQ4">
        <v>0</v>
      </c>
      <c r="CR4">
        <v>0</v>
      </c>
      <c r="CS4">
        <v>0</v>
      </c>
      <c r="CT4">
        <v>0</v>
      </c>
      <c r="CU4">
        <v>1.6494194760583177E-4</v>
      </c>
      <c r="CV4">
        <v>0</v>
      </c>
      <c r="CW4">
        <v>0</v>
      </c>
      <c r="CX4">
        <v>0</v>
      </c>
      <c r="CY4">
        <v>0</v>
      </c>
    </row>
    <row r="5" spans="1:103" x14ac:dyDescent="0.25">
      <c r="A5" t="s">
        <v>196</v>
      </c>
      <c r="B5" t="s">
        <v>192</v>
      </c>
      <c r="C5">
        <v>1</v>
      </c>
      <c r="D5">
        <v>1.6685756740859981E-2</v>
      </c>
      <c r="E5">
        <v>7.1773519487354109E-2</v>
      </c>
      <c r="F5">
        <v>0.14216945794508251</v>
      </c>
      <c r="G5">
        <v>8.5425502275330467E-2</v>
      </c>
      <c r="H5">
        <v>2.2598520261276041E-3</v>
      </c>
      <c r="I5">
        <v>1.554035228926106E-2</v>
      </c>
      <c r="J5">
        <v>1.0803950097514163E-2</v>
      </c>
      <c r="K5">
        <v>1.3481719964090023E-2</v>
      </c>
      <c r="L5">
        <v>3.5600408630777326E-2</v>
      </c>
      <c r="M5">
        <v>3.8897316038758012E-2</v>
      </c>
      <c r="N5">
        <v>1.126830325356778E-2</v>
      </c>
      <c r="O5">
        <v>2.0663715444385972E-2</v>
      </c>
      <c r="P5">
        <v>1.5648701359006905E-2</v>
      </c>
      <c r="Q5">
        <v>1.6267838900411728E-2</v>
      </c>
      <c r="R5">
        <v>1.3621025910906108E-2</v>
      </c>
      <c r="S5">
        <v>3.0647308299538742E-3</v>
      </c>
      <c r="T5">
        <v>1.0355075379995665E-2</v>
      </c>
      <c r="U5">
        <v>7.1046032876203452E-3</v>
      </c>
      <c r="V5">
        <v>2.786118936321704E-3</v>
      </c>
      <c r="W5">
        <v>1.7196545212518961E-2</v>
      </c>
      <c r="X5">
        <v>1.0370553818530787E-3</v>
      </c>
      <c r="Y5">
        <v>4.3494412283688819E-3</v>
      </c>
      <c r="Z5">
        <v>4.9531003312385847E-4</v>
      </c>
      <c r="AA5">
        <v>8.703525988298301E-2</v>
      </c>
      <c r="AB5">
        <v>3.2349936538402005E-3</v>
      </c>
      <c r="AC5">
        <v>2.6003776739002568E-3</v>
      </c>
      <c r="AD5">
        <v>1.8589604680679814E-2</v>
      </c>
      <c r="AE5">
        <v>2.4146364114788102E-3</v>
      </c>
      <c r="AF5">
        <v>3.3696560690957493E-2</v>
      </c>
      <c r="AG5">
        <v>4.3184843512986413E-3</v>
      </c>
      <c r="AH5">
        <v>1.3775810296257315E-3</v>
      </c>
      <c r="AI5">
        <v>5.5722378726434077E-4</v>
      </c>
      <c r="AJ5">
        <v>3.4981271089372505E-3</v>
      </c>
      <c r="AK5">
        <v>3.5151533913258828E-2</v>
      </c>
      <c r="AL5">
        <v>1.5168869764418166E-3</v>
      </c>
      <c r="AM5">
        <v>1.7800204315388663E-3</v>
      </c>
      <c r="AN5">
        <v>2.2613998699811164E-2</v>
      </c>
      <c r="AO5">
        <v>1.9967185710305546E-3</v>
      </c>
      <c r="AP5">
        <v>3.3742996006562859E-3</v>
      </c>
      <c r="AQ5">
        <v>2.846484846608674E-2</v>
      </c>
      <c r="AR5">
        <v>1.795498870073987E-3</v>
      </c>
      <c r="AS5">
        <v>5.0769278395195495E-3</v>
      </c>
      <c r="AT5">
        <v>3.3123858465158034E-3</v>
      </c>
      <c r="AU5">
        <v>8.5131411943163173E-4</v>
      </c>
      <c r="AV5">
        <v>8.5131411943163173E-4</v>
      </c>
      <c r="AW5">
        <v>9.1322787357211402E-4</v>
      </c>
      <c r="AX5">
        <v>3.1885583382348388E-3</v>
      </c>
      <c r="AY5">
        <v>1.6716713617930224E-3</v>
      </c>
      <c r="AZ5">
        <v>1.1299260130638021E-3</v>
      </c>
      <c r="BA5">
        <v>1.6716713617930224E-3</v>
      </c>
      <c r="BB5">
        <v>7.6618270748846857E-3</v>
      </c>
      <c r="BC5">
        <v>3.0028170758133921E-3</v>
      </c>
      <c r="BD5">
        <v>3.6529114942884561E-3</v>
      </c>
      <c r="BE5">
        <v>1.5788007305822989E-3</v>
      </c>
      <c r="BF5">
        <v>4.4732687366498469E-3</v>
      </c>
      <c r="BG5">
        <v>8.0487880382627006E-4</v>
      </c>
      <c r="BH5">
        <v>9.2870631210723457E-5</v>
      </c>
      <c r="BI5">
        <v>0</v>
      </c>
      <c r="BJ5">
        <v>8.6679255796675236E-4</v>
      </c>
      <c r="BK5">
        <v>4.3339627898337618E-4</v>
      </c>
      <c r="BL5">
        <v>2.1530508002352722E-2</v>
      </c>
      <c r="BM5">
        <v>4.535182490790329E-3</v>
      </c>
      <c r="BN5">
        <v>4.798315945887379E-4</v>
      </c>
      <c r="BO5">
        <v>3.7148252484289386E-3</v>
      </c>
      <c r="BP5">
        <v>1.6871498003281429E-3</v>
      </c>
      <c r="BQ5">
        <v>8.0487880382627006E-4</v>
      </c>
      <c r="BR5">
        <v>1.0370553818530787E-3</v>
      </c>
      <c r="BS5">
        <v>0</v>
      </c>
      <c r="BT5">
        <v>2.2753304646627249E-3</v>
      </c>
      <c r="BU5">
        <v>5.5722378726434077E-4</v>
      </c>
      <c r="BV5">
        <v>2.3217657802680866E-4</v>
      </c>
      <c r="BW5">
        <v>8.5131411943163173E-4</v>
      </c>
      <c r="BX5">
        <v>0</v>
      </c>
      <c r="BY5">
        <v>1.795498870073987E-3</v>
      </c>
      <c r="BZ5">
        <v>0</v>
      </c>
      <c r="CA5">
        <v>5.7425006965297343E-3</v>
      </c>
      <c r="CB5">
        <v>0</v>
      </c>
      <c r="CC5">
        <v>1.1608828901340433E-3</v>
      </c>
      <c r="CD5">
        <v>3.869609633780144E-4</v>
      </c>
      <c r="CE5">
        <v>2.3465312819242794E-2</v>
      </c>
      <c r="CF5">
        <v>4.0243940191313503E-4</v>
      </c>
      <c r="CG5">
        <v>1.0680122589233198E-3</v>
      </c>
      <c r="CH5">
        <v>0</v>
      </c>
      <c r="CI5">
        <v>4.3339627898337618E-4</v>
      </c>
      <c r="CJ5">
        <v>3.4052564777265268E-4</v>
      </c>
      <c r="CK5">
        <v>0</v>
      </c>
      <c r="CL5">
        <v>3.7148252484289383E-4</v>
      </c>
      <c r="CM5">
        <v>1.7026282388632634E-4</v>
      </c>
      <c r="CN5">
        <v>0</v>
      </c>
      <c r="CO5">
        <v>2.3217657802680866E-4</v>
      </c>
      <c r="CP5">
        <v>0</v>
      </c>
      <c r="CQ5">
        <v>0</v>
      </c>
      <c r="CR5">
        <v>3.4052564777265268E-4</v>
      </c>
      <c r="CS5">
        <v>0</v>
      </c>
      <c r="CT5">
        <v>0</v>
      </c>
      <c r="CU5">
        <v>2.8635111289973068E-3</v>
      </c>
      <c r="CV5">
        <v>3.0956877070241153E-4</v>
      </c>
      <c r="CW5">
        <v>6.9652973408042599E-4</v>
      </c>
      <c r="CX5">
        <v>6.069095749620778E-2</v>
      </c>
      <c r="CY5">
        <v>0</v>
      </c>
    </row>
    <row r="6" spans="1:103" x14ac:dyDescent="0.25">
      <c r="A6" t="s">
        <v>197</v>
      </c>
      <c r="B6" t="s">
        <v>192</v>
      </c>
      <c r="C6">
        <v>1</v>
      </c>
      <c r="D6">
        <v>1.7607523086046708E-2</v>
      </c>
      <c r="E6">
        <v>0.1035412724859507</v>
      </c>
      <c r="F6">
        <v>5.1692976758634324E-2</v>
      </c>
      <c r="G6">
        <v>5.8046934568354469E-2</v>
      </c>
      <c r="H6">
        <v>2.4469797520544463E-2</v>
      </c>
      <c r="I6">
        <v>1.6308491711615036E-2</v>
      </c>
      <c r="J6">
        <v>1.8257038773262544E-2</v>
      </c>
      <c r="K6">
        <v>2.8282172206376549E-2</v>
      </c>
      <c r="L6">
        <v>1.9344271554036882E-2</v>
      </c>
      <c r="M6">
        <v>5.8456411849425322E-3</v>
      </c>
      <c r="N6">
        <v>7.2152720905933184E-3</v>
      </c>
      <c r="O6">
        <v>6.3539578097201435E-4</v>
      </c>
      <c r="P6">
        <v>8.8955409336082016E-3</v>
      </c>
      <c r="Q6">
        <v>1.4006946993871961E-2</v>
      </c>
      <c r="R6">
        <v>3.4311372172488776E-3</v>
      </c>
      <c r="S6">
        <v>1.044873062042868E-2</v>
      </c>
      <c r="T6">
        <v>3.305470051678857E-2</v>
      </c>
      <c r="U6">
        <v>3.5299765609556353E-4</v>
      </c>
      <c r="V6">
        <v>3.6570557171500383E-3</v>
      </c>
      <c r="W6">
        <v>8.471943746293525E-4</v>
      </c>
      <c r="X6">
        <v>3.4170173110050551E-3</v>
      </c>
      <c r="Y6">
        <v>4.532489904267036E-3</v>
      </c>
      <c r="Z6">
        <v>3.4876168422241678E-3</v>
      </c>
      <c r="AA6">
        <v>2.1885854677924938E-3</v>
      </c>
      <c r="AB6">
        <v>9.0367399960464268E-4</v>
      </c>
      <c r="AC6">
        <v>5.2526051227019853E-3</v>
      </c>
      <c r="AD6">
        <v>3.2955861173081809E-2</v>
      </c>
      <c r="AE6">
        <v>1.0166332495552229E-3</v>
      </c>
      <c r="AF6">
        <v>6.3539578097201435E-4</v>
      </c>
      <c r="AG6">
        <v>9.1638191522408294E-3</v>
      </c>
      <c r="AH6">
        <v>1.1578323119934484E-3</v>
      </c>
      <c r="AI6">
        <v>6.9187540594730452E-4</v>
      </c>
      <c r="AJ6">
        <v>8.5849029962441047E-3</v>
      </c>
      <c r="AK6">
        <v>3.4254892547513481E-2</v>
      </c>
      <c r="AL6">
        <v>1.7791081867216403E-3</v>
      </c>
      <c r="AM6">
        <v>1.5673095930643021E-3</v>
      </c>
      <c r="AN6">
        <v>2.7251419050577505E-3</v>
      </c>
      <c r="AO6">
        <v>2.739261811301573E-3</v>
      </c>
      <c r="AP6">
        <v>1.4543503431137218E-3</v>
      </c>
      <c r="AQ6">
        <v>1.355510999406964E-3</v>
      </c>
      <c r="AR6">
        <v>7.3423512467877216E-4</v>
      </c>
      <c r="AS6">
        <v>4.377170935584988E-4</v>
      </c>
      <c r="AT6">
        <v>3.106379373640959E-4</v>
      </c>
      <c r="AU6">
        <v>3.5299765609556353E-4</v>
      </c>
      <c r="AV6">
        <v>1.1013526870181582E-3</v>
      </c>
      <c r="AW6">
        <v>7.9071474965406233E-4</v>
      </c>
      <c r="AX6">
        <v>5.9444805286492895E-3</v>
      </c>
      <c r="AY6">
        <v>0</v>
      </c>
      <c r="AZ6">
        <v>0</v>
      </c>
      <c r="BA6">
        <v>0</v>
      </c>
      <c r="BB6">
        <v>2.0191465928666233E-3</v>
      </c>
      <c r="BC6">
        <v>0</v>
      </c>
      <c r="BD6">
        <v>5.3655643726525655E-4</v>
      </c>
      <c r="BE6">
        <v>7.5117901217135914E-3</v>
      </c>
      <c r="BF6">
        <v>3.9535737482703116E-4</v>
      </c>
      <c r="BG6">
        <v>1.694388749258705E-3</v>
      </c>
      <c r="BH6">
        <v>2.6686622800824603E-3</v>
      </c>
      <c r="BI6">
        <v>0</v>
      </c>
      <c r="BJ6">
        <v>0</v>
      </c>
      <c r="BK6">
        <v>2.400384061449832E-3</v>
      </c>
      <c r="BL6">
        <v>0</v>
      </c>
      <c r="BM6">
        <v>2.5415831238880573E-4</v>
      </c>
      <c r="BN6">
        <v>6.6928355595718848E-3</v>
      </c>
      <c r="BO6">
        <v>0</v>
      </c>
      <c r="BP6">
        <v>0</v>
      </c>
      <c r="BQ6">
        <v>0</v>
      </c>
      <c r="BR6">
        <v>1.8355878116969304E-4</v>
      </c>
      <c r="BS6">
        <v>5.6479624975290163E-4</v>
      </c>
      <c r="BT6">
        <v>0</v>
      </c>
      <c r="BU6">
        <v>5.7891615599672418E-4</v>
      </c>
      <c r="BV6">
        <v>7.0599531219112704E-5</v>
      </c>
      <c r="BW6">
        <v>3.6711756233938608E-4</v>
      </c>
      <c r="BX6">
        <v>1.694388749258705E-4</v>
      </c>
      <c r="BY6">
        <v>4.8007681228996637E-4</v>
      </c>
      <c r="BZ6">
        <v>0</v>
      </c>
      <c r="CA6">
        <v>0</v>
      </c>
      <c r="CB6">
        <v>1.8779475304283979E-3</v>
      </c>
      <c r="CC6">
        <v>8.6131428087317505E-4</v>
      </c>
      <c r="CD6">
        <v>1.8355878116969304E-4</v>
      </c>
      <c r="CE6">
        <v>0</v>
      </c>
      <c r="CF6">
        <v>0</v>
      </c>
      <c r="CG6">
        <v>0</v>
      </c>
      <c r="CH6">
        <v>0</v>
      </c>
      <c r="CI6">
        <v>2.5415831238880573E-4</v>
      </c>
      <c r="CJ6">
        <v>0</v>
      </c>
      <c r="CK6">
        <v>7.0599531219112707E-4</v>
      </c>
      <c r="CL6">
        <v>0</v>
      </c>
      <c r="CM6">
        <v>1.5531896868204795E-4</v>
      </c>
      <c r="CN6">
        <v>1.2707915619440286E-4</v>
      </c>
      <c r="CO6">
        <v>0</v>
      </c>
      <c r="CP6">
        <v>5.7891615599672418E-4</v>
      </c>
      <c r="CQ6">
        <v>0</v>
      </c>
      <c r="CR6">
        <v>1.5531896868204795E-4</v>
      </c>
      <c r="CS6">
        <v>0</v>
      </c>
      <c r="CT6">
        <v>0</v>
      </c>
      <c r="CU6">
        <v>0</v>
      </c>
      <c r="CV6">
        <v>0</v>
      </c>
      <c r="CW6">
        <v>0</v>
      </c>
      <c r="CX6">
        <v>2.2591849990116067E-4</v>
      </c>
      <c r="CY6">
        <v>1.2707915619440286E-4</v>
      </c>
    </row>
    <row r="7" spans="1:103" x14ac:dyDescent="0.25">
      <c r="A7" t="s">
        <v>198</v>
      </c>
      <c r="B7" t="s">
        <v>192</v>
      </c>
      <c r="C7">
        <v>1</v>
      </c>
      <c r="D7">
        <v>2.4776189023843268E-2</v>
      </c>
      <c r="E7">
        <v>7.0309836918495128E-2</v>
      </c>
      <c r="F7">
        <v>0.16173594790003409</v>
      </c>
      <c r="G7">
        <v>9.7256857855361589E-2</v>
      </c>
      <c r="H7">
        <v>2.2067134322467214E-3</v>
      </c>
      <c r="I7">
        <v>1.4370548449021331E-2</v>
      </c>
      <c r="J7">
        <v>1.2307361093668706E-2</v>
      </c>
      <c r="K7">
        <v>1.6559321121656291E-2</v>
      </c>
      <c r="L7">
        <v>3.4159206300794775E-2</v>
      </c>
      <c r="M7">
        <v>3.1450151599418719E-2</v>
      </c>
      <c r="N7">
        <v>8.8268537289868856E-3</v>
      </c>
      <c r="O7">
        <v>1.5446994025727049E-2</v>
      </c>
      <c r="P7">
        <v>9.3291949981162206E-3</v>
      </c>
      <c r="Q7">
        <v>1.8730153034679488E-2</v>
      </c>
      <c r="R7">
        <v>1.4280844650962523E-2</v>
      </c>
      <c r="S7">
        <v>3.8393225569170598E-3</v>
      </c>
      <c r="T7">
        <v>1.1733256786092322E-2</v>
      </c>
      <c r="U7">
        <v>5.0234126912933495E-3</v>
      </c>
      <c r="V7">
        <v>2.3681802687525789E-3</v>
      </c>
      <c r="W7">
        <v>1.4298785410574284E-2</v>
      </c>
      <c r="X7">
        <v>8.0195195464575972E-3</v>
      </c>
      <c r="Y7">
        <v>4.6287159798345861E-3</v>
      </c>
      <c r="Z7">
        <v>8.9703798058809808E-4</v>
      </c>
      <c r="AA7">
        <v>8.6546224367139699E-2</v>
      </c>
      <c r="AB7">
        <v>3.7316779992464882E-3</v>
      </c>
      <c r="AC7">
        <v>3.2472774897289152E-3</v>
      </c>
      <c r="AD7">
        <v>1.4783185920091856E-2</v>
      </c>
      <c r="AE7">
        <v>3.0678698936112956E-3</v>
      </c>
      <c r="AF7">
        <v>2.7090547013760562E-2</v>
      </c>
      <c r="AG7">
        <v>5.6154577584814945E-3</v>
      </c>
      <c r="AH7">
        <v>1.9914243169055776E-3</v>
      </c>
      <c r="AI7">
        <v>3.7675595184700122E-4</v>
      </c>
      <c r="AJ7">
        <v>4.3954861048816803E-3</v>
      </c>
      <c r="AK7">
        <v>3.4912718204488775E-2</v>
      </c>
      <c r="AL7">
        <v>1.5249645669997668E-3</v>
      </c>
      <c r="AM7">
        <v>1.7581944419526722E-3</v>
      </c>
      <c r="AN7">
        <v>2.0075710005561635E-2</v>
      </c>
      <c r="AO7">
        <v>1.9196612784585299E-3</v>
      </c>
      <c r="AP7">
        <v>2.9243438167171998E-3</v>
      </c>
      <c r="AQ7">
        <v>2.1833904447514308E-2</v>
      </c>
      <c r="AR7">
        <v>3.3908035666230106E-3</v>
      </c>
      <c r="AS7">
        <v>4.682538258669872E-3</v>
      </c>
      <c r="AT7">
        <v>8.3603939790810738E-3</v>
      </c>
      <c r="AU7">
        <v>4.3057823068228711E-4</v>
      </c>
      <c r="AV7">
        <v>8.790972209763361E-4</v>
      </c>
      <c r="AW7">
        <v>1.435260768940957E-3</v>
      </c>
      <c r="AX7">
        <v>2.9243438167171998E-3</v>
      </c>
      <c r="AY7">
        <v>1.3814384901056711E-3</v>
      </c>
      <c r="AZ7">
        <v>1.2917346920468613E-3</v>
      </c>
      <c r="BA7">
        <v>1.5429053266115286E-3</v>
      </c>
      <c r="BB7">
        <v>8.0195195464575972E-3</v>
      </c>
      <c r="BC7">
        <v>1.363497730493909E-3</v>
      </c>
      <c r="BD7">
        <v>1.0782396526668939E-2</v>
      </c>
      <c r="BE7">
        <v>1.6326091246703386E-3</v>
      </c>
      <c r="BF7">
        <v>9.6162471519044123E-3</v>
      </c>
      <c r="BG7">
        <v>9.1497874019986006E-4</v>
      </c>
      <c r="BH7">
        <v>0</v>
      </c>
      <c r="BI7">
        <v>0</v>
      </c>
      <c r="BJ7">
        <v>0</v>
      </c>
      <c r="BK7">
        <v>5.2028202874109691E-4</v>
      </c>
      <c r="BL7">
        <v>1.2702057805127469E-2</v>
      </c>
      <c r="BM7">
        <v>3.0140476147760098E-3</v>
      </c>
      <c r="BN7">
        <v>4.84400509517573E-4</v>
      </c>
      <c r="BO7">
        <v>2.798758499434866E-3</v>
      </c>
      <c r="BP7">
        <v>1.5070238073880049E-3</v>
      </c>
      <c r="BQ7">
        <v>0</v>
      </c>
      <c r="BR7">
        <v>6.0998582679990671E-4</v>
      </c>
      <c r="BS7">
        <v>4.84400509517573E-4</v>
      </c>
      <c r="BT7">
        <v>1.7223129227291484E-3</v>
      </c>
      <c r="BU7">
        <v>0</v>
      </c>
      <c r="BV7">
        <v>2.6911139417642944E-4</v>
      </c>
      <c r="BW7">
        <v>1.0226232978704317E-3</v>
      </c>
      <c r="BX7">
        <v>3.5881519223523924E-4</v>
      </c>
      <c r="BY7">
        <v>1.0943863363174797E-3</v>
      </c>
      <c r="BZ7">
        <v>1.2558531728233373E-4</v>
      </c>
      <c r="CA7">
        <v>2.4399433071996268E-3</v>
      </c>
      <c r="CB7">
        <v>1.8299574803997201E-3</v>
      </c>
      <c r="CC7">
        <v>0</v>
      </c>
      <c r="CD7">
        <v>1.9734835572938157E-4</v>
      </c>
      <c r="CE7">
        <v>1.8443100880891298E-2</v>
      </c>
      <c r="CF7">
        <v>1.1482086151527655E-3</v>
      </c>
      <c r="CG7">
        <v>6.996896248587165E-4</v>
      </c>
      <c r="CH7">
        <v>7.893934229175263E-4</v>
      </c>
      <c r="CI7">
        <v>1.4173200093291951E-3</v>
      </c>
      <c r="CJ7">
        <v>1.3096754516586232E-3</v>
      </c>
      <c r="CK7">
        <v>3.5881519223523924E-4</v>
      </c>
      <c r="CL7">
        <v>0</v>
      </c>
      <c r="CM7">
        <v>1.5967276054468147E-3</v>
      </c>
      <c r="CN7">
        <v>5.0234126912933493E-4</v>
      </c>
      <c r="CO7">
        <v>2.3322987495290551E-4</v>
      </c>
      <c r="CP7">
        <v>0</v>
      </c>
      <c r="CQ7">
        <v>0</v>
      </c>
      <c r="CR7">
        <v>1.5070238073880049E-3</v>
      </c>
      <c r="CS7">
        <v>1.7940759611761962E-4</v>
      </c>
      <c r="CT7">
        <v>0</v>
      </c>
      <c r="CU7">
        <v>1.8299574803997201E-3</v>
      </c>
      <c r="CV7">
        <v>3.0499291339995335E-4</v>
      </c>
      <c r="CW7">
        <v>1.9734835572938157E-4</v>
      </c>
      <c r="CX7">
        <v>5.0216186153321733E-2</v>
      </c>
      <c r="CY7">
        <v>5.5616354796462087E-4</v>
      </c>
    </row>
    <row r="8" spans="1:103" x14ac:dyDescent="0.25">
      <c r="A8" t="s">
        <v>199</v>
      </c>
      <c r="B8" t="s">
        <v>192</v>
      </c>
      <c r="C8">
        <v>1</v>
      </c>
      <c r="D8">
        <v>1.732129300355616E-2</v>
      </c>
      <c r="E8">
        <v>8.3330003596116198E-2</v>
      </c>
      <c r="F8">
        <v>5.6998441682982376E-2</v>
      </c>
      <c r="G8">
        <v>5.2443361169936469E-2</v>
      </c>
      <c r="H8">
        <v>1.8899588444479962E-2</v>
      </c>
      <c r="I8">
        <v>1.0348823270867464E-2</v>
      </c>
      <c r="J8">
        <v>1.5443321213089863E-2</v>
      </c>
      <c r="K8">
        <v>1.929915691053662E-2</v>
      </c>
      <c r="L8">
        <v>2.6191712950013987E-2</v>
      </c>
      <c r="M8">
        <v>6.2932033403923764E-3</v>
      </c>
      <c r="N8">
        <v>5.3142605985535621E-3</v>
      </c>
      <c r="O8">
        <v>1.6182522875294683E-3</v>
      </c>
      <c r="P8">
        <v>7.8714987813161778E-3</v>
      </c>
      <c r="Q8">
        <v>9.8893195349023053E-3</v>
      </c>
      <c r="R8">
        <v>5.174411635433732E-3</v>
      </c>
      <c r="S8">
        <v>1.072841331362129E-2</v>
      </c>
      <c r="T8">
        <v>2.085747392815759E-2</v>
      </c>
      <c r="U8">
        <v>5.9935269908498818E-4</v>
      </c>
      <c r="V8">
        <v>3.1765693051504377E-3</v>
      </c>
      <c r="W8">
        <v>9.1900747193031525E-4</v>
      </c>
      <c r="X8">
        <v>2.6970871458824471E-3</v>
      </c>
      <c r="Y8">
        <v>3.5961161945099293E-3</v>
      </c>
      <c r="Z8">
        <v>2.3174971031286211E-3</v>
      </c>
      <c r="AA8">
        <v>5.7537859112158866E-3</v>
      </c>
      <c r="AB8">
        <v>9.1900747193031525E-4</v>
      </c>
      <c r="AC8">
        <v>7.0723618492028609E-3</v>
      </c>
      <c r="AD8">
        <v>6.4430415151636236E-2</v>
      </c>
      <c r="AE8">
        <v>1.0588564350501458E-3</v>
      </c>
      <c r="AF8">
        <v>5.9935269908498818E-4</v>
      </c>
      <c r="AG8">
        <v>7.7516282414991809E-3</v>
      </c>
      <c r="AH8">
        <v>9.3898589523314817E-4</v>
      </c>
      <c r="AI8">
        <v>9.7894274183881413E-4</v>
      </c>
      <c r="AJ8">
        <v>6.7926639229631998E-3</v>
      </c>
      <c r="AK8">
        <v>3.4682542853717982E-2</v>
      </c>
      <c r="AL8">
        <v>1.2586406680784752E-3</v>
      </c>
      <c r="AM8">
        <v>1.5583170176209694E-3</v>
      </c>
      <c r="AN8">
        <v>2.8768929556079433E-3</v>
      </c>
      <c r="AO8">
        <v>3.0766771886362727E-3</v>
      </c>
      <c r="AP8">
        <v>1.6582091341351341E-3</v>
      </c>
      <c r="AQ8">
        <v>7.7915850881048469E-4</v>
      </c>
      <c r="AR8">
        <v>1.038878011747313E-3</v>
      </c>
      <c r="AS8">
        <v>6.992448155991529E-4</v>
      </c>
      <c r="AT8">
        <v>3.1366124585447716E-3</v>
      </c>
      <c r="AU8">
        <v>6.1933112238782111E-4</v>
      </c>
      <c r="AV8">
        <v>2.4373676429456188E-3</v>
      </c>
      <c r="AW8">
        <v>5.9935269908498818E-4</v>
      </c>
      <c r="AX8">
        <v>1.3645263115834898E-2</v>
      </c>
      <c r="AY8">
        <v>0</v>
      </c>
      <c r="AZ8">
        <v>0</v>
      </c>
      <c r="BA8">
        <v>3.9956846605665881E-4</v>
      </c>
      <c r="BB8">
        <v>1.9778639069804611E-3</v>
      </c>
      <c r="BC8">
        <v>0</v>
      </c>
      <c r="BD8">
        <v>1.3984896311983058E-3</v>
      </c>
      <c r="BE8">
        <v>1.3545370999320733E-2</v>
      </c>
      <c r="BF8">
        <v>1.9179286370719622E-3</v>
      </c>
      <c r="BG8">
        <v>1.8579933671634635E-3</v>
      </c>
      <c r="BH8">
        <v>3.2365045750589365E-3</v>
      </c>
      <c r="BI8">
        <v>3.3963319614815999E-4</v>
      </c>
      <c r="BJ8">
        <v>0</v>
      </c>
      <c r="BK8">
        <v>2.996763495424941E-3</v>
      </c>
      <c r="BL8">
        <v>0</v>
      </c>
      <c r="BM8">
        <v>1.3984896311983059E-4</v>
      </c>
      <c r="BN8">
        <v>1.4284572661525552E-2</v>
      </c>
      <c r="BO8">
        <v>7.3920166220481874E-4</v>
      </c>
      <c r="BP8">
        <v>0</v>
      </c>
      <c r="BQ8">
        <v>0</v>
      </c>
      <c r="BR8">
        <v>2.3974107963399527E-4</v>
      </c>
      <c r="BS8">
        <v>0</v>
      </c>
      <c r="BT8">
        <v>0</v>
      </c>
      <c r="BU8">
        <v>4.3952531266232471E-4</v>
      </c>
      <c r="BV8">
        <v>0</v>
      </c>
      <c r="BW8">
        <v>0</v>
      </c>
      <c r="BX8">
        <v>5.3941742917648942E-4</v>
      </c>
      <c r="BY8">
        <v>0</v>
      </c>
      <c r="BZ8">
        <v>0</v>
      </c>
      <c r="CA8">
        <v>0</v>
      </c>
      <c r="CB8">
        <v>4.2953610101090821E-3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2.1976265633116235E-4</v>
      </c>
      <c r="CJ8">
        <v>1.2985975146841411E-3</v>
      </c>
      <c r="CK8">
        <v>5.3941742917648942E-4</v>
      </c>
      <c r="CL8">
        <v>0</v>
      </c>
      <c r="CM8">
        <v>9.3898589523314817E-4</v>
      </c>
      <c r="CN8">
        <v>1.0788348583529788E-3</v>
      </c>
      <c r="CO8">
        <v>0</v>
      </c>
      <c r="CP8">
        <v>0</v>
      </c>
      <c r="CQ8">
        <v>0</v>
      </c>
      <c r="CR8">
        <v>3.1965477284532707E-4</v>
      </c>
      <c r="CS8">
        <v>8.1911535541615054E-4</v>
      </c>
      <c r="CT8">
        <v>0</v>
      </c>
      <c r="CU8">
        <v>2.5971950293682825E-4</v>
      </c>
      <c r="CV8">
        <v>0</v>
      </c>
      <c r="CW8">
        <v>0</v>
      </c>
      <c r="CX8">
        <v>0</v>
      </c>
      <c r="CY8">
        <v>0</v>
      </c>
    </row>
    <row r="9" spans="1:103" x14ac:dyDescent="0.25">
      <c r="A9" t="s">
        <v>200</v>
      </c>
      <c r="B9" t="s">
        <v>192</v>
      </c>
      <c r="C9">
        <v>1</v>
      </c>
      <c r="D9">
        <v>6.0106510292005741E-2</v>
      </c>
      <c r="E9">
        <v>0.23740426041168022</v>
      </c>
      <c r="F9">
        <v>0.13992939205361418</v>
      </c>
      <c r="G9">
        <v>8.0241742460507415E-2</v>
      </c>
      <c r="H9">
        <v>3.2312111057922451E-3</v>
      </c>
      <c r="I9">
        <v>8.7063188128291055E-3</v>
      </c>
      <c r="J9">
        <v>3.2401866921972236E-2</v>
      </c>
      <c r="K9">
        <v>2.0972953566299666E-2</v>
      </c>
      <c r="L9">
        <v>2.139181426519866E-2</v>
      </c>
      <c r="M9">
        <v>1.0591191957874582E-2</v>
      </c>
      <c r="N9">
        <v>6.9112015318334129E-3</v>
      </c>
      <c r="O9">
        <v>7.4497367161321208E-3</v>
      </c>
      <c r="P9">
        <v>1.690402106270943E-2</v>
      </c>
      <c r="Q9">
        <v>1.4360938247965534E-2</v>
      </c>
      <c r="R9">
        <v>1.409167065581618E-2</v>
      </c>
      <c r="S9">
        <v>8.3772139779798947E-4</v>
      </c>
      <c r="T9">
        <v>3.4137146960268074E-2</v>
      </c>
      <c r="U9">
        <v>5.6546194351364291E-3</v>
      </c>
      <c r="V9">
        <v>1.7053614169459071E-3</v>
      </c>
      <c r="W9">
        <v>2.5161560555289612E-2</v>
      </c>
      <c r="X9">
        <v>0</v>
      </c>
      <c r="Y9">
        <v>6.252991862134993E-3</v>
      </c>
      <c r="Z9">
        <v>1.4061752034466252E-3</v>
      </c>
      <c r="AA9">
        <v>5.7862613690761129E-2</v>
      </c>
      <c r="AB9">
        <v>3.7398276687410246E-3</v>
      </c>
      <c r="AC9">
        <v>1.5049066539013882E-2</v>
      </c>
      <c r="AD9">
        <v>6.6120153183341314E-3</v>
      </c>
      <c r="AE9">
        <v>1.9447103877453327E-3</v>
      </c>
      <c r="AF9">
        <v>9.4542843465773106E-3</v>
      </c>
      <c r="AG9">
        <v>5.9238870272857831E-3</v>
      </c>
      <c r="AH9">
        <v>0</v>
      </c>
      <c r="AI9">
        <v>0</v>
      </c>
      <c r="AJ9">
        <v>5.7742939205361419E-3</v>
      </c>
      <c r="AK9">
        <v>3.7398276687410241E-2</v>
      </c>
      <c r="AL9">
        <v>0</v>
      </c>
      <c r="AM9">
        <v>1.2865007180469124E-3</v>
      </c>
      <c r="AN9">
        <v>1.723312589755864E-2</v>
      </c>
      <c r="AO9">
        <v>2.6627573001436096E-3</v>
      </c>
      <c r="AP9">
        <v>2.0943034944949737E-3</v>
      </c>
      <c r="AQ9">
        <v>0</v>
      </c>
      <c r="AR9">
        <v>3.8894207754906654E-4</v>
      </c>
      <c r="AS9">
        <v>0</v>
      </c>
      <c r="AT9">
        <v>0</v>
      </c>
      <c r="AU9">
        <v>5.983724269985639E-4</v>
      </c>
      <c r="AV9">
        <v>0</v>
      </c>
      <c r="AW9">
        <v>0</v>
      </c>
      <c r="AX9">
        <v>8.526807084729535E-3</v>
      </c>
      <c r="AY9">
        <v>9.8731450454763044E-4</v>
      </c>
      <c r="AZ9">
        <v>2.1840593585447585E-3</v>
      </c>
      <c r="BA9">
        <v>4.4877932024892293E-4</v>
      </c>
      <c r="BB9">
        <v>5.5648635710866447E-3</v>
      </c>
      <c r="BC9">
        <v>0</v>
      </c>
      <c r="BD9">
        <v>0</v>
      </c>
      <c r="BE9">
        <v>1.4061752034466252E-3</v>
      </c>
      <c r="BF9">
        <v>0</v>
      </c>
      <c r="BG9">
        <v>0</v>
      </c>
      <c r="BH9">
        <v>0</v>
      </c>
      <c r="BI9">
        <v>2.0943034944949737E-4</v>
      </c>
      <c r="BJ9">
        <v>0</v>
      </c>
      <c r="BK9">
        <v>3.3508855911919579E-3</v>
      </c>
      <c r="BL9">
        <v>4.1886069889899473E-4</v>
      </c>
      <c r="BM9">
        <v>4.7570607946385828E-3</v>
      </c>
      <c r="BN9">
        <v>1.1997367161321206E-2</v>
      </c>
      <c r="BO9">
        <v>0</v>
      </c>
      <c r="BP9">
        <v>1.9447103877453327E-3</v>
      </c>
      <c r="BQ9">
        <v>1.2865007180469124E-3</v>
      </c>
      <c r="BR9">
        <v>9.2747726184777405E-4</v>
      </c>
      <c r="BS9">
        <v>0</v>
      </c>
      <c r="BT9">
        <v>5.0861656294877932E-4</v>
      </c>
      <c r="BU9">
        <v>2.5131641933939684E-3</v>
      </c>
      <c r="BV9">
        <v>4.9964097654380084E-3</v>
      </c>
      <c r="BW9">
        <v>0</v>
      </c>
      <c r="BX9">
        <v>0</v>
      </c>
      <c r="BY9">
        <v>0</v>
      </c>
      <c r="BZ9">
        <v>0</v>
      </c>
      <c r="CA9">
        <v>4.7869794159885112E-4</v>
      </c>
      <c r="CB9">
        <v>0</v>
      </c>
      <c r="CC9">
        <v>3.530397319291527E-3</v>
      </c>
      <c r="CD9">
        <v>2.1541407371948301E-3</v>
      </c>
      <c r="CE9">
        <v>7.1804691239827668E-4</v>
      </c>
      <c r="CF9">
        <v>0</v>
      </c>
      <c r="CG9">
        <v>9.2747726184777405E-4</v>
      </c>
      <c r="CH9">
        <v>4.1886069889899473E-4</v>
      </c>
      <c r="CI9">
        <v>0</v>
      </c>
      <c r="CJ9">
        <v>0</v>
      </c>
      <c r="CK9">
        <v>0</v>
      </c>
      <c r="CL9">
        <v>1.9447103877453327E-3</v>
      </c>
      <c r="CM9">
        <v>0</v>
      </c>
      <c r="CN9">
        <v>0</v>
      </c>
      <c r="CO9">
        <v>0</v>
      </c>
      <c r="CP9">
        <v>0</v>
      </c>
      <c r="CQ9">
        <v>2.1541407371948301E-3</v>
      </c>
      <c r="CR9">
        <v>0</v>
      </c>
      <c r="CS9">
        <v>1.1069889899473432E-3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</row>
    <row r="10" spans="1:103" x14ac:dyDescent="0.25">
      <c r="A10" t="s">
        <v>201</v>
      </c>
      <c r="B10" t="s">
        <v>192</v>
      </c>
      <c r="C10">
        <v>1</v>
      </c>
      <c r="D10">
        <v>0.39069328661365782</v>
      </c>
      <c r="E10">
        <v>1.2745230164994898E-2</v>
      </c>
      <c r="F10">
        <v>5.2116824858974606E-2</v>
      </c>
      <c r="G10">
        <v>8.7888180820546391E-2</v>
      </c>
      <c r="H10">
        <v>1.2514198802487438E-3</v>
      </c>
      <c r="I10">
        <v>8.7599391617412068E-3</v>
      </c>
      <c r="J10">
        <v>2.0465528195452533E-2</v>
      </c>
      <c r="K10">
        <v>3.236364336458674E-2</v>
      </c>
      <c r="L10">
        <v>3.9448605148148859E-2</v>
      </c>
      <c r="M10">
        <v>2.1428158872566952E-2</v>
      </c>
      <c r="N10">
        <v>7.7395506439999233E-3</v>
      </c>
      <c r="O10">
        <v>8.5289077992337457E-3</v>
      </c>
      <c r="P10">
        <v>2.1755453302785854E-3</v>
      </c>
      <c r="Q10">
        <v>1.6499489805741129E-2</v>
      </c>
      <c r="R10">
        <v>1.5998921853641632E-2</v>
      </c>
      <c r="S10">
        <v>3.5424808917810593E-3</v>
      </c>
      <c r="T10">
        <v>1.2802988005621763E-2</v>
      </c>
      <c r="U10">
        <v>1.4824512427562041E-3</v>
      </c>
      <c r="V10">
        <v>3.6579965730347894E-4</v>
      </c>
      <c r="W10">
        <v>1.5382838220288405E-2</v>
      </c>
      <c r="X10">
        <v>6.5073833772934676E-3</v>
      </c>
      <c r="Y10">
        <v>4.1393119115919986E-3</v>
      </c>
      <c r="Z10">
        <v>5.0056795209949749E-4</v>
      </c>
      <c r="AA10">
        <v>9.9593769854257719E-2</v>
      </c>
      <c r="AB10">
        <v>4.6206272501492082E-3</v>
      </c>
      <c r="AC10">
        <v>6.1800889470745657E-3</v>
      </c>
      <c r="AD10">
        <v>2.731945861650719E-2</v>
      </c>
      <c r="AE10">
        <v>5.5832579272636256E-4</v>
      </c>
      <c r="AF10">
        <v>1.5787143104676459E-3</v>
      </c>
      <c r="AG10">
        <v>8.5866656398606109E-3</v>
      </c>
      <c r="AH10">
        <v>1.2899251073333205E-3</v>
      </c>
      <c r="AI10">
        <v>1.790493059432818E-3</v>
      </c>
      <c r="AJ10">
        <v>3.4077125969850406E-3</v>
      </c>
      <c r="AK10">
        <v>1.5498353901542134E-2</v>
      </c>
      <c r="AL10">
        <v>0</v>
      </c>
      <c r="AM10">
        <v>1.4439460156716274E-3</v>
      </c>
      <c r="AN10">
        <v>1.7827920140159027E-2</v>
      </c>
      <c r="AO10">
        <v>9.2412545002984155E-4</v>
      </c>
      <c r="AP10">
        <v>8.0860976877611141E-4</v>
      </c>
      <c r="AQ10">
        <v>0</v>
      </c>
      <c r="AR10">
        <v>4.6206272501492078E-4</v>
      </c>
      <c r="AS10">
        <v>2.0215244219402785E-3</v>
      </c>
      <c r="AT10">
        <v>0</v>
      </c>
      <c r="AU10">
        <v>4.4281011147263242E-4</v>
      </c>
      <c r="AV10">
        <v>1.5402090833830692E-3</v>
      </c>
      <c r="AW10">
        <v>3.6579965730347894E-4</v>
      </c>
      <c r="AX10">
        <v>6.3533624689551609E-4</v>
      </c>
      <c r="AY10">
        <v>7.3159931460695788E-4</v>
      </c>
      <c r="AZ10">
        <v>1.424693402129339E-3</v>
      </c>
      <c r="BA10">
        <v>0</v>
      </c>
      <c r="BB10">
        <v>0</v>
      </c>
      <c r="BC10">
        <v>7.8935715523382295E-4</v>
      </c>
      <c r="BD10">
        <v>0</v>
      </c>
      <c r="BE10">
        <v>3.3307021428158872E-3</v>
      </c>
      <c r="BF10">
        <v>0</v>
      </c>
      <c r="BG10">
        <v>0</v>
      </c>
      <c r="BH10">
        <v>3.0226603261392735E-3</v>
      </c>
      <c r="BI10">
        <v>0</v>
      </c>
      <c r="BJ10">
        <v>0</v>
      </c>
      <c r="BK10">
        <v>2.1562927167362968E-3</v>
      </c>
      <c r="BL10">
        <v>8.4711499586068812E-4</v>
      </c>
      <c r="BM10">
        <v>3.9275331626268265E-3</v>
      </c>
      <c r="BN10">
        <v>3.2729443021890222E-4</v>
      </c>
      <c r="BO10">
        <v>1.5402090833830693E-4</v>
      </c>
      <c r="BP10">
        <v>0</v>
      </c>
      <c r="BQ10">
        <v>9.8188329065670662E-4</v>
      </c>
      <c r="BR10">
        <v>2.3103136250746039E-4</v>
      </c>
      <c r="BS10">
        <v>0</v>
      </c>
      <c r="BT10">
        <v>0</v>
      </c>
      <c r="BU10">
        <v>8.8562022294526484E-4</v>
      </c>
      <c r="BV10">
        <v>6.9309408752238116E-4</v>
      </c>
      <c r="BW10">
        <v>0</v>
      </c>
      <c r="BX10">
        <v>1.5402090833830693E-4</v>
      </c>
      <c r="BY10">
        <v>0</v>
      </c>
      <c r="BZ10">
        <v>0</v>
      </c>
      <c r="CA10">
        <v>5.5640053137213374E-3</v>
      </c>
      <c r="CB10">
        <v>2.8493868042586781E-3</v>
      </c>
      <c r="CC10">
        <v>3.8505227084576729E-4</v>
      </c>
      <c r="CD10">
        <v>3.3307021428158872E-3</v>
      </c>
      <c r="CE10">
        <v>0</v>
      </c>
      <c r="CF10">
        <v>4.0430488438805571E-4</v>
      </c>
      <c r="CG10">
        <v>9.6263067711441824E-5</v>
      </c>
      <c r="CH10">
        <v>0</v>
      </c>
      <c r="CI10">
        <v>2.5028397604974874E-4</v>
      </c>
      <c r="CJ10">
        <v>9.4337806357212991E-4</v>
      </c>
      <c r="CK10">
        <v>0</v>
      </c>
      <c r="CL10">
        <v>0</v>
      </c>
      <c r="CM10">
        <v>0</v>
      </c>
      <c r="CN10">
        <v>5.9683101981093938E-4</v>
      </c>
      <c r="CO10">
        <v>6.9309408752238116E-4</v>
      </c>
      <c r="CP10">
        <v>0</v>
      </c>
      <c r="CQ10">
        <v>0</v>
      </c>
      <c r="CR10">
        <v>0</v>
      </c>
      <c r="CS10">
        <v>0</v>
      </c>
      <c r="CT10">
        <v>4.4281011147263242E-4</v>
      </c>
      <c r="CU10">
        <v>0</v>
      </c>
      <c r="CV10">
        <v>0</v>
      </c>
      <c r="CW10">
        <v>2.8878920313432551E-4</v>
      </c>
      <c r="CX10">
        <v>0</v>
      </c>
      <c r="CY10">
        <v>0</v>
      </c>
    </row>
    <row r="11" spans="1:103" x14ac:dyDescent="0.25">
      <c r="A11" t="s">
        <v>202</v>
      </c>
      <c r="B11" t="s">
        <v>192</v>
      </c>
      <c r="C11">
        <v>1</v>
      </c>
      <c r="D11">
        <v>0.63648868264411029</v>
      </c>
      <c r="E11">
        <v>2.300673558897243E-4</v>
      </c>
      <c r="F11">
        <v>2.1538220551378445E-4</v>
      </c>
      <c r="G11">
        <v>6.1677631578947365E-4</v>
      </c>
      <c r="H11">
        <v>4.7579887218045114E-3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1.9090695488721803E-4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1.713267543859649E-4</v>
      </c>
      <c r="AI11">
        <v>0</v>
      </c>
      <c r="AJ11">
        <v>0</v>
      </c>
      <c r="AK11">
        <v>0</v>
      </c>
      <c r="AL11">
        <v>3.4754855889724309E-4</v>
      </c>
      <c r="AM11">
        <v>0</v>
      </c>
      <c r="AN11">
        <v>0</v>
      </c>
      <c r="AO11">
        <v>0</v>
      </c>
      <c r="AP11">
        <v>0</v>
      </c>
      <c r="AQ11">
        <v>8.8110902255639093E-5</v>
      </c>
      <c r="AR11">
        <v>1.3020833333333333E-3</v>
      </c>
      <c r="AS11">
        <v>0</v>
      </c>
      <c r="AT11">
        <v>0</v>
      </c>
      <c r="AU11">
        <v>0</v>
      </c>
      <c r="AV11">
        <v>9.8880012531328328E-3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7.3425751879699244E-5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1.4685150375939849E-5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1.1782385651629073E-2</v>
      </c>
      <c r="CC11">
        <v>0</v>
      </c>
      <c r="CD11">
        <v>6.3635651629072678E-5</v>
      </c>
      <c r="CE11">
        <v>0</v>
      </c>
      <c r="CF11">
        <v>0</v>
      </c>
      <c r="CG11">
        <v>0</v>
      </c>
      <c r="CH11">
        <v>0</v>
      </c>
      <c r="CI11">
        <v>3.4265350877192981E-5</v>
      </c>
      <c r="CJ11">
        <v>5.5363016917293235E-3</v>
      </c>
      <c r="CK11">
        <v>9.3005952380952376E-5</v>
      </c>
      <c r="CL11">
        <v>0</v>
      </c>
      <c r="CM11">
        <v>6.7062186716791976E-4</v>
      </c>
      <c r="CN11">
        <v>1.0240444862155388E-2</v>
      </c>
      <c r="CO11">
        <v>1.1258615288220551E-4</v>
      </c>
      <c r="CP11">
        <v>2.3985745614035089E-3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</row>
    <row r="12" spans="1:103" x14ac:dyDescent="0.25">
      <c r="A12" t="s">
        <v>203</v>
      </c>
      <c r="B12" t="s">
        <v>192</v>
      </c>
      <c r="C12">
        <v>1</v>
      </c>
      <c r="D12">
        <v>3.3588497963589967E-2</v>
      </c>
      <c r="E12">
        <v>0.11563374061533932</v>
      </c>
      <c r="F12">
        <v>0.10876392364689141</v>
      </c>
      <c r="G12">
        <v>0.10532901516266745</v>
      </c>
      <c r="H12">
        <v>3.4839786054271554E-3</v>
      </c>
      <c r="I12">
        <v>1.5260807694195005E-2</v>
      </c>
      <c r="J12">
        <v>1.4770106482163011E-2</v>
      </c>
      <c r="K12">
        <v>2.3700868541145295E-2</v>
      </c>
      <c r="L12">
        <v>1.246381078561264E-2</v>
      </c>
      <c r="M12">
        <v>1.8254085087590168E-2</v>
      </c>
      <c r="N12">
        <v>3.8520045144511505E-3</v>
      </c>
      <c r="O12">
        <v>5.7902743019775261E-3</v>
      </c>
      <c r="P12">
        <v>3.5085136660287551E-3</v>
      </c>
      <c r="Q12">
        <v>2.5982629177094069E-2</v>
      </c>
      <c r="R12">
        <v>1.7395357966534176E-2</v>
      </c>
      <c r="S12">
        <v>3.5821188478335543E-3</v>
      </c>
      <c r="T12">
        <v>2.1860738996025319E-2</v>
      </c>
      <c r="U12">
        <v>5.054222483929535E-3</v>
      </c>
      <c r="V12">
        <v>7.6058687864959023E-3</v>
      </c>
      <c r="W12">
        <v>3.9992148780607492E-3</v>
      </c>
      <c r="X12">
        <v>7.090632513862309E-3</v>
      </c>
      <c r="Y12">
        <v>1.398498454291182E-2</v>
      </c>
      <c r="Z12">
        <v>9.3233230286078812E-4</v>
      </c>
      <c r="AA12">
        <v>1.862211099661416E-2</v>
      </c>
      <c r="AB12">
        <v>4.9070121203199368E-3</v>
      </c>
      <c r="AC12">
        <v>2.8460670297855636E-3</v>
      </c>
      <c r="AD12">
        <v>3.189557878207959E-3</v>
      </c>
      <c r="AE12">
        <v>6.8698169684479121E-4</v>
      </c>
      <c r="AF12">
        <v>5.6430639383679279E-3</v>
      </c>
      <c r="AG12">
        <v>2.8656950782668434E-2</v>
      </c>
      <c r="AH12">
        <v>2.2081554541439718E-3</v>
      </c>
      <c r="AI12">
        <v>9.0779724225918841E-4</v>
      </c>
      <c r="AJ12">
        <v>1.5334412875999804E-2</v>
      </c>
      <c r="AK12">
        <v>1.1997644634182247E-2</v>
      </c>
      <c r="AL12">
        <v>3.7783993326463514E-3</v>
      </c>
      <c r="AM12">
        <v>2.3308307571519703E-3</v>
      </c>
      <c r="AN12">
        <v>1.2267530300799842E-3</v>
      </c>
      <c r="AO12">
        <v>2.7233917267775651E-3</v>
      </c>
      <c r="AP12">
        <v>1.0795426664703862E-3</v>
      </c>
      <c r="AQ12">
        <v>0.15511065312331321</v>
      </c>
      <c r="AR12">
        <v>1.9382697875263751E-3</v>
      </c>
      <c r="AS12">
        <v>0</v>
      </c>
      <c r="AT12">
        <v>3.9256096962559495E-4</v>
      </c>
      <c r="AU12">
        <v>0</v>
      </c>
      <c r="AV12">
        <v>0</v>
      </c>
      <c r="AW12">
        <v>2.6252514843711663E-3</v>
      </c>
      <c r="AX12">
        <v>4.0728200598655478E-3</v>
      </c>
      <c r="AY12">
        <v>2.9932773933951618E-3</v>
      </c>
      <c r="AZ12">
        <v>0</v>
      </c>
      <c r="BA12">
        <v>4.1709603022719465E-4</v>
      </c>
      <c r="BB12">
        <v>1.2022179694783845E-3</v>
      </c>
      <c r="BC12">
        <v>0</v>
      </c>
      <c r="BD12">
        <v>0</v>
      </c>
      <c r="BE12">
        <v>5.8884145443839251E-4</v>
      </c>
      <c r="BF12">
        <v>2.2081554541439718E-4</v>
      </c>
      <c r="BG12">
        <v>1.2267530300799842E-3</v>
      </c>
      <c r="BH12">
        <v>7.3605181804799061E-3</v>
      </c>
      <c r="BI12">
        <v>0</v>
      </c>
      <c r="BJ12">
        <v>6.3791157564159181E-4</v>
      </c>
      <c r="BK12">
        <v>2.1590853329407724E-3</v>
      </c>
      <c r="BL12">
        <v>2.4535060601599685E-4</v>
      </c>
      <c r="BM12">
        <v>0</v>
      </c>
      <c r="BN12">
        <v>5.5203886353599289E-3</v>
      </c>
      <c r="BO12">
        <v>2.2081554541439718E-4</v>
      </c>
      <c r="BP12">
        <v>0</v>
      </c>
      <c r="BQ12">
        <v>1.4721036360959812E-3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5.8884145443839251E-4</v>
      </c>
      <c r="BY12">
        <v>6.3693017321752782E-2</v>
      </c>
      <c r="BZ12">
        <v>0</v>
      </c>
      <c r="CA12">
        <v>0</v>
      </c>
      <c r="CB12">
        <v>0</v>
      </c>
      <c r="CC12">
        <v>1.9873399087295745E-3</v>
      </c>
      <c r="CD12">
        <v>3.434908484223956E-4</v>
      </c>
      <c r="CE12">
        <v>1.3592423573286227E-2</v>
      </c>
      <c r="CF12">
        <v>0</v>
      </c>
      <c r="CG12">
        <v>0</v>
      </c>
      <c r="CH12">
        <v>5.6430639383679281E-4</v>
      </c>
      <c r="CI12">
        <v>0</v>
      </c>
      <c r="CJ12">
        <v>0</v>
      </c>
      <c r="CK12">
        <v>0</v>
      </c>
      <c r="CL12">
        <v>0</v>
      </c>
      <c r="CM12">
        <v>2.6988566661759655E-4</v>
      </c>
      <c r="CN12">
        <v>0</v>
      </c>
      <c r="CO12">
        <v>8.0965699985278961E-4</v>
      </c>
      <c r="CP12">
        <v>0</v>
      </c>
      <c r="CQ12">
        <v>9.8140242406398738E-5</v>
      </c>
      <c r="CR12">
        <v>0</v>
      </c>
      <c r="CS12">
        <v>1.5211737572991806E-3</v>
      </c>
      <c r="CT12">
        <v>0</v>
      </c>
      <c r="CU12">
        <v>0</v>
      </c>
      <c r="CV12">
        <v>1.0501005937484665E-2</v>
      </c>
      <c r="CW12">
        <v>1.717454242111978E-4</v>
      </c>
      <c r="CX12">
        <v>0</v>
      </c>
      <c r="CY12">
        <v>0</v>
      </c>
    </row>
    <row r="13" spans="1:103" x14ac:dyDescent="0.25">
      <c r="A13" t="s">
        <v>204</v>
      </c>
      <c r="B13" t="s">
        <v>192</v>
      </c>
      <c r="C13">
        <v>1</v>
      </c>
      <c r="D13">
        <v>1.3549551937188386E-2</v>
      </c>
      <c r="E13">
        <v>1.0269831541634229E-2</v>
      </c>
      <c r="F13">
        <v>6.1403654072319493E-2</v>
      </c>
      <c r="G13">
        <v>8.6200327972039553E-2</v>
      </c>
      <c r="H13">
        <v>7.7851948783356248E-4</v>
      </c>
      <c r="I13">
        <v>9.6569544980205733E-3</v>
      </c>
      <c r="J13">
        <v>2.2245780258733496E-2</v>
      </c>
      <c r="K13">
        <v>3.1538321379470276E-2</v>
      </c>
      <c r="L13">
        <v>2.9434662337877459E-2</v>
      </c>
      <c r="M13">
        <v>1.5669775223203192E-2</v>
      </c>
      <c r="N13">
        <v>7.2717033012539133E-3</v>
      </c>
      <c r="O13">
        <v>8.1330440111974291E-3</v>
      </c>
      <c r="P13">
        <v>2.9981282403803151E-3</v>
      </c>
      <c r="Q13">
        <v>1.2886982160308758E-2</v>
      </c>
      <c r="R13">
        <v>1.5222540623809445E-2</v>
      </c>
      <c r="S13">
        <v>3.8263404614798497E-3</v>
      </c>
      <c r="T13">
        <v>1.0866144340825893E-2</v>
      </c>
      <c r="U13">
        <v>2.2858657302347153E-3</v>
      </c>
      <c r="V13">
        <v>3.644133772837952E-4</v>
      </c>
      <c r="W13">
        <v>1.4559970846929818E-2</v>
      </c>
      <c r="X13">
        <v>5.7312285700087794E-3</v>
      </c>
      <c r="Y13">
        <v>2.898742773848371E-3</v>
      </c>
      <c r="Z13">
        <v>3.4784913286180452E-4</v>
      </c>
      <c r="AA13">
        <v>7.8580775537923836E-2</v>
      </c>
      <c r="AB13">
        <v>4.008547150121747E-3</v>
      </c>
      <c r="AC13">
        <v>6.6091335243742859E-3</v>
      </c>
      <c r="AD13">
        <v>2.2709579102549237E-2</v>
      </c>
      <c r="AE13">
        <v>6.7913402130161831E-4</v>
      </c>
      <c r="AF13">
        <v>1.5404747312451343E-3</v>
      </c>
      <c r="AG13">
        <v>1.0468602474698116E-2</v>
      </c>
      <c r="AH13">
        <v>1.2423183316493018E-3</v>
      </c>
      <c r="AI13">
        <v>2.087094797170827E-3</v>
      </c>
      <c r="AJ13">
        <v>3.7600834837918868E-3</v>
      </c>
      <c r="AK13">
        <v>1.6398601977770783E-2</v>
      </c>
      <c r="AL13">
        <v>0</v>
      </c>
      <c r="AM13">
        <v>1.0269831541634229E-3</v>
      </c>
      <c r="AN13">
        <v>2.01089927282967E-2</v>
      </c>
      <c r="AO13">
        <v>8.7790495436550664E-4</v>
      </c>
      <c r="AP13">
        <v>1.3251395537592552E-3</v>
      </c>
      <c r="AQ13">
        <v>5.466200659256928E-4</v>
      </c>
      <c r="AR13">
        <v>3.1472064401782312E-4</v>
      </c>
      <c r="AS13">
        <v>2.1367875304367993E-3</v>
      </c>
      <c r="AT13">
        <v>0</v>
      </c>
      <c r="AU13">
        <v>4.6379884381573936E-4</v>
      </c>
      <c r="AV13">
        <v>1.0932401318513856E-3</v>
      </c>
      <c r="AW13">
        <v>1.2920110649152739E-3</v>
      </c>
      <c r="AX13">
        <v>5.6318431034768353E-4</v>
      </c>
      <c r="AY13">
        <v>7.7851948783356248E-4</v>
      </c>
      <c r="AZ13">
        <v>2.087094797170827E-3</v>
      </c>
      <c r="BA13">
        <v>0</v>
      </c>
      <c r="BB13">
        <v>1.656424442199069E-4</v>
      </c>
      <c r="BC13">
        <v>1.2257540872273112E-3</v>
      </c>
      <c r="BD13">
        <v>0</v>
      </c>
      <c r="BE13">
        <v>2.8821785294263803E-3</v>
      </c>
      <c r="BF13">
        <v>6.6256977687962758E-5</v>
      </c>
      <c r="BG13">
        <v>0</v>
      </c>
      <c r="BH13">
        <v>3.2631561511321659E-3</v>
      </c>
      <c r="BI13">
        <v>0</v>
      </c>
      <c r="BJ13">
        <v>6.9569826572360904E-4</v>
      </c>
      <c r="BK13">
        <v>1.7723741531530039E-3</v>
      </c>
      <c r="BL13">
        <v>3.975418661277766E-4</v>
      </c>
      <c r="BM13">
        <v>4.008547150121747E-3</v>
      </c>
      <c r="BN13">
        <v>0</v>
      </c>
      <c r="BO13">
        <v>1.987709330638883E-4</v>
      </c>
      <c r="BP13">
        <v>2.9815639959583244E-4</v>
      </c>
      <c r="BQ13">
        <v>1.9877093306388829E-3</v>
      </c>
      <c r="BR13">
        <v>3.8097762170578587E-4</v>
      </c>
      <c r="BS13">
        <v>0</v>
      </c>
      <c r="BT13">
        <v>4.3067035497175796E-4</v>
      </c>
      <c r="BU13">
        <v>7.4539099898958113E-4</v>
      </c>
      <c r="BV13">
        <v>4.6379884381573936E-4</v>
      </c>
      <c r="BW13">
        <v>0</v>
      </c>
      <c r="BX13">
        <v>0</v>
      </c>
      <c r="BY13">
        <v>0</v>
      </c>
      <c r="BZ13">
        <v>0</v>
      </c>
      <c r="CA13">
        <v>4.9527090821752167E-3</v>
      </c>
      <c r="CB13">
        <v>0</v>
      </c>
      <c r="CC13">
        <v>0</v>
      </c>
      <c r="CD13">
        <v>4.1079326166536916E-3</v>
      </c>
      <c r="CE13">
        <v>0</v>
      </c>
      <c r="CF13">
        <v>2.4846366632986036E-4</v>
      </c>
      <c r="CG13">
        <v>0</v>
      </c>
      <c r="CH13">
        <v>2.6502791075185103E-4</v>
      </c>
      <c r="CI13">
        <v>1.3251395537592552E-4</v>
      </c>
      <c r="CJ13">
        <v>6.9569826572360904E-4</v>
      </c>
      <c r="CK13">
        <v>0</v>
      </c>
      <c r="CL13">
        <v>3.644133772837952E-4</v>
      </c>
      <c r="CM13">
        <v>0</v>
      </c>
      <c r="CN13">
        <v>6.1287704361365561E-4</v>
      </c>
      <c r="CO13">
        <v>7.4539099898958113E-4</v>
      </c>
      <c r="CP13">
        <v>4.1410611054976728E-4</v>
      </c>
      <c r="CQ13">
        <v>3.8097762170578587E-4</v>
      </c>
      <c r="CR13">
        <v>0</v>
      </c>
      <c r="CS13">
        <v>0</v>
      </c>
      <c r="CT13">
        <v>4.8036308823773004E-4</v>
      </c>
      <c r="CU13">
        <v>0</v>
      </c>
      <c r="CV13">
        <v>0</v>
      </c>
      <c r="CW13">
        <v>2.6502791075185103E-4</v>
      </c>
      <c r="CX13">
        <v>0</v>
      </c>
      <c r="CY13">
        <v>0</v>
      </c>
    </row>
    <row r="14" spans="1:103" x14ac:dyDescent="0.25">
      <c r="A14" t="s">
        <v>205</v>
      </c>
      <c r="B14" t="s">
        <v>192</v>
      </c>
      <c r="C14">
        <v>1</v>
      </c>
      <c r="D14">
        <v>2.3406766325727774E-2</v>
      </c>
      <c r="E14">
        <v>1.27360346184107E-2</v>
      </c>
      <c r="F14">
        <v>7.6711250983477572E-2</v>
      </c>
      <c r="G14">
        <v>0.19944925255704171</v>
      </c>
      <c r="H14">
        <v>4.2289535798583789E-3</v>
      </c>
      <c r="I14">
        <v>2.5619590873328088E-2</v>
      </c>
      <c r="J14">
        <v>2.4586939417781273E-2</v>
      </c>
      <c r="K14">
        <v>7.8333988985051145E-2</v>
      </c>
      <c r="L14">
        <v>3.0241935483870969E-2</v>
      </c>
      <c r="M14">
        <v>2.4832808811959088E-2</v>
      </c>
      <c r="N14">
        <v>1.8931943351691582E-2</v>
      </c>
      <c r="O14">
        <v>1.19492525570417E-2</v>
      </c>
      <c r="P14">
        <v>2.7045633359559405E-4</v>
      </c>
      <c r="Q14">
        <v>3.6216561762391818E-2</v>
      </c>
      <c r="R14">
        <v>1.679287962234461E-2</v>
      </c>
      <c r="S14">
        <v>7.8924075531077893E-3</v>
      </c>
      <c r="T14">
        <v>2.1636506687647524E-3</v>
      </c>
      <c r="U14">
        <v>1.2293469708890637E-3</v>
      </c>
      <c r="V14">
        <v>1.4899685287175453E-2</v>
      </c>
      <c r="W14">
        <v>1.3522816679779701E-3</v>
      </c>
      <c r="X14">
        <v>1.0547797010228167E-2</v>
      </c>
      <c r="Y14">
        <v>1.1309992132179387E-3</v>
      </c>
      <c r="Z14">
        <v>5.4091266719118809E-4</v>
      </c>
      <c r="AA14">
        <v>1.2293469708890637E-3</v>
      </c>
      <c r="AB14">
        <v>3.9412863886703384E-2</v>
      </c>
      <c r="AC14">
        <v>6.8105822187254127E-3</v>
      </c>
      <c r="AD14">
        <v>0</v>
      </c>
      <c r="AE14">
        <v>7.4006687647521635E-3</v>
      </c>
      <c r="AF14">
        <v>8.1136900078678203E-4</v>
      </c>
      <c r="AG14">
        <v>1.679287962234461E-2</v>
      </c>
      <c r="AH14">
        <v>1.7702596380802518E-3</v>
      </c>
      <c r="AI14">
        <v>3.5159323367427221E-3</v>
      </c>
      <c r="AJ14">
        <v>0</v>
      </c>
      <c r="AK14">
        <v>0</v>
      </c>
      <c r="AL14">
        <v>2.5570416994492528E-3</v>
      </c>
      <c r="AM14">
        <v>0</v>
      </c>
      <c r="AN14">
        <v>8.1136900078678203E-4</v>
      </c>
      <c r="AO14">
        <v>1.4998033044846578E-3</v>
      </c>
      <c r="AP14">
        <v>0</v>
      </c>
      <c r="AQ14">
        <v>0</v>
      </c>
      <c r="AR14">
        <v>3.196302124311566E-4</v>
      </c>
      <c r="AS14">
        <v>0</v>
      </c>
      <c r="AT14">
        <v>0</v>
      </c>
      <c r="AU14">
        <v>1.2785208497246264E-3</v>
      </c>
      <c r="AV14">
        <v>0</v>
      </c>
      <c r="AW14">
        <v>1.4260424862313139E-3</v>
      </c>
      <c r="AX14">
        <v>0</v>
      </c>
      <c r="AY14">
        <v>3.6142800944138475E-3</v>
      </c>
      <c r="AZ14">
        <v>0</v>
      </c>
      <c r="BA14">
        <v>0</v>
      </c>
      <c r="BB14">
        <v>3.196302124311566E-4</v>
      </c>
      <c r="BC14">
        <v>1.4752163650668765E-4</v>
      </c>
      <c r="BD14">
        <v>0</v>
      </c>
      <c r="BE14">
        <v>0</v>
      </c>
      <c r="BF14">
        <v>0</v>
      </c>
      <c r="BG14">
        <v>1.5735641227380016E-3</v>
      </c>
      <c r="BH14">
        <v>4.0568450039339104E-3</v>
      </c>
      <c r="BI14">
        <v>4.6715184893784424E-4</v>
      </c>
      <c r="BJ14">
        <v>7.1302124311565694E-4</v>
      </c>
      <c r="BK14">
        <v>4.9173878835562549E-4</v>
      </c>
      <c r="BL14">
        <v>0</v>
      </c>
      <c r="BM14">
        <v>0</v>
      </c>
      <c r="BN14">
        <v>0</v>
      </c>
      <c r="BO14">
        <v>0</v>
      </c>
      <c r="BP14">
        <v>4.7944531864673482E-3</v>
      </c>
      <c r="BQ14">
        <v>1.2539339103068449E-3</v>
      </c>
      <c r="BR14">
        <v>6.8843430369787569E-4</v>
      </c>
      <c r="BS14">
        <v>0</v>
      </c>
      <c r="BT14">
        <v>4.4256490952006294E-4</v>
      </c>
      <c r="BU14">
        <v>0</v>
      </c>
      <c r="BV14">
        <v>0</v>
      </c>
      <c r="BW14">
        <v>2.1390637293469709E-3</v>
      </c>
      <c r="BX14">
        <v>0</v>
      </c>
      <c r="BY14">
        <v>0.25693351691581434</v>
      </c>
      <c r="BZ14">
        <v>0</v>
      </c>
      <c r="CA14">
        <v>0</v>
      </c>
      <c r="CB14">
        <v>0</v>
      </c>
      <c r="CC14">
        <v>1.1801730920535012E-3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</row>
    <row r="15" spans="1:103" x14ac:dyDescent="0.25">
      <c r="A15" t="s">
        <v>206</v>
      </c>
      <c r="B15" t="s">
        <v>192</v>
      </c>
      <c r="C15">
        <v>1</v>
      </c>
      <c r="D15">
        <v>0.13437195715676728</v>
      </c>
      <c r="E15">
        <v>8.8332958829550848E-2</v>
      </c>
      <c r="F15">
        <v>0.15005118218360672</v>
      </c>
      <c r="G15">
        <v>0.12975307717274612</v>
      </c>
      <c r="H15">
        <v>5.3928544678301252E-3</v>
      </c>
      <c r="I15">
        <v>1.2708161685766359E-2</v>
      </c>
      <c r="J15">
        <v>1.4580680598207375E-2</v>
      </c>
      <c r="K15">
        <v>3.6626469927346264E-2</v>
      </c>
      <c r="L15">
        <v>4.489052006091928E-2</v>
      </c>
      <c r="M15">
        <v>7.0831148727935486E-2</v>
      </c>
      <c r="N15">
        <v>5.8422590068159686E-3</v>
      </c>
      <c r="O15">
        <v>8.3639178089032033E-3</v>
      </c>
      <c r="P15">
        <v>1.4231143734551718E-3</v>
      </c>
      <c r="Q15">
        <v>2.2095723166803985E-2</v>
      </c>
      <c r="R15">
        <v>8.2390832147404686E-4</v>
      </c>
      <c r="S15">
        <v>3.4704017177240158E-3</v>
      </c>
      <c r="T15">
        <v>0.10261403640176765</v>
      </c>
      <c r="U15">
        <v>1.0436172072004594E-2</v>
      </c>
      <c r="V15">
        <v>5.3179537113324845E-3</v>
      </c>
      <c r="W15">
        <v>7.2404064614385935E-4</v>
      </c>
      <c r="X15">
        <v>9.1129253738796087E-3</v>
      </c>
      <c r="Y15">
        <v>4.9684168476768278E-3</v>
      </c>
      <c r="Z15">
        <v>1.7476843182782813E-3</v>
      </c>
      <c r="AA15">
        <v>1.3407235413077673E-2</v>
      </c>
      <c r="AB15">
        <v>6.8659026789503908E-3</v>
      </c>
      <c r="AC15">
        <v>1.9823733553042219E-2</v>
      </c>
      <c r="AD15">
        <v>0</v>
      </c>
      <c r="AE15">
        <v>2.2719896137617657E-3</v>
      </c>
      <c r="AF15">
        <v>6.1668289516390784E-3</v>
      </c>
      <c r="AG15">
        <v>4.9933837665093754E-4</v>
      </c>
      <c r="AH15">
        <v>3.7450378248820313E-3</v>
      </c>
      <c r="AI15">
        <v>3.2456994482310937E-4</v>
      </c>
      <c r="AJ15">
        <v>1.5928894215164906E-2</v>
      </c>
      <c r="AK15">
        <v>1.0735775097995156E-3</v>
      </c>
      <c r="AL15">
        <v>1.478041594886775E-2</v>
      </c>
      <c r="AM15">
        <v>3.2456994482310936E-3</v>
      </c>
      <c r="AN15">
        <v>1.2483459416273437E-3</v>
      </c>
      <c r="AO15">
        <v>0</v>
      </c>
      <c r="AP15">
        <v>1.4730482111202656E-3</v>
      </c>
      <c r="AQ15">
        <v>4.2693431203655154E-3</v>
      </c>
      <c r="AR15">
        <v>9.7370983446932818E-4</v>
      </c>
      <c r="AS15">
        <v>1.2558360172771078E-2</v>
      </c>
      <c r="AT15">
        <v>0</v>
      </c>
      <c r="AU15">
        <v>2.7463610715801562E-4</v>
      </c>
      <c r="AV15">
        <v>0</v>
      </c>
      <c r="AW15">
        <v>6.2417297081367184E-4</v>
      </c>
      <c r="AX15">
        <v>6.5912665717923749E-3</v>
      </c>
      <c r="AY15">
        <v>1.7726512371108282E-3</v>
      </c>
      <c r="AZ15">
        <v>0</v>
      </c>
      <c r="BA15">
        <v>0</v>
      </c>
      <c r="BB15">
        <v>0</v>
      </c>
      <c r="BC15">
        <v>5.2430529548348434E-4</v>
      </c>
      <c r="BD15">
        <v>3.2456994482310937E-4</v>
      </c>
      <c r="BE15">
        <v>0</v>
      </c>
      <c r="BF15">
        <v>2.7463610715801562E-4</v>
      </c>
      <c r="BG15">
        <v>1.9973535066037502E-3</v>
      </c>
      <c r="BH15">
        <v>1.2483459416273438E-4</v>
      </c>
      <c r="BI15">
        <v>6.7410680847876565E-4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2.4966918832546877E-4</v>
      </c>
      <c r="BP15">
        <v>0</v>
      </c>
      <c r="BQ15">
        <v>1.1235113474646094E-3</v>
      </c>
      <c r="BR15">
        <v>9.9867675330187508E-5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3.9947070132075003E-4</v>
      </c>
      <c r="BY15">
        <v>1.4980151299528125E-3</v>
      </c>
      <c r="BZ15">
        <v>0</v>
      </c>
      <c r="CA15">
        <v>0</v>
      </c>
      <c r="CB15">
        <v>0</v>
      </c>
      <c r="CC15">
        <v>2.8212618280777971E-3</v>
      </c>
      <c r="CD15">
        <v>0</v>
      </c>
      <c r="CE15">
        <v>0</v>
      </c>
      <c r="CF15">
        <v>0</v>
      </c>
      <c r="CG15">
        <v>0</v>
      </c>
      <c r="CH15">
        <v>2.4966918832546877E-4</v>
      </c>
      <c r="CI15">
        <v>0</v>
      </c>
      <c r="CJ15">
        <v>0</v>
      </c>
      <c r="CK15">
        <v>3.4953686365565628E-4</v>
      </c>
      <c r="CL15">
        <v>0</v>
      </c>
      <c r="CM15">
        <v>0</v>
      </c>
      <c r="CN15">
        <v>0</v>
      </c>
      <c r="CO15">
        <v>1.1235113474646094E-3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25">
      <c r="A16" t="s">
        <v>207</v>
      </c>
      <c r="B16" t="s">
        <v>192</v>
      </c>
      <c r="C16">
        <v>1</v>
      </c>
      <c r="D16">
        <v>0.49585038745894877</v>
      </c>
      <c r="E16">
        <v>7.4304757898823875E-2</v>
      </c>
      <c r="F16">
        <v>6.4371572322974135E-2</v>
      </c>
      <c r="G16">
        <v>0.1087311730542119</v>
      </c>
      <c r="H16">
        <v>2.4590296539562877E-3</v>
      </c>
      <c r="I16">
        <v>2.6709591833433098E-2</v>
      </c>
      <c r="J16">
        <v>1.451151052367625E-2</v>
      </c>
      <c r="K16">
        <v>4.4278711597883942E-2</v>
      </c>
      <c r="L16">
        <v>2.3571093459304675E-2</v>
      </c>
      <c r="M16">
        <v>1.1486256936243186E-2</v>
      </c>
      <c r="N16">
        <v>9.0595829356284277E-4</v>
      </c>
      <c r="O16">
        <v>1.8442722404672157E-3</v>
      </c>
      <c r="P16">
        <v>1.7633831071133903E-3</v>
      </c>
      <c r="Q16">
        <v>1.3783508323491822E-2</v>
      </c>
      <c r="R16">
        <v>1.1793635642987721E-2</v>
      </c>
      <c r="S16">
        <v>4.9018814812418097E-3</v>
      </c>
      <c r="T16">
        <v>0</v>
      </c>
      <c r="U16">
        <v>1.8604500671379808E-3</v>
      </c>
      <c r="V16">
        <v>2.0222283338456313E-3</v>
      </c>
      <c r="W16">
        <v>7.6035785352595729E-4</v>
      </c>
      <c r="X16">
        <v>2.1031174671994564E-4</v>
      </c>
      <c r="Y16">
        <v>1.1971591736366137E-3</v>
      </c>
      <c r="Z16">
        <v>1.1324478669535534E-3</v>
      </c>
      <c r="AA16">
        <v>0</v>
      </c>
      <c r="AB16">
        <v>7.8624237619918137E-3</v>
      </c>
      <c r="AC16">
        <v>0</v>
      </c>
      <c r="AD16">
        <v>4.2062349343989129E-3</v>
      </c>
      <c r="AE16">
        <v>5.0474819212786952E-3</v>
      </c>
      <c r="AF16">
        <v>1.5288046203872972E-2</v>
      </c>
      <c r="AG16">
        <v>2.8311196673838838E-3</v>
      </c>
      <c r="AH16">
        <v>0</v>
      </c>
      <c r="AI16">
        <v>1.8119165871256855E-3</v>
      </c>
      <c r="AJ16">
        <v>0</v>
      </c>
      <c r="AK16">
        <v>0</v>
      </c>
      <c r="AL16">
        <v>0</v>
      </c>
      <c r="AM16">
        <v>1.2780483069904389E-3</v>
      </c>
      <c r="AN16">
        <v>3.4135214275314253E-3</v>
      </c>
      <c r="AO16">
        <v>0</v>
      </c>
      <c r="AP16">
        <v>0</v>
      </c>
      <c r="AQ16">
        <v>4.6915697345218646E-4</v>
      </c>
      <c r="AR16">
        <v>7.1182437351366217E-4</v>
      </c>
      <c r="AS16">
        <v>0</v>
      </c>
      <c r="AT16">
        <v>1.1324478669535535E-4</v>
      </c>
      <c r="AU16">
        <v>0</v>
      </c>
      <c r="AV16">
        <v>1.4236487470273243E-3</v>
      </c>
      <c r="AW16">
        <v>0</v>
      </c>
      <c r="AX16">
        <v>7.9918463753579343E-3</v>
      </c>
      <c r="AY16">
        <v>0</v>
      </c>
      <c r="AZ16">
        <v>0</v>
      </c>
      <c r="BA16">
        <v>3.5591218675683109E-4</v>
      </c>
      <c r="BB16">
        <v>0</v>
      </c>
      <c r="BC16">
        <v>5.015126267937165E-4</v>
      </c>
      <c r="BD16">
        <v>1.6177826670765049E-4</v>
      </c>
      <c r="BE16">
        <v>1.5692491870642098E-3</v>
      </c>
      <c r="BF16">
        <v>0</v>
      </c>
      <c r="BG16">
        <v>5.5004610680601165E-3</v>
      </c>
      <c r="BH16">
        <v>0</v>
      </c>
      <c r="BI16">
        <v>6.6329089350136705E-4</v>
      </c>
      <c r="BJ16">
        <v>0</v>
      </c>
      <c r="BK16">
        <v>0</v>
      </c>
      <c r="BL16">
        <v>1.1259767362852474E-2</v>
      </c>
      <c r="BM16">
        <v>0</v>
      </c>
      <c r="BN16">
        <v>0</v>
      </c>
      <c r="BO16">
        <v>2.2648957339071069E-4</v>
      </c>
      <c r="BP16">
        <v>7.9271350686748745E-4</v>
      </c>
      <c r="BQ16">
        <v>0</v>
      </c>
      <c r="BR16">
        <v>0</v>
      </c>
      <c r="BS16">
        <v>1.0839143869412584E-3</v>
      </c>
      <c r="BT16">
        <v>7.9271350686748745E-4</v>
      </c>
      <c r="BU16">
        <v>4.3680132011065636E-4</v>
      </c>
      <c r="BV16">
        <v>0</v>
      </c>
      <c r="BW16">
        <v>0</v>
      </c>
      <c r="BX16">
        <v>2.006050507174866E-3</v>
      </c>
      <c r="BY16">
        <v>0</v>
      </c>
      <c r="BZ16">
        <v>1.1324478669535535E-4</v>
      </c>
      <c r="CA16">
        <v>0</v>
      </c>
      <c r="CB16">
        <v>3.915034054325142E-3</v>
      </c>
      <c r="CC16">
        <v>0</v>
      </c>
      <c r="CD16">
        <v>0</v>
      </c>
      <c r="CE16">
        <v>0</v>
      </c>
      <c r="CF16">
        <v>1.9413392004918059E-4</v>
      </c>
      <c r="CG16">
        <v>8.0889133353825247E-5</v>
      </c>
      <c r="CH16">
        <v>9.5449177357513789E-4</v>
      </c>
      <c r="CI16">
        <v>0</v>
      </c>
      <c r="CJ16">
        <v>8.5742481355054764E-4</v>
      </c>
      <c r="CK16">
        <v>0</v>
      </c>
      <c r="CL16">
        <v>0</v>
      </c>
      <c r="CM16">
        <v>0</v>
      </c>
      <c r="CN16">
        <v>5.9857958681830685E-4</v>
      </c>
      <c r="CO16">
        <v>0</v>
      </c>
      <c r="CP16">
        <v>0</v>
      </c>
      <c r="CQ16">
        <v>0</v>
      </c>
      <c r="CR16">
        <v>1.6177826670765049E-4</v>
      </c>
      <c r="CS16">
        <v>5.9857958681830685E-4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2.2648957339071069E-4</v>
      </c>
    </row>
    <row r="17" spans="1:103" x14ac:dyDescent="0.25">
      <c r="A17" t="s">
        <v>208</v>
      </c>
      <c r="B17" t="s">
        <v>192</v>
      </c>
      <c r="C17">
        <v>1</v>
      </c>
      <c r="D17">
        <v>4.0862472744892193E-2</v>
      </c>
      <c r="E17">
        <v>5.2814342243398205E-2</v>
      </c>
      <c r="F17">
        <v>9.9753694581280791E-2</v>
      </c>
      <c r="G17">
        <v>0.11861019139142373</v>
      </c>
      <c r="H17">
        <v>4.9866752806266654E-3</v>
      </c>
      <c r="I17">
        <v>1.4172656060728418E-2</v>
      </c>
      <c r="J17">
        <v>2.3419203747072601E-2</v>
      </c>
      <c r="K17">
        <v>3.0545909714931763E-2</v>
      </c>
      <c r="L17">
        <v>9.8320277800209958E-3</v>
      </c>
      <c r="M17">
        <v>5.5317774368085276E-3</v>
      </c>
      <c r="N17">
        <v>2.3015424372123073E-3</v>
      </c>
      <c r="O17">
        <v>3.4321246870709842E-3</v>
      </c>
      <c r="P17">
        <v>3.6340143745457482E-3</v>
      </c>
      <c r="Q17">
        <v>1.7705725591536783E-2</v>
      </c>
      <c r="R17">
        <v>1.4455301623193088E-2</v>
      </c>
      <c r="S17">
        <v>3.8560930307679885E-3</v>
      </c>
      <c r="T17">
        <v>2.4610352903173704E-2</v>
      </c>
      <c r="U17">
        <v>1.5545505935556812E-2</v>
      </c>
      <c r="V17">
        <v>1.3042073810869741E-2</v>
      </c>
      <c r="W17">
        <v>6.1980134054752485E-3</v>
      </c>
      <c r="X17">
        <v>5.4510215618186226E-4</v>
      </c>
      <c r="Y17">
        <v>1.1931680529758539E-2</v>
      </c>
      <c r="Z17">
        <v>0</v>
      </c>
      <c r="AA17">
        <v>1.6756844060405396E-2</v>
      </c>
      <c r="AB17">
        <v>3.5734474683033189E-3</v>
      </c>
      <c r="AC17">
        <v>3.8359040620205118E-3</v>
      </c>
      <c r="AD17">
        <v>2.3822983122022126E-3</v>
      </c>
      <c r="AE17">
        <v>1.4132278123233466E-3</v>
      </c>
      <c r="AF17">
        <v>0</v>
      </c>
      <c r="AG17">
        <v>7.3891625615763543E-3</v>
      </c>
      <c r="AH17">
        <v>2.1602196559799727E-3</v>
      </c>
      <c r="AI17">
        <v>2.0592748122425907E-3</v>
      </c>
      <c r="AJ17">
        <v>8.6610675926673663E-3</v>
      </c>
      <c r="AK17">
        <v>2.7456997496567875E-3</v>
      </c>
      <c r="AL17">
        <v>2.8264556246466928E-4</v>
      </c>
      <c r="AM17">
        <v>3.7753371557780828E-3</v>
      </c>
      <c r="AN17">
        <v>2.0592748122425907E-3</v>
      </c>
      <c r="AO17">
        <v>2.8870225308891221E-3</v>
      </c>
      <c r="AP17">
        <v>2.180408624727449E-3</v>
      </c>
      <c r="AQ17">
        <v>0.29045869336994268</v>
      </c>
      <c r="AR17">
        <v>0</v>
      </c>
      <c r="AS17">
        <v>0</v>
      </c>
      <c r="AT17">
        <v>9.6907049987886621E-4</v>
      </c>
      <c r="AU17">
        <v>3.2302349995962207E-4</v>
      </c>
      <c r="AV17">
        <v>1.6151174997981103E-4</v>
      </c>
      <c r="AW17">
        <v>1.0296374061212954E-3</v>
      </c>
      <c r="AX17">
        <v>7.0459500928692562E-3</v>
      </c>
      <c r="AY17">
        <v>1.9583299685052087E-3</v>
      </c>
      <c r="AZ17">
        <v>1.4132278123233464E-4</v>
      </c>
      <c r="BA17">
        <v>0</v>
      </c>
      <c r="BB17">
        <v>2.7255107809093112E-3</v>
      </c>
      <c r="BC17">
        <v>8.4793668739400791E-4</v>
      </c>
      <c r="BD17">
        <v>1.817007187272874E-4</v>
      </c>
      <c r="BE17">
        <v>1.493983687313252E-3</v>
      </c>
      <c r="BF17">
        <v>5.0472421868690952E-4</v>
      </c>
      <c r="BG17">
        <v>0</v>
      </c>
      <c r="BH17">
        <v>9.1456028426067995E-3</v>
      </c>
      <c r="BI17">
        <v>0</v>
      </c>
      <c r="BJ17">
        <v>2.6245659371719292E-4</v>
      </c>
      <c r="BK17">
        <v>0</v>
      </c>
      <c r="BL17">
        <v>2.4226762496971655E-4</v>
      </c>
      <c r="BM17">
        <v>6.4604699991924414E-4</v>
      </c>
      <c r="BN17">
        <v>1.4334167810708229E-3</v>
      </c>
      <c r="BO17">
        <v>6.0566906242429138E-5</v>
      </c>
      <c r="BP17">
        <v>8.2774771864653149E-4</v>
      </c>
      <c r="BQ17">
        <v>3.6340143745457482E-3</v>
      </c>
      <c r="BR17">
        <v>4.845352499394331E-4</v>
      </c>
      <c r="BS17">
        <v>0</v>
      </c>
      <c r="BT17">
        <v>6.2585803117176772E-4</v>
      </c>
      <c r="BU17">
        <v>0</v>
      </c>
      <c r="BV17">
        <v>0</v>
      </c>
      <c r="BW17">
        <v>0</v>
      </c>
      <c r="BX17">
        <v>0</v>
      </c>
      <c r="BY17">
        <v>5.5600419930549948E-2</v>
      </c>
      <c r="BZ17">
        <v>0</v>
      </c>
      <c r="CA17">
        <v>1.6151174997981103E-4</v>
      </c>
      <c r="CB17">
        <v>0</v>
      </c>
      <c r="CC17">
        <v>0</v>
      </c>
      <c r="CD17">
        <v>0</v>
      </c>
      <c r="CE17">
        <v>3.7551481870306065E-3</v>
      </c>
      <c r="CF17">
        <v>0</v>
      </c>
      <c r="CG17">
        <v>0</v>
      </c>
      <c r="CH17">
        <v>3.028345312121457E-4</v>
      </c>
      <c r="CI17">
        <v>1.2113381248485828E-4</v>
      </c>
      <c r="CJ17">
        <v>0</v>
      </c>
      <c r="CK17">
        <v>2.6245659371719292E-4</v>
      </c>
      <c r="CL17">
        <v>2.2207865622224016E-4</v>
      </c>
      <c r="CM17">
        <v>0</v>
      </c>
      <c r="CN17">
        <v>0</v>
      </c>
      <c r="CO17">
        <v>2.4226762496971655E-4</v>
      </c>
      <c r="CP17">
        <v>0</v>
      </c>
      <c r="CQ17">
        <v>0</v>
      </c>
      <c r="CR17">
        <v>0</v>
      </c>
      <c r="CS17">
        <v>4.845352499394331E-4</v>
      </c>
      <c r="CT17">
        <v>0</v>
      </c>
      <c r="CU17">
        <v>0</v>
      </c>
      <c r="CV17">
        <v>2.5034321246870709E-3</v>
      </c>
      <c r="CW17">
        <v>1.2113381248485828E-4</v>
      </c>
      <c r="CX17">
        <v>0</v>
      </c>
      <c r="CY17">
        <v>0</v>
      </c>
    </row>
    <row r="18" spans="1:103" x14ac:dyDescent="0.25">
      <c r="A18" t="s">
        <v>209</v>
      </c>
      <c r="B18" t="s">
        <v>192</v>
      </c>
      <c r="C18">
        <v>1</v>
      </c>
      <c r="D18">
        <v>5.0487987987987988E-2</v>
      </c>
      <c r="E18">
        <v>0.16765629265629264</v>
      </c>
      <c r="F18">
        <v>0.19756688506688508</v>
      </c>
      <c r="G18">
        <v>8.9083401583401584E-2</v>
      </c>
      <c r="H18">
        <v>8.6506961506961511E-3</v>
      </c>
      <c r="I18">
        <v>9.2137592137592136E-3</v>
      </c>
      <c r="J18">
        <v>1.0408135408135408E-2</v>
      </c>
      <c r="K18">
        <v>4.2315042315042316E-2</v>
      </c>
      <c r="L18">
        <v>1.5236827736827737E-2</v>
      </c>
      <c r="M18">
        <v>3.7929975429975428E-2</v>
      </c>
      <c r="N18">
        <v>1.5185640185640186E-3</v>
      </c>
      <c r="O18">
        <v>2.1959459459459461E-2</v>
      </c>
      <c r="P18">
        <v>6.8250068250068254E-4</v>
      </c>
      <c r="Q18">
        <v>1.9604832104832104E-2</v>
      </c>
      <c r="R18">
        <v>1.0288697788697789E-2</v>
      </c>
      <c r="S18">
        <v>6.4837564837564839E-4</v>
      </c>
      <c r="T18">
        <v>3.9926289926289927E-3</v>
      </c>
      <c r="U18">
        <v>4.4533169533169537E-3</v>
      </c>
      <c r="V18">
        <v>1.382063882063882E-3</v>
      </c>
      <c r="W18">
        <v>1.0408135408135409E-3</v>
      </c>
      <c r="X18">
        <v>6.7567567567567571E-3</v>
      </c>
      <c r="Y18">
        <v>4.4533169533169537E-3</v>
      </c>
      <c r="Z18">
        <v>2.5081900081900081E-3</v>
      </c>
      <c r="AA18">
        <v>8.3606333606333608E-4</v>
      </c>
      <c r="AB18">
        <v>1.324051324051324E-2</v>
      </c>
      <c r="AC18">
        <v>4.743379743379743E-3</v>
      </c>
      <c r="AD18">
        <v>0</v>
      </c>
      <c r="AE18">
        <v>3.4807534807534809E-3</v>
      </c>
      <c r="AF18">
        <v>7.848757848757849E-4</v>
      </c>
      <c r="AG18">
        <v>4.9140049140049139E-3</v>
      </c>
      <c r="AH18">
        <v>6.1254436254436252E-3</v>
      </c>
      <c r="AI18">
        <v>0</v>
      </c>
      <c r="AJ18">
        <v>7.2856947856947858E-3</v>
      </c>
      <c r="AK18">
        <v>4.9481299481299486E-4</v>
      </c>
      <c r="AL18">
        <v>0</v>
      </c>
      <c r="AM18">
        <v>1.2967512967512968E-3</v>
      </c>
      <c r="AN18">
        <v>1.5356265356265356E-4</v>
      </c>
      <c r="AO18">
        <v>4.606879606879607E-4</v>
      </c>
      <c r="AP18">
        <v>0</v>
      </c>
      <c r="AQ18">
        <v>6.3131313131313137E-4</v>
      </c>
      <c r="AR18">
        <v>1.6380016380016381E-3</v>
      </c>
      <c r="AS18">
        <v>2.8665028665028664E-3</v>
      </c>
      <c r="AT18">
        <v>4.0096915096915096E-3</v>
      </c>
      <c r="AU18">
        <v>1.5356265356265356E-4</v>
      </c>
      <c r="AV18">
        <v>0</v>
      </c>
      <c r="AW18">
        <v>3.2248157248157246E-3</v>
      </c>
      <c r="AX18">
        <v>2.2863772863772865E-3</v>
      </c>
      <c r="AY18">
        <v>7.3368823368823366E-3</v>
      </c>
      <c r="AZ18">
        <v>0</v>
      </c>
      <c r="BA18">
        <v>0</v>
      </c>
      <c r="BB18">
        <v>1.1858449358449359E-2</v>
      </c>
      <c r="BC18">
        <v>6.5861315861315863E-3</v>
      </c>
      <c r="BD18">
        <v>9.6573846573846569E-3</v>
      </c>
      <c r="BE18">
        <v>0</v>
      </c>
      <c r="BF18">
        <v>4.9993174993174993E-3</v>
      </c>
      <c r="BG18">
        <v>6.6031941031941032E-3</v>
      </c>
      <c r="BH18">
        <v>7.6440076440076436E-3</v>
      </c>
      <c r="BI18">
        <v>1.3650013650013651E-4</v>
      </c>
      <c r="BJ18">
        <v>2.2693147693147691E-3</v>
      </c>
      <c r="BK18">
        <v>0</v>
      </c>
      <c r="BL18">
        <v>0</v>
      </c>
      <c r="BM18">
        <v>0</v>
      </c>
      <c r="BN18">
        <v>0</v>
      </c>
      <c r="BO18">
        <v>1.4110701610701611E-2</v>
      </c>
      <c r="BP18">
        <v>1.3650013650013651E-3</v>
      </c>
      <c r="BQ18">
        <v>0</v>
      </c>
      <c r="BR18">
        <v>4.606879606879607E-4</v>
      </c>
      <c r="BS18">
        <v>6.3131313131313137E-4</v>
      </c>
      <c r="BT18">
        <v>4.4362544362544363E-4</v>
      </c>
      <c r="BU18">
        <v>1.0408135408135409E-3</v>
      </c>
      <c r="BV18">
        <v>0</v>
      </c>
      <c r="BW18">
        <v>2.7300027300027302E-4</v>
      </c>
      <c r="BX18">
        <v>0</v>
      </c>
      <c r="BY18">
        <v>0</v>
      </c>
      <c r="BZ18">
        <v>2.0475020475020476E-4</v>
      </c>
      <c r="CA18">
        <v>0</v>
      </c>
      <c r="CB18">
        <v>0</v>
      </c>
      <c r="CC18">
        <v>5.2211302211302209E-3</v>
      </c>
      <c r="CD18">
        <v>2.9006279006279004E-4</v>
      </c>
      <c r="CE18">
        <v>0</v>
      </c>
      <c r="CF18">
        <v>0</v>
      </c>
      <c r="CG18">
        <v>3.9243789243789245E-4</v>
      </c>
      <c r="CH18">
        <v>0</v>
      </c>
      <c r="CI18">
        <v>1.109063609063609E-3</v>
      </c>
      <c r="CJ18">
        <v>0</v>
      </c>
      <c r="CK18">
        <v>2.3887523887523886E-4</v>
      </c>
      <c r="CL18">
        <v>0</v>
      </c>
      <c r="CM18">
        <v>4.9771362271362272E-2</v>
      </c>
      <c r="CN18">
        <v>0</v>
      </c>
      <c r="CO18">
        <v>5.1187551187551188E-4</v>
      </c>
      <c r="CP18">
        <v>0</v>
      </c>
      <c r="CQ18">
        <v>3.4125034125034127E-5</v>
      </c>
      <c r="CR18">
        <v>7.1662571662571659E-4</v>
      </c>
      <c r="CS18">
        <v>0</v>
      </c>
      <c r="CT18">
        <v>0</v>
      </c>
      <c r="CU18">
        <v>1.4161889161889163E-3</v>
      </c>
      <c r="CV18">
        <v>0</v>
      </c>
      <c r="CW18">
        <v>0</v>
      </c>
      <c r="CX18">
        <v>3.3306033306033309E-2</v>
      </c>
      <c r="CY18">
        <v>0</v>
      </c>
    </row>
    <row r="19" spans="1:103" x14ac:dyDescent="0.25">
      <c r="A19" t="s">
        <v>210</v>
      </c>
      <c r="B19" t="s">
        <v>192</v>
      </c>
      <c r="C19">
        <v>1</v>
      </c>
      <c r="D19">
        <v>0.60999543038553117</v>
      </c>
      <c r="E19">
        <v>2.8227390429463591E-2</v>
      </c>
      <c r="F19">
        <v>6.40227037687294E-2</v>
      </c>
      <c r="G19">
        <v>6.616320738834508E-2</v>
      </c>
      <c r="H19">
        <v>5.3472506152945796E-3</v>
      </c>
      <c r="I19">
        <v>5.1147614581078587E-3</v>
      </c>
      <c r="J19">
        <v>5.4594867601433419E-3</v>
      </c>
      <c r="K19">
        <v>2.0595332579747789E-2</v>
      </c>
      <c r="L19">
        <v>2.4972542228849499E-2</v>
      </c>
      <c r="M19">
        <v>4.0164506120878331E-3</v>
      </c>
      <c r="N19">
        <v>8.4978795385491071E-4</v>
      </c>
      <c r="O19">
        <v>2.2367060294860388E-3</v>
      </c>
      <c r="P19">
        <v>2.5012626566295487E-3</v>
      </c>
      <c r="Q19">
        <v>9.1312120701956909E-3</v>
      </c>
      <c r="R19">
        <v>8.7303686957358288E-3</v>
      </c>
      <c r="S19">
        <v>3.3670843454628539E-3</v>
      </c>
      <c r="T19">
        <v>7.8565301394133251E-3</v>
      </c>
      <c r="U19">
        <v>3.4151855503980373E-3</v>
      </c>
      <c r="V19">
        <v>4.8902891684103351E-4</v>
      </c>
      <c r="W19">
        <v>7.8725638743917196E-3</v>
      </c>
      <c r="X19">
        <v>6.6540000160337349E-4</v>
      </c>
      <c r="Y19">
        <v>3.9042144672390708E-3</v>
      </c>
      <c r="Z19">
        <v>1.8278457875369777E-3</v>
      </c>
      <c r="AA19">
        <v>2.1012209689186049E-2</v>
      </c>
      <c r="AB19">
        <v>3.1826963932113164E-3</v>
      </c>
      <c r="AC19">
        <v>6.2611735090630687E-3</v>
      </c>
      <c r="AD19">
        <v>6.605898811098551E-3</v>
      </c>
      <c r="AE19">
        <v>3.4472530203548266E-4</v>
      </c>
      <c r="AF19">
        <v>5.6118072424380901E-4</v>
      </c>
      <c r="AG19">
        <v>1.7156096426882159E-3</v>
      </c>
      <c r="AH19">
        <v>5.3713012177621718E-4</v>
      </c>
      <c r="AI19">
        <v>1.002108436149659E-3</v>
      </c>
      <c r="AJ19">
        <v>3.8080120573687039E-3</v>
      </c>
      <c r="AK19">
        <v>5.0826939881510698E-3</v>
      </c>
      <c r="AL19">
        <v>6.1729879666818992E-4</v>
      </c>
      <c r="AM19">
        <v>1.8759469924721614E-3</v>
      </c>
      <c r="AN19">
        <v>1.1159479544962601E-2</v>
      </c>
      <c r="AO19">
        <v>1.002108436149659E-3</v>
      </c>
      <c r="AP19">
        <v>8.4978795385491071E-4</v>
      </c>
      <c r="AQ19">
        <v>2.5894481990107188E-3</v>
      </c>
      <c r="AR19">
        <v>4.0886024194906081E-4</v>
      </c>
      <c r="AS19">
        <v>4.4894457939504719E-4</v>
      </c>
      <c r="AT19">
        <v>1.7637108476233995E-4</v>
      </c>
      <c r="AU19">
        <v>3.8480963948146903E-4</v>
      </c>
      <c r="AV19">
        <v>1.2826987982715634E-4</v>
      </c>
      <c r="AW19">
        <v>8.0168674891972715E-4</v>
      </c>
      <c r="AX19">
        <v>1.6835421727314268E-4</v>
      </c>
      <c r="AY19">
        <v>6.0928192917899257E-4</v>
      </c>
      <c r="AZ19">
        <v>9.4599036372527794E-4</v>
      </c>
      <c r="BA19">
        <v>2.4852289216511543E-4</v>
      </c>
      <c r="BB19">
        <v>2.0042168722993179E-4</v>
      </c>
      <c r="BC19">
        <v>5.4514698926541442E-4</v>
      </c>
      <c r="BD19">
        <v>2.2447228969752359E-4</v>
      </c>
      <c r="BE19">
        <v>9.7004096619286977E-4</v>
      </c>
      <c r="BF19">
        <v>0</v>
      </c>
      <c r="BG19">
        <v>4.617715673777628E-3</v>
      </c>
      <c r="BH19">
        <v>3.9843831421310441E-3</v>
      </c>
      <c r="BI19">
        <v>2.4852289216511543E-4</v>
      </c>
      <c r="BJ19">
        <v>5.1307951930862534E-4</v>
      </c>
      <c r="BK19">
        <v>2.0683518122128959E-3</v>
      </c>
      <c r="BL19">
        <v>2.3329084393564057E-3</v>
      </c>
      <c r="BM19">
        <v>3.8641301297930846E-3</v>
      </c>
      <c r="BN19">
        <v>3.9282650697066628E-4</v>
      </c>
      <c r="BO19">
        <v>1.2025301233795907E-4</v>
      </c>
      <c r="BP19">
        <v>0</v>
      </c>
      <c r="BQ19">
        <v>3.527421695246799E-4</v>
      </c>
      <c r="BR19">
        <v>8.8185542381169976E-5</v>
      </c>
      <c r="BS19">
        <v>2.9662409710029904E-4</v>
      </c>
      <c r="BT19">
        <v>4.0084337445986357E-4</v>
      </c>
      <c r="BU19">
        <v>7.3755180900614899E-4</v>
      </c>
      <c r="BV19">
        <v>4.6898674811804032E-3</v>
      </c>
      <c r="BW19">
        <v>3.3670843454628536E-4</v>
      </c>
      <c r="BX19">
        <v>0</v>
      </c>
      <c r="BY19">
        <v>3.3670843454628536E-4</v>
      </c>
      <c r="BZ19">
        <v>1.5793228953718623E-3</v>
      </c>
      <c r="CA19">
        <v>5.1307951930862534E-4</v>
      </c>
      <c r="CB19">
        <v>0</v>
      </c>
      <c r="CC19">
        <v>0</v>
      </c>
      <c r="CD19">
        <v>8.0168674891972706E-5</v>
      </c>
      <c r="CE19">
        <v>3.687759045030745E-4</v>
      </c>
      <c r="CF19">
        <v>1.2025301233795907E-4</v>
      </c>
      <c r="CG19">
        <v>0</v>
      </c>
      <c r="CH19">
        <v>1.0421927735956453E-4</v>
      </c>
      <c r="CI19">
        <v>8.8185542381169976E-5</v>
      </c>
      <c r="CJ19">
        <v>0</v>
      </c>
      <c r="CK19">
        <v>0</v>
      </c>
      <c r="CL19">
        <v>3.687759045030745E-4</v>
      </c>
      <c r="CM19">
        <v>0</v>
      </c>
      <c r="CN19">
        <v>1.0421927735956453E-4</v>
      </c>
      <c r="CO19">
        <v>7.2151807402775437E-5</v>
      </c>
      <c r="CP19">
        <v>4.2489397692745535E-4</v>
      </c>
      <c r="CQ19">
        <v>1.4430361480555087E-4</v>
      </c>
      <c r="CR19">
        <v>0</v>
      </c>
      <c r="CS19">
        <v>3.0464096458949629E-4</v>
      </c>
      <c r="CT19">
        <v>7.8565301394133255E-4</v>
      </c>
      <c r="CU19">
        <v>0</v>
      </c>
      <c r="CV19">
        <v>1.2826987982715633E-3</v>
      </c>
      <c r="CW19">
        <v>0</v>
      </c>
      <c r="CX19">
        <v>1.5232048229474814E-4</v>
      </c>
      <c r="CY19">
        <v>0</v>
      </c>
    </row>
    <row r="20" spans="1:103" x14ac:dyDescent="0.25">
      <c r="A20" t="s">
        <v>211</v>
      </c>
      <c r="B20" t="s">
        <v>192</v>
      </c>
      <c r="C20">
        <v>1</v>
      </c>
      <c r="D20">
        <v>5.2758194393397705E-2</v>
      </c>
      <c r="E20">
        <v>0.17304286812122022</v>
      </c>
      <c r="F20">
        <v>7.8118213104346954E-2</v>
      </c>
      <c r="G20">
        <v>0.17935781349193089</v>
      </c>
      <c r="H20">
        <v>1.2228941828995289E-2</v>
      </c>
      <c r="I20">
        <v>2.2787263189548598E-2</v>
      </c>
      <c r="J20">
        <v>2.3355274148818873E-2</v>
      </c>
      <c r="K20">
        <v>5.4161515586888968E-2</v>
      </c>
      <c r="L20">
        <v>3.3479234187577263E-2</v>
      </c>
      <c r="M20">
        <v>2.4123759564302183E-2</v>
      </c>
      <c r="N20">
        <v>5.0452738146947772E-3</v>
      </c>
      <c r="O20">
        <v>4.276788399211467E-3</v>
      </c>
      <c r="P20">
        <v>8.620401617160614E-3</v>
      </c>
      <c r="Q20">
        <v>1.5102409034715493E-2</v>
      </c>
      <c r="R20">
        <v>8.7540512546359726E-3</v>
      </c>
      <c r="S20">
        <v>4.8782117678505795E-3</v>
      </c>
      <c r="T20">
        <v>7.2170804236693512E-3</v>
      </c>
      <c r="U20">
        <v>2.6262153763907916E-2</v>
      </c>
      <c r="V20">
        <v>3.0071168431955626E-3</v>
      </c>
      <c r="W20">
        <v>2.038156971499215E-3</v>
      </c>
      <c r="X20">
        <v>8.0189782485215011E-4</v>
      </c>
      <c r="Y20">
        <v>4.2433759898426278E-3</v>
      </c>
      <c r="Z20">
        <v>1.7374452871796585E-3</v>
      </c>
      <c r="AA20">
        <v>2.43910588392529E-2</v>
      </c>
      <c r="AB20">
        <v>5.1120986334324565E-3</v>
      </c>
      <c r="AC20">
        <v>1.1961642554044572E-2</v>
      </c>
      <c r="AD20">
        <v>3.3746533462527982E-3</v>
      </c>
      <c r="AE20">
        <v>4.4772628554245048E-3</v>
      </c>
      <c r="AF20">
        <v>7.0166059674563134E-3</v>
      </c>
      <c r="AG20">
        <v>1.9145310568345085E-2</v>
      </c>
      <c r="AH20">
        <v>2.3388686558187711E-4</v>
      </c>
      <c r="AI20">
        <v>3.0405292525644023E-3</v>
      </c>
      <c r="AJ20">
        <v>1.2028467372782251E-3</v>
      </c>
      <c r="AK20">
        <v>1.0357846904340271E-2</v>
      </c>
      <c r="AL20">
        <v>1.3364963747535836E-3</v>
      </c>
      <c r="AM20">
        <v>4.6777373116375421E-4</v>
      </c>
      <c r="AN20">
        <v>2.3054562464499316E-3</v>
      </c>
      <c r="AO20">
        <v>1.8042701059173378E-3</v>
      </c>
      <c r="AP20">
        <v>1.3364963747535836E-3</v>
      </c>
      <c r="AQ20">
        <v>1.7708576965484982E-3</v>
      </c>
      <c r="AR20">
        <v>3.5417153930969963E-3</v>
      </c>
      <c r="AS20">
        <v>2.1049817902368938E-3</v>
      </c>
      <c r="AT20">
        <v>9.6895987169634806E-4</v>
      </c>
      <c r="AU20">
        <v>6.0142336863911253E-4</v>
      </c>
      <c r="AV20">
        <v>4.1097263523672692E-3</v>
      </c>
      <c r="AW20">
        <v>0</v>
      </c>
      <c r="AX20">
        <v>0</v>
      </c>
      <c r="AY20">
        <v>1.369908784122423E-3</v>
      </c>
      <c r="AZ20">
        <v>1.0391259313709112E-2</v>
      </c>
      <c r="BA20">
        <v>3.7756022586788733E-3</v>
      </c>
      <c r="BB20">
        <v>1.7374452871796585E-3</v>
      </c>
      <c r="BC20">
        <v>2.2386314277122524E-3</v>
      </c>
      <c r="BD20">
        <v>1.2028467372782251E-3</v>
      </c>
      <c r="BE20">
        <v>2.7064051588760064E-3</v>
      </c>
      <c r="BF20">
        <v>3.2744161181462797E-3</v>
      </c>
      <c r="BG20">
        <v>6.5154198269237193E-3</v>
      </c>
      <c r="BH20">
        <v>0</v>
      </c>
      <c r="BI20">
        <v>3.6753650305723548E-4</v>
      </c>
      <c r="BJ20">
        <v>1.9713321527615357E-3</v>
      </c>
      <c r="BK20">
        <v>1.9713321527615357E-3</v>
      </c>
      <c r="BL20">
        <v>1.1460456413511979E-2</v>
      </c>
      <c r="BM20">
        <v>1.369908784122423E-3</v>
      </c>
      <c r="BN20">
        <v>1.4033211934912626E-3</v>
      </c>
      <c r="BO20">
        <v>1.8710949246550168E-3</v>
      </c>
      <c r="BP20">
        <v>5.8137592301780883E-3</v>
      </c>
      <c r="BQ20">
        <v>3.6085402118346756E-3</v>
      </c>
      <c r="BR20">
        <v>2.6729927495071668E-4</v>
      </c>
      <c r="BS20">
        <v>6.8161315112432756E-3</v>
      </c>
      <c r="BT20">
        <v>0</v>
      </c>
      <c r="BU20">
        <v>2.6395803401383275E-3</v>
      </c>
      <c r="BV20">
        <v>3.6753650305723548E-4</v>
      </c>
      <c r="BW20">
        <v>3.6753650305723548E-4</v>
      </c>
      <c r="BX20">
        <v>1.0357846904340271E-3</v>
      </c>
      <c r="BY20">
        <v>2.5727555214006483E-3</v>
      </c>
      <c r="BZ20">
        <v>2.272043837081092E-3</v>
      </c>
      <c r="CA20">
        <v>0</v>
      </c>
      <c r="CB20">
        <v>1.8710949246550168E-3</v>
      </c>
      <c r="CC20">
        <v>2.4056934745564501E-3</v>
      </c>
      <c r="CD20">
        <v>6.0142336863911253E-4</v>
      </c>
      <c r="CE20">
        <v>1.5703832403354608E-2</v>
      </c>
      <c r="CF20">
        <v>8.3531023422098963E-4</v>
      </c>
      <c r="CG20">
        <v>1.6706204684419793E-3</v>
      </c>
      <c r="CH20">
        <v>0</v>
      </c>
      <c r="CI20">
        <v>2.3388686558187711E-4</v>
      </c>
      <c r="CJ20">
        <v>1.8042701059173378E-3</v>
      </c>
      <c r="CK20">
        <v>0</v>
      </c>
      <c r="CL20">
        <v>0</v>
      </c>
      <c r="CM20">
        <v>1.0691970998028669E-2</v>
      </c>
      <c r="CN20">
        <v>2.1049817902368938E-3</v>
      </c>
      <c r="CO20">
        <v>7.0166059674563132E-4</v>
      </c>
      <c r="CP20">
        <v>0</v>
      </c>
      <c r="CQ20">
        <v>2.0047445621303753E-4</v>
      </c>
      <c r="CR20">
        <v>1.0691970998028667E-3</v>
      </c>
      <c r="CS20">
        <v>1.4367336028601023E-3</v>
      </c>
      <c r="CT20">
        <v>9.3554746232750842E-4</v>
      </c>
      <c r="CU20">
        <v>2.9737044338267234E-3</v>
      </c>
      <c r="CV20">
        <v>0</v>
      </c>
      <c r="CW20">
        <v>3.341240936883959E-4</v>
      </c>
      <c r="CX20">
        <v>8.0189782485215011E-4</v>
      </c>
      <c r="CY20">
        <v>0</v>
      </c>
    </row>
    <row r="21" spans="1:103" x14ac:dyDescent="0.25">
      <c r="A21" t="s">
        <v>212</v>
      </c>
      <c r="B21" t="s">
        <v>192</v>
      </c>
      <c r="C21">
        <v>1</v>
      </c>
      <c r="D21">
        <v>6.5278448630565838E-2</v>
      </c>
      <c r="E21">
        <v>0.27052362296284371</v>
      </c>
      <c r="F21">
        <v>0.11959069035224244</v>
      </c>
      <c r="G21">
        <v>9.6871142596468632E-2</v>
      </c>
      <c r="H21">
        <v>1.1055653947297805E-2</v>
      </c>
      <c r="I21">
        <v>2.6834111522567488E-4</v>
      </c>
      <c r="J21">
        <v>1.2844594715468971E-2</v>
      </c>
      <c r="K21">
        <v>1.3148714646058069E-2</v>
      </c>
      <c r="L21">
        <v>2.8605162883056943E-2</v>
      </c>
      <c r="M21">
        <v>0.10758689779781391</v>
      </c>
      <c r="N21">
        <v>5.6172740120574612E-3</v>
      </c>
      <c r="O21">
        <v>2.6297429292116139E-3</v>
      </c>
      <c r="P21">
        <v>1.1574446770067442E-2</v>
      </c>
      <c r="Q21">
        <v>9.4456072559437557E-3</v>
      </c>
      <c r="R21">
        <v>4.4007942897010682E-3</v>
      </c>
      <c r="S21">
        <v>1.2075350185155369E-2</v>
      </c>
      <c r="T21">
        <v>0</v>
      </c>
      <c r="U21">
        <v>1.7710513604894541E-2</v>
      </c>
      <c r="V21">
        <v>1.7710513604894541E-3</v>
      </c>
      <c r="W21">
        <v>4.2040108052022402E-3</v>
      </c>
      <c r="X21">
        <v>1.2129018408200505E-2</v>
      </c>
      <c r="Y21">
        <v>4.4723519204279147E-3</v>
      </c>
      <c r="Z21">
        <v>1.6458255067174725E-3</v>
      </c>
      <c r="AA21">
        <v>3.7567756131594483E-4</v>
      </c>
      <c r="AB21">
        <v>7.7640029338628602E-3</v>
      </c>
      <c r="AC21">
        <v>0</v>
      </c>
      <c r="AD21">
        <v>1.3434945168965455E-2</v>
      </c>
      <c r="AE21">
        <v>2.8980840444372885E-3</v>
      </c>
      <c r="AF21">
        <v>4.6512459972450311E-4</v>
      </c>
      <c r="AG21">
        <v>1.8247195835345892E-3</v>
      </c>
      <c r="AH21">
        <v>9.8391742249414119E-4</v>
      </c>
      <c r="AI21">
        <v>1.5205996529454909E-3</v>
      </c>
      <c r="AJ21">
        <v>0</v>
      </c>
      <c r="AK21">
        <v>0</v>
      </c>
      <c r="AL21">
        <v>2.8801946367555771E-3</v>
      </c>
      <c r="AM21">
        <v>0</v>
      </c>
      <c r="AN21">
        <v>0</v>
      </c>
      <c r="AO21">
        <v>7.5135512263188966E-4</v>
      </c>
      <c r="AP21">
        <v>0</v>
      </c>
      <c r="AQ21">
        <v>0</v>
      </c>
      <c r="AR21">
        <v>0</v>
      </c>
      <c r="AS21">
        <v>0</v>
      </c>
      <c r="AT21">
        <v>2.504517075439632E-4</v>
      </c>
      <c r="AU21">
        <v>4.1145637667936813E-4</v>
      </c>
      <c r="AV21">
        <v>3.8945240523086282E-2</v>
      </c>
      <c r="AW21">
        <v>0</v>
      </c>
      <c r="AX21">
        <v>0</v>
      </c>
      <c r="AY21">
        <v>0</v>
      </c>
      <c r="AZ21">
        <v>6.0823986117819636E-4</v>
      </c>
      <c r="BA21">
        <v>3.8104438362045832E-3</v>
      </c>
      <c r="BB21">
        <v>0</v>
      </c>
      <c r="BC21">
        <v>7.6924453031360128E-4</v>
      </c>
      <c r="BD21">
        <v>2.146728921805399E-4</v>
      </c>
      <c r="BE21">
        <v>0</v>
      </c>
      <c r="BF21">
        <v>9.6602801481242956E-4</v>
      </c>
      <c r="BG21">
        <v>7.5135512263188966E-4</v>
      </c>
      <c r="BH21">
        <v>8.7479203563570005E-3</v>
      </c>
      <c r="BI21">
        <v>3.7567756131594483E-4</v>
      </c>
      <c r="BJ21">
        <v>2.6297429292116139E-3</v>
      </c>
      <c r="BK21">
        <v>0</v>
      </c>
      <c r="BL21">
        <v>0</v>
      </c>
      <c r="BM21">
        <v>0</v>
      </c>
      <c r="BN21">
        <v>0</v>
      </c>
      <c r="BO21">
        <v>1.3238161684466627E-3</v>
      </c>
      <c r="BP21">
        <v>0</v>
      </c>
      <c r="BQ21">
        <v>0</v>
      </c>
      <c r="BR21">
        <v>7.8713393799531301E-4</v>
      </c>
      <c r="BS21">
        <v>2.2003971448505341E-3</v>
      </c>
      <c r="BT21">
        <v>2.146728921805399E-4</v>
      </c>
      <c r="BU21">
        <v>0</v>
      </c>
      <c r="BV21">
        <v>0</v>
      </c>
      <c r="BW21">
        <v>2.146728921805399E-4</v>
      </c>
      <c r="BX21">
        <v>8.9447038408558288E-5</v>
      </c>
      <c r="BY21">
        <v>0</v>
      </c>
      <c r="BZ21">
        <v>1.7889407681711658E-4</v>
      </c>
      <c r="CA21">
        <v>0</v>
      </c>
      <c r="CB21">
        <v>0</v>
      </c>
      <c r="CC21">
        <v>8.0502334567702464E-4</v>
      </c>
      <c r="CD21">
        <v>7.8713393799531301E-4</v>
      </c>
      <c r="CE21">
        <v>0</v>
      </c>
      <c r="CF21">
        <v>5.9035045349648473E-4</v>
      </c>
      <c r="CG21">
        <v>1.0733644609026995E-3</v>
      </c>
      <c r="CH21">
        <v>0</v>
      </c>
      <c r="CI21">
        <v>6.9768689958675468E-4</v>
      </c>
      <c r="CJ21">
        <v>0</v>
      </c>
      <c r="CK21">
        <v>0</v>
      </c>
      <c r="CL21">
        <v>9.8391742249414119E-4</v>
      </c>
      <c r="CM21">
        <v>1.252258537719816E-4</v>
      </c>
      <c r="CN21">
        <v>0</v>
      </c>
      <c r="CO21">
        <v>0</v>
      </c>
      <c r="CP21">
        <v>4.436573105064491E-3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5.3489328968317857E-3</v>
      </c>
    </row>
    <row r="22" spans="1:103" x14ac:dyDescent="0.25">
      <c r="A22" t="s">
        <v>233</v>
      </c>
      <c r="B22" t="s">
        <v>192</v>
      </c>
      <c r="C22">
        <v>14</v>
      </c>
      <c r="D22">
        <v>0.58212695256642466</v>
      </c>
      <c r="E22">
        <v>4.9598932301951545E-2</v>
      </c>
      <c r="F22">
        <v>4.405616309632434E-2</v>
      </c>
      <c r="G22">
        <v>4.5622301815359055E-2</v>
      </c>
      <c r="H22">
        <v>3.7859701207969602E-3</v>
      </c>
      <c r="I22">
        <v>6.7956801808549752E-3</v>
      </c>
      <c r="J22">
        <v>8.8112326192648673E-3</v>
      </c>
      <c r="K22">
        <v>1.1507714935515941E-2</v>
      </c>
      <c r="L22">
        <v>1.2515491154720887E-2</v>
      </c>
      <c r="M22">
        <v>1.2815100300971006E-2</v>
      </c>
      <c r="N22">
        <v>2.0700268286371871E-3</v>
      </c>
      <c r="O22">
        <v>2.4922033528987186E-3</v>
      </c>
      <c r="P22">
        <v>2.6011521333533074E-3</v>
      </c>
      <c r="Q22">
        <v>6.7275871930708572E-3</v>
      </c>
      <c r="R22">
        <v>5.7334295714227346E-3</v>
      </c>
      <c r="S22">
        <v>3.2003704258535457E-3</v>
      </c>
      <c r="T22">
        <v>9.7509158506856961E-3</v>
      </c>
      <c r="U22">
        <v>6.1964618883547373E-3</v>
      </c>
      <c r="V22">
        <v>1.1984365850004767E-3</v>
      </c>
      <c r="W22">
        <v>1.6478503043756553E-3</v>
      </c>
      <c r="X22">
        <v>3.5272167672173119E-3</v>
      </c>
      <c r="Y22">
        <v>3.2684634136376637E-3</v>
      </c>
      <c r="Z22">
        <v>5.5836249982976749E-4</v>
      </c>
      <c r="AA22">
        <v>9.0155115826172222E-3</v>
      </c>
      <c r="AB22">
        <v>1.9474594506257745E-3</v>
      </c>
      <c r="AC22">
        <v>2.4922033528987186E-3</v>
      </c>
      <c r="AD22">
        <v>3.2412262185240164E-3</v>
      </c>
      <c r="AE22">
        <v>2.1653570115349519E-3</v>
      </c>
      <c r="AF22">
        <v>4.8482207302292012E-3</v>
      </c>
      <c r="AG22">
        <v>3.3093192063081344E-3</v>
      </c>
      <c r="AH22">
        <v>8.0349725585259228E-4</v>
      </c>
      <c r="AI22">
        <v>4.4941371937517874E-4</v>
      </c>
      <c r="AJ22">
        <v>2.6420079260237781E-3</v>
      </c>
      <c r="AK22">
        <v>1.0390989935856406E-2</v>
      </c>
      <c r="AL22">
        <v>8.0349725585259228E-4</v>
      </c>
      <c r="AM22">
        <v>6.9454847539800353E-4</v>
      </c>
      <c r="AN22">
        <v>1.5797573165915375E-3</v>
      </c>
      <c r="AO22">
        <v>3.4046493892058994E-4</v>
      </c>
      <c r="AP22">
        <v>2.0700268286371871E-3</v>
      </c>
      <c r="AQ22">
        <v>2.1653570115349519E-3</v>
      </c>
      <c r="AR22">
        <v>1.2665295727845947E-3</v>
      </c>
      <c r="AS22">
        <v>1.0894878045458879E-3</v>
      </c>
      <c r="AT22">
        <v>6.1011317054569724E-3</v>
      </c>
      <c r="AU22">
        <v>3.8132073159106078E-4</v>
      </c>
      <c r="AV22">
        <v>4.3579512181835515E-4</v>
      </c>
      <c r="AW22">
        <v>0</v>
      </c>
      <c r="AX22">
        <v>5.8559969494341468E-4</v>
      </c>
      <c r="AY22">
        <v>3.9493932914788437E-4</v>
      </c>
      <c r="AZ22">
        <v>1.1711993898868294E-3</v>
      </c>
      <c r="BA22">
        <v>2.1653570115349519E-3</v>
      </c>
      <c r="BB22">
        <v>1.3618597556823598E-3</v>
      </c>
      <c r="BC22">
        <v>5.4474390227294395E-4</v>
      </c>
      <c r="BD22">
        <v>1.9120510969780333E-2</v>
      </c>
      <c r="BE22">
        <v>4.9026951204564958E-4</v>
      </c>
      <c r="BF22">
        <v>7.3676612782415671E-3</v>
      </c>
      <c r="BG22">
        <v>1.0213948167617699E-3</v>
      </c>
      <c r="BH22">
        <v>2.3151615846600117E-4</v>
      </c>
      <c r="BI22">
        <v>9.5330182897765186E-4</v>
      </c>
      <c r="BJ22">
        <v>0</v>
      </c>
      <c r="BK22">
        <v>4.4941371937517874E-4</v>
      </c>
      <c r="BL22">
        <v>4.2054229255471275E-2</v>
      </c>
      <c r="BM22">
        <v>1.184817987443653E-3</v>
      </c>
      <c r="BN22">
        <v>2.3151615846600117E-4</v>
      </c>
      <c r="BO22">
        <v>8.1711585340941593E-4</v>
      </c>
      <c r="BP22">
        <v>0</v>
      </c>
      <c r="BQ22">
        <v>2.5875335357964838E-4</v>
      </c>
      <c r="BR22">
        <v>3.9493932914788437E-4</v>
      </c>
      <c r="BS22">
        <v>1.5797573165915375E-3</v>
      </c>
      <c r="BT22">
        <v>3.8132073159106078E-4</v>
      </c>
      <c r="BU22">
        <v>3.8132073159106078E-4</v>
      </c>
      <c r="BV22">
        <v>2.7237195113647198E-4</v>
      </c>
      <c r="BW22">
        <v>6.536926827275327E-4</v>
      </c>
      <c r="BX22">
        <v>7.4902286562529791E-4</v>
      </c>
      <c r="BY22">
        <v>7.2178567051165072E-4</v>
      </c>
      <c r="BZ22">
        <v>0</v>
      </c>
      <c r="CA22">
        <v>3.4046493892058994E-4</v>
      </c>
      <c r="CB22">
        <v>3.8268259134674313E-3</v>
      </c>
      <c r="CC22">
        <v>0</v>
      </c>
      <c r="CD22">
        <v>0</v>
      </c>
      <c r="CE22">
        <v>1.2937667678982418E-3</v>
      </c>
      <c r="CF22">
        <v>5.3657274373884976E-3</v>
      </c>
      <c r="CG22">
        <v>1.2256737801141239E-4</v>
      </c>
      <c r="CH22">
        <v>0</v>
      </c>
      <c r="CI22">
        <v>3.2684634136376637E-3</v>
      </c>
      <c r="CJ22">
        <v>4.7665091448882593E-4</v>
      </c>
      <c r="CK22">
        <v>4.0855792670470796E-4</v>
      </c>
      <c r="CL22">
        <v>0</v>
      </c>
      <c r="CM22">
        <v>3.4046493892058994E-4</v>
      </c>
      <c r="CN22">
        <v>3.2684634136376635E-4</v>
      </c>
      <c r="CO22">
        <v>0</v>
      </c>
      <c r="CP22">
        <v>0</v>
      </c>
      <c r="CQ22">
        <v>0</v>
      </c>
      <c r="CR22">
        <v>5.5836249982976749E-4</v>
      </c>
      <c r="CS22">
        <v>0</v>
      </c>
      <c r="CT22">
        <v>0</v>
      </c>
      <c r="CU22">
        <v>2.301542987103188E-3</v>
      </c>
      <c r="CV22">
        <v>0</v>
      </c>
      <c r="CW22">
        <v>0</v>
      </c>
      <c r="CX22">
        <v>7.0816707295482707E-4</v>
      </c>
      <c r="CY22">
        <v>0</v>
      </c>
    </row>
    <row r="23" spans="1:103" x14ac:dyDescent="0.25">
      <c r="A23" t="s">
        <v>234</v>
      </c>
      <c r="B23" t="s">
        <v>192</v>
      </c>
      <c r="C23">
        <v>14</v>
      </c>
      <c r="D23">
        <v>1.6838426781222871E-2</v>
      </c>
      <c r="E23">
        <v>1.9854430520622343E-2</v>
      </c>
      <c r="F23">
        <v>2.426157989627618E-2</v>
      </c>
      <c r="G23">
        <v>4.8333963986021772E-2</v>
      </c>
      <c r="H23">
        <v>2.1813163576468492E-3</v>
      </c>
      <c r="I23">
        <v>4.5406993567342581E-3</v>
      </c>
      <c r="J23">
        <v>6.1321699646092551E-3</v>
      </c>
      <c r="K23">
        <v>7.3563781245130988E-3</v>
      </c>
      <c r="L23">
        <v>1.0027377746121486E-2</v>
      </c>
      <c r="M23">
        <v>1.0049636076301556E-2</v>
      </c>
      <c r="N23">
        <v>9.5710819774300537E-4</v>
      </c>
      <c r="O23">
        <v>2.9714870790393303E-3</v>
      </c>
      <c r="P23">
        <v>6.4549157522202679E-4</v>
      </c>
      <c r="Q23">
        <v>6.1321699646092551E-3</v>
      </c>
      <c r="R23">
        <v>6.6107240634807581E-3</v>
      </c>
      <c r="S23">
        <v>1.2464664900839139E-3</v>
      </c>
      <c r="T23">
        <v>8.2244530015358249E-3</v>
      </c>
      <c r="U23">
        <v>1.0461415184632849E-3</v>
      </c>
      <c r="V23">
        <v>8.458165468426559E-4</v>
      </c>
      <c r="W23">
        <v>1.435662296614508E-3</v>
      </c>
      <c r="X23">
        <v>1.9698622209361853E-3</v>
      </c>
      <c r="Y23">
        <v>3.4500411779108332E-3</v>
      </c>
      <c r="Z23">
        <v>3.1161662252097847E-4</v>
      </c>
      <c r="AA23">
        <v>7.8238030582945661E-3</v>
      </c>
      <c r="AB23">
        <v>2.3482538339973736E-3</v>
      </c>
      <c r="AC23">
        <v>2.1367996972867097E-3</v>
      </c>
      <c r="AD23">
        <v>3.071649564849645E-3</v>
      </c>
      <c r="AE23">
        <v>5.7871658468181713E-4</v>
      </c>
      <c r="AF23">
        <v>1.9921205511162551E-3</v>
      </c>
      <c r="AG23">
        <v>2.2258330180069891E-3</v>
      </c>
      <c r="AH23">
        <v>5.5645825450174728E-4</v>
      </c>
      <c r="AI23">
        <v>3.3387495270104838E-4</v>
      </c>
      <c r="AJ23">
        <v>1.8696997351258708E-3</v>
      </c>
      <c r="AK23">
        <v>6.3992699267700938E-3</v>
      </c>
      <c r="AL23">
        <v>7.7904155630244623E-4</v>
      </c>
      <c r="AM23">
        <v>7.0113740067220159E-4</v>
      </c>
      <c r="AN23">
        <v>2.0700247067465E-3</v>
      </c>
      <c r="AO23">
        <v>2.8935829234090856E-4</v>
      </c>
      <c r="AP23">
        <v>2.8935829234090856E-4</v>
      </c>
      <c r="AQ23">
        <v>2.0255080463863601E-3</v>
      </c>
      <c r="AR23">
        <v>8.1242905157255106E-4</v>
      </c>
      <c r="AS23">
        <v>6.0097491486188709E-4</v>
      </c>
      <c r="AT23">
        <v>1.224208159903844E-4</v>
      </c>
      <c r="AU23">
        <v>3.1161662252097847E-4</v>
      </c>
      <c r="AV23">
        <v>2.7822912725087364E-4</v>
      </c>
      <c r="AW23">
        <v>4.8968326396153761E-4</v>
      </c>
      <c r="AX23">
        <v>4.3403743851136287E-4</v>
      </c>
      <c r="AY23">
        <v>3.3387495270104838E-4</v>
      </c>
      <c r="AZ23">
        <v>2.7822912725087364E-4</v>
      </c>
      <c r="BA23">
        <v>2.0032497162062902E-4</v>
      </c>
      <c r="BB23">
        <v>5.6758741959178226E-4</v>
      </c>
      <c r="BC23">
        <v>4.0064994324125804E-4</v>
      </c>
      <c r="BD23">
        <v>2.6709996216083871E-4</v>
      </c>
      <c r="BE23">
        <v>2.1145413671066397E-4</v>
      </c>
      <c r="BF23">
        <v>2.3371246689073385E-4</v>
      </c>
      <c r="BG23">
        <v>4.0064994324125804E-4</v>
      </c>
      <c r="BH23">
        <v>2.8935829234090856E-4</v>
      </c>
      <c r="BI23">
        <v>1.8919580653059407E-4</v>
      </c>
      <c r="BJ23">
        <v>0</v>
      </c>
      <c r="BK23">
        <v>4.451666036013978E-4</v>
      </c>
      <c r="BL23">
        <v>1.6693747635052419E-4</v>
      </c>
      <c r="BM23">
        <v>2.3371246689073385E-4</v>
      </c>
      <c r="BN23">
        <v>6.2323324504195694E-4</v>
      </c>
      <c r="BO23">
        <v>2.225833018006989E-4</v>
      </c>
      <c r="BP23">
        <v>0</v>
      </c>
      <c r="BQ23">
        <v>1.7806664144055914E-4</v>
      </c>
      <c r="BR23">
        <v>0</v>
      </c>
      <c r="BS23">
        <v>2.7822912725087364E-4</v>
      </c>
      <c r="BT23">
        <v>0</v>
      </c>
      <c r="BU23">
        <v>1.7806664144055914E-4</v>
      </c>
      <c r="BV23">
        <v>0</v>
      </c>
      <c r="BW23">
        <v>4.7855409887150269E-4</v>
      </c>
      <c r="BX23">
        <v>0</v>
      </c>
      <c r="BY23">
        <v>7.2339573085227144E-4</v>
      </c>
      <c r="BZ23">
        <v>0</v>
      </c>
      <c r="CA23">
        <v>0</v>
      </c>
      <c r="CB23">
        <v>1.7917955794956263E-3</v>
      </c>
      <c r="CC23">
        <v>0</v>
      </c>
      <c r="CD23">
        <v>0</v>
      </c>
      <c r="CE23">
        <v>6.6774990540209675E-4</v>
      </c>
      <c r="CF23">
        <v>0</v>
      </c>
      <c r="CG23">
        <v>1.224208159903844E-4</v>
      </c>
      <c r="CH23">
        <v>2.0032497162062902E-4</v>
      </c>
      <c r="CI23">
        <v>0</v>
      </c>
      <c r="CJ23">
        <v>1.7806664144055914E-4</v>
      </c>
      <c r="CK23">
        <v>0</v>
      </c>
      <c r="CL23">
        <v>2.1145413671066397E-4</v>
      </c>
      <c r="CM23">
        <v>2.225833018006989E-4</v>
      </c>
      <c r="CN23">
        <v>1.6693747635052419E-4</v>
      </c>
      <c r="CO23">
        <v>0</v>
      </c>
      <c r="CP23">
        <v>7.1226656576223657E-4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1.5580831126048924E-4</v>
      </c>
      <c r="CW23">
        <v>0</v>
      </c>
      <c r="CX23">
        <v>3.450041177910833E-4</v>
      </c>
      <c r="CY23">
        <v>2.3371246689073385E-4</v>
      </c>
    </row>
    <row r="24" spans="1:103" x14ac:dyDescent="0.25">
      <c r="A24" t="s">
        <v>235</v>
      </c>
      <c r="B24" t="s">
        <v>192</v>
      </c>
      <c r="C24">
        <v>14</v>
      </c>
      <c r="D24">
        <v>0.88378318090564356</v>
      </c>
      <c r="E24">
        <v>9.5705469339196752E-3</v>
      </c>
      <c r="F24">
        <v>1.5009081928555495E-2</v>
      </c>
      <c r="G24">
        <v>1.9735933632877643E-2</v>
      </c>
      <c r="H24">
        <v>1.2321680847221779E-3</v>
      </c>
      <c r="I24">
        <v>1.9863399296814422E-3</v>
      </c>
      <c r="J24">
        <v>3.6540156995209416E-3</v>
      </c>
      <c r="K24">
        <v>4.2063669099136423E-3</v>
      </c>
      <c r="L24">
        <v>6.3414167808546569E-3</v>
      </c>
      <c r="M24">
        <v>3.7814813634577185E-3</v>
      </c>
      <c r="N24">
        <v>9.7723675684862395E-4</v>
      </c>
      <c r="O24">
        <v>9.6661461818722577E-4</v>
      </c>
      <c r="P24">
        <v>7.0106115165227364E-4</v>
      </c>
      <c r="Q24">
        <v>2.3899811988145692E-3</v>
      </c>
      <c r="R24">
        <v>1.7951414337762765E-3</v>
      </c>
      <c r="S24">
        <v>1.104702420785401E-3</v>
      </c>
      <c r="T24">
        <v>2.4430918921215599E-3</v>
      </c>
      <c r="U24">
        <v>6.798168743294775E-4</v>
      </c>
      <c r="V24">
        <v>5.5235121039270052E-4</v>
      </c>
      <c r="W24">
        <v>1.1896795300765856E-3</v>
      </c>
      <c r="X24">
        <v>8.4977109291184687E-4</v>
      </c>
      <c r="Y24">
        <v>4.5675196244011771E-4</v>
      </c>
      <c r="Z24">
        <v>1.487099412595732E-4</v>
      </c>
      <c r="AA24">
        <v>5.9271533730601315E-3</v>
      </c>
      <c r="AB24">
        <v>7.7541612228206025E-4</v>
      </c>
      <c r="AC24">
        <v>1.0515917274784106E-3</v>
      </c>
      <c r="AD24">
        <v>1.4870994125957321E-3</v>
      </c>
      <c r="AE24">
        <v>2.3368705055075789E-4</v>
      </c>
      <c r="AF24">
        <v>1.104702420785401E-3</v>
      </c>
      <c r="AG24">
        <v>2.3793590601531712E-3</v>
      </c>
      <c r="AH24">
        <v>3.9301913047172916E-4</v>
      </c>
      <c r="AI24">
        <v>3.7177485314893302E-4</v>
      </c>
      <c r="AJ24">
        <v>9.7723675684862395E-4</v>
      </c>
      <c r="AK24">
        <v>2.9423324092072698E-3</v>
      </c>
      <c r="AL24">
        <v>4.3550768511732151E-4</v>
      </c>
      <c r="AM24">
        <v>2.2306491188935982E-4</v>
      </c>
      <c r="AN24">
        <v>1.3808780259817511E-3</v>
      </c>
      <c r="AO24">
        <v>2.5493132787355406E-4</v>
      </c>
      <c r="AP24">
        <v>1.9119849590516555E-4</v>
      </c>
      <c r="AQ24">
        <v>2.1669162869252094E-3</v>
      </c>
      <c r="AR24">
        <v>7.7541612228206025E-4</v>
      </c>
      <c r="AS24">
        <v>2.7617560519635026E-4</v>
      </c>
      <c r="AT24">
        <v>2.3368705055075789E-4</v>
      </c>
      <c r="AU24">
        <v>0</v>
      </c>
      <c r="AV24">
        <v>3.8239699181033109E-4</v>
      </c>
      <c r="AW24">
        <v>0</v>
      </c>
      <c r="AX24">
        <v>4.9924051708571005E-4</v>
      </c>
      <c r="AY24">
        <v>0</v>
      </c>
      <c r="AZ24">
        <v>2.2306491188935982E-4</v>
      </c>
      <c r="BA24">
        <v>1.8057635724376747E-4</v>
      </c>
      <c r="BB24">
        <v>2.6555346653495213E-4</v>
      </c>
      <c r="BC24">
        <v>1.6995421858236937E-4</v>
      </c>
      <c r="BD24">
        <v>3.0804202118054448E-4</v>
      </c>
      <c r="BE24">
        <v>2.974198825191464E-4</v>
      </c>
      <c r="BF24">
        <v>1.1684352527537894E-4</v>
      </c>
      <c r="BG24">
        <v>2.6555346653495213E-4</v>
      </c>
      <c r="BH24">
        <v>2.974198825191464E-4</v>
      </c>
      <c r="BI24">
        <v>1.8057635724376747E-4</v>
      </c>
      <c r="BJ24">
        <v>0</v>
      </c>
      <c r="BK24">
        <v>3.8239699181033109E-4</v>
      </c>
      <c r="BL24">
        <v>3.2928629850334068E-4</v>
      </c>
      <c r="BM24">
        <v>1.3808780259817513E-4</v>
      </c>
      <c r="BN24">
        <v>4.1426340779452536E-4</v>
      </c>
      <c r="BO24">
        <v>1.487099412595732E-4</v>
      </c>
      <c r="BP24">
        <v>1.1684352527537894E-4</v>
      </c>
      <c r="BQ24">
        <v>0</v>
      </c>
      <c r="BR24">
        <v>0</v>
      </c>
      <c r="BS24">
        <v>2.6555346653495213E-4</v>
      </c>
      <c r="BT24">
        <v>0</v>
      </c>
      <c r="BU24">
        <v>0</v>
      </c>
      <c r="BV24">
        <v>1.8057635724376747E-4</v>
      </c>
      <c r="BW24">
        <v>5.7359548771549666E-4</v>
      </c>
      <c r="BX24">
        <v>0</v>
      </c>
      <c r="BY24">
        <v>5.4172907173130234E-4</v>
      </c>
      <c r="BZ24">
        <v>9.5599247952582773E-5</v>
      </c>
      <c r="CA24">
        <v>2.1244277322796172E-4</v>
      </c>
      <c r="CB24">
        <v>3.112286627789639E-3</v>
      </c>
      <c r="CC24">
        <v>0</v>
      </c>
      <c r="CD24">
        <v>3.1866415984194258E-5</v>
      </c>
      <c r="CE24">
        <v>2.974198825191464E-4</v>
      </c>
      <c r="CF24">
        <v>0</v>
      </c>
      <c r="CG24">
        <v>0</v>
      </c>
      <c r="CH24">
        <v>1.6995421858236937E-4</v>
      </c>
      <c r="CI24">
        <v>0</v>
      </c>
      <c r="CJ24">
        <v>0</v>
      </c>
      <c r="CK24">
        <v>1.3808780259817513E-4</v>
      </c>
      <c r="CL24">
        <v>1.593320799209713E-4</v>
      </c>
      <c r="CM24">
        <v>0</v>
      </c>
      <c r="CN24">
        <v>1.487099412595732E-4</v>
      </c>
      <c r="CO24">
        <v>0</v>
      </c>
      <c r="CP24">
        <v>9.0288178621883734E-4</v>
      </c>
      <c r="CQ24">
        <v>0</v>
      </c>
      <c r="CR24">
        <v>0</v>
      </c>
      <c r="CS24">
        <v>0</v>
      </c>
      <c r="CT24">
        <v>0</v>
      </c>
      <c r="CU24">
        <v>7.4354970629786601E-5</v>
      </c>
      <c r="CV24">
        <v>1.487099412595732E-4</v>
      </c>
      <c r="CW24">
        <v>0</v>
      </c>
      <c r="CX24">
        <v>2.6555346653495213E-4</v>
      </c>
      <c r="CY24">
        <v>0</v>
      </c>
    </row>
    <row r="25" spans="1:103" x14ac:dyDescent="0.25">
      <c r="A25" t="s">
        <v>236</v>
      </c>
      <c r="B25" t="s">
        <v>192</v>
      </c>
      <c r="C25">
        <v>14</v>
      </c>
      <c r="D25">
        <v>5.8692124105011935E-2</v>
      </c>
      <c r="E25">
        <v>2.9536992840095467E-2</v>
      </c>
      <c r="F25">
        <v>4.4945107398568017E-2</v>
      </c>
      <c r="G25">
        <v>3.6391408114558474E-2</v>
      </c>
      <c r="H25">
        <v>3.5704057279236276E-3</v>
      </c>
      <c r="I25">
        <v>5.4224343675417664E-3</v>
      </c>
      <c r="J25">
        <v>9.3556085918854413E-3</v>
      </c>
      <c r="K25">
        <v>1.1933174224343675E-2</v>
      </c>
      <c r="L25">
        <v>2.3255369928400955E-2</v>
      </c>
      <c r="M25">
        <v>3.4329355608591884E-2</v>
      </c>
      <c r="N25">
        <v>2.8448687350835322E-3</v>
      </c>
      <c r="O25">
        <v>3.6849642004773268E-3</v>
      </c>
      <c r="P25">
        <v>5.7279236276849637E-4</v>
      </c>
      <c r="Q25">
        <v>8.7446300715990459E-3</v>
      </c>
      <c r="R25">
        <v>1.0844868735083533E-2</v>
      </c>
      <c r="S25">
        <v>1.0692124105011933E-3</v>
      </c>
      <c r="T25">
        <v>2.2854415274463007E-2</v>
      </c>
      <c r="U25">
        <v>1.0119331742243437E-3</v>
      </c>
      <c r="V25">
        <v>8.7828162291169452E-4</v>
      </c>
      <c r="W25">
        <v>4.2959427207637235E-3</v>
      </c>
      <c r="X25">
        <v>1.2906921241050119E-2</v>
      </c>
      <c r="Y25">
        <v>6.1861575178997616E-3</v>
      </c>
      <c r="Z25">
        <v>5.9188544152744633E-4</v>
      </c>
      <c r="AA25">
        <v>1.7489260143198092E-2</v>
      </c>
      <c r="AB25">
        <v>3.5322195704057279E-3</v>
      </c>
      <c r="AC25">
        <v>1.7374701670644392E-3</v>
      </c>
      <c r="AD25">
        <v>6.8735083532219573E-4</v>
      </c>
      <c r="AE25">
        <v>0</v>
      </c>
      <c r="AF25">
        <v>5.7279236276849641E-3</v>
      </c>
      <c r="AG25">
        <v>2.0047732696897376E-3</v>
      </c>
      <c r="AH25">
        <v>7.9045346062052504E-3</v>
      </c>
      <c r="AI25">
        <v>2.6730310262529833E-4</v>
      </c>
      <c r="AJ25">
        <v>1.4510739856801909E-3</v>
      </c>
      <c r="AK25">
        <v>1.0863961813842481E-2</v>
      </c>
      <c r="AL25">
        <v>7.5417661097852027E-3</v>
      </c>
      <c r="AM25">
        <v>6.8735083532219573E-4</v>
      </c>
      <c r="AN25">
        <v>1.279236276849642E-3</v>
      </c>
      <c r="AO25">
        <v>0</v>
      </c>
      <c r="AP25">
        <v>2.8639618138424818E-4</v>
      </c>
      <c r="AQ25">
        <v>6.1097852028639619E-4</v>
      </c>
      <c r="AR25">
        <v>2.1002386634844867E-4</v>
      </c>
      <c r="AS25">
        <v>2.2529832935560858E-3</v>
      </c>
      <c r="AT25">
        <v>4.5536992840095464E-2</v>
      </c>
      <c r="AU25">
        <v>0</v>
      </c>
      <c r="AV25">
        <v>3.0930787589498808E-3</v>
      </c>
      <c r="AW25">
        <v>1.6229116945107398E-3</v>
      </c>
      <c r="AX25">
        <v>4.5823389021479712E-4</v>
      </c>
      <c r="AY25">
        <v>2.6348448687350833E-3</v>
      </c>
      <c r="AZ25">
        <v>0</v>
      </c>
      <c r="BA25">
        <v>0</v>
      </c>
      <c r="BB25">
        <v>2.7684964200477328E-3</v>
      </c>
      <c r="BC25">
        <v>7.6372315035799524E-5</v>
      </c>
      <c r="BD25">
        <v>0.32899284009546537</v>
      </c>
      <c r="BE25">
        <v>2.2911694510739856E-4</v>
      </c>
      <c r="BF25">
        <v>5.3097852028639619E-2</v>
      </c>
      <c r="BG25">
        <v>0</v>
      </c>
      <c r="BH25">
        <v>0</v>
      </c>
      <c r="BI25">
        <v>0</v>
      </c>
      <c r="BJ25">
        <v>0</v>
      </c>
      <c r="BK25">
        <v>3.4367541766109786E-4</v>
      </c>
      <c r="BL25">
        <v>1.5274463007159905E-4</v>
      </c>
      <c r="BM25">
        <v>0</v>
      </c>
      <c r="BN25">
        <v>0</v>
      </c>
      <c r="BO25">
        <v>2.1957040572792363E-2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3.6276849642004772E-4</v>
      </c>
      <c r="BX25">
        <v>3.8186157517899763E-4</v>
      </c>
      <c r="BY25">
        <v>3.054892601431981E-4</v>
      </c>
      <c r="BZ25">
        <v>2.4821002386634847E-4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2.2911694510739856E-4</v>
      </c>
      <c r="CJ25">
        <v>3.8377088305489261E-3</v>
      </c>
      <c r="CK25">
        <v>2.2911694510739855E-3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3.6276849642004772E-4</v>
      </c>
      <c r="CS25">
        <v>0</v>
      </c>
      <c r="CT25">
        <v>0</v>
      </c>
      <c r="CU25">
        <v>1.8405727923627685E-2</v>
      </c>
      <c r="CV25">
        <v>0</v>
      </c>
      <c r="CW25">
        <v>0</v>
      </c>
      <c r="CX25">
        <v>1.9093078758949882E-4</v>
      </c>
      <c r="CY25">
        <v>9.9284009546539388E-4</v>
      </c>
    </row>
    <row r="26" spans="1:103" x14ac:dyDescent="0.25">
      <c r="A26" t="s">
        <v>237</v>
      </c>
      <c r="B26" t="s">
        <v>192</v>
      </c>
      <c r="C26">
        <v>14</v>
      </c>
      <c r="D26">
        <v>2.3066990567482983E-2</v>
      </c>
      <c r="E26">
        <v>6.7406386098527128E-3</v>
      </c>
      <c r="F26">
        <v>5.2655767841901388E-2</v>
      </c>
      <c r="G26">
        <v>9.8702208215700429E-2</v>
      </c>
      <c r="H26">
        <v>3.5235156369684633E-3</v>
      </c>
      <c r="I26">
        <v>1.2518328846869323E-2</v>
      </c>
      <c r="J26">
        <v>2.488346136169654E-2</v>
      </c>
      <c r="K26">
        <v>2.6656161775326637E-2</v>
      </c>
      <c r="L26">
        <v>4.5127262381546407E-2</v>
      </c>
      <c r="M26">
        <v>1.2934147462412185E-2</v>
      </c>
      <c r="N26">
        <v>3.7642527301774888E-3</v>
      </c>
      <c r="O26">
        <v>9.6294837283610185E-3</v>
      </c>
      <c r="P26">
        <v>9.8483356312783132E-4</v>
      </c>
      <c r="Q26">
        <v>2.9326154990917647E-2</v>
      </c>
      <c r="R26">
        <v>1.8755608080012257E-2</v>
      </c>
      <c r="S26">
        <v>5.8214606176000697E-3</v>
      </c>
      <c r="T26">
        <v>2.654673582386799E-2</v>
      </c>
      <c r="U26">
        <v>7.4409646991880599E-4</v>
      </c>
      <c r="V26">
        <v>2.1009782680060404E-3</v>
      </c>
      <c r="W26">
        <v>1.0789398813822687E-2</v>
      </c>
      <c r="X26">
        <v>6.3248199943098504E-3</v>
      </c>
      <c r="Y26">
        <v>6.0184273302256366E-3</v>
      </c>
      <c r="Z26">
        <v>2.1666338388812291E-3</v>
      </c>
      <c r="AA26">
        <v>4.5674392138839649E-2</v>
      </c>
      <c r="AB26">
        <v>1.1555380474033221E-2</v>
      </c>
      <c r="AC26">
        <v>5.558838334099315E-3</v>
      </c>
      <c r="AD26">
        <v>1.6392007528505462E-2</v>
      </c>
      <c r="AE26">
        <v>0</v>
      </c>
      <c r="AF26">
        <v>1.0067187534195609E-3</v>
      </c>
      <c r="AG26">
        <v>1.0723743242947498E-3</v>
      </c>
      <c r="AH26">
        <v>4.8585122447639684E-3</v>
      </c>
      <c r="AI26">
        <v>3.6548267787188411E-3</v>
      </c>
      <c r="AJ26">
        <v>8.4476834526076208E-3</v>
      </c>
      <c r="AK26">
        <v>5.7339198564331515E-3</v>
      </c>
      <c r="AL26">
        <v>1.4860044208084389E-2</v>
      </c>
      <c r="AM26">
        <v>7.2439979865624934E-3</v>
      </c>
      <c r="AN26">
        <v>3.0310988554045477E-2</v>
      </c>
      <c r="AO26">
        <v>3.5016304466767338E-4</v>
      </c>
      <c r="AP26">
        <v>3.4359748758015451E-3</v>
      </c>
      <c r="AQ26">
        <v>6.9157201321865492E-3</v>
      </c>
      <c r="AR26">
        <v>5.4712975729323966E-4</v>
      </c>
      <c r="AS26">
        <v>1.0504891340030202E-3</v>
      </c>
      <c r="AT26">
        <v>6.5655570875188755E-4</v>
      </c>
      <c r="AU26">
        <v>4.3770380583459172E-4</v>
      </c>
      <c r="AV26">
        <v>8.0975204079399466E-4</v>
      </c>
      <c r="AW26">
        <v>7.4409646991880599E-4</v>
      </c>
      <c r="AX26">
        <v>7.878668505022651E-4</v>
      </c>
      <c r="AY26">
        <v>2.8450747379248462E-3</v>
      </c>
      <c r="AZ26">
        <v>2.7794191670496575E-3</v>
      </c>
      <c r="BA26">
        <v>0</v>
      </c>
      <c r="BB26">
        <v>5.9090013787669888E-4</v>
      </c>
      <c r="BC26">
        <v>1.7508152233383669E-4</v>
      </c>
      <c r="BD26">
        <v>1.6851596524631782E-3</v>
      </c>
      <c r="BE26">
        <v>4.1581861554286216E-4</v>
      </c>
      <c r="BF26">
        <v>1.3568817980872344E-3</v>
      </c>
      <c r="BG26">
        <v>0</v>
      </c>
      <c r="BH26">
        <v>1.378766988378964E-3</v>
      </c>
      <c r="BI26">
        <v>3.9393342525113255E-4</v>
      </c>
      <c r="BJ26">
        <v>8.972928019609131E-4</v>
      </c>
      <c r="BK26">
        <v>5.252445670015101E-4</v>
      </c>
      <c r="BL26">
        <v>0</v>
      </c>
      <c r="BM26">
        <v>3.2827785437594382E-3</v>
      </c>
      <c r="BN26">
        <v>5.1430197185564526E-3</v>
      </c>
      <c r="BO26">
        <v>2.976385879675224E-3</v>
      </c>
      <c r="BP26">
        <v>7.0032608933534677E-4</v>
      </c>
      <c r="BQ26">
        <v>2.0134375068391218E-3</v>
      </c>
      <c r="BR26">
        <v>2.1885190291729586E-4</v>
      </c>
      <c r="BS26">
        <v>0</v>
      </c>
      <c r="BT26">
        <v>0</v>
      </c>
      <c r="BU26">
        <v>5.4712975729323966E-4</v>
      </c>
      <c r="BV26">
        <v>0</v>
      </c>
      <c r="BW26">
        <v>6.5655570875188755E-4</v>
      </c>
      <c r="BX26">
        <v>0</v>
      </c>
      <c r="BY26">
        <v>1.5100781301293415E-3</v>
      </c>
      <c r="BZ26">
        <v>0</v>
      </c>
      <c r="CA26">
        <v>0</v>
      </c>
      <c r="CB26">
        <v>2.8013043573413871E-3</v>
      </c>
      <c r="CC26">
        <v>0</v>
      </c>
      <c r="CD26">
        <v>8.5352242137745388E-4</v>
      </c>
      <c r="CE26">
        <v>3.3046637340511677E-3</v>
      </c>
      <c r="CF26">
        <v>5.0335937670978044E-4</v>
      </c>
      <c r="CG26">
        <v>0</v>
      </c>
      <c r="CH26">
        <v>1.488192939837612E-3</v>
      </c>
      <c r="CI26">
        <v>3.0639266408421422E-4</v>
      </c>
      <c r="CJ26">
        <v>0</v>
      </c>
      <c r="CK26">
        <v>0</v>
      </c>
      <c r="CL26">
        <v>1.378766988378964E-3</v>
      </c>
      <c r="CM26">
        <v>2.7356487864661984E-3</v>
      </c>
      <c r="CN26">
        <v>1.5319633204210711E-4</v>
      </c>
      <c r="CO26">
        <v>0</v>
      </c>
      <c r="CP26">
        <v>7.6598166021053554E-4</v>
      </c>
      <c r="CQ26">
        <v>0</v>
      </c>
      <c r="CR26">
        <v>6.5655570875188755E-4</v>
      </c>
      <c r="CS26">
        <v>0</v>
      </c>
      <c r="CT26">
        <v>3.5016304466767338E-4</v>
      </c>
      <c r="CU26">
        <v>5.0335937670978044E-4</v>
      </c>
      <c r="CV26">
        <v>5.0335937670978044E-4</v>
      </c>
      <c r="CW26">
        <v>5.4712975729323966E-4</v>
      </c>
      <c r="CX26">
        <v>2.9982710699669535E-3</v>
      </c>
      <c r="CY26">
        <v>0</v>
      </c>
    </row>
    <row r="27" spans="1:103" x14ac:dyDescent="0.25">
      <c r="A27" t="s">
        <v>238</v>
      </c>
      <c r="B27" t="s">
        <v>192</v>
      </c>
      <c r="C27">
        <v>14</v>
      </c>
      <c r="D27">
        <v>0.10753656859723572</v>
      </c>
      <c r="E27">
        <v>7.9253692420758165E-2</v>
      </c>
      <c r="F27">
        <v>9.9689433631255778E-2</v>
      </c>
      <c r="G27">
        <v>7.5010075626466888E-2</v>
      </c>
      <c r="H27">
        <v>9.5777719826462149E-3</v>
      </c>
      <c r="I27">
        <v>1.1166164860956354E-2</v>
      </c>
      <c r="J27">
        <v>2.1075839833100209E-2</v>
      </c>
      <c r="K27">
        <v>2.671819065456011E-2</v>
      </c>
      <c r="L27">
        <v>5.5759702235603704E-2</v>
      </c>
      <c r="M27">
        <v>0.11014437780043147</v>
      </c>
      <c r="N27">
        <v>6.3535715132405583E-3</v>
      </c>
      <c r="O27">
        <v>7.9656717479433866E-3</v>
      </c>
      <c r="P27">
        <v>1.3513193143832531E-3</v>
      </c>
      <c r="Q27">
        <v>2.0743936843602571E-2</v>
      </c>
      <c r="R27">
        <v>2.1384035466205164E-2</v>
      </c>
      <c r="S27">
        <v>3.247907825798345E-3</v>
      </c>
      <c r="T27">
        <v>6.9794457220075393E-2</v>
      </c>
      <c r="U27">
        <v>2.7263459851591949E-3</v>
      </c>
      <c r="V27">
        <v>9.4829425570754609E-4</v>
      </c>
      <c r="W27">
        <v>1.2564898888124985E-2</v>
      </c>
      <c r="X27">
        <v>5.0828572105924466E-2</v>
      </c>
      <c r="Y27">
        <v>1.2209288542234655E-2</v>
      </c>
      <c r="Z27">
        <v>1.3513193143832531E-3</v>
      </c>
      <c r="AA27">
        <v>4.9903985206609609E-2</v>
      </c>
      <c r="AB27">
        <v>8.4635262321898479E-3</v>
      </c>
      <c r="AC27">
        <v>5.61864346506721E-3</v>
      </c>
      <c r="AD27">
        <v>1.2564898888124986E-3</v>
      </c>
      <c r="AE27">
        <v>9.0087954292216875E-4</v>
      </c>
      <c r="AF27">
        <v>1.5812806713923329E-2</v>
      </c>
      <c r="AG27">
        <v>2.2759062136981107E-3</v>
      </c>
      <c r="AH27">
        <v>1.3797681420544794E-2</v>
      </c>
      <c r="AI27">
        <v>1.0431236812783007E-3</v>
      </c>
      <c r="AJ27">
        <v>3.6746402408667409E-3</v>
      </c>
      <c r="AK27">
        <v>2.6006969962779451E-2</v>
      </c>
      <c r="AL27">
        <v>1.3513193143832531E-2</v>
      </c>
      <c r="AM27">
        <v>1.5883928783101396E-3</v>
      </c>
      <c r="AN27">
        <v>1.6358075910955169E-3</v>
      </c>
      <c r="AO27">
        <v>4.267324150683957E-4</v>
      </c>
      <c r="AP27">
        <v>9.9570896849292333E-4</v>
      </c>
      <c r="AQ27">
        <v>9.0087954292216875E-4</v>
      </c>
      <c r="AR27">
        <v>0</v>
      </c>
      <c r="AS27">
        <v>6.1164979493136722E-3</v>
      </c>
      <c r="AT27">
        <v>2.1336620753419785E-4</v>
      </c>
      <c r="AU27">
        <v>0</v>
      </c>
      <c r="AV27">
        <v>0</v>
      </c>
      <c r="AW27">
        <v>2.370735639268865E-3</v>
      </c>
      <c r="AX27">
        <v>6.6380597899528225E-4</v>
      </c>
      <c r="AY27">
        <v>5.1207889808207487E-3</v>
      </c>
      <c r="AZ27">
        <v>0</v>
      </c>
      <c r="BA27">
        <v>0</v>
      </c>
      <c r="BB27">
        <v>5.9742538109575404E-3</v>
      </c>
      <c r="BC27">
        <v>0</v>
      </c>
      <c r="BD27">
        <v>7.3492804817334816E-4</v>
      </c>
      <c r="BE27">
        <v>5.2156184063915033E-4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9.0087954292216875E-4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6.8751333538797092E-4</v>
      </c>
      <c r="BR27">
        <v>4.0302505867570709E-4</v>
      </c>
      <c r="BS27">
        <v>0</v>
      </c>
      <c r="BT27">
        <v>3.5561034589032974E-4</v>
      </c>
      <c r="BU27">
        <v>0</v>
      </c>
      <c r="BV27">
        <v>0</v>
      </c>
      <c r="BW27">
        <v>7.5863540456603683E-4</v>
      </c>
      <c r="BX27">
        <v>8.2975747374410284E-4</v>
      </c>
      <c r="BY27">
        <v>5.2156184063915033E-4</v>
      </c>
      <c r="BZ27">
        <v>3.5561034589032974E-4</v>
      </c>
      <c r="CA27">
        <v>0</v>
      </c>
      <c r="CB27">
        <v>9.7200161210023465E-4</v>
      </c>
      <c r="CC27">
        <v>0</v>
      </c>
      <c r="CD27">
        <v>0</v>
      </c>
      <c r="CE27">
        <v>0</v>
      </c>
      <c r="CF27">
        <v>3.0819563310495246E-4</v>
      </c>
      <c r="CG27">
        <v>0</v>
      </c>
      <c r="CH27">
        <v>0</v>
      </c>
      <c r="CI27">
        <v>0</v>
      </c>
      <c r="CJ27">
        <v>0</v>
      </c>
      <c r="CK27">
        <v>8.3449894502264053E-3</v>
      </c>
      <c r="CL27">
        <v>0</v>
      </c>
      <c r="CM27">
        <v>1.4224413835613192E-4</v>
      </c>
      <c r="CN27">
        <v>0</v>
      </c>
      <c r="CO27">
        <v>0</v>
      </c>
      <c r="CP27">
        <v>1.0194163248856121E-3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1.6121002347028283E-3</v>
      </c>
    </row>
    <row r="28" spans="1:103" x14ac:dyDescent="0.25">
      <c r="A28" t="s">
        <v>239</v>
      </c>
      <c r="B28" t="s">
        <v>192</v>
      </c>
      <c r="C28">
        <v>14</v>
      </c>
      <c r="D28">
        <v>4.8374365720729187E-2</v>
      </c>
      <c r="E28">
        <v>3.88272881037399E-2</v>
      </c>
      <c r="F28">
        <v>0.1200526216876527</v>
      </c>
      <c r="G28">
        <v>0.14121405750798721</v>
      </c>
      <c r="H28">
        <v>6.7280586355948132E-3</v>
      </c>
      <c r="I28">
        <v>1.4696485623003195E-2</v>
      </c>
      <c r="J28">
        <v>2.9054688968239054E-2</v>
      </c>
      <c r="K28">
        <v>1.9657959030257469E-2</v>
      </c>
      <c r="L28">
        <v>1.27043788761511E-2</v>
      </c>
      <c r="M28">
        <v>2.6686713023867693E-3</v>
      </c>
      <c r="N28">
        <v>1.1276075925577898E-3</v>
      </c>
      <c r="O28">
        <v>1.7665852283405374E-3</v>
      </c>
      <c r="P28">
        <v>1.6162375493328322E-3</v>
      </c>
      <c r="Q28">
        <v>1.9770719789513249E-2</v>
      </c>
      <c r="R28">
        <v>1.4358203345235857E-2</v>
      </c>
      <c r="S28">
        <v>4.7359518887427178E-3</v>
      </c>
      <c r="T28">
        <v>2.4619432437511746E-2</v>
      </c>
      <c r="U28">
        <v>3.6083442961849276E-3</v>
      </c>
      <c r="V28">
        <v>9.0584476602142451E-3</v>
      </c>
      <c r="W28">
        <v>4.7359518887427178E-3</v>
      </c>
      <c r="X28">
        <v>3.9090396542003384E-3</v>
      </c>
      <c r="Y28">
        <v>1.2967487314414584E-2</v>
      </c>
      <c r="Z28">
        <v>0</v>
      </c>
      <c r="AA28">
        <v>5.9011464010524338E-3</v>
      </c>
      <c r="AB28">
        <v>4.3224957714715281E-3</v>
      </c>
      <c r="AC28">
        <v>8.7577523021988343E-3</v>
      </c>
      <c r="AD28">
        <v>5.6004510430370229E-3</v>
      </c>
      <c r="AE28">
        <v>2.4055628641232851E-3</v>
      </c>
      <c r="AF28">
        <v>7.5173839503852658E-4</v>
      </c>
      <c r="AG28">
        <v>2.1574891937605714E-2</v>
      </c>
      <c r="AH28">
        <v>4.2097350122157493E-3</v>
      </c>
      <c r="AI28">
        <v>1.9921067468520954E-3</v>
      </c>
      <c r="AJ28">
        <v>1.2178161999624132E-2</v>
      </c>
      <c r="AK28">
        <v>1.0073294493516256E-2</v>
      </c>
      <c r="AL28">
        <v>0</v>
      </c>
      <c r="AM28">
        <v>4.8111257282465701E-3</v>
      </c>
      <c r="AN28">
        <v>3.3076489381695172E-3</v>
      </c>
      <c r="AO28">
        <v>4.247321931967675E-3</v>
      </c>
      <c r="AP28">
        <v>1.9169329073482429E-3</v>
      </c>
      <c r="AQ28">
        <v>0.2201090020672806</v>
      </c>
      <c r="AR28">
        <v>8.2691223454237929E-4</v>
      </c>
      <c r="AS28">
        <v>0</v>
      </c>
      <c r="AT28">
        <v>0</v>
      </c>
      <c r="AU28">
        <v>0</v>
      </c>
      <c r="AV28">
        <v>3.758691975192633E-3</v>
      </c>
      <c r="AW28">
        <v>0</v>
      </c>
      <c r="AX28">
        <v>5.9387333208043604E-3</v>
      </c>
      <c r="AY28">
        <v>1.4658898703251268E-3</v>
      </c>
      <c r="AZ28">
        <v>1.8793459875963165E-4</v>
      </c>
      <c r="BA28">
        <v>6.7656455553467398E-4</v>
      </c>
      <c r="BB28">
        <v>1.353129111069348E-3</v>
      </c>
      <c r="BC28">
        <v>0</v>
      </c>
      <c r="BD28">
        <v>0</v>
      </c>
      <c r="BE28">
        <v>0</v>
      </c>
      <c r="BF28">
        <v>8.6449915429430554E-4</v>
      </c>
      <c r="BG28">
        <v>0</v>
      </c>
      <c r="BH28">
        <v>1.0073294493516256E-2</v>
      </c>
      <c r="BI28">
        <v>0</v>
      </c>
      <c r="BJ28">
        <v>0</v>
      </c>
      <c r="BK28">
        <v>1.5410637098289795E-3</v>
      </c>
      <c r="BL28">
        <v>0</v>
      </c>
      <c r="BM28">
        <v>0</v>
      </c>
      <c r="BN28">
        <v>1.9169329073482429E-3</v>
      </c>
      <c r="BO28">
        <v>9.7725991355008461E-4</v>
      </c>
      <c r="BP28">
        <v>0</v>
      </c>
      <c r="BQ28">
        <v>3.0069535801541063E-3</v>
      </c>
      <c r="BR28">
        <v>0</v>
      </c>
      <c r="BS28">
        <v>0</v>
      </c>
      <c r="BT28">
        <v>0</v>
      </c>
      <c r="BU28">
        <v>1.2779552715654952E-3</v>
      </c>
      <c r="BV28">
        <v>0</v>
      </c>
      <c r="BW28">
        <v>0</v>
      </c>
      <c r="BX28">
        <v>0</v>
      </c>
      <c r="BY28">
        <v>5.2245818455177596E-2</v>
      </c>
      <c r="BZ28">
        <v>0</v>
      </c>
      <c r="CA28">
        <v>3.3828227776733699E-4</v>
      </c>
      <c r="CB28">
        <v>0</v>
      </c>
      <c r="CC28">
        <v>2.1800413456117269E-3</v>
      </c>
      <c r="CD28">
        <v>0</v>
      </c>
      <c r="CE28">
        <v>7.5925577898891183E-3</v>
      </c>
      <c r="CF28">
        <v>0</v>
      </c>
      <c r="CG28">
        <v>0</v>
      </c>
      <c r="CH28">
        <v>0</v>
      </c>
      <c r="CI28">
        <v>2.6310843826348433E-4</v>
      </c>
      <c r="CJ28">
        <v>1.6538244690847586E-3</v>
      </c>
      <c r="CK28">
        <v>7.8932531479045294E-4</v>
      </c>
      <c r="CL28">
        <v>0</v>
      </c>
      <c r="CM28">
        <v>6.3897763578274762E-4</v>
      </c>
      <c r="CN28">
        <v>1.9545198271001692E-3</v>
      </c>
      <c r="CO28">
        <v>0</v>
      </c>
      <c r="CP28">
        <v>7.1415147528660022E-4</v>
      </c>
      <c r="CQ28">
        <v>1.8793459875963165E-4</v>
      </c>
      <c r="CR28">
        <v>0</v>
      </c>
      <c r="CS28">
        <v>2.2928021048675062E-3</v>
      </c>
      <c r="CT28">
        <v>0</v>
      </c>
      <c r="CU28">
        <v>0</v>
      </c>
      <c r="CV28">
        <v>3.8714527344484119E-3</v>
      </c>
      <c r="CW28">
        <v>0</v>
      </c>
      <c r="CX28">
        <v>4.5104303702311595E-4</v>
      </c>
      <c r="CY28">
        <v>0</v>
      </c>
    </row>
    <row r="29" spans="1:103" x14ac:dyDescent="0.25">
      <c r="A29" t="s">
        <v>240</v>
      </c>
      <c r="B29" t="s">
        <v>192</v>
      </c>
      <c r="C29">
        <v>14</v>
      </c>
      <c r="D29">
        <v>4.6002517056368812E-2</v>
      </c>
      <c r="E29">
        <v>0.17662449493276811</v>
      </c>
      <c r="F29">
        <v>0.13886864940054316</v>
      </c>
      <c r="G29">
        <v>5.5110286811949391E-2</v>
      </c>
      <c r="H29">
        <v>5.0506723190037753E-2</v>
      </c>
      <c r="I29">
        <v>8.1473140359011719E-3</v>
      </c>
      <c r="J29">
        <v>5.1069748956746375E-2</v>
      </c>
      <c r="K29">
        <v>2.6462211035305029E-2</v>
      </c>
      <c r="L29">
        <v>2.0037093462277274E-2</v>
      </c>
      <c r="M29">
        <v>0.12343511956017753</v>
      </c>
      <c r="N29">
        <v>1.0565012916473472E-2</v>
      </c>
      <c r="O29">
        <v>2.9807246472809169E-3</v>
      </c>
      <c r="P29">
        <v>5.5971385043386106E-3</v>
      </c>
      <c r="Q29">
        <v>1.2452805193084719E-2</v>
      </c>
      <c r="R29">
        <v>6.8225475259985425E-3</v>
      </c>
      <c r="S29">
        <v>0</v>
      </c>
      <c r="T29">
        <v>2.61972577333245E-2</v>
      </c>
      <c r="U29">
        <v>1.5234814863880242E-3</v>
      </c>
      <c r="V29">
        <v>4.6035636219116383E-3</v>
      </c>
      <c r="W29">
        <v>2.5998542756839108E-2</v>
      </c>
      <c r="X29">
        <v>2.3183413923296019E-4</v>
      </c>
      <c r="Y29">
        <v>2.8151288335430879E-3</v>
      </c>
      <c r="Z29">
        <v>2.5832946943101279E-3</v>
      </c>
      <c r="AA29">
        <v>4.5770682917135853E-2</v>
      </c>
      <c r="AB29">
        <v>3.0138438100284826E-3</v>
      </c>
      <c r="AC29">
        <v>2.7555143405974696E-2</v>
      </c>
      <c r="AD29">
        <v>2.3183413923296018E-3</v>
      </c>
      <c r="AE29">
        <v>1.2585281844074982E-3</v>
      </c>
      <c r="AF29">
        <v>2.5832946943101279E-3</v>
      </c>
      <c r="AG29">
        <v>8.8096972908524879E-3</v>
      </c>
      <c r="AH29">
        <v>8.9421739418427508E-3</v>
      </c>
      <c r="AI29">
        <v>0</v>
      </c>
      <c r="AJ29">
        <v>3.9742995297078892E-3</v>
      </c>
      <c r="AK29">
        <v>3.8087037159700602E-3</v>
      </c>
      <c r="AL29">
        <v>0</v>
      </c>
      <c r="AM29">
        <v>2.2521030668344703E-3</v>
      </c>
      <c r="AN29">
        <v>5.961449294561833E-4</v>
      </c>
      <c r="AO29">
        <v>2.7157713453003908E-3</v>
      </c>
      <c r="AP29">
        <v>9.2733655693184077E-4</v>
      </c>
      <c r="AQ29">
        <v>3.6431079022322313E-4</v>
      </c>
      <c r="AR29">
        <v>0</v>
      </c>
      <c r="AS29">
        <v>2.3183413923296019E-4</v>
      </c>
      <c r="AT29">
        <v>3.3119162747565742E-4</v>
      </c>
      <c r="AU29">
        <v>3.974299529707889E-4</v>
      </c>
      <c r="AV29">
        <v>0</v>
      </c>
      <c r="AW29">
        <v>3.2456779492614427E-3</v>
      </c>
      <c r="AX29">
        <v>3.0469629727760484E-3</v>
      </c>
      <c r="AY29">
        <v>7.2862158044644627E-4</v>
      </c>
      <c r="AZ29">
        <v>3.974299529707889E-4</v>
      </c>
      <c r="BA29">
        <v>0</v>
      </c>
      <c r="BB29">
        <v>2.5832946943101279E-3</v>
      </c>
      <c r="BC29">
        <v>0</v>
      </c>
      <c r="BD29">
        <v>2.6495330198052594E-4</v>
      </c>
      <c r="BE29">
        <v>0</v>
      </c>
      <c r="BF29">
        <v>0</v>
      </c>
      <c r="BG29">
        <v>0</v>
      </c>
      <c r="BH29">
        <v>0</v>
      </c>
      <c r="BI29">
        <v>1.3247665099026297E-4</v>
      </c>
      <c r="BJ29">
        <v>5.2990660396105187E-4</v>
      </c>
      <c r="BK29">
        <v>1.3247665099026297E-3</v>
      </c>
      <c r="BL29">
        <v>0</v>
      </c>
      <c r="BM29">
        <v>2.2189839040869046E-3</v>
      </c>
      <c r="BN29">
        <v>1.3148307610783599E-2</v>
      </c>
      <c r="BO29">
        <v>0</v>
      </c>
      <c r="BP29">
        <v>0</v>
      </c>
      <c r="BQ29">
        <v>1.4903623236404585E-3</v>
      </c>
      <c r="BR29">
        <v>0</v>
      </c>
      <c r="BS29">
        <v>0</v>
      </c>
      <c r="BT29">
        <v>0</v>
      </c>
      <c r="BU29">
        <v>1.026694045174538E-3</v>
      </c>
      <c r="BV29">
        <v>4.6035636219116383E-3</v>
      </c>
      <c r="BW29">
        <v>0</v>
      </c>
      <c r="BX29">
        <v>0</v>
      </c>
      <c r="BY29">
        <v>0</v>
      </c>
      <c r="BZ29">
        <v>0</v>
      </c>
      <c r="CA29">
        <v>2.6495330198052594E-4</v>
      </c>
      <c r="CB29">
        <v>0</v>
      </c>
      <c r="CC29">
        <v>0</v>
      </c>
      <c r="CD29">
        <v>0</v>
      </c>
      <c r="CE29">
        <v>7.6174074319401209E-4</v>
      </c>
      <c r="CF29">
        <v>0</v>
      </c>
      <c r="CG29">
        <v>4.3054911571835462E-4</v>
      </c>
      <c r="CH29">
        <v>0</v>
      </c>
      <c r="CI29">
        <v>0</v>
      </c>
      <c r="CJ29">
        <v>0</v>
      </c>
      <c r="CK29">
        <v>3.0304033914022654E-2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4.9678744121348616E-4</v>
      </c>
      <c r="CR29">
        <v>0</v>
      </c>
      <c r="CS29">
        <v>7.6174074319401209E-4</v>
      </c>
      <c r="CT29">
        <v>0</v>
      </c>
      <c r="CU29">
        <v>0</v>
      </c>
      <c r="CV29">
        <v>3.7755845532224945E-3</v>
      </c>
      <c r="CW29">
        <v>0</v>
      </c>
      <c r="CX29">
        <v>0</v>
      </c>
      <c r="CY29">
        <v>0</v>
      </c>
    </row>
    <row r="30" spans="1:103" x14ac:dyDescent="0.25">
      <c r="A30" t="s">
        <v>241</v>
      </c>
      <c r="B30" t="s">
        <v>192</v>
      </c>
      <c r="C30">
        <v>14</v>
      </c>
      <c r="D30">
        <v>2.0335728624210864E-2</v>
      </c>
      <c r="E30">
        <v>5.2308497948971577E-2</v>
      </c>
      <c r="F30">
        <v>4.8235533703779129E-2</v>
      </c>
      <c r="G30">
        <v>0.15861286474849445</v>
      </c>
      <c r="H30">
        <v>6.1676315712914202E-3</v>
      </c>
      <c r="I30">
        <v>2.6212434177988537E-2</v>
      </c>
      <c r="J30">
        <v>9.9118494166933344E-2</v>
      </c>
      <c r="K30">
        <v>2.6125156372734413E-2</v>
      </c>
      <c r="L30">
        <v>3.2147324935268964E-2</v>
      </c>
      <c r="M30">
        <v>0.13658976522270386</v>
      </c>
      <c r="N30">
        <v>3.0256305821429611E-3</v>
      </c>
      <c r="O30">
        <v>1.5506356733482675E-2</v>
      </c>
      <c r="P30">
        <v>2.6765193611264656E-3</v>
      </c>
      <c r="Q30">
        <v>3.3514677217583569E-2</v>
      </c>
      <c r="R30">
        <v>1.6175486573764292E-2</v>
      </c>
      <c r="S30">
        <v>3.9100456753847497E-2</v>
      </c>
      <c r="T30">
        <v>3.0663602245948857E-2</v>
      </c>
      <c r="U30">
        <v>2.181945131353097E-3</v>
      </c>
      <c r="V30">
        <v>8.4368545078986415E-4</v>
      </c>
      <c r="W30">
        <v>1.8182876094609141E-2</v>
      </c>
      <c r="X30">
        <v>2.4321415064149188E-2</v>
      </c>
      <c r="Y30">
        <v>1.2568003956593838E-2</v>
      </c>
      <c r="Z30">
        <v>1.0182410612981118E-3</v>
      </c>
      <c r="AA30">
        <v>5.2075757134960578E-2</v>
      </c>
      <c r="AB30">
        <v>2.7928897681319641E-3</v>
      </c>
      <c r="AC30">
        <v>3.6074826171704536E-3</v>
      </c>
      <c r="AD30">
        <v>7.5058912518546532E-3</v>
      </c>
      <c r="AE30">
        <v>0</v>
      </c>
      <c r="AF30">
        <v>2.5601489541209671E-3</v>
      </c>
      <c r="AG30">
        <v>1.6873709015797283E-3</v>
      </c>
      <c r="AH30">
        <v>3.3456492014080821E-3</v>
      </c>
      <c r="AI30">
        <v>5.5275943327611791E-3</v>
      </c>
      <c r="AJ30">
        <v>4.9457422977336862E-3</v>
      </c>
      <c r="AK30">
        <v>9.0477991446775083E-3</v>
      </c>
      <c r="AL30">
        <v>3.4038344049108311E-3</v>
      </c>
      <c r="AM30">
        <v>2.6474267593750911E-3</v>
      </c>
      <c r="AN30">
        <v>1.2277077939080092E-2</v>
      </c>
      <c r="AO30">
        <v>0</v>
      </c>
      <c r="AP30">
        <v>1.076426264800861E-3</v>
      </c>
      <c r="AQ30">
        <v>0</v>
      </c>
      <c r="AR30">
        <v>6.1094463677886714E-4</v>
      </c>
      <c r="AS30">
        <v>2.4437785471154686E-3</v>
      </c>
      <c r="AT30">
        <v>1.2509818753091088E-3</v>
      </c>
      <c r="AU30">
        <v>1.4546300875687313E-3</v>
      </c>
      <c r="AV30">
        <v>6.4003723853024177E-4</v>
      </c>
      <c r="AW30">
        <v>2.2983155383585955E-3</v>
      </c>
      <c r="AX30">
        <v>6.6912984028161639E-4</v>
      </c>
      <c r="AY30">
        <v>6.9822244203299102E-4</v>
      </c>
      <c r="AZ30">
        <v>1.5710004945742298E-3</v>
      </c>
      <c r="BA30">
        <v>0</v>
      </c>
      <c r="BB30">
        <v>0</v>
      </c>
      <c r="BC30">
        <v>4.3638902627061939E-4</v>
      </c>
      <c r="BD30">
        <v>3.1420009891484596E-3</v>
      </c>
      <c r="BE30">
        <v>0</v>
      </c>
      <c r="BF30">
        <v>2.7928897681319641E-3</v>
      </c>
      <c r="BG30">
        <v>0</v>
      </c>
      <c r="BH30">
        <v>5.8185203502749252E-4</v>
      </c>
      <c r="BI30">
        <v>1.1055188665522358E-3</v>
      </c>
      <c r="BJ30">
        <v>1.8328339103366013E-3</v>
      </c>
      <c r="BK30">
        <v>0</v>
      </c>
      <c r="BL30">
        <v>2.6183341576237163E-4</v>
      </c>
      <c r="BM30">
        <v>1.076426264800861E-3</v>
      </c>
      <c r="BN30">
        <v>9.018706542926134E-4</v>
      </c>
      <c r="BO30">
        <v>2.6183341576237161E-3</v>
      </c>
      <c r="BP30">
        <v>8.7277805254123877E-4</v>
      </c>
      <c r="BQ30">
        <v>2.1237599278503476E-3</v>
      </c>
      <c r="BR30">
        <v>0</v>
      </c>
      <c r="BS30">
        <v>7.2731504378436564E-4</v>
      </c>
      <c r="BT30">
        <v>0</v>
      </c>
      <c r="BU30">
        <v>0</v>
      </c>
      <c r="BV30">
        <v>1.1055188665522358E-3</v>
      </c>
      <c r="BW30">
        <v>0</v>
      </c>
      <c r="BX30">
        <v>0</v>
      </c>
      <c r="BY30">
        <v>0</v>
      </c>
      <c r="BZ30">
        <v>0</v>
      </c>
      <c r="CA30">
        <v>2.0830302853984232E-2</v>
      </c>
      <c r="CB30">
        <v>0</v>
      </c>
      <c r="CC30">
        <v>0</v>
      </c>
      <c r="CD30">
        <v>1.4546300875687313E-3</v>
      </c>
      <c r="CE30">
        <v>0</v>
      </c>
      <c r="CF30">
        <v>0</v>
      </c>
      <c r="CG30">
        <v>4.9457422977336864E-4</v>
      </c>
      <c r="CH30">
        <v>6.1094463677886714E-4</v>
      </c>
      <c r="CI30">
        <v>1.076426264800861E-3</v>
      </c>
      <c r="CJ30">
        <v>0</v>
      </c>
      <c r="CK30">
        <v>1.861926512087976E-3</v>
      </c>
      <c r="CL30">
        <v>0</v>
      </c>
      <c r="CM30">
        <v>2.0364821225962238E-4</v>
      </c>
      <c r="CN30">
        <v>0</v>
      </c>
      <c r="CO30">
        <v>2.6183341576237163E-4</v>
      </c>
      <c r="CP30">
        <v>0</v>
      </c>
      <c r="CQ30">
        <v>0</v>
      </c>
      <c r="CR30">
        <v>9.0187065429261342E-3</v>
      </c>
      <c r="CS30">
        <v>0</v>
      </c>
      <c r="CT30">
        <v>4.9457422977336864E-4</v>
      </c>
      <c r="CU30">
        <v>2.2110377331044716E-3</v>
      </c>
      <c r="CV30">
        <v>4.9457422977336864E-4</v>
      </c>
      <c r="CW30">
        <v>3.7820382276787013E-4</v>
      </c>
      <c r="CX30">
        <v>0</v>
      </c>
      <c r="CY30">
        <v>5.5275943327611789E-4</v>
      </c>
    </row>
    <row r="31" spans="1:103" x14ac:dyDescent="0.25">
      <c r="A31" t="s">
        <v>242</v>
      </c>
      <c r="B31" t="s">
        <v>192</v>
      </c>
      <c r="C31">
        <v>14</v>
      </c>
      <c r="D31">
        <v>0.57862721808300044</v>
      </c>
      <c r="E31">
        <v>2.0786092214663644E-2</v>
      </c>
      <c r="F31">
        <v>6.3618039808516005E-2</v>
      </c>
      <c r="G31">
        <v>6.059460821365583E-2</v>
      </c>
      <c r="H31">
        <v>4.2831947593852358E-3</v>
      </c>
      <c r="I31">
        <v>7.378612820789692E-3</v>
      </c>
      <c r="J31">
        <v>4.769103408559191E-3</v>
      </c>
      <c r="K31">
        <v>1.0600007198646655E-2</v>
      </c>
      <c r="L31">
        <v>2.4889320807688155E-2</v>
      </c>
      <c r="M31">
        <v>5.5429579239103044E-3</v>
      </c>
      <c r="N31">
        <v>1.020408163265306E-2</v>
      </c>
      <c r="O31">
        <v>2.060612604830292E-2</v>
      </c>
      <c r="P31">
        <v>1.331749631069359E-3</v>
      </c>
      <c r="Q31">
        <v>1.3605442176870748E-2</v>
      </c>
      <c r="R31">
        <v>8.4584098189540368E-4</v>
      </c>
      <c r="S31">
        <v>1.0977936148004175E-3</v>
      </c>
      <c r="T31">
        <v>1.9544325666774647E-2</v>
      </c>
      <c r="U31">
        <v>8.098477486232588E-4</v>
      </c>
      <c r="V31">
        <v>2.1595939963286901E-3</v>
      </c>
      <c r="W31">
        <v>1.6196954972465177E-4</v>
      </c>
      <c r="X31">
        <v>1.2597631645250694E-4</v>
      </c>
      <c r="Y31">
        <v>3.5993233272144836E-4</v>
      </c>
      <c r="Z31">
        <v>1.7276751970629522E-3</v>
      </c>
      <c r="AA31">
        <v>0</v>
      </c>
      <c r="AB31">
        <v>3.5993233272144836E-4</v>
      </c>
      <c r="AC31">
        <v>1.2597631645250692E-3</v>
      </c>
      <c r="AD31">
        <v>4.0852319763884388E-3</v>
      </c>
      <c r="AE31">
        <v>2.4655364791419214E-3</v>
      </c>
      <c r="AF31">
        <v>6.0180686031026165E-2</v>
      </c>
      <c r="AG31">
        <v>1.7402728287082028E-2</v>
      </c>
      <c r="AH31">
        <v>1.331749631069359E-3</v>
      </c>
      <c r="AI31">
        <v>7.9185113198718636E-4</v>
      </c>
      <c r="AJ31">
        <v>0</v>
      </c>
      <c r="AK31">
        <v>0</v>
      </c>
      <c r="AL31">
        <v>1.6916819637908074E-3</v>
      </c>
      <c r="AM31">
        <v>2.5195263290501388E-4</v>
      </c>
      <c r="AN31">
        <v>0</v>
      </c>
      <c r="AO31">
        <v>3.6713097937587733E-3</v>
      </c>
      <c r="AP31">
        <v>7.5585789871504159E-4</v>
      </c>
      <c r="AQ31">
        <v>0</v>
      </c>
      <c r="AR31">
        <v>0</v>
      </c>
      <c r="AS31">
        <v>1.2057733146168519E-3</v>
      </c>
      <c r="AT31">
        <v>1.2597631645250694E-4</v>
      </c>
      <c r="AU31">
        <v>1.0078105316200555E-3</v>
      </c>
      <c r="AV31">
        <v>2.2675736961451248E-3</v>
      </c>
      <c r="AW31">
        <v>7.5585789871504159E-4</v>
      </c>
      <c r="AX31">
        <v>0</v>
      </c>
      <c r="AY31">
        <v>0</v>
      </c>
      <c r="AZ31">
        <v>1.1157902314364899E-3</v>
      </c>
      <c r="BA31">
        <v>1.7996616636072418E-4</v>
      </c>
      <c r="BB31">
        <v>2.9154518950437317E-3</v>
      </c>
      <c r="BC31">
        <v>9.8981391498398309E-4</v>
      </c>
      <c r="BD31">
        <v>0</v>
      </c>
      <c r="BE31">
        <v>0</v>
      </c>
      <c r="BF31">
        <v>0</v>
      </c>
      <c r="BG31">
        <v>2.1595939963286901E-3</v>
      </c>
      <c r="BH31">
        <v>1.6196954972465177E-4</v>
      </c>
      <c r="BI31">
        <v>2.5195263290501388E-4</v>
      </c>
      <c r="BJ31">
        <v>0</v>
      </c>
      <c r="BK31">
        <v>3.6353165604866284E-3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4.3191879926573806E-4</v>
      </c>
      <c r="BS31">
        <v>2.6994924954108627E-4</v>
      </c>
      <c r="BT31">
        <v>0</v>
      </c>
      <c r="BU31">
        <v>0</v>
      </c>
      <c r="BV31">
        <v>3.5993233272144836E-4</v>
      </c>
      <c r="BW31">
        <v>1.4235323759133283E-2</v>
      </c>
      <c r="BX31">
        <v>5.7589173235431741E-4</v>
      </c>
      <c r="BY31">
        <v>2.0156210632401111E-3</v>
      </c>
      <c r="BZ31">
        <v>1.2057733146168519E-3</v>
      </c>
      <c r="CA31">
        <v>0</v>
      </c>
      <c r="CB31">
        <v>5.7229240902710293E-3</v>
      </c>
      <c r="CC31">
        <v>1.5477090307022281E-3</v>
      </c>
      <c r="CD31">
        <v>0</v>
      </c>
      <c r="CE31">
        <v>0</v>
      </c>
      <c r="CF31">
        <v>6.8387143217075194E-4</v>
      </c>
      <c r="CG31">
        <v>0</v>
      </c>
      <c r="CH31">
        <v>0</v>
      </c>
      <c r="CI31">
        <v>1.4397293308857935E-4</v>
      </c>
      <c r="CJ31">
        <v>8.4584098189540368E-4</v>
      </c>
      <c r="CK31">
        <v>0</v>
      </c>
      <c r="CL31">
        <v>0</v>
      </c>
      <c r="CM31">
        <v>0</v>
      </c>
      <c r="CN31">
        <v>1.7456718136990247E-3</v>
      </c>
      <c r="CO31">
        <v>4.4991541590181045E-4</v>
      </c>
      <c r="CP31">
        <v>0</v>
      </c>
      <c r="CQ31">
        <v>0</v>
      </c>
      <c r="CR31">
        <v>0</v>
      </c>
      <c r="CS31">
        <v>0</v>
      </c>
      <c r="CT31">
        <v>2.3395601626894144E-4</v>
      </c>
      <c r="CU31">
        <v>0</v>
      </c>
      <c r="CV31">
        <v>0</v>
      </c>
      <c r="CW31">
        <v>0</v>
      </c>
      <c r="CX31">
        <v>0</v>
      </c>
      <c r="CY31">
        <v>0</v>
      </c>
    </row>
    <row r="32" spans="1:103" x14ac:dyDescent="0.25">
      <c r="A32" t="s">
        <v>243</v>
      </c>
      <c r="B32" t="s">
        <v>192</v>
      </c>
      <c r="C32">
        <v>14</v>
      </c>
      <c r="D32">
        <v>2.1303737721648168E-2</v>
      </c>
      <c r="E32">
        <v>0.13838499808649063</v>
      </c>
      <c r="F32">
        <v>6.3502997831356045E-2</v>
      </c>
      <c r="G32">
        <v>9.5037632351065188E-2</v>
      </c>
      <c r="H32">
        <v>2.6533996683250414E-3</v>
      </c>
      <c r="I32">
        <v>7.6795509631330527E-3</v>
      </c>
      <c r="J32">
        <v>1.2501594591146831E-2</v>
      </c>
      <c r="K32">
        <v>3.2019390228345455E-2</v>
      </c>
      <c r="L32">
        <v>1.7629799719351958E-2</v>
      </c>
      <c r="M32">
        <v>6.7610664625590003E-3</v>
      </c>
      <c r="N32">
        <v>1.3266998341625207E-3</v>
      </c>
      <c r="O32">
        <v>4.5413955861717059E-3</v>
      </c>
      <c r="P32">
        <v>2.0767955096313306E-2</v>
      </c>
      <c r="Q32">
        <v>1.6634774843730066E-2</v>
      </c>
      <c r="R32">
        <v>1.821660926138538E-2</v>
      </c>
      <c r="S32">
        <v>4.3117744610281922E-3</v>
      </c>
      <c r="T32">
        <v>4.1842071692817957E-3</v>
      </c>
      <c r="U32">
        <v>1.4797805842581961E-2</v>
      </c>
      <c r="V32">
        <v>2.7554535017221583E-3</v>
      </c>
      <c r="W32">
        <v>3.1126419186120677E-3</v>
      </c>
      <c r="X32">
        <v>6.6079857124633247E-3</v>
      </c>
      <c r="Y32">
        <v>2.8319938767699961E-3</v>
      </c>
      <c r="Z32">
        <v>2.0665901262916187E-3</v>
      </c>
      <c r="AA32">
        <v>4.2097206276310757E-3</v>
      </c>
      <c r="AB32">
        <v>6.1232300038270189E-3</v>
      </c>
      <c r="AC32">
        <v>6.6079857124633247E-3</v>
      </c>
      <c r="AD32">
        <v>9.8481949228217888E-3</v>
      </c>
      <c r="AE32">
        <v>4.031126419186121E-3</v>
      </c>
      <c r="AF32">
        <v>1.0486031381553769E-2</v>
      </c>
      <c r="AG32">
        <v>3.5973976272483735E-3</v>
      </c>
      <c r="AH32">
        <v>6.6334991708126036E-4</v>
      </c>
      <c r="AI32">
        <v>1.862482459497385E-3</v>
      </c>
      <c r="AJ32">
        <v>2.3727516264829699E-3</v>
      </c>
      <c r="AK32">
        <v>2.6023727516264828E-3</v>
      </c>
      <c r="AL32">
        <v>1.2246460007654038E-3</v>
      </c>
      <c r="AM32">
        <v>1.9645362928945019E-3</v>
      </c>
      <c r="AN32">
        <v>3.3167495854063019E-3</v>
      </c>
      <c r="AO32">
        <v>2.8575073351192752E-3</v>
      </c>
      <c r="AP32">
        <v>6.9396606710039549E-3</v>
      </c>
      <c r="AQ32">
        <v>1.5792830718203851E-2</v>
      </c>
      <c r="AR32">
        <v>0</v>
      </c>
      <c r="AS32">
        <v>2.4492920015308076E-3</v>
      </c>
      <c r="AT32">
        <v>1.114938129863503E-2</v>
      </c>
      <c r="AU32">
        <v>0</v>
      </c>
      <c r="AV32">
        <v>6.1640515371858655E-2</v>
      </c>
      <c r="AW32">
        <v>1.0715652506697283E-3</v>
      </c>
      <c r="AX32">
        <v>5.6129608368414336E-4</v>
      </c>
      <c r="AY32">
        <v>2.3217247097844112E-3</v>
      </c>
      <c r="AZ32">
        <v>2.7299400433728792E-3</v>
      </c>
      <c r="BA32">
        <v>8.5470085470085479E-3</v>
      </c>
      <c r="BB32">
        <v>2.296211251435132E-4</v>
      </c>
      <c r="BC32">
        <v>0</v>
      </c>
      <c r="BD32">
        <v>2.3421354764638348E-2</v>
      </c>
      <c r="BE32">
        <v>1.785942084449547E-4</v>
      </c>
      <c r="BF32">
        <v>2.9595611685163923E-2</v>
      </c>
      <c r="BG32">
        <v>4.2352340859803548E-3</v>
      </c>
      <c r="BH32">
        <v>7.3989029212909814E-4</v>
      </c>
      <c r="BI32">
        <v>5.2047455032529655E-3</v>
      </c>
      <c r="BJ32">
        <v>1.2501594591146829E-3</v>
      </c>
      <c r="BK32">
        <v>3.3167495854063018E-4</v>
      </c>
      <c r="BL32">
        <v>2.0410766679423395E-4</v>
      </c>
      <c r="BM32">
        <v>0</v>
      </c>
      <c r="BN32">
        <v>3.0616150019135096E-4</v>
      </c>
      <c r="BO32">
        <v>4.8781732363821918E-2</v>
      </c>
      <c r="BP32">
        <v>0</v>
      </c>
      <c r="BQ32">
        <v>0</v>
      </c>
      <c r="BR32">
        <v>0</v>
      </c>
      <c r="BS32">
        <v>2.2196708763872943E-3</v>
      </c>
      <c r="BT32">
        <v>0</v>
      </c>
      <c r="BU32">
        <v>0</v>
      </c>
      <c r="BV32">
        <v>0</v>
      </c>
      <c r="BW32">
        <v>0</v>
      </c>
      <c r="BX32">
        <v>9.6951141727261126E-4</v>
      </c>
      <c r="BY32">
        <v>3.0105880852149508E-3</v>
      </c>
      <c r="BZ32">
        <v>4.3372879193774718E-4</v>
      </c>
      <c r="CA32">
        <v>5.1026916698558491E-4</v>
      </c>
      <c r="CB32">
        <v>1.5308075009567548E-4</v>
      </c>
      <c r="CC32">
        <v>1.3522132925118001E-3</v>
      </c>
      <c r="CD32">
        <v>0</v>
      </c>
      <c r="CE32">
        <v>5.6129608368414336E-4</v>
      </c>
      <c r="CF32">
        <v>2.4237785431815281E-3</v>
      </c>
      <c r="CG32">
        <v>7.1437683377981881E-4</v>
      </c>
      <c r="CH32">
        <v>7.3989029212909814E-4</v>
      </c>
      <c r="CI32">
        <v>2.0742441637964026E-2</v>
      </c>
      <c r="CJ32">
        <v>1.0970787090190076E-3</v>
      </c>
      <c r="CK32">
        <v>0</v>
      </c>
      <c r="CL32">
        <v>0</v>
      </c>
      <c r="CM32">
        <v>4.7199897946166606E-3</v>
      </c>
      <c r="CN32">
        <v>0</v>
      </c>
      <c r="CO32">
        <v>2.8064804184207168E-4</v>
      </c>
      <c r="CP32">
        <v>0</v>
      </c>
      <c r="CQ32">
        <v>0</v>
      </c>
      <c r="CR32">
        <v>1.1430029340477101E-2</v>
      </c>
      <c r="CS32">
        <v>0</v>
      </c>
      <c r="CT32">
        <v>0</v>
      </c>
      <c r="CU32">
        <v>6.7100395458604412E-3</v>
      </c>
      <c r="CV32">
        <v>0</v>
      </c>
      <c r="CW32">
        <v>0</v>
      </c>
      <c r="CX32">
        <v>0</v>
      </c>
      <c r="CY32">
        <v>0</v>
      </c>
    </row>
    <row r="33" spans="1:103" x14ac:dyDescent="0.25">
      <c r="A33" t="s">
        <v>244</v>
      </c>
      <c r="B33" t="s">
        <v>192</v>
      </c>
      <c r="C33">
        <v>14</v>
      </c>
      <c r="D33">
        <v>6.0907759882869693E-3</v>
      </c>
      <c r="E33">
        <v>1.2620790629575402E-2</v>
      </c>
      <c r="F33">
        <v>2.2811127379209369E-2</v>
      </c>
      <c r="G33">
        <v>0.17765739385065885</v>
      </c>
      <c r="H33">
        <v>1.6691068814055636E-3</v>
      </c>
      <c r="I33">
        <v>2.6500732064421668E-2</v>
      </c>
      <c r="J33">
        <v>0.12304538799414348</v>
      </c>
      <c r="K33">
        <v>2.4099560761346998E-2</v>
      </c>
      <c r="L33">
        <v>3.0863836017569545E-2</v>
      </c>
      <c r="M33">
        <v>0.1436896046852123</v>
      </c>
      <c r="N33">
        <v>4.1581259150805273E-3</v>
      </c>
      <c r="O33">
        <v>2.5944363103953146E-2</v>
      </c>
      <c r="P33">
        <v>2.1083455344070279E-3</v>
      </c>
      <c r="Q33">
        <v>4.1581259150805273E-2</v>
      </c>
      <c r="R33">
        <v>1.540263543191801E-2</v>
      </c>
      <c r="S33">
        <v>4.456808199121523E-2</v>
      </c>
      <c r="T33">
        <v>4.5710102489019036E-2</v>
      </c>
      <c r="U33">
        <v>1.1127379209370425E-3</v>
      </c>
      <c r="V33">
        <v>0</v>
      </c>
      <c r="W33">
        <v>2.0234260614934114E-2</v>
      </c>
      <c r="X33">
        <v>2.6120058565153734E-2</v>
      </c>
      <c r="Y33">
        <v>1.5051244509516837E-2</v>
      </c>
      <c r="Z33">
        <v>9.3704245973645682E-4</v>
      </c>
      <c r="AA33">
        <v>6.0468521229868226E-2</v>
      </c>
      <c r="AB33">
        <v>3.42606149341142E-3</v>
      </c>
      <c r="AC33">
        <v>2.3426061493411421E-4</v>
      </c>
      <c r="AD33">
        <v>1.1390922401171302E-2</v>
      </c>
      <c r="AE33">
        <v>0</v>
      </c>
      <c r="AF33">
        <v>0</v>
      </c>
      <c r="AG33">
        <v>0</v>
      </c>
      <c r="AH33">
        <v>3.2503660322108345E-3</v>
      </c>
      <c r="AI33">
        <v>5.2122986822840407E-3</v>
      </c>
      <c r="AJ33">
        <v>2.5768667642752561E-3</v>
      </c>
      <c r="AK33">
        <v>5.1537335285505121E-3</v>
      </c>
      <c r="AL33">
        <v>4.1874084919472912E-3</v>
      </c>
      <c r="AM33">
        <v>3.2210834553440702E-3</v>
      </c>
      <c r="AN33">
        <v>1.2474377745241582E-2</v>
      </c>
      <c r="AO33">
        <v>0</v>
      </c>
      <c r="AP33">
        <v>9.9560761346998545E-4</v>
      </c>
      <c r="AQ33">
        <v>0</v>
      </c>
      <c r="AR33">
        <v>0</v>
      </c>
      <c r="AS33">
        <v>1.9033674963396779E-3</v>
      </c>
      <c r="AT33">
        <v>0</v>
      </c>
      <c r="AU33">
        <v>8.4919472913616394E-4</v>
      </c>
      <c r="AV33">
        <v>0</v>
      </c>
      <c r="AW33">
        <v>2.3133235724743777E-3</v>
      </c>
      <c r="AX33">
        <v>2.6354319180087849E-4</v>
      </c>
      <c r="AY33">
        <v>1.1420204978038067E-3</v>
      </c>
      <c r="AZ33">
        <v>1.4641288433382138E-3</v>
      </c>
      <c r="BA33">
        <v>0</v>
      </c>
      <c r="BB33">
        <v>0</v>
      </c>
      <c r="BC33">
        <v>2.3426061493411421E-4</v>
      </c>
      <c r="BD33">
        <v>0</v>
      </c>
      <c r="BE33">
        <v>4.0995607613469984E-4</v>
      </c>
      <c r="BF33">
        <v>0</v>
      </c>
      <c r="BG33">
        <v>0</v>
      </c>
      <c r="BH33">
        <v>8.1991215226939968E-4</v>
      </c>
      <c r="BI33">
        <v>3.2210834553440701E-4</v>
      </c>
      <c r="BJ33">
        <v>1.4641288433382138E-3</v>
      </c>
      <c r="BK33">
        <v>0</v>
      </c>
      <c r="BL33">
        <v>2.0497803806734992E-4</v>
      </c>
      <c r="BM33">
        <v>2.4890190336749633E-3</v>
      </c>
      <c r="BN33">
        <v>0</v>
      </c>
      <c r="BO33">
        <v>0</v>
      </c>
      <c r="BP33">
        <v>5.5636896046852124E-4</v>
      </c>
      <c r="BQ33">
        <v>8.784773060029283E-4</v>
      </c>
      <c r="BR33">
        <v>0</v>
      </c>
      <c r="BS33">
        <v>0</v>
      </c>
      <c r="BT33">
        <v>1.6691068814055636E-3</v>
      </c>
      <c r="BU33">
        <v>0</v>
      </c>
      <c r="BV33">
        <v>5.5636896046852124E-4</v>
      </c>
      <c r="BW33">
        <v>0</v>
      </c>
      <c r="BX33">
        <v>0</v>
      </c>
      <c r="BY33">
        <v>0</v>
      </c>
      <c r="BZ33">
        <v>0</v>
      </c>
      <c r="CA33">
        <v>4.9370424597364571E-2</v>
      </c>
      <c r="CB33">
        <v>0</v>
      </c>
      <c r="CC33">
        <v>0</v>
      </c>
      <c r="CD33">
        <v>1.7569546120058566E-3</v>
      </c>
      <c r="CE33">
        <v>0</v>
      </c>
      <c r="CF33">
        <v>0</v>
      </c>
      <c r="CG33">
        <v>4.0995607613469984E-4</v>
      </c>
      <c r="CH33">
        <v>7.0278184480234264E-4</v>
      </c>
      <c r="CI33">
        <v>2.0497803806734992E-4</v>
      </c>
      <c r="CJ33">
        <v>0</v>
      </c>
      <c r="CK33">
        <v>0</v>
      </c>
      <c r="CL33">
        <v>3.5139092240117132E-4</v>
      </c>
      <c r="CM33">
        <v>0</v>
      </c>
      <c r="CN33">
        <v>0</v>
      </c>
      <c r="CO33">
        <v>0</v>
      </c>
      <c r="CP33">
        <v>0</v>
      </c>
      <c r="CQ33">
        <v>6.1493411420204976E-4</v>
      </c>
      <c r="CR33">
        <v>0</v>
      </c>
      <c r="CS33">
        <v>0</v>
      </c>
      <c r="CT33">
        <v>7.320644216691069E-4</v>
      </c>
      <c r="CU33">
        <v>0</v>
      </c>
      <c r="CV33">
        <v>0</v>
      </c>
      <c r="CW33">
        <v>0</v>
      </c>
      <c r="CX33">
        <v>0</v>
      </c>
      <c r="CY33">
        <v>0</v>
      </c>
    </row>
    <row r="34" spans="1:103" x14ac:dyDescent="0.25">
      <c r="A34" t="s">
        <v>245</v>
      </c>
      <c r="B34" t="s">
        <v>192</v>
      </c>
      <c r="C34">
        <v>14</v>
      </c>
      <c r="D34">
        <v>3.1169050568757743E-2</v>
      </c>
      <c r="E34">
        <v>4.5669557382588127E-2</v>
      </c>
      <c r="F34">
        <v>0.11803130983218831</v>
      </c>
      <c r="G34">
        <v>0.18616961369523596</v>
      </c>
      <c r="H34">
        <v>9.5449938056087393E-3</v>
      </c>
      <c r="I34">
        <v>1.9596801441603785E-2</v>
      </c>
      <c r="J34">
        <v>1.1797499718436761E-2</v>
      </c>
      <c r="K34">
        <v>5.9381687126928706E-2</v>
      </c>
      <c r="L34">
        <v>5.8593310057438903E-2</v>
      </c>
      <c r="M34">
        <v>5.6706836355445434E-2</v>
      </c>
      <c r="N34">
        <v>7.545894807973871E-3</v>
      </c>
      <c r="O34">
        <v>1.9146300259038181E-2</v>
      </c>
      <c r="P34">
        <v>8.7284604122085825E-4</v>
      </c>
      <c r="Q34">
        <v>3.6406126816082893E-2</v>
      </c>
      <c r="R34">
        <v>1.0108120283815745E-2</v>
      </c>
      <c r="S34">
        <v>2.4777565041108232E-3</v>
      </c>
      <c r="T34">
        <v>1.914630025903818E-3</v>
      </c>
      <c r="U34">
        <v>1.2951908998761121E-3</v>
      </c>
      <c r="V34">
        <v>1.6668543754927358E-2</v>
      </c>
      <c r="W34">
        <v>0</v>
      </c>
      <c r="X34">
        <v>9.2634305665052364E-3</v>
      </c>
      <c r="Y34">
        <v>6.194391260277058E-4</v>
      </c>
      <c r="Z34">
        <v>5.9972969929046067E-3</v>
      </c>
      <c r="AA34">
        <v>0</v>
      </c>
      <c r="AB34">
        <v>1.5570447122423696E-2</v>
      </c>
      <c r="AC34">
        <v>8.446897173105079E-3</v>
      </c>
      <c r="AD34">
        <v>1.7456920824417165E-3</v>
      </c>
      <c r="AE34">
        <v>1.1825656042347111E-3</v>
      </c>
      <c r="AF34">
        <v>6.8701430341254642E-3</v>
      </c>
      <c r="AG34">
        <v>2.1990088973983558E-2</v>
      </c>
      <c r="AH34">
        <v>3.2942898975109811E-3</v>
      </c>
      <c r="AI34">
        <v>6.757517738484064E-4</v>
      </c>
      <c r="AJ34">
        <v>8.8129293839396324E-3</v>
      </c>
      <c r="AK34">
        <v>0</v>
      </c>
      <c r="AL34">
        <v>1.4922851672485641E-3</v>
      </c>
      <c r="AM34">
        <v>0</v>
      </c>
      <c r="AN34">
        <v>0</v>
      </c>
      <c r="AO34">
        <v>1.5767541389796148E-3</v>
      </c>
      <c r="AP34">
        <v>0</v>
      </c>
      <c r="AQ34">
        <v>0</v>
      </c>
      <c r="AR34">
        <v>0</v>
      </c>
      <c r="AS34">
        <v>0</v>
      </c>
      <c r="AT34">
        <v>3.941885347449037E-4</v>
      </c>
      <c r="AU34">
        <v>6.757517738484064E-4</v>
      </c>
      <c r="AV34">
        <v>0</v>
      </c>
      <c r="AW34">
        <v>5.3497015429665505E-4</v>
      </c>
      <c r="AX34">
        <v>6.757517738484064E-4</v>
      </c>
      <c r="AY34">
        <v>6.3633292037391601E-3</v>
      </c>
      <c r="AZ34">
        <v>1.4078161955175133E-4</v>
      </c>
      <c r="BA34">
        <v>0</v>
      </c>
      <c r="BB34">
        <v>0</v>
      </c>
      <c r="BC34">
        <v>2.2525059128280213E-4</v>
      </c>
      <c r="BD34">
        <v>0</v>
      </c>
      <c r="BE34">
        <v>0</v>
      </c>
      <c r="BF34">
        <v>0</v>
      </c>
      <c r="BG34">
        <v>0</v>
      </c>
      <c r="BH34">
        <v>1.802004730262417E-3</v>
      </c>
      <c r="BI34">
        <v>6.5041108232909107E-3</v>
      </c>
      <c r="BJ34">
        <v>0</v>
      </c>
      <c r="BK34">
        <v>1.2388782520554116E-3</v>
      </c>
      <c r="BL34">
        <v>0</v>
      </c>
      <c r="BM34">
        <v>0</v>
      </c>
      <c r="BN34">
        <v>0</v>
      </c>
      <c r="BO34">
        <v>0</v>
      </c>
      <c r="BP34">
        <v>6.757517738484064E-4</v>
      </c>
      <c r="BQ34">
        <v>0</v>
      </c>
      <c r="BR34">
        <v>4.786575064759545E-4</v>
      </c>
      <c r="BS34">
        <v>8.7284604122085825E-4</v>
      </c>
      <c r="BT34">
        <v>2.534069151931524E-4</v>
      </c>
      <c r="BU34">
        <v>0</v>
      </c>
      <c r="BV34">
        <v>0</v>
      </c>
      <c r="BW34">
        <v>1.0136276607726096E-3</v>
      </c>
      <c r="BX34">
        <v>0</v>
      </c>
      <c r="BY34">
        <v>0.17133123099448136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7.6022074557945715E-4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7.6022074557945715E-4</v>
      </c>
    </row>
    <row r="35" spans="1:103" x14ac:dyDescent="0.25">
      <c r="A35" t="s">
        <v>246</v>
      </c>
      <c r="B35" t="s">
        <v>192</v>
      </c>
      <c r="C35">
        <v>14</v>
      </c>
      <c r="D35">
        <v>4.246109450685355E-2</v>
      </c>
      <c r="E35">
        <v>0.14737709986602082</v>
      </c>
      <c r="F35">
        <v>0.14146827441684703</v>
      </c>
      <c r="G35">
        <v>0.12202411625270534</v>
      </c>
      <c r="H35">
        <v>4.5690336322099694E-3</v>
      </c>
      <c r="I35">
        <v>1.3672747260297503E-2</v>
      </c>
      <c r="J35">
        <v>2.2639046343055413E-2</v>
      </c>
      <c r="K35">
        <v>3.4422343605070599E-2</v>
      </c>
      <c r="L35">
        <v>2.0234291799787009E-2</v>
      </c>
      <c r="M35">
        <v>9.2067745370847508E-3</v>
      </c>
      <c r="N35">
        <v>5.0156309045312443E-3</v>
      </c>
      <c r="O35">
        <v>3.1605345425813323E-3</v>
      </c>
      <c r="P35">
        <v>1.9134975437150023E-2</v>
      </c>
      <c r="Q35">
        <v>2.0921364526435123E-2</v>
      </c>
      <c r="R35">
        <v>2.0887010890102718E-2</v>
      </c>
      <c r="S35">
        <v>3.4010099969081727E-3</v>
      </c>
      <c r="T35">
        <v>1.4737709986602081E-2</v>
      </c>
      <c r="U35">
        <v>1.1955065443677214E-2</v>
      </c>
      <c r="V35">
        <v>7.3173245388024324E-3</v>
      </c>
      <c r="W35">
        <v>7.1455563571404031E-3</v>
      </c>
      <c r="X35">
        <v>3.2979490879109555E-3</v>
      </c>
      <c r="Y35">
        <v>7.8326290837885185E-3</v>
      </c>
      <c r="Z35">
        <v>1.5115599986258545E-3</v>
      </c>
      <c r="AA35">
        <v>1.6798928166546431E-2</v>
      </c>
      <c r="AB35">
        <v>4.6377409048747806E-3</v>
      </c>
      <c r="AC35">
        <v>1.0649627263045794E-2</v>
      </c>
      <c r="AD35">
        <v>9.5846645367412137E-3</v>
      </c>
      <c r="AE35">
        <v>1.8894499982823182E-3</v>
      </c>
      <c r="AF35">
        <v>5.2561063588580847E-3</v>
      </c>
      <c r="AG35">
        <v>1.06839808993782E-2</v>
      </c>
      <c r="AH35">
        <v>1.2023772716342025E-3</v>
      </c>
      <c r="AI35">
        <v>1.6489745439554778E-3</v>
      </c>
      <c r="AJ35">
        <v>6.1493009035006353E-3</v>
      </c>
      <c r="AK35">
        <v>1.9581572709471296E-2</v>
      </c>
      <c r="AL35">
        <v>7.2142636298052145E-4</v>
      </c>
      <c r="AM35">
        <v>2.6452299975952454E-3</v>
      </c>
      <c r="AN35">
        <v>5.9775327218386069E-3</v>
      </c>
      <c r="AO35">
        <v>4.7408018138719987E-3</v>
      </c>
      <c r="AP35">
        <v>4.2942045415507229E-3</v>
      </c>
      <c r="AQ35">
        <v>7.3379367206018759E-2</v>
      </c>
      <c r="AR35">
        <v>2.0612181799443473E-3</v>
      </c>
      <c r="AS35">
        <v>9.275481809749562E-4</v>
      </c>
      <c r="AT35">
        <v>1.3397918169638257E-3</v>
      </c>
      <c r="AU35">
        <v>0</v>
      </c>
      <c r="AV35">
        <v>7.2486172661376204E-3</v>
      </c>
      <c r="AW35">
        <v>1.6489745439554778E-3</v>
      </c>
      <c r="AX35">
        <v>5.6683499948469544E-3</v>
      </c>
      <c r="AY35">
        <v>2.5078154522656221E-3</v>
      </c>
      <c r="AZ35">
        <v>1.0649627263045794E-3</v>
      </c>
      <c r="BA35">
        <v>3.2635954515785495E-3</v>
      </c>
      <c r="BB35">
        <v>1.5459136349582603E-3</v>
      </c>
      <c r="BC35">
        <v>0</v>
      </c>
      <c r="BD35">
        <v>2.8857054519220858E-3</v>
      </c>
      <c r="BE35">
        <v>3.7788999965646363E-4</v>
      </c>
      <c r="BF35">
        <v>4.2254972688859117E-3</v>
      </c>
      <c r="BG35">
        <v>1.1680236353017967E-3</v>
      </c>
      <c r="BH35">
        <v>2.4734618159332165E-3</v>
      </c>
      <c r="BI35">
        <v>1.099316362636985E-3</v>
      </c>
      <c r="BJ35">
        <v>1.0649627263045794E-3</v>
      </c>
      <c r="BK35">
        <v>2.4047545432684049E-3</v>
      </c>
      <c r="BL35">
        <v>5.1530454498608682E-4</v>
      </c>
      <c r="BM35">
        <v>1.9581572709471296E-3</v>
      </c>
      <c r="BN35">
        <v>3.2979490879109555E-3</v>
      </c>
      <c r="BO35">
        <v>5.1530454498608675E-3</v>
      </c>
      <c r="BP35">
        <v>8.5884090831014458E-4</v>
      </c>
      <c r="BQ35">
        <v>1.8894499982823182E-3</v>
      </c>
      <c r="BR35">
        <v>0</v>
      </c>
      <c r="BS35">
        <v>5.8401181765089833E-4</v>
      </c>
      <c r="BT35">
        <v>0</v>
      </c>
      <c r="BU35">
        <v>1.8894499982823182E-3</v>
      </c>
      <c r="BV35">
        <v>1.3054381806314199E-3</v>
      </c>
      <c r="BW35">
        <v>0</v>
      </c>
      <c r="BX35">
        <v>0</v>
      </c>
      <c r="BY35">
        <v>1.734858634786492E-2</v>
      </c>
      <c r="BZ35">
        <v>8.5884090831014458E-4</v>
      </c>
      <c r="CA35">
        <v>3.4353636332405788E-4</v>
      </c>
      <c r="CB35">
        <v>4.1567899962210997E-3</v>
      </c>
      <c r="CC35">
        <v>0</v>
      </c>
      <c r="CD35">
        <v>0</v>
      </c>
      <c r="CE35">
        <v>2.4391081796008109E-3</v>
      </c>
      <c r="CF35">
        <v>5.8401181765089833E-4</v>
      </c>
      <c r="CG35">
        <v>0</v>
      </c>
      <c r="CH35">
        <v>6.5271909031570994E-4</v>
      </c>
      <c r="CI35">
        <v>2.748290906592463E-3</v>
      </c>
      <c r="CJ35">
        <v>8.5884090831014458E-4</v>
      </c>
      <c r="CK35">
        <v>0</v>
      </c>
      <c r="CL35">
        <v>3.7788999965646363E-4</v>
      </c>
      <c r="CM35">
        <v>9.6190181730736201E-4</v>
      </c>
      <c r="CN35">
        <v>7.9013363564533307E-4</v>
      </c>
      <c r="CO35">
        <v>2.7482909065924626E-4</v>
      </c>
      <c r="CP35">
        <v>0</v>
      </c>
      <c r="CQ35">
        <v>0</v>
      </c>
      <c r="CR35">
        <v>1.1336699989693908E-3</v>
      </c>
      <c r="CS35">
        <v>1.8550963619499124E-3</v>
      </c>
      <c r="CT35">
        <v>0</v>
      </c>
      <c r="CU35">
        <v>6.1836545398330413E-4</v>
      </c>
      <c r="CV35">
        <v>1.3741454532962315E-3</v>
      </c>
      <c r="CW35">
        <v>3.4353636332405788E-4</v>
      </c>
      <c r="CX35">
        <v>0</v>
      </c>
      <c r="CY35">
        <v>0</v>
      </c>
    </row>
    <row r="36" spans="1:103" x14ac:dyDescent="0.25">
      <c r="A36" t="s">
        <v>247</v>
      </c>
      <c r="B36" t="s">
        <v>192</v>
      </c>
      <c r="C36">
        <v>14</v>
      </c>
      <c r="D36">
        <v>7.1873660611255809E-3</v>
      </c>
      <c r="E36">
        <v>1.4341762553163431E-2</v>
      </c>
      <c r="F36">
        <v>2.6078929148396029E-2</v>
      </c>
      <c r="G36">
        <v>0.18561867396393128</v>
      </c>
      <c r="H36">
        <v>2.0111437143516533E-3</v>
      </c>
      <c r="I36">
        <v>2.9804490455309748E-2</v>
      </c>
      <c r="J36">
        <v>0.11031617816755135</v>
      </c>
      <c r="K36">
        <v>2.5056872506676337E-2</v>
      </c>
      <c r="L36">
        <v>3.0859516666117175E-2</v>
      </c>
      <c r="M36">
        <v>0.15426461376149814</v>
      </c>
      <c r="N36">
        <v>4.2860439814051627E-3</v>
      </c>
      <c r="O36">
        <v>2.4694207246711286E-2</v>
      </c>
      <c r="P36">
        <v>2.1759915597903134E-3</v>
      </c>
      <c r="Q36">
        <v>3.979426988889255E-2</v>
      </c>
      <c r="R36">
        <v>1.59572714384623E-2</v>
      </c>
      <c r="S36">
        <v>4.9157627509808448E-2</v>
      </c>
      <c r="T36">
        <v>4.170650489598101E-2</v>
      </c>
      <c r="U36">
        <v>8.2423922719330057E-4</v>
      </c>
      <c r="V36">
        <v>0</v>
      </c>
      <c r="W36">
        <v>1.773762816919983E-2</v>
      </c>
      <c r="X36">
        <v>2.7232864066466651E-2</v>
      </c>
      <c r="Y36">
        <v>1.3715340740496521E-2</v>
      </c>
      <c r="Z36">
        <v>7.5830008901783656E-4</v>
      </c>
      <c r="AA36">
        <v>5.7564867627180112E-2</v>
      </c>
      <c r="AB36">
        <v>3.9893178596155749E-3</v>
      </c>
      <c r="AC36">
        <v>0</v>
      </c>
      <c r="AD36">
        <v>1.0088688140846E-2</v>
      </c>
      <c r="AE36">
        <v>0</v>
      </c>
      <c r="AF36">
        <v>3.2969569087732022E-4</v>
      </c>
      <c r="AG36">
        <v>0</v>
      </c>
      <c r="AH36">
        <v>2.7694438033694898E-3</v>
      </c>
      <c r="AI36">
        <v>6.3301572648445485E-3</v>
      </c>
      <c r="AJ36">
        <v>3.6925917378259868E-3</v>
      </c>
      <c r="AK36">
        <v>6.0993702812304242E-3</v>
      </c>
      <c r="AL36">
        <v>4.8135570868088756E-3</v>
      </c>
      <c r="AM36">
        <v>3.3628960469486665E-3</v>
      </c>
      <c r="AN36">
        <v>1.1539349180706208E-2</v>
      </c>
      <c r="AO36">
        <v>0</v>
      </c>
      <c r="AP36">
        <v>1.0220566417196927E-3</v>
      </c>
      <c r="AQ36">
        <v>0</v>
      </c>
      <c r="AR36">
        <v>0</v>
      </c>
      <c r="AS36">
        <v>1.6484784543866011E-3</v>
      </c>
      <c r="AT36">
        <v>0</v>
      </c>
      <c r="AU36">
        <v>1.417691470772477E-3</v>
      </c>
      <c r="AV36">
        <v>0</v>
      </c>
      <c r="AW36">
        <v>2.703504665194026E-3</v>
      </c>
      <c r="AX36">
        <v>0</v>
      </c>
      <c r="AY36">
        <v>9.231479344564967E-4</v>
      </c>
      <c r="AZ36">
        <v>1.0220566417196927E-3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5.9345224357917642E-4</v>
      </c>
      <c r="BI36">
        <v>5.2751310540371241E-4</v>
      </c>
      <c r="BJ36">
        <v>1.8792654380007253E-3</v>
      </c>
      <c r="BK36">
        <v>0</v>
      </c>
      <c r="BL36">
        <v>0</v>
      </c>
      <c r="BM36">
        <v>2.5056872506676337E-3</v>
      </c>
      <c r="BN36">
        <v>0</v>
      </c>
      <c r="BO36">
        <v>1.9781741452639214E-4</v>
      </c>
      <c r="BP36">
        <v>5.6048267449144442E-4</v>
      </c>
      <c r="BQ36">
        <v>1.8792654380007253E-3</v>
      </c>
      <c r="BR36">
        <v>0</v>
      </c>
      <c r="BS36">
        <v>0</v>
      </c>
      <c r="BT36">
        <v>1.7473871616497973E-3</v>
      </c>
      <c r="BU36">
        <v>0</v>
      </c>
      <c r="BV36">
        <v>9.890870726319606E-4</v>
      </c>
      <c r="BW36">
        <v>0</v>
      </c>
      <c r="BX36">
        <v>0</v>
      </c>
      <c r="BY36">
        <v>7.5830008901783656E-4</v>
      </c>
      <c r="BZ36">
        <v>0</v>
      </c>
      <c r="CA36">
        <v>3.7585308760014507E-2</v>
      </c>
      <c r="CB36">
        <v>0</v>
      </c>
      <c r="CC36">
        <v>0</v>
      </c>
      <c r="CD36">
        <v>1.5166001780356731E-3</v>
      </c>
      <c r="CE36">
        <v>0</v>
      </c>
      <c r="CF36">
        <v>5.6048267449144442E-4</v>
      </c>
      <c r="CG36">
        <v>3.9563482905278428E-4</v>
      </c>
      <c r="CH36">
        <v>0</v>
      </c>
      <c r="CI36">
        <v>1.6484784543866011E-4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1.9781741452639214E-4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</row>
    <row r="37" spans="1:103" x14ac:dyDescent="0.25">
      <c r="A37" t="s">
        <v>248</v>
      </c>
      <c r="B37" t="s">
        <v>192</v>
      </c>
      <c r="C37">
        <v>14</v>
      </c>
      <c r="D37">
        <v>2.4209250211233973E-2</v>
      </c>
      <c r="E37">
        <v>0.15375996473311046</v>
      </c>
      <c r="F37">
        <v>0.15254766540538556</v>
      </c>
      <c r="G37">
        <v>0.12211160501083722</v>
      </c>
      <c r="H37">
        <v>6.1166011535211786E-3</v>
      </c>
      <c r="I37">
        <v>1.7247713162631791E-2</v>
      </c>
      <c r="J37">
        <v>6.4270232541052866E-2</v>
      </c>
      <c r="K37">
        <v>3.1078946401675179E-2</v>
      </c>
      <c r="L37">
        <v>1.3316924433341905E-2</v>
      </c>
      <c r="M37">
        <v>5.4553469747621319E-2</v>
      </c>
      <c r="N37">
        <v>4.9594063406928476E-3</v>
      </c>
      <c r="O37">
        <v>4.0409977590830608E-4</v>
      </c>
      <c r="P37">
        <v>8.2656772344880786E-4</v>
      </c>
      <c r="Q37">
        <v>1.4419014731273648E-2</v>
      </c>
      <c r="R37">
        <v>1.570478674552735E-2</v>
      </c>
      <c r="S37">
        <v>5.7308695492450682E-3</v>
      </c>
      <c r="T37">
        <v>8.8350905550861475E-3</v>
      </c>
      <c r="U37">
        <v>9.4045038756842142E-3</v>
      </c>
      <c r="V37">
        <v>6.1900738400499618E-3</v>
      </c>
      <c r="W37">
        <v>1.2122993277249182E-3</v>
      </c>
      <c r="X37">
        <v>8.8167223834539508E-4</v>
      </c>
      <c r="Y37">
        <v>3.0307483193122956E-3</v>
      </c>
      <c r="Z37">
        <v>3.1225891774732745E-4</v>
      </c>
      <c r="AA37">
        <v>8.0636273465339268E-3</v>
      </c>
      <c r="AB37">
        <v>3.4715844384849933E-3</v>
      </c>
      <c r="AC37">
        <v>4.1328386172440395E-3</v>
      </c>
      <c r="AD37">
        <v>2.4980713419786196E-3</v>
      </c>
      <c r="AE37">
        <v>3.5266889533815803E-3</v>
      </c>
      <c r="AF37">
        <v>3.3062708937952316E-4</v>
      </c>
      <c r="AG37">
        <v>5.1430880570148046E-4</v>
      </c>
      <c r="AH37">
        <v>1.1020902979317439E-4</v>
      </c>
      <c r="AI37">
        <v>3.1225891774732745E-4</v>
      </c>
      <c r="AJ37">
        <v>0</v>
      </c>
      <c r="AK37">
        <v>1.5961941148378091E-2</v>
      </c>
      <c r="AL37">
        <v>0</v>
      </c>
      <c r="AM37">
        <v>3.3797435803240147E-3</v>
      </c>
      <c r="AN37">
        <v>0</v>
      </c>
      <c r="AO37">
        <v>9.9188126813856952E-4</v>
      </c>
      <c r="AP37">
        <v>2.2776532823922707E-3</v>
      </c>
      <c r="AQ37">
        <v>2.1674442525990963E-3</v>
      </c>
      <c r="AR37">
        <v>0</v>
      </c>
      <c r="AS37">
        <v>0</v>
      </c>
      <c r="AT37">
        <v>1.2857720142537012E-4</v>
      </c>
      <c r="AU37">
        <v>1.6531354468976158E-4</v>
      </c>
      <c r="AV37">
        <v>1.5245582454722457E-3</v>
      </c>
      <c r="AW37">
        <v>1.1755629844605268E-3</v>
      </c>
      <c r="AX37">
        <v>5.2716652584401747E-3</v>
      </c>
      <c r="AY37">
        <v>3.1225891774732742E-3</v>
      </c>
      <c r="AZ37">
        <v>0</v>
      </c>
      <c r="BA37">
        <v>0</v>
      </c>
      <c r="BB37">
        <v>0</v>
      </c>
      <c r="BC37">
        <v>4.2797839903016052E-3</v>
      </c>
      <c r="BD37">
        <v>0</v>
      </c>
      <c r="BE37">
        <v>0</v>
      </c>
      <c r="BF37">
        <v>0</v>
      </c>
      <c r="BG37">
        <v>0</v>
      </c>
      <c r="BH37">
        <v>3.8389478711289078E-3</v>
      </c>
      <c r="BI37">
        <v>0</v>
      </c>
      <c r="BJ37">
        <v>0</v>
      </c>
      <c r="BK37">
        <v>0</v>
      </c>
      <c r="BL37">
        <v>2.9389074611513169E-4</v>
      </c>
      <c r="BM37">
        <v>0</v>
      </c>
      <c r="BN37">
        <v>5.1430880570148046E-4</v>
      </c>
      <c r="BO37">
        <v>5.5104514896587193E-5</v>
      </c>
      <c r="BP37">
        <v>5.3267697733367617E-4</v>
      </c>
      <c r="BQ37">
        <v>8.6330406671319938E-4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3.4899526101171891E-4</v>
      </c>
      <c r="BZ37">
        <v>0</v>
      </c>
      <c r="CA37">
        <v>1.6531354468976158E-4</v>
      </c>
      <c r="CB37">
        <v>0</v>
      </c>
      <c r="CC37">
        <v>1.2490356709893098E-3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8.8350905550861475E-3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1.1388266411961354E-3</v>
      </c>
      <c r="CT37">
        <v>0</v>
      </c>
      <c r="CU37">
        <v>0</v>
      </c>
      <c r="CV37">
        <v>2.387862312185445E-4</v>
      </c>
      <c r="CW37">
        <v>0</v>
      </c>
      <c r="CX37">
        <v>0</v>
      </c>
      <c r="CY37">
        <v>0</v>
      </c>
    </row>
    <row r="38" spans="1:103" x14ac:dyDescent="0.25">
      <c r="A38" t="s">
        <v>249</v>
      </c>
      <c r="B38" t="s">
        <v>192</v>
      </c>
      <c r="C38">
        <v>14</v>
      </c>
      <c r="D38">
        <v>0.5081308974101586</v>
      </c>
      <c r="E38">
        <v>7.6008833567556722E-2</v>
      </c>
      <c r="F38">
        <v>8.3155992772535631E-2</v>
      </c>
      <c r="G38">
        <v>5.6293916884159807E-2</v>
      </c>
      <c r="H38">
        <v>2.5429967208726494E-3</v>
      </c>
      <c r="I38">
        <v>7.9903633808472187E-3</v>
      </c>
      <c r="J38">
        <v>1.7091614802917755E-2</v>
      </c>
      <c r="K38">
        <v>2.0129826674697184E-2</v>
      </c>
      <c r="L38">
        <v>1.0613665261326373E-2</v>
      </c>
      <c r="M38">
        <v>1.327711972160878E-2</v>
      </c>
      <c r="N38">
        <v>3.0649802583149299E-3</v>
      </c>
      <c r="O38">
        <v>2.181623502643378E-3</v>
      </c>
      <c r="P38">
        <v>1.445492872917085E-3</v>
      </c>
      <c r="Q38">
        <v>1.0051529144080841E-2</v>
      </c>
      <c r="R38">
        <v>5.3938298869035672E-3</v>
      </c>
      <c r="S38">
        <v>2.1548551161078766E-3</v>
      </c>
      <c r="T38">
        <v>8.5792678846282541E-3</v>
      </c>
      <c r="U38">
        <v>2.0611657632336211E-3</v>
      </c>
      <c r="V38">
        <v>1.8470186709496086E-3</v>
      </c>
      <c r="W38">
        <v>2.0076289901626181E-3</v>
      </c>
      <c r="X38">
        <v>1.5124138392558389E-3</v>
      </c>
      <c r="Y38">
        <v>5.3938298869035672E-3</v>
      </c>
      <c r="Z38">
        <v>8.8335675567155188E-4</v>
      </c>
      <c r="AA38">
        <v>1.2688215217827745E-2</v>
      </c>
      <c r="AB38">
        <v>4.2427892658769995E-3</v>
      </c>
      <c r="AC38">
        <v>3.2122063842601888E-3</v>
      </c>
      <c r="AD38">
        <v>2.1280867295723751E-3</v>
      </c>
      <c r="AE38">
        <v>1.6061031921300944E-3</v>
      </c>
      <c r="AF38">
        <v>1.6730241584688482E-3</v>
      </c>
      <c r="AG38">
        <v>5.5276718195810745E-3</v>
      </c>
      <c r="AH38">
        <v>1.8202502844141069E-3</v>
      </c>
      <c r="AI38">
        <v>2.4091547881951414E-4</v>
      </c>
      <c r="AJ38">
        <v>2.9311383256374222E-3</v>
      </c>
      <c r="AK38">
        <v>2.8776015525664189E-3</v>
      </c>
      <c r="AL38">
        <v>4.4167837783577594E-4</v>
      </c>
      <c r="AM38">
        <v>1.244729973900823E-3</v>
      </c>
      <c r="AN38">
        <v>1.7131767382721006E-3</v>
      </c>
      <c r="AO38">
        <v>2.0343973766981196E-3</v>
      </c>
      <c r="AP38">
        <v>2.5429967208726495E-4</v>
      </c>
      <c r="AQ38">
        <v>2.9177541323696715E-3</v>
      </c>
      <c r="AR38">
        <v>7.628990162617948E-4</v>
      </c>
      <c r="AS38">
        <v>7.2274643645854251E-4</v>
      </c>
      <c r="AT38">
        <v>1.5124138392558389E-3</v>
      </c>
      <c r="AU38">
        <v>2.4091547881951414E-4</v>
      </c>
      <c r="AV38">
        <v>0</v>
      </c>
      <c r="AW38">
        <v>6.9597804992304084E-4</v>
      </c>
      <c r="AX38">
        <v>1.87378705748511E-3</v>
      </c>
      <c r="AY38">
        <v>3.9751054005219832E-3</v>
      </c>
      <c r="AZ38">
        <v>0</v>
      </c>
      <c r="BA38">
        <v>3.4798902496152042E-4</v>
      </c>
      <c r="BB38">
        <v>4.1490999130027436E-3</v>
      </c>
      <c r="BC38">
        <v>2.4225389814628924E-3</v>
      </c>
      <c r="BD38">
        <v>3.8011108880412234E-3</v>
      </c>
      <c r="BE38">
        <v>2.5429967208726495E-4</v>
      </c>
      <c r="BF38">
        <v>2.4760757545338953E-3</v>
      </c>
      <c r="BG38">
        <v>1.2848825537040754E-3</v>
      </c>
      <c r="BH38">
        <v>1.4856454527203372E-3</v>
      </c>
      <c r="BI38">
        <v>1.2045773940975707E-4</v>
      </c>
      <c r="BJ38">
        <v>9.6366191527805657E-4</v>
      </c>
      <c r="BK38">
        <v>5.3536773071003146E-4</v>
      </c>
      <c r="BL38">
        <v>3.0783644515826807E-4</v>
      </c>
      <c r="BM38">
        <v>2.4091547881951414E-4</v>
      </c>
      <c r="BN38">
        <v>6.5582547011978855E-4</v>
      </c>
      <c r="BO38">
        <v>6.7322492136786451E-3</v>
      </c>
      <c r="BP38">
        <v>0</v>
      </c>
      <c r="BQ38">
        <v>8.5658836913605032E-4</v>
      </c>
      <c r="BR38">
        <v>3.8814160476477282E-4</v>
      </c>
      <c r="BS38">
        <v>2.6768386535501573E-4</v>
      </c>
      <c r="BT38">
        <v>0</v>
      </c>
      <c r="BU38">
        <v>4.684467643712775E-4</v>
      </c>
      <c r="BV38">
        <v>0</v>
      </c>
      <c r="BW38">
        <v>2.6099176872114035E-3</v>
      </c>
      <c r="BX38">
        <v>0</v>
      </c>
      <c r="BY38">
        <v>5.8890450378103459E-4</v>
      </c>
      <c r="BZ38">
        <v>3.2122063842601886E-4</v>
      </c>
      <c r="CA38">
        <v>2.1414709228401258E-4</v>
      </c>
      <c r="CB38">
        <v>2.6500702670146556E-3</v>
      </c>
      <c r="CC38">
        <v>2.2485444689821321E-3</v>
      </c>
      <c r="CD38">
        <v>2.6768386535501573E-4</v>
      </c>
      <c r="CE38">
        <v>4.4167837783577594E-4</v>
      </c>
      <c r="CF38">
        <v>0</v>
      </c>
      <c r="CG38">
        <v>0</v>
      </c>
      <c r="CH38">
        <v>0</v>
      </c>
      <c r="CI38">
        <v>7.2274643645854251E-4</v>
      </c>
      <c r="CJ38">
        <v>4.1490999130027438E-4</v>
      </c>
      <c r="CK38">
        <v>2.9445225189051729E-4</v>
      </c>
      <c r="CL38">
        <v>3.7475741149702203E-4</v>
      </c>
      <c r="CM38">
        <v>2.6527471056682059E-2</v>
      </c>
      <c r="CN38">
        <v>3.4798902496152042E-4</v>
      </c>
      <c r="CO38">
        <v>0</v>
      </c>
      <c r="CP38">
        <v>9.9043030181355813E-4</v>
      </c>
      <c r="CQ38">
        <v>5.6213611724553302E-4</v>
      </c>
      <c r="CR38">
        <v>3.2122063842601886E-4</v>
      </c>
      <c r="CS38">
        <v>3.0783644515826807E-4</v>
      </c>
      <c r="CT38">
        <v>0</v>
      </c>
      <c r="CU38">
        <v>6.2905708358428698E-4</v>
      </c>
      <c r="CV38">
        <v>1.0707354614200629E-4</v>
      </c>
      <c r="CW38">
        <v>0</v>
      </c>
      <c r="CX38">
        <v>1.0720738807468379E-2</v>
      </c>
      <c r="CY38">
        <v>0</v>
      </c>
    </row>
    <row r="39" spans="1:103" x14ac:dyDescent="0.25">
      <c r="A39" t="s">
        <v>250</v>
      </c>
      <c r="B39" t="s">
        <v>192</v>
      </c>
      <c r="C39">
        <v>14</v>
      </c>
      <c r="D39">
        <v>0.73311552976961636</v>
      </c>
      <c r="E39">
        <v>1.5250943502506619E-2</v>
      </c>
      <c r="F39">
        <v>2.8086802230608911E-2</v>
      </c>
      <c r="G39">
        <v>5.5842674477553089E-2</v>
      </c>
      <c r="H39">
        <v>1.6546499183236636E-3</v>
      </c>
      <c r="I39">
        <v>4.5766912634484314E-3</v>
      </c>
      <c r="J39">
        <v>5.9919450233763306E-3</v>
      </c>
      <c r="K39">
        <v>1.2230327268630653E-2</v>
      </c>
      <c r="L39">
        <v>1.3723032726863066E-2</v>
      </c>
      <c r="M39">
        <v>4.2598434067481553E-3</v>
      </c>
      <c r="N39">
        <v>1.0632005858164817E-3</v>
      </c>
      <c r="O39">
        <v>2.5207007266377516E-3</v>
      </c>
      <c r="P39">
        <v>1.0420773953697966E-3</v>
      </c>
      <c r="Q39">
        <v>5.6046865318537713E-3</v>
      </c>
      <c r="R39">
        <v>9.9278995099419814E-3</v>
      </c>
      <c r="S39">
        <v>1.1124880301920802E-3</v>
      </c>
      <c r="T39">
        <v>6.0412324677519289E-3</v>
      </c>
      <c r="U39">
        <v>1.0772827127809384E-3</v>
      </c>
      <c r="V39">
        <v>6.3369571340055205E-4</v>
      </c>
      <c r="W39">
        <v>6.7664620064214502E-3</v>
      </c>
      <c r="X39">
        <v>1.5279107756435532E-3</v>
      </c>
      <c r="Y39">
        <v>1.1336112206387654E-3</v>
      </c>
      <c r="Z39">
        <v>8.1676336393848924E-4</v>
      </c>
      <c r="AA39">
        <v>2.1862502112319045E-2</v>
      </c>
      <c r="AB39">
        <v>2.2531403143130737E-3</v>
      </c>
      <c r="AC39">
        <v>1.9714977750239396E-3</v>
      </c>
      <c r="AD39">
        <v>6.4355320227567174E-3</v>
      </c>
      <c r="AE39">
        <v>1.7602658705570889E-4</v>
      </c>
      <c r="AF39">
        <v>1.3800484425167577E-3</v>
      </c>
      <c r="AG39">
        <v>2.2742635047597591E-3</v>
      </c>
      <c r="AH39">
        <v>3.0980679321804765E-4</v>
      </c>
      <c r="AI39">
        <v>8.660508083140878E-4</v>
      </c>
      <c r="AJ39">
        <v>2.4221258378865542E-3</v>
      </c>
      <c r="AK39">
        <v>5.5413169605137156E-3</v>
      </c>
      <c r="AL39">
        <v>4.2950487241592969E-4</v>
      </c>
      <c r="AM39">
        <v>7.8859911000957585E-4</v>
      </c>
      <c r="AN39">
        <v>6.4214498957922608E-3</v>
      </c>
      <c r="AO39">
        <v>3.8725849152255955E-4</v>
      </c>
      <c r="AP39">
        <v>7.5339379259843403E-4</v>
      </c>
      <c r="AQ39">
        <v>1.9574156480594829E-3</v>
      </c>
      <c r="AR39">
        <v>9.7870782402974146E-4</v>
      </c>
      <c r="AS39">
        <v>2.7460147580690589E-4</v>
      </c>
      <c r="AT39">
        <v>1.6898552357348055E-4</v>
      </c>
      <c r="AU39">
        <v>2.9572466625359096E-4</v>
      </c>
      <c r="AV39">
        <v>3.2388892018250434E-4</v>
      </c>
      <c r="AW39">
        <v>4.9287444375598489E-4</v>
      </c>
      <c r="AX39">
        <v>2.8868360277136258E-4</v>
      </c>
      <c r="AY39">
        <v>2.8164253928913421E-4</v>
      </c>
      <c r="AZ39">
        <v>6.0553145947163855E-4</v>
      </c>
      <c r="BA39">
        <v>1.8306765053793724E-4</v>
      </c>
      <c r="BB39">
        <v>5.1399763420266996E-4</v>
      </c>
      <c r="BC39">
        <v>2.3235509491353575E-4</v>
      </c>
      <c r="BD39">
        <v>4.1542274545147299E-4</v>
      </c>
      <c r="BE39">
        <v>4.9991550723821321E-4</v>
      </c>
      <c r="BF39">
        <v>3.6613530107587448E-4</v>
      </c>
      <c r="BG39">
        <v>9.927899509941981E-4</v>
      </c>
      <c r="BH39">
        <v>1.9292513941305694E-3</v>
      </c>
      <c r="BI39">
        <v>3.7317636455810286E-4</v>
      </c>
      <c r="BJ39">
        <v>3.8021742804033123E-4</v>
      </c>
      <c r="BK39">
        <v>6.3369571340055205E-4</v>
      </c>
      <c r="BL39">
        <v>6.8298315777615051E-4</v>
      </c>
      <c r="BM39">
        <v>2.4150847744043259E-3</v>
      </c>
      <c r="BN39">
        <v>3.9429955500478792E-4</v>
      </c>
      <c r="BO39">
        <v>2.6756041232467751E-4</v>
      </c>
      <c r="BP39">
        <v>2.1123190446685068E-4</v>
      </c>
      <c r="BQ39">
        <v>8.8717399876077287E-4</v>
      </c>
      <c r="BR39">
        <v>9.8574888751196981E-5</v>
      </c>
      <c r="BS39">
        <v>3.8725849152255955E-4</v>
      </c>
      <c r="BT39">
        <v>0</v>
      </c>
      <c r="BU39">
        <v>2.9572466625359096E-4</v>
      </c>
      <c r="BV39">
        <v>1.6476088548414353E-3</v>
      </c>
      <c r="BW39">
        <v>8.0972230045626092E-4</v>
      </c>
      <c r="BX39">
        <v>6.3369571340055205E-5</v>
      </c>
      <c r="BY39">
        <v>7.1114741170506389E-4</v>
      </c>
      <c r="BZ39">
        <v>1.2673914268011041E-3</v>
      </c>
      <c r="CA39">
        <v>7.1818847518729232E-4</v>
      </c>
      <c r="CB39">
        <v>7.2522953866952064E-4</v>
      </c>
      <c r="CC39">
        <v>0</v>
      </c>
      <c r="CD39">
        <v>7.0410634822283552E-5</v>
      </c>
      <c r="CE39">
        <v>1.3941305694812145E-3</v>
      </c>
      <c r="CF39">
        <v>3.7317636455810286E-4</v>
      </c>
      <c r="CG39">
        <v>0</v>
      </c>
      <c r="CH39">
        <v>0</v>
      </c>
      <c r="CI39">
        <v>1.2673914268011041E-4</v>
      </c>
      <c r="CJ39">
        <v>0</v>
      </c>
      <c r="CK39">
        <v>0</v>
      </c>
      <c r="CL39">
        <v>1.408212696445671E-4</v>
      </c>
      <c r="CM39">
        <v>1.6194446009125217E-4</v>
      </c>
      <c r="CN39">
        <v>1.9714977750239396E-4</v>
      </c>
      <c r="CO39">
        <v>0</v>
      </c>
      <c r="CP39">
        <v>5.6328507857826842E-4</v>
      </c>
      <c r="CQ39">
        <v>2.7460147580690589E-4</v>
      </c>
      <c r="CR39">
        <v>1.1265701571565369E-4</v>
      </c>
      <c r="CS39">
        <v>0</v>
      </c>
      <c r="CT39">
        <v>3.1684785670027602E-4</v>
      </c>
      <c r="CU39">
        <v>1.2673914268011041E-4</v>
      </c>
      <c r="CV39">
        <v>8.8717399876077287E-4</v>
      </c>
      <c r="CW39">
        <v>9.8574888751196981E-5</v>
      </c>
      <c r="CX39">
        <v>2.7460147580690589E-4</v>
      </c>
      <c r="CY39">
        <v>0</v>
      </c>
    </row>
    <row r="40" spans="1:103" x14ac:dyDescent="0.25">
      <c r="A40" t="s">
        <v>251</v>
      </c>
      <c r="B40" t="s">
        <v>192</v>
      </c>
      <c r="C40">
        <v>14</v>
      </c>
      <c r="D40">
        <v>1.4699474188769136E-2</v>
      </c>
      <c r="E40">
        <v>1.7807861023153123E-2</v>
      </c>
      <c r="F40">
        <v>3.9363216454114981E-2</v>
      </c>
      <c r="G40">
        <v>0.10763152543357639</v>
      </c>
      <c r="H40">
        <v>1.066147633849461E-2</v>
      </c>
      <c r="I40">
        <v>1.0951979780960405E-2</v>
      </c>
      <c r="J40">
        <v>1.5280481073700723E-2</v>
      </c>
      <c r="K40">
        <v>5.1825814135897513E-2</v>
      </c>
      <c r="L40">
        <v>1.0922929436713824E-2</v>
      </c>
      <c r="M40">
        <v>0.21572785637509803</v>
      </c>
      <c r="N40">
        <v>2.5883856723702175E-2</v>
      </c>
      <c r="O40">
        <v>7.0301833076721956E-3</v>
      </c>
      <c r="P40">
        <v>0</v>
      </c>
      <c r="Q40">
        <v>6.5915231095488483E-2</v>
      </c>
      <c r="R40">
        <v>6.9517473782064312E-2</v>
      </c>
      <c r="S40">
        <v>4.3866019812334777E-3</v>
      </c>
      <c r="T40">
        <v>5.5863811986172039E-2</v>
      </c>
      <c r="U40">
        <v>9.0056067164395899E-4</v>
      </c>
      <c r="V40">
        <v>3.3407895883566219E-3</v>
      </c>
      <c r="W40">
        <v>2.0335240972605526E-4</v>
      </c>
      <c r="X40">
        <v>2.736542428027772E-2</v>
      </c>
      <c r="Y40">
        <v>9.0056067164395899E-4</v>
      </c>
      <c r="Z40">
        <v>1.4525172123289662E-4</v>
      </c>
      <c r="AA40">
        <v>0</v>
      </c>
      <c r="AB40">
        <v>4.1251488830142636E-3</v>
      </c>
      <c r="AC40">
        <v>3.2826888998634634E-3</v>
      </c>
      <c r="AD40">
        <v>0</v>
      </c>
      <c r="AE40">
        <v>9.2670598146588033E-3</v>
      </c>
      <c r="AF40">
        <v>1.5977689335618626E-3</v>
      </c>
      <c r="AG40">
        <v>0</v>
      </c>
      <c r="AH40">
        <v>1.2201144583563316E-3</v>
      </c>
      <c r="AI40">
        <v>0</v>
      </c>
      <c r="AJ40">
        <v>2.8905092525346426E-2</v>
      </c>
      <c r="AK40">
        <v>0</v>
      </c>
      <c r="AL40">
        <v>5.5195654068500711E-4</v>
      </c>
      <c r="AM40">
        <v>8.4245998315080029E-4</v>
      </c>
      <c r="AN40">
        <v>0</v>
      </c>
      <c r="AO40">
        <v>0</v>
      </c>
      <c r="AP40">
        <v>5.8100688493158646E-4</v>
      </c>
      <c r="AQ40">
        <v>4.2704006042471607E-3</v>
      </c>
      <c r="AR40">
        <v>0</v>
      </c>
      <c r="AS40">
        <v>6.6815791767132441E-4</v>
      </c>
      <c r="AT40">
        <v>1.7343055515207855E-2</v>
      </c>
      <c r="AU40">
        <v>5.5195654068500711E-4</v>
      </c>
      <c r="AV40">
        <v>3.3001191064114109E-2</v>
      </c>
      <c r="AW40">
        <v>0</v>
      </c>
      <c r="AX40">
        <v>0</v>
      </c>
      <c r="AY40">
        <v>8.2793481102751074E-3</v>
      </c>
      <c r="AZ40">
        <v>0</v>
      </c>
      <c r="BA40">
        <v>0</v>
      </c>
      <c r="BB40">
        <v>0</v>
      </c>
      <c r="BC40">
        <v>0</v>
      </c>
      <c r="BD40">
        <v>4.4447026697266362E-3</v>
      </c>
      <c r="BE40">
        <v>0</v>
      </c>
      <c r="BF40">
        <v>1.4844725910002033E-2</v>
      </c>
      <c r="BG40">
        <v>0</v>
      </c>
      <c r="BH40">
        <v>0</v>
      </c>
      <c r="BI40">
        <v>1.7430206547947594E-4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1.801121343287918E-3</v>
      </c>
      <c r="BQ40">
        <v>9.8771170438369704E-4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4.6480550794526917E-4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2.6435813264387184E-3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3.7765447520553117E-4</v>
      </c>
      <c r="CP40">
        <v>2.6145309821921388E-4</v>
      </c>
      <c r="CQ40">
        <v>0</v>
      </c>
      <c r="CR40">
        <v>3.1955378671237253E-4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9.7492955291520203E-2</v>
      </c>
      <c r="CY40">
        <v>0</v>
      </c>
    </row>
    <row r="41" spans="1:103" x14ac:dyDescent="0.25">
      <c r="A41" t="s">
        <v>252</v>
      </c>
      <c r="B41" t="s">
        <v>192</v>
      </c>
      <c r="C41">
        <v>14</v>
      </c>
      <c r="D41">
        <v>4.6587095196817141E-2</v>
      </c>
      <c r="E41">
        <v>0.20761930163810541</v>
      </c>
      <c r="F41">
        <v>5.3077282123091284E-2</v>
      </c>
      <c r="G41">
        <v>0.14282856571314262</v>
      </c>
      <c r="H41">
        <v>2.7561067769109378E-3</v>
      </c>
      <c r="I41">
        <v>4.4453335111466739E-4</v>
      </c>
      <c r="J41">
        <v>1.3091507190326954E-2</v>
      </c>
      <c r="K41">
        <v>5.7789335644906755E-3</v>
      </c>
      <c r="L41">
        <v>6.1390055788935562E-2</v>
      </c>
      <c r="M41">
        <v>0.13516036540641463</v>
      </c>
      <c r="N41">
        <v>1.0002000400080016E-2</v>
      </c>
      <c r="O41">
        <v>1.484741392722989E-2</v>
      </c>
      <c r="P41">
        <v>1.2558067168989353E-2</v>
      </c>
      <c r="Q41">
        <v>1.8448134071258695E-2</v>
      </c>
      <c r="R41">
        <v>2.6227467715765375E-3</v>
      </c>
      <c r="S41">
        <v>2.7516614433997912E-2</v>
      </c>
      <c r="T41">
        <v>5.3344002133760089E-4</v>
      </c>
      <c r="U41">
        <v>2.6316374385988307E-2</v>
      </c>
      <c r="V41">
        <v>3.489586806250139E-3</v>
      </c>
      <c r="W41">
        <v>9.2462937031850823E-3</v>
      </c>
      <c r="X41">
        <v>4.5053455135471536E-2</v>
      </c>
      <c r="Y41">
        <v>1.2891467182325354E-3</v>
      </c>
      <c r="Z41">
        <v>7.4237069636149452E-3</v>
      </c>
      <c r="AA41">
        <v>1.0002000400080016E-3</v>
      </c>
      <c r="AB41">
        <v>8.0016003200640128E-3</v>
      </c>
      <c r="AC41">
        <v>0</v>
      </c>
      <c r="AD41">
        <v>1.2513613833877887E-2</v>
      </c>
      <c r="AE41">
        <v>3.6229468115845393E-3</v>
      </c>
      <c r="AF41">
        <v>8.0016003200640128E-4</v>
      </c>
      <c r="AG41">
        <v>1.0002000400080016E-3</v>
      </c>
      <c r="AH41">
        <v>9.112933697850681E-4</v>
      </c>
      <c r="AI41">
        <v>2.2671200906848035E-3</v>
      </c>
      <c r="AJ41">
        <v>0</v>
      </c>
      <c r="AK41">
        <v>0</v>
      </c>
      <c r="AL41">
        <v>2.5782934364650708E-3</v>
      </c>
      <c r="AM41">
        <v>0</v>
      </c>
      <c r="AN41">
        <v>0</v>
      </c>
      <c r="AO41">
        <v>8.223866995621346E-4</v>
      </c>
      <c r="AP41">
        <v>0</v>
      </c>
      <c r="AQ41">
        <v>1.4225067235669356E-3</v>
      </c>
      <c r="AR41">
        <v>0</v>
      </c>
      <c r="AS41">
        <v>0</v>
      </c>
      <c r="AT41">
        <v>2.4449334311306707E-4</v>
      </c>
      <c r="AU41">
        <v>1.6447733991242692E-3</v>
      </c>
      <c r="AV41">
        <v>8.8906670222933473E-5</v>
      </c>
      <c r="AW41">
        <v>0</v>
      </c>
      <c r="AX41">
        <v>0</v>
      </c>
      <c r="AY41">
        <v>0</v>
      </c>
      <c r="AZ41">
        <v>3.5562668089173389E-4</v>
      </c>
      <c r="BA41">
        <v>5.5788935564890759E-3</v>
      </c>
      <c r="BB41">
        <v>0</v>
      </c>
      <c r="BC41">
        <v>3.1117334578026714E-4</v>
      </c>
      <c r="BD41">
        <v>8.4461336711786803E-4</v>
      </c>
      <c r="BE41">
        <v>0</v>
      </c>
      <c r="BF41">
        <v>5.3344002133760089E-4</v>
      </c>
      <c r="BG41">
        <v>1.2224667155653352E-3</v>
      </c>
      <c r="BH41">
        <v>1.3936120557444823E-2</v>
      </c>
      <c r="BI41">
        <v>7.1125336178346778E-4</v>
      </c>
      <c r="BJ41">
        <v>3.845213487141873E-3</v>
      </c>
      <c r="BK41">
        <v>0</v>
      </c>
      <c r="BL41">
        <v>1.1113333777866685E-4</v>
      </c>
      <c r="BM41">
        <v>0</v>
      </c>
      <c r="BN41">
        <v>2.0004000800160032E-4</v>
      </c>
      <c r="BO41">
        <v>1.6892267342357361E-3</v>
      </c>
      <c r="BP41">
        <v>0</v>
      </c>
      <c r="BQ41">
        <v>0</v>
      </c>
      <c r="BR41">
        <v>1.2669200506768021E-3</v>
      </c>
      <c r="BS41">
        <v>4.0674801626992066E-3</v>
      </c>
      <c r="BT41">
        <v>2.8894667822453382E-4</v>
      </c>
      <c r="BU41">
        <v>0</v>
      </c>
      <c r="BV41">
        <v>0</v>
      </c>
      <c r="BW41">
        <v>2.4449334311306707E-4</v>
      </c>
      <c r="BX41">
        <v>4.6676001867040077E-4</v>
      </c>
      <c r="BY41">
        <v>0</v>
      </c>
      <c r="BZ41">
        <v>3.1117334578026714E-4</v>
      </c>
      <c r="CA41">
        <v>0</v>
      </c>
      <c r="CB41">
        <v>0</v>
      </c>
      <c r="CC41">
        <v>0</v>
      </c>
      <c r="CD41">
        <v>1.8225867395701362E-3</v>
      </c>
      <c r="CE41">
        <v>0</v>
      </c>
      <c r="CF41">
        <v>1.4669600586784024E-3</v>
      </c>
      <c r="CG41">
        <v>0</v>
      </c>
      <c r="CH41">
        <v>0</v>
      </c>
      <c r="CI41">
        <v>1.2446933831210686E-3</v>
      </c>
      <c r="CJ41">
        <v>0</v>
      </c>
      <c r="CK41">
        <v>0</v>
      </c>
      <c r="CL41">
        <v>5.3344002133760089E-4</v>
      </c>
      <c r="CM41">
        <v>0</v>
      </c>
      <c r="CN41">
        <v>0</v>
      </c>
      <c r="CO41">
        <v>0</v>
      </c>
      <c r="CP41">
        <v>7.7793336445066796E-4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7.8015603120624123E-3</v>
      </c>
    </row>
    <row r="42" spans="1:103" s="1" customFormat="1" x14ac:dyDescent="0.25">
      <c r="A42" s="1" t="s">
        <v>273</v>
      </c>
      <c r="B42" s="1" t="s">
        <v>192</v>
      </c>
      <c r="C42" s="1">
        <v>1</v>
      </c>
      <c r="D42" s="1">
        <f>AVERAGE(D2:D21)</f>
        <v>0.20734945898509141</v>
      </c>
      <c r="E42" s="1">
        <f t="shared" ref="E42:BP42" si="0">AVERAGE(E2:E21)</f>
        <v>8.6221176599802524E-2</v>
      </c>
      <c r="F42" s="1">
        <f t="shared" si="0"/>
        <v>8.8645737754275894E-2</v>
      </c>
      <c r="G42" s="1">
        <f t="shared" si="0"/>
        <v>9.065290713165651E-2</v>
      </c>
      <c r="H42" s="1">
        <f t="shared" si="0"/>
        <v>6.4000444089855864E-3</v>
      </c>
      <c r="I42" s="1">
        <f t="shared" si="0"/>
        <v>1.1786380869228924E-2</v>
      </c>
      <c r="J42" s="1">
        <f t="shared" si="0"/>
        <v>1.5538596387738596E-2</v>
      </c>
      <c r="K42" s="1">
        <f t="shared" si="0"/>
        <v>2.7346896060736658E-2</v>
      </c>
      <c r="L42" s="1">
        <f t="shared" si="0"/>
        <v>2.3474381813240262E-2</v>
      </c>
      <c r="M42" s="1">
        <f t="shared" si="0"/>
        <v>2.3008056580548129E-2</v>
      </c>
      <c r="N42" s="1">
        <f t="shared" si="0"/>
        <v>5.2955409392374132E-3</v>
      </c>
      <c r="O42" s="1">
        <f t="shared" si="0"/>
        <v>6.5570020610187492E-3</v>
      </c>
      <c r="P42" s="1">
        <f t="shared" si="0"/>
        <v>5.4105353479505036E-3</v>
      </c>
      <c r="Q42" s="1">
        <f t="shared" si="0"/>
        <v>1.4896452069421645E-2</v>
      </c>
      <c r="R42" s="1">
        <f t="shared" si="0"/>
        <v>9.5847792086822536E-3</v>
      </c>
      <c r="S42" s="1">
        <f t="shared" si="0"/>
        <v>4.7487837356254958E-3</v>
      </c>
      <c r="T42" s="1">
        <f t="shared" si="0"/>
        <v>1.6089225848185985E-2</v>
      </c>
      <c r="U42" s="1">
        <f t="shared" si="0"/>
        <v>5.9545634451369607E-3</v>
      </c>
      <c r="V42" s="1">
        <f t="shared" si="0"/>
        <v>3.5535193959003648E-3</v>
      </c>
      <c r="W42" s="1">
        <f t="shared" si="0"/>
        <v>6.0779822510261677E-3</v>
      </c>
      <c r="X42" s="1">
        <f t="shared" si="0"/>
        <v>4.071918036036762E-3</v>
      </c>
      <c r="Y42" s="1">
        <f t="shared" si="0"/>
        <v>4.7293652831263636E-3</v>
      </c>
      <c r="Z42" s="1">
        <f t="shared" si="0"/>
        <v>1.2836908167070421E-3</v>
      </c>
      <c r="AA42" s="1">
        <f t="shared" si="0"/>
        <v>2.7007925739159742E-2</v>
      </c>
      <c r="AB42" s="1">
        <f t="shared" si="0"/>
        <v>5.9499984536476903E-3</v>
      </c>
      <c r="AC42" s="1">
        <f t="shared" si="0"/>
        <v>5.3986005850849405E-3</v>
      </c>
      <c r="AD42" s="1">
        <f t="shared" si="0"/>
        <v>1.1424093633846943E-2</v>
      </c>
      <c r="AE42" s="1">
        <f t="shared" si="0"/>
        <v>2.0654158947311643E-3</v>
      </c>
      <c r="AF42" s="1">
        <f t="shared" si="0"/>
        <v>6.5295850492286577E-3</v>
      </c>
      <c r="AG42" s="1">
        <f t="shared" si="0"/>
        <v>7.3693205292510375E-3</v>
      </c>
      <c r="AH42" s="1">
        <f t="shared" si="0"/>
        <v>1.4038823019047451E-3</v>
      </c>
      <c r="AI42" s="1">
        <f t="shared" si="0"/>
        <v>1.1288608539164603E-3</v>
      </c>
      <c r="AJ42" s="1">
        <f t="shared" si="0"/>
        <v>4.819553177383906E-3</v>
      </c>
      <c r="AK42" s="1">
        <f t="shared" si="0"/>
        <v>1.3838438248593973E-2</v>
      </c>
      <c r="AL42" s="1">
        <f t="shared" si="0"/>
        <v>1.8047597594790083E-3</v>
      </c>
      <c r="AM42" s="1">
        <f t="shared" si="0"/>
        <v>1.376271899009768E-3</v>
      </c>
      <c r="AN42" s="1">
        <f t="shared" si="0"/>
        <v>6.5736362217278842E-3</v>
      </c>
      <c r="AO42" s="1">
        <f t="shared" si="0"/>
        <v>1.4205229875717945E-3</v>
      </c>
      <c r="AP42" s="1">
        <f t="shared" si="0"/>
        <v>1.2621735155315061E-3</v>
      </c>
      <c r="AQ42" s="1">
        <f t="shared" si="0"/>
        <v>2.9223699303283522E-2</v>
      </c>
      <c r="AR42" s="1">
        <f t="shared" si="0"/>
        <v>1.0201802451471002E-3</v>
      </c>
      <c r="AS42" s="1">
        <f t="shared" si="0"/>
        <v>1.708869273893959E-3</v>
      </c>
      <c r="AT42" s="1">
        <f t="shared" si="0"/>
        <v>5.1560303288781485E-3</v>
      </c>
      <c r="AU42" s="1">
        <f t="shared" si="0"/>
        <v>3.9412856982550052E-4</v>
      </c>
      <c r="AV42" s="1">
        <f t="shared" si="0"/>
        <v>3.2214405628601902E-3</v>
      </c>
      <c r="AW42" s="1">
        <f t="shared" si="0"/>
        <v>8.2371918134175953E-4</v>
      </c>
      <c r="AX42" s="1">
        <f t="shared" si="0"/>
        <v>3.3479782873917243E-3</v>
      </c>
      <c r="AY42" s="1">
        <f t="shared" si="0"/>
        <v>1.3777514738258607E-3</v>
      </c>
      <c r="AZ42" s="1">
        <f t="shared" si="0"/>
        <v>1.0733489844087266E-3</v>
      </c>
      <c r="BA42" s="1">
        <f t="shared" si="0"/>
        <v>7.812022872344303E-4</v>
      </c>
      <c r="BB42" s="1">
        <f t="shared" si="0"/>
        <v>2.3145751929917508E-3</v>
      </c>
      <c r="BC42" s="1">
        <f t="shared" si="0"/>
        <v>9.8927210681044072E-4</v>
      </c>
      <c r="BD42" s="1">
        <f t="shared" si="0"/>
        <v>6.0589367990336518E-3</v>
      </c>
      <c r="BE42" s="1">
        <f t="shared" si="0"/>
        <v>2.114852393849417E-3</v>
      </c>
      <c r="BF42" s="1">
        <f t="shared" si="0"/>
        <v>5.9538468747896041E-3</v>
      </c>
      <c r="BG42" s="1">
        <f t="shared" si="0"/>
        <v>1.7839187657901425E-3</v>
      </c>
      <c r="BH42" s="1">
        <f t="shared" si="0"/>
        <v>2.8219468836389707E-3</v>
      </c>
      <c r="BI42" s="1">
        <f t="shared" si="0"/>
        <v>3.4829148843355378E-4</v>
      </c>
      <c r="BJ42" s="1">
        <f t="shared" si="0"/>
        <v>5.6294226813476968E-4</v>
      </c>
      <c r="BK42" s="1">
        <f t="shared" si="0"/>
        <v>1.1399081360100741E-3</v>
      </c>
      <c r="BL42" s="1">
        <f t="shared" si="0"/>
        <v>4.6714720750807544E-3</v>
      </c>
      <c r="BM42" s="1">
        <f t="shared" si="0"/>
        <v>1.3919238924982977E-3</v>
      </c>
      <c r="BN42" s="1">
        <f t="shared" si="0"/>
        <v>2.2182242596149554E-3</v>
      </c>
      <c r="BO42" s="1">
        <f t="shared" si="0"/>
        <v>1.3121826186980373E-3</v>
      </c>
      <c r="BP42" s="1">
        <f t="shared" si="0"/>
        <v>9.6808788037463687E-4</v>
      </c>
      <c r="BQ42" s="1">
        <f t="shared" ref="BQ42:CY42" si="1">AVERAGE(BQ2:BQ21)</f>
        <v>8.4984443019844814E-4</v>
      </c>
      <c r="BR42" s="1">
        <f t="shared" si="1"/>
        <v>3.9327740094808439E-4</v>
      </c>
      <c r="BS42" s="1">
        <f t="shared" si="1"/>
        <v>6.5600120704136118E-4</v>
      </c>
      <c r="BT42" s="1">
        <f t="shared" si="1"/>
        <v>4.4022422126763807E-4</v>
      </c>
      <c r="BU42" s="1">
        <f t="shared" si="1"/>
        <v>5.9690938893938218E-4</v>
      </c>
      <c r="BV42" s="1">
        <f t="shared" si="1"/>
        <v>6.1890969143184424E-4</v>
      </c>
      <c r="BW42" s="1">
        <f t="shared" si="1"/>
        <v>3.5361752201001461E-4</v>
      </c>
      <c r="BX42" s="1">
        <f t="shared" si="1"/>
        <v>3.0660158218592072E-4</v>
      </c>
      <c r="BY42" s="1">
        <f t="shared" si="1"/>
        <v>1.9903369635262829E-2</v>
      </c>
      <c r="BZ42" s="1">
        <f t="shared" si="1"/>
        <v>2.3177346910557514E-4</v>
      </c>
      <c r="CA42" s="1">
        <f t="shared" si="1"/>
        <v>1.0401034746930383E-3</v>
      </c>
      <c r="CB42" s="1">
        <f t="shared" si="1"/>
        <v>1.6799572295660165E-3</v>
      </c>
      <c r="CC42" s="1">
        <f t="shared" si="1"/>
        <v>1.036587955368097E-3</v>
      </c>
      <c r="CD42" s="1">
        <f t="shared" si="1"/>
        <v>6.3013201309199802E-4</v>
      </c>
      <c r="CE42" s="1">
        <f t="shared" si="1"/>
        <v>3.9469818026448373E-3</v>
      </c>
      <c r="CF42" s="1">
        <f t="shared" si="1"/>
        <v>7.7476075000604554E-4</v>
      </c>
      <c r="CG42" s="1">
        <f t="shared" si="1"/>
        <v>3.1326706488027698E-4</v>
      </c>
      <c r="CH42" s="1">
        <f t="shared" si="1"/>
        <v>1.9499009063996998E-4</v>
      </c>
      <c r="CI42" s="1">
        <f t="shared" si="1"/>
        <v>1.4298514949502971E-3</v>
      </c>
      <c r="CJ42" s="1">
        <f t="shared" si="1"/>
        <v>9.9193949045621238E-4</v>
      </c>
      <c r="CK42" s="1">
        <f t="shared" si="1"/>
        <v>1.4597067511812946E-4</v>
      </c>
      <c r="CL42" s="1">
        <f t="shared" si="1"/>
        <v>2.1968540395073799E-4</v>
      </c>
      <c r="CM42" s="1">
        <f t="shared" si="1"/>
        <v>4.1589573562724946E-3</v>
      </c>
      <c r="CN42" s="1">
        <f t="shared" si="1"/>
        <v>8.0934549154791646E-4</v>
      </c>
      <c r="CO42" s="1">
        <f t="shared" si="1"/>
        <v>2.7388007903424578E-4</v>
      </c>
      <c r="CP42" s="1">
        <f t="shared" si="1"/>
        <v>4.5271443701067374E-4</v>
      </c>
      <c r="CQ42" s="1">
        <f t="shared" si="1"/>
        <v>1.5060808532253186E-4</v>
      </c>
      <c r="CR42" s="1">
        <f t="shared" si="1"/>
        <v>9.8104441900041003E-4</v>
      </c>
      <c r="CS42" s="1">
        <f t="shared" si="1"/>
        <v>3.656351389528108E-4</v>
      </c>
      <c r="CT42" s="1">
        <f t="shared" si="1"/>
        <v>1.3221868379896016E-4</v>
      </c>
      <c r="CU42" s="1">
        <f t="shared" si="1"/>
        <v>1.3099807864708122E-3</v>
      </c>
      <c r="CV42" s="1">
        <f t="shared" si="1"/>
        <v>8.7023092033395883E-4</v>
      </c>
      <c r="CW42" s="1">
        <f t="shared" si="1"/>
        <v>1.0373492670402179E-4</v>
      </c>
      <c r="CX42" s="1">
        <f t="shared" si="1"/>
        <v>7.3742300665878766E-3</v>
      </c>
      <c r="CY42" s="1">
        <f t="shared" si="1"/>
        <v>3.2238781667551632E-4</v>
      </c>
    </row>
    <row r="43" spans="1:103" s="1" customFormat="1" x14ac:dyDescent="0.25">
      <c r="A43" s="1" t="s">
        <v>273</v>
      </c>
      <c r="B43" s="1" t="s">
        <v>192</v>
      </c>
      <c r="C43" s="1">
        <v>14</v>
      </c>
      <c r="D43" s="1">
        <f>AVERAGE(D22:D41)</f>
        <v>0.19001691723152991</v>
      </c>
      <c r="E43" s="1">
        <f t="shared" ref="E43:BP43" si="2">AVERAGE(E22:E41)</f>
        <v>6.5597135990480684E-2</v>
      </c>
      <c r="F43" s="1">
        <f t="shared" si="2"/>
        <v>6.897577879935525E-2</v>
      </c>
      <c r="G43" s="1">
        <f t="shared" si="2"/>
        <v>9.9527171315296842E-2</v>
      </c>
      <c r="H43" s="1">
        <f t="shared" si="2"/>
        <v>6.7868132338518754E-3</v>
      </c>
      <c r="I43" s="1">
        <f t="shared" si="2"/>
        <v>1.1866504866204447E-2</v>
      </c>
      <c r="J43" s="1">
        <f t="shared" si="2"/>
        <v>3.2697492550813181E-2</v>
      </c>
      <c r="K43" s="1">
        <f t="shared" si="2"/>
        <v>2.3362351126743796E-2</v>
      </c>
      <c r="L43" s="1">
        <f t="shared" si="2"/>
        <v>2.5547605010803949E-2</v>
      </c>
      <c r="M43" s="1">
        <f t="shared" si="2"/>
        <v>6.2294908154031735E-2</v>
      </c>
      <c r="N43" s="1">
        <f t="shared" si="2"/>
        <v>5.4597618618658734E-3</v>
      </c>
      <c r="O43" s="1">
        <f t="shared" si="2"/>
        <v>8.6520519681430614E-3</v>
      </c>
      <c r="P43" s="1">
        <f t="shared" si="2"/>
        <v>3.9505306987990506E-3</v>
      </c>
      <c r="Q43" s="1">
        <f t="shared" si="2"/>
        <v>2.1159224771978378E-2</v>
      </c>
      <c r="R43" s="1">
        <f t="shared" si="2"/>
        <v>1.4353213488928634E-2</v>
      </c>
      <c r="S43" s="1">
        <f t="shared" si="2"/>
        <v>1.0272100101093019E-2</v>
      </c>
      <c r="T43" s="1">
        <f t="shared" si="2"/>
        <v>2.1437234231403642E-2</v>
      </c>
      <c r="U43" s="1">
        <f t="shared" si="2"/>
        <v>4.513667065829792E-3</v>
      </c>
      <c r="V43" s="1">
        <f t="shared" si="2"/>
        <v>3.2715967816282195E-3</v>
      </c>
      <c r="W43" s="1">
        <f t="shared" si="2"/>
        <v>7.4334448170400146E-3</v>
      </c>
      <c r="X43" s="1">
        <f t="shared" si="2"/>
        <v>1.2692929643193938E-2</v>
      </c>
      <c r="Y43" s="1">
        <f t="shared" si="2"/>
        <v>5.6049113267476157E-3</v>
      </c>
      <c r="Z43" s="1">
        <f t="shared" si="2"/>
        <v>1.5654932999927512E-3</v>
      </c>
      <c r="AA43" s="1">
        <f t="shared" si="2"/>
        <v>2.1111913716184136E-2</v>
      </c>
      <c r="AB43" s="1">
        <f t="shared" si="2"/>
        <v>4.7476238985896648E-3</v>
      </c>
      <c r="AC43" s="1">
        <f t="shared" si="2"/>
        <v>4.9156845336851898E-3</v>
      </c>
      <c r="AD43" s="1">
        <f t="shared" si="2"/>
        <v>5.5939602562213447E-3</v>
      </c>
      <c r="AE43" s="1">
        <f t="shared" si="2"/>
        <v>1.7655117548938137E-3</v>
      </c>
      <c r="AF43" s="1">
        <f t="shared" si="2"/>
        <v>6.2645982996501247E-3</v>
      </c>
      <c r="AG43" s="1">
        <f t="shared" si="2"/>
        <v>5.4165082589965633E-3</v>
      </c>
      <c r="AH43" s="1">
        <f t="shared" si="2"/>
        <v>3.0847255778124762E-3</v>
      </c>
      <c r="AI43" s="1">
        <f t="shared" si="2"/>
        <v>1.6923939659721828E-3</v>
      </c>
      <c r="AJ43" s="1">
        <f t="shared" si="2"/>
        <v>4.9011671514556706E-3</v>
      </c>
      <c r="AK43" s="1">
        <f t="shared" si="2"/>
        <v>7.154257509569481E-3</v>
      </c>
      <c r="AL43" s="1">
        <f t="shared" si="2"/>
        <v>2.973466133241428E-3</v>
      </c>
      <c r="AM43" s="1">
        <f t="shared" si="2"/>
        <v>1.9275189557841621E-3</v>
      </c>
      <c r="AN43" s="1">
        <f t="shared" si="2"/>
        <v>4.7940100072636641E-3</v>
      </c>
      <c r="AO43" s="1">
        <f t="shared" si="2"/>
        <v>1.2853520106895116E-3</v>
      </c>
      <c r="AP43" s="1">
        <f t="shared" si="2"/>
        <v>1.4531550185055936E-3</v>
      </c>
      <c r="AQ43" s="1">
        <f t="shared" si="2"/>
        <v>1.6858319584140517E-2</v>
      </c>
      <c r="AR43" s="1">
        <f t="shared" si="2"/>
        <v>4.4261051309190123E-4</v>
      </c>
      <c r="AS43" s="1">
        <f t="shared" si="2"/>
        <v>1.19310933328055E-3</v>
      </c>
      <c r="AT43" s="1">
        <f t="shared" si="2"/>
        <v>4.3426595610268157E-3</v>
      </c>
      <c r="AU43" s="1">
        <f t="shared" si="2"/>
        <v>4.9159166677176984E-4</v>
      </c>
      <c r="AV43" s="1">
        <f t="shared" si="2"/>
        <v>5.7746616244239756E-3</v>
      </c>
      <c r="AW43" s="1">
        <f t="shared" si="2"/>
        <v>1.1082016059362424E-3</v>
      </c>
      <c r="AX43" s="1">
        <f t="shared" si="2"/>
        <v>1.3843343733495942E-3</v>
      </c>
      <c r="AY43" s="1">
        <f t="shared" si="2"/>
        <v>2.1569489893871587E-3</v>
      </c>
      <c r="AZ43" s="1">
        <f t="shared" si="2"/>
        <v>7.5535479442341753E-4</v>
      </c>
      <c r="BA43" s="1">
        <f t="shared" si="2"/>
        <v>1.0661671646435187E-3</v>
      </c>
      <c r="BB43" s="1">
        <f t="shared" si="2"/>
        <v>1.240957950921073E-3</v>
      </c>
      <c r="BC43" s="1">
        <f t="shared" si="2"/>
        <v>5.2491837306980127E-4</v>
      </c>
      <c r="BD43" s="1">
        <f t="shared" si="2"/>
        <v>1.9516422246362512E-2</v>
      </c>
      <c r="BE43" s="1">
        <f t="shared" si="2"/>
        <v>1.9431481980632337E-4</v>
      </c>
      <c r="BF43" s="1">
        <f t="shared" si="2"/>
        <v>5.8935912980280026E-3</v>
      </c>
      <c r="BG43" s="1">
        <f t="shared" si="2"/>
        <v>6.3752945822062135E-4</v>
      </c>
      <c r="BH43" s="1">
        <f t="shared" si="2"/>
        <v>2.0316431954785683E-3</v>
      </c>
      <c r="BI43" s="1">
        <f t="shared" si="2"/>
        <v>9.1219696199002203E-4</v>
      </c>
      <c r="BJ43" s="1">
        <f t="shared" si="2"/>
        <v>7.0538213067385135E-4</v>
      </c>
      <c r="BK43" s="1">
        <f t="shared" si="2"/>
        <v>7.3461474102824752E-4</v>
      </c>
      <c r="BL43" s="1">
        <f t="shared" si="2"/>
        <v>2.2642632506417503E-3</v>
      </c>
      <c r="BM43" s="1">
        <f t="shared" si="2"/>
        <v>8.871835389046666E-4</v>
      </c>
      <c r="BN43" s="1">
        <f t="shared" si="2"/>
        <v>1.3873864064606676E-3</v>
      </c>
      <c r="BO43" s="1">
        <f t="shared" si="2"/>
        <v>4.6297082861727935E-3</v>
      </c>
      <c r="BP43" s="1">
        <f t="shared" si="2"/>
        <v>3.4432111046794629E-4</v>
      </c>
      <c r="BQ43" s="1">
        <f t="shared" ref="BQ43:CY43" si="3">AVERAGE(BQ22:BQ41)</f>
        <v>9.0004087750859515E-4</v>
      </c>
      <c r="BR43" s="1">
        <f t="shared" si="3"/>
        <v>1.8405145703376759E-4</v>
      </c>
      <c r="BS43" s="1">
        <f t="shared" si="3"/>
        <v>5.7598777292693234E-4</v>
      </c>
      <c r="BT43" s="1">
        <f t="shared" si="3"/>
        <v>2.3478893569772188E-4</v>
      </c>
      <c r="BU43" s="1">
        <f t="shared" si="3"/>
        <v>3.0323939379860393E-4</v>
      </c>
      <c r="BV43" s="1">
        <f t="shared" si="3"/>
        <v>5.5102330990694493E-4</v>
      </c>
      <c r="BW43" s="1">
        <f t="shared" si="3"/>
        <v>1.1198443314869564E-3</v>
      </c>
      <c r="BX43" s="1">
        <f t="shared" si="3"/>
        <v>2.0180873270928915E-4</v>
      </c>
      <c r="BY43" s="1">
        <f t="shared" si="3"/>
        <v>1.2634161595775076E-2</v>
      </c>
      <c r="BZ43" s="1">
        <f t="shared" si="3"/>
        <v>2.548774021790697E-4</v>
      </c>
      <c r="CA43" s="1">
        <f t="shared" si="3"/>
        <v>5.544681707286522E-3</v>
      </c>
      <c r="CB43" s="1">
        <f t="shared" si="3"/>
        <v>1.2956154366233149E-3</v>
      </c>
      <c r="CC43" s="1">
        <f t="shared" si="3"/>
        <v>4.5211746583712336E-4</v>
      </c>
      <c r="CD43" s="1">
        <f t="shared" si="3"/>
        <v>3.8871274773596721E-4</v>
      </c>
      <c r="CE43" s="1">
        <f t="shared" si="3"/>
        <v>9.3770560167778653E-4</v>
      </c>
      <c r="CF43" s="1">
        <f t="shared" si="3"/>
        <v>6.13478166896718E-4</v>
      </c>
      <c r="CG43" s="1">
        <f t="shared" si="3"/>
        <v>1.3450396392304114E-4</v>
      </c>
      <c r="CH43" s="1">
        <f t="shared" si="3"/>
        <v>2.2824039970333146E-4</v>
      </c>
      <c r="CI43" s="1">
        <f t="shared" si="3"/>
        <v>1.6942899687871569E-3</v>
      </c>
      <c r="CJ43" s="1">
        <f t="shared" si="3"/>
        <v>4.6814607230439502E-4</v>
      </c>
      <c r="CK43" s="1">
        <f t="shared" si="3"/>
        <v>2.7013926962030236E-3</v>
      </c>
      <c r="CL43" s="1">
        <f t="shared" si="3"/>
        <v>1.7639264147737124E-4</v>
      </c>
      <c r="CM43" s="1">
        <f t="shared" si="3"/>
        <v>1.8327437071141664E-3</v>
      </c>
      <c r="CN43" s="1">
        <f t="shared" si="3"/>
        <v>2.9155770849622058E-4</v>
      </c>
      <c r="CO43" s="1">
        <f t="shared" si="3"/>
        <v>8.2244021968551565E-5</v>
      </c>
      <c r="CP43" s="1">
        <f t="shared" si="3"/>
        <v>3.3538998277127653E-4</v>
      </c>
      <c r="CQ43" s="1">
        <f t="shared" si="3"/>
        <v>1.1671055808769994E-4</v>
      </c>
      <c r="CR43" s="1">
        <f t="shared" si="3"/>
        <v>1.1956762014114187E-3</v>
      </c>
      <c r="CS43" s="1">
        <f t="shared" si="3"/>
        <v>3.1781511481829169E-4</v>
      </c>
      <c r="CT43" s="1">
        <f t="shared" si="3"/>
        <v>1.0638027845396832E-4</v>
      </c>
      <c r="CU43" s="1">
        <f t="shared" si="3"/>
        <v>1.5790112108641529E-3</v>
      </c>
      <c r="CV43" s="1">
        <f t="shared" si="3"/>
        <v>5.7783341880458361E-4</v>
      </c>
      <c r="CW43" s="1">
        <f t="shared" si="3"/>
        <v>6.8372241606818226E-5</v>
      </c>
      <c r="CX43" s="1">
        <f t="shared" si="3"/>
        <v>5.6723632563327967E-3</v>
      </c>
      <c r="CY43" s="1">
        <f t="shared" si="3"/>
        <v>5.976596643988472E-4</v>
      </c>
    </row>
    <row r="44" spans="1:103" x14ac:dyDescent="0.25">
      <c r="C44" t="s">
        <v>274</v>
      </c>
      <c r="D44">
        <f>D43-D42</f>
        <v>-1.7332541753561498E-2</v>
      </c>
      <c r="E44">
        <f t="shared" ref="E44:BP44" si="4">E43-E42</f>
        <v>-2.0624040609321839E-2</v>
      </c>
      <c r="F44">
        <f t="shared" si="4"/>
        <v>-1.9669958954920644E-2</v>
      </c>
      <c r="G44">
        <f t="shared" si="4"/>
        <v>8.8742641836403319E-3</v>
      </c>
      <c r="H44">
        <f t="shared" si="4"/>
        <v>3.86768824866289E-4</v>
      </c>
      <c r="I44">
        <f t="shared" si="4"/>
        <v>8.0123996975522624E-5</v>
      </c>
      <c r="J44">
        <f t="shared" si="4"/>
        <v>1.7158896163074585E-2</v>
      </c>
      <c r="K44">
        <f t="shared" si="4"/>
        <v>-3.9845449339928618E-3</v>
      </c>
      <c r="L44">
        <f t="shared" si="4"/>
        <v>2.0732231975636867E-3</v>
      </c>
      <c r="M44">
        <f t="shared" si="4"/>
        <v>3.9286851573483605E-2</v>
      </c>
      <c r="N44">
        <f t="shared" si="4"/>
        <v>1.6422092262846025E-4</v>
      </c>
      <c r="O44">
        <f t="shared" si="4"/>
        <v>2.0950499071243122E-3</v>
      </c>
      <c r="P44">
        <f t="shared" si="4"/>
        <v>-1.4600046491514531E-3</v>
      </c>
      <c r="Q44">
        <f t="shared" si="4"/>
        <v>6.2627727025567331E-3</v>
      </c>
      <c r="R44">
        <f t="shared" si="4"/>
        <v>4.7684342802463801E-3</v>
      </c>
      <c r="S44">
        <f t="shared" si="4"/>
        <v>5.5233163654675229E-3</v>
      </c>
      <c r="T44">
        <f t="shared" si="4"/>
        <v>5.3480083832176568E-3</v>
      </c>
      <c r="U44">
        <f t="shared" si="4"/>
        <v>-1.4408963793071687E-3</v>
      </c>
      <c r="V44">
        <f t="shared" si="4"/>
        <v>-2.8192261427214529E-4</v>
      </c>
      <c r="W44">
        <f t="shared" si="4"/>
        <v>1.3554625660138469E-3</v>
      </c>
      <c r="X44">
        <f t="shared" si="4"/>
        <v>8.6210116071571766E-3</v>
      </c>
      <c r="Y44">
        <f t="shared" si="4"/>
        <v>8.7554604362125206E-4</v>
      </c>
      <c r="Z44">
        <f t="shared" si="4"/>
        <v>2.8180248328570903E-4</v>
      </c>
      <c r="AA44">
        <f t="shared" si="4"/>
        <v>-5.8960120229756066E-3</v>
      </c>
      <c r="AB44">
        <f t="shared" si="4"/>
        <v>-1.2023745550580256E-3</v>
      </c>
      <c r="AC44">
        <f t="shared" si="4"/>
        <v>-4.8291605139975068E-4</v>
      </c>
      <c r="AD44">
        <f t="shared" si="4"/>
        <v>-5.8301333776255987E-3</v>
      </c>
      <c r="AE44">
        <f t="shared" si="4"/>
        <v>-2.9990413983735061E-4</v>
      </c>
      <c r="AF44">
        <f t="shared" si="4"/>
        <v>-2.6498674957853297E-4</v>
      </c>
      <c r="AG44">
        <f t="shared" si="4"/>
        <v>-1.9528122702544741E-3</v>
      </c>
      <c r="AH44">
        <f t="shared" si="4"/>
        <v>1.6808432759077311E-3</v>
      </c>
      <c r="AI44">
        <f t="shared" si="4"/>
        <v>5.6353311205572252E-4</v>
      </c>
      <c r="AJ44">
        <f t="shared" si="4"/>
        <v>8.1613974071764565E-5</v>
      </c>
      <c r="AK44">
        <f t="shared" si="4"/>
        <v>-6.6841807390244923E-3</v>
      </c>
      <c r="AL44">
        <f t="shared" si="4"/>
        <v>1.1687063737624197E-3</v>
      </c>
      <c r="AM44">
        <f t="shared" si="4"/>
        <v>5.5124705677439415E-4</v>
      </c>
      <c r="AN44">
        <f t="shared" si="4"/>
        <v>-1.7796262144642201E-3</v>
      </c>
      <c r="AO44">
        <f t="shared" si="4"/>
        <v>-1.3517097688228296E-4</v>
      </c>
      <c r="AP44">
        <f t="shared" si="4"/>
        <v>1.9098150297408752E-4</v>
      </c>
      <c r="AQ44">
        <f t="shared" si="4"/>
        <v>-1.2365379719143005E-2</v>
      </c>
      <c r="AR44">
        <f t="shared" si="4"/>
        <v>-5.7756973205519901E-4</v>
      </c>
      <c r="AS44">
        <f t="shared" si="4"/>
        <v>-5.1575994061340896E-4</v>
      </c>
      <c r="AT44">
        <f t="shared" si="4"/>
        <v>-8.1337076785133276E-4</v>
      </c>
      <c r="AU44">
        <f t="shared" si="4"/>
        <v>9.7463096946269316E-5</v>
      </c>
      <c r="AV44">
        <f t="shared" si="4"/>
        <v>2.5532210615637854E-3</v>
      </c>
      <c r="AW44">
        <f t="shared" si="4"/>
        <v>2.8448242459448291E-4</v>
      </c>
      <c r="AX44">
        <f t="shared" si="4"/>
        <v>-1.9636439140421303E-3</v>
      </c>
      <c r="AY44">
        <f t="shared" si="4"/>
        <v>7.79197515561298E-4</v>
      </c>
      <c r="AZ44">
        <f t="shared" si="4"/>
        <v>-3.1799418998530911E-4</v>
      </c>
      <c r="BA44">
        <f t="shared" si="4"/>
        <v>2.8496487740908838E-4</v>
      </c>
      <c r="BB44">
        <f t="shared" si="4"/>
        <v>-1.0736172420706778E-3</v>
      </c>
      <c r="BC44">
        <f t="shared" si="4"/>
        <v>-4.6435373374063946E-4</v>
      </c>
      <c r="BD44">
        <f t="shared" si="4"/>
        <v>1.345748544732886E-2</v>
      </c>
      <c r="BE44">
        <f t="shared" si="4"/>
        <v>-1.9205375740430936E-3</v>
      </c>
      <c r="BF44">
        <f t="shared" si="4"/>
        <v>-6.025557676160153E-5</v>
      </c>
      <c r="BG44">
        <f t="shared" si="4"/>
        <v>-1.1463893075695211E-3</v>
      </c>
      <c r="BH44">
        <f t="shared" si="4"/>
        <v>-7.9030368816040237E-4</v>
      </c>
      <c r="BI44">
        <f t="shared" si="4"/>
        <v>5.6390547355646831E-4</v>
      </c>
      <c r="BJ44">
        <f t="shared" si="4"/>
        <v>1.4243986253908167E-4</v>
      </c>
      <c r="BK44">
        <f t="shared" si="4"/>
        <v>-4.0529339498182658E-4</v>
      </c>
      <c r="BL44">
        <f t="shared" si="4"/>
        <v>-2.4072088244390041E-3</v>
      </c>
      <c r="BM44">
        <f t="shared" si="4"/>
        <v>-5.047403535936311E-4</v>
      </c>
      <c r="BN44">
        <f t="shared" si="4"/>
        <v>-8.3083785315428774E-4</v>
      </c>
      <c r="BO44">
        <f t="shared" si="4"/>
        <v>3.317525667474756E-3</v>
      </c>
      <c r="BP44">
        <f t="shared" si="4"/>
        <v>-6.2376676990669058E-4</v>
      </c>
      <c r="BQ44">
        <f t="shared" ref="BQ44:CY44" si="5">BQ43-BQ42</f>
        <v>5.0196447310147004E-5</v>
      </c>
      <c r="BR44">
        <f t="shared" si="5"/>
        <v>-2.092259439143168E-4</v>
      </c>
      <c r="BS44">
        <f t="shared" si="5"/>
        <v>-8.0013434114428847E-5</v>
      </c>
      <c r="BT44">
        <f t="shared" si="5"/>
        <v>-2.054352855699162E-4</v>
      </c>
      <c r="BU44">
        <f t="shared" si="5"/>
        <v>-2.9366999514077825E-4</v>
      </c>
      <c r="BV44">
        <f t="shared" si="5"/>
        <v>-6.7886381524899313E-5</v>
      </c>
      <c r="BW44">
        <f t="shared" si="5"/>
        <v>7.6622680947694181E-4</v>
      </c>
      <c r="BX44">
        <f t="shared" si="5"/>
        <v>-1.0479284947663157E-4</v>
      </c>
      <c r="BY44">
        <f t="shared" si="5"/>
        <v>-7.2692080394877526E-3</v>
      </c>
      <c r="BZ44">
        <f t="shared" si="5"/>
        <v>2.3103933073494566E-5</v>
      </c>
      <c r="CA44">
        <f t="shared" si="5"/>
        <v>4.5045782325934839E-3</v>
      </c>
      <c r="CB44">
        <f t="shared" si="5"/>
        <v>-3.8434179294270158E-4</v>
      </c>
      <c r="CC44">
        <f t="shared" si="5"/>
        <v>-5.8447048953097361E-4</v>
      </c>
      <c r="CD44">
        <f t="shared" si="5"/>
        <v>-2.4141926535603081E-4</v>
      </c>
      <c r="CE44">
        <f t="shared" si="5"/>
        <v>-3.0092762009670507E-3</v>
      </c>
      <c r="CF44">
        <f t="shared" si="5"/>
        <v>-1.6128258310932754E-4</v>
      </c>
      <c r="CG44">
        <f t="shared" si="5"/>
        <v>-1.7876310095723584E-4</v>
      </c>
      <c r="CH44">
        <f t="shared" si="5"/>
        <v>3.3250309063361487E-5</v>
      </c>
      <c r="CI44">
        <f t="shared" si="5"/>
        <v>2.6443847383685981E-4</v>
      </c>
      <c r="CJ44">
        <f t="shared" si="5"/>
        <v>-5.2379341815181736E-4</v>
      </c>
      <c r="CK44">
        <f t="shared" si="5"/>
        <v>2.5554220210848941E-3</v>
      </c>
      <c r="CL44">
        <f t="shared" si="5"/>
        <v>-4.3292762473366757E-5</v>
      </c>
      <c r="CM44">
        <f t="shared" si="5"/>
        <v>-2.3262136491583284E-3</v>
      </c>
      <c r="CN44">
        <f t="shared" si="5"/>
        <v>-5.1778778305169588E-4</v>
      </c>
      <c r="CO44">
        <f t="shared" si="5"/>
        <v>-1.916360570656942E-4</v>
      </c>
      <c r="CP44">
        <f t="shared" si="5"/>
        <v>-1.1732445423939721E-4</v>
      </c>
      <c r="CQ44">
        <f t="shared" si="5"/>
        <v>-3.3897527234831915E-5</v>
      </c>
      <c r="CR44">
        <f t="shared" si="5"/>
        <v>2.1463178241100866E-4</v>
      </c>
      <c r="CS44">
        <f t="shared" si="5"/>
        <v>-4.7820024134519103E-5</v>
      </c>
      <c r="CT44">
        <f t="shared" si="5"/>
        <v>-2.5838405344991844E-5</v>
      </c>
      <c r="CU44">
        <f t="shared" si="5"/>
        <v>2.6903042439334075E-4</v>
      </c>
      <c r="CV44">
        <f t="shared" si="5"/>
        <v>-2.9239750152937523E-4</v>
      </c>
      <c r="CW44">
        <f t="shared" si="5"/>
        <v>-3.5362685097203568E-5</v>
      </c>
      <c r="CX44">
        <f t="shared" si="5"/>
        <v>-1.7018668102550798E-3</v>
      </c>
      <c r="CY44">
        <f t="shared" si="5"/>
        <v>2.7527184772333088E-4</v>
      </c>
    </row>
    <row r="45" spans="1:103" x14ac:dyDescent="0.25">
      <c r="B45">
        <f>COUNTIF(D45:CY45,"&lt;0.05")</f>
        <v>19</v>
      </c>
      <c r="C45" t="s">
        <v>275</v>
      </c>
      <c r="D45">
        <f>_xlfn.T.TEST(D2:D21,D22:D41,1,1)</f>
        <v>0.38431500080775621</v>
      </c>
      <c r="E45">
        <f t="shared" ref="E45:BP45" si="6">_xlfn.T.TEST(E2:E21,E22:E41,1,1)</f>
        <v>6.9428280084344582E-2</v>
      </c>
      <c r="F45">
        <f t="shared" si="6"/>
        <v>4.3505939667474243E-2</v>
      </c>
      <c r="G45">
        <f t="shared" si="6"/>
        <v>0.21208784555162835</v>
      </c>
      <c r="H45">
        <f t="shared" si="6"/>
        <v>0.44657053497989802</v>
      </c>
      <c r="I45">
        <f t="shared" si="6"/>
        <v>0.48121343894600549</v>
      </c>
      <c r="J45">
        <f t="shared" si="6"/>
        <v>1.9076396808210317E-2</v>
      </c>
      <c r="K45">
        <f t="shared" si="6"/>
        <v>3.3696543499859316E-2</v>
      </c>
      <c r="L45">
        <f t="shared" si="6"/>
        <v>0.29356615341988457</v>
      </c>
      <c r="M45">
        <f t="shared" si="6"/>
        <v>7.9600622560709183E-3</v>
      </c>
      <c r="N45">
        <f t="shared" si="6"/>
        <v>0.45739010863119889</v>
      </c>
      <c r="O45">
        <f t="shared" si="6"/>
        <v>0.20273662807067322</v>
      </c>
      <c r="P45">
        <f t="shared" si="6"/>
        <v>0.210415247342154</v>
      </c>
      <c r="Q45">
        <f t="shared" si="6"/>
        <v>4.2241944277932014E-2</v>
      </c>
      <c r="R45">
        <f t="shared" si="6"/>
        <v>8.3808688842592516E-2</v>
      </c>
      <c r="S45">
        <f t="shared" si="6"/>
        <v>6.5599051718188708E-2</v>
      </c>
      <c r="T45">
        <f t="shared" si="6"/>
        <v>0.21968403065449355</v>
      </c>
      <c r="U45">
        <f t="shared" si="6"/>
        <v>0.18015045039773186</v>
      </c>
      <c r="V45">
        <f t="shared" si="6"/>
        <v>0.32940504265950854</v>
      </c>
      <c r="W45">
        <f t="shared" si="6"/>
        <v>0.16132855314811023</v>
      </c>
      <c r="X45">
        <f t="shared" si="6"/>
        <v>6.7783704614052687E-3</v>
      </c>
      <c r="Y45">
        <f t="shared" si="6"/>
        <v>0.27705638842389158</v>
      </c>
      <c r="Z45">
        <f t="shared" si="6"/>
        <v>0.28259644777959503</v>
      </c>
      <c r="AA45">
        <f t="shared" si="6"/>
        <v>0.17634325529091932</v>
      </c>
      <c r="AB45">
        <f t="shared" si="6"/>
        <v>0.20872933857960607</v>
      </c>
      <c r="AC45">
        <f t="shared" si="6"/>
        <v>0.32317089116207337</v>
      </c>
      <c r="AD45">
        <f t="shared" si="6"/>
        <v>4.9768805633200033E-2</v>
      </c>
      <c r="AE45">
        <f t="shared" si="6"/>
        <v>0.30589018025948989</v>
      </c>
      <c r="AF45">
        <f t="shared" si="6"/>
        <v>0.47133778344710353</v>
      </c>
      <c r="AG45">
        <f t="shared" si="6"/>
        <v>0.19447808600504674</v>
      </c>
      <c r="AH45">
        <f t="shared" si="6"/>
        <v>3.3028650729613064E-2</v>
      </c>
      <c r="AI45">
        <f t="shared" si="6"/>
        <v>0.10721143769755315</v>
      </c>
      <c r="AJ45">
        <f t="shared" si="6"/>
        <v>0.4824405669133478</v>
      </c>
      <c r="AK45">
        <f t="shared" si="6"/>
        <v>1.957254706402559E-2</v>
      </c>
      <c r="AL45">
        <f t="shared" si="6"/>
        <v>0.17993298718454098</v>
      </c>
      <c r="AM45">
        <f t="shared" si="6"/>
        <v>7.7481103196097384E-2</v>
      </c>
      <c r="AN45">
        <f t="shared" si="6"/>
        <v>0.22318224222938154</v>
      </c>
      <c r="AO45">
        <f t="shared" si="6"/>
        <v>0.37216174789066414</v>
      </c>
      <c r="AP45">
        <f t="shared" si="6"/>
        <v>0.32573763223704322</v>
      </c>
      <c r="AQ45">
        <f t="shared" si="6"/>
        <v>0.27610074001763518</v>
      </c>
      <c r="AR45">
        <f t="shared" si="6"/>
        <v>2.5984686494011776E-2</v>
      </c>
      <c r="AS45">
        <f t="shared" si="6"/>
        <v>0.21704076878797385</v>
      </c>
      <c r="AT45">
        <f t="shared" si="6"/>
        <v>0.42955828310745914</v>
      </c>
      <c r="AU45">
        <f t="shared" si="6"/>
        <v>0.24610990687867451</v>
      </c>
      <c r="AV45">
        <f t="shared" si="6"/>
        <v>0.26641899698301286</v>
      </c>
      <c r="AW45">
        <f t="shared" si="6"/>
        <v>0.18036249821244921</v>
      </c>
      <c r="AX45">
        <f t="shared" si="6"/>
        <v>1.9237892623557135E-3</v>
      </c>
      <c r="AY45">
        <f t="shared" si="6"/>
        <v>5.7227919113312563E-2</v>
      </c>
      <c r="AZ45">
        <f t="shared" si="6"/>
        <v>0.29774962861616339</v>
      </c>
      <c r="BA45">
        <f t="shared" si="6"/>
        <v>0.29120371133973089</v>
      </c>
      <c r="BB45">
        <f t="shared" si="6"/>
        <v>2.4621839225031424E-2</v>
      </c>
      <c r="BC45">
        <f t="shared" si="6"/>
        <v>9.3146199080268804E-2</v>
      </c>
      <c r="BD45">
        <f t="shared" si="6"/>
        <v>0.21762207018287744</v>
      </c>
      <c r="BE45">
        <f t="shared" si="6"/>
        <v>7.6833194181801494E-3</v>
      </c>
      <c r="BF45">
        <f t="shared" si="6"/>
        <v>0.49551233893450664</v>
      </c>
      <c r="BG45">
        <f t="shared" si="6"/>
        <v>2.4539012785141551E-2</v>
      </c>
      <c r="BH45">
        <f t="shared" si="6"/>
        <v>0.14664650834951326</v>
      </c>
      <c r="BI45">
        <f t="shared" si="6"/>
        <v>9.5262396462552246E-2</v>
      </c>
      <c r="BJ45">
        <f t="shared" si="6"/>
        <v>0.26226617364123495</v>
      </c>
      <c r="BK45">
        <f t="shared" si="6"/>
        <v>0.12705901694151842</v>
      </c>
      <c r="BL45">
        <f t="shared" si="6"/>
        <v>6.4663372886731157E-2</v>
      </c>
      <c r="BM45">
        <f t="shared" si="6"/>
        <v>0.11900203921375391</v>
      </c>
      <c r="BN45">
        <f t="shared" si="6"/>
        <v>0.1244479206978796</v>
      </c>
      <c r="BO45">
        <f t="shared" si="6"/>
        <v>0.1089859351382011</v>
      </c>
      <c r="BP45">
        <f t="shared" si="6"/>
        <v>3.2177584095376514E-2</v>
      </c>
      <c r="BQ45">
        <f t="shared" ref="BQ45:CY45" si="7">_xlfn.T.TEST(BQ2:BQ21,BQ22:BQ41,1,1)</f>
        <v>0.43958458595200156</v>
      </c>
      <c r="BR45">
        <f t="shared" si="7"/>
        <v>1.2958727059796017E-2</v>
      </c>
      <c r="BS45">
        <f t="shared" si="7"/>
        <v>0.42082938236567669</v>
      </c>
      <c r="BT45">
        <f t="shared" si="7"/>
        <v>0.10874628703875257</v>
      </c>
      <c r="BU45">
        <f t="shared" si="7"/>
        <v>7.4623190850093515E-2</v>
      </c>
      <c r="BV45">
        <f t="shared" si="7"/>
        <v>0.35681533608573002</v>
      </c>
      <c r="BW45">
        <f t="shared" si="7"/>
        <v>0.15128345269359325</v>
      </c>
      <c r="BX45">
        <f t="shared" si="7"/>
        <v>0.21420628655893098</v>
      </c>
      <c r="BY45">
        <f t="shared" si="7"/>
        <v>0.13892554240989635</v>
      </c>
      <c r="BZ45">
        <f t="shared" si="7"/>
        <v>0.43677683584259563</v>
      </c>
      <c r="CA45">
        <f t="shared" si="7"/>
        <v>7.0065880998131561E-2</v>
      </c>
      <c r="CB45">
        <f t="shared" si="7"/>
        <v>0.24783072789372657</v>
      </c>
      <c r="CC45">
        <f t="shared" si="7"/>
        <v>4.3255723149888979E-2</v>
      </c>
      <c r="CD45">
        <f t="shared" si="7"/>
        <v>0.13409400450201855</v>
      </c>
      <c r="CE45">
        <f t="shared" si="7"/>
        <v>5.4461523388813778E-2</v>
      </c>
      <c r="CF45">
        <f t="shared" si="7"/>
        <v>0.32661657137713029</v>
      </c>
      <c r="CG45">
        <f t="shared" si="7"/>
        <v>9.0626171421174295E-2</v>
      </c>
      <c r="CH45">
        <f t="shared" si="7"/>
        <v>0.38539008467178681</v>
      </c>
      <c r="CI45">
        <f t="shared" si="7"/>
        <v>0.43089875945183886</v>
      </c>
      <c r="CJ45">
        <f t="shared" si="7"/>
        <v>0.13087645832051242</v>
      </c>
      <c r="CK45">
        <f t="shared" si="7"/>
        <v>5.9893912053140784E-2</v>
      </c>
      <c r="CL45">
        <f t="shared" si="7"/>
        <v>0.37118715911220418</v>
      </c>
      <c r="CM45">
        <f t="shared" si="7"/>
        <v>7.5341884898370876E-2</v>
      </c>
      <c r="CN45">
        <f t="shared" si="7"/>
        <v>0.12783890932157033</v>
      </c>
      <c r="CO45">
        <f t="shared" si="7"/>
        <v>4.5967639981765599E-3</v>
      </c>
      <c r="CP45">
        <f t="shared" si="7"/>
        <v>0.31592170211963927</v>
      </c>
      <c r="CQ45">
        <f t="shared" si="7"/>
        <v>0.35793180376581435</v>
      </c>
      <c r="CR45">
        <f t="shared" si="7"/>
        <v>0.42152911383478031</v>
      </c>
      <c r="CS45">
        <f t="shared" si="7"/>
        <v>0.39298788949618169</v>
      </c>
      <c r="CT45">
        <f t="shared" si="7"/>
        <v>0.33331842288258284</v>
      </c>
      <c r="CU45">
        <f t="shared" si="7"/>
        <v>0.40947888846446212</v>
      </c>
      <c r="CV45">
        <f t="shared" si="7"/>
        <v>0.32321412655184467</v>
      </c>
      <c r="CW45">
        <f t="shared" si="7"/>
        <v>0.26491366209776807</v>
      </c>
      <c r="CX45">
        <f t="shared" si="7"/>
        <v>0.39794326967200921</v>
      </c>
      <c r="CY45">
        <f t="shared" si="7"/>
        <v>3.3612691496626039E-2</v>
      </c>
    </row>
    <row r="46" spans="1:103" x14ac:dyDescent="0.25">
      <c r="C46" t="s">
        <v>276</v>
      </c>
      <c r="D46" t="str">
        <f>IF(D45&lt;0.05,D1,"")</f>
        <v/>
      </c>
      <c r="E46" t="str">
        <f t="shared" ref="E46:BP46" si="8">IF(E45&lt;0.05,E1,"")</f>
        <v/>
      </c>
      <c r="F46" t="str">
        <f t="shared" si="8"/>
        <v>Faecalibacterium</v>
      </c>
      <c r="G46" t="str">
        <f t="shared" si="8"/>
        <v/>
      </c>
      <c r="H46" t="str">
        <f t="shared" si="8"/>
        <v/>
      </c>
      <c r="I46" t="str">
        <f t="shared" si="8"/>
        <v/>
      </c>
      <c r="J46" t="str">
        <f t="shared" si="8"/>
        <v>Anaerostipes</v>
      </c>
      <c r="K46" t="str">
        <f t="shared" si="8"/>
        <v>Fusicatenibacter</v>
      </c>
      <c r="L46" t="str">
        <f t="shared" si="8"/>
        <v/>
      </c>
      <c r="M46" t="str">
        <f t="shared" si="8"/>
        <v>Bifidobacterium</v>
      </c>
      <c r="N46" t="str">
        <f t="shared" si="8"/>
        <v/>
      </c>
      <c r="O46" t="str">
        <f t="shared" si="8"/>
        <v/>
      </c>
      <c r="P46" t="str">
        <f t="shared" si="8"/>
        <v/>
      </c>
      <c r="Q46" t="str">
        <f t="shared" si="8"/>
        <v>Dorea</v>
      </c>
      <c r="R46" t="str">
        <f t="shared" si="8"/>
        <v/>
      </c>
      <c r="S46" t="str">
        <f t="shared" si="8"/>
        <v/>
      </c>
      <c r="T46" t="str">
        <f t="shared" si="8"/>
        <v/>
      </c>
      <c r="U46" t="str">
        <f t="shared" si="8"/>
        <v/>
      </c>
      <c r="V46" t="str">
        <f t="shared" si="8"/>
        <v/>
      </c>
      <c r="W46" t="str">
        <f t="shared" si="8"/>
        <v/>
      </c>
      <c r="X46" t="str">
        <f t="shared" si="8"/>
        <v>Collinsella</v>
      </c>
      <c r="Y46" t="str">
        <f t="shared" si="8"/>
        <v/>
      </c>
      <c r="Z46" t="str">
        <f t="shared" si="8"/>
        <v/>
      </c>
      <c r="AA46" t="str">
        <f t="shared" si="8"/>
        <v/>
      </c>
      <c r="AB46" t="str">
        <f t="shared" si="8"/>
        <v/>
      </c>
      <c r="AC46" t="str">
        <f t="shared" si="8"/>
        <v/>
      </c>
      <c r="AD46" t="str">
        <f t="shared" si="8"/>
        <v>[Eubacterium] coprostanoligenes group</v>
      </c>
      <c r="AE46" t="str">
        <f t="shared" si="8"/>
        <v/>
      </c>
      <c r="AF46" t="str">
        <f t="shared" si="8"/>
        <v/>
      </c>
      <c r="AG46" t="str">
        <f t="shared" si="8"/>
        <v/>
      </c>
      <c r="AH46" t="str">
        <f t="shared" si="8"/>
        <v>Clostridium sensu stricto 1</v>
      </c>
      <c r="AI46" t="str">
        <f t="shared" si="8"/>
        <v/>
      </c>
      <c r="AJ46" t="str">
        <f t="shared" si="8"/>
        <v/>
      </c>
      <c r="AK46" t="str">
        <f t="shared" si="8"/>
        <v>Ruminococcus 1</v>
      </c>
      <c r="AL46" t="str">
        <f t="shared" si="8"/>
        <v/>
      </c>
      <c r="AM46" t="str">
        <f t="shared" si="8"/>
        <v/>
      </c>
      <c r="AN46" t="str">
        <f t="shared" si="8"/>
        <v/>
      </c>
      <c r="AO46" t="str">
        <f t="shared" si="8"/>
        <v/>
      </c>
      <c r="AP46" t="str">
        <f t="shared" si="8"/>
        <v/>
      </c>
      <c r="AQ46" t="str">
        <f t="shared" si="8"/>
        <v/>
      </c>
      <c r="AR46" t="str">
        <f t="shared" si="8"/>
        <v>Escherichia-Shigella</v>
      </c>
      <c r="AS46" t="str">
        <f t="shared" si="8"/>
        <v/>
      </c>
      <c r="AT46" t="str">
        <f t="shared" si="8"/>
        <v/>
      </c>
      <c r="AU46" t="str">
        <f t="shared" si="8"/>
        <v/>
      </c>
      <c r="AV46" t="str">
        <f t="shared" si="8"/>
        <v/>
      </c>
      <c r="AW46" t="str">
        <f t="shared" si="8"/>
        <v/>
      </c>
      <c r="AX46" t="str">
        <f t="shared" si="8"/>
        <v>[Eubacterium] eligens group</v>
      </c>
      <c r="AY46" t="str">
        <f t="shared" si="8"/>
        <v/>
      </c>
      <c r="AZ46" t="str">
        <f t="shared" si="8"/>
        <v/>
      </c>
      <c r="BA46" t="str">
        <f t="shared" si="8"/>
        <v/>
      </c>
      <c r="BB46" t="str">
        <f t="shared" si="8"/>
        <v>CAG-56</v>
      </c>
      <c r="BC46" t="str">
        <f t="shared" si="8"/>
        <v/>
      </c>
      <c r="BD46" t="str">
        <f t="shared" si="8"/>
        <v/>
      </c>
      <c r="BE46" t="str">
        <f t="shared" si="8"/>
        <v>Ruminococcaceae NK4A214 group</v>
      </c>
      <c r="BF46" t="str">
        <f t="shared" si="8"/>
        <v/>
      </c>
      <c r="BG46" t="str">
        <f t="shared" si="8"/>
        <v>[Ruminococcus] gnavus group</v>
      </c>
      <c r="BH46" t="str">
        <f t="shared" si="8"/>
        <v/>
      </c>
      <c r="BI46" t="str">
        <f t="shared" si="8"/>
        <v/>
      </c>
      <c r="BJ46" t="str">
        <f t="shared" si="8"/>
        <v/>
      </c>
      <c r="BK46" t="str">
        <f t="shared" si="8"/>
        <v/>
      </c>
      <c r="BL46" t="str">
        <f t="shared" si="8"/>
        <v/>
      </c>
      <c r="BM46" t="str">
        <f t="shared" si="8"/>
        <v/>
      </c>
      <c r="BN46" t="str">
        <f t="shared" si="8"/>
        <v/>
      </c>
      <c r="BO46" t="str">
        <f t="shared" si="8"/>
        <v/>
      </c>
      <c r="BP46" t="str">
        <f t="shared" si="8"/>
        <v>Lachnospiraceae uncultured</v>
      </c>
      <c r="BQ46" t="str">
        <f t="shared" ref="BQ46:CY46" si="9">IF(BQ45&lt;0.05,BQ1,"")</f>
        <v/>
      </c>
      <c r="BR46" t="str">
        <f t="shared" si="9"/>
        <v>Bilophila</v>
      </c>
      <c r="BS46" t="str">
        <f t="shared" si="9"/>
        <v/>
      </c>
      <c r="BT46" t="str">
        <f t="shared" si="9"/>
        <v/>
      </c>
      <c r="BU46" t="str">
        <f t="shared" si="9"/>
        <v/>
      </c>
      <c r="BV46" t="str">
        <f t="shared" si="9"/>
        <v/>
      </c>
      <c r="BW46" t="str">
        <f t="shared" si="9"/>
        <v/>
      </c>
      <c r="BX46" t="str">
        <f t="shared" si="9"/>
        <v/>
      </c>
      <c r="BY46" t="str">
        <f t="shared" si="9"/>
        <v/>
      </c>
      <c r="BZ46" t="str">
        <f t="shared" si="9"/>
        <v/>
      </c>
      <c r="CA46" t="str">
        <f t="shared" si="9"/>
        <v/>
      </c>
      <c r="CB46" t="str">
        <f t="shared" si="9"/>
        <v/>
      </c>
      <c r="CC46" t="str">
        <f t="shared" si="9"/>
        <v>Lachnospiraceae UCG-004</v>
      </c>
      <c r="CD46" t="str">
        <f t="shared" si="9"/>
        <v/>
      </c>
      <c r="CE46" t="str">
        <f t="shared" si="9"/>
        <v/>
      </c>
      <c r="CF46" t="str">
        <f t="shared" si="9"/>
        <v/>
      </c>
      <c r="CG46" t="str">
        <f t="shared" si="9"/>
        <v/>
      </c>
      <c r="CH46" t="str">
        <f t="shared" si="9"/>
        <v/>
      </c>
      <c r="CI46" t="str">
        <f t="shared" si="9"/>
        <v/>
      </c>
      <c r="CJ46" t="str">
        <f t="shared" si="9"/>
        <v/>
      </c>
      <c r="CK46" t="str">
        <f t="shared" si="9"/>
        <v/>
      </c>
      <c r="CL46" t="str">
        <f t="shared" si="9"/>
        <v/>
      </c>
      <c r="CM46" t="str">
        <f t="shared" si="9"/>
        <v/>
      </c>
      <c r="CN46" t="str">
        <f t="shared" si="9"/>
        <v/>
      </c>
      <c r="CO46" t="str">
        <f t="shared" si="9"/>
        <v>Lactococcus</v>
      </c>
      <c r="CP46" t="str">
        <f t="shared" si="9"/>
        <v/>
      </c>
      <c r="CQ46" t="str">
        <f t="shared" si="9"/>
        <v/>
      </c>
      <c r="CR46" t="str">
        <f t="shared" si="9"/>
        <v/>
      </c>
      <c r="CS46" t="str">
        <f t="shared" si="9"/>
        <v/>
      </c>
      <c r="CT46" t="str">
        <f t="shared" si="9"/>
        <v/>
      </c>
      <c r="CU46" t="str">
        <f t="shared" si="9"/>
        <v/>
      </c>
      <c r="CV46" t="str">
        <f t="shared" si="9"/>
        <v/>
      </c>
      <c r="CW46" t="str">
        <f t="shared" si="9"/>
        <v/>
      </c>
      <c r="CX46" t="str">
        <f t="shared" si="9"/>
        <v/>
      </c>
      <c r="CY46" t="str">
        <f t="shared" si="9"/>
        <v>Sellimonas</v>
      </c>
    </row>
    <row r="47" spans="1:103" x14ac:dyDescent="0.25">
      <c r="A47" t="s">
        <v>1</v>
      </c>
      <c r="B47" t="s">
        <v>0</v>
      </c>
      <c r="C47" t="s">
        <v>2</v>
      </c>
      <c r="D47" t="s">
        <v>3</v>
      </c>
      <c r="E47" t="s">
        <v>4</v>
      </c>
      <c r="F47" t="s">
        <v>5</v>
      </c>
      <c r="G47" t="s">
        <v>6</v>
      </c>
      <c r="H47" t="s">
        <v>7</v>
      </c>
      <c r="I47" t="s">
        <v>8</v>
      </c>
      <c r="J47" t="s">
        <v>9</v>
      </c>
      <c r="K47" t="s">
        <v>10</v>
      </c>
      <c r="L47" t="s">
        <v>11</v>
      </c>
      <c r="M47" t="s">
        <v>12</v>
      </c>
      <c r="N47" t="s">
        <v>13</v>
      </c>
      <c r="O47" t="s">
        <v>14</v>
      </c>
      <c r="P47" t="s">
        <v>15</v>
      </c>
      <c r="Q47" t="s">
        <v>16</v>
      </c>
      <c r="R47" t="s">
        <v>17</v>
      </c>
      <c r="S47" t="s">
        <v>18</v>
      </c>
      <c r="T47" t="s">
        <v>19</v>
      </c>
      <c r="U47" t="s">
        <v>20</v>
      </c>
      <c r="V47" t="s">
        <v>21</v>
      </c>
      <c r="W47" t="s">
        <v>22</v>
      </c>
      <c r="X47" t="s">
        <v>23</v>
      </c>
      <c r="Y47" t="s">
        <v>24</v>
      </c>
      <c r="Z47" t="s">
        <v>25</v>
      </c>
      <c r="AA47" t="s">
        <v>26</v>
      </c>
      <c r="AB47" t="s">
        <v>27</v>
      </c>
      <c r="AC47" t="s">
        <v>28</v>
      </c>
      <c r="AD47" t="s">
        <v>29</v>
      </c>
      <c r="AE47" t="s">
        <v>30</v>
      </c>
      <c r="AF47" t="s">
        <v>31</v>
      </c>
      <c r="AG47" t="s">
        <v>32</v>
      </c>
      <c r="AH47" t="s">
        <v>33</v>
      </c>
      <c r="AI47" t="s">
        <v>34</v>
      </c>
      <c r="AJ47" t="s">
        <v>35</v>
      </c>
      <c r="AK47" t="s">
        <v>36</v>
      </c>
      <c r="AL47" t="s">
        <v>37</v>
      </c>
      <c r="AM47" t="s">
        <v>38</v>
      </c>
      <c r="AN47" t="s">
        <v>39</v>
      </c>
      <c r="AO47" t="s">
        <v>40</v>
      </c>
      <c r="AP47" t="s">
        <v>41</v>
      </c>
      <c r="AQ47" t="s">
        <v>42</v>
      </c>
      <c r="AR47" t="s">
        <v>43</v>
      </c>
      <c r="AS47" t="s">
        <v>44</v>
      </c>
      <c r="AT47" t="s">
        <v>45</v>
      </c>
      <c r="AU47" t="s">
        <v>46</v>
      </c>
      <c r="AV47" t="s">
        <v>47</v>
      </c>
      <c r="AW47" t="s">
        <v>48</v>
      </c>
      <c r="AX47" t="s">
        <v>49</v>
      </c>
      <c r="AY47" t="s">
        <v>50</v>
      </c>
      <c r="AZ47" t="s">
        <v>51</v>
      </c>
      <c r="BA47" t="s">
        <v>52</v>
      </c>
      <c r="BB47" t="s">
        <v>53</v>
      </c>
      <c r="BC47" t="s">
        <v>54</v>
      </c>
      <c r="BD47" t="s">
        <v>55</v>
      </c>
      <c r="BE47" t="s">
        <v>56</v>
      </c>
      <c r="BF47" t="s">
        <v>57</v>
      </c>
      <c r="BG47" t="s">
        <v>58</v>
      </c>
      <c r="BH47" t="s">
        <v>59</v>
      </c>
      <c r="BI47" t="s">
        <v>60</v>
      </c>
      <c r="BJ47" t="s">
        <v>61</v>
      </c>
      <c r="BK47" t="s">
        <v>62</v>
      </c>
      <c r="BL47" t="s">
        <v>63</v>
      </c>
      <c r="BM47" t="s">
        <v>64</v>
      </c>
      <c r="BN47" t="s">
        <v>65</v>
      </c>
      <c r="BO47" t="s">
        <v>66</v>
      </c>
      <c r="BP47" t="s">
        <v>67</v>
      </c>
      <c r="BQ47" t="s">
        <v>68</v>
      </c>
      <c r="BR47" t="s">
        <v>69</v>
      </c>
      <c r="BS47" t="s">
        <v>70</v>
      </c>
      <c r="BT47" t="s">
        <v>71</v>
      </c>
      <c r="BU47" t="s">
        <v>72</v>
      </c>
      <c r="BV47" t="s">
        <v>73</v>
      </c>
      <c r="BW47" t="s">
        <v>74</v>
      </c>
      <c r="BX47" t="s">
        <v>75</v>
      </c>
      <c r="BY47" t="s">
        <v>76</v>
      </c>
      <c r="BZ47" t="s">
        <v>77</v>
      </c>
      <c r="CA47" t="s">
        <v>78</v>
      </c>
      <c r="CB47" t="s">
        <v>79</v>
      </c>
      <c r="CC47" t="s">
        <v>80</v>
      </c>
      <c r="CD47" t="s">
        <v>81</v>
      </c>
      <c r="CE47" t="s">
        <v>82</v>
      </c>
      <c r="CF47" t="s">
        <v>83</v>
      </c>
      <c r="CG47" t="s">
        <v>84</v>
      </c>
      <c r="CH47" t="s">
        <v>85</v>
      </c>
      <c r="CI47" t="s">
        <v>86</v>
      </c>
      <c r="CJ47" t="s">
        <v>87</v>
      </c>
      <c r="CK47" t="s">
        <v>88</v>
      </c>
      <c r="CL47" t="s">
        <v>89</v>
      </c>
      <c r="CM47" t="s">
        <v>90</v>
      </c>
      <c r="CN47" t="s">
        <v>91</v>
      </c>
      <c r="CO47" t="s">
        <v>92</v>
      </c>
      <c r="CP47" t="s">
        <v>93</v>
      </c>
      <c r="CQ47" t="s">
        <v>94</v>
      </c>
      <c r="CR47" t="s">
        <v>95</v>
      </c>
      <c r="CS47" t="s">
        <v>96</v>
      </c>
      <c r="CT47" t="s">
        <v>97</v>
      </c>
      <c r="CU47" t="s">
        <v>98</v>
      </c>
      <c r="CV47" t="s">
        <v>99</v>
      </c>
      <c r="CW47" t="s">
        <v>100</v>
      </c>
      <c r="CX47" t="s">
        <v>101</v>
      </c>
      <c r="CY47" t="s">
        <v>102</v>
      </c>
    </row>
    <row r="48" spans="1:103" x14ac:dyDescent="0.25">
      <c r="A48" t="s">
        <v>233</v>
      </c>
      <c r="B48" t="s">
        <v>192</v>
      </c>
      <c r="C48">
        <v>14</v>
      </c>
      <c r="D48">
        <f>LOG((D22+0.0001)/(D2+0.0001),10)</f>
        <v>1.3667068911426981</v>
      </c>
      <c r="E48">
        <f t="shared" ref="E48:BP48" si="10">LOG((E22+0.0001)/(E2+0.0001),10)</f>
        <v>-0.19116014919154253</v>
      </c>
      <c r="F48">
        <f t="shared" si="10"/>
        <v>-0.25037607682059904</v>
      </c>
      <c r="G48">
        <f t="shared" si="10"/>
        <v>-0.24907564059313528</v>
      </c>
      <c r="H48">
        <f t="shared" si="10"/>
        <v>-0.16928792206354712</v>
      </c>
      <c r="I48">
        <f t="shared" si="10"/>
        <v>-0.19797977147951112</v>
      </c>
      <c r="J48">
        <f t="shared" si="10"/>
        <v>-0.40716881052567838</v>
      </c>
      <c r="K48">
        <f t="shared" si="10"/>
        <v>-0.24491567316204516</v>
      </c>
      <c r="L48">
        <f t="shared" si="10"/>
        <v>-0.17923436876919352</v>
      </c>
      <c r="M48">
        <f t="shared" si="10"/>
        <v>-0.19819853760775819</v>
      </c>
      <c r="N48">
        <f t="shared" si="10"/>
        <v>-0.22682036475995382</v>
      </c>
      <c r="O48">
        <f t="shared" si="10"/>
        <v>-8.3626761523789686E-2</v>
      </c>
      <c r="P48">
        <f t="shared" si="10"/>
        <v>-0.33879222398772241</v>
      </c>
      <c r="Q48">
        <f t="shared" si="10"/>
        <v>-0.25093245699675637</v>
      </c>
      <c r="R48">
        <f t="shared" si="10"/>
        <v>-0.2821458493680612</v>
      </c>
      <c r="S48">
        <f t="shared" si="10"/>
        <v>-0.43089240799885259</v>
      </c>
      <c r="T48">
        <f t="shared" si="10"/>
        <v>0.1651144627120289</v>
      </c>
      <c r="U48">
        <f t="shared" si="10"/>
        <v>-8.4363629588376177E-2</v>
      </c>
      <c r="V48">
        <f t="shared" si="10"/>
        <v>-0.18563123135523668</v>
      </c>
      <c r="W48">
        <f t="shared" si="10"/>
        <v>-0.17694682665702957</v>
      </c>
      <c r="X48">
        <f t="shared" si="10"/>
        <v>-3.1381204916666731E-2</v>
      </c>
      <c r="Y48">
        <f t="shared" si="10"/>
        <v>-0.44964201617328992</v>
      </c>
      <c r="Z48">
        <f t="shared" si="10"/>
        <v>-0.11419363925008158</v>
      </c>
      <c r="AA48">
        <f t="shared" si="10"/>
        <v>-0.29619733400975978</v>
      </c>
      <c r="AB48">
        <f t="shared" si="10"/>
        <v>-0.22686435315285691</v>
      </c>
      <c r="AC48">
        <f t="shared" si="10"/>
        <v>5.7371082571952125E-3</v>
      </c>
      <c r="AD48">
        <f t="shared" si="10"/>
        <v>-5.1454313218956202E-2</v>
      </c>
      <c r="AE48">
        <f t="shared" si="10"/>
        <v>0.35780030919293859</v>
      </c>
      <c r="AF48">
        <f t="shared" si="10"/>
        <v>-0.51433476925155663</v>
      </c>
      <c r="AG48">
        <f t="shared" si="10"/>
        <v>-0.23893859932564224</v>
      </c>
      <c r="AH48">
        <f t="shared" si="10"/>
        <v>8.902902110785306E-2</v>
      </c>
      <c r="AI48">
        <f t="shared" si="10"/>
        <v>-0.37514735326373339</v>
      </c>
      <c r="AJ48">
        <f t="shared" si="10"/>
        <v>0.2351612360038709</v>
      </c>
      <c r="AK48">
        <f t="shared" si="10"/>
        <v>-0.35333838287127139</v>
      </c>
      <c r="AL48">
        <f t="shared" si="10"/>
        <v>-0.4883766515658039</v>
      </c>
      <c r="AM48">
        <f t="shared" si="10"/>
        <v>-0.30744107034710932</v>
      </c>
      <c r="AN48">
        <f t="shared" si="10"/>
        <v>-0.29517799466780509</v>
      </c>
      <c r="AO48">
        <f t="shared" si="10"/>
        <v>-0.62806514059505469</v>
      </c>
      <c r="AP48">
        <f t="shared" si="10"/>
        <v>-0.24284653106304968</v>
      </c>
      <c r="AQ48">
        <f t="shared" si="10"/>
        <v>-2.5702795291212482E-2</v>
      </c>
      <c r="AR48">
        <f t="shared" si="10"/>
        <v>0.41154590953548237</v>
      </c>
      <c r="AS48">
        <f t="shared" si="10"/>
        <v>0.16049640471837479</v>
      </c>
      <c r="AT48">
        <f t="shared" si="10"/>
        <v>-1.1135002423207965</v>
      </c>
      <c r="AU48">
        <f t="shared" si="10"/>
        <v>-5.5507293641749438E-2</v>
      </c>
      <c r="AV48">
        <f t="shared" si="10"/>
        <v>-0.2607603755758286</v>
      </c>
      <c r="AW48">
        <f t="shared" si="10"/>
        <v>-1.0333578046297855</v>
      </c>
      <c r="AX48">
        <f t="shared" si="10"/>
        <v>-0.51254049547626146</v>
      </c>
      <c r="AY48">
        <f t="shared" si="10"/>
        <v>-0.4373481269873043</v>
      </c>
      <c r="AZ48">
        <f t="shared" si="10"/>
        <v>0.30288320052804635</v>
      </c>
      <c r="BA48">
        <f t="shared" si="10"/>
        <v>-9.977172329868135E-2</v>
      </c>
      <c r="BB48">
        <f t="shared" si="10"/>
        <v>3.8551013257107032E-2</v>
      </c>
      <c r="BC48">
        <f t="shared" si="10"/>
        <v>-0.26358892484284036</v>
      </c>
      <c r="BD48">
        <f t="shared" si="10"/>
        <v>-0.68260392355497423</v>
      </c>
      <c r="BE48">
        <f t="shared" si="10"/>
        <v>-0.46776324918896572</v>
      </c>
      <c r="BF48">
        <f t="shared" si="10"/>
        <v>-1.0902704899703526</v>
      </c>
      <c r="BG48">
        <f t="shared" si="10"/>
        <v>6.7711180554287181E-2</v>
      </c>
      <c r="BH48">
        <f t="shared" si="10"/>
        <v>-0.73104356756288325</v>
      </c>
      <c r="BI48">
        <f t="shared" si="10"/>
        <v>0.11686793549381648</v>
      </c>
      <c r="BJ48">
        <f t="shared" si="10"/>
        <v>-0.72407312507218968</v>
      </c>
      <c r="BK48">
        <f t="shared" si="10"/>
        <v>-0.48133200601297843</v>
      </c>
      <c r="BL48">
        <f t="shared" si="10"/>
        <v>0.12526027881314777</v>
      </c>
      <c r="BM48">
        <f t="shared" si="10"/>
        <v>2.3423704470773035E-2</v>
      </c>
      <c r="BN48">
        <f t="shared" si="10"/>
        <v>-0.36621952676079356</v>
      </c>
      <c r="BO48">
        <f t="shared" si="10"/>
        <v>0.35025313485085791</v>
      </c>
      <c r="BP48">
        <f t="shared" si="10"/>
        <v>-0.50983584774477986</v>
      </c>
      <c r="BQ48">
        <f t="shared" ref="BQ48:CY48" si="11">LOG((BQ22+0.0001)/(BQ2+0.0001),10)</f>
        <v>0.5547959694893061</v>
      </c>
      <c r="BR48">
        <f t="shared" si="11"/>
        <v>-0.42618561195574234</v>
      </c>
      <c r="BS48">
        <f t="shared" si="11"/>
        <v>0.38989619521853303</v>
      </c>
      <c r="BT48">
        <f t="shared" si="11"/>
        <v>-0.18446324858746713</v>
      </c>
      <c r="BU48">
        <f t="shared" si="11"/>
        <v>-0.35778239677281598</v>
      </c>
      <c r="BV48">
        <f t="shared" si="11"/>
        <v>-7.621239988636179E-2</v>
      </c>
      <c r="BW48">
        <f t="shared" si="11"/>
        <v>-0.14919427242399669</v>
      </c>
      <c r="BX48">
        <f t="shared" si="11"/>
        <v>-2.0833932058168764E-2</v>
      </c>
      <c r="BY48">
        <f t="shared" si="11"/>
        <v>-8.257778149350449E-2</v>
      </c>
      <c r="BZ48">
        <f t="shared" si="11"/>
        <v>0</v>
      </c>
      <c r="CA48">
        <f t="shared" si="11"/>
        <v>-0.32228910023917595</v>
      </c>
      <c r="CB48">
        <f t="shared" si="11"/>
        <v>0.5338741869761201</v>
      </c>
      <c r="CC48">
        <f t="shared" si="11"/>
        <v>0</v>
      </c>
      <c r="CD48">
        <f t="shared" si="11"/>
        <v>0</v>
      </c>
      <c r="CE48">
        <f t="shared" si="11"/>
        <v>-0.11564510967852629</v>
      </c>
      <c r="CF48">
        <f t="shared" si="11"/>
        <v>-0.32874321742460316</v>
      </c>
      <c r="CG48">
        <f t="shared" si="11"/>
        <v>4.3864211655312586E-3</v>
      </c>
      <c r="CH48">
        <f t="shared" si="11"/>
        <v>0</v>
      </c>
      <c r="CI48">
        <f t="shared" si="11"/>
        <v>-0.84482628094869239</v>
      </c>
      <c r="CJ48">
        <f t="shared" si="11"/>
        <v>-1.0773120120240649</v>
      </c>
      <c r="CK48">
        <f t="shared" si="11"/>
        <v>0.43694301465160884</v>
      </c>
      <c r="CL48">
        <f t="shared" si="11"/>
        <v>0</v>
      </c>
      <c r="CM48">
        <f t="shared" si="11"/>
        <v>-1.6322926831283504</v>
      </c>
      <c r="CN48">
        <f t="shared" si="11"/>
        <v>0.32247476348684501</v>
      </c>
      <c r="CO48">
        <f t="shared" si="11"/>
        <v>0</v>
      </c>
      <c r="CP48">
        <f t="shared" si="11"/>
        <v>0</v>
      </c>
      <c r="CQ48">
        <f t="shared" si="11"/>
        <v>0</v>
      </c>
      <c r="CR48">
        <f t="shared" si="11"/>
        <v>-1.3704848762386586</v>
      </c>
      <c r="CS48">
        <f t="shared" si="11"/>
        <v>-0.78937138343460922</v>
      </c>
      <c r="CT48">
        <f t="shared" si="11"/>
        <v>0</v>
      </c>
      <c r="CU48">
        <f t="shared" si="11"/>
        <v>-0.84460151670965489</v>
      </c>
      <c r="CV48">
        <f t="shared" si="11"/>
        <v>-1.3027857030852141</v>
      </c>
      <c r="CW48">
        <f t="shared" si="11"/>
        <v>0</v>
      </c>
      <c r="CX48">
        <f t="shared" si="11"/>
        <v>-0.39898645271413041</v>
      </c>
      <c r="CY48">
        <f t="shared" si="11"/>
        <v>-0.46103481045210343</v>
      </c>
    </row>
    <row r="49" spans="1:103" x14ac:dyDescent="0.25">
      <c r="A49" t="s">
        <v>234</v>
      </c>
      <c r="B49" t="s">
        <v>192</v>
      </c>
      <c r="C49">
        <v>14</v>
      </c>
      <c r="D49">
        <f t="shared" ref="D49:BO49" si="12">LOG((D23+0.0001)/(D3+0.0001),10)</f>
        <v>-1.5554828285599376</v>
      </c>
      <c r="E49">
        <f t="shared" si="12"/>
        <v>-0.26921035390095438</v>
      </c>
      <c r="F49">
        <f t="shared" si="12"/>
        <v>-0.26283820999403684</v>
      </c>
      <c r="G49">
        <f t="shared" si="12"/>
        <v>-1.2397360560514475E-2</v>
      </c>
      <c r="H49">
        <f t="shared" si="12"/>
        <v>-0.37737590242338537</v>
      </c>
      <c r="I49">
        <f t="shared" si="12"/>
        <v>-0.22809083657807278</v>
      </c>
      <c r="J49">
        <f t="shared" si="12"/>
        <v>-0.2079477274706347</v>
      </c>
      <c r="K49">
        <f t="shared" si="12"/>
        <v>-0.33218231616591287</v>
      </c>
      <c r="L49">
        <f t="shared" si="12"/>
        <v>-3.7546314621621127E-2</v>
      </c>
      <c r="M49">
        <f t="shared" si="12"/>
        <v>0.43380258809654676</v>
      </c>
      <c r="N49">
        <f t="shared" si="12"/>
        <v>-0.39378425069264605</v>
      </c>
      <c r="O49">
        <f t="shared" si="12"/>
        <v>0.3886863222154851</v>
      </c>
      <c r="P49">
        <f t="shared" si="12"/>
        <v>-0.66507177694587005</v>
      </c>
      <c r="Q49">
        <f t="shared" si="12"/>
        <v>-0.14920686366947733</v>
      </c>
      <c r="R49">
        <f t="shared" si="12"/>
        <v>0.16180935441827768</v>
      </c>
      <c r="S49">
        <f t="shared" si="12"/>
        <v>-0.54667119867022052</v>
      </c>
      <c r="T49">
        <f t="shared" si="12"/>
        <v>-9.9787357297920556E-2</v>
      </c>
      <c r="U49">
        <f t="shared" si="12"/>
        <v>-0.33629592225663157</v>
      </c>
      <c r="V49">
        <f t="shared" si="12"/>
        <v>-0.63083232053444527</v>
      </c>
      <c r="W49">
        <f t="shared" si="12"/>
        <v>-0.18437635431814819</v>
      </c>
      <c r="X49">
        <f t="shared" si="12"/>
        <v>2.6641760011325743E-2</v>
      </c>
      <c r="Y49">
        <f t="shared" si="12"/>
        <v>-9.3422267595552375E-2</v>
      </c>
      <c r="Z49">
        <f t="shared" si="12"/>
        <v>-0.32041638281213353</v>
      </c>
      <c r="AA49">
        <f t="shared" si="12"/>
        <v>9.5043829858173612E-2</v>
      </c>
      <c r="AB49">
        <f t="shared" si="12"/>
        <v>0.2974341631229826</v>
      </c>
      <c r="AC49">
        <f t="shared" si="12"/>
        <v>-9.927456622352461E-2</v>
      </c>
      <c r="AD49">
        <f t="shared" si="12"/>
        <v>-9.1768443792587792E-2</v>
      </c>
      <c r="AE49">
        <f t="shared" si="12"/>
        <v>6.51608681358289E-2</v>
      </c>
      <c r="AF49">
        <f t="shared" si="12"/>
        <v>0.41081759248523425</v>
      </c>
      <c r="AG49">
        <f t="shared" si="12"/>
        <v>-0.35151767993906724</v>
      </c>
      <c r="AH49">
        <f t="shared" si="12"/>
        <v>-9.624378746375753E-2</v>
      </c>
      <c r="AI49">
        <f t="shared" si="12"/>
        <v>-0.21728611076525481</v>
      </c>
      <c r="AJ49">
        <f t="shared" si="12"/>
        <v>-0.43448372790975409</v>
      </c>
      <c r="AK49">
        <f t="shared" si="12"/>
        <v>-0.27949999179635227</v>
      </c>
      <c r="AL49">
        <f t="shared" si="12"/>
        <v>1.2603693943083324E-2</v>
      </c>
      <c r="AM49">
        <f t="shared" si="12"/>
        <v>-0.24890224392596838</v>
      </c>
      <c r="AN49">
        <f t="shared" si="12"/>
        <v>3.649601740518197E-2</v>
      </c>
      <c r="AO49">
        <f t="shared" si="12"/>
        <v>-0.56014087651521494</v>
      </c>
      <c r="AP49">
        <f t="shared" si="12"/>
        <v>-0.44670162591354828</v>
      </c>
      <c r="AQ49">
        <f t="shared" si="12"/>
        <v>-1.5359412509589054</v>
      </c>
      <c r="AR49">
        <f t="shared" si="12"/>
        <v>6.5477443464236673E-2</v>
      </c>
      <c r="AS49">
        <f t="shared" si="12"/>
        <v>0.32950544236794266</v>
      </c>
      <c r="AT49">
        <f t="shared" si="12"/>
        <v>-0.15032257730809778</v>
      </c>
      <c r="AU49">
        <f t="shared" si="12"/>
        <v>7.1675378985581226E-2</v>
      </c>
      <c r="AV49">
        <f t="shared" si="12"/>
        <v>-0.41275892890046384</v>
      </c>
      <c r="AW49">
        <f t="shared" si="12"/>
        <v>0.10169828146016648</v>
      </c>
      <c r="AX49">
        <f t="shared" si="12"/>
        <v>-0.34899791672029284</v>
      </c>
      <c r="AY49">
        <f t="shared" si="12"/>
        <v>-0.10265991520092353</v>
      </c>
      <c r="AZ49">
        <f t="shared" si="12"/>
        <v>-0.15119820182989965</v>
      </c>
      <c r="BA49">
        <f t="shared" si="12"/>
        <v>0.1132030998708556</v>
      </c>
      <c r="BB49">
        <f t="shared" si="12"/>
        <v>-0.37985019936210912</v>
      </c>
      <c r="BC49">
        <f t="shared" si="12"/>
        <v>0.36191453010967595</v>
      </c>
      <c r="BD49">
        <f t="shared" si="12"/>
        <v>0.27069114057502164</v>
      </c>
      <c r="BE49">
        <f t="shared" si="12"/>
        <v>-0.67783432497321483</v>
      </c>
      <c r="BF49">
        <f t="shared" si="12"/>
        <v>7.6480102503863931E-2</v>
      </c>
      <c r="BG49">
        <f t="shared" si="12"/>
        <v>-0.23537511632366009</v>
      </c>
      <c r="BH49">
        <f t="shared" si="12"/>
        <v>-0.56855532685220422</v>
      </c>
      <c r="BI49">
        <f t="shared" si="12"/>
        <v>0.18263415523044504</v>
      </c>
      <c r="BJ49">
        <f t="shared" si="12"/>
        <v>-0.56790010342486896</v>
      </c>
      <c r="BK49">
        <f t="shared" si="12"/>
        <v>-0.26907022072779796</v>
      </c>
      <c r="BL49">
        <f t="shared" si="12"/>
        <v>-0.11640797549698965</v>
      </c>
      <c r="BM49">
        <f t="shared" si="12"/>
        <v>0.2448145954375367</v>
      </c>
      <c r="BN49">
        <f t="shared" si="12"/>
        <v>-3.159851864655281E-2</v>
      </c>
      <c r="BO49">
        <f t="shared" si="12"/>
        <v>0.11903942555835222</v>
      </c>
      <c r="BP49">
        <f t="shared" ref="BP49:CY49" si="13">LOG((BP23+0.0001)/(BP3+0.0001),10)</f>
        <v>0</v>
      </c>
      <c r="BQ49">
        <f t="shared" si="13"/>
        <v>-0.32749062163291925</v>
      </c>
      <c r="BR49">
        <f t="shared" si="13"/>
        <v>-0.41343267610343187</v>
      </c>
      <c r="BS49">
        <f t="shared" si="13"/>
        <v>7.0806819389428149E-2</v>
      </c>
      <c r="BT49">
        <f t="shared" si="13"/>
        <v>-0.61409752947138752</v>
      </c>
      <c r="BU49">
        <f t="shared" si="13"/>
        <v>-0.22477162921465055</v>
      </c>
      <c r="BV49">
        <f t="shared" si="13"/>
        <v>-0.43602304172859346</v>
      </c>
      <c r="BW49">
        <f t="shared" si="13"/>
        <v>6.8406130489293671E-2</v>
      </c>
      <c r="BX49">
        <f t="shared" si="13"/>
        <v>0</v>
      </c>
      <c r="BY49">
        <f t="shared" si="13"/>
        <v>-1.0652432028668466</v>
      </c>
      <c r="BZ49">
        <f t="shared" si="13"/>
        <v>-0.27855783597217576</v>
      </c>
      <c r="CA49">
        <f t="shared" si="13"/>
        <v>-0.35121020390951097</v>
      </c>
      <c r="CB49">
        <f t="shared" si="13"/>
        <v>-0.14898885464939199</v>
      </c>
      <c r="CC49">
        <f t="shared" si="13"/>
        <v>-0.67531124782642149</v>
      </c>
      <c r="CD49">
        <f t="shared" si="13"/>
        <v>-0.24571346594796525</v>
      </c>
      <c r="CE49">
        <f t="shared" si="13"/>
        <v>-0.16807271251940711</v>
      </c>
      <c r="CF49">
        <f t="shared" si="13"/>
        <v>0</v>
      </c>
      <c r="CG49">
        <f t="shared" si="13"/>
        <v>0.3471754297027998</v>
      </c>
      <c r="CH49">
        <f t="shared" si="13"/>
        <v>0.477591444706992</v>
      </c>
      <c r="CI49">
        <f t="shared" si="13"/>
        <v>-0.22831026395611068</v>
      </c>
      <c r="CJ49">
        <f t="shared" si="13"/>
        <v>-0.11555026511792083</v>
      </c>
      <c r="CK49">
        <f t="shared" si="13"/>
        <v>-0.52525305001223566</v>
      </c>
      <c r="CL49">
        <f t="shared" si="13"/>
        <v>0.11621574417973002</v>
      </c>
      <c r="CM49">
        <f t="shared" si="13"/>
        <v>0.50864188281888967</v>
      </c>
      <c r="CN49">
        <f t="shared" si="13"/>
        <v>8.8789909138631648E-2</v>
      </c>
      <c r="CO49">
        <f t="shared" si="13"/>
        <v>0</v>
      </c>
      <c r="CP49">
        <f t="shared" si="13"/>
        <v>0.17517446510387275</v>
      </c>
      <c r="CQ49">
        <f t="shared" si="13"/>
        <v>0</v>
      </c>
      <c r="CR49">
        <f t="shared" si="13"/>
        <v>0</v>
      </c>
      <c r="CS49">
        <f t="shared" si="13"/>
        <v>-0.64916394560049229</v>
      </c>
      <c r="CT49">
        <f t="shared" si="13"/>
        <v>0</v>
      </c>
      <c r="CU49">
        <f t="shared" si="13"/>
        <v>0</v>
      </c>
      <c r="CV49">
        <f t="shared" si="13"/>
        <v>-0.4339565135265806</v>
      </c>
      <c r="CW49">
        <f t="shared" si="13"/>
        <v>0</v>
      </c>
      <c r="CX49">
        <f t="shared" si="13"/>
        <v>0.2234893040979278</v>
      </c>
      <c r="CY49">
        <f t="shared" si="13"/>
        <v>0.52337243140971246</v>
      </c>
    </row>
    <row r="50" spans="1:103" x14ac:dyDescent="0.25">
      <c r="A50" t="s">
        <v>235</v>
      </c>
      <c r="B50" t="s">
        <v>192</v>
      </c>
      <c r="C50">
        <v>14</v>
      </c>
      <c r="D50">
        <f t="shared" ref="D50:BO50" si="14">LOG((D24+0.0001)/(D4+0.0001),10)</f>
        <v>2.7420903104288262E-2</v>
      </c>
      <c r="E50">
        <f t="shared" si="14"/>
        <v>-0.58947891579504785</v>
      </c>
      <c r="F50">
        <f t="shared" si="14"/>
        <v>-0.21505758819032747</v>
      </c>
      <c r="G50">
        <f t="shared" si="14"/>
        <v>-0.31447816362342573</v>
      </c>
      <c r="H50">
        <f t="shared" si="14"/>
        <v>-3.1953285237964875E-2</v>
      </c>
      <c r="I50">
        <f t="shared" si="14"/>
        <v>7.4714450006088326E-2</v>
      </c>
      <c r="J50">
        <f t="shared" si="14"/>
        <v>0.19521876720604894</v>
      </c>
      <c r="K50">
        <f t="shared" si="14"/>
        <v>-2.9665603058874397E-2</v>
      </c>
      <c r="L50">
        <f t="shared" si="14"/>
        <v>-0.22529509082855301</v>
      </c>
      <c r="M50">
        <f t="shared" si="14"/>
        <v>0.39306057972501429</v>
      </c>
      <c r="N50">
        <f t="shared" si="14"/>
        <v>0.31371652042728504</v>
      </c>
      <c r="O50">
        <f t="shared" si="14"/>
        <v>-0.24910803847154236</v>
      </c>
      <c r="P50">
        <f t="shared" si="14"/>
        <v>-0.23284431015965623</v>
      </c>
      <c r="Q50">
        <f t="shared" si="14"/>
        <v>-0.34923776164527021</v>
      </c>
      <c r="R50">
        <f t="shared" si="14"/>
        <v>0.30164771103397287</v>
      </c>
      <c r="S50">
        <f t="shared" si="14"/>
        <v>0.25240606597715032</v>
      </c>
      <c r="T50">
        <f t="shared" si="14"/>
        <v>0.52879991588952369</v>
      </c>
      <c r="U50">
        <f t="shared" si="14"/>
        <v>-4.7833722616433269E-3</v>
      </c>
      <c r="V50">
        <f t="shared" si="14"/>
        <v>-0.32429702957431972</v>
      </c>
      <c r="W50">
        <f t="shared" si="14"/>
        <v>0.5926468853406448</v>
      </c>
      <c r="X50">
        <f t="shared" si="14"/>
        <v>0.18277454974605165</v>
      </c>
      <c r="Y50">
        <f t="shared" si="14"/>
        <v>0.24715592332168373</v>
      </c>
      <c r="Z50">
        <f t="shared" si="14"/>
        <v>-1.0407716170703947</v>
      </c>
      <c r="AA50">
        <f t="shared" si="14"/>
        <v>0.50796114611464227</v>
      </c>
      <c r="AB50">
        <f t="shared" si="14"/>
        <v>-0.24368946199432415</v>
      </c>
      <c r="AC50">
        <f t="shared" si="14"/>
        <v>0.27656101231685259</v>
      </c>
      <c r="AD50">
        <f t="shared" si="14"/>
        <v>0.4940833406674271</v>
      </c>
      <c r="AE50">
        <f t="shared" si="14"/>
        <v>-0.58010050611218744</v>
      </c>
      <c r="AF50">
        <f t="shared" si="14"/>
        <v>-0.3297505604496021</v>
      </c>
      <c r="AG50">
        <f t="shared" si="14"/>
        <v>0.41506642177823821</v>
      </c>
      <c r="AH50">
        <f t="shared" si="14"/>
        <v>-0.25596606996720112</v>
      </c>
      <c r="AI50">
        <f t="shared" si="14"/>
        <v>0.3876646004890244</v>
      </c>
      <c r="AJ50">
        <f t="shared" si="14"/>
        <v>-8.3230573017419693E-2</v>
      </c>
      <c r="AK50">
        <f t="shared" si="14"/>
        <v>0.49105942114720336</v>
      </c>
      <c r="AL50">
        <f t="shared" si="14"/>
        <v>0.72876570781044436</v>
      </c>
      <c r="AM50">
        <f t="shared" si="14"/>
        <v>0.50928979181419953</v>
      </c>
      <c r="AN50">
        <f t="shared" si="14"/>
        <v>0.37567489130902026</v>
      </c>
      <c r="AO50">
        <f t="shared" si="14"/>
        <v>0.55014433387042616</v>
      </c>
      <c r="AP50">
        <f t="shared" si="14"/>
        <v>0.46418912743435847</v>
      </c>
      <c r="AQ50">
        <f t="shared" si="14"/>
        <v>0.36012844071535133</v>
      </c>
      <c r="AR50">
        <f t="shared" si="14"/>
        <v>0.30886336522576491</v>
      </c>
      <c r="AS50">
        <f t="shared" si="14"/>
        <v>0.10759389538744177</v>
      </c>
      <c r="AT50">
        <f t="shared" si="14"/>
        <v>-0.23505143321523039</v>
      </c>
      <c r="AU50">
        <f t="shared" si="14"/>
        <v>0</v>
      </c>
      <c r="AV50">
        <f t="shared" si="14"/>
        <v>0.35148714344944743</v>
      </c>
      <c r="AW50">
        <f t="shared" si="14"/>
        <v>0</v>
      </c>
      <c r="AX50">
        <f t="shared" si="14"/>
        <v>0.37862154262253256</v>
      </c>
      <c r="AY50">
        <f t="shared" si="14"/>
        <v>-0.87240396120062458</v>
      </c>
      <c r="AZ50">
        <f t="shared" si="14"/>
        <v>-8.6236135267057187E-2</v>
      </c>
      <c r="BA50">
        <f t="shared" si="14"/>
        <v>0.21324564493675155</v>
      </c>
      <c r="BB50">
        <f t="shared" si="14"/>
        <v>0.26105438926612773</v>
      </c>
      <c r="BC50">
        <f t="shared" si="14"/>
        <v>0.27586803812379418</v>
      </c>
      <c r="BD50">
        <f t="shared" si="14"/>
        <v>0.10242698705169948</v>
      </c>
      <c r="BE50">
        <f t="shared" si="14"/>
        <v>0.38297149583505108</v>
      </c>
      <c r="BF50">
        <f t="shared" si="14"/>
        <v>-0.32525866071692006</v>
      </c>
      <c r="BG50">
        <f t="shared" si="14"/>
        <v>0.56295090666432201</v>
      </c>
      <c r="BH50">
        <f t="shared" si="14"/>
        <v>0.38297149583505108</v>
      </c>
      <c r="BI50">
        <f t="shared" si="14"/>
        <v>-0.99743962114990137</v>
      </c>
      <c r="BJ50">
        <f t="shared" si="14"/>
        <v>0</v>
      </c>
      <c r="BK50">
        <f t="shared" si="14"/>
        <v>0.68340459091433536</v>
      </c>
      <c r="BL50">
        <f t="shared" si="14"/>
        <v>0.10556087749106415</v>
      </c>
      <c r="BM50">
        <f t="shared" si="14"/>
        <v>4.4819699304985444E-2</v>
      </c>
      <c r="BN50">
        <f t="shared" si="14"/>
        <v>0.7111856233716598</v>
      </c>
      <c r="BO50">
        <f t="shared" si="14"/>
        <v>0.39569314493172902</v>
      </c>
      <c r="BP50">
        <f t="shared" ref="BP50:CY50" si="15">LOG((BP24+0.0001)/(BP4+0.0001),10)</f>
        <v>1.8980125892056467E-2</v>
      </c>
      <c r="BQ50">
        <f t="shared" si="15"/>
        <v>0</v>
      </c>
      <c r="BR50">
        <f t="shared" si="15"/>
        <v>0</v>
      </c>
      <c r="BS50">
        <f t="shared" si="15"/>
        <v>3.5764756797197303E-2</v>
      </c>
      <c r="BT50">
        <f t="shared" si="15"/>
        <v>0</v>
      </c>
      <c r="BU50">
        <f t="shared" si="15"/>
        <v>0</v>
      </c>
      <c r="BV50">
        <f t="shared" si="15"/>
        <v>0.19547646906518662</v>
      </c>
      <c r="BW50">
        <f t="shared" si="15"/>
        <v>0.4420290298602963</v>
      </c>
      <c r="BX50">
        <f t="shared" si="15"/>
        <v>0</v>
      </c>
      <c r="BY50">
        <f t="shared" si="15"/>
        <v>-0.77248179339671108</v>
      </c>
      <c r="BZ50">
        <f t="shared" si="15"/>
        <v>5.6561753173747918E-2</v>
      </c>
      <c r="CA50">
        <f t="shared" si="15"/>
        <v>0.49477048392896689</v>
      </c>
      <c r="CB50">
        <f t="shared" si="15"/>
        <v>0.28582730324670547</v>
      </c>
      <c r="CC50">
        <f t="shared" si="15"/>
        <v>0</v>
      </c>
      <c r="CD50">
        <f t="shared" si="15"/>
        <v>0.12013420259791141</v>
      </c>
      <c r="CE50">
        <f t="shared" si="15"/>
        <v>0.21287945124857799</v>
      </c>
      <c r="CF50">
        <f t="shared" si="15"/>
        <v>0</v>
      </c>
      <c r="CG50">
        <f t="shared" si="15"/>
        <v>-0.37338356641235937</v>
      </c>
      <c r="CH50">
        <f t="shared" si="15"/>
        <v>-0.11401528534133278</v>
      </c>
      <c r="CI50">
        <f t="shared" si="15"/>
        <v>-0.23480542748912661</v>
      </c>
      <c r="CJ50">
        <f t="shared" si="15"/>
        <v>0</v>
      </c>
      <c r="CK50">
        <f t="shared" si="15"/>
        <v>0.20006801449856476</v>
      </c>
      <c r="CL50">
        <f t="shared" si="15"/>
        <v>0.41385624322868508</v>
      </c>
      <c r="CM50">
        <f t="shared" si="15"/>
        <v>0</v>
      </c>
      <c r="CN50">
        <f t="shared" si="15"/>
        <v>0.39569314493172902</v>
      </c>
      <c r="CO50">
        <f t="shared" si="15"/>
        <v>0</v>
      </c>
      <c r="CP50">
        <f t="shared" si="15"/>
        <v>0.33984462416026445</v>
      </c>
      <c r="CQ50">
        <f t="shared" si="15"/>
        <v>0</v>
      </c>
      <c r="CR50">
        <f t="shared" si="15"/>
        <v>0</v>
      </c>
      <c r="CS50">
        <f t="shared" si="15"/>
        <v>0</v>
      </c>
      <c r="CT50">
        <f t="shared" si="15"/>
        <v>0</v>
      </c>
      <c r="CU50">
        <f t="shared" si="15"/>
        <v>-0.18171639146632093</v>
      </c>
      <c r="CV50">
        <f t="shared" si="15"/>
        <v>0.39569314493172902</v>
      </c>
      <c r="CW50">
        <f t="shared" si="15"/>
        <v>0</v>
      </c>
      <c r="CX50">
        <f t="shared" si="15"/>
        <v>0.56295090666432201</v>
      </c>
      <c r="CY50">
        <f t="shared" si="15"/>
        <v>0</v>
      </c>
    </row>
    <row r="51" spans="1:103" x14ac:dyDescent="0.25">
      <c r="A51" t="s">
        <v>236</v>
      </c>
      <c r="B51" t="s">
        <v>192</v>
      </c>
      <c r="C51">
        <v>14</v>
      </c>
      <c r="D51">
        <f t="shared" ref="D51:BO51" si="16">LOG((D25+0.0001)/(D5+0.0001),10)</f>
        <v>0.54437822610181108</v>
      </c>
      <c r="E51">
        <f t="shared" si="16"/>
        <v>-0.38473477658665106</v>
      </c>
      <c r="F51">
        <f t="shared" si="16"/>
        <v>-0.49946405010619682</v>
      </c>
      <c r="G51">
        <f t="shared" si="16"/>
        <v>-0.36990501134086512</v>
      </c>
      <c r="H51">
        <f t="shared" si="16"/>
        <v>0.19182930246067068</v>
      </c>
      <c r="I51">
        <f t="shared" si="16"/>
        <v>-0.45211596793268416</v>
      </c>
      <c r="J51">
        <f t="shared" si="16"/>
        <v>-6.1894368658599895E-2</v>
      </c>
      <c r="K51">
        <f t="shared" si="16"/>
        <v>-5.2574566930576626E-2</v>
      </c>
      <c r="L51">
        <f t="shared" si="16"/>
        <v>-0.18428643660400473</v>
      </c>
      <c r="M51">
        <f t="shared" si="16"/>
        <v>-5.4105823681617898E-2</v>
      </c>
      <c r="N51">
        <f t="shared" si="16"/>
        <v>-0.58662970877250253</v>
      </c>
      <c r="O51">
        <f t="shared" si="16"/>
        <v>-0.73924329232846031</v>
      </c>
      <c r="P51">
        <f t="shared" si="16"/>
        <v>-1.3693636946888768</v>
      </c>
      <c r="Q51">
        <f t="shared" si="16"/>
        <v>-0.26731166869561324</v>
      </c>
      <c r="R51">
        <f t="shared" si="16"/>
        <v>-9.8176027142039685E-2</v>
      </c>
      <c r="S51">
        <f t="shared" si="16"/>
        <v>-0.43244336135878975</v>
      </c>
      <c r="T51">
        <f t="shared" si="16"/>
        <v>0.34153906593101502</v>
      </c>
      <c r="U51">
        <f t="shared" si="16"/>
        <v>-0.81153138444937789</v>
      </c>
      <c r="V51">
        <f t="shared" si="16"/>
        <v>-0.46985032895539319</v>
      </c>
      <c r="W51">
        <f t="shared" si="16"/>
        <v>-0.59490734150409508</v>
      </c>
      <c r="X51">
        <f t="shared" si="16"/>
        <v>1.0583928924155896</v>
      </c>
      <c r="Y51">
        <f t="shared" si="16"/>
        <v>0.15007978467523209</v>
      </c>
      <c r="Z51">
        <f t="shared" si="16"/>
        <v>6.5290990344912161E-2</v>
      </c>
      <c r="AA51">
        <f t="shared" si="16"/>
        <v>-0.69494635870848653</v>
      </c>
      <c r="AB51">
        <f t="shared" si="16"/>
        <v>3.7077082236435792E-2</v>
      </c>
      <c r="AC51">
        <f t="shared" si="16"/>
        <v>-0.16720421202238009</v>
      </c>
      <c r="AD51">
        <f t="shared" si="16"/>
        <v>-1.3754318227743654</v>
      </c>
      <c r="AE51">
        <f t="shared" si="16"/>
        <v>-1.4004751997682863</v>
      </c>
      <c r="AF51">
        <f t="shared" si="16"/>
        <v>-0.76335865462048791</v>
      </c>
      <c r="AG51">
        <f t="shared" si="16"/>
        <v>-0.32206800157873161</v>
      </c>
      <c r="AH51">
        <f t="shared" si="16"/>
        <v>0.73378477991136781</v>
      </c>
      <c r="AI51">
        <f t="shared" si="16"/>
        <v>-0.25268867684289331</v>
      </c>
      <c r="AJ51">
        <f t="shared" si="16"/>
        <v>-0.36544398734755035</v>
      </c>
      <c r="AK51">
        <f t="shared" si="16"/>
        <v>-0.50721050508301713</v>
      </c>
      <c r="AL51">
        <f t="shared" si="16"/>
        <v>0.6745140782449135</v>
      </c>
      <c r="AM51">
        <f t="shared" si="16"/>
        <v>-0.37799427650184925</v>
      </c>
      <c r="AN51">
        <f t="shared" si="16"/>
        <v>-1.2166549250883059</v>
      </c>
      <c r="AO51">
        <f t="shared" si="16"/>
        <v>-1.321540141838393</v>
      </c>
      <c r="AP51">
        <f t="shared" si="16"/>
        <v>-0.95383444062725775</v>
      </c>
      <c r="AQ51">
        <f t="shared" si="16"/>
        <v>-1.6039754442613532</v>
      </c>
      <c r="AR51">
        <f t="shared" si="16"/>
        <v>-0.78632840176847263</v>
      </c>
      <c r="AS51">
        <f t="shared" si="16"/>
        <v>-0.34245326780569607</v>
      </c>
      <c r="AT51">
        <f t="shared" si="16"/>
        <v>1.1262588877347031</v>
      </c>
      <c r="AU51">
        <f t="shared" si="16"/>
        <v>-0.97832394260582756</v>
      </c>
      <c r="AV51">
        <f t="shared" si="16"/>
        <v>0.52588568816521541</v>
      </c>
      <c r="AW51">
        <f t="shared" si="16"/>
        <v>0.230555890263028</v>
      </c>
      <c r="AX51">
        <f t="shared" si="16"/>
        <v>-0.77018935170052305</v>
      </c>
      <c r="AY51">
        <f t="shared" si="16"/>
        <v>0.18854953138999597</v>
      </c>
      <c r="AZ51">
        <f t="shared" si="16"/>
        <v>-1.0898789869803998</v>
      </c>
      <c r="BA51">
        <f t="shared" si="16"/>
        <v>-1.2483831650699069</v>
      </c>
      <c r="BB51">
        <f t="shared" si="16"/>
        <v>-0.43230965069139021</v>
      </c>
      <c r="BC51">
        <f t="shared" si="16"/>
        <v>-1.2453257574142387</v>
      </c>
      <c r="BD51">
        <f t="shared" si="16"/>
        <v>1.9429501111997978</v>
      </c>
      <c r="BE51">
        <f t="shared" si="16"/>
        <v>-0.70764890632667654</v>
      </c>
      <c r="BF51">
        <f t="shared" si="16"/>
        <v>1.0656673747721057</v>
      </c>
      <c r="BG51">
        <f t="shared" si="16"/>
        <v>-0.95659041527793243</v>
      </c>
      <c r="BH51">
        <f t="shared" si="16"/>
        <v>-0.28526610180580497</v>
      </c>
      <c r="BI51">
        <f t="shared" si="16"/>
        <v>0</v>
      </c>
      <c r="BJ51">
        <f t="shared" si="16"/>
        <v>-0.98533329870043151</v>
      </c>
      <c r="BK51">
        <f t="shared" si="16"/>
        <v>-7.9984614884542962E-2</v>
      </c>
      <c r="BL51">
        <f t="shared" si="16"/>
        <v>-1.9323847820217968</v>
      </c>
      <c r="BM51">
        <f t="shared" si="16"/>
        <v>-1.6660668373333867</v>
      </c>
      <c r="BN51">
        <f t="shared" si="16"/>
        <v>-0.76330187604434396</v>
      </c>
      <c r="BO51">
        <f t="shared" si="16"/>
        <v>0.7620725937005145</v>
      </c>
      <c r="BP51">
        <f t="shared" ref="BP51:CY51" si="17">LOG((BP25+0.0001)/(BP5+0.0001),10)</f>
        <v>-1.2521609569428234</v>
      </c>
      <c r="BQ51">
        <f t="shared" si="17"/>
        <v>-0.95659041527793243</v>
      </c>
      <c r="BR51">
        <f t="shared" si="17"/>
        <v>-1.055781618115559</v>
      </c>
      <c r="BS51">
        <f t="shared" si="17"/>
        <v>0</v>
      </c>
      <c r="BT51">
        <f t="shared" si="17"/>
        <v>-1.3757240388011291</v>
      </c>
      <c r="BU51">
        <f t="shared" si="17"/>
        <v>-0.81771327370807656</v>
      </c>
      <c r="BV51">
        <f t="shared" si="17"/>
        <v>-0.52136900682602572</v>
      </c>
      <c r="BW51">
        <f t="shared" si="17"/>
        <v>-0.31296015649341752</v>
      </c>
      <c r="BX51">
        <f t="shared" si="17"/>
        <v>0.68292229597734389</v>
      </c>
      <c r="BY51">
        <f t="shared" si="17"/>
        <v>-0.669744173972455</v>
      </c>
      <c r="BZ51">
        <f t="shared" si="17"/>
        <v>0.54184126892715634</v>
      </c>
      <c r="CA51">
        <f t="shared" si="17"/>
        <v>-1.7665987728398747</v>
      </c>
      <c r="CB51">
        <f t="shared" si="17"/>
        <v>0</v>
      </c>
      <c r="CC51">
        <f t="shared" si="17"/>
        <v>-1.1006747514974149</v>
      </c>
      <c r="CD51">
        <f t="shared" si="17"/>
        <v>-0.68749414793121322</v>
      </c>
      <c r="CE51">
        <f t="shared" si="17"/>
        <v>-2.3722732092036223</v>
      </c>
      <c r="CF51">
        <f t="shared" si="17"/>
        <v>-0.70108368996970516</v>
      </c>
      <c r="CG51">
        <f t="shared" si="17"/>
        <v>-1.0674474009568709</v>
      </c>
      <c r="CH51">
        <f t="shared" si="17"/>
        <v>0</v>
      </c>
      <c r="CI51">
        <f t="shared" si="17"/>
        <v>-0.20969973848059176</v>
      </c>
      <c r="CJ51">
        <f t="shared" si="17"/>
        <v>0.95127240109918321</v>
      </c>
      <c r="CK51">
        <f t="shared" si="17"/>
        <v>1.3786103536393099</v>
      </c>
      <c r="CL51">
        <f t="shared" si="17"/>
        <v>-0.67346560056232485</v>
      </c>
      <c r="CM51">
        <f t="shared" si="17"/>
        <v>-0.43178631025137643</v>
      </c>
      <c r="CN51">
        <f t="shared" si="17"/>
        <v>0</v>
      </c>
      <c r="CO51">
        <f t="shared" si="17"/>
        <v>-0.52136900682602572</v>
      </c>
      <c r="CP51">
        <f t="shared" si="17"/>
        <v>0</v>
      </c>
      <c r="CQ51">
        <f t="shared" si="17"/>
        <v>0</v>
      </c>
      <c r="CR51">
        <f t="shared" si="17"/>
        <v>2.1392587639307997E-2</v>
      </c>
      <c r="CS51">
        <f t="shared" si="17"/>
        <v>0</v>
      </c>
      <c r="CT51">
        <f t="shared" si="17"/>
        <v>0</v>
      </c>
      <c r="CU51">
        <f t="shared" si="17"/>
        <v>0.79549961025747062</v>
      </c>
      <c r="CV51">
        <f t="shared" si="17"/>
        <v>-0.61232683461651372</v>
      </c>
      <c r="CW51">
        <f t="shared" si="17"/>
        <v>-0.90120199244854493</v>
      </c>
      <c r="CX51">
        <f t="shared" si="17"/>
        <v>-2.3200493012002705</v>
      </c>
      <c r="CY51">
        <f t="shared" si="17"/>
        <v>1.0385566205614019</v>
      </c>
    </row>
    <row r="52" spans="1:103" x14ac:dyDescent="0.25">
      <c r="A52" t="s">
        <v>237</v>
      </c>
      <c r="B52" t="s">
        <v>192</v>
      </c>
      <c r="C52">
        <v>14</v>
      </c>
      <c r="D52">
        <f t="shared" ref="D52:BO52" si="18">LOG((D26+0.0001)/(D6+0.0001),10)</f>
        <v>0.11671180516368147</v>
      </c>
      <c r="E52">
        <f t="shared" si="18"/>
        <v>-1.1804360892203964</v>
      </c>
      <c r="F52">
        <f t="shared" si="18"/>
        <v>7.9990759716851156E-3</v>
      </c>
      <c r="G52">
        <f t="shared" si="18"/>
        <v>0.23023982689662223</v>
      </c>
      <c r="H52">
        <f t="shared" si="18"/>
        <v>-0.83127143765971689</v>
      </c>
      <c r="I52">
        <f t="shared" si="18"/>
        <v>-0.11406682062758638</v>
      </c>
      <c r="J52">
        <f t="shared" si="18"/>
        <v>0.1338499828002567</v>
      </c>
      <c r="K52">
        <f t="shared" si="18"/>
        <v>-2.5621817611152949E-2</v>
      </c>
      <c r="L52">
        <f t="shared" si="18"/>
        <v>0.36660862288124596</v>
      </c>
      <c r="M52">
        <f t="shared" si="18"/>
        <v>0.34088393378920068</v>
      </c>
      <c r="N52">
        <f t="shared" si="18"/>
        <v>-0.27716496185243494</v>
      </c>
      <c r="O52">
        <f t="shared" si="18"/>
        <v>1.1215686621325303</v>
      </c>
      <c r="P52">
        <f t="shared" si="18"/>
        <v>-0.91866417097346098</v>
      </c>
      <c r="Q52">
        <f t="shared" si="18"/>
        <v>0.31930048361294161</v>
      </c>
      <c r="R52">
        <f t="shared" si="18"/>
        <v>0.72752594841991036</v>
      </c>
      <c r="S52">
        <f t="shared" si="18"/>
        <v>-0.25077135680733381</v>
      </c>
      <c r="T52">
        <f t="shared" si="18"/>
        <v>-9.4901092980108168E-2</v>
      </c>
      <c r="U52">
        <f t="shared" si="18"/>
        <v>0.27029612912972983</v>
      </c>
      <c r="V52">
        <f t="shared" si="18"/>
        <v>-0.23223188125725114</v>
      </c>
      <c r="W52">
        <f t="shared" si="18"/>
        <v>1.0605647935991944</v>
      </c>
      <c r="X52">
        <f t="shared" si="18"/>
        <v>0.26168645849332051</v>
      </c>
      <c r="Y52">
        <f t="shared" si="18"/>
        <v>0.12082532468159494</v>
      </c>
      <c r="Z52">
        <f t="shared" si="18"/>
        <v>-0.1994246860413835</v>
      </c>
      <c r="AA52">
        <f t="shared" si="18"/>
        <v>1.3010554498958908</v>
      </c>
      <c r="AB52">
        <f t="shared" si="18"/>
        <v>1.0649337812387063</v>
      </c>
      <c r="AC52">
        <f t="shared" si="18"/>
        <v>2.4162081470864245E-2</v>
      </c>
      <c r="AD52">
        <f t="shared" si="18"/>
        <v>-0.30197495152541037</v>
      </c>
      <c r="AE52">
        <f t="shared" si="18"/>
        <v>-1.0479105555253081</v>
      </c>
      <c r="AF52">
        <f t="shared" si="18"/>
        <v>0.17751613520069065</v>
      </c>
      <c r="AG52">
        <f t="shared" si="18"/>
        <v>-0.89772376963424938</v>
      </c>
      <c r="AH52">
        <f t="shared" si="18"/>
        <v>0.59572864306860795</v>
      </c>
      <c r="AI52">
        <f t="shared" si="18"/>
        <v>0.67593305164701978</v>
      </c>
      <c r="AJ52">
        <f t="shared" si="18"/>
        <v>-6.9165415615144625E-3</v>
      </c>
      <c r="AK52">
        <f t="shared" si="18"/>
        <v>-0.77002813582815088</v>
      </c>
      <c r="AL52">
        <f t="shared" si="18"/>
        <v>0.90098109225658407</v>
      </c>
      <c r="AM52">
        <f t="shared" si="18"/>
        <v>0.64391630018304291</v>
      </c>
      <c r="AN52">
        <f t="shared" si="18"/>
        <v>1.0319902707210382</v>
      </c>
      <c r="AO52">
        <f t="shared" si="18"/>
        <v>-0.79983560162393419</v>
      </c>
      <c r="AP52">
        <f t="shared" si="18"/>
        <v>0.35696025716305158</v>
      </c>
      <c r="AQ52">
        <f t="shared" si="18"/>
        <v>0.68305676424841499</v>
      </c>
      <c r="AR52">
        <f t="shared" si="18"/>
        <v>-0.11029710078900912</v>
      </c>
      <c r="AS52">
        <f t="shared" si="18"/>
        <v>0.3303286787131805</v>
      </c>
      <c r="AT52">
        <f t="shared" si="18"/>
        <v>0.26538184288473238</v>
      </c>
      <c r="AU52">
        <f t="shared" si="18"/>
        <v>7.4447155509394181E-2</v>
      </c>
      <c r="AV52">
        <f t="shared" si="18"/>
        <v>-0.1207474856021641</v>
      </c>
      <c r="AW52">
        <f t="shared" si="18"/>
        <v>-2.3346559989941097E-2</v>
      </c>
      <c r="AX52">
        <f t="shared" si="18"/>
        <v>-0.83301114148521116</v>
      </c>
      <c r="AY52">
        <f t="shared" si="18"/>
        <v>1.4690963204665821</v>
      </c>
      <c r="AZ52">
        <f t="shared" si="18"/>
        <v>1.4593048912364635</v>
      </c>
      <c r="BA52">
        <f t="shared" si="18"/>
        <v>0</v>
      </c>
      <c r="BB52">
        <f t="shared" si="18"/>
        <v>-0.48674572090326318</v>
      </c>
      <c r="BC52">
        <f t="shared" si="18"/>
        <v>0.43946141911391201</v>
      </c>
      <c r="BD52">
        <f t="shared" si="18"/>
        <v>0.44784014814915146</v>
      </c>
      <c r="BE52">
        <f t="shared" si="18"/>
        <v>-1.1689897935926603</v>
      </c>
      <c r="BF52">
        <f t="shared" si="18"/>
        <v>0.46850568426395084</v>
      </c>
      <c r="BG52">
        <f t="shared" si="18"/>
        <v>-1.2539165375754799</v>
      </c>
      <c r="BH52">
        <f t="shared" si="18"/>
        <v>-0.2723702370429133</v>
      </c>
      <c r="BI52">
        <f t="shared" si="18"/>
        <v>0.69366841654611611</v>
      </c>
      <c r="BJ52">
        <f t="shared" si="18"/>
        <v>0.998822684497082</v>
      </c>
      <c r="BK52">
        <f t="shared" si="18"/>
        <v>-0.60195679519351453</v>
      </c>
      <c r="BL52">
        <f t="shared" si="18"/>
        <v>0</v>
      </c>
      <c r="BM52">
        <f t="shared" si="18"/>
        <v>0.98007612778589859</v>
      </c>
      <c r="BN52">
        <f t="shared" si="18"/>
        <v>-0.11246961028953627</v>
      </c>
      <c r="BO52">
        <f t="shared" si="18"/>
        <v>1.4880408093162709</v>
      </c>
      <c r="BP52">
        <f t="shared" ref="BP52:CY52" si="19">LOG((BP26+0.0001)/(BP6+0.0001),10)</f>
        <v>0.90326697442200843</v>
      </c>
      <c r="BQ52">
        <f t="shared" si="19"/>
        <v>1.3249894105108213</v>
      </c>
      <c r="BR52">
        <f t="shared" si="19"/>
        <v>5.0945912271590038E-2</v>
      </c>
      <c r="BS52">
        <f t="shared" si="19"/>
        <v>-0.8226885608419171</v>
      </c>
      <c r="BT52">
        <f t="shared" si="19"/>
        <v>0</v>
      </c>
      <c r="BU52">
        <f t="shared" si="19"/>
        <v>-2.0824772930677051E-2</v>
      </c>
      <c r="BV52">
        <f t="shared" si="19"/>
        <v>-0.23197783345968537</v>
      </c>
      <c r="BW52">
        <f t="shared" si="19"/>
        <v>0.20941471680379029</v>
      </c>
      <c r="BX52">
        <f t="shared" si="19"/>
        <v>-0.43046025637498037</v>
      </c>
      <c r="BY52">
        <f t="shared" si="19"/>
        <v>0.44336144543949807</v>
      </c>
      <c r="BZ52">
        <f t="shared" si="19"/>
        <v>0</v>
      </c>
      <c r="CA52">
        <f t="shared" si="19"/>
        <v>0</v>
      </c>
      <c r="CB52">
        <f t="shared" si="19"/>
        <v>0.16637852349567667</v>
      </c>
      <c r="CC52">
        <f t="shared" si="19"/>
        <v>-0.98286539405278939</v>
      </c>
      <c r="CD52">
        <f t="shared" si="19"/>
        <v>0.52668780867563414</v>
      </c>
      <c r="CE52">
        <f t="shared" si="19"/>
        <v>1.5320742247193972</v>
      </c>
      <c r="CF52">
        <f t="shared" si="19"/>
        <v>0.78057606642119293</v>
      </c>
      <c r="CG52">
        <f t="shared" si="19"/>
        <v>0</v>
      </c>
      <c r="CH52">
        <f t="shared" si="19"/>
        <v>1.2009032610739971</v>
      </c>
      <c r="CI52">
        <f t="shared" si="19"/>
        <v>5.974842026167463E-2</v>
      </c>
      <c r="CJ52">
        <f t="shared" si="19"/>
        <v>0</v>
      </c>
      <c r="CK52">
        <f t="shared" si="19"/>
        <v>-0.90633251588021935</v>
      </c>
      <c r="CL52">
        <f t="shared" si="19"/>
        <v>1.1698997469288763</v>
      </c>
      <c r="CM52">
        <f t="shared" si="19"/>
        <v>1.0455693581454761</v>
      </c>
      <c r="CN52">
        <f t="shared" si="19"/>
        <v>4.7280138176365255E-2</v>
      </c>
      <c r="CO52">
        <f t="shared" si="19"/>
        <v>0</v>
      </c>
      <c r="CP52">
        <f t="shared" si="19"/>
        <v>0.10569255101748903</v>
      </c>
      <c r="CQ52">
        <f t="shared" si="19"/>
        <v>0</v>
      </c>
      <c r="CR52">
        <f t="shared" si="19"/>
        <v>0.47175783117817027</v>
      </c>
      <c r="CS52">
        <f t="shared" si="19"/>
        <v>0</v>
      </c>
      <c r="CT52">
        <f t="shared" si="19"/>
        <v>0.65336983949687399</v>
      </c>
      <c r="CU52">
        <f t="shared" si="19"/>
        <v>0.78057606642119293</v>
      </c>
      <c r="CV52">
        <f t="shared" si="19"/>
        <v>0.78057606642119293</v>
      </c>
      <c r="CW52">
        <f t="shared" si="19"/>
        <v>0.8109913706630566</v>
      </c>
      <c r="CX52">
        <f t="shared" si="19"/>
        <v>0.97801039908062659</v>
      </c>
      <c r="CY52">
        <f t="shared" si="19"/>
        <v>-0.35617727175737601</v>
      </c>
    </row>
    <row r="53" spans="1:103" x14ac:dyDescent="0.25">
      <c r="A53" t="s">
        <v>238</v>
      </c>
      <c r="B53" t="s">
        <v>192</v>
      </c>
      <c r="C53">
        <v>14</v>
      </c>
      <c r="D53">
        <f t="shared" ref="D53:BO53" si="20">LOG((D27+0.0001)/(D7+0.0001),10)</f>
        <v>0.63617599603259201</v>
      </c>
      <c r="E53">
        <f t="shared" si="20"/>
        <v>5.1933801377329086E-2</v>
      </c>
      <c r="F53">
        <f t="shared" si="20"/>
        <v>-0.20999043816099958</v>
      </c>
      <c r="G53">
        <f t="shared" si="20"/>
        <v>-0.11266834954694373</v>
      </c>
      <c r="H53">
        <f t="shared" si="20"/>
        <v>0.62278174093361593</v>
      </c>
      <c r="I53">
        <f t="shared" si="20"/>
        <v>-0.10870888955005302</v>
      </c>
      <c r="J53">
        <f t="shared" si="20"/>
        <v>0.23216122168644751</v>
      </c>
      <c r="K53">
        <f t="shared" si="20"/>
        <v>0.20677217427225267</v>
      </c>
      <c r="L53">
        <f t="shared" si="20"/>
        <v>0.21232131909059193</v>
      </c>
      <c r="M53">
        <f t="shared" si="20"/>
        <v>0.543355000341743</v>
      </c>
      <c r="N53">
        <f t="shared" si="20"/>
        <v>-0.14089829178089039</v>
      </c>
      <c r="O53">
        <f t="shared" si="20"/>
        <v>-0.28500588831067841</v>
      </c>
      <c r="P53">
        <f t="shared" si="20"/>
        <v>-0.81271164219013914</v>
      </c>
      <c r="Q53">
        <f t="shared" si="20"/>
        <v>4.4125899010688086E-2</v>
      </c>
      <c r="R53">
        <f t="shared" si="20"/>
        <v>0.17433146580228923</v>
      </c>
      <c r="S53">
        <f t="shared" si="20"/>
        <v>-7.064805032743042E-2</v>
      </c>
      <c r="T53">
        <f t="shared" si="20"/>
        <v>0.77133844765958903</v>
      </c>
      <c r="U53">
        <f t="shared" si="20"/>
        <v>-0.25833401511898435</v>
      </c>
      <c r="V53">
        <f t="shared" si="20"/>
        <v>-0.37189367011476721</v>
      </c>
      <c r="W53">
        <f t="shared" si="20"/>
        <v>-5.5724132442376138E-2</v>
      </c>
      <c r="X53">
        <f t="shared" si="20"/>
        <v>0.79743116830657357</v>
      </c>
      <c r="Y53">
        <f t="shared" si="20"/>
        <v>0.41548972227615572</v>
      </c>
      <c r="Z53">
        <f t="shared" si="20"/>
        <v>0.16305127256917992</v>
      </c>
      <c r="AA53">
        <f t="shared" si="20"/>
        <v>-0.2387450249403312</v>
      </c>
      <c r="AB53">
        <f t="shared" si="20"/>
        <v>0.34926362705744513</v>
      </c>
      <c r="AC53">
        <f t="shared" si="20"/>
        <v>0.23260130391962969</v>
      </c>
      <c r="AD53">
        <f t="shared" si="20"/>
        <v>-1.0402793460701212</v>
      </c>
      <c r="AE53">
        <f t="shared" si="20"/>
        <v>-0.50038552378703849</v>
      </c>
      <c r="AF53">
        <f t="shared" si="20"/>
        <v>-0.23267115710086714</v>
      </c>
      <c r="AG53">
        <f t="shared" si="20"/>
        <v>-0.38122172598959592</v>
      </c>
      <c r="AH53">
        <f t="shared" si="20"/>
        <v>0.82250019879785852</v>
      </c>
      <c r="AI53">
        <f t="shared" si="20"/>
        <v>0.37979709830565611</v>
      </c>
      <c r="AJ53">
        <f t="shared" si="20"/>
        <v>-7.5901094099734071E-2</v>
      </c>
      <c r="AK53">
        <f t="shared" si="20"/>
        <v>-0.12746935893405423</v>
      </c>
      <c r="AL53">
        <f t="shared" si="20"/>
        <v>0.92311611087312062</v>
      </c>
      <c r="AM53">
        <f t="shared" si="20"/>
        <v>-4.1617645104114115E-2</v>
      </c>
      <c r="AN53">
        <f t="shared" si="20"/>
        <v>-1.065327243658583</v>
      </c>
      <c r="AO53">
        <f t="shared" si="20"/>
        <v>-0.58368849350842489</v>
      </c>
      <c r="AP53">
        <f t="shared" si="20"/>
        <v>-0.44093594516018075</v>
      </c>
      <c r="AQ53">
        <f t="shared" si="20"/>
        <v>-1.3407341344329933</v>
      </c>
      <c r="AR53">
        <f t="shared" si="20"/>
        <v>-1.542925411022168</v>
      </c>
      <c r="AS53">
        <f t="shared" si="20"/>
        <v>0.11388734180056265</v>
      </c>
      <c r="AT53">
        <f t="shared" si="20"/>
        <v>-1.4313384258503021</v>
      </c>
      <c r="AU53">
        <f t="shared" si="20"/>
        <v>-0.72474942716062052</v>
      </c>
      <c r="AV53">
        <f t="shared" si="20"/>
        <v>-0.99082581788812518</v>
      </c>
      <c r="AW53">
        <f t="shared" si="20"/>
        <v>0.20664412739907734</v>
      </c>
      <c r="AX53">
        <f t="shared" si="20"/>
        <v>-0.59764810790617295</v>
      </c>
      <c r="AY53">
        <f t="shared" si="20"/>
        <v>0.54705251569074886</v>
      </c>
      <c r="AZ53">
        <f t="shared" si="20"/>
        <v>-1.1435564531180888</v>
      </c>
      <c r="BA53">
        <f t="shared" si="20"/>
        <v>-1.2156125376804396</v>
      </c>
      <c r="BB53">
        <f t="shared" si="20"/>
        <v>-0.12603739681114148</v>
      </c>
      <c r="BC53">
        <f t="shared" si="20"/>
        <v>-1.165392053292027</v>
      </c>
      <c r="BD53">
        <f t="shared" si="20"/>
        <v>-1.1150754956574729</v>
      </c>
      <c r="BE53">
        <f t="shared" si="20"/>
        <v>-0.44521625315235402</v>
      </c>
      <c r="BF53">
        <f t="shared" si="20"/>
        <v>-1.9874985534100693</v>
      </c>
      <c r="BG53">
        <f t="shared" si="20"/>
        <v>-1.0064569455885577</v>
      </c>
      <c r="BH53">
        <f t="shared" si="20"/>
        <v>0</v>
      </c>
      <c r="BI53">
        <f t="shared" si="20"/>
        <v>0</v>
      </c>
      <c r="BJ53">
        <f t="shared" si="20"/>
        <v>0</v>
      </c>
      <c r="BK53">
        <f t="shared" si="20"/>
        <v>0.20779261409808228</v>
      </c>
      <c r="BL53">
        <f t="shared" si="20"/>
        <v>-2.1072797838339321</v>
      </c>
      <c r="BM53">
        <f t="shared" si="20"/>
        <v>-1.4933252487832844</v>
      </c>
      <c r="BN53">
        <f t="shared" si="20"/>
        <v>-0.766710585908005</v>
      </c>
      <c r="BO53">
        <f t="shared" si="20"/>
        <v>-1.4622120350405241</v>
      </c>
      <c r="BP53">
        <f t="shared" ref="BP53:CY53" si="21">LOG((BP27+0.0001)/(BP7+0.0001),10)</f>
        <v>-1.2060223107027666</v>
      </c>
      <c r="BQ53">
        <f t="shared" si="21"/>
        <v>0.89625791666655785</v>
      </c>
      <c r="BR53">
        <f t="shared" si="21"/>
        <v>-0.1496600587449993</v>
      </c>
      <c r="BS53">
        <f t="shared" si="21"/>
        <v>-0.766710585908005</v>
      </c>
      <c r="BT53">
        <f t="shared" si="21"/>
        <v>-0.60202937756040098</v>
      </c>
      <c r="BU53">
        <f t="shared" si="21"/>
        <v>0</v>
      </c>
      <c r="BV53">
        <f t="shared" si="21"/>
        <v>-0.56715745172931009</v>
      </c>
      <c r="BW53">
        <f t="shared" si="21"/>
        <v>-0.11642525891148529</v>
      </c>
      <c r="BX53">
        <f t="shared" si="21"/>
        <v>0.30673188829357428</v>
      </c>
      <c r="BY53">
        <f t="shared" si="21"/>
        <v>-0.28366048235228192</v>
      </c>
      <c r="BZ53">
        <f t="shared" si="21"/>
        <v>0.30528274815640227</v>
      </c>
      <c r="CA53">
        <f t="shared" si="21"/>
        <v>-1.4048240230588573</v>
      </c>
      <c r="CB53">
        <f t="shared" si="21"/>
        <v>-0.25535230255324681</v>
      </c>
      <c r="CC53">
        <f t="shared" si="21"/>
        <v>0</v>
      </c>
      <c r="CD53">
        <f t="shared" si="21"/>
        <v>-0.47326554128953952</v>
      </c>
      <c r="CE53">
        <f t="shared" si="21"/>
        <v>-2.2681823610303167</v>
      </c>
      <c r="CF53">
        <f t="shared" si="21"/>
        <v>-0.48541882145839366</v>
      </c>
      <c r="CG53">
        <f t="shared" si="21"/>
        <v>-0.90292146153453468</v>
      </c>
      <c r="CH53">
        <f t="shared" si="21"/>
        <v>-0.94909391350825312</v>
      </c>
      <c r="CI53">
        <f t="shared" si="21"/>
        <v>-1.1810771850248563</v>
      </c>
      <c r="CJ53">
        <f t="shared" si="21"/>
        <v>-1.1491191369263927</v>
      </c>
      <c r="CK53">
        <f t="shared" si="21"/>
        <v>1.2649613215959954</v>
      </c>
      <c r="CL53">
        <f t="shared" si="21"/>
        <v>0</v>
      </c>
      <c r="CM53">
        <f t="shared" si="21"/>
        <v>-0.84535884867599065</v>
      </c>
      <c r="CN53">
        <f t="shared" si="21"/>
        <v>-0.77984261967255231</v>
      </c>
      <c r="CO53">
        <f t="shared" si="21"/>
        <v>-0.5227439301464426</v>
      </c>
      <c r="CP53">
        <f t="shared" si="21"/>
        <v>1.0489916361029978</v>
      </c>
      <c r="CQ53">
        <f t="shared" si="21"/>
        <v>0</v>
      </c>
      <c r="CR53">
        <f t="shared" si="21"/>
        <v>-1.2060223107027666</v>
      </c>
      <c r="CS53">
        <f t="shared" si="21"/>
        <v>-0.44623820889026822</v>
      </c>
      <c r="CT53">
        <f t="shared" si="21"/>
        <v>0</v>
      </c>
      <c r="CU53">
        <f t="shared" si="21"/>
        <v>-1.285547741012339</v>
      </c>
      <c r="CV53">
        <f t="shared" si="21"/>
        <v>-0.60744742395979878</v>
      </c>
      <c r="CW53">
        <f t="shared" si="21"/>
        <v>-0.47326554128953952</v>
      </c>
      <c r="CX53">
        <f t="shared" si="21"/>
        <v>-2.7017077152007531</v>
      </c>
      <c r="CY53">
        <f t="shared" si="21"/>
        <v>0.41651708656529773</v>
      </c>
    </row>
    <row r="54" spans="1:103" x14ac:dyDescent="0.25">
      <c r="A54" t="s">
        <v>239</v>
      </c>
      <c r="B54" t="s">
        <v>192</v>
      </c>
      <c r="C54">
        <v>14</v>
      </c>
      <c r="D54">
        <f t="shared" ref="D54:BO54" si="22">LOG((D28+0.0001)/(D8+0.0001),10)</f>
        <v>0.44443175003015095</v>
      </c>
      <c r="E54">
        <f t="shared" si="22"/>
        <v>-0.33106811295473754</v>
      </c>
      <c r="F54">
        <f t="shared" si="22"/>
        <v>0.32310899564866247</v>
      </c>
      <c r="G54">
        <f t="shared" si="22"/>
        <v>0.42966751542086218</v>
      </c>
      <c r="H54">
        <f t="shared" si="22"/>
        <v>-0.44444695173795834</v>
      </c>
      <c r="I54">
        <f t="shared" si="22"/>
        <v>0.15109119281372688</v>
      </c>
      <c r="J54">
        <f t="shared" si="22"/>
        <v>0.27316459050177455</v>
      </c>
      <c r="K54">
        <f t="shared" si="22"/>
        <v>7.9592246963190727E-3</v>
      </c>
      <c r="L54">
        <f t="shared" si="22"/>
        <v>-0.31246036580344649</v>
      </c>
      <c r="M54">
        <f t="shared" si="22"/>
        <v>-0.36344711848427053</v>
      </c>
      <c r="N54">
        <f t="shared" si="22"/>
        <v>-0.64447958953800966</v>
      </c>
      <c r="O54">
        <f t="shared" si="22"/>
        <v>3.5960893851996557E-2</v>
      </c>
      <c r="P54">
        <f t="shared" si="22"/>
        <v>-0.66696258442773015</v>
      </c>
      <c r="Q54">
        <f t="shared" si="22"/>
        <v>0.2986776937024983</v>
      </c>
      <c r="R54">
        <f t="shared" si="22"/>
        <v>0.4379403077265554</v>
      </c>
      <c r="S54">
        <f t="shared" si="22"/>
        <v>-0.35008285259724331</v>
      </c>
      <c r="T54">
        <f t="shared" si="22"/>
        <v>7.1699560500736934E-2</v>
      </c>
      <c r="U54">
        <f t="shared" si="22"/>
        <v>0.72448379348712855</v>
      </c>
      <c r="V54">
        <f t="shared" si="22"/>
        <v>0.44640250932716713</v>
      </c>
      <c r="W54">
        <f t="shared" si="22"/>
        <v>0.67630460305351336</v>
      </c>
      <c r="X54">
        <f t="shared" si="22"/>
        <v>0.15633435452834607</v>
      </c>
      <c r="Y54">
        <f t="shared" si="22"/>
        <v>0.54844647152426407</v>
      </c>
      <c r="Z54">
        <f t="shared" si="22"/>
        <v>-1.3833659623430397</v>
      </c>
      <c r="AA54">
        <f t="shared" si="22"/>
        <v>1.0797386668216167E-2</v>
      </c>
      <c r="AB54">
        <f t="shared" si="22"/>
        <v>0.63749005782818169</v>
      </c>
      <c r="AC54">
        <f t="shared" si="22"/>
        <v>9.1661339712208453E-2</v>
      </c>
      <c r="AD54">
        <f t="shared" si="22"/>
        <v>-1.0538552389269982</v>
      </c>
      <c r="AE54">
        <f t="shared" si="22"/>
        <v>0.33487566686946818</v>
      </c>
      <c r="AF54">
        <f t="shared" si="22"/>
        <v>8.5609969666713637E-2</v>
      </c>
      <c r="AG54">
        <f t="shared" si="22"/>
        <v>0.4409972124726359</v>
      </c>
      <c r="AH54">
        <f t="shared" si="22"/>
        <v>0.61784091618315562</v>
      </c>
      <c r="AI54">
        <f t="shared" si="22"/>
        <v>0.28758544221393895</v>
      </c>
      <c r="AJ54">
        <f t="shared" si="22"/>
        <v>0.25074625582377813</v>
      </c>
      <c r="AK54">
        <f t="shared" si="22"/>
        <v>-0.53389971236563327</v>
      </c>
      <c r="AL54">
        <f t="shared" si="22"/>
        <v>-1.1331046101499915</v>
      </c>
      <c r="AM54">
        <f t="shared" si="22"/>
        <v>0.47151349503333412</v>
      </c>
      <c r="AN54">
        <f t="shared" si="22"/>
        <v>5.8691628257293377E-2</v>
      </c>
      <c r="AO54">
        <f t="shared" si="22"/>
        <v>0.13624871774889707</v>
      </c>
      <c r="AP54">
        <f t="shared" si="22"/>
        <v>5.9620919837854905E-2</v>
      </c>
      <c r="AQ54">
        <f t="shared" si="22"/>
        <v>2.398767885090769</v>
      </c>
      <c r="AR54">
        <f t="shared" si="22"/>
        <v>-8.9438593577183548E-2</v>
      </c>
      <c r="AS54">
        <f t="shared" si="22"/>
        <v>-0.90267982784771994</v>
      </c>
      <c r="AT54">
        <f t="shared" si="22"/>
        <v>-1.5100907015059446</v>
      </c>
      <c r="AU54">
        <f t="shared" si="22"/>
        <v>-0.85692885077610137</v>
      </c>
      <c r="AV54">
        <f t="shared" si="22"/>
        <v>0.18205671451691124</v>
      </c>
      <c r="AW54">
        <f t="shared" si="22"/>
        <v>-0.84469625533802051</v>
      </c>
      <c r="AX54">
        <f t="shared" si="22"/>
        <v>-0.35720720669120826</v>
      </c>
      <c r="AY54">
        <f t="shared" si="22"/>
        <v>1.1947612146874684</v>
      </c>
      <c r="AZ54">
        <f t="shared" si="22"/>
        <v>0.45929385365048009</v>
      </c>
      <c r="BA54">
        <f t="shared" si="22"/>
        <v>0.19158254743851041</v>
      </c>
      <c r="BB54">
        <f t="shared" si="22"/>
        <v>-0.15531289610020055</v>
      </c>
      <c r="BC54">
        <f t="shared" si="22"/>
        <v>0</v>
      </c>
      <c r="BD54">
        <f t="shared" si="22"/>
        <v>-1.1756537421906128</v>
      </c>
      <c r="BE54">
        <f t="shared" si="22"/>
        <v>-2.1349853480504302</v>
      </c>
      <c r="BF54">
        <f t="shared" si="22"/>
        <v>-0.32060395241288281</v>
      </c>
      <c r="BG54">
        <f t="shared" si="22"/>
        <v>-1.2918112162673301</v>
      </c>
      <c r="BH54">
        <f t="shared" si="22"/>
        <v>0.48416989181026276</v>
      </c>
      <c r="BI54">
        <f t="shared" si="22"/>
        <v>-0.64309047801817609</v>
      </c>
      <c r="BJ54">
        <f t="shared" si="22"/>
        <v>0</v>
      </c>
      <c r="BK54">
        <f t="shared" si="22"/>
        <v>-0.27578259720715376</v>
      </c>
      <c r="BL54">
        <f t="shared" si="22"/>
        <v>0</v>
      </c>
      <c r="BM54">
        <f t="shared" si="22"/>
        <v>-0.37993784532720531</v>
      </c>
      <c r="BN54">
        <f t="shared" si="22"/>
        <v>-0.85320551256861588</v>
      </c>
      <c r="BO54">
        <f t="shared" si="22"/>
        <v>0.10845416400782036</v>
      </c>
      <c r="BP54">
        <f t="shared" ref="BP54:CY54" si="23">LOG((BP28+0.0001)/(BP8+0.0001),10)</f>
        <v>0</v>
      </c>
      <c r="BQ54">
        <f t="shared" si="23"/>
        <v>1.4923347646699976</v>
      </c>
      <c r="BR54">
        <f t="shared" si="23"/>
        <v>-0.53114806255952407</v>
      </c>
      <c r="BS54">
        <f t="shared" si="23"/>
        <v>0</v>
      </c>
      <c r="BT54">
        <f t="shared" si="23"/>
        <v>0</v>
      </c>
      <c r="BU54">
        <f t="shared" si="23"/>
        <v>0.40722329550701375</v>
      </c>
      <c r="BV54">
        <f t="shared" si="23"/>
        <v>0</v>
      </c>
      <c r="BW54">
        <f t="shared" si="23"/>
        <v>0</v>
      </c>
      <c r="BX54">
        <f t="shared" si="23"/>
        <v>-0.80578447005266884</v>
      </c>
      <c r="BY54">
        <f t="shared" si="23"/>
        <v>2.7188819946227887</v>
      </c>
      <c r="BZ54">
        <f t="shared" si="23"/>
        <v>0</v>
      </c>
      <c r="CA54">
        <f t="shared" si="23"/>
        <v>0.64175391002548454</v>
      </c>
      <c r="CB54">
        <f t="shared" si="23"/>
        <v>-1.6429945513686994</v>
      </c>
      <c r="CC54">
        <f t="shared" si="23"/>
        <v>1.3579427224426539</v>
      </c>
      <c r="CD54">
        <f t="shared" si="23"/>
        <v>0</v>
      </c>
      <c r="CE54">
        <f t="shared" si="23"/>
        <v>1.8860707675435686</v>
      </c>
      <c r="CF54">
        <f t="shared" si="23"/>
        <v>0</v>
      </c>
      <c r="CG54">
        <f t="shared" si="23"/>
        <v>0</v>
      </c>
      <c r="CH54">
        <f t="shared" si="23"/>
        <v>0</v>
      </c>
      <c r="CI54">
        <f t="shared" si="23"/>
        <v>5.5208598546911618E-2</v>
      </c>
      <c r="CJ54">
        <f t="shared" si="23"/>
        <v>9.8293372830948605E-2</v>
      </c>
      <c r="CK54">
        <f t="shared" si="23"/>
        <v>0.1432761847023615</v>
      </c>
      <c r="CL54">
        <f t="shared" si="23"/>
        <v>0</v>
      </c>
      <c r="CM54">
        <f t="shared" si="23"/>
        <v>-0.14797835660250463</v>
      </c>
      <c r="CN54">
        <f t="shared" si="23"/>
        <v>0.24125736723626609</v>
      </c>
      <c r="CO54">
        <f t="shared" si="23"/>
        <v>0</v>
      </c>
      <c r="CP54">
        <f t="shared" si="23"/>
        <v>0.91070521417789874</v>
      </c>
      <c r="CQ54">
        <f t="shared" si="23"/>
        <v>0.45929385365048009</v>
      </c>
      <c r="CR54">
        <f t="shared" si="23"/>
        <v>-0.62289216682384385</v>
      </c>
      <c r="CS54">
        <f t="shared" si="23"/>
        <v>0.41553676025075553</v>
      </c>
      <c r="CT54">
        <f t="shared" si="23"/>
        <v>0</v>
      </c>
      <c r="CU54">
        <f t="shared" si="23"/>
        <v>-0.55596398463038621</v>
      </c>
      <c r="CV54">
        <f t="shared" si="23"/>
        <v>1.5989493982361869</v>
      </c>
      <c r="CW54">
        <f t="shared" si="23"/>
        <v>0</v>
      </c>
      <c r="CX54">
        <f t="shared" si="23"/>
        <v>0.7411855190183092</v>
      </c>
      <c r="CY54">
        <f t="shared" si="23"/>
        <v>0</v>
      </c>
    </row>
    <row r="55" spans="1:103" x14ac:dyDescent="0.25">
      <c r="A55" t="s">
        <v>240</v>
      </c>
      <c r="B55" t="s">
        <v>192</v>
      </c>
      <c r="C55">
        <v>14</v>
      </c>
      <c r="D55">
        <f t="shared" ref="D55:BO55" si="24">LOG((D29+0.0001)/(D9+0.0001),10)</f>
        <v>-0.11591881804146059</v>
      </c>
      <c r="E55">
        <f t="shared" si="24"/>
        <v>-0.12837465536592721</v>
      </c>
      <c r="F55">
        <f t="shared" si="24"/>
        <v>-3.302366556042902E-3</v>
      </c>
      <c r="G55">
        <f t="shared" si="24"/>
        <v>-0.16292124326142873</v>
      </c>
      <c r="H55">
        <f t="shared" si="24"/>
        <v>1.181606061730085</v>
      </c>
      <c r="I55">
        <f t="shared" si="24"/>
        <v>-2.8481872393321117E-2</v>
      </c>
      <c r="J55">
        <f t="shared" si="24"/>
        <v>0.19710497852341083</v>
      </c>
      <c r="K55">
        <f t="shared" si="24"/>
        <v>0.10053881262205026</v>
      </c>
      <c r="L55">
        <f t="shared" si="24"/>
        <v>-2.8276292927200727E-2</v>
      </c>
      <c r="M55">
        <f t="shared" si="24"/>
        <v>1.0627643126136759</v>
      </c>
      <c r="N55">
        <f t="shared" si="24"/>
        <v>0.18216893499602432</v>
      </c>
      <c r="O55">
        <f t="shared" si="24"/>
        <v>-0.38927892347641502</v>
      </c>
      <c r="P55">
        <f t="shared" si="24"/>
        <v>-0.47489485644162643</v>
      </c>
      <c r="Q55">
        <f t="shared" si="24"/>
        <v>-6.1455682504701986E-2</v>
      </c>
      <c r="R55">
        <f t="shared" si="24"/>
        <v>-0.31176757796175469</v>
      </c>
      <c r="S55">
        <f t="shared" si="24"/>
        <v>-0.97207382625603689</v>
      </c>
      <c r="T55">
        <f t="shared" si="24"/>
        <v>-0.1145871042045883</v>
      </c>
      <c r="U55">
        <f t="shared" si="24"/>
        <v>-0.54956926767606262</v>
      </c>
      <c r="V55">
        <f t="shared" si="24"/>
        <v>0.41586286605418504</v>
      </c>
      <c r="W55">
        <f t="shared" si="24"/>
        <v>1.4156082692043638E-2</v>
      </c>
      <c r="X55">
        <f t="shared" si="24"/>
        <v>0.52092106438209607</v>
      </c>
      <c r="Y55">
        <f t="shared" si="24"/>
        <v>-0.33832054594806416</v>
      </c>
      <c r="Z55">
        <f t="shared" si="24"/>
        <v>0.25079287849935217</v>
      </c>
      <c r="AA55">
        <f t="shared" si="24"/>
        <v>-0.10161275484812998</v>
      </c>
      <c r="AB55">
        <f t="shared" si="24"/>
        <v>-9.1014909064193364E-2</v>
      </c>
      <c r="AC55">
        <f t="shared" si="24"/>
        <v>0.26139004170966734</v>
      </c>
      <c r="AD55">
        <f t="shared" si="24"/>
        <v>-0.44333532965965905</v>
      </c>
      <c r="AE55">
        <f t="shared" si="24"/>
        <v>-0.17756315049759311</v>
      </c>
      <c r="AF55">
        <f t="shared" si="24"/>
        <v>-0.5515297903261458</v>
      </c>
      <c r="AG55">
        <f t="shared" si="24"/>
        <v>0.16998613056896467</v>
      </c>
      <c r="AH55">
        <f t="shared" si="24"/>
        <v>1.9562728571835533</v>
      </c>
      <c r="AI55">
        <f t="shared" si="24"/>
        <v>0</v>
      </c>
      <c r="AJ55">
        <f t="shared" si="24"/>
        <v>-0.15890271886813698</v>
      </c>
      <c r="AK55">
        <f t="shared" si="24"/>
        <v>-0.9819785575834904</v>
      </c>
      <c r="AL55">
        <f t="shared" si="24"/>
        <v>0</v>
      </c>
      <c r="AM55">
        <f t="shared" si="24"/>
        <v>0.22953624934831507</v>
      </c>
      <c r="AN55">
        <f t="shared" si="24"/>
        <v>-1.3961772272922433</v>
      </c>
      <c r="AO55">
        <f t="shared" si="24"/>
        <v>8.2546498824082604E-3</v>
      </c>
      <c r="AP55">
        <f t="shared" si="24"/>
        <v>-0.32958395233442978</v>
      </c>
      <c r="AQ55">
        <f t="shared" si="24"/>
        <v>0.66680877645090975</v>
      </c>
      <c r="AR55">
        <f t="shared" si="24"/>
        <v>-0.68925741353921255</v>
      </c>
      <c r="AS55">
        <f t="shared" si="24"/>
        <v>0.52092106438209607</v>
      </c>
      <c r="AT55">
        <f t="shared" si="24"/>
        <v>0.63467031948753383</v>
      </c>
      <c r="AU55">
        <f t="shared" si="24"/>
        <v>-0.14735515134653579</v>
      </c>
      <c r="AV55">
        <f t="shared" si="24"/>
        <v>0</v>
      </c>
      <c r="AW55">
        <f t="shared" si="24"/>
        <v>1.5244841339993462</v>
      </c>
      <c r="AX55">
        <f t="shared" si="24"/>
        <v>-0.4379584532953914</v>
      </c>
      <c r="AY55">
        <f t="shared" si="24"/>
        <v>-0.11799894168399967</v>
      </c>
      <c r="AZ55">
        <f t="shared" si="24"/>
        <v>-0.66197545328245755</v>
      </c>
      <c r="BA55">
        <f t="shared" si="24"/>
        <v>-0.73939773740897941</v>
      </c>
      <c r="BB55">
        <f t="shared" si="24"/>
        <v>-0.3245210831369858</v>
      </c>
      <c r="BC55">
        <f t="shared" si="24"/>
        <v>0</v>
      </c>
      <c r="BD55">
        <f t="shared" si="24"/>
        <v>0.56223729736157679</v>
      </c>
      <c r="BE55">
        <f t="shared" si="24"/>
        <v>-1.1778754934213815</v>
      </c>
      <c r="BF55">
        <f t="shared" si="24"/>
        <v>0</v>
      </c>
      <c r="BG55">
        <f t="shared" si="24"/>
        <v>0</v>
      </c>
      <c r="BH55">
        <f t="shared" si="24"/>
        <v>0</v>
      </c>
      <c r="BI55">
        <f t="shared" si="24"/>
        <v>-0.12418356714217194</v>
      </c>
      <c r="BJ55">
        <f t="shared" si="24"/>
        <v>0.79927616153102687</v>
      </c>
      <c r="BK55">
        <f t="shared" si="24"/>
        <v>-0.38418686297351645</v>
      </c>
      <c r="BL55">
        <f t="shared" si="24"/>
        <v>-0.71505077630737601</v>
      </c>
      <c r="BM55">
        <f t="shared" si="24"/>
        <v>-0.32107580522523421</v>
      </c>
      <c r="BN55">
        <f t="shared" si="24"/>
        <v>3.9469541477430668E-2</v>
      </c>
      <c r="BO55">
        <f t="shared" si="24"/>
        <v>0</v>
      </c>
      <c r="BP55">
        <f t="shared" ref="BP55:CY55" si="25">LOG((BP29+0.0001)/(BP9+0.0001),10)</f>
        <v>-1.3106318033403364</v>
      </c>
      <c r="BQ55">
        <f t="shared" si="25"/>
        <v>5.9575979725984114E-2</v>
      </c>
      <c r="BR55">
        <f t="shared" si="25"/>
        <v>-1.0117722196835739</v>
      </c>
      <c r="BS55">
        <f t="shared" si="25"/>
        <v>0</v>
      </c>
      <c r="BT55">
        <f t="shared" si="25"/>
        <v>-0.78434376711412956</v>
      </c>
      <c r="BU55">
        <f t="shared" si="25"/>
        <v>-0.3653606997028862</v>
      </c>
      <c r="BV55">
        <f t="shared" si="25"/>
        <v>-3.483731640114316E-2</v>
      </c>
      <c r="BW55">
        <f t="shared" si="25"/>
        <v>0</v>
      </c>
      <c r="BX55">
        <f t="shared" si="25"/>
        <v>0</v>
      </c>
      <c r="BY55">
        <f t="shared" si="25"/>
        <v>0</v>
      </c>
      <c r="BZ55">
        <f t="shared" si="25"/>
        <v>0</v>
      </c>
      <c r="CA55">
        <f t="shared" si="25"/>
        <v>-0.20021464023983018</v>
      </c>
      <c r="CB55">
        <f t="shared" si="25"/>
        <v>0</v>
      </c>
      <c r="CC55">
        <f t="shared" si="25"/>
        <v>-1.5599541578551712</v>
      </c>
      <c r="CD55">
        <f t="shared" si="25"/>
        <v>-1.3529810277167502</v>
      </c>
      <c r="CE55">
        <f t="shared" si="25"/>
        <v>2.2598417122447253E-2</v>
      </c>
      <c r="CF55">
        <f t="shared" si="25"/>
        <v>0</v>
      </c>
      <c r="CG55">
        <f t="shared" si="25"/>
        <v>-0.287046624663785</v>
      </c>
      <c r="CH55">
        <f t="shared" si="25"/>
        <v>-0.71505077630737601</v>
      </c>
      <c r="CI55">
        <f t="shared" si="25"/>
        <v>0</v>
      </c>
      <c r="CJ55">
        <f t="shared" si="25"/>
        <v>0</v>
      </c>
      <c r="CK55">
        <f t="shared" si="25"/>
        <v>2.482931208292193</v>
      </c>
      <c r="CL55">
        <f t="shared" si="25"/>
        <v>-1.3106318033403364</v>
      </c>
      <c r="CM55">
        <f t="shared" si="25"/>
        <v>0</v>
      </c>
      <c r="CN55">
        <f t="shared" si="25"/>
        <v>0</v>
      </c>
      <c r="CO55">
        <f t="shared" si="25"/>
        <v>0</v>
      </c>
      <c r="CP55">
        <f t="shared" si="25"/>
        <v>0</v>
      </c>
      <c r="CQ55">
        <f t="shared" si="25"/>
        <v>-0.57716135244294076</v>
      </c>
      <c r="CR55">
        <f t="shared" si="25"/>
        <v>0</v>
      </c>
      <c r="CS55">
        <f t="shared" si="25"/>
        <v>-0.14632668159715598</v>
      </c>
      <c r="CT55">
        <f t="shared" si="25"/>
        <v>0</v>
      </c>
      <c r="CU55">
        <f t="shared" si="25"/>
        <v>0</v>
      </c>
      <c r="CV55">
        <f t="shared" si="25"/>
        <v>1.5883372162855576</v>
      </c>
      <c r="CW55">
        <f t="shared" si="25"/>
        <v>0</v>
      </c>
      <c r="CX55">
        <f t="shared" si="25"/>
        <v>0</v>
      </c>
      <c r="CY55">
        <f t="shared" si="25"/>
        <v>0</v>
      </c>
    </row>
    <row r="56" spans="1:103" x14ac:dyDescent="0.25">
      <c r="A56" t="s">
        <v>241</v>
      </c>
      <c r="B56" t="s">
        <v>192</v>
      </c>
      <c r="C56">
        <v>14</v>
      </c>
      <c r="D56">
        <f t="shared" ref="D56:BO56" si="26">LOG((D30+0.0001)/(D10+0.0001),10)</f>
        <v>-1.2815569675782619</v>
      </c>
      <c r="E56">
        <f t="shared" si="26"/>
        <v>0.61065982230527194</v>
      </c>
      <c r="F56">
        <f t="shared" si="26"/>
        <v>-3.354394192648736E-2</v>
      </c>
      <c r="G56">
        <f t="shared" si="26"/>
        <v>0.25618779204241293</v>
      </c>
      <c r="H56">
        <f t="shared" si="26"/>
        <v>0.66631315613185638</v>
      </c>
      <c r="I56">
        <f t="shared" si="26"/>
        <v>0.47273028702803893</v>
      </c>
      <c r="J56">
        <f t="shared" si="26"/>
        <v>0.68345276328344218</v>
      </c>
      <c r="K56">
        <f t="shared" si="26"/>
        <v>-9.2679172251456346E-2</v>
      </c>
      <c r="L56">
        <f t="shared" si="26"/>
        <v>-8.8637477109061169E-2</v>
      </c>
      <c r="M56">
        <f t="shared" si="26"/>
        <v>0.80272910781425</v>
      </c>
      <c r="N56">
        <f t="shared" si="26"/>
        <v>-0.39935352251832962</v>
      </c>
      <c r="O56">
        <f t="shared" si="26"/>
        <v>0.2573457013575105</v>
      </c>
      <c r="P56">
        <f t="shared" si="26"/>
        <v>8.6415214881207042E-2</v>
      </c>
      <c r="Q56">
        <f t="shared" si="26"/>
        <v>0.30643420536018762</v>
      </c>
      <c r="R56">
        <f t="shared" si="26"/>
        <v>4.7371888885243563E-3</v>
      </c>
      <c r="S56">
        <f t="shared" si="26"/>
        <v>1.0318938451725743</v>
      </c>
      <c r="T56">
        <f t="shared" si="26"/>
        <v>0.37734689400256116</v>
      </c>
      <c r="U56">
        <f t="shared" si="26"/>
        <v>0.15897485997933097</v>
      </c>
      <c r="V56">
        <f t="shared" si="26"/>
        <v>0.30662809471159402</v>
      </c>
      <c r="W56">
        <f t="shared" si="26"/>
        <v>7.2193940118796859E-2</v>
      </c>
      <c r="X56">
        <f t="shared" si="26"/>
        <v>0.56774131849709164</v>
      </c>
      <c r="Y56">
        <f t="shared" si="26"/>
        <v>0.4754128189505421</v>
      </c>
      <c r="Z56">
        <f t="shared" si="26"/>
        <v>0.26997328193470477</v>
      </c>
      <c r="AA56">
        <f t="shared" si="26"/>
        <v>-0.2811992589338343</v>
      </c>
      <c r="AB56">
        <f t="shared" si="26"/>
        <v>-0.21266782362675526</v>
      </c>
      <c r="AC56">
        <f t="shared" si="26"/>
        <v>-0.22888667136321122</v>
      </c>
      <c r="AD56">
        <f t="shared" si="26"/>
        <v>-0.55690876398272904</v>
      </c>
      <c r="AE56">
        <f t="shared" si="26"/>
        <v>-0.81844087076774885</v>
      </c>
      <c r="AF56">
        <f t="shared" si="26"/>
        <v>0.19992916282416812</v>
      </c>
      <c r="AG56">
        <f t="shared" si="26"/>
        <v>-0.68663842198446035</v>
      </c>
      <c r="AH56">
        <f t="shared" si="26"/>
        <v>0.39427966021000471</v>
      </c>
      <c r="AI56">
        <f t="shared" si="26"/>
        <v>0.47374769633497588</v>
      </c>
      <c r="AJ56">
        <f t="shared" si="26"/>
        <v>0.15790106352507485</v>
      </c>
      <c r="AK56">
        <f t="shared" si="26"/>
        <v>-0.23176214918649368</v>
      </c>
      <c r="AL56">
        <f t="shared" si="26"/>
        <v>1.5445435727435119</v>
      </c>
      <c r="AM56">
        <f t="shared" si="26"/>
        <v>0.25029401278479285</v>
      </c>
      <c r="AN56">
        <f t="shared" si="26"/>
        <v>-0.16091178324418107</v>
      </c>
      <c r="AO56">
        <f t="shared" si="26"/>
        <v>-1.0103531587088377</v>
      </c>
      <c r="AP56">
        <f t="shared" si="26"/>
        <v>0.11218731021489209</v>
      </c>
      <c r="AQ56">
        <f t="shared" si="26"/>
        <v>0</v>
      </c>
      <c r="AR56">
        <f t="shared" si="26"/>
        <v>0.10205099771447913</v>
      </c>
      <c r="AS56">
        <f t="shared" si="26"/>
        <v>7.8831264876695784E-2</v>
      </c>
      <c r="AT56">
        <f t="shared" si="26"/>
        <v>1.1306495225926882</v>
      </c>
      <c r="AU56">
        <f t="shared" si="26"/>
        <v>0.45697913947356822</v>
      </c>
      <c r="AV56">
        <f t="shared" si="26"/>
        <v>-0.34564563876972476</v>
      </c>
      <c r="AW56">
        <f t="shared" si="26"/>
        <v>0.71170715651407324</v>
      </c>
      <c r="AX56">
        <f t="shared" si="26"/>
        <v>1.9513687046027867E-2</v>
      </c>
      <c r="AY56">
        <f t="shared" si="26"/>
        <v>-1.7790188905944703E-2</v>
      </c>
      <c r="AZ56">
        <f t="shared" si="26"/>
        <v>3.9794057472399634E-2</v>
      </c>
      <c r="BA56">
        <f t="shared" si="26"/>
        <v>0</v>
      </c>
      <c r="BB56">
        <f t="shared" si="26"/>
        <v>0</v>
      </c>
      <c r="BC56">
        <f t="shared" si="26"/>
        <v>-0.21959631924235118</v>
      </c>
      <c r="BD56">
        <f t="shared" si="26"/>
        <v>1.5108131430176324</v>
      </c>
      <c r="BE56">
        <f t="shared" si="26"/>
        <v>-1.5353830137872195</v>
      </c>
      <c r="BF56">
        <f t="shared" si="26"/>
        <v>1.4613318854267265</v>
      </c>
      <c r="BG56">
        <f t="shared" si="26"/>
        <v>0</v>
      </c>
      <c r="BH56">
        <f t="shared" si="26"/>
        <v>-0.66083460449961196</v>
      </c>
      <c r="BI56">
        <f t="shared" si="26"/>
        <v>1.0811740115408572</v>
      </c>
      <c r="BJ56">
        <f t="shared" si="26"/>
        <v>1.2861945364272112</v>
      </c>
      <c r="BK56">
        <f t="shared" si="26"/>
        <v>-1.3533954415066838</v>
      </c>
      <c r="BL56">
        <f t="shared" si="26"/>
        <v>-0.41789404093036003</v>
      </c>
      <c r="BM56">
        <f t="shared" si="26"/>
        <v>-0.53447441311004573</v>
      </c>
      <c r="BN56">
        <f t="shared" si="26"/>
        <v>0.37008442408214276</v>
      </c>
      <c r="BO56">
        <f t="shared" si="26"/>
        <v>1.0294333776890929</v>
      </c>
      <c r="BP56">
        <f t="shared" ref="BP56:CY56" si="27">LOG((BP30+0.0001)/(BP10+0.0001),10)</f>
        <v>0.98801376364766058</v>
      </c>
      <c r="BQ56">
        <f t="shared" si="27"/>
        <v>0.31290748667432611</v>
      </c>
      <c r="BR56">
        <f t="shared" si="27"/>
        <v>-0.51986914156632269</v>
      </c>
      <c r="BS56">
        <f t="shared" si="27"/>
        <v>0.91767092155103613</v>
      </c>
      <c r="BT56">
        <f t="shared" si="27"/>
        <v>0</v>
      </c>
      <c r="BU56">
        <f t="shared" si="27"/>
        <v>-0.99370960576133427</v>
      </c>
      <c r="BV56">
        <f t="shared" si="27"/>
        <v>0.18184929929524893</v>
      </c>
      <c r="BW56">
        <f t="shared" si="27"/>
        <v>0</v>
      </c>
      <c r="BX56">
        <f t="shared" si="27"/>
        <v>-0.40486946466025903</v>
      </c>
      <c r="BY56">
        <f t="shared" si="27"/>
        <v>0</v>
      </c>
      <c r="BZ56">
        <f t="shared" si="27"/>
        <v>0</v>
      </c>
      <c r="CA56">
        <f t="shared" si="27"/>
        <v>0.56765186035178605</v>
      </c>
      <c r="CB56">
        <f t="shared" si="27"/>
        <v>-1.4697317328566866</v>
      </c>
      <c r="CC56">
        <f t="shared" si="27"/>
        <v>-0.68578854214179508</v>
      </c>
      <c r="CD56">
        <f t="shared" si="27"/>
        <v>-0.34375594520829006</v>
      </c>
      <c r="CE56">
        <f t="shared" si="27"/>
        <v>0</v>
      </c>
      <c r="CF56">
        <f t="shared" si="27"/>
        <v>-0.70269317448970525</v>
      </c>
      <c r="CG56">
        <f t="shared" si="27"/>
        <v>0.48136749909705762</v>
      </c>
      <c r="CH56">
        <f t="shared" si="27"/>
        <v>0.85183578233651991</v>
      </c>
      <c r="CI56">
        <f t="shared" si="27"/>
        <v>0.52614444125699367</v>
      </c>
      <c r="CJ56">
        <f t="shared" si="27"/>
        <v>-1.0184417016889009</v>
      </c>
      <c r="CK56">
        <f t="shared" si="27"/>
        <v>1.2926827359733897</v>
      </c>
      <c r="CL56">
        <f t="shared" si="27"/>
        <v>0</v>
      </c>
      <c r="CM56">
        <f t="shared" si="27"/>
        <v>0.48237072854085911</v>
      </c>
      <c r="CN56">
        <f t="shared" si="27"/>
        <v>-0.84312747528443077</v>
      </c>
      <c r="CO56">
        <f t="shared" si="27"/>
        <v>-0.34081604023847345</v>
      </c>
      <c r="CP56">
        <f t="shared" si="27"/>
        <v>0</v>
      </c>
      <c r="CQ56">
        <f t="shared" si="27"/>
        <v>0</v>
      </c>
      <c r="CR56">
        <f t="shared" si="27"/>
        <v>1.9599332395226696</v>
      </c>
      <c r="CS56">
        <f t="shared" si="27"/>
        <v>0</v>
      </c>
      <c r="CT56">
        <f t="shared" si="27"/>
        <v>3.9558152840986897E-2</v>
      </c>
      <c r="CU56">
        <f t="shared" si="27"/>
        <v>1.3638070364117254</v>
      </c>
      <c r="CV56">
        <f t="shared" si="27"/>
        <v>0.7742060819463481</v>
      </c>
      <c r="CW56">
        <f t="shared" si="27"/>
        <v>8.9898847697382323E-2</v>
      </c>
      <c r="CX56">
        <f t="shared" si="27"/>
        <v>0</v>
      </c>
      <c r="CY56">
        <f t="shared" si="27"/>
        <v>0.81475315669591919</v>
      </c>
    </row>
    <row r="57" spans="1:103" x14ac:dyDescent="0.25">
      <c r="A57" t="s">
        <v>242</v>
      </c>
      <c r="B57" t="s">
        <v>192</v>
      </c>
      <c r="C57">
        <v>14</v>
      </c>
      <c r="D57">
        <f t="shared" ref="D57:BO57" si="28">LOG((D31+0.0001)/(D11+0.0001),10)</f>
        <v>-4.1385005290136792E-2</v>
      </c>
      <c r="E57">
        <f t="shared" si="28"/>
        <v>1.8012546169962282</v>
      </c>
      <c r="F57">
        <f t="shared" si="28"/>
        <v>2.3054252209729311</v>
      </c>
      <c r="G57">
        <f t="shared" si="28"/>
        <v>1.9277664657382092</v>
      </c>
      <c r="H57">
        <f t="shared" si="28"/>
        <v>-4.4665734044315668E-2</v>
      </c>
      <c r="I57">
        <f t="shared" si="28"/>
        <v>1.8738210497166627</v>
      </c>
      <c r="J57">
        <f t="shared" si="28"/>
        <v>1.6874489980599103</v>
      </c>
      <c r="K57">
        <f t="shared" si="28"/>
        <v>2.0293840698657202</v>
      </c>
      <c r="L57">
        <f t="shared" si="28"/>
        <v>2.3977544524657182</v>
      </c>
      <c r="M57">
        <f t="shared" si="28"/>
        <v>1.7515068120134929</v>
      </c>
      <c r="N57">
        <f t="shared" si="28"/>
        <v>2.0130092906669725</v>
      </c>
      <c r="O57">
        <f t="shared" si="28"/>
        <v>1.8523447491357283</v>
      </c>
      <c r="P57">
        <f t="shared" si="28"/>
        <v>1.1558670798771689</v>
      </c>
      <c r="Q57">
        <f t="shared" si="28"/>
        <v>2.1368930516870575</v>
      </c>
      <c r="R57">
        <f t="shared" si="28"/>
        <v>0.97581812742675456</v>
      </c>
      <c r="S57">
        <f t="shared" si="28"/>
        <v>1.078381993616836</v>
      </c>
      <c r="T57">
        <f t="shared" si="28"/>
        <v>2.2932371253226691</v>
      </c>
      <c r="U57">
        <f t="shared" si="28"/>
        <v>0.95896872477735506</v>
      </c>
      <c r="V57">
        <f t="shared" si="28"/>
        <v>1.354030412158826</v>
      </c>
      <c r="W57">
        <f t="shared" si="28"/>
        <v>0.41825081362852079</v>
      </c>
      <c r="X57">
        <f t="shared" si="28"/>
        <v>0.35406292510773496</v>
      </c>
      <c r="Y57">
        <f t="shared" si="28"/>
        <v>0.66269394105682233</v>
      </c>
      <c r="Z57">
        <f t="shared" si="28"/>
        <v>1.2618990181720564</v>
      </c>
      <c r="AA57">
        <f t="shared" si="28"/>
        <v>0</v>
      </c>
      <c r="AB57">
        <f t="shared" si="28"/>
        <v>0.66269394105682233</v>
      </c>
      <c r="AC57">
        <f t="shared" si="28"/>
        <v>1.1334632721225595</v>
      </c>
      <c r="AD57">
        <f t="shared" si="28"/>
        <v>1.6217195347960252</v>
      </c>
      <c r="AE57">
        <f t="shared" si="28"/>
        <v>1.4091781942310868</v>
      </c>
      <c r="AF57">
        <f t="shared" si="28"/>
        <v>2.7801781862071873</v>
      </c>
      <c r="AG57">
        <f t="shared" si="28"/>
        <v>2.2431057508389638</v>
      </c>
      <c r="AH57">
        <f t="shared" si="28"/>
        <v>0.72237446005841011</v>
      </c>
      <c r="AI57">
        <f t="shared" si="28"/>
        <v>0.95029236788272931</v>
      </c>
      <c r="AJ57">
        <f t="shared" si="28"/>
        <v>0</v>
      </c>
      <c r="AK57">
        <f t="shared" si="28"/>
        <v>0</v>
      </c>
      <c r="AL57">
        <f t="shared" si="28"/>
        <v>0.60242075878603107</v>
      </c>
      <c r="AM57">
        <f t="shared" si="28"/>
        <v>0.5464842184434916</v>
      </c>
      <c r="AN57">
        <f t="shared" si="28"/>
        <v>0</v>
      </c>
      <c r="AO57">
        <f t="shared" si="28"/>
        <v>1.5764922089354148</v>
      </c>
      <c r="AP57">
        <f t="shared" si="28"/>
        <v>0.93240166312699879</v>
      </c>
      <c r="AQ57">
        <f t="shared" si="28"/>
        <v>-0.27441396648209454</v>
      </c>
      <c r="AR57">
        <f t="shared" si="28"/>
        <v>-1.1467738268483894</v>
      </c>
      <c r="AS57">
        <f t="shared" si="28"/>
        <v>1.1158677889176478</v>
      </c>
      <c r="AT57">
        <f t="shared" si="28"/>
        <v>0.35406292510773496</v>
      </c>
      <c r="AU57">
        <f t="shared" si="28"/>
        <v>1.0444654895367294</v>
      </c>
      <c r="AV57">
        <f t="shared" si="28"/>
        <v>-0.62517508187301662</v>
      </c>
      <c r="AW57">
        <f t="shared" si="28"/>
        <v>0.93240166312699879</v>
      </c>
      <c r="AX57">
        <f t="shared" si="28"/>
        <v>0</v>
      </c>
      <c r="AY57">
        <f t="shared" si="28"/>
        <v>0</v>
      </c>
      <c r="AZ57">
        <f t="shared" si="28"/>
        <v>1.0848586496173709</v>
      </c>
      <c r="BA57">
        <f t="shared" si="28"/>
        <v>0.44710555044697659</v>
      </c>
      <c r="BB57">
        <f t="shared" si="28"/>
        <v>1.4793524046412612</v>
      </c>
      <c r="BC57">
        <f t="shared" si="28"/>
        <v>1.0373523487710437</v>
      </c>
      <c r="BD57">
        <f t="shared" si="28"/>
        <v>-0.23911358604022526</v>
      </c>
      <c r="BE57">
        <f t="shared" si="28"/>
        <v>0</v>
      </c>
      <c r="BF57">
        <f t="shared" si="28"/>
        <v>0</v>
      </c>
      <c r="BG57">
        <f t="shared" si="28"/>
        <v>1.354030412158826</v>
      </c>
      <c r="BH57">
        <f t="shared" si="28"/>
        <v>0.41825081362852079</v>
      </c>
      <c r="BI57">
        <f t="shared" si="28"/>
        <v>0.5464842184434916</v>
      </c>
      <c r="BJ57">
        <f t="shared" si="28"/>
        <v>0</v>
      </c>
      <c r="BK57">
        <f t="shared" si="28"/>
        <v>1.5723274132857605</v>
      </c>
      <c r="BL57">
        <f t="shared" si="28"/>
        <v>-5.950718836952943E-2</v>
      </c>
      <c r="BM57">
        <f t="shared" si="28"/>
        <v>0</v>
      </c>
      <c r="BN57">
        <f t="shared" si="28"/>
        <v>0</v>
      </c>
      <c r="BO57">
        <f t="shared" si="28"/>
        <v>0</v>
      </c>
      <c r="BP57">
        <f t="shared" ref="BP57:CY57" si="29">LOG((BP31+0.0001)/(BP11+0.0001),10)</f>
        <v>0</v>
      </c>
      <c r="BQ57">
        <f t="shared" si="29"/>
        <v>0</v>
      </c>
      <c r="BR57">
        <f t="shared" si="29"/>
        <v>0.7258453395837825</v>
      </c>
      <c r="BS57">
        <f t="shared" si="29"/>
        <v>0.56814215067244511</v>
      </c>
      <c r="BT57">
        <f t="shared" si="29"/>
        <v>0</v>
      </c>
      <c r="BU57">
        <f t="shared" si="29"/>
        <v>0</v>
      </c>
      <c r="BV57">
        <f t="shared" si="29"/>
        <v>0.66269394105682233</v>
      </c>
      <c r="BW57">
        <f t="shared" si="29"/>
        <v>2.1564075058082968</v>
      </c>
      <c r="BX57">
        <f t="shared" si="29"/>
        <v>0.82987713409720132</v>
      </c>
      <c r="BY57">
        <f t="shared" si="29"/>
        <v>1.3254378822283106</v>
      </c>
      <c r="BZ57">
        <f t="shared" si="29"/>
        <v>1.1158677889176478</v>
      </c>
      <c r="CA57">
        <f t="shared" si="29"/>
        <v>0</v>
      </c>
      <c r="CB57">
        <f t="shared" si="29"/>
        <v>-0.30976251509241315</v>
      </c>
      <c r="CC57">
        <f t="shared" si="29"/>
        <v>1.2168805219743855</v>
      </c>
      <c r="CD57">
        <f t="shared" si="29"/>
        <v>-0.21387793025807378</v>
      </c>
      <c r="CE57">
        <f t="shared" si="29"/>
        <v>0</v>
      </c>
      <c r="CF57">
        <f t="shared" si="29"/>
        <v>0.89424483707528168</v>
      </c>
      <c r="CG57">
        <f t="shared" si="29"/>
        <v>0</v>
      </c>
      <c r="CH57">
        <f t="shared" si="29"/>
        <v>0</v>
      </c>
      <c r="CI57">
        <f t="shared" si="29"/>
        <v>0.25937769626251184</v>
      </c>
      <c r="CJ57">
        <f t="shared" si="29"/>
        <v>-0.77517610391379554</v>
      </c>
      <c r="CK57">
        <f t="shared" si="29"/>
        <v>-0.28557070303025472</v>
      </c>
      <c r="CL57">
        <f t="shared" si="29"/>
        <v>0</v>
      </c>
      <c r="CM57">
        <f t="shared" si="29"/>
        <v>-0.88684132839307428</v>
      </c>
      <c r="CN57">
        <f t="shared" si="29"/>
        <v>-0.74838474327686388</v>
      </c>
      <c r="CO57">
        <f t="shared" si="29"/>
        <v>0.41276092184051194</v>
      </c>
      <c r="CP57">
        <f t="shared" si="29"/>
        <v>-1.3976923140039179</v>
      </c>
      <c r="CQ57">
        <f t="shared" si="29"/>
        <v>0</v>
      </c>
      <c r="CR57">
        <f t="shared" si="29"/>
        <v>0</v>
      </c>
      <c r="CS57">
        <f t="shared" si="29"/>
        <v>0</v>
      </c>
      <c r="CT57">
        <f t="shared" si="29"/>
        <v>0.52368927175304369</v>
      </c>
      <c r="CU57">
        <f t="shared" si="29"/>
        <v>0</v>
      </c>
      <c r="CV57">
        <f t="shared" si="29"/>
        <v>0</v>
      </c>
      <c r="CW57">
        <f t="shared" si="29"/>
        <v>0</v>
      </c>
      <c r="CX57">
        <f t="shared" si="29"/>
        <v>0</v>
      </c>
      <c r="CY57">
        <f t="shared" si="29"/>
        <v>0</v>
      </c>
    </row>
    <row r="58" spans="1:103" x14ac:dyDescent="0.25">
      <c r="A58" t="s">
        <v>243</v>
      </c>
      <c r="B58" t="s">
        <v>192</v>
      </c>
      <c r="C58">
        <v>14</v>
      </c>
      <c r="D58">
        <f t="shared" ref="D58:BO58" si="30">LOG((D32+0.0001)/(D12+0.0001),10)</f>
        <v>-0.19699202739346999</v>
      </c>
      <c r="E58">
        <f t="shared" si="30"/>
        <v>7.7942739222988902E-2</v>
      </c>
      <c r="F58">
        <f t="shared" si="30"/>
        <v>-0.23340639705246383</v>
      </c>
      <c r="G58">
        <f t="shared" si="30"/>
        <v>-4.4607810569379909E-2</v>
      </c>
      <c r="H58">
        <f t="shared" si="30"/>
        <v>-0.11449615271226968</v>
      </c>
      <c r="I58">
        <f t="shared" si="30"/>
        <v>-0.2954595219784969</v>
      </c>
      <c r="J58">
        <f t="shared" si="30"/>
        <v>-7.1888574723628321E-2</v>
      </c>
      <c r="K58">
        <f t="shared" si="30"/>
        <v>0.13017448618937286</v>
      </c>
      <c r="L58">
        <f t="shared" si="30"/>
        <v>0.14958244253643871</v>
      </c>
      <c r="M58">
        <f t="shared" si="30"/>
        <v>-0.42734111439613442</v>
      </c>
      <c r="N58">
        <f t="shared" si="30"/>
        <v>-0.44248482125829591</v>
      </c>
      <c r="O58">
        <f t="shared" si="30"/>
        <v>-0.10348693483744846</v>
      </c>
      <c r="P58">
        <f t="shared" si="30"/>
        <v>0.76215153915522416</v>
      </c>
      <c r="Q58">
        <f t="shared" si="30"/>
        <v>-0.19273149338706744</v>
      </c>
      <c r="R58">
        <f t="shared" si="30"/>
        <v>1.9922248078048162E-2</v>
      </c>
      <c r="S58">
        <f t="shared" si="30"/>
        <v>7.8515500182658904E-2</v>
      </c>
      <c r="T58">
        <f t="shared" si="30"/>
        <v>-0.70977648674206473</v>
      </c>
      <c r="U58">
        <f t="shared" si="30"/>
        <v>0.46095914887859685</v>
      </c>
      <c r="V58">
        <f t="shared" si="30"/>
        <v>-0.4311465171919685</v>
      </c>
      <c r="W58">
        <f t="shared" si="30"/>
        <v>-0.10583836259222823</v>
      </c>
      <c r="X58">
        <f t="shared" si="30"/>
        <v>-3.0174965247246308E-2</v>
      </c>
      <c r="Y58">
        <f t="shared" si="30"/>
        <v>-0.68159331573887227</v>
      </c>
      <c r="Z58">
        <f t="shared" si="30"/>
        <v>0.32195724249809476</v>
      </c>
      <c r="AA58">
        <f t="shared" si="30"/>
        <v>-0.63790569722456836</v>
      </c>
      <c r="AB58">
        <f t="shared" si="30"/>
        <v>9.4437209650364215E-2</v>
      </c>
      <c r="AC58">
        <f t="shared" si="30"/>
        <v>0.35734950510329694</v>
      </c>
      <c r="AD58">
        <f t="shared" si="30"/>
        <v>0.48060675414975423</v>
      </c>
      <c r="AE58">
        <f t="shared" si="30"/>
        <v>0.72010385338517779</v>
      </c>
      <c r="AF58">
        <f t="shared" si="30"/>
        <v>0.2655895257210929</v>
      </c>
      <c r="AG58">
        <f t="shared" si="30"/>
        <v>-0.89084667594551437</v>
      </c>
      <c r="AH58">
        <f t="shared" si="30"/>
        <v>-0.48054139242457217</v>
      </c>
      <c r="AI58">
        <f t="shared" si="30"/>
        <v>0.2894326181311635</v>
      </c>
      <c r="AJ58">
        <f t="shared" si="30"/>
        <v>-0.79530961740270401</v>
      </c>
      <c r="AK58">
        <f t="shared" si="30"/>
        <v>-0.65095556984615177</v>
      </c>
      <c r="AL58">
        <f t="shared" si="30"/>
        <v>-0.46655269077509698</v>
      </c>
      <c r="AM58">
        <f t="shared" si="30"/>
        <v>-7.0932200984412219E-2</v>
      </c>
      <c r="AN58">
        <f t="shared" si="30"/>
        <v>0.41082306223546111</v>
      </c>
      <c r="AO58">
        <f t="shared" si="30"/>
        <v>2.0154692634099344E-2</v>
      </c>
      <c r="AP58">
        <f t="shared" si="30"/>
        <v>0.77583807075686073</v>
      </c>
      <c r="AQ58">
        <f t="shared" si="30"/>
        <v>-0.98972026887126596</v>
      </c>
      <c r="AR58">
        <f t="shared" si="30"/>
        <v>-1.3092616671480621</v>
      </c>
      <c r="AS58">
        <f t="shared" si="30"/>
        <v>1.4064195833666562</v>
      </c>
      <c r="AT58">
        <f t="shared" si="30"/>
        <v>1.358668641961595</v>
      </c>
      <c r="AU58">
        <f t="shared" si="30"/>
        <v>0</v>
      </c>
      <c r="AV58">
        <f t="shared" si="30"/>
        <v>2.7905702503844982</v>
      </c>
      <c r="AW58">
        <f t="shared" si="30"/>
        <v>-0.36664010309918049</v>
      </c>
      <c r="AX58">
        <f t="shared" si="30"/>
        <v>-0.80003370675034347</v>
      </c>
      <c r="AY58">
        <f t="shared" si="30"/>
        <v>-0.106294094563626</v>
      </c>
      <c r="AZ58">
        <f t="shared" si="30"/>
        <v>1.4517772344260049</v>
      </c>
      <c r="BA58">
        <f t="shared" si="30"/>
        <v>1.2232946845640289</v>
      </c>
      <c r="BB58">
        <f t="shared" si="30"/>
        <v>-0.5966686464505101</v>
      </c>
      <c r="BC58">
        <f t="shared" si="30"/>
        <v>0</v>
      </c>
      <c r="BD58">
        <f t="shared" si="30"/>
        <v>2.3714623322791959</v>
      </c>
      <c r="BE58">
        <f t="shared" si="30"/>
        <v>-0.39314719119657315</v>
      </c>
      <c r="BF58">
        <f t="shared" si="30"/>
        <v>1.9664368712582518</v>
      </c>
      <c r="BG58">
        <f t="shared" si="30"/>
        <v>0.51422246452054388</v>
      </c>
      <c r="BH58">
        <f t="shared" si="30"/>
        <v>-0.94854643153978557</v>
      </c>
      <c r="BI58">
        <f t="shared" si="30"/>
        <v>1.7246645533298892</v>
      </c>
      <c r="BJ58">
        <f t="shared" si="30"/>
        <v>0.26238074021235203</v>
      </c>
      <c r="BK58">
        <f t="shared" si="30"/>
        <v>-0.7187757799647192</v>
      </c>
      <c r="BL58">
        <f t="shared" si="30"/>
        <v>-5.5232853247477766E-2</v>
      </c>
      <c r="BM58">
        <f t="shared" si="30"/>
        <v>0</v>
      </c>
      <c r="BN58">
        <f t="shared" si="30"/>
        <v>-1.1410675924468874</v>
      </c>
      <c r="BO58">
        <f t="shared" si="30"/>
        <v>2.1828911845979002</v>
      </c>
      <c r="BP58">
        <f t="shared" ref="BP58:CY58" si="31">LOG((BP32+0.0001)/(BP12+0.0001),10)</f>
        <v>0</v>
      </c>
      <c r="BQ58">
        <f t="shared" si="31"/>
        <v>-1.1964811721747959</v>
      </c>
      <c r="BR58">
        <f t="shared" si="31"/>
        <v>0</v>
      </c>
      <c r="BS58">
        <f t="shared" si="31"/>
        <v>1.3654263699303084</v>
      </c>
      <c r="BT58">
        <f t="shared" si="31"/>
        <v>0</v>
      </c>
      <c r="BU58">
        <f t="shared" si="31"/>
        <v>0</v>
      </c>
      <c r="BV58">
        <f t="shared" si="31"/>
        <v>0</v>
      </c>
      <c r="BW58">
        <f t="shared" si="31"/>
        <v>0</v>
      </c>
      <c r="BX58">
        <f t="shared" si="31"/>
        <v>0.1910661500740794</v>
      </c>
      <c r="BY58">
        <f t="shared" si="31"/>
        <v>-1.3119306400208599</v>
      </c>
      <c r="BZ58">
        <f t="shared" si="31"/>
        <v>0.72732063140095027</v>
      </c>
      <c r="CA58">
        <f t="shared" si="31"/>
        <v>0.78552142837657291</v>
      </c>
      <c r="CB58">
        <f t="shared" si="31"/>
        <v>0.40325911297665606</v>
      </c>
      <c r="CC58">
        <f t="shared" si="31"/>
        <v>-0.15756276899089092</v>
      </c>
      <c r="CD58">
        <f t="shared" si="31"/>
        <v>-0.64688466245261234</v>
      </c>
      <c r="CE58">
        <f t="shared" si="31"/>
        <v>-1.3160843747746049</v>
      </c>
      <c r="CF58">
        <f t="shared" si="31"/>
        <v>1.4020512437203474</v>
      </c>
      <c r="CG58">
        <f t="shared" si="31"/>
        <v>0.91082541098397796</v>
      </c>
      <c r="CH58">
        <f t="shared" si="31"/>
        <v>0.10185412902422551</v>
      </c>
      <c r="CI58">
        <f t="shared" si="31"/>
        <v>2.3189485940795596</v>
      </c>
      <c r="CJ58">
        <f t="shared" si="31"/>
        <v>1.078122706604262</v>
      </c>
      <c r="CK58">
        <f t="shared" si="31"/>
        <v>0</v>
      </c>
      <c r="CL58">
        <f t="shared" si="31"/>
        <v>0</v>
      </c>
      <c r="CM58">
        <f t="shared" si="31"/>
        <v>1.1149786163434172</v>
      </c>
      <c r="CN58">
        <f t="shared" si="31"/>
        <v>0</v>
      </c>
      <c r="CO58">
        <f t="shared" si="31"/>
        <v>-0.37835406577517322</v>
      </c>
      <c r="CP58">
        <f t="shared" si="31"/>
        <v>0</v>
      </c>
      <c r="CQ58">
        <f t="shared" si="31"/>
        <v>-0.29697268997629034</v>
      </c>
      <c r="CR58">
        <f t="shared" si="31"/>
        <v>2.0618304124457039</v>
      </c>
      <c r="CS58">
        <f t="shared" si="31"/>
        <v>-1.2098295649978563</v>
      </c>
      <c r="CT58">
        <f t="shared" si="31"/>
        <v>0</v>
      </c>
      <c r="CU58">
        <f t="shared" si="31"/>
        <v>1.8331496338656639</v>
      </c>
      <c r="CV58">
        <f t="shared" si="31"/>
        <v>-2.0253470777525493</v>
      </c>
      <c r="CW58">
        <f t="shared" si="31"/>
        <v>-0.4341622399467106</v>
      </c>
      <c r="CX58">
        <f t="shared" si="31"/>
        <v>0</v>
      </c>
      <c r="CY58">
        <f t="shared" si="31"/>
        <v>0</v>
      </c>
    </row>
    <row r="59" spans="1:103" x14ac:dyDescent="0.25">
      <c r="A59" t="s">
        <v>244</v>
      </c>
      <c r="B59" t="s">
        <v>192</v>
      </c>
      <c r="C59">
        <v>14</v>
      </c>
      <c r="D59">
        <f t="shared" ref="D59:BO59" si="32">LOG((D33+0.0001)/(D13+0.0001),10)</f>
        <v>-0.34337330591899573</v>
      </c>
      <c r="E59">
        <f t="shared" si="32"/>
        <v>8.8742403347207927E-2</v>
      </c>
      <c r="F59">
        <f t="shared" si="32"/>
        <v>-0.42885445908724823</v>
      </c>
      <c r="G59">
        <f t="shared" si="32"/>
        <v>0.31381522814199231</v>
      </c>
      <c r="H59">
        <f t="shared" si="32"/>
        <v>0.30400267209053483</v>
      </c>
      <c r="I59">
        <f t="shared" si="32"/>
        <v>0.43557930913651649</v>
      </c>
      <c r="J59">
        <f t="shared" si="32"/>
        <v>0.7412226276691839</v>
      </c>
      <c r="K59">
        <f t="shared" si="32"/>
        <v>-0.11640594995643404</v>
      </c>
      <c r="L59">
        <f t="shared" si="32"/>
        <v>2.0522748749658072E-2</v>
      </c>
      <c r="M59">
        <f t="shared" si="32"/>
        <v>0.95990198663218695</v>
      </c>
      <c r="N59">
        <f t="shared" si="32"/>
        <v>-0.23834934765691398</v>
      </c>
      <c r="O59">
        <f t="shared" si="32"/>
        <v>0.50015330452546103</v>
      </c>
      <c r="P59">
        <f t="shared" si="32"/>
        <v>-0.14703236311892368</v>
      </c>
      <c r="Q59">
        <f t="shared" si="32"/>
        <v>0.50643258614831443</v>
      </c>
      <c r="R59">
        <f t="shared" si="32"/>
        <v>5.074752610469864E-3</v>
      </c>
      <c r="S59">
        <f t="shared" si="32"/>
        <v>1.05600934913163</v>
      </c>
      <c r="T59">
        <f t="shared" si="32"/>
        <v>0.62090730546132411</v>
      </c>
      <c r="U59">
        <f t="shared" si="32"/>
        <v>-0.29387904148134181</v>
      </c>
      <c r="V59">
        <f t="shared" si="32"/>
        <v>-0.66690472096503162</v>
      </c>
      <c r="W59">
        <f t="shared" si="32"/>
        <v>0.14209527875028549</v>
      </c>
      <c r="X59">
        <f t="shared" si="32"/>
        <v>0.65287359235137754</v>
      </c>
      <c r="Y59">
        <f t="shared" si="32"/>
        <v>0.70350909241332171</v>
      </c>
      <c r="Z59">
        <f t="shared" si="32"/>
        <v>0.36466480045885713</v>
      </c>
      <c r="AA59">
        <f t="shared" si="32"/>
        <v>-0.11362166144018006</v>
      </c>
      <c r="AB59">
        <f t="shared" si="32"/>
        <v>-6.6398393358158531E-2</v>
      </c>
      <c r="AC59">
        <f t="shared" si="32"/>
        <v>-1.3025812274300976</v>
      </c>
      <c r="AD59">
        <f t="shared" si="32"/>
        <v>-0.29776237961727431</v>
      </c>
      <c r="AE59">
        <f t="shared" si="32"/>
        <v>-0.89161216846264812</v>
      </c>
      <c r="AF59">
        <f t="shared" si="32"/>
        <v>-1.2149695451973355</v>
      </c>
      <c r="AG59">
        <f t="shared" si="32"/>
        <v>-2.0240175627422459</v>
      </c>
      <c r="AH59">
        <f t="shared" si="32"/>
        <v>0.39723673565209366</v>
      </c>
      <c r="AI59">
        <f t="shared" si="32"/>
        <v>0.3854148776611423</v>
      </c>
      <c r="AJ59">
        <f t="shared" si="32"/>
        <v>-0.15896994187892804</v>
      </c>
      <c r="AK59">
        <f t="shared" si="32"/>
        <v>-0.49697910406263995</v>
      </c>
      <c r="AL59">
        <f t="shared" si="32"/>
        <v>1.632194863810839</v>
      </c>
      <c r="AM59">
        <f t="shared" si="32"/>
        <v>0.4693623647210991</v>
      </c>
      <c r="AN59">
        <f t="shared" si="32"/>
        <v>-0.20605816483092262</v>
      </c>
      <c r="AO59">
        <f t="shared" si="32"/>
        <v>-0.99029664640264914</v>
      </c>
      <c r="AP59">
        <f t="shared" si="32"/>
        <v>-0.11420235224867563</v>
      </c>
      <c r="AQ59">
        <f t="shared" si="32"/>
        <v>-0.81064917751894383</v>
      </c>
      <c r="AR59">
        <f t="shared" si="32"/>
        <v>-0.61775565426895196</v>
      </c>
      <c r="AS59">
        <f t="shared" si="32"/>
        <v>-4.7864109703907941E-2</v>
      </c>
      <c r="AT59">
        <f t="shared" si="32"/>
        <v>0</v>
      </c>
      <c r="AU59">
        <f t="shared" si="32"/>
        <v>0.22623113699408723</v>
      </c>
      <c r="AV59">
        <f t="shared" si="32"/>
        <v>-1.0767278514185781</v>
      </c>
      <c r="AW59">
        <f t="shared" si="32"/>
        <v>0.23897286750736432</v>
      </c>
      <c r="AX59">
        <f t="shared" si="32"/>
        <v>-0.26107822722704793</v>
      </c>
      <c r="AY59">
        <f t="shared" si="32"/>
        <v>0.15037736360753232</v>
      </c>
      <c r="AZ59">
        <f t="shared" si="32"/>
        <v>-0.14559508274040939</v>
      </c>
      <c r="BA59">
        <f t="shared" si="32"/>
        <v>0</v>
      </c>
      <c r="BB59">
        <f t="shared" si="32"/>
        <v>-0.42429746760028986</v>
      </c>
      <c r="BC59">
        <f t="shared" si="32"/>
        <v>-0.59837776689008626</v>
      </c>
      <c r="BD59">
        <f t="shared" si="32"/>
        <v>0</v>
      </c>
      <c r="BE59">
        <f t="shared" si="32"/>
        <v>-0.76700086834827796</v>
      </c>
      <c r="BF59">
        <f t="shared" si="32"/>
        <v>-0.22077988139039934</v>
      </c>
      <c r="BG59">
        <f t="shared" si="32"/>
        <v>0</v>
      </c>
      <c r="BH59">
        <f t="shared" si="32"/>
        <v>-0.56300067601430015</v>
      </c>
      <c r="BI59">
        <f t="shared" si="32"/>
        <v>0.62542393870667512</v>
      </c>
      <c r="BJ59">
        <f t="shared" si="32"/>
        <v>0.29352411322348881</v>
      </c>
      <c r="BK59">
        <f t="shared" si="32"/>
        <v>-1.2723926373579346</v>
      </c>
      <c r="BL59">
        <f t="shared" si="32"/>
        <v>-0.21256106447034551</v>
      </c>
      <c r="BM59">
        <f t="shared" si="32"/>
        <v>-0.20055303210103836</v>
      </c>
      <c r="BN59">
        <f t="shared" si="32"/>
        <v>0</v>
      </c>
      <c r="BO59">
        <f t="shared" si="32"/>
        <v>-0.47533834339769704</v>
      </c>
      <c r="BP59">
        <f t="shared" ref="BP59:CY59" si="33">LOG((BP33+0.0001)/(BP13+0.0001),10)</f>
        <v>0.21709433462011379</v>
      </c>
      <c r="BQ59">
        <f t="shared" si="33"/>
        <v>-0.32911927477741387</v>
      </c>
      <c r="BR59">
        <f t="shared" si="33"/>
        <v>-0.68212487056140103</v>
      </c>
      <c r="BS59">
        <f t="shared" si="33"/>
        <v>0</v>
      </c>
      <c r="BT59">
        <f t="shared" si="33"/>
        <v>0.52292924464442081</v>
      </c>
      <c r="BU59">
        <f t="shared" si="33"/>
        <v>-0.92705761951622356</v>
      </c>
      <c r="BV59">
        <f t="shared" si="33"/>
        <v>6.6023854256975351E-2</v>
      </c>
      <c r="BW59">
        <f t="shared" si="33"/>
        <v>0</v>
      </c>
      <c r="BX59">
        <f t="shared" si="33"/>
        <v>0</v>
      </c>
      <c r="BY59">
        <f t="shared" si="33"/>
        <v>0</v>
      </c>
      <c r="BZ59">
        <f t="shared" si="33"/>
        <v>0</v>
      </c>
      <c r="CA59">
        <f t="shared" si="33"/>
        <v>0.99082134410861933</v>
      </c>
      <c r="CB59">
        <f t="shared" si="33"/>
        <v>0</v>
      </c>
      <c r="CC59">
        <f t="shared" si="33"/>
        <v>0</v>
      </c>
      <c r="CD59">
        <f t="shared" si="33"/>
        <v>-0.35526748789478002</v>
      </c>
      <c r="CE59">
        <f t="shared" si="33"/>
        <v>0</v>
      </c>
      <c r="CF59">
        <f t="shared" si="33"/>
        <v>-0.54215750170211763</v>
      </c>
      <c r="CG59">
        <f t="shared" si="33"/>
        <v>0.70753277077670362</v>
      </c>
      <c r="CH59">
        <f t="shared" si="33"/>
        <v>0.34227146946578452</v>
      </c>
      <c r="CI59">
        <f t="shared" si="33"/>
        <v>0.11781954211175773</v>
      </c>
      <c r="CJ59">
        <f t="shared" si="33"/>
        <v>-0.90074841148889462</v>
      </c>
      <c r="CK59">
        <f t="shared" si="33"/>
        <v>0</v>
      </c>
      <c r="CL59">
        <f t="shared" si="33"/>
        <v>-1.2351899920055974E-2</v>
      </c>
      <c r="CM59">
        <f t="shared" si="33"/>
        <v>0</v>
      </c>
      <c r="CN59">
        <f t="shared" si="33"/>
        <v>-0.85301462959244179</v>
      </c>
      <c r="CO59">
        <f t="shared" si="33"/>
        <v>-0.92705761951622356</v>
      </c>
      <c r="CP59">
        <f t="shared" si="33"/>
        <v>-0.71105276582438492</v>
      </c>
      <c r="CQ59">
        <f t="shared" si="33"/>
        <v>0.17214115004118988</v>
      </c>
      <c r="CR59">
        <f t="shared" si="33"/>
        <v>0</v>
      </c>
      <c r="CS59">
        <f t="shared" si="33"/>
        <v>0</v>
      </c>
      <c r="CT59">
        <f t="shared" si="33"/>
        <v>0.15645716934946693</v>
      </c>
      <c r="CU59">
        <f t="shared" si="33"/>
        <v>0</v>
      </c>
      <c r="CV59">
        <f t="shared" si="33"/>
        <v>0</v>
      </c>
      <c r="CW59">
        <f t="shared" si="33"/>
        <v>-0.56232607273616386</v>
      </c>
      <c r="CX59">
        <f t="shared" si="33"/>
        <v>0</v>
      </c>
      <c r="CY59">
        <f t="shared" si="33"/>
        <v>0</v>
      </c>
    </row>
    <row r="60" spans="1:103" x14ac:dyDescent="0.25">
      <c r="A60" t="s">
        <v>245</v>
      </c>
      <c r="B60" t="s">
        <v>192</v>
      </c>
      <c r="C60">
        <v>14</v>
      </c>
      <c r="D60">
        <f t="shared" ref="D60:BO60" si="34">LOG((D34+0.0001)/(D14+0.0001),10)</f>
        <v>0.12392180469169185</v>
      </c>
      <c r="E60">
        <f t="shared" si="34"/>
        <v>0.552145832870647</v>
      </c>
      <c r="F60">
        <f t="shared" si="34"/>
        <v>0.18694018112994693</v>
      </c>
      <c r="G60">
        <f t="shared" si="34"/>
        <v>-2.9908091522373354E-2</v>
      </c>
      <c r="H60">
        <f t="shared" si="34"/>
        <v>0.34791902423822729</v>
      </c>
      <c r="I60">
        <f t="shared" si="34"/>
        <v>-0.11586834897726217</v>
      </c>
      <c r="J60">
        <f t="shared" si="34"/>
        <v>-0.31701154808535464</v>
      </c>
      <c r="K60">
        <f t="shared" si="34"/>
        <v>-0.12012102459266671</v>
      </c>
      <c r="L60">
        <f t="shared" si="34"/>
        <v>0.28654532202253785</v>
      </c>
      <c r="M60">
        <f t="shared" si="34"/>
        <v>0.35762939672594163</v>
      </c>
      <c r="N60">
        <f t="shared" si="34"/>
        <v>-0.39605481764810685</v>
      </c>
      <c r="O60">
        <f t="shared" si="34"/>
        <v>0.20338714942600275</v>
      </c>
      <c r="P60">
        <f t="shared" si="34"/>
        <v>0.41930709177196468</v>
      </c>
      <c r="Q60">
        <f t="shared" si="34"/>
        <v>2.261032772645233E-3</v>
      </c>
      <c r="R60">
        <f t="shared" si="34"/>
        <v>-0.21875790855065352</v>
      </c>
      <c r="S60">
        <f t="shared" si="34"/>
        <v>-0.49143573023045539</v>
      </c>
      <c r="T60">
        <f t="shared" si="34"/>
        <v>-5.0614104110450711E-2</v>
      </c>
      <c r="U60">
        <f t="shared" si="34"/>
        <v>2.0995284614987498E-2</v>
      </c>
      <c r="V60">
        <f t="shared" si="34"/>
        <v>4.8413201343780105E-2</v>
      </c>
      <c r="W60">
        <f t="shared" si="34"/>
        <v>-1.1620508553346218</v>
      </c>
      <c r="X60">
        <f t="shared" si="34"/>
        <v>-5.5824768775909951E-2</v>
      </c>
      <c r="Y60">
        <f t="shared" si="34"/>
        <v>-0.2332637225297885</v>
      </c>
      <c r="Z60">
        <f t="shared" si="34"/>
        <v>0.97833849436724596</v>
      </c>
      <c r="AA60">
        <f t="shared" si="34"/>
        <v>-1.12363835029971</v>
      </c>
      <c r="AB60">
        <f t="shared" si="34"/>
        <v>-0.40165712012186783</v>
      </c>
      <c r="AC60">
        <f t="shared" si="34"/>
        <v>9.2293840673263058E-2</v>
      </c>
      <c r="AD60">
        <f t="shared" si="34"/>
        <v>1.266159249208485</v>
      </c>
      <c r="AE60">
        <f t="shared" si="34"/>
        <v>-0.76702039825604185</v>
      </c>
      <c r="AF60">
        <f t="shared" si="34"/>
        <v>0.8835474378863446</v>
      </c>
      <c r="AG60">
        <f t="shared" si="34"/>
        <v>0.11649377780184605</v>
      </c>
      <c r="AH60">
        <f t="shared" si="34"/>
        <v>0.25884703004539172</v>
      </c>
      <c r="AI60">
        <f t="shared" si="34"/>
        <v>-0.66849751780588085</v>
      </c>
      <c r="AJ60">
        <f t="shared" si="34"/>
        <v>1.9500204656743594</v>
      </c>
      <c r="AK60">
        <f t="shared" si="34"/>
        <v>0</v>
      </c>
      <c r="AL60">
        <f t="shared" si="34"/>
        <v>-0.22237752075267547</v>
      </c>
      <c r="AM60">
        <f t="shared" si="34"/>
        <v>0</v>
      </c>
      <c r="AN60">
        <f t="shared" si="34"/>
        <v>-0.959694252448973</v>
      </c>
      <c r="AO60">
        <f t="shared" si="34"/>
        <v>2.0402797533811464E-2</v>
      </c>
      <c r="AP60">
        <f t="shared" si="34"/>
        <v>0</v>
      </c>
      <c r="AQ60">
        <f t="shared" si="34"/>
        <v>0</v>
      </c>
      <c r="AR60">
        <f t="shared" si="34"/>
        <v>-0.62286674887276006</v>
      </c>
      <c r="AS60">
        <f t="shared" si="34"/>
        <v>0</v>
      </c>
      <c r="AT60">
        <f t="shared" si="34"/>
        <v>0.6938926654796953</v>
      </c>
      <c r="AU60">
        <f t="shared" si="34"/>
        <v>-0.24969056174530901</v>
      </c>
      <c r="AV60">
        <f t="shared" si="34"/>
        <v>0</v>
      </c>
      <c r="AW60">
        <f t="shared" si="34"/>
        <v>-0.38081331239890576</v>
      </c>
      <c r="AX60">
        <f t="shared" si="34"/>
        <v>0.88972277732316274</v>
      </c>
      <c r="AY60">
        <f t="shared" si="34"/>
        <v>0.24058162602666519</v>
      </c>
      <c r="AZ60">
        <f t="shared" si="34"/>
        <v>0.38162333129043385</v>
      </c>
      <c r="BA60">
        <f t="shared" si="34"/>
        <v>0</v>
      </c>
      <c r="BB60">
        <f t="shared" si="34"/>
        <v>-0.62286674887276006</v>
      </c>
      <c r="BC60">
        <f t="shared" si="34"/>
        <v>0.11860492701804212</v>
      </c>
      <c r="BD60">
        <f t="shared" si="34"/>
        <v>0</v>
      </c>
      <c r="BE60">
        <f t="shared" si="34"/>
        <v>0</v>
      </c>
      <c r="BF60">
        <f t="shared" si="34"/>
        <v>0</v>
      </c>
      <c r="BG60">
        <f t="shared" si="34"/>
        <v>-1.2236423570390422</v>
      </c>
      <c r="BH60">
        <f t="shared" si="34"/>
        <v>-0.33955223860429357</v>
      </c>
      <c r="BI60">
        <f t="shared" si="34"/>
        <v>1.0661150002903428</v>
      </c>
      <c r="BJ60">
        <f t="shared" si="34"/>
        <v>-0.91010189325382074</v>
      </c>
      <c r="BK60">
        <f t="shared" si="34"/>
        <v>0.35461104907151658</v>
      </c>
      <c r="BL60">
        <f t="shared" si="34"/>
        <v>0</v>
      </c>
      <c r="BM60">
        <f t="shared" si="34"/>
        <v>0</v>
      </c>
      <c r="BN60">
        <f t="shared" si="34"/>
        <v>0</v>
      </c>
      <c r="BO60">
        <f t="shared" si="34"/>
        <v>0</v>
      </c>
      <c r="BP60">
        <f t="shared" ref="BP60:CY60" si="35">LOG((BP34+0.0001)/(BP14+0.0001),10)</f>
        <v>-0.79998140168320098</v>
      </c>
      <c r="BQ60">
        <f t="shared" si="35"/>
        <v>-1.1315974656123731</v>
      </c>
      <c r="BR60">
        <f t="shared" si="35"/>
        <v>-0.13434392031544892</v>
      </c>
      <c r="BS60">
        <f t="shared" si="35"/>
        <v>0.98804411597368014</v>
      </c>
      <c r="BT60">
        <f t="shared" si="35"/>
        <v>-0.18617665907027092</v>
      </c>
      <c r="BU60">
        <f t="shared" si="35"/>
        <v>0</v>
      </c>
      <c r="BV60">
        <f t="shared" si="35"/>
        <v>0</v>
      </c>
      <c r="BW60">
        <f t="shared" si="35"/>
        <v>-0.30332644526336922</v>
      </c>
      <c r="BX60">
        <f t="shared" si="35"/>
        <v>0</v>
      </c>
      <c r="BY60">
        <f t="shared" si="35"/>
        <v>-0.17589981490980222</v>
      </c>
      <c r="BZ60">
        <f t="shared" si="35"/>
        <v>0</v>
      </c>
      <c r="CA60">
        <f t="shared" si="35"/>
        <v>0</v>
      </c>
      <c r="CB60">
        <f t="shared" si="35"/>
        <v>0</v>
      </c>
      <c r="CC60">
        <f t="shared" si="35"/>
        <v>-1.1072686945239674</v>
      </c>
      <c r="CD60">
        <f t="shared" si="35"/>
        <v>0</v>
      </c>
      <c r="CE60">
        <f t="shared" si="35"/>
        <v>0</v>
      </c>
      <c r="CF60">
        <f t="shared" si="35"/>
        <v>0</v>
      </c>
      <c r="CG60">
        <f t="shared" si="35"/>
        <v>0</v>
      </c>
      <c r="CH60">
        <f t="shared" si="35"/>
        <v>0</v>
      </c>
      <c r="CI60">
        <f t="shared" si="35"/>
        <v>0</v>
      </c>
      <c r="CJ60">
        <f t="shared" si="35"/>
        <v>0</v>
      </c>
      <c r="CK60">
        <f t="shared" si="35"/>
        <v>0.93460991204048616</v>
      </c>
      <c r="CL60">
        <f t="shared" si="35"/>
        <v>0</v>
      </c>
      <c r="CM60">
        <f t="shared" si="35"/>
        <v>0</v>
      </c>
      <c r="CN60">
        <f t="shared" si="35"/>
        <v>0</v>
      </c>
      <c r="CO60">
        <f t="shared" si="35"/>
        <v>0</v>
      </c>
      <c r="CP60">
        <f t="shared" si="35"/>
        <v>0</v>
      </c>
      <c r="CQ60">
        <f t="shared" si="35"/>
        <v>0</v>
      </c>
      <c r="CR60">
        <f t="shared" si="35"/>
        <v>0</v>
      </c>
      <c r="CS60">
        <f t="shared" si="35"/>
        <v>0</v>
      </c>
      <c r="CT60">
        <f t="shared" si="35"/>
        <v>0</v>
      </c>
      <c r="CU60">
        <f t="shared" si="35"/>
        <v>0</v>
      </c>
      <c r="CV60">
        <f t="shared" si="35"/>
        <v>0</v>
      </c>
      <c r="CW60">
        <f t="shared" si="35"/>
        <v>0</v>
      </c>
      <c r="CX60">
        <f t="shared" si="35"/>
        <v>0</v>
      </c>
      <c r="CY60">
        <f t="shared" si="35"/>
        <v>0.93460991204048616</v>
      </c>
    </row>
    <row r="61" spans="1:103" x14ac:dyDescent="0.25">
      <c r="A61" t="s">
        <v>246</v>
      </c>
      <c r="B61" t="s">
        <v>192</v>
      </c>
      <c r="C61">
        <v>14</v>
      </c>
      <c r="D61">
        <f t="shared" ref="D61:BO61" si="36">LOG((D35+0.0001)/(D15+0.0001),10)</f>
        <v>-0.49961893800532631</v>
      </c>
      <c r="E61">
        <f t="shared" si="36"/>
        <v>0.22211043254890844</v>
      </c>
      <c r="F61">
        <f t="shared" si="36"/>
        <v>-2.5562817417739209E-2</v>
      </c>
      <c r="G61">
        <f t="shared" si="36"/>
        <v>-2.6650811732066116E-2</v>
      </c>
      <c r="H61">
        <f t="shared" si="36"/>
        <v>-7.0571090348095694E-2</v>
      </c>
      <c r="I61">
        <f t="shared" si="36"/>
        <v>3.1533776618418267E-2</v>
      </c>
      <c r="J61">
        <f t="shared" si="36"/>
        <v>0.19002605678561899</v>
      </c>
      <c r="K61">
        <f t="shared" si="36"/>
        <v>-2.6878916033594925E-2</v>
      </c>
      <c r="L61">
        <f t="shared" si="36"/>
        <v>-0.34489196190488675</v>
      </c>
      <c r="M61">
        <f t="shared" si="36"/>
        <v>-0.88203780032987256</v>
      </c>
      <c r="N61">
        <f t="shared" si="36"/>
        <v>-6.5052375227761444E-2</v>
      </c>
      <c r="O61">
        <f t="shared" si="36"/>
        <v>-0.4142826318336485</v>
      </c>
      <c r="P61">
        <f t="shared" si="36"/>
        <v>1.101359119523275</v>
      </c>
      <c r="Q61">
        <f t="shared" si="36"/>
        <v>-2.3608396221048149E-2</v>
      </c>
      <c r="R61">
        <f t="shared" si="36"/>
        <v>1.3563217091355073</v>
      </c>
      <c r="S61">
        <f t="shared" si="36"/>
        <v>-8.5237319053775972E-3</v>
      </c>
      <c r="T61">
        <f t="shared" si="36"/>
        <v>-0.84026291799003439</v>
      </c>
      <c r="U61">
        <f t="shared" si="36"/>
        <v>5.8486717673683741E-2</v>
      </c>
      <c r="V61">
        <f t="shared" si="36"/>
        <v>0.13641199133000337</v>
      </c>
      <c r="W61">
        <f t="shared" si="36"/>
        <v>0.94412310483524342</v>
      </c>
      <c r="X61">
        <f t="shared" si="36"/>
        <v>-0.43318068585592434</v>
      </c>
      <c r="Y61">
        <f t="shared" si="36"/>
        <v>0.1945448220270356</v>
      </c>
      <c r="Z61">
        <f t="shared" si="36"/>
        <v>-5.9381293868918245E-2</v>
      </c>
      <c r="AA61">
        <f t="shared" si="36"/>
        <v>9.7292690770165391E-2</v>
      </c>
      <c r="AB61">
        <f t="shared" si="36"/>
        <v>-0.16740609604595472</v>
      </c>
      <c r="AC61">
        <f t="shared" si="36"/>
        <v>-0.26797731952040899</v>
      </c>
      <c r="AD61">
        <f t="shared" si="36"/>
        <v>1.9860845819611292</v>
      </c>
      <c r="AE61">
        <f t="shared" si="36"/>
        <v>-7.6379754743551631E-2</v>
      </c>
      <c r="AF61">
        <f t="shared" si="36"/>
        <v>-6.8198648695682026E-2</v>
      </c>
      <c r="AG61">
        <f t="shared" si="36"/>
        <v>1.25510702277036</v>
      </c>
      <c r="AH61">
        <f t="shared" si="36"/>
        <v>-0.47016380790906259</v>
      </c>
      <c r="AI61">
        <f t="shared" si="36"/>
        <v>0.6148342410938239</v>
      </c>
      <c r="AJ61">
        <f t="shared" si="36"/>
        <v>-0.40907212630071554</v>
      </c>
      <c r="AK61">
        <f t="shared" si="36"/>
        <v>1.2245480207769908</v>
      </c>
      <c r="AL61">
        <f t="shared" si="36"/>
        <v>-1.2580464340606254</v>
      </c>
      <c r="AM61">
        <f t="shared" si="36"/>
        <v>-8.5908188866144042E-2</v>
      </c>
      <c r="AN61">
        <f t="shared" si="36"/>
        <v>0.65392597348523052</v>
      </c>
      <c r="AO61">
        <f t="shared" si="36"/>
        <v>1.6849173026566577</v>
      </c>
      <c r="AP61">
        <f t="shared" si="36"/>
        <v>0.44613823542813258</v>
      </c>
      <c r="AQ61">
        <f t="shared" si="36"/>
        <v>1.2257492567849035</v>
      </c>
      <c r="AR61">
        <f t="shared" si="36"/>
        <v>0.30381168114585444</v>
      </c>
      <c r="AS61">
        <f t="shared" si="36"/>
        <v>-1.0905752538749678</v>
      </c>
      <c r="AT61">
        <f t="shared" si="36"/>
        <v>1.1582997009285678</v>
      </c>
      <c r="AU61">
        <f t="shared" si="36"/>
        <v>-0.57360963204560034</v>
      </c>
      <c r="AV61">
        <f t="shared" si="36"/>
        <v>1.8662056288556379</v>
      </c>
      <c r="AW61">
        <f t="shared" si="36"/>
        <v>0.38294117735433708</v>
      </c>
      <c r="AX61">
        <f t="shared" si="36"/>
        <v>-6.4456728635216842E-2</v>
      </c>
      <c r="AY61">
        <f t="shared" si="36"/>
        <v>0.14381995252640789</v>
      </c>
      <c r="AZ61">
        <f t="shared" si="36"/>
        <v>1.0663120300665809</v>
      </c>
      <c r="BA61">
        <f t="shared" si="36"/>
        <v>1.5268037565336592</v>
      </c>
      <c r="BB61">
        <f t="shared" si="36"/>
        <v>1.2164070429995173</v>
      </c>
      <c r="BC61">
        <f t="shared" si="36"/>
        <v>-0.79539701872033708</v>
      </c>
      <c r="BD61">
        <f t="shared" si="36"/>
        <v>0.84709771380953813</v>
      </c>
      <c r="BE61">
        <f t="shared" si="36"/>
        <v>0.67932794255373685</v>
      </c>
      <c r="BF61">
        <f t="shared" si="36"/>
        <v>1.0624264100948879</v>
      </c>
      <c r="BG61">
        <f t="shared" si="36"/>
        <v>-0.21854428784273883</v>
      </c>
      <c r="BH61">
        <f t="shared" si="36"/>
        <v>1.0586545939989407</v>
      </c>
      <c r="BI61">
        <f t="shared" si="36"/>
        <v>0.19013287172159532</v>
      </c>
      <c r="BJ61">
        <f t="shared" si="36"/>
        <v>1.0663120300665809</v>
      </c>
      <c r="BK61">
        <f t="shared" si="36"/>
        <v>1.398765173026763</v>
      </c>
      <c r="BL61">
        <f t="shared" si="36"/>
        <v>0.78909012304364023</v>
      </c>
      <c r="BM61">
        <f t="shared" si="36"/>
        <v>1.3134785576445105</v>
      </c>
      <c r="BN61">
        <f t="shared" si="36"/>
        <v>1.5312168674685831</v>
      </c>
      <c r="BO61">
        <f t="shared" si="36"/>
        <v>1.1767537929535181</v>
      </c>
      <c r="BP61">
        <f t="shared" ref="BP61:CY61" si="37">LOG((BP35+0.0001)/(BP15+0.0001),10)</f>
        <v>0.98174655464234373</v>
      </c>
      <c r="BQ61">
        <f t="shared" si="37"/>
        <v>0.21112502673253231</v>
      </c>
      <c r="BR61">
        <f t="shared" si="37"/>
        <v>-0.30074256119721898</v>
      </c>
      <c r="BS61">
        <f t="shared" si="37"/>
        <v>0.83506360507718969</v>
      </c>
      <c r="BT61">
        <f t="shared" si="37"/>
        <v>0</v>
      </c>
      <c r="BU61">
        <f t="shared" si="37"/>
        <v>1.2987330283062497</v>
      </c>
      <c r="BV61">
        <f t="shared" si="37"/>
        <v>1.147811747559182</v>
      </c>
      <c r="BW61">
        <f t="shared" si="37"/>
        <v>0</v>
      </c>
      <c r="BX61">
        <f t="shared" si="37"/>
        <v>-0.69851001783143662</v>
      </c>
      <c r="BY61">
        <f t="shared" si="37"/>
        <v>1.0381793601034535</v>
      </c>
      <c r="BZ61">
        <f t="shared" si="37"/>
        <v>0.98174655464234373</v>
      </c>
      <c r="CA61">
        <f t="shared" si="37"/>
        <v>0.64692923125589574</v>
      </c>
      <c r="CB61">
        <f t="shared" si="37"/>
        <v>1.6290822252929391</v>
      </c>
      <c r="CC61">
        <f t="shared" si="37"/>
        <v>-1.4655704838456469</v>
      </c>
      <c r="CD61">
        <f t="shared" si="37"/>
        <v>0</v>
      </c>
      <c r="CE61">
        <f t="shared" si="37"/>
        <v>1.4046812045376977</v>
      </c>
      <c r="CF61">
        <f t="shared" si="37"/>
        <v>0.83506360507718969</v>
      </c>
      <c r="CG61">
        <f t="shared" si="37"/>
        <v>0</v>
      </c>
      <c r="CH61">
        <f t="shared" si="37"/>
        <v>0.33297556524244076</v>
      </c>
      <c r="CI61">
        <f t="shared" si="37"/>
        <v>1.454584343348208</v>
      </c>
      <c r="CJ61">
        <f t="shared" si="37"/>
        <v>0.98174655464234373</v>
      </c>
      <c r="CK61">
        <f t="shared" si="37"/>
        <v>-0.65276531125454296</v>
      </c>
      <c r="CL61">
        <f t="shared" si="37"/>
        <v>0.67932794255373685</v>
      </c>
      <c r="CM61">
        <f t="shared" si="37"/>
        <v>1.0260843640403543</v>
      </c>
      <c r="CN61">
        <f t="shared" si="37"/>
        <v>0.9494552121129749</v>
      </c>
      <c r="CO61">
        <f t="shared" si="37"/>
        <v>-0.51377471225415894</v>
      </c>
      <c r="CP61">
        <f t="shared" si="37"/>
        <v>0</v>
      </c>
      <c r="CQ61">
        <f t="shared" si="37"/>
        <v>0</v>
      </c>
      <c r="CR61">
        <f t="shared" si="37"/>
        <v>1.0911990034627748</v>
      </c>
      <c r="CS61">
        <f t="shared" si="37"/>
        <v>1.2911681675793361</v>
      </c>
      <c r="CT61">
        <f t="shared" si="37"/>
        <v>0</v>
      </c>
      <c r="CU61">
        <f t="shared" si="37"/>
        <v>0.85634543904738014</v>
      </c>
      <c r="CV61">
        <f t="shared" si="37"/>
        <v>1.168540337286512</v>
      </c>
      <c r="CW61">
        <f t="shared" si="37"/>
        <v>0.64692923125589574</v>
      </c>
      <c r="CX61">
        <f t="shared" si="37"/>
        <v>0</v>
      </c>
      <c r="CY61">
        <f t="shared" si="37"/>
        <v>0</v>
      </c>
    </row>
    <row r="62" spans="1:103" x14ac:dyDescent="0.25">
      <c r="A62" t="s">
        <v>247</v>
      </c>
      <c r="B62" t="s">
        <v>192</v>
      </c>
      <c r="C62">
        <v>14</v>
      </c>
      <c r="D62">
        <f t="shared" ref="D62:BO62" si="38">LOG((D36+0.0001)/(D16+0.0001),10)</f>
        <v>-1.8328676482069308</v>
      </c>
      <c r="E62">
        <f t="shared" si="38"/>
        <v>-0.71198050771332577</v>
      </c>
      <c r="F62">
        <f t="shared" si="38"/>
        <v>-0.3914163841278408</v>
      </c>
      <c r="G62">
        <f t="shared" si="38"/>
        <v>0.23210226382153801</v>
      </c>
      <c r="H62">
        <f t="shared" si="38"/>
        <v>-8.3557519957877774E-2</v>
      </c>
      <c r="I62">
        <f t="shared" si="38"/>
        <v>4.7446204784211826E-2</v>
      </c>
      <c r="J62">
        <f t="shared" si="38"/>
        <v>0.87833759564588387</v>
      </c>
      <c r="K62">
        <f t="shared" si="38"/>
        <v>-0.24651804085229378</v>
      </c>
      <c r="L62">
        <f t="shared" si="38"/>
        <v>0.11657585181048213</v>
      </c>
      <c r="M62">
        <f t="shared" si="38"/>
        <v>1.1246045954395898</v>
      </c>
      <c r="N62">
        <f t="shared" si="38"/>
        <v>0.63949300678558707</v>
      </c>
      <c r="O62">
        <f t="shared" si="38"/>
        <v>1.105593151473661</v>
      </c>
      <c r="P62">
        <f t="shared" si="38"/>
        <v>8.6868493219210127E-2</v>
      </c>
      <c r="Q62">
        <f t="shared" si="38"/>
        <v>0.45841129641141454</v>
      </c>
      <c r="R62">
        <f t="shared" si="38"/>
        <v>0.13035711899881905</v>
      </c>
      <c r="S62">
        <f t="shared" si="38"/>
        <v>0.99334009326325445</v>
      </c>
      <c r="T62">
        <f t="shared" si="38"/>
        <v>2.6212438612161111</v>
      </c>
      <c r="U62">
        <f t="shared" si="38"/>
        <v>-0.32657138805535069</v>
      </c>
      <c r="V62">
        <f t="shared" si="38"/>
        <v>-1.3267921084976435</v>
      </c>
      <c r="W62">
        <f t="shared" si="38"/>
        <v>1.3166579792917974</v>
      </c>
      <c r="X62">
        <f t="shared" si="38"/>
        <v>1.944886925572801</v>
      </c>
      <c r="Y62">
        <f t="shared" si="38"/>
        <v>1.0273683294165512</v>
      </c>
      <c r="Z62">
        <f t="shared" si="38"/>
        <v>-0.15712939993704059</v>
      </c>
      <c r="AA62">
        <f t="shared" si="38"/>
        <v>2.7609112994187965</v>
      </c>
      <c r="AB62">
        <f t="shared" si="38"/>
        <v>-0.28939441786231157</v>
      </c>
      <c r="AC62">
        <f t="shared" si="38"/>
        <v>0</v>
      </c>
      <c r="AD62">
        <f t="shared" si="38"/>
        <v>0.37402054954606345</v>
      </c>
      <c r="AE62">
        <f t="shared" si="38"/>
        <v>-1.7115948299860007</v>
      </c>
      <c r="AF62">
        <f t="shared" si="38"/>
        <v>-1.5540224831766505</v>
      </c>
      <c r="AG62">
        <f t="shared" si="38"/>
        <v>-1.4670335495280209</v>
      </c>
      <c r="AH62">
        <f t="shared" si="38"/>
        <v>1.4577977237247195</v>
      </c>
      <c r="AI62">
        <f t="shared" si="38"/>
        <v>0.52675265375803815</v>
      </c>
      <c r="AJ62">
        <f t="shared" si="38"/>
        <v>1.5789360946004292</v>
      </c>
      <c r="AK62">
        <f t="shared" si="38"/>
        <v>1.7923475770343447</v>
      </c>
      <c r="AL62">
        <f t="shared" si="38"/>
        <v>1.6913960061481041</v>
      </c>
      <c r="AM62">
        <f t="shared" si="38"/>
        <v>0.40017501273591372</v>
      </c>
      <c r="AN62">
        <f t="shared" si="38"/>
        <v>0.52018609076120736</v>
      </c>
      <c r="AO62">
        <f t="shared" si="38"/>
        <v>0</v>
      </c>
      <c r="AP62">
        <f t="shared" si="38"/>
        <v>1.0500147807752322</v>
      </c>
      <c r="AQ62">
        <f t="shared" si="38"/>
        <v>-0.75523206130229792</v>
      </c>
      <c r="AR62">
        <f t="shared" si="38"/>
        <v>-0.90946208605934575</v>
      </c>
      <c r="AS62">
        <f t="shared" si="38"/>
        <v>1.2426602850875512</v>
      </c>
      <c r="AT62">
        <f t="shared" si="38"/>
        <v>-0.32887842254945349</v>
      </c>
      <c r="AU62">
        <f t="shared" si="38"/>
        <v>1.1811834934569134</v>
      </c>
      <c r="AV62">
        <f t="shared" si="38"/>
        <v>-1.1828848588604699</v>
      </c>
      <c r="AW62">
        <f t="shared" si="38"/>
        <v>1.4477012831262686</v>
      </c>
      <c r="AX62">
        <f t="shared" si="38"/>
        <v>-1.9080476290459176</v>
      </c>
      <c r="AY62">
        <f t="shared" si="38"/>
        <v>1.0099384318287281</v>
      </c>
      <c r="AZ62">
        <f t="shared" si="38"/>
        <v>1.0500147807752322</v>
      </c>
      <c r="BA62">
        <f t="shared" si="38"/>
        <v>-0.65888120126207617</v>
      </c>
      <c r="BB62">
        <f t="shared" si="38"/>
        <v>0</v>
      </c>
      <c r="BC62">
        <f t="shared" si="38"/>
        <v>-0.77924474836626767</v>
      </c>
      <c r="BD62">
        <f t="shared" si="38"/>
        <v>-0.41793358781925655</v>
      </c>
      <c r="BE62">
        <f t="shared" si="38"/>
        <v>-1.2225211734011834</v>
      </c>
      <c r="BF62">
        <f t="shared" si="38"/>
        <v>0</v>
      </c>
      <c r="BG62">
        <f t="shared" si="38"/>
        <v>-1.748223782554688</v>
      </c>
      <c r="BH62">
        <f t="shared" si="38"/>
        <v>0.84101655760224925</v>
      </c>
      <c r="BI62">
        <f t="shared" si="38"/>
        <v>-8.5067280685528449E-2</v>
      </c>
      <c r="BJ62">
        <f t="shared" si="38"/>
        <v>1.2965040410627431</v>
      </c>
      <c r="BK62">
        <f t="shared" si="38"/>
        <v>0</v>
      </c>
      <c r="BL62">
        <f t="shared" si="38"/>
        <v>-2.0553694375313398</v>
      </c>
      <c r="BM62">
        <f t="shared" si="38"/>
        <v>1.4159222880226898</v>
      </c>
      <c r="BN62">
        <f t="shared" si="38"/>
        <v>0</v>
      </c>
      <c r="BO62">
        <f t="shared" si="38"/>
        <v>-3.991922739652385E-2</v>
      </c>
      <c r="BP62">
        <f t="shared" ref="BP62:CY62" si="39">LOG((BP36+0.0001)/(BP16+0.0001),10)</f>
        <v>-0.13085067588703572</v>
      </c>
      <c r="BQ62">
        <f t="shared" si="39"/>
        <v>1.2965040410627431</v>
      </c>
      <c r="BR62">
        <f t="shared" si="39"/>
        <v>0</v>
      </c>
      <c r="BS62">
        <f t="shared" si="39"/>
        <v>-1.0733202981442378</v>
      </c>
      <c r="BT62">
        <f t="shared" si="39"/>
        <v>0.31584581542991713</v>
      </c>
      <c r="BU62">
        <f t="shared" si="39"/>
        <v>-0.72981357518639867</v>
      </c>
      <c r="BV62">
        <f t="shared" si="39"/>
        <v>1.0370626030357397</v>
      </c>
      <c r="BW62">
        <f t="shared" si="39"/>
        <v>0</v>
      </c>
      <c r="BX62">
        <f t="shared" si="39"/>
        <v>-1.3234687821981461</v>
      </c>
      <c r="BY62">
        <f t="shared" si="39"/>
        <v>0.93363915756739624</v>
      </c>
      <c r="BZ62">
        <f t="shared" si="39"/>
        <v>-0.32887842254945349</v>
      </c>
      <c r="CA62">
        <f t="shared" si="39"/>
        <v>2.576172077846397</v>
      </c>
      <c r="CB62">
        <f t="shared" si="39"/>
        <v>-1.603689233186997</v>
      </c>
      <c r="CC62">
        <f t="shared" si="39"/>
        <v>0</v>
      </c>
      <c r="CD62">
        <f t="shared" si="39"/>
        <v>1.2086026222912505</v>
      </c>
      <c r="CE62">
        <f t="shared" si="39"/>
        <v>0</v>
      </c>
      <c r="CF62">
        <f t="shared" si="39"/>
        <v>0.35131631885584397</v>
      </c>
      <c r="CG62">
        <f t="shared" si="39"/>
        <v>0.43774933929768017</v>
      </c>
      <c r="CH62">
        <f t="shared" si="39"/>
        <v>-1.023043196019688</v>
      </c>
      <c r="CI62">
        <f t="shared" si="39"/>
        <v>0.42299644426082966</v>
      </c>
      <c r="CJ62">
        <f t="shared" si="39"/>
        <v>-0.98110467888901753</v>
      </c>
      <c r="CK62">
        <f t="shared" si="39"/>
        <v>0</v>
      </c>
      <c r="CL62">
        <f t="shared" si="39"/>
        <v>0</v>
      </c>
      <c r="CM62">
        <f t="shared" si="39"/>
        <v>0</v>
      </c>
      <c r="CN62">
        <f t="shared" si="39"/>
        <v>-0.84421589097570027</v>
      </c>
      <c r="CO62">
        <f t="shared" si="39"/>
        <v>0</v>
      </c>
      <c r="CP62">
        <f t="shared" si="39"/>
        <v>0</v>
      </c>
      <c r="CQ62">
        <f t="shared" si="39"/>
        <v>0.47395008902258101</v>
      </c>
      <c r="CR62">
        <f t="shared" si="39"/>
        <v>-0.41793358781925655</v>
      </c>
      <c r="CS62">
        <f t="shared" si="39"/>
        <v>-0.84421589097570027</v>
      </c>
      <c r="CT62">
        <f t="shared" si="39"/>
        <v>0</v>
      </c>
      <c r="CU62">
        <f t="shared" si="39"/>
        <v>0</v>
      </c>
      <c r="CV62">
        <f t="shared" si="39"/>
        <v>0</v>
      </c>
      <c r="CW62">
        <f t="shared" si="39"/>
        <v>0</v>
      </c>
      <c r="CX62">
        <f t="shared" si="39"/>
        <v>0</v>
      </c>
      <c r="CY62">
        <f t="shared" si="39"/>
        <v>-0.51386931641910483</v>
      </c>
    </row>
    <row r="63" spans="1:103" x14ac:dyDescent="0.25">
      <c r="A63" t="s">
        <v>248</v>
      </c>
      <c r="B63" t="s">
        <v>192</v>
      </c>
      <c r="C63">
        <v>14</v>
      </c>
      <c r="D63">
        <f t="shared" ref="D63:BO63" si="40">LOG((D37+0.0001)/(D17+0.0001),10)</f>
        <v>-0.22661460165139843</v>
      </c>
      <c r="E63">
        <f t="shared" si="40"/>
        <v>0.46355222659667777</v>
      </c>
      <c r="F63">
        <f t="shared" si="40"/>
        <v>0.18432602820593061</v>
      </c>
      <c r="G63">
        <f t="shared" si="40"/>
        <v>1.2624442565799121E-2</v>
      </c>
      <c r="H63">
        <f t="shared" si="40"/>
        <v>8.7118990322281431E-2</v>
      </c>
      <c r="I63">
        <f t="shared" si="40"/>
        <v>8.4737432266538945E-2</v>
      </c>
      <c r="J63">
        <f t="shared" si="40"/>
        <v>0.43726246362143223</v>
      </c>
      <c r="K63">
        <f t="shared" si="40"/>
        <v>7.4889176453721822E-3</v>
      </c>
      <c r="L63">
        <f t="shared" si="40"/>
        <v>0.13061504814138328</v>
      </c>
      <c r="M63">
        <f t="shared" si="40"/>
        <v>0.98697225540498468</v>
      </c>
      <c r="N63">
        <f t="shared" si="40"/>
        <v>0.32360929531589305</v>
      </c>
      <c r="O63">
        <f t="shared" si="40"/>
        <v>-0.84551952177113143</v>
      </c>
      <c r="P63">
        <f t="shared" si="40"/>
        <v>-0.60529881779963379</v>
      </c>
      <c r="Q63">
        <f t="shared" si="40"/>
        <v>-8.8622530181880349E-2</v>
      </c>
      <c r="R63">
        <f t="shared" si="40"/>
        <v>3.5767430702377062E-2</v>
      </c>
      <c r="S63">
        <f t="shared" si="40"/>
        <v>0.16846682946860475</v>
      </c>
      <c r="T63">
        <f t="shared" si="40"/>
        <v>-0.44177998952430914</v>
      </c>
      <c r="U63">
        <f t="shared" si="40"/>
        <v>-0.21646015956555317</v>
      </c>
      <c r="V63">
        <f t="shared" si="40"/>
        <v>-0.32000815830542945</v>
      </c>
      <c r="W63">
        <f t="shared" si="40"/>
        <v>-0.68117067436310252</v>
      </c>
      <c r="X63">
        <f t="shared" si="40"/>
        <v>0.18233801585910833</v>
      </c>
      <c r="Y63">
        <f t="shared" si="40"/>
        <v>-0.58467813572062788</v>
      </c>
      <c r="Z63">
        <f t="shared" si="40"/>
        <v>0.61517005882611731</v>
      </c>
      <c r="AA63">
        <f t="shared" si="40"/>
        <v>-0.31489309744289773</v>
      </c>
      <c r="AB63">
        <f t="shared" si="40"/>
        <v>-1.2212911587546886E-2</v>
      </c>
      <c r="AC63">
        <f t="shared" si="40"/>
        <v>3.1587206793880496E-2</v>
      </c>
      <c r="AD63">
        <f t="shared" si="40"/>
        <v>1.9797100461185976E-2</v>
      </c>
      <c r="AE63">
        <f t="shared" si="40"/>
        <v>0.37960599467953154</v>
      </c>
      <c r="AF63">
        <f t="shared" si="40"/>
        <v>0.63410134643032767</v>
      </c>
      <c r="AG63">
        <f t="shared" si="40"/>
        <v>-1.0860465169080069</v>
      </c>
      <c r="AH63">
        <f t="shared" si="40"/>
        <v>-1.0314992796829616</v>
      </c>
      <c r="AI63">
        <f t="shared" si="40"/>
        <v>-0.71913785995339152</v>
      </c>
      <c r="AJ63">
        <f t="shared" si="40"/>
        <v>-1.942557030980165</v>
      </c>
      <c r="AK63">
        <f t="shared" si="40"/>
        <v>0.75160895463159083</v>
      </c>
      <c r="AL63">
        <f t="shared" si="40"/>
        <v>-0.58279668118753525</v>
      </c>
      <c r="AM63">
        <f t="shared" si="40"/>
        <v>-4.6762249974615498E-2</v>
      </c>
      <c r="AN63">
        <f t="shared" si="40"/>
        <v>-1.3343079187795088</v>
      </c>
      <c r="AO63">
        <f t="shared" si="40"/>
        <v>-0.43706308298864904</v>
      </c>
      <c r="AP63">
        <f t="shared" si="40"/>
        <v>1.8135849700281842E-2</v>
      </c>
      <c r="AQ63">
        <f t="shared" si="40"/>
        <v>-2.1076972555455153</v>
      </c>
      <c r="AR63">
        <f t="shared" si="40"/>
        <v>0</v>
      </c>
      <c r="AS63">
        <f t="shared" si="40"/>
        <v>0</v>
      </c>
      <c r="AT63">
        <f t="shared" si="40"/>
        <v>-0.66997343456571889</v>
      </c>
      <c r="AU63">
        <f t="shared" si="40"/>
        <v>-0.20260507214374721</v>
      </c>
      <c r="AV63">
        <f t="shared" si="40"/>
        <v>0.79324407985041756</v>
      </c>
      <c r="AW63">
        <f t="shared" si="40"/>
        <v>5.2762843062607104E-2</v>
      </c>
      <c r="AX63">
        <f t="shared" si="40"/>
        <v>-0.12395103750076236</v>
      </c>
      <c r="AY63">
        <f t="shared" si="40"/>
        <v>0.19468994700084755</v>
      </c>
      <c r="AZ63">
        <f t="shared" si="40"/>
        <v>-0.38259832189422366</v>
      </c>
      <c r="BA63">
        <f t="shared" si="40"/>
        <v>0</v>
      </c>
      <c r="BB63">
        <f t="shared" si="40"/>
        <v>-1.4510969687142536</v>
      </c>
      <c r="BC63">
        <f t="shared" si="40"/>
        <v>0.66467335993482779</v>
      </c>
      <c r="BD63">
        <f t="shared" si="40"/>
        <v>-0.44978795504007474</v>
      </c>
      <c r="BE63">
        <f t="shared" si="40"/>
        <v>-1.2024838725518809</v>
      </c>
      <c r="BF63">
        <f t="shared" si="40"/>
        <v>-0.78155736207619408</v>
      </c>
      <c r="BG63">
        <f t="shared" si="40"/>
        <v>0</v>
      </c>
      <c r="BH63">
        <f t="shared" si="40"/>
        <v>-0.37055500049308371</v>
      </c>
      <c r="BI63">
        <f t="shared" si="40"/>
        <v>0</v>
      </c>
      <c r="BJ63">
        <f t="shared" si="40"/>
        <v>-0.55925600473370785</v>
      </c>
      <c r="BK63">
        <f t="shared" si="40"/>
        <v>0</v>
      </c>
      <c r="BL63">
        <f t="shared" si="40"/>
        <v>6.1009956570417433E-2</v>
      </c>
      <c r="BM63">
        <f t="shared" si="40"/>
        <v>-0.87276618828045216</v>
      </c>
      <c r="BN63">
        <f t="shared" si="40"/>
        <v>-0.39727347100106963</v>
      </c>
      <c r="BO63">
        <f t="shared" si="40"/>
        <v>-1.5031599827891613E-2</v>
      </c>
      <c r="BP63">
        <f t="shared" ref="BP63:CY63" si="41">LOG((BP37+0.0001)/(BP17+0.0001),10)</f>
        <v>-0.16624786400316707</v>
      </c>
      <c r="BQ63">
        <f t="shared" si="41"/>
        <v>-0.5884125917655042</v>
      </c>
      <c r="BR63">
        <f t="shared" si="41"/>
        <v>-0.76681070607541191</v>
      </c>
      <c r="BS63">
        <f t="shared" si="41"/>
        <v>0</v>
      </c>
      <c r="BT63">
        <f t="shared" si="41"/>
        <v>-0.86085168639167464</v>
      </c>
      <c r="BU63">
        <f t="shared" si="41"/>
        <v>0</v>
      </c>
      <c r="BV63">
        <f t="shared" si="41"/>
        <v>0</v>
      </c>
      <c r="BW63">
        <f t="shared" si="41"/>
        <v>0</v>
      </c>
      <c r="BX63">
        <f t="shared" si="41"/>
        <v>0</v>
      </c>
      <c r="BY63">
        <f t="shared" si="41"/>
        <v>-2.0936167121709852</v>
      </c>
      <c r="BZ63">
        <f t="shared" si="41"/>
        <v>0</v>
      </c>
      <c r="CA63">
        <f t="shared" si="41"/>
        <v>6.2682150715122177E-3</v>
      </c>
      <c r="CB63">
        <f t="shared" si="41"/>
        <v>0</v>
      </c>
      <c r="CC63">
        <f t="shared" si="41"/>
        <v>1.1300234333702026</v>
      </c>
      <c r="CD63">
        <f t="shared" si="41"/>
        <v>0</v>
      </c>
      <c r="CE63">
        <f t="shared" si="41"/>
        <v>-1.5860410764395745</v>
      </c>
      <c r="CF63">
        <f t="shared" si="41"/>
        <v>0</v>
      </c>
      <c r="CG63">
        <f t="shared" si="41"/>
        <v>0</v>
      </c>
      <c r="CH63">
        <f t="shared" si="41"/>
        <v>-0.60512669145483344</v>
      </c>
      <c r="CI63">
        <f t="shared" si="41"/>
        <v>-0.34465515349170806</v>
      </c>
      <c r="CJ63">
        <f t="shared" si="41"/>
        <v>0</v>
      </c>
      <c r="CK63">
        <f t="shared" si="41"/>
        <v>1.3918429536048698</v>
      </c>
      <c r="CL63">
        <f t="shared" si="41"/>
        <v>-0.50796194558331664</v>
      </c>
      <c r="CM63">
        <f t="shared" si="41"/>
        <v>0</v>
      </c>
      <c r="CN63">
        <f t="shared" si="41"/>
        <v>0</v>
      </c>
      <c r="CO63">
        <f t="shared" si="41"/>
        <v>-0.53436582124724596</v>
      </c>
      <c r="CP63">
        <f t="shared" si="41"/>
        <v>0</v>
      </c>
      <c r="CQ63">
        <f t="shared" si="41"/>
        <v>0</v>
      </c>
      <c r="CR63">
        <f t="shared" si="41"/>
        <v>0</v>
      </c>
      <c r="CS63">
        <f t="shared" si="41"/>
        <v>0.32619983029295291</v>
      </c>
      <c r="CT63">
        <f t="shared" si="41"/>
        <v>0</v>
      </c>
      <c r="CU63">
        <f t="shared" si="41"/>
        <v>0</v>
      </c>
      <c r="CV63">
        <f t="shared" si="41"/>
        <v>-0.88562050782495205</v>
      </c>
      <c r="CW63">
        <f t="shared" si="41"/>
        <v>-0.34465515349170806</v>
      </c>
      <c r="CX63">
        <f t="shared" si="41"/>
        <v>0</v>
      </c>
      <c r="CY63">
        <f t="shared" si="41"/>
        <v>0</v>
      </c>
    </row>
    <row r="64" spans="1:103" x14ac:dyDescent="0.25">
      <c r="A64" t="s">
        <v>249</v>
      </c>
      <c r="B64" t="s">
        <v>192</v>
      </c>
      <c r="C64">
        <v>14</v>
      </c>
      <c r="D64">
        <f t="shared" ref="D64:BO64" si="42">LOG((D38+0.0001)/(D18+0.0001),10)</f>
        <v>1.0020136572696456</v>
      </c>
      <c r="E64">
        <f t="shared" si="42"/>
        <v>-0.34324375377642374</v>
      </c>
      <c r="F64">
        <f t="shared" si="42"/>
        <v>-0.37551841464011065</v>
      </c>
      <c r="G64">
        <f t="shared" si="42"/>
        <v>-0.19905177304348509</v>
      </c>
      <c r="H64">
        <f t="shared" si="42"/>
        <v>-0.51994597984218194</v>
      </c>
      <c r="I64">
        <f t="shared" si="42"/>
        <v>-6.1156977533586072E-2</v>
      </c>
      <c r="J64">
        <f t="shared" si="42"/>
        <v>0.21379101126446551</v>
      </c>
      <c r="K64">
        <f t="shared" si="42"/>
        <v>-0.32152774277414298</v>
      </c>
      <c r="L64">
        <f t="shared" si="42"/>
        <v>-0.15579746649403137</v>
      </c>
      <c r="M64">
        <f t="shared" si="42"/>
        <v>-0.45376343092206917</v>
      </c>
      <c r="N64">
        <f t="shared" si="42"/>
        <v>0.29124112383926265</v>
      </c>
      <c r="O64">
        <f t="shared" si="42"/>
        <v>-0.98535088457657172</v>
      </c>
      <c r="P64">
        <f t="shared" si="42"/>
        <v>0.29558228163069727</v>
      </c>
      <c r="Q64">
        <f t="shared" si="42"/>
        <v>-0.28804127303007598</v>
      </c>
      <c r="R64">
        <f t="shared" si="42"/>
        <v>-0.27668590502707885</v>
      </c>
      <c r="S64">
        <f t="shared" si="42"/>
        <v>0.47899899445293737</v>
      </c>
      <c r="T64">
        <f t="shared" si="42"/>
        <v>0.32648071650986654</v>
      </c>
      <c r="U64">
        <f t="shared" si="42"/>
        <v>-0.32363980339269588</v>
      </c>
      <c r="V64">
        <f t="shared" si="42"/>
        <v>0.11850319257357392</v>
      </c>
      <c r="W64">
        <f t="shared" si="42"/>
        <v>0.26657949623691507</v>
      </c>
      <c r="X64">
        <f t="shared" si="42"/>
        <v>-0.62864222613300558</v>
      </c>
      <c r="Y64">
        <f t="shared" si="42"/>
        <v>8.1547325322715358E-2</v>
      </c>
      <c r="Z64">
        <f t="shared" si="42"/>
        <v>-0.42362812108555514</v>
      </c>
      <c r="AA64">
        <f t="shared" si="42"/>
        <v>1.1355047015380157</v>
      </c>
      <c r="AB64">
        <f t="shared" si="42"/>
        <v>-0.4874037825124366</v>
      </c>
      <c r="AC64">
        <f t="shared" si="42"/>
        <v>-0.16503113114377257</v>
      </c>
      <c r="AD64">
        <f t="shared" si="42"/>
        <v>1.3479320919961264</v>
      </c>
      <c r="AE64">
        <f t="shared" si="42"/>
        <v>-0.32196912722139581</v>
      </c>
      <c r="AF64">
        <f t="shared" si="42"/>
        <v>0.30183234260024455</v>
      </c>
      <c r="AG64">
        <f t="shared" si="42"/>
        <v>5.0144008151959636E-2</v>
      </c>
      <c r="AH64">
        <f t="shared" si="42"/>
        <v>-0.51081246661070734</v>
      </c>
      <c r="AI64">
        <f t="shared" si="42"/>
        <v>0.53264672024704596</v>
      </c>
      <c r="AJ64">
        <f t="shared" si="42"/>
        <v>-0.38678560064184347</v>
      </c>
      <c r="AK64">
        <f t="shared" si="42"/>
        <v>0.69948613429790285</v>
      </c>
      <c r="AL64">
        <f t="shared" si="42"/>
        <v>0.73374150020964168</v>
      </c>
      <c r="AM64">
        <f t="shared" si="42"/>
        <v>-1.6483997867923993E-2</v>
      </c>
      <c r="AN64">
        <f t="shared" si="42"/>
        <v>0.85435485067669481</v>
      </c>
      <c r="AO64">
        <f t="shared" si="42"/>
        <v>0.58055404760594498</v>
      </c>
      <c r="AP64">
        <f t="shared" si="42"/>
        <v>0.54937075038353755</v>
      </c>
      <c r="AQ64">
        <f t="shared" si="42"/>
        <v>0.61558048169787616</v>
      </c>
      <c r="AR64">
        <f t="shared" si="42"/>
        <v>-0.30409020754220484</v>
      </c>
      <c r="AS64">
        <f t="shared" si="42"/>
        <v>-0.55697876240675992</v>
      </c>
      <c r="AT64">
        <f t="shared" si="42"/>
        <v>-0.40633270615191747</v>
      </c>
      <c r="AU64">
        <f t="shared" si="42"/>
        <v>0.12856143218107341</v>
      </c>
      <c r="AV64">
        <f t="shared" si="42"/>
        <v>0</v>
      </c>
      <c r="AW64">
        <f t="shared" si="42"/>
        <v>-0.62086648819418289</v>
      </c>
      <c r="AX64">
        <f t="shared" si="42"/>
        <v>-8.2438809852502376E-2</v>
      </c>
      <c r="AY64">
        <f t="shared" si="42"/>
        <v>-0.26125206429699166</v>
      </c>
      <c r="AZ64">
        <f t="shared" si="42"/>
        <v>0</v>
      </c>
      <c r="BA64">
        <f t="shared" si="42"/>
        <v>0.6512673745851203</v>
      </c>
      <c r="BB64">
        <f t="shared" si="42"/>
        <v>-0.44937792554585787</v>
      </c>
      <c r="BC64">
        <f t="shared" si="42"/>
        <v>-0.42333703322650745</v>
      </c>
      <c r="BD64">
        <f t="shared" si="42"/>
        <v>-0.3981451309705481</v>
      </c>
      <c r="BE64">
        <f t="shared" si="42"/>
        <v>0.54937075038353755</v>
      </c>
      <c r="BF64">
        <f t="shared" si="42"/>
        <v>-0.29655342317807931</v>
      </c>
      <c r="BG64">
        <f t="shared" si="42"/>
        <v>-0.68486885116234031</v>
      </c>
      <c r="BH64">
        <f t="shared" si="42"/>
        <v>-0.68875968656295961</v>
      </c>
      <c r="BI64">
        <f t="shared" si="42"/>
        <v>-3.0506045922307063E-2</v>
      </c>
      <c r="BJ64">
        <f t="shared" si="42"/>
        <v>-0.34781915216919429</v>
      </c>
      <c r="BK64">
        <f t="shared" si="42"/>
        <v>0.80302515394336993</v>
      </c>
      <c r="BL64">
        <f t="shared" si="42"/>
        <v>0.6104860326826741</v>
      </c>
      <c r="BM64">
        <f t="shared" si="42"/>
        <v>0.53264672024704596</v>
      </c>
      <c r="BN64">
        <f t="shared" si="42"/>
        <v>0.87842152286294506</v>
      </c>
      <c r="BO64">
        <f t="shared" si="42"/>
        <v>-0.31805182111142621</v>
      </c>
      <c r="BP64">
        <f t="shared" ref="BP64:CY64" si="43">LOG((BP38+0.0001)/(BP18+0.0001),10)</f>
        <v>-1.1658380293401518</v>
      </c>
      <c r="BQ64">
        <f t="shared" si="43"/>
        <v>0.98072509611493219</v>
      </c>
      <c r="BR64">
        <f t="shared" si="43"/>
        <v>-6.0175406298727689E-2</v>
      </c>
      <c r="BS64">
        <f t="shared" si="43"/>
        <v>-0.29862879895408528</v>
      </c>
      <c r="BT64">
        <f t="shared" si="43"/>
        <v>-0.73529977507946931</v>
      </c>
      <c r="BU64">
        <f t="shared" si="43"/>
        <v>-0.30252486856931077</v>
      </c>
      <c r="BV64">
        <f t="shared" si="43"/>
        <v>0</v>
      </c>
      <c r="BW64">
        <f t="shared" si="43"/>
        <v>0.86124694986335937</v>
      </c>
      <c r="BX64">
        <f t="shared" si="43"/>
        <v>0</v>
      </c>
      <c r="BY64">
        <f t="shared" si="43"/>
        <v>0.83815902400437214</v>
      </c>
      <c r="BZ64">
        <f t="shared" si="43"/>
        <v>0.14056563595946828</v>
      </c>
      <c r="CA64">
        <f t="shared" si="43"/>
        <v>0.49713304428161753</v>
      </c>
      <c r="CB64">
        <f t="shared" si="43"/>
        <v>1.4393437906254833</v>
      </c>
      <c r="CC64">
        <f t="shared" si="43"/>
        <v>-0.35520509947545786</v>
      </c>
      <c r="CD64">
        <f t="shared" si="43"/>
        <v>-2.5659950234414492E-2</v>
      </c>
      <c r="CE64">
        <f t="shared" si="43"/>
        <v>0.73374150020964168</v>
      </c>
      <c r="CF64">
        <f t="shared" si="43"/>
        <v>0</v>
      </c>
      <c r="CG64">
        <f t="shared" si="43"/>
        <v>-0.69235146392522984</v>
      </c>
      <c r="CH64">
        <f t="shared" si="43"/>
        <v>0</v>
      </c>
      <c r="CI64">
        <f t="shared" si="43"/>
        <v>-0.167183139854651</v>
      </c>
      <c r="CJ64">
        <f t="shared" si="43"/>
        <v>0.71173131894799091</v>
      </c>
      <c r="CK64">
        <f t="shared" si="43"/>
        <v>6.5954603023991629E-2</v>
      </c>
      <c r="CL64">
        <f t="shared" si="43"/>
        <v>0.67647175328716957</v>
      </c>
      <c r="CM64">
        <f t="shared" si="43"/>
        <v>-0.2725213101485584</v>
      </c>
      <c r="CN64">
        <f t="shared" si="43"/>
        <v>0.6512673745851203</v>
      </c>
      <c r="CO64">
        <f t="shared" si="43"/>
        <v>-0.78666307246425859</v>
      </c>
      <c r="CP64">
        <f t="shared" si="43"/>
        <v>1.0375979115422891</v>
      </c>
      <c r="CQ64">
        <f t="shared" si="43"/>
        <v>0.69343743232590715</v>
      </c>
      <c r="CR64">
        <f t="shared" si="43"/>
        <v>-0.28751341027481531</v>
      </c>
      <c r="CS64">
        <f t="shared" si="43"/>
        <v>0.6104860326826741</v>
      </c>
      <c r="CT64">
        <f t="shared" si="43"/>
        <v>0</v>
      </c>
      <c r="CU64">
        <f t="shared" si="43"/>
        <v>-0.31799178352502161</v>
      </c>
      <c r="CV64">
        <f t="shared" si="43"/>
        <v>0.31612462087138016</v>
      </c>
      <c r="CW64">
        <f t="shared" si="43"/>
        <v>0</v>
      </c>
      <c r="CX64">
        <f t="shared" si="43"/>
        <v>-0.48956799566973735</v>
      </c>
      <c r="CY64">
        <f t="shared" si="43"/>
        <v>0</v>
      </c>
    </row>
    <row r="65" spans="1:105" x14ac:dyDescent="0.25">
      <c r="A65" t="s">
        <v>250</v>
      </c>
      <c r="B65" t="s">
        <v>192</v>
      </c>
      <c r="C65">
        <v>14</v>
      </c>
      <c r="D65">
        <f t="shared" ref="D65:BO65" si="44">LOG((D39+0.0001)/(D19+0.0001),10)</f>
        <v>7.9833882762387412E-2</v>
      </c>
      <c r="E65">
        <f t="shared" si="44"/>
        <v>-0.26607149504782263</v>
      </c>
      <c r="F65">
        <f t="shared" si="44"/>
        <v>-0.35696601801496525</v>
      </c>
      <c r="G65">
        <f t="shared" si="44"/>
        <v>-7.352922848945867E-2</v>
      </c>
      <c r="H65">
        <f t="shared" si="44"/>
        <v>-0.49198687609553271</v>
      </c>
      <c r="I65">
        <f t="shared" si="44"/>
        <v>-4.7295746568778912E-2</v>
      </c>
      <c r="J65">
        <f t="shared" si="44"/>
        <v>3.9721275100305035E-2</v>
      </c>
      <c r="K65">
        <f t="shared" si="44"/>
        <v>-0.22489780633576553</v>
      </c>
      <c r="L65">
        <f t="shared" si="44"/>
        <v>-0.25859503521273552</v>
      </c>
      <c r="M65">
        <f t="shared" si="44"/>
        <v>2.4947981671699582E-2</v>
      </c>
      <c r="N65">
        <f t="shared" si="44"/>
        <v>8.8027955105305727E-2</v>
      </c>
      <c r="O65">
        <f t="shared" si="44"/>
        <v>4.9813349928776431E-2</v>
      </c>
      <c r="P65">
        <f t="shared" si="44"/>
        <v>-0.357488670494225</v>
      </c>
      <c r="Q65">
        <f t="shared" si="44"/>
        <v>-0.20902694294085356</v>
      </c>
      <c r="R65">
        <f t="shared" si="44"/>
        <v>5.5231136102203884E-2</v>
      </c>
      <c r="S65">
        <f t="shared" si="44"/>
        <v>-0.45628694718479079</v>
      </c>
      <c r="T65">
        <f t="shared" si="44"/>
        <v>-0.11246817492655263</v>
      </c>
      <c r="U65">
        <f t="shared" si="44"/>
        <v>-0.47506748747399608</v>
      </c>
      <c r="V65">
        <f t="shared" si="44"/>
        <v>9.5379365859901338E-2</v>
      </c>
      <c r="W65">
        <f t="shared" si="44"/>
        <v>-6.4864986041521203E-2</v>
      </c>
      <c r="X65">
        <f t="shared" si="44"/>
        <v>0.32774213910901656</v>
      </c>
      <c r="Y65">
        <f t="shared" si="44"/>
        <v>-0.5113390194409525</v>
      </c>
      <c r="Z65">
        <f t="shared" si="44"/>
        <v>-0.3228150413002373</v>
      </c>
      <c r="AA65">
        <f t="shared" si="44"/>
        <v>1.7148125570967173E-2</v>
      </c>
      <c r="AB65">
        <f t="shared" si="44"/>
        <v>-0.14458289369416638</v>
      </c>
      <c r="AC65">
        <f t="shared" si="44"/>
        <v>-0.48725277050707366</v>
      </c>
      <c r="AD65">
        <f t="shared" si="44"/>
        <v>-1.117604889014176E-2</v>
      </c>
      <c r="AE65">
        <f t="shared" si="44"/>
        <v>-0.20714092314057522</v>
      </c>
      <c r="AF65">
        <f t="shared" si="44"/>
        <v>0.34995574637780275</v>
      </c>
      <c r="AG65">
        <f t="shared" si="44"/>
        <v>0.11650643632914964</v>
      </c>
      <c r="AH65">
        <f t="shared" si="44"/>
        <v>-0.1916489845608309</v>
      </c>
      <c r="AI65">
        <f t="shared" si="44"/>
        <v>-5.7224358506845423E-2</v>
      </c>
      <c r="AJ65">
        <f t="shared" si="44"/>
        <v>-0.1901891436912504</v>
      </c>
      <c r="AK65">
        <f t="shared" si="44"/>
        <v>3.6824934781120401E-2</v>
      </c>
      <c r="AL65">
        <f t="shared" si="44"/>
        <v>-0.13183014150125022</v>
      </c>
      <c r="AM65">
        <f t="shared" si="44"/>
        <v>-0.34706941592343177</v>
      </c>
      <c r="AN65">
        <f t="shared" si="44"/>
        <v>-0.23717415432289288</v>
      </c>
      <c r="AO65">
        <f t="shared" si="44"/>
        <v>-0.35446491036721922</v>
      </c>
      <c r="AP65">
        <f t="shared" si="44"/>
        <v>-4.6477177560308745E-2</v>
      </c>
      <c r="AQ65">
        <f t="shared" si="44"/>
        <v>-0.11634114520964912</v>
      </c>
      <c r="AR65">
        <f t="shared" si="44"/>
        <v>0.32630530865919077</v>
      </c>
      <c r="AS65">
        <f t="shared" si="44"/>
        <v>-0.16595901693638418</v>
      </c>
      <c r="AT65">
        <f t="shared" si="44"/>
        <v>-1.1763695648883167E-2</v>
      </c>
      <c r="AU65">
        <f t="shared" si="44"/>
        <v>-8.8178124839890584E-2</v>
      </c>
      <c r="AV65">
        <f t="shared" si="44"/>
        <v>0.26880345472775269</v>
      </c>
      <c r="AW65">
        <f t="shared" si="44"/>
        <v>-0.18209295718404353</v>
      </c>
      <c r="AX65">
        <f t="shared" si="44"/>
        <v>0.1608877948678116</v>
      </c>
      <c r="AY65">
        <f t="shared" si="44"/>
        <v>-0.26916211839676085</v>
      </c>
      <c r="AZ65">
        <f t="shared" si="44"/>
        <v>-0.17101129997038086</v>
      </c>
      <c r="BA65">
        <f t="shared" si="44"/>
        <v>-9.0341069030564811E-2</v>
      </c>
      <c r="BB65">
        <f t="shared" si="44"/>
        <v>0.31043541688570964</v>
      </c>
      <c r="BC65">
        <f t="shared" si="44"/>
        <v>-0.28805633409627762</v>
      </c>
      <c r="BD65">
        <f t="shared" si="44"/>
        <v>0.20098596644579739</v>
      </c>
      <c r="BE65">
        <f t="shared" si="44"/>
        <v>-0.25131031665888426</v>
      </c>
      <c r="BF65">
        <f t="shared" si="44"/>
        <v>0.6685119939043116</v>
      </c>
      <c r="BG65">
        <f t="shared" si="44"/>
        <v>-0.63519507067730263</v>
      </c>
      <c r="BH65">
        <f t="shared" si="44"/>
        <v>-0.30379062201131107</v>
      </c>
      <c r="BI65">
        <f t="shared" si="44"/>
        <v>0.1327917339242041</v>
      </c>
      <c r="BJ65">
        <f t="shared" si="44"/>
        <v>-0.10607889080411326</v>
      </c>
      <c r="BK65">
        <f t="shared" si="44"/>
        <v>-0.47061376556123824</v>
      </c>
      <c r="BL65">
        <f t="shared" si="44"/>
        <v>-0.49237334455650394</v>
      </c>
      <c r="BM65">
        <f t="shared" si="44"/>
        <v>-0.19759527442107544</v>
      </c>
      <c r="BN65">
        <f t="shared" si="44"/>
        <v>1.296160910554927E-3</v>
      </c>
      <c r="BO65">
        <f t="shared" si="44"/>
        <v>0.22240687319347982</v>
      </c>
      <c r="BP65">
        <f t="shared" ref="BP65:CY65" si="45">LOG((BP39+0.0001)/(BP19+0.0001),10)</f>
        <v>0.49308411024467336</v>
      </c>
      <c r="BQ65">
        <f t="shared" si="45"/>
        <v>0.33854276028892011</v>
      </c>
      <c r="BR65">
        <f t="shared" si="45"/>
        <v>2.3338072825319484E-2</v>
      </c>
      <c r="BS65">
        <f t="shared" si="45"/>
        <v>8.9380319912199052E-2</v>
      </c>
      <c r="BT65">
        <f t="shared" si="45"/>
        <v>-0.69970193296768746</v>
      </c>
      <c r="BU65">
        <f t="shared" si="45"/>
        <v>-0.32561855949437968</v>
      </c>
      <c r="BV65">
        <f t="shared" si="45"/>
        <v>-0.43787926163641377</v>
      </c>
      <c r="BW65">
        <f t="shared" si="45"/>
        <v>0.31871726098307873</v>
      </c>
      <c r="BX65">
        <f t="shared" si="45"/>
        <v>0.21317116951757351</v>
      </c>
      <c r="BY65">
        <f t="shared" si="45"/>
        <v>0.26890820680383803</v>
      </c>
      <c r="BZ65">
        <f t="shared" si="45"/>
        <v>-8.9241356404005517E-2</v>
      </c>
      <c r="CA65">
        <f t="shared" si="45"/>
        <v>0.12533654961738455</v>
      </c>
      <c r="CB65">
        <f t="shared" si="45"/>
        <v>0.91657476492832946</v>
      </c>
      <c r="CC65">
        <f t="shared" si="45"/>
        <v>0</v>
      </c>
      <c r="CD65">
        <f t="shared" si="45"/>
        <v>-2.4182590093308726E-2</v>
      </c>
      <c r="CE65">
        <f t="shared" si="45"/>
        <v>0.50342327091744754</v>
      </c>
      <c r="CF65">
        <f t="shared" si="45"/>
        <v>0.33210118638191083</v>
      </c>
      <c r="CG65">
        <f t="shared" si="45"/>
        <v>0</v>
      </c>
      <c r="CH65">
        <f t="shared" si="45"/>
        <v>-0.31009673508551705</v>
      </c>
      <c r="CI65">
        <f t="shared" si="45"/>
        <v>8.0940245110797643E-2</v>
      </c>
      <c r="CJ65">
        <f t="shared" si="45"/>
        <v>0</v>
      </c>
      <c r="CK65">
        <f t="shared" si="45"/>
        <v>0</v>
      </c>
      <c r="CL65">
        <f t="shared" si="45"/>
        <v>-0.28927043873495606</v>
      </c>
      <c r="CM65">
        <f t="shared" si="45"/>
        <v>0.41820921791188559</v>
      </c>
      <c r="CN65">
        <f t="shared" si="45"/>
        <v>0.16287867432103248</v>
      </c>
      <c r="CO65">
        <f t="shared" si="45"/>
        <v>-0.23591158667433393</v>
      </c>
      <c r="CP65">
        <f t="shared" si="45"/>
        <v>0.1016286380758696</v>
      </c>
      <c r="CQ65">
        <f t="shared" si="45"/>
        <v>0.18563959101953412</v>
      </c>
      <c r="CR65">
        <f t="shared" si="45"/>
        <v>0.32767971498954318</v>
      </c>
      <c r="CS65">
        <f t="shared" si="45"/>
        <v>-0.60706984727958069</v>
      </c>
      <c r="CT65">
        <f t="shared" si="45"/>
        <v>-0.32728603207037049</v>
      </c>
      <c r="CU65">
        <f t="shared" si="45"/>
        <v>0.35552650019956789</v>
      </c>
      <c r="CV65">
        <f t="shared" si="45"/>
        <v>-0.14633387746157464</v>
      </c>
      <c r="CW65">
        <f t="shared" si="45"/>
        <v>0.29792432791408979</v>
      </c>
      <c r="CX65">
        <f t="shared" si="45"/>
        <v>0.17161697790811756</v>
      </c>
      <c r="CY65">
        <f t="shared" si="45"/>
        <v>0</v>
      </c>
    </row>
    <row r="66" spans="1:105" x14ac:dyDescent="0.25">
      <c r="A66" t="s">
        <v>251</v>
      </c>
      <c r="B66" t="s">
        <v>192</v>
      </c>
      <c r="C66">
        <v>14</v>
      </c>
      <c r="D66">
        <f t="shared" ref="D66:BO66" si="46">LOG((D40+0.0001)/(D20+0.0001),10)</f>
        <v>-0.55286603819094537</v>
      </c>
      <c r="E66">
        <f t="shared" si="46"/>
        <v>-0.98536089204101618</v>
      </c>
      <c r="F66">
        <f t="shared" si="46"/>
        <v>-0.29711541068702219</v>
      </c>
      <c r="G66">
        <f t="shared" si="46"/>
        <v>-0.22161956269914132</v>
      </c>
      <c r="H66">
        <f t="shared" si="46"/>
        <v>-5.9053948347786024E-2</v>
      </c>
      <c r="I66">
        <f t="shared" si="46"/>
        <v>-0.31615378203970129</v>
      </c>
      <c r="J66">
        <f t="shared" si="46"/>
        <v>-0.18327059378717478</v>
      </c>
      <c r="K66">
        <f t="shared" si="46"/>
        <v>-1.9108605453262307E-2</v>
      </c>
      <c r="L66">
        <f t="shared" si="46"/>
        <v>-0.48377376005174338</v>
      </c>
      <c r="M66">
        <f t="shared" si="46"/>
        <v>0.94986595009244301</v>
      </c>
      <c r="N66">
        <f t="shared" si="46"/>
        <v>0.70329512139635963</v>
      </c>
      <c r="O66">
        <f t="shared" si="46"/>
        <v>0.21194514447517446</v>
      </c>
      <c r="P66">
        <f t="shared" si="46"/>
        <v>-1.9405364867789181</v>
      </c>
      <c r="Q66">
        <f t="shared" si="46"/>
        <v>0.63773173448571951</v>
      </c>
      <c r="R66">
        <f t="shared" si="46"/>
        <v>0.89557622822735816</v>
      </c>
      <c r="S66">
        <f t="shared" si="46"/>
        <v>-4.5155823304993334E-2</v>
      </c>
      <c r="T66">
        <f t="shared" si="46"/>
        <v>0.88356946039472528</v>
      </c>
      <c r="U66">
        <f t="shared" si="46"/>
        <v>-1.4207374604685297</v>
      </c>
      <c r="V66">
        <f t="shared" si="46"/>
        <v>4.4300530181018212E-2</v>
      </c>
      <c r="W66">
        <f t="shared" si="46"/>
        <v>-0.84809213633144098</v>
      </c>
      <c r="X66">
        <f t="shared" si="46"/>
        <v>1.4836289727824818</v>
      </c>
      <c r="Y66">
        <f t="shared" si="46"/>
        <v>-0.63758399787552633</v>
      </c>
      <c r="Z66">
        <f t="shared" si="46"/>
        <v>-0.87460235210713466</v>
      </c>
      <c r="AA66">
        <f t="shared" si="46"/>
        <v>-2.3890075616908284</v>
      </c>
      <c r="AB66">
        <f t="shared" si="46"/>
        <v>-9.1170608741917944E-2</v>
      </c>
      <c r="AC66">
        <f t="shared" si="46"/>
        <v>-0.5521443957374994</v>
      </c>
      <c r="AD66">
        <f t="shared" si="46"/>
        <v>-1.5409114830788808</v>
      </c>
      <c r="AE66">
        <f t="shared" si="46"/>
        <v>0.31099744040321931</v>
      </c>
      <c r="AF66">
        <f t="shared" si="46"/>
        <v>-0.62239433802835842</v>
      </c>
      <c r="AG66">
        <f t="shared" si="46"/>
        <v>-2.2843249238499514</v>
      </c>
      <c r="AH66">
        <f t="shared" si="46"/>
        <v>0.59701225248374123</v>
      </c>
      <c r="AI66">
        <f t="shared" si="46"/>
        <v>-1.4970028430093592</v>
      </c>
      <c r="AJ66">
        <f t="shared" si="46"/>
        <v>1.3475809254877886</v>
      </c>
      <c r="AK66">
        <f t="shared" si="46"/>
        <v>-2.019442279768747</v>
      </c>
      <c r="AL66">
        <f t="shared" si="46"/>
        <v>-0.34308588761373859</v>
      </c>
      <c r="AM66">
        <f t="shared" si="46"/>
        <v>0.22008762370606524</v>
      </c>
      <c r="AN66">
        <f t="shared" si="46"/>
        <v>-1.381197461800556</v>
      </c>
      <c r="AO66">
        <f t="shared" si="46"/>
        <v>-1.2797285497152611</v>
      </c>
      <c r="AP66">
        <f t="shared" si="46"/>
        <v>-0.32415303169073412</v>
      </c>
      <c r="AQ66">
        <f t="shared" si="46"/>
        <v>0.36848049262998805</v>
      </c>
      <c r="AR66">
        <f t="shared" si="46"/>
        <v>-1.5613060018550373</v>
      </c>
      <c r="AS66">
        <f t="shared" si="46"/>
        <v>-0.45795449587554615</v>
      </c>
      <c r="AT66">
        <f t="shared" si="46"/>
        <v>1.2126611607199047</v>
      </c>
      <c r="AU66">
        <f t="shared" si="46"/>
        <v>-3.1761584054154281E-2</v>
      </c>
      <c r="AV66">
        <f t="shared" si="46"/>
        <v>0.89558975504364136</v>
      </c>
      <c r="AW66">
        <f t="shared" si="46"/>
        <v>0</v>
      </c>
      <c r="AX66">
        <f t="shared" si="46"/>
        <v>0</v>
      </c>
      <c r="AY66">
        <f t="shared" si="46"/>
        <v>0.75591984781776689</v>
      </c>
      <c r="AZ66">
        <f t="shared" si="46"/>
        <v>-2.020827621670136</v>
      </c>
      <c r="BA66">
        <f t="shared" si="46"/>
        <v>-1.5883392003383721</v>
      </c>
      <c r="BB66">
        <f t="shared" si="46"/>
        <v>-1.2642144161482174</v>
      </c>
      <c r="BC66">
        <f t="shared" si="46"/>
        <v>-1.3689617816536783</v>
      </c>
      <c r="BD66">
        <f t="shared" si="46"/>
        <v>0.54261214572618421</v>
      </c>
      <c r="BE66">
        <f t="shared" si="46"/>
        <v>-1.4481503700287781</v>
      </c>
      <c r="BF66">
        <f t="shared" si="46"/>
        <v>0.64628931753946217</v>
      </c>
      <c r="BG66">
        <f t="shared" si="46"/>
        <v>-1.8205574105387499</v>
      </c>
      <c r="BH66">
        <f t="shared" si="46"/>
        <v>0</v>
      </c>
      <c r="BI66">
        <f t="shared" si="46"/>
        <v>-0.23158644637800377</v>
      </c>
      <c r="BJ66">
        <f t="shared" si="46"/>
        <v>-1.3162497466698611</v>
      </c>
      <c r="BK66">
        <f t="shared" si="46"/>
        <v>-1.3162497466698611</v>
      </c>
      <c r="BL66">
        <f t="shared" si="46"/>
        <v>-2.0629749806205644</v>
      </c>
      <c r="BM66">
        <f t="shared" si="46"/>
        <v>-1.1672903852370071</v>
      </c>
      <c r="BN66">
        <f t="shared" si="46"/>
        <v>-1.1770517800933022</v>
      </c>
      <c r="BO66">
        <f t="shared" si="46"/>
        <v>-1.2947075396833927</v>
      </c>
      <c r="BP66">
        <f t="shared" ref="BP66:CY66" si="47">LOG((BP40+0.0001)/(BP20+0.0001),10)</f>
        <v>-0.49285380134367196</v>
      </c>
      <c r="BQ66">
        <f t="shared" si="47"/>
        <v>-0.5326891906356428</v>
      </c>
      <c r="BR66">
        <f t="shared" si="47"/>
        <v>-0.56502007104822405</v>
      </c>
      <c r="BS66">
        <f t="shared" si="47"/>
        <v>-1.8398632428529313</v>
      </c>
      <c r="BT66">
        <f t="shared" si="47"/>
        <v>0</v>
      </c>
      <c r="BU66">
        <f t="shared" si="47"/>
        <v>-1.4376840409514695</v>
      </c>
      <c r="BV66">
        <f t="shared" si="47"/>
        <v>-0.66981552420842305</v>
      </c>
      <c r="BW66">
        <f t="shared" si="47"/>
        <v>-0.66981552420842305</v>
      </c>
      <c r="BX66">
        <f t="shared" si="47"/>
        <v>-1.055296010407633</v>
      </c>
      <c r="BY66">
        <f t="shared" si="47"/>
        <v>-1.4269592353886087</v>
      </c>
      <c r="BZ66">
        <f t="shared" si="47"/>
        <v>-1.3751227108416768</v>
      </c>
      <c r="CA66">
        <f t="shared" si="47"/>
        <v>0</v>
      </c>
      <c r="CB66">
        <f t="shared" si="47"/>
        <v>-1.2947075396833927</v>
      </c>
      <c r="CC66">
        <f t="shared" si="47"/>
        <v>-0.64702901870207497</v>
      </c>
      <c r="CD66">
        <f t="shared" si="47"/>
        <v>-0.84598023075271811</v>
      </c>
      <c r="CE66">
        <f t="shared" si="47"/>
        <v>-2.1987624154232139</v>
      </c>
      <c r="CF66">
        <f t="shared" si="47"/>
        <v>-0.97095568644783548</v>
      </c>
      <c r="CG66">
        <f t="shared" si="47"/>
        <v>-1.248125480373846</v>
      </c>
      <c r="CH66">
        <f t="shared" si="47"/>
        <v>0</v>
      </c>
      <c r="CI66">
        <f t="shared" si="47"/>
        <v>0.91471850312556113</v>
      </c>
      <c r="CJ66">
        <f t="shared" si="47"/>
        <v>-1.2797285497152611</v>
      </c>
      <c r="CK66">
        <f t="shared" si="47"/>
        <v>0</v>
      </c>
      <c r="CL66">
        <f t="shared" si="47"/>
        <v>0</v>
      </c>
      <c r="CM66">
        <f t="shared" si="47"/>
        <v>-2.0331007695573762</v>
      </c>
      <c r="CN66">
        <f t="shared" si="47"/>
        <v>-1.34340500721325</v>
      </c>
      <c r="CO66">
        <f t="shared" si="47"/>
        <v>-0.22487668660080945</v>
      </c>
      <c r="CP66">
        <f t="shared" si="47"/>
        <v>0.55805195168290944</v>
      </c>
      <c r="CQ66">
        <f t="shared" si="47"/>
        <v>-0.4778075578786915</v>
      </c>
      <c r="CR66">
        <f t="shared" si="47"/>
        <v>-0.44510008421743108</v>
      </c>
      <c r="CS66">
        <f t="shared" si="47"/>
        <v>-1.186598587841134</v>
      </c>
      <c r="CT66">
        <f t="shared" si="47"/>
        <v>-1.0151700087384601</v>
      </c>
      <c r="CU66">
        <f t="shared" si="47"/>
        <v>-1.4876621035900277</v>
      </c>
      <c r="CV66">
        <f t="shared" si="47"/>
        <v>0</v>
      </c>
      <c r="CW66">
        <f t="shared" si="47"/>
        <v>-0.63761388965244514</v>
      </c>
      <c r="CX66">
        <f t="shared" si="47"/>
        <v>2.0342611299050986</v>
      </c>
      <c r="CY66">
        <f t="shared" si="47"/>
        <v>0</v>
      </c>
    </row>
    <row r="67" spans="1:105" x14ac:dyDescent="0.25">
      <c r="A67" t="s">
        <v>252</v>
      </c>
      <c r="B67" t="s">
        <v>192</v>
      </c>
      <c r="C67">
        <v>14</v>
      </c>
      <c r="D67">
        <f t="shared" ref="D67:BO67" si="48">LOG((D41+0.0001)/(D21+0.0001),10)</f>
        <v>-0.14623775736462502</v>
      </c>
      <c r="E67">
        <f t="shared" si="48"/>
        <v>-0.11488885003823131</v>
      </c>
      <c r="F67">
        <f t="shared" si="48"/>
        <v>-0.35233423502516414</v>
      </c>
      <c r="G67">
        <f t="shared" si="48"/>
        <v>0.1684765227241799</v>
      </c>
      <c r="H67">
        <f t="shared" si="48"/>
        <v>-0.59172059410656841</v>
      </c>
      <c r="I67">
        <f t="shared" si="48"/>
        <v>0.16977428552625223</v>
      </c>
      <c r="J67">
        <f t="shared" si="48"/>
        <v>8.2059609383985897E-3</v>
      </c>
      <c r="K67">
        <f t="shared" si="48"/>
        <v>-0.35287519383140709</v>
      </c>
      <c r="L67">
        <f t="shared" si="48"/>
        <v>0.33084487152495229</v>
      </c>
      <c r="M67">
        <f t="shared" si="48"/>
        <v>9.9007690183801775E-2</v>
      </c>
      <c r="N67">
        <f t="shared" si="48"/>
        <v>0.24721837421123918</v>
      </c>
      <c r="O67">
        <f t="shared" si="48"/>
        <v>0.73844431154873991</v>
      </c>
      <c r="P67">
        <f t="shared" si="48"/>
        <v>3.513108656009354E-2</v>
      </c>
      <c r="Q67">
        <f t="shared" si="48"/>
        <v>0.28849666463655432</v>
      </c>
      <c r="R67">
        <f t="shared" si="48"/>
        <v>-0.21828191205649372</v>
      </c>
      <c r="S67">
        <f t="shared" si="48"/>
        <v>0.35568897547049111</v>
      </c>
      <c r="T67">
        <f t="shared" si="48"/>
        <v>0.80170549903745836</v>
      </c>
      <c r="U67">
        <f t="shared" si="48"/>
        <v>0.17119676752987972</v>
      </c>
      <c r="V67">
        <f t="shared" si="48"/>
        <v>0.28295875117428909</v>
      </c>
      <c r="W67">
        <f t="shared" si="48"/>
        <v>0.33676607146227089</v>
      </c>
      <c r="X67">
        <f t="shared" si="48"/>
        <v>0.56729938933213087</v>
      </c>
      <c r="Y67">
        <f t="shared" si="48"/>
        <v>-0.51739153210714395</v>
      </c>
      <c r="Z67">
        <f t="shared" si="48"/>
        <v>0.63443103783345811</v>
      </c>
      <c r="AA67">
        <f t="shared" si="48"/>
        <v>0.36415899106298583</v>
      </c>
      <c r="AB67">
        <f t="shared" si="48"/>
        <v>1.2927147280178979E-2</v>
      </c>
      <c r="AC67">
        <f t="shared" si="48"/>
        <v>0</v>
      </c>
      <c r="AD67">
        <f t="shared" si="48"/>
        <v>-3.0616969828223924E-2</v>
      </c>
      <c r="AE67">
        <f t="shared" si="48"/>
        <v>9.4043028515498006E-2</v>
      </c>
      <c r="AF67">
        <f t="shared" si="48"/>
        <v>0.20217551349361934</v>
      </c>
      <c r="AG67">
        <f t="shared" si="48"/>
        <v>-0.24289580876545597</v>
      </c>
      <c r="AH67">
        <f t="shared" si="48"/>
        <v>-3.0119037095287567E-2</v>
      </c>
      <c r="AI67">
        <f t="shared" si="48"/>
        <v>0.16454454990700837</v>
      </c>
      <c r="AJ67">
        <f t="shared" si="48"/>
        <v>0</v>
      </c>
      <c r="AK67">
        <f t="shared" si="48"/>
        <v>0</v>
      </c>
      <c r="AL67">
        <f t="shared" si="48"/>
        <v>-4.638647179703273E-2</v>
      </c>
      <c r="AM67">
        <f t="shared" si="48"/>
        <v>0</v>
      </c>
      <c r="AN67">
        <f t="shared" si="48"/>
        <v>0</v>
      </c>
      <c r="AO67">
        <f t="shared" si="48"/>
        <v>3.4802278445660952E-2</v>
      </c>
      <c r="AP67">
        <f t="shared" si="48"/>
        <v>0</v>
      </c>
      <c r="AQ67">
        <f t="shared" si="48"/>
        <v>1.1825592192041385</v>
      </c>
      <c r="AR67">
        <f t="shared" si="48"/>
        <v>0</v>
      </c>
      <c r="AS67">
        <f t="shared" si="48"/>
        <v>0</v>
      </c>
      <c r="AT67">
        <f t="shared" si="48"/>
        <v>-7.4473462376586676E-3</v>
      </c>
      <c r="AU67">
        <f t="shared" si="48"/>
        <v>0.53293043372524207</v>
      </c>
      <c r="AV67">
        <f t="shared" si="48"/>
        <v>-2.3153208095100188</v>
      </c>
      <c r="AW67">
        <f t="shared" si="48"/>
        <v>0</v>
      </c>
      <c r="AX67">
        <f t="shared" si="48"/>
        <v>0</v>
      </c>
      <c r="AY67">
        <f t="shared" si="48"/>
        <v>0</v>
      </c>
      <c r="AZ67">
        <f t="shared" si="48"/>
        <v>-0.1915712182274095</v>
      </c>
      <c r="BA67">
        <f t="shared" si="48"/>
        <v>0.16203767576246661</v>
      </c>
      <c r="BB67">
        <f t="shared" si="48"/>
        <v>0</v>
      </c>
      <c r="BC67">
        <f t="shared" si="48"/>
        <v>-0.32511701272575616</v>
      </c>
      <c r="BD67">
        <f t="shared" si="48"/>
        <v>0.4773947551562428</v>
      </c>
      <c r="BE67">
        <f t="shared" si="48"/>
        <v>0</v>
      </c>
      <c r="BF67">
        <f t="shared" si="48"/>
        <v>-0.22606311889754194</v>
      </c>
      <c r="BG67">
        <f t="shared" si="48"/>
        <v>0.19127399678888041</v>
      </c>
      <c r="BH67">
        <f t="shared" si="48"/>
        <v>0.20040588503078058</v>
      </c>
      <c r="BI67">
        <f t="shared" si="48"/>
        <v>0.23184384415789716</v>
      </c>
      <c r="BJ67">
        <f t="shared" si="48"/>
        <v>0.15994875941563155</v>
      </c>
      <c r="BK67">
        <f t="shared" si="48"/>
        <v>0</v>
      </c>
      <c r="BL67">
        <f t="shared" si="48"/>
        <v>0.32455681346013882</v>
      </c>
      <c r="BM67">
        <f t="shared" si="48"/>
        <v>0</v>
      </c>
      <c r="BN67">
        <f t="shared" si="48"/>
        <v>0.47717916837248897</v>
      </c>
      <c r="BO67">
        <f t="shared" si="48"/>
        <v>9.9211458330413976E-2</v>
      </c>
      <c r="BP67">
        <f t="shared" ref="BP67:CY67" si="49">LOG((BP41+0.0001)/(BP21+0.0001),10)</f>
        <v>0</v>
      </c>
      <c r="BQ67">
        <f t="shared" si="49"/>
        <v>0</v>
      </c>
      <c r="BR67">
        <f t="shared" si="49"/>
        <v>0.18775392017292264</v>
      </c>
      <c r="BS67">
        <f t="shared" si="49"/>
        <v>0.25807072135406112</v>
      </c>
      <c r="BT67">
        <f t="shared" si="49"/>
        <v>9.2030734994792265E-2</v>
      </c>
      <c r="BU67">
        <f t="shared" si="49"/>
        <v>0</v>
      </c>
      <c r="BV67">
        <f t="shared" si="49"/>
        <v>0</v>
      </c>
      <c r="BW67">
        <f t="shared" si="49"/>
        <v>3.9321502366838054E-2</v>
      </c>
      <c r="BX67">
        <f t="shared" si="49"/>
        <v>0.47591138551436341</v>
      </c>
      <c r="BY67">
        <f t="shared" si="49"/>
        <v>0</v>
      </c>
      <c r="BZ67">
        <f t="shared" si="49"/>
        <v>0.16858566308717723</v>
      </c>
      <c r="CA67">
        <f t="shared" si="49"/>
        <v>0</v>
      </c>
      <c r="CB67">
        <f t="shared" si="49"/>
        <v>0</v>
      </c>
      <c r="CC67">
        <f t="shared" si="49"/>
        <v>-0.95665978226369741</v>
      </c>
      <c r="CD67">
        <f t="shared" si="49"/>
        <v>0.33589674874341019</v>
      </c>
      <c r="CE67">
        <f t="shared" si="49"/>
        <v>0</v>
      </c>
      <c r="CF67">
        <f t="shared" si="49"/>
        <v>0.35598831210095094</v>
      </c>
      <c r="CG67">
        <f t="shared" si="49"/>
        <v>-1.0694329300814482</v>
      </c>
      <c r="CH67">
        <f t="shared" si="49"/>
        <v>0</v>
      </c>
      <c r="CI67">
        <f t="shared" si="49"/>
        <v>0.22679080814261351</v>
      </c>
      <c r="CJ67">
        <f t="shared" si="49"/>
        <v>0</v>
      </c>
      <c r="CK67">
        <f t="shared" si="49"/>
        <v>0</v>
      </c>
      <c r="CL67">
        <f t="shared" si="49"/>
        <v>-0.2332906979977635</v>
      </c>
      <c r="CM67">
        <f t="shared" si="49"/>
        <v>-0.35261824188997132</v>
      </c>
      <c r="CN67">
        <f t="shared" si="49"/>
        <v>0</v>
      </c>
      <c r="CO67">
        <f t="shared" si="49"/>
        <v>0</v>
      </c>
      <c r="CP67">
        <f t="shared" si="49"/>
        <v>-0.71326635974738084</v>
      </c>
      <c r="CQ67">
        <f t="shared" si="49"/>
        <v>0</v>
      </c>
      <c r="CR67">
        <f t="shared" si="49"/>
        <v>0</v>
      </c>
      <c r="CS67">
        <f t="shared" si="49"/>
        <v>0</v>
      </c>
      <c r="CT67">
        <f t="shared" si="49"/>
        <v>0</v>
      </c>
      <c r="CU67">
        <f t="shared" si="49"/>
        <v>0</v>
      </c>
      <c r="CV67">
        <f t="shared" si="49"/>
        <v>0</v>
      </c>
      <c r="CW67">
        <f t="shared" si="49"/>
        <v>0</v>
      </c>
      <c r="CX67">
        <f t="shared" si="49"/>
        <v>0</v>
      </c>
      <c r="CY67">
        <f t="shared" si="49"/>
        <v>0.16140139975717943</v>
      </c>
      <c r="CZ67">
        <f>MIN(D46:CY67)</f>
        <v>-2.7017077152007531</v>
      </c>
      <c r="DA67">
        <f>MAX(D46:CY67)</f>
        <v>2.7905702503844982</v>
      </c>
    </row>
    <row r="69" spans="1:105" x14ac:dyDescent="0.25">
      <c r="A69" t="s">
        <v>274</v>
      </c>
      <c r="B69" t="s">
        <v>275</v>
      </c>
      <c r="C69" t="s">
        <v>276</v>
      </c>
    </row>
    <row r="70" spans="1:105" x14ac:dyDescent="0.25">
      <c r="A70">
        <v>-1.9669958954920644E-2</v>
      </c>
      <c r="B70">
        <v>4.3505939667474243E-2</v>
      </c>
      <c r="C70" t="s">
        <v>5</v>
      </c>
    </row>
    <row r="71" spans="1:105" x14ac:dyDescent="0.25">
      <c r="A71">
        <v>-6.6841807390244923E-3</v>
      </c>
      <c r="B71">
        <v>1.957254706402559E-2</v>
      </c>
      <c r="C71" t="s">
        <v>36</v>
      </c>
    </row>
    <row r="72" spans="1:105" x14ac:dyDescent="0.25">
      <c r="A72">
        <v>-5.8301333776255987E-3</v>
      </c>
      <c r="B72">
        <v>4.9768805633200033E-2</v>
      </c>
      <c r="C72" t="s">
        <v>29</v>
      </c>
    </row>
    <row r="73" spans="1:105" x14ac:dyDescent="0.25">
      <c r="A73">
        <v>-3.9845449339928618E-3</v>
      </c>
      <c r="B73">
        <v>3.3696543499859316E-2</v>
      </c>
      <c r="C73" t="s">
        <v>10</v>
      </c>
    </row>
    <row r="74" spans="1:105" x14ac:dyDescent="0.25">
      <c r="A74">
        <v>-1.9636439140421303E-3</v>
      </c>
      <c r="B74">
        <v>1.9237892623557135E-3</v>
      </c>
      <c r="C74" t="s">
        <v>49</v>
      </c>
    </row>
    <row r="75" spans="1:105" x14ac:dyDescent="0.25">
      <c r="A75">
        <v>-1.9205375740430936E-3</v>
      </c>
      <c r="B75">
        <v>7.6833194181801494E-3</v>
      </c>
      <c r="C75" t="s">
        <v>56</v>
      </c>
    </row>
    <row r="76" spans="1:105" x14ac:dyDescent="0.25">
      <c r="A76">
        <v>-1.1463893075695211E-3</v>
      </c>
      <c r="B76">
        <v>2.4539012785141551E-2</v>
      </c>
      <c r="C76" t="s">
        <v>58</v>
      </c>
    </row>
    <row r="77" spans="1:105" x14ac:dyDescent="0.25">
      <c r="A77">
        <v>-1.0736172420706778E-3</v>
      </c>
      <c r="B77">
        <v>2.4621839225031424E-2</v>
      </c>
      <c r="C77" t="s">
        <v>53</v>
      </c>
    </row>
    <row r="78" spans="1:105" x14ac:dyDescent="0.25">
      <c r="A78">
        <v>-6.2376676990669058E-4</v>
      </c>
      <c r="B78">
        <v>3.2177584095376514E-2</v>
      </c>
      <c r="C78" t="s">
        <v>67</v>
      </c>
    </row>
    <row r="79" spans="1:105" x14ac:dyDescent="0.25">
      <c r="A79">
        <v>-5.8447048953097361E-4</v>
      </c>
      <c r="B79">
        <v>4.3255723149888979E-2</v>
      </c>
      <c r="C79" t="s">
        <v>80</v>
      </c>
    </row>
    <row r="80" spans="1:105" x14ac:dyDescent="0.25">
      <c r="A80">
        <v>-5.7756973205519901E-4</v>
      </c>
      <c r="B80">
        <v>2.5984686494011776E-2</v>
      </c>
      <c r="C80" t="s">
        <v>43</v>
      </c>
    </row>
    <row r="81" spans="1:21" x14ac:dyDescent="0.25">
      <c r="A81">
        <v>-2.092259439143168E-4</v>
      </c>
      <c r="B81">
        <v>1.2958727059796017E-2</v>
      </c>
      <c r="C81" t="s">
        <v>69</v>
      </c>
    </row>
    <row r="82" spans="1:21" x14ac:dyDescent="0.25">
      <c r="A82">
        <v>-1.916360570656942E-4</v>
      </c>
      <c r="B82">
        <v>4.5967639981765599E-3</v>
      </c>
      <c r="C82" t="s">
        <v>92</v>
      </c>
    </row>
    <row r="83" spans="1:21" x14ac:dyDescent="0.25">
      <c r="A83">
        <v>2.7527184772333088E-4</v>
      </c>
      <c r="B83">
        <v>3.3612691496626039E-2</v>
      </c>
      <c r="C83" t="s">
        <v>102</v>
      </c>
    </row>
    <row r="84" spans="1:21" x14ac:dyDescent="0.25">
      <c r="A84">
        <v>1.6808432759077311E-3</v>
      </c>
      <c r="B84">
        <v>3.3028650729613064E-2</v>
      </c>
      <c r="C84" t="s">
        <v>33</v>
      </c>
    </row>
    <row r="85" spans="1:21" x14ac:dyDescent="0.25">
      <c r="A85">
        <v>6.2627727025567331E-3</v>
      </c>
      <c r="B85">
        <v>4.2241944277932014E-2</v>
      </c>
      <c r="C85" t="s">
        <v>16</v>
      </c>
    </row>
    <row r="86" spans="1:21" x14ac:dyDescent="0.25">
      <c r="A86">
        <v>8.6210116071571766E-3</v>
      </c>
      <c r="B86">
        <v>6.7783704614052687E-3</v>
      </c>
      <c r="C86" t="s">
        <v>23</v>
      </c>
    </row>
    <row r="87" spans="1:21" x14ac:dyDescent="0.25">
      <c r="A87">
        <v>1.7158896163074585E-2</v>
      </c>
      <c r="B87">
        <v>1.9076396808210317E-2</v>
      </c>
      <c r="C87" t="s">
        <v>9</v>
      </c>
    </row>
    <row r="88" spans="1:21" x14ac:dyDescent="0.25">
      <c r="A88">
        <v>3.9286851573483605E-2</v>
      </c>
      <c r="B88">
        <v>7.9600622560709183E-3</v>
      </c>
      <c r="C88" t="s">
        <v>12</v>
      </c>
    </row>
    <row r="90" spans="1:21" x14ac:dyDescent="0.25">
      <c r="A90" s="2" t="s">
        <v>279</v>
      </c>
      <c r="B90" t="s">
        <v>274</v>
      </c>
      <c r="C90">
        <v>-2.9204656246410943E-2</v>
      </c>
      <c r="D90">
        <v>-2.117959594752386E-2</v>
      </c>
      <c r="E90">
        <v>-1.4165063960922944E-2</v>
      </c>
      <c r="F90">
        <v>-4.1265111467893544E-3</v>
      </c>
      <c r="G90">
        <v>-3.4792470629119495E-3</v>
      </c>
      <c r="H90">
        <v>-2.4964376973178031E-3</v>
      </c>
      <c r="I90">
        <v>-2.2602158036171441E-3</v>
      </c>
      <c r="J90">
        <v>-4.588333884907757E-4</v>
      </c>
      <c r="K90">
        <v>-2.7391652140955792E-4</v>
      </c>
      <c r="L90">
        <v>-2.5311009409738025E-4</v>
      </c>
      <c r="M90">
        <v>-1.0107574545886456E-4</v>
      </c>
      <c r="N90">
        <v>5.4786399089776195E-4</v>
      </c>
      <c r="O90">
        <v>7.8378950755211005E-4</v>
      </c>
      <c r="P90">
        <v>1.0423566879287699E-3</v>
      </c>
      <c r="Q90">
        <v>1.0629032270735379E-3</v>
      </c>
      <c r="R90">
        <v>1.6242915743925096E-3</v>
      </c>
      <c r="S90">
        <v>2.3152452905720214E-3</v>
      </c>
      <c r="T90">
        <v>4.7100896496285443E-3</v>
      </c>
      <c r="U90">
        <v>0.13480115549957533</v>
      </c>
    </row>
    <row r="91" spans="1:21" x14ac:dyDescent="0.25">
      <c r="A91" s="2"/>
      <c r="B91" t="s">
        <v>275</v>
      </c>
      <c r="C91">
        <v>1.9415436065825769E-3</v>
      </c>
      <c r="D91">
        <v>1.8736985565033622E-2</v>
      </c>
      <c r="E91">
        <v>4.1457434898891123E-2</v>
      </c>
      <c r="F91">
        <v>4.5832749566365573E-3</v>
      </c>
      <c r="G91">
        <v>4.4409450507070382E-2</v>
      </c>
      <c r="H91">
        <v>2.0118430792182587E-2</v>
      </c>
      <c r="I91">
        <v>2.5945963885629173E-3</v>
      </c>
      <c r="J91">
        <v>4.0721975592246204E-2</v>
      </c>
      <c r="K91">
        <v>2.3300547493758923E-3</v>
      </c>
      <c r="L91">
        <v>2.2175282591370481E-2</v>
      </c>
      <c r="M91">
        <v>2.171170922966335E-2</v>
      </c>
      <c r="N91">
        <v>2.91224722348816E-2</v>
      </c>
      <c r="O91">
        <v>3.1790650413696574E-2</v>
      </c>
      <c r="P91">
        <v>9.2613342120682202E-3</v>
      </c>
      <c r="Q91">
        <v>9.3443981352754211E-4</v>
      </c>
      <c r="R91">
        <v>4.7003520306676717E-4</v>
      </c>
      <c r="S91">
        <v>3.019277760732271E-2</v>
      </c>
      <c r="T91">
        <v>3.1795608181345379E-2</v>
      </c>
      <c r="U91">
        <v>1.0389576201602652E-2</v>
      </c>
    </row>
    <row r="92" spans="1:21" x14ac:dyDescent="0.25">
      <c r="A92" s="2"/>
      <c r="B92" t="s">
        <v>276</v>
      </c>
      <c r="C92" t="s">
        <v>6</v>
      </c>
      <c r="D92" t="s">
        <v>5</v>
      </c>
      <c r="E92" t="s">
        <v>19</v>
      </c>
      <c r="F92" t="s">
        <v>8</v>
      </c>
      <c r="G92" t="s">
        <v>32</v>
      </c>
      <c r="H92" t="s">
        <v>15</v>
      </c>
      <c r="I92" t="s">
        <v>21</v>
      </c>
      <c r="J92" t="s">
        <v>96</v>
      </c>
      <c r="K92" t="s">
        <v>102</v>
      </c>
      <c r="L92" t="s">
        <v>97</v>
      </c>
      <c r="M92" t="s">
        <v>100</v>
      </c>
      <c r="N92" t="s">
        <v>88</v>
      </c>
      <c r="O92" t="s">
        <v>87</v>
      </c>
      <c r="P92" t="s">
        <v>91</v>
      </c>
      <c r="Q92" t="s">
        <v>93</v>
      </c>
      <c r="R92" t="s">
        <v>79</v>
      </c>
      <c r="S92" t="s">
        <v>47</v>
      </c>
      <c r="T92" t="s">
        <v>23</v>
      </c>
      <c r="U92" t="s">
        <v>3</v>
      </c>
    </row>
    <row r="93" spans="1:21" x14ac:dyDescent="0.25">
      <c r="A93" s="2" t="s">
        <v>280</v>
      </c>
      <c r="B93" t="s">
        <v>274</v>
      </c>
      <c r="C93">
        <f>LOOKUP(C92,$D$47:$CY$47,$D$44:$CY$44)</f>
        <v>1.7158896163074585E-2</v>
      </c>
      <c r="D93">
        <f t="shared" ref="D93:U93" si="50">LOOKUP(D92,$D$47:$CY$47,$D$44:$CY$44)</f>
        <v>1.6808432759077311E-3</v>
      </c>
      <c r="E93">
        <f t="shared" si="50"/>
        <v>1.6808432759077311E-3</v>
      </c>
      <c r="F93">
        <f t="shared" si="50"/>
        <v>8.0123996975522624E-5</v>
      </c>
      <c r="G93">
        <f t="shared" si="50"/>
        <v>-1.7018668102550798E-3</v>
      </c>
      <c r="H93">
        <f t="shared" si="50"/>
        <v>8.0123996975522624E-5</v>
      </c>
      <c r="I93">
        <f t="shared" si="50"/>
        <v>1.7158896163074585E-2</v>
      </c>
      <c r="J93">
        <f t="shared" si="50"/>
        <v>1.6808432759077311E-3</v>
      </c>
      <c r="K93">
        <f t="shared" si="50"/>
        <v>2.7527184772333088E-4</v>
      </c>
      <c r="L93">
        <f t="shared" si="50"/>
        <v>1.6808432759077311E-3</v>
      </c>
      <c r="M93">
        <f t="shared" si="50"/>
        <v>1.6808432759077311E-3</v>
      </c>
      <c r="N93">
        <f t="shared" si="50"/>
        <v>1.6808432759077311E-3</v>
      </c>
      <c r="O93">
        <f t="shared" si="50"/>
        <v>2.7527184772333088E-4</v>
      </c>
      <c r="P93">
        <f t="shared" si="50"/>
        <v>8.0123996975522624E-5</v>
      </c>
      <c r="Q93">
        <f t="shared" si="50"/>
        <v>1.6808432759077311E-3</v>
      </c>
      <c r="R93">
        <f t="shared" si="50"/>
        <v>2.7527184772333088E-4</v>
      </c>
      <c r="S93">
        <f t="shared" si="50"/>
        <v>1.6808432759077311E-3</v>
      </c>
      <c r="T93">
        <f t="shared" si="50"/>
        <v>1.7158896163074585E-2</v>
      </c>
      <c r="U93">
        <f t="shared" si="50"/>
        <v>1.6808432759077311E-3</v>
      </c>
    </row>
    <row r="94" spans="1:21" x14ac:dyDescent="0.25">
      <c r="A94" s="2"/>
      <c r="B94" t="s">
        <v>275</v>
      </c>
      <c r="C94">
        <f>LOOKUP(C92,$D$47:$CY$47,$D$45:$CY$45)</f>
        <v>1.9076396808210317E-2</v>
      </c>
      <c r="D94">
        <f t="shared" ref="D94:U94" si="51">LOOKUP(D92,$D$47:$CY$47,$D$45:$CY$45)</f>
        <v>3.3028650729613064E-2</v>
      </c>
      <c r="E94">
        <f t="shared" si="51"/>
        <v>3.3028650729613064E-2</v>
      </c>
      <c r="F94">
        <f t="shared" si="51"/>
        <v>0.48121343894600549</v>
      </c>
      <c r="G94">
        <f t="shared" si="51"/>
        <v>0.39794326967200921</v>
      </c>
      <c r="H94">
        <f t="shared" si="51"/>
        <v>0.48121343894600549</v>
      </c>
      <c r="I94">
        <f t="shared" si="51"/>
        <v>1.9076396808210317E-2</v>
      </c>
      <c r="J94">
        <f t="shared" si="51"/>
        <v>3.3028650729613064E-2</v>
      </c>
      <c r="K94">
        <f t="shared" si="51"/>
        <v>3.3612691496626039E-2</v>
      </c>
      <c r="L94">
        <f t="shared" si="51"/>
        <v>3.3028650729613064E-2</v>
      </c>
      <c r="M94">
        <f t="shared" si="51"/>
        <v>3.3028650729613064E-2</v>
      </c>
      <c r="N94">
        <f t="shared" si="51"/>
        <v>3.3028650729613064E-2</v>
      </c>
      <c r="O94">
        <f t="shared" si="51"/>
        <v>3.3612691496626039E-2</v>
      </c>
      <c r="P94">
        <f t="shared" si="51"/>
        <v>0.48121343894600549</v>
      </c>
      <c r="Q94">
        <f t="shared" si="51"/>
        <v>3.3028650729613064E-2</v>
      </c>
      <c r="R94">
        <f t="shared" si="51"/>
        <v>3.3612691496626039E-2</v>
      </c>
      <c r="S94">
        <f t="shared" si="51"/>
        <v>3.3028650729613064E-2</v>
      </c>
      <c r="T94">
        <f t="shared" si="51"/>
        <v>1.9076396808210317E-2</v>
      </c>
      <c r="U94">
        <f t="shared" si="51"/>
        <v>3.3028650729613064E-2</v>
      </c>
    </row>
  </sheetData>
  <sortState xmlns:xlrd2="http://schemas.microsoft.com/office/spreadsheetml/2017/richdata2" ref="A70:C88">
    <sortCondition ref="A70:A88"/>
  </sortState>
  <mergeCells count="2">
    <mergeCell ref="A90:A92"/>
    <mergeCell ref="A93:A94"/>
  </mergeCells>
  <conditionalFormatting sqref="D44:CY44">
    <cfRule type="cellIs" dxfId="11" priority="8" operator="lessThan">
      <formula>0</formula>
    </cfRule>
    <cfRule type="cellIs" dxfId="10" priority="9" operator="greaterThan">
      <formula>0</formula>
    </cfRule>
  </conditionalFormatting>
  <conditionalFormatting sqref="D45:CY45">
    <cfRule type="cellIs" dxfId="9" priority="7" operator="lessThan">
      <formula>0.05</formula>
    </cfRule>
  </conditionalFormatting>
  <conditionalFormatting sqref="C93:U93">
    <cfRule type="cellIs" dxfId="8" priority="5" operator="lessThan">
      <formula>0</formula>
    </cfRule>
    <cfRule type="cellIs" dxfId="7" priority="6" operator="greaterThan">
      <formula>0</formula>
    </cfRule>
  </conditionalFormatting>
  <conditionalFormatting sqref="C94:U94">
    <cfRule type="cellIs" dxfId="6" priority="4" operator="lessThan">
      <formula>0.05</formula>
    </cfRule>
  </conditionalFormatting>
  <conditionalFormatting sqref="C90:U90">
    <cfRule type="cellIs" dxfId="5" priority="2" operator="lessThan">
      <formula>0</formula>
    </cfRule>
    <cfRule type="cellIs" dxfId="4" priority="3" operator="greaterThan">
      <formula>0</formula>
    </cfRule>
  </conditionalFormatting>
  <conditionalFormatting sqref="C91:U91">
    <cfRule type="cellIs" dxfId="3" priority="1" operator="lessThan">
      <formula>0.05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E30D1-D795-4EB0-BF46-BEBE8ECF0A6C}">
  <dimension ref="A1:DA89"/>
  <sheetViews>
    <sheetView topLeftCell="A34" workbookViewId="0">
      <selection activeCell="D44" sqref="D44"/>
    </sheetView>
  </sheetViews>
  <sheetFormatPr defaultRowHeight="15" x14ac:dyDescent="0.25"/>
  <cols>
    <col min="1" max="1" width="16.5703125" bestFit="1" customWidth="1"/>
  </cols>
  <sheetData>
    <row r="1" spans="1:103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</row>
    <row r="2" spans="1:103" x14ac:dyDescent="0.25">
      <c r="A2" t="s">
        <v>193</v>
      </c>
      <c r="B2" t="s">
        <v>192</v>
      </c>
      <c r="C2">
        <v>1</v>
      </c>
      <c r="D2">
        <v>2.4925652794251629E-2</v>
      </c>
      <c r="E2">
        <v>7.7080432503051244E-2</v>
      </c>
      <c r="F2">
        <v>7.8490021143829608E-2</v>
      </c>
      <c r="G2">
        <v>8.1034156739380817E-2</v>
      </c>
      <c r="H2">
        <v>5.6383545631134716E-3</v>
      </c>
      <c r="I2">
        <v>1.0778196070341911E-2</v>
      </c>
      <c r="J2">
        <v>2.2656558884705962E-2</v>
      </c>
      <c r="K2">
        <v>2.030151444828357E-2</v>
      </c>
      <c r="L2">
        <v>1.8960686229006585E-2</v>
      </c>
      <c r="M2">
        <v>2.0284324342908222E-2</v>
      </c>
      <c r="N2">
        <v>3.5583518126966118E-3</v>
      </c>
      <c r="O2">
        <v>3.0426486514362333E-3</v>
      </c>
      <c r="P2">
        <v>5.7930655114915852E-3</v>
      </c>
      <c r="Q2">
        <v>1.2067453973492858E-2</v>
      </c>
      <c r="R2">
        <v>1.1070427861722793E-2</v>
      </c>
      <c r="S2">
        <v>8.8013339521771268E-3</v>
      </c>
      <c r="T2">
        <v>6.6353806748835368E-3</v>
      </c>
      <c r="U2">
        <v>7.5464562597768728E-3</v>
      </c>
      <c r="V2">
        <v>1.8909115912880547E-3</v>
      </c>
      <c r="W2">
        <v>2.5269454901758548E-3</v>
      </c>
      <c r="X2">
        <v>3.7990132879514552E-3</v>
      </c>
      <c r="Y2">
        <v>9.3857975349388896E-3</v>
      </c>
      <c r="Z2">
        <v>7.5636463651522186E-4</v>
      </c>
      <c r="AA2">
        <v>1.7929279906485827E-2</v>
      </c>
      <c r="AB2">
        <v>3.3520705481924606E-3</v>
      </c>
      <c r="AC2">
        <v>2.4581850686744709E-3</v>
      </c>
      <c r="AD2">
        <v>3.6614924449486874E-3</v>
      </c>
      <c r="AE2">
        <v>8.9388547951798941E-4</v>
      </c>
      <c r="AF2">
        <v>1.6072748525948463E-2</v>
      </c>
      <c r="AG2">
        <v>5.8102556168669311E-3</v>
      </c>
      <c r="AH2">
        <v>6.3603389888780017E-4</v>
      </c>
      <c r="AI2">
        <v>1.2033073762742165E-3</v>
      </c>
      <c r="AJ2">
        <v>1.4955391676550976E-3</v>
      </c>
      <c r="AK2">
        <v>2.3567634469599297E-2</v>
      </c>
      <c r="AL2">
        <v>2.6816564385539685E-3</v>
      </c>
      <c r="AM2">
        <v>1.5127292730304437E-3</v>
      </c>
      <c r="AN2">
        <v>3.2145497051896928E-3</v>
      </c>
      <c r="AO2">
        <v>1.770580853660633E-3</v>
      </c>
      <c r="AP2">
        <v>3.6958726556993796E-3</v>
      </c>
      <c r="AQ2">
        <v>2.3034741202963573E-3</v>
      </c>
      <c r="AR2">
        <v>4.2975263438364879E-4</v>
      </c>
      <c r="AS2">
        <v>7.2198442576452992E-4</v>
      </c>
      <c r="AT2">
        <v>8.0432503051243706E-2</v>
      </c>
      <c r="AU2">
        <v>4.4694273975899471E-4</v>
      </c>
      <c r="AV2">
        <v>8.7669537414264344E-4</v>
      </c>
      <c r="AW2">
        <v>9.7983600639471916E-4</v>
      </c>
      <c r="AX2">
        <v>2.1315730665428978E-3</v>
      </c>
      <c r="AY2">
        <v>1.2548776924002545E-3</v>
      </c>
      <c r="AZ2">
        <v>5.3289326663572445E-4</v>
      </c>
      <c r="BA2">
        <v>2.7504168600553523E-3</v>
      </c>
      <c r="BB2">
        <v>1.2376875870249084E-3</v>
      </c>
      <c r="BC2">
        <v>1.082976638646795E-3</v>
      </c>
      <c r="BD2">
        <v>9.2448386708610525E-2</v>
      </c>
      <c r="BE2">
        <v>1.6330600106578654E-3</v>
      </c>
      <c r="BF2">
        <v>9.1829542915098067E-2</v>
      </c>
      <c r="BG2">
        <v>8.5950526876729758E-4</v>
      </c>
      <c r="BH2">
        <v>1.6846303267839032E-3</v>
      </c>
      <c r="BI2">
        <v>7.0479432038918395E-4</v>
      </c>
      <c r="BJ2">
        <v>4.2975263438364879E-4</v>
      </c>
      <c r="BK2">
        <v>1.5642995891564815E-3</v>
      </c>
      <c r="BL2">
        <v>3.149227304763378E-2</v>
      </c>
      <c r="BM2">
        <v>1.1173568493974867E-3</v>
      </c>
      <c r="BN2">
        <v>6.7041410963849211E-4</v>
      </c>
      <c r="BO2">
        <v>3.094218967562271E-4</v>
      </c>
      <c r="BP2">
        <v>2.2347136987949735E-4</v>
      </c>
      <c r="BQ2">
        <v>0</v>
      </c>
      <c r="BR2">
        <v>1.2204974816495625E-3</v>
      </c>
      <c r="BS2">
        <v>5.8446358276176237E-4</v>
      </c>
      <c r="BT2">
        <v>6.3603389888780017E-4</v>
      </c>
      <c r="BU2">
        <v>9.9702611177006524E-4</v>
      </c>
      <c r="BV2">
        <v>3.4380210750691904E-4</v>
      </c>
      <c r="BW2">
        <v>9.626459010193733E-4</v>
      </c>
      <c r="BX2">
        <v>7.907448472659137E-4</v>
      </c>
      <c r="BY2">
        <v>8.9388547951798941E-4</v>
      </c>
      <c r="BZ2">
        <v>0</v>
      </c>
      <c r="CA2">
        <v>8.2512505801660564E-4</v>
      </c>
      <c r="CB2">
        <v>1.048596427896103E-3</v>
      </c>
      <c r="CC2">
        <v>0</v>
      </c>
      <c r="CD2">
        <v>0</v>
      </c>
      <c r="CE2">
        <v>1.7190105375345952E-3</v>
      </c>
      <c r="CF2">
        <v>1.1551750812232479E-2</v>
      </c>
      <c r="CG2">
        <v>1.2033073762742166E-4</v>
      </c>
      <c r="CH2">
        <v>0</v>
      </c>
      <c r="CI2">
        <v>2.3464493837347222E-2</v>
      </c>
      <c r="CJ2">
        <v>6.7900916232616505E-3</v>
      </c>
      <c r="CK2">
        <v>8.5950526876729761E-5</v>
      </c>
      <c r="CL2">
        <v>0</v>
      </c>
      <c r="CM2">
        <v>1.8788785175253123E-2</v>
      </c>
      <c r="CN2">
        <v>1.031406322520757E-4</v>
      </c>
      <c r="CO2">
        <v>0</v>
      </c>
      <c r="CP2">
        <v>0</v>
      </c>
      <c r="CQ2">
        <v>0</v>
      </c>
      <c r="CR2">
        <v>1.5350764100183933E-2</v>
      </c>
      <c r="CS2">
        <v>5.1570316126037848E-4</v>
      </c>
      <c r="CT2">
        <v>0</v>
      </c>
      <c r="CU2">
        <v>1.6691592319460918E-2</v>
      </c>
      <c r="CV2">
        <v>1.9081016966634005E-3</v>
      </c>
      <c r="CW2">
        <v>0</v>
      </c>
      <c r="CX2">
        <v>1.9252918020387466E-3</v>
      </c>
      <c r="CY2">
        <v>1.8909115912880547E-4</v>
      </c>
    </row>
    <row r="3" spans="1:103" x14ac:dyDescent="0.25">
      <c r="A3" t="s">
        <v>194</v>
      </c>
      <c r="B3" t="s">
        <v>192</v>
      </c>
      <c r="C3">
        <v>1</v>
      </c>
      <c r="D3">
        <v>0.60853356572740724</v>
      </c>
      <c r="E3">
        <v>3.6989390103885682E-2</v>
      </c>
      <c r="F3">
        <v>4.4521448036408402E-2</v>
      </c>
      <c r="G3">
        <v>4.9736481719716147E-2</v>
      </c>
      <c r="H3">
        <v>5.3395305086386966E-3</v>
      </c>
      <c r="I3">
        <v>7.7464691317038082E-3</v>
      </c>
      <c r="J3">
        <v>9.9597460264763248E-3</v>
      </c>
      <c r="K3">
        <v>1.5921760661769792E-2</v>
      </c>
      <c r="L3">
        <v>1.0941887648531629E-2</v>
      </c>
      <c r="M3">
        <v>3.6380738957823241E-3</v>
      </c>
      <c r="N3">
        <v>2.5176024678037379E-3</v>
      </c>
      <c r="O3">
        <v>1.1550538794594071E-3</v>
      </c>
      <c r="P3">
        <v>3.3475813033434316E-3</v>
      </c>
      <c r="Q3">
        <v>8.6871118119821282E-3</v>
      </c>
      <c r="R3">
        <v>4.5233846536913312E-3</v>
      </c>
      <c r="S3">
        <v>4.640964988726121E-3</v>
      </c>
      <c r="T3">
        <v>1.0374735444246172E-2</v>
      </c>
      <c r="U3">
        <v>2.3861891521766193E-3</v>
      </c>
      <c r="V3">
        <v>3.9423994688135454E-3</v>
      </c>
      <c r="W3">
        <v>2.2478593462533373E-3</v>
      </c>
      <c r="X3">
        <v>1.8467029090758185E-3</v>
      </c>
      <c r="Y3">
        <v>4.3020569642140795E-3</v>
      </c>
      <c r="Z3">
        <v>7.6081393257805259E-4</v>
      </c>
      <c r="AA3">
        <v>6.2663402083246878E-3</v>
      </c>
      <c r="AB3">
        <v>1.1343044085709148E-3</v>
      </c>
      <c r="AC3">
        <v>2.7112641960963329E-3</v>
      </c>
      <c r="AD3">
        <v>3.8179026434825912E-3</v>
      </c>
      <c r="AE3">
        <v>4.8415432073148801E-4</v>
      </c>
      <c r="AF3">
        <v>7.1239850050490384E-4</v>
      </c>
      <c r="AG3">
        <v>5.1251193094576089E-3</v>
      </c>
      <c r="AH3">
        <v>7.193149908010679E-4</v>
      </c>
      <c r="AI3">
        <v>6.1556763635860624E-4</v>
      </c>
      <c r="AJ3">
        <v>5.2565326250847274E-3</v>
      </c>
      <c r="AK3">
        <v>1.2269853785395139E-2</v>
      </c>
      <c r="AL3">
        <v>7.5389744228188853E-4</v>
      </c>
      <c r="AM3">
        <v>1.3210496465673458E-3</v>
      </c>
      <c r="AN3">
        <v>1.8951183411489675E-3</v>
      </c>
      <c r="AO3">
        <v>1.3141331562711819E-3</v>
      </c>
      <c r="AP3">
        <v>9.8905811235146831E-4</v>
      </c>
      <c r="AQ3">
        <v>7.2913640702162094E-2</v>
      </c>
      <c r="AR3">
        <v>6.8473253932024739E-4</v>
      </c>
      <c r="AS3">
        <v>2.2824417977341578E-4</v>
      </c>
      <c r="AT3">
        <v>2.1441119918108755E-4</v>
      </c>
      <c r="AU3">
        <v>2.4899365066190812E-4</v>
      </c>
      <c r="AV3">
        <v>8.7839426761284259E-4</v>
      </c>
      <c r="AW3">
        <v>3.6657398569669807E-4</v>
      </c>
      <c r="AX3">
        <v>1.0928054667939302E-3</v>
      </c>
      <c r="AY3">
        <v>4.4957186925066744E-4</v>
      </c>
      <c r="AZ3">
        <v>4.3573888865833921E-4</v>
      </c>
      <c r="BA3">
        <v>1.3141331562711817E-4</v>
      </c>
      <c r="BB3">
        <v>1.5008783942676129E-3</v>
      </c>
      <c r="BC3">
        <v>1.1758033503478995E-4</v>
      </c>
      <c r="BD3">
        <v>9.6830864146297603E-5</v>
      </c>
      <c r="BE3">
        <v>1.3832980592328229E-3</v>
      </c>
      <c r="BF3">
        <v>1.7982874770026698E-4</v>
      </c>
      <c r="BG3">
        <v>7.6081393257805259E-4</v>
      </c>
      <c r="BH3">
        <v>1.3417991174558383E-3</v>
      </c>
      <c r="BI3">
        <v>8.9914373850133488E-5</v>
      </c>
      <c r="BJ3">
        <v>2.6974312155040046E-4</v>
      </c>
      <c r="BK3">
        <v>9.1297671909366311E-4</v>
      </c>
      <c r="BL3">
        <v>2.4899365066190812E-4</v>
      </c>
      <c r="BM3">
        <v>8.9914373850133488E-5</v>
      </c>
      <c r="BN3">
        <v>6.7781604902408322E-4</v>
      </c>
      <c r="BO3">
        <v>1.452462962194464E-4</v>
      </c>
      <c r="BP3">
        <v>0</v>
      </c>
      <c r="BQ3">
        <v>4.9107081102765218E-4</v>
      </c>
      <c r="BR3">
        <v>1.5907927681177463E-4</v>
      </c>
      <c r="BS3">
        <v>2.2132768947725166E-4</v>
      </c>
      <c r="BT3">
        <v>3.1124206332738515E-4</v>
      </c>
      <c r="BU3">
        <v>3.6657398569669807E-4</v>
      </c>
      <c r="BV3">
        <v>1.7291225740410286E-4</v>
      </c>
      <c r="BW3">
        <v>3.9423994688135452E-4</v>
      </c>
      <c r="BX3">
        <v>0</v>
      </c>
      <c r="BY3">
        <v>9.4686752154486721E-3</v>
      </c>
      <c r="BZ3">
        <v>8.9914373850133488E-5</v>
      </c>
      <c r="CA3">
        <v>1.2449682533095406E-4</v>
      </c>
      <c r="CB3">
        <v>2.5660178998768864E-3</v>
      </c>
      <c r="CC3">
        <v>3.7349047599286218E-4</v>
      </c>
      <c r="CD3">
        <v>7.6081393257805259E-5</v>
      </c>
      <c r="CE3">
        <v>1.0305570541284531E-3</v>
      </c>
      <c r="CF3">
        <v>0</v>
      </c>
      <c r="CG3">
        <v>0</v>
      </c>
      <c r="CH3">
        <v>0</v>
      </c>
      <c r="CI3">
        <v>6.9164902961641145E-5</v>
      </c>
      <c r="CJ3">
        <v>2.6282663125423635E-4</v>
      </c>
      <c r="CK3">
        <v>2.3516067006957989E-4</v>
      </c>
      <c r="CL3">
        <v>1.3832980592328229E-4</v>
      </c>
      <c r="CM3">
        <v>0</v>
      </c>
      <c r="CN3">
        <v>1.1758033503478995E-4</v>
      </c>
      <c r="CO3">
        <v>0</v>
      </c>
      <c r="CP3">
        <v>4.4265537895450333E-4</v>
      </c>
      <c r="CQ3">
        <v>0</v>
      </c>
      <c r="CR3">
        <v>0</v>
      </c>
      <c r="CS3">
        <v>3.4582451480820572E-4</v>
      </c>
      <c r="CT3">
        <v>0</v>
      </c>
      <c r="CU3">
        <v>0</v>
      </c>
      <c r="CV3">
        <v>5.9481816547011384E-4</v>
      </c>
      <c r="CW3">
        <v>0</v>
      </c>
      <c r="CX3">
        <v>1.6599576710793875E-4</v>
      </c>
      <c r="CY3">
        <v>0</v>
      </c>
    </row>
    <row r="4" spans="1:103" x14ac:dyDescent="0.25">
      <c r="A4" t="s">
        <v>195</v>
      </c>
      <c r="B4" t="s">
        <v>192</v>
      </c>
      <c r="C4">
        <v>1</v>
      </c>
      <c r="D4">
        <v>0.82970102479149188</v>
      </c>
      <c r="E4">
        <v>3.7477679051655513E-2</v>
      </c>
      <c r="F4">
        <v>2.4691092417690384E-2</v>
      </c>
      <c r="G4">
        <v>4.0819546337930196E-2</v>
      </c>
      <c r="H4">
        <v>1.3338783588993353E-3</v>
      </c>
      <c r="I4">
        <v>1.6565908650846583E-3</v>
      </c>
      <c r="J4">
        <v>2.2948444884289638E-3</v>
      </c>
      <c r="K4">
        <v>4.5108036975681819E-3</v>
      </c>
      <c r="L4">
        <v>1.0721226594379065E-2</v>
      </c>
      <c r="M4">
        <v>1.4701347503998049E-3</v>
      </c>
      <c r="N4">
        <v>4.2311195255409018E-4</v>
      </c>
      <c r="O4">
        <v>1.7928472565851279E-3</v>
      </c>
      <c r="P4">
        <v>1.2693358576622705E-3</v>
      </c>
      <c r="Q4">
        <v>5.4645984380714699E-3</v>
      </c>
      <c r="R4">
        <v>8.4622390510818036E-4</v>
      </c>
      <c r="S4">
        <v>5.7371112210724095E-4</v>
      </c>
      <c r="T4">
        <v>6.5259640139698658E-4</v>
      </c>
      <c r="U4">
        <v>6.884533465286891E-4</v>
      </c>
      <c r="V4">
        <v>1.276507246688611E-3</v>
      </c>
      <c r="W4">
        <v>2.2948444884289638E-4</v>
      </c>
      <c r="X4">
        <v>5.2351139892285736E-4</v>
      </c>
      <c r="Y4">
        <v>2.1514167079021536E-4</v>
      </c>
      <c r="Z4">
        <v>2.6318997726669678E-3</v>
      </c>
      <c r="AA4">
        <v>1.7713330895061065E-3</v>
      </c>
      <c r="AB4">
        <v>1.4342778052681023E-3</v>
      </c>
      <c r="AC4">
        <v>5.091686208701764E-4</v>
      </c>
      <c r="AD4">
        <v>4.0876917450140916E-4</v>
      </c>
      <c r="AE4">
        <v>1.1689364112935034E-3</v>
      </c>
      <c r="AF4">
        <v>2.4741292140874767E-3</v>
      </c>
      <c r="AG4">
        <v>8.5339529413452095E-4</v>
      </c>
      <c r="AH4">
        <v>7.8885279289745629E-4</v>
      </c>
      <c r="AI4">
        <v>9.3228057342426661E-5</v>
      </c>
      <c r="AJ4">
        <v>1.204793356425206E-3</v>
      </c>
      <c r="AK4">
        <v>8.8208085023988299E-4</v>
      </c>
      <c r="AL4">
        <v>0</v>
      </c>
      <c r="AM4">
        <v>0</v>
      </c>
      <c r="AN4">
        <v>5.2351139892285736E-4</v>
      </c>
      <c r="AO4">
        <v>0</v>
      </c>
      <c r="AP4">
        <v>0</v>
      </c>
      <c r="AQ4">
        <v>8.8925223926622347E-4</v>
      </c>
      <c r="AR4">
        <v>3.2988389521166353E-4</v>
      </c>
      <c r="AS4">
        <v>1.9362750371119383E-4</v>
      </c>
      <c r="AT4">
        <v>4.7331167573847377E-4</v>
      </c>
      <c r="AU4">
        <v>0</v>
      </c>
      <c r="AV4">
        <v>1.1474222442144819E-4</v>
      </c>
      <c r="AW4">
        <v>0</v>
      </c>
      <c r="AX4">
        <v>1.5059916955315075E-4</v>
      </c>
      <c r="AY4">
        <v>6.454250123706461E-4</v>
      </c>
      <c r="AZ4">
        <v>2.9402695007996101E-4</v>
      </c>
      <c r="BA4">
        <v>7.1713890263405119E-5</v>
      </c>
      <c r="BB4">
        <v>1.0039944636876717E-4</v>
      </c>
      <c r="BC4">
        <v>4.3028334158043069E-5</v>
      </c>
      <c r="BD4">
        <v>2.2231305981655587E-4</v>
      </c>
      <c r="BE4">
        <v>6.454250123706461E-5</v>
      </c>
      <c r="BF4">
        <v>3.5856945131702557E-4</v>
      </c>
      <c r="BG4">
        <v>0</v>
      </c>
      <c r="BH4">
        <v>6.454250123706461E-5</v>
      </c>
      <c r="BI4">
        <v>2.6892708848776921E-3</v>
      </c>
      <c r="BJ4">
        <v>0</v>
      </c>
      <c r="BK4">
        <v>0</v>
      </c>
      <c r="BL4">
        <v>2.3665583786923689E-4</v>
      </c>
      <c r="BM4">
        <v>1.1474222442144819E-4</v>
      </c>
      <c r="BN4">
        <v>0</v>
      </c>
      <c r="BO4">
        <v>0</v>
      </c>
      <c r="BP4">
        <v>1.0757083539510768E-4</v>
      </c>
      <c r="BQ4">
        <v>0</v>
      </c>
      <c r="BR4">
        <v>0</v>
      </c>
      <c r="BS4">
        <v>2.3665583786923689E-4</v>
      </c>
      <c r="BT4">
        <v>0</v>
      </c>
      <c r="BU4">
        <v>0</v>
      </c>
      <c r="BV4">
        <v>7.8885279289745629E-5</v>
      </c>
      <c r="BW4">
        <v>1.4342778052681024E-4</v>
      </c>
      <c r="BX4">
        <v>0</v>
      </c>
      <c r="BY4">
        <v>3.7004367375917039E-3</v>
      </c>
      <c r="BZ4">
        <v>7.1713890263405119E-5</v>
      </c>
      <c r="CA4">
        <v>0</v>
      </c>
      <c r="CB4">
        <v>1.5633628077422316E-3</v>
      </c>
      <c r="CC4">
        <v>0</v>
      </c>
      <c r="CD4">
        <v>0</v>
      </c>
      <c r="CE4">
        <v>1.4342778052681024E-4</v>
      </c>
      <c r="CF4">
        <v>0</v>
      </c>
      <c r="CG4">
        <v>1.3625639150046973E-4</v>
      </c>
      <c r="CH4">
        <v>2.509986159219179E-4</v>
      </c>
      <c r="CI4">
        <v>7.1713890263405119E-5</v>
      </c>
      <c r="CJ4">
        <v>0</v>
      </c>
      <c r="CK4">
        <v>5.0199723184383585E-5</v>
      </c>
      <c r="CL4">
        <v>0</v>
      </c>
      <c r="CM4">
        <v>0</v>
      </c>
      <c r="CN4">
        <v>0</v>
      </c>
      <c r="CO4">
        <v>0</v>
      </c>
      <c r="CP4">
        <v>3.5856945131702557E-4</v>
      </c>
      <c r="CQ4">
        <v>0</v>
      </c>
      <c r="CR4">
        <v>0</v>
      </c>
      <c r="CS4">
        <v>0</v>
      </c>
      <c r="CT4">
        <v>0</v>
      </c>
      <c r="CU4">
        <v>1.6494194760583177E-4</v>
      </c>
      <c r="CV4">
        <v>0</v>
      </c>
      <c r="CW4">
        <v>0</v>
      </c>
      <c r="CX4">
        <v>0</v>
      </c>
      <c r="CY4">
        <v>0</v>
      </c>
    </row>
    <row r="5" spans="1:103" x14ac:dyDescent="0.25">
      <c r="A5" t="s">
        <v>196</v>
      </c>
      <c r="B5" t="s">
        <v>192</v>
      </c>
      <c r="C5">
        <v>1</v>
      </c>
      <c r="D5">
        <v>1.6685756740859981E-2</v>
      </c>
      <c r="E5">
        <v>7.1773519487354109E-2</v>
      </c>
      <c r="F5">
        <v>0.14216945794508251</v>
      </c>
      <c r="G5">
        <v>8.5425502275330467E-2</v>
      </c>
      <c r="H5">
        <v>2.2598520261276041E-3</v>
      </c>
      <c r="I5">
        <v>1.554035228926106E-2</v>
      </c>
      <c r="J5">
        <v>1.0803950097514163E-2</v>
      </c>
      <c r="K5">
        <v>1.3481719964090023E-2</v>
      </c>
      <c r="L5">
        <v>3.5600408630777326E-2</v>
      </c>
      <c r="M5">
        <v>3.8897316038758012E-2</v>
      </c>
      <c r="N5">
        <v>1.126830325356778E-2</v>
      </c>
      <c r="O5">
        <v>2.0663715444385972E-2</v>
      </c>
      <c r="P5">
        <v>1.5648701359006905E-2</v>
      </c>
      <c r="Q5">
        <v>1.6267838900411728E-2</v>
      </c>
      <c r="R5">
        <v>1.3621025910906108E-2</v>
      </c>
      <c r="S5">
        <v>3.0647308299538742E-3</v>
      </c>
      <c r="T5">
        <v>1.0355075379995665E-2</v>
      </c>
      <c r="U5">
        <v>7.1046032876203452E-3</v>
      </c>
      <c r="V5">
        <v>2.786118936321704E-3</v>
      </c>
      <c r="W5">
        <v>1.7196545212518961E-2</v>
      </c>
      <c r="X5">
        <v>1.0370553818530787E-3</v>
      </c>
      <c r="Y5">
        <v>4.3494412283688819E-3</v>
      </c>
      <c r="Z5">
        <v>4.9531003312385847E-4</v>
      </c>
      <c r="AA5">
        <v>8.703525988298301E-2</v>
      </c>
      <c r="AB5">
        <v>3.2349936538402005E-3</v>
      </c>
      <c r="AC5">
        <v>2.6003776739002568E-3</v>
      </c>
      <c r="AD5">
        <v>1.8589604680679814E-2</v>
      </c>
      <c r="AE5">
        <v>2.4146364114788102E-3</v>
      </c>
      <c r="AF5">
        <v>3.3696560690957493E-2</v>
      </c>
      <c r="AG5">
        <v>4.3184843512986413E-3</v>
      </c>
      <c r="AH5">
        <v>1.3775810296257315E-3</v>
      </c>
      <c r="AI5">
        <v>5.5722378726434077E-4</v>
      </c>
      <c r="AJ5">
        <v>3.4981271089372505E-3</v>
      </c>
      <c r="AK5">
        <v>3.5151533913258828E-2</v>
      </c>
      <c r="AL5">
        <v>1.5168869764418166E-3</v>
      </c>
      <c r="AM5">
        <v>1.7800204315388663E-3</v>
      </c>
      <c r="AN5">
        <v>2.2613998699811164E-2</v>
      </c>
      <c r="AO5">
        <v>1.9967185710305546E-3</v>
      </c>
      <c r="AP5">
        <v>3.3742996006562859E-3</v>
      </c>
      <c r="AQ5">
        <v>2.846484846608674E-2</v>
      </c>
      <c r="AR5">
        <v>1.795498870073987E-3</v>
      </c>
      <c r="AS5">
        <v>5.0769278395195495E-3</v>
      </c>
      <c r="AT5">
        <v>3.3123858465158034E-3</v>
      </c>
      <c r="AU5">
        <v>8.5131411943163173E-4</v>
      </c>
      <c r="AV5">
        <v>8.5131411943163173E-4</v>
      </c>
      <c r="AW5">
        <v>9.1322787357211402E-4</v>
      </c>
      <c r="AX5">
        <v>3.1885583382348388E-3</v>
      </c>
      <c r="AY5">
        <v>1.6716713617930224E-3</v>
      </c>
      <c r="AZ5">
        <v>1.1299260130638021E-3</v>
      </c>
      <c r="BA5">
        <v>1.6716713617930224E-3</v>
      </c>
      <c r="BB5">
        <v>7.6618270748846857E-3</v>
      </c>
      <c r="BC5">
        <v>3.0028170758133921E-3</v>
      </c>
      <c r="BD5">
        <v>3.6529114942884561E-3</v>
      </c>
      <c r="BE5">
        <v>1.5788007305822989E-3</v>
      </c>
      <c r="BF5">
        <v>4.4732687366498469E-3</v>
      </c>
      <c r="BG5">
        <v>8.0487880382627006E-4</v>
      </c>
      <c r="BH5">
        <v>9.2870631210723457E-5</v>
      </c>
      <c r="BI5">
        <v>0</v>
      </c>
      <c r="BJ5">
        <v>8.6679255796675236E-4</v>
      </c>
      <c r="BK5">
        <v>4.3339627898337618E-4</v>
      </c>
      <c r="BL5">
        <v>2.1530508002352722E-2</v>
      </c>
      <c r="BM5">
        <v>4.535182490790329E-3</v>
      </c>
      <c r="BN5">
        <v>4.798315945887379E-4</v>
      </c>
      <c r="BO5">
        <v>3.7148252484289386E-3</v>
      </c>
      <c r="BP5">
        <v>1.6871498003281429E-3</v>
      </c>
      <c r="BQ5">
        <v>8.0487880382627006E-4</v>
      </c>
      <c r="BR5">
        <v>1.0370553818530787E-3</v>
      </c>
      <c r="BS5">
        <v>0</v>
      </c>
      <c r="BT5">
        <v>2.2753304646627249E-3</v>
      </c>
      <c r="BU5">
        <v>5.5722378726434077E-4</v>
      </c>
      <c r="BV5">
        <v>2.3217657802680866E-4</v>
      </c>
      <c r="BW5">
        <v>8.5131411943163173E-4</v>
      </c>
      <c r="BX5">
        <v>0</v>
      </c>
      <c r="BY5">
        <v>1.795498870073987E-3</v>
      </c>
      <c r="BZ5">
        <v>0</v>
      </c>
      <c r="CA5">
        <v>5.7425006965297343E-3</v>
      </c>
      <c r="CB5">
        <v>0</v>
      </c>
      <c r="CC5">
        <v>1.1608828901340433E-3</v>
      </c>
      <c r="CD5">
        <v>3.869609633780144E-4</v>
      </c>
      <c r="CE5">
        <v>2.3465312819242794E-2</v>
      </c>
      <c r="CF5">
        <v>4.0243940191313503E-4</v>
      </c>
      <c r="CG5">
        <v>1.0680122589233198E-3</v>
      </c>
      <c r="CH5">
        <v>0</v>
      </c>
      <c r="CI5">
        <v>4.3339627898337618E-4</v>
      </c>
      <c r="CJ5">
        <v>3.4052564777265268E-4</v>
      </c>
      <c r="CK5">
        <v>0</v>
      </c>
      <c r="CL5">
        <v>3.7148252484289383E-4</v>
      </c>
      <c r="CM5">
        <v>1.7026282388632634E-4</v>
      </c>
      <c r="CN5">
        <v>0</v>
      </c>
      <c r="CO5">
        <v>2.3217657802680866E-4</v>
      </c>
      <c r="CP5">
        <v>0</v>
      </c>
      <c r="CQ5">
        <v>0</v>
      </c>
      <c r="CR5">
        <v>3.4052564777265268E-4</v>
      </c>
      <c r="CS5">
        <v>0</v>
      </c>
      <c r="CT5">
        <v>0</v>
      </c>
      <c r="CU5">
        <v>2.8635111289973068E-3</v>
      </c>
      <c r="CV5">
        <v>3.0956877070241153E-4</v>
      </c>
      <c r="CW5">
        <v>6.9652973408042599E-4</v>
      </c>
      <c r="CX5">
        <v>6.069095749620778E-2</v>
      </c>
      <c r="CY5">
        <v>0</v>
      </c>
    </row>
    <row r="6" spans="1:103" x14ac:dyDescent="0.25">
      <c r="A6" t="s">
        <v>197</v>
      </c>
      <c r="B6" t="s">
        <v>192</v>
      </c>
      <c r="C6">
        <v>1</v>
      </c>
      <c r="D6">
        <v>1.7607523086046708E-2</v>
      </c>
      <c r="E6">
        <v>0.1035412724859507</v>
      </c>
      <c r="F6">
        <v>5.1692976758634324E-2</v>
      </c>
      <c r="G6">
        <v>5.8046934568354469E-2</v>
      </c>
      <c r="H6">
        <v>2.4469797520544463E-2</v>
      </c>
      <c r="I6">
        <v>1.6308491711615036E-2</v>
      </c>
      <c r="J6">
        <v>1.8257038773262544E-2</v>
      </c>
      <c r="K6">
        <v>2.8282172206376549E-2</v>
      </c>
      <c r="L6">
        <v>1.9344271554036882E-2</v>
      </c>
      <c r="M6">
        <v>5.8456411849425322E-3</v>
      </c>
      <c r="N6">
        <v>7.2152720905933184E-3</v>
      </c>
      <c r="O6">
        <v>6.3539578097201435E-4</v>
      </c>
      <c r="P6">
        <v>8.8955409336082016E-3</v>
      </c>
      <c r="Q6">
        <v>1.4006946993871961E-2</v>
      </c>
      <c r="R6">
        <v>3.4311372172488776E-3</v>
      </c>
      <c r="S6">
        <v>1.044873062042868E-2</v>
      </c>
      <c r="T6">
        <v>3.305470051678857E-2</v>
      </c>
      <c r="U6">
        <v>3.5299765609556353E-4</v>
      </c>
      <c r="V6">
        <v>3.6570557171500383E-3</v>
      </c>
      <c r="W6">
        <v>8.471943746293525E-4</v>
      </c>
      <c r="X6">
        <v>3.4170173110050551E-3</v>
      </c>
      <c r="Y6">
        <v>4.532489904267036E-3</v>
      </c>
      <c r="Z6">
        <v>3.4876168422241678E-3</v>
      </c>
      <c r="AA6">
        <v>2.1885854677924938E-3</v>
      </c>
      <c r="AB6">
        <v>9.0367399960464268E-4</v>
      </c>
      <c r="AC6">
        <v>5.2526051227019853E-3</v>
      </c>
      <c r="AD6">
        <v>3.2955861173081809E-2</v>
      </c>
      <c r="AE6">
        <v>1.0166332495552229E-3</v>
      </c>
      <c r="AF6">
        <v>6.3539578097201435E-4</v>
      </c>
      <c r="AG6">
        <v>9.1638191522408294E-3</v>
      </c>
      <c r="AH6">
        <v>1.1578323119934484E-3</v>
      </c>
      <c r="AI6">
        <v>6.9187540594730452E-4</v>
      </c>
      <c r="AJ6">
        <v>8.5849029962441047E-3</v>
      </c>
      <c r="AK6">
        <v>3.4254892547513481E-2</v>
      </c>
      <c r="AL6">
        <v>1.7791081867216403E-3</v>
      </c>
      <c r="AM6">
        <v>1.5673095930643021E-3</v>
      </c>
      <c r="AN6">
        <v>2.7251419050577505E-3</v>
      </c>
      <c r="AO6">
        <v>2.739261811301573E-3</v>
      </c>
      <c r="AP6">
        <v>1.4543503431137218E-3</v>
      </c>
      <c r="AQ6">
        <v>1.355510999406964E-3</v>
      </c>
      <c r="AR6">
        <v>7.3423512467877216E-4</v>
      </c>
      <c r="AS6">
        <v>4.377170935584988E-4</v>
      </c>
      <c r="AT6">
        <v>3.106379373640959E-4</v>
      </c>
      <c r="AU6">
        <v>3.5299765609556353E-4</v>
      </c>
      <c r="AV6">
        <v>1.1013526870181582E-3</v>
      </c>
      <c r="AW6">
        <v>7.9071474965406233E-4</v>
      </c>
      <c r="AX6">
        <v>5.9444805286492895E-3</v>
      </c>
      <c r="AY6">
        <v>0</v>
      </c>
      <c r="AZ6">
        <v>0</v>
      </c>
      <c r="BA6">
        <v>0</v>
      </c>
      <c r="BB6">
        <v>2.0191465928666233E-3</v>
      </c>
      <c r="BC6">
        <v>0</v>
      </c>
      <c r="BD6">
        <v>5.3655643726525655E-4</v>
      </c>
      <c r="BE6">
        <v>7.5117901217135914E-3</v>
      </c>
      <c r="BF6">
        <v>3.9535737482703116E-4</v>
      </c>
      <c r="BG6">
        <v>1.694388749258705E-3</v>
      </c>
      <c r="BH6">
        <v>2.6686622800824603E-3</v>
      </c>
      <c r="BI6">
        <v>0</v>
      </c>
      <c r="BJ6">
        <v>0</v>
      </c>
      <c r="BK6">
        <v>2.400384061449832E-3</v>
      </c>
      <c r="BL6">
        <v>0</v>
      </c>
      <c r="BM6">
        <v>2.5415831238880573E-4</v>
      </c>
      <c r="BN6">
        <v>6.6928355595718848E-3</v>
      </c>
      <c r="BO6">
        <v>0</v>
      </c>
      <c r="BP6">
        <v>0</v>
      </c>
      <c r="BQ6">
        <v>0</v>
      </c>
      <c r="BR6">
        <v>1.8355878116969304E-4</v>
      </c>
      <c r="BS6">
        <v>5.6479624975290163E-4</v>
      </c>
      <c r="BT6">
        <v>0</v>
      </c>
      <c r="BU6">
        <v>5.7891615599672418E-4</v>
      </c>
      <c r="BV6">
        <v>7.0599531219112704E-5</v>
      </c>
      <c r="BW6">
        <v>3.6711756233938608E-4</v>
      </c>
      <c r="BX6">
        <v>1.694388749258705E-4</v>
      </c>
      <c r="BY6">
        <v>4.8007681228996637E-4</v>
      </c>
      <c r="BZ6">
        <v>0</v>
      </c>
      <c r="CA6">
        <v>0</v>
      </c>
      <c r="CB6">
        <v>1.8779475304283979E-3</v>
      </c>
      <c r="CC6">
        <v>8.6131428087317505E-4</v>
      </c>
      <c r="CD6">
        <v>1.8355878116969304E-4</v>
      </c>
      <c r="CE6">
        <v>0</v>
      </c>
      <c r="CF6">
        <v>0</v>
      </c>
      <c r="CG6">
        <v>0</v>
      </c>
      <c r="CH6">
        <v>0</v>
      </c>
      <c r="CI6">
        <v>2.5415831238880573E-4</v>
      </c>
      <c r="CJ6">
        <v>0</v>
      </c>
      <c r="CK6">
        <v>7.0599531219112707E-4</v>
      </c>
      <c r="CL6">
        <v>0</v>
      </c>
      <c r="CM6">
        <v>1.5531896868204795E-4</v>
      </c>
      <c r="CN6">
        <v>1.2707915619440286E-4</v>
      </c>
      <c r="CO6">
        <v>0</v>
      </c>
      <c r="CP6">
        <v>5.7891615599672418E-4</v>
      </c>
      <c r="CQ6">
        <v>0</v>
      </c>
      <c r="CR6">
        <v>1.5531896868204795E-4</v>
      </c>
      <c r="CS6">
        <v>0</v>
      </c>
      <c r="CT6">
        <v>0</v>
      </c>
      <c r="CU6">
        <v>0</v>
      </c>
      <c r="CV6">
        <v>0</v>
      </c>
      <c r="CW6">
        <v>0</v>
      </c>
      <c r="CX6">
        <v>2.2591849990116067E-4</v>
      </c>
      <c r="CY6">
        <v>1.2707915619440286E-4</v>
      </c>
    </row>
    <row r="7" spans="1:103" x14ac:dyDescent="0.25">
      <c r="A7" t="s">
        <v>198</v>
      </c>
      <c r="B7" t="s">
        <v>192</v>
      </c>
      <c r="C7">
        <v>1</v>
      </c>
      <c r="D7">
        <v>2.4776189023843268E-2</v>
      </c>
      <c r="E7">
        <v>7.0309836918495128E-2</v>
      </c>
      <c r="F7">
        <v>0.16173594790003409</v>
      </c>
      <c r="G7">
        <v>9.7256857855361589E-2</v>
      </c>
      <c r="H7">
        <v>2.2067134322467214E-3</v>
      </c>
      <c r="I7">
        <v>1.4370548449021331E-2</v>
      </c>
      <c r="J7">
        <v>1.2307361093668706E-2</v>
      </c>
      <c r="K7">
        <v>1.6559321121656291E-2</v>
      </c>
      <c r="L7">
        <v>3.4159206300794775E-2</v>
      </c>
      <c r="M7">
        <v>3.1450151599418719E-2</v>
      </c>
      <c r="N7">
        <v>8.8268537289868856E-3</v>
      </c>
      <c r="O7">
        <v>1.5446994025727049E-2</v>
      </c>
      <c r="P7">
        <v>9.3291949981162206E-3</v>
      </c>
      <c r="Q7">
        <v>1.8730153034679488E-2</v>
      </c>
      <c r="R7">
        <v>1.4280844650962523E-2</v>
      </c>
      <c r="S7">
        <v>3.8393225569170598E-3</v>
      </c>
      <c r="T7">
        <v>1.1733256786092322E-2</v>
      </c>
      <c r="U7">
        <v>5.0234126912933495E-3</v>
      </c>
      <c r="V7">
        <v>2.3681802687525789E-3</v>
      </c>
      <c r="W7">
        <v>1.4298785410574284E-2</v>
      </c>
      <c r="X7">
        <v>8.0195195464575972E-3</v>
      </c>
      <c r="Y7">
        <v>4.6287159798345861E-3</v>
      </c>
      <c r="Z7">
        <v>8.9703798058809808E-4</v>
      </c>
      <c r="AA7">
        <v>8.6546224367139699E-2</v>
      </c>
      <c r="AB7">
        <v>3.7316779992464882E-3</v>
      </c>
      <c r="AC7">
        <v>3.2472774897289152E-3</v>
      </c>
      <c r="AD7">
        <v>1.4783185920091856E-2</v>
      </c>
      <c r="AE7">
        <v>3.0678698936112956E-3</v>
      </c>
      <c r="AF7">
        <v>2.7090547013760562E-2</v>
      </c>
      <c r="AG7">
        <v>5.6154577584814945E-3</v>
      </c>
      <c r="AH7">
        <v>1.9914243169055776E-3</v>
      </c>
      <c r="AI7">
        <v>3.7675595184700122E-4</v>
      </c>
      <c r="AJ7">
        <v>4.3954861048816803E-3</v>
      </c>
      <c r="AK7">
        <v>3.4912718204488775E-2</v>
      </c>
      <c r="AL7">
        <v>1.5249645669997668E-3</v>
      </c>
      <c r="AM7">
        <v>1.7581944419526722E-3</v>
      </c>
      <c r="AN7">
        <v>2.0075710005561635E-2</v>
      </c>
      <c r="AO7">
        <v>1.9196612784585299E-3</v>
      </c>
      <c r="AP7">
        <v>2.9243438167171998E-3</v>
      </c>
      <c r="AQ7">
        <v>2.1833904447514308E-2</v>
      </c>
      <c r="AR7">
        <v>3.3908035666230106E-3</v>
      </c>
      <c r="AS7">
        <v>4.682538258669872E-3</v>
      </c>
      <c r="AT7">
        <v>8.3603939790810738E-3</v>
      </c>
      <c r="AU7">
        <v>4.3057823068228711E-4</v>
      </c>
      <c r="AV7">
        <v>8.790972209763361E-4</v>
      </c>
      <c r="AW7">
        <v>1.435260768940957E-3</v>
      </c>
      <c r="AX7">
        <v>2.9243438167171998E-3</v>
      </c>
      <c r="AY7">
        <v>1.3814384901056711E-3</v>
      </c>
      <c r="AZ7">
        <v>1.2917346920468613E-3</v>
      </c>
      <c r="BA7">
        <v>1.5429053266115286E-3</v>
      </c>
      <c r="BB7">
        <v>8.0195195464575972E-3</v>
      </c>
      <c r="BC7">
        <v>1.363497730493909E-3</v>
      </c>
      <c r="BD7">
        <v>1.0782396526668939E-2</v>
      </c>
      <c r="BE7">
        <v>1.6326091246703386E-3</v>
      </c>
      <c r="BF7">
        <v>9.6162471519044123E-3</v>
      </c>
      <c r="BG7">
        <v>9.1497874019986006E-4</v>
      </c>
      <c r="BH7">
        <v>0</v>
      </c>
      <c r="BI7">
        <v>0</v>
      </c>
      <c r="BJ7">
        <v>0</v>
      </c>
      <c r="BK7">
        <v>5.2028202874109691E-4</v>
      </c>
      <c r="BL7">
        <v>1.2702057805127469E-2</v>
      </c>
      <c r="BM7">
        <v>3.0140476147760098E-3</v>
      </c>
      <c r="BN7">
        <v>4.84400509517573E-4</v>
      </c>
      <c r="BO7">
        <v>2.798758499434866E-3</v>
      </c>
      <c r="BP7">
        <v>1.5070238073880049E-3</v>
      </c>
      <c r="BQ7">
        <v>0</v>
      </c>
      <c r="BR7">
        <v>6.0998582679990671E-4</v>
      </c>
      <c r="BS7">
        <v>4.84400509517573E-4</v>
      </c>
      <c r="BT7">
        <v>1.7223129227291484E-3</v>
      </c>
      <c r="BU7">
        <v>0</v>
      </c>
      <c r="BV7">
        <v>2.6911139417642944E-4</v>
      </c>
      <c r="BW7">
        <v>1.0226232978704317E-3</v>
      </c>
      <c r="BX7">
        <v>3.5881519223523924E-4</v>
      </c>
      <c r="BY7">
        <v>1.0943863363174797E-3</v>
      </c>
      <c r="BZ7">
        <v>1.2558531728233373E-4</v>
      </c>
      <c r="CA7">
        <v>2.4399433071996268E-3</v>
      </c>
      <c r="CB7">
        <v>1.8299574803997201E-3</v>
      </c>
      <c r="CC7">
        <v>0</v>
      </c>
      <c r="CD7">
        <v>1.9734835572938157E-4</v>
      </c>
      <c r="CE7">
        <v>1.8443100880891298E-2</v>
      </c>
      <c r="CF7">
        <v>1.1482086151527655E-3</v>
      </c>
      <c r="CG7">
        <v>6.996896248587165E-4</v>
      </c>
      <c r="CH7">
        <v>7.893934229175263E-4</v>
      </c>
      <c r="CI7">
        <v>1.4173200093291951E-3</v>
      </c>
      <c r="CJ7">
        <v>1.3096754516586232E-3</v>
      </c>
      <c r="CK7">
        <v>3.5881519223523924E-4</v>
      </c>
      <c r="CL7">
        <v>0</v>
      </c>
      <c r="CM7">
        <v>1.5967276054468147E-3</v>
      </c>
      <c r="CN7">
        <v>5.0234126912933493E-4</v>
      </c>
      <c r="CO7">
        <v>2.3322987495290551E-4</v>
      </c>
      <c r="CP7">
        <v>0</v>
      </c>
      <c r="CQ7">
        <v>0</v>
      </c>
      <c r="CR7">
        <v>1.5070238073880049E-3</v>
      </c>
      <c r="CS7">
        <v>1.7940759611761962E-4</v>
      </c>
      <c r="CT7">
        <v>0</v>
      </c>
      <c r="CU7">
        <v>1.8299574803997201E-3</v>
      </c>
      <c r="CV7">
        <v>3.0499291339995335E-4</v>
      </c>
      <c r="CW7">
        <v>1.9734835572938157E-4</v>
      </c>
      <c r="CX7">
        <v>5.0216186153321733E-2</v>
      </c>
      <c r="CY7">
        <v>5.5616354796462087E-4</v>
      </c>
    </row>
    <row r="8" spans="1:103" x14ac:dyDescent="0.25">
      <c r="A8" t="s">
        <v>199</v>
      </c>
      <c r="B8" t="s">
        <v>192</v>
      </c>
      <c r="C8">
        <v>1</v>
      </c>
      <c r="D8">
        <v>1.732129300355616E-2</v>
      </c>
      <c r="E8">
        <v>8.3330003596116198E-2</v>
      </c>
      <c r="F8">
        <v>5.6998441682982376E-2</v>
      </c>
      <c r="G8">
        <v>5.2443361169936469E-2</v>
      </c>
      <c r="H8">
        <v>1.8899588444479962E-2</v>
      </c>
      <c r="I8">
        <v>1.0348823270867464E-2</v>
      </c>
      <c r="J8">
        <v>1.5443321213089863E-2</v>
      </c>
      <c r="K8">
        <v>1.929915691053662E-2</v>
      </c>
      <c r="L8">
        <v>2.6191712950013987E-2</v>
      </c>
      <c r="M8">
        <v>6.2932033403923764E-3</v>
      </c>
      <c r="N8">
        <v>5.3142605985535621E-3</v>
      </c>
      <c r="O8">
        <v>1.6182522875294683E-3</v>
      </c>
      <c r="P8">
        <v>7.8714987813161778E-3</v>
      </c>
      <c r="Q8">
        <v>9.8893195349023053E-3</v>
      </c>
      <c r="R8">
        <v>5.174411635433732E-3</v>
      </c>
      <c r="S8">
        <v>1.072841331362129E-2</v>
      </c>
      <c r="T8">
        <v>2.085747392815759E-2</v>
      </c>
      <c r="U8">
        <v>5.9935269908498818E-4</v>
      </c>
      <c r="V8">
        <v>3.1765693051504377E-3</v>
      </c>
      <c r="W8">
        <v>9.1900747193031525E-4</v>
      </c>
      <c r="X8">
        <v>2.6970871458824471E-3</v>
      </c>
      <c r="Y8">
        <v>3.5961161945099293E-3</v>
      </c>
      <c r="Z8">
        <v>2.3174971031286211E-3</v>
      </c>
      <c r="AA8">
        <v>5.7537859112158866E-3</v>
      </c>
      <c r="AB8">
        <v>9.1900747193031525E-4</v>
      </c>
      <c r="AC8">
        <v>7.0723618492028609E-3</v>
      </c>
      <c r="AD8">
        <v>6.4430415151636236E-2</v>
      </c>
      <c r="AE8">
        <v>1.0588564350501458E-3</v>
      </c>
      <c r="AF8">
        <v>5.9935269908498818E-4</v>
      </c>
      <c r="AG8">
        <v>7.7516282414991809E-3</v>
      </c>
      <c r="AH8">
        <v>9.3898589523314817E-4</v>
      </c>
      <c r="AI8">
        <v>9.7894274183881413E-4</v>
      </c>
      <c r="AJ8">
        <v>6.7926639229631998E-3</v>
      </c>
      <c r="AK8">
        <v>3.4682542853717982E-2</v>
      </c>
      <c r="AL8">
        <v>1.2586406680784752E-3</v>
      </c>
      <c r="AM8">
        <v>1.5583170176209694E-3</v>
      </c>
      <c r="AN8">
        <v>2.8768929556079433E-3</v>
      </c>
      <c r="AO8">
        <v>3.0766771886362727E-3</v>
      </c>
      <c r="AP8">
        <v>1.6582091341351341E-3</v>
      </c>
      <c r="AQ8">
        <v>7.7915850881048469E-4</v>
      </c>
      <c r="AR8">
        <v>1.038878011747313E-3</v>
      </c>
      <c r="AS8">
        <v>6.992448155991529E-4</v>
      </c>
      <c r="AT8">
        <v>3.1366124585447716E-3</v>
      </c>
      <c r="AU8">
        <v>6.1933112238782111E-4</v>
      </c>
      <c r="AV8">
        <v>2.4373676429456188E-3</v>
      </c>
      <c r="AW8">
        <v>5.9935269908498818E-4</v>
      </c>
      <c r="AX8">
        <v>1.3645263115834898E-2</v>
      </c>
      <c r="AY8">
        <v>0</v>
      </c>
      <c r="AZ8">
        <v>0</v>
      </c>
      <c r="BA8">
        <v>3.9956846605665881E-4</v>
      </c>
      <c r="BB8">
        <v>1.9778639069804611E-3</v>
      </c>
      <c r="BC8">
        <v>0</v>
      </c>
      <c r="BD8">
        <v>1.3984896311983058E-3</v>
      </c>
      <c r="BE8">
        <v>1.3545370999320733E-2</v>
      </c>
      <c r="BF8">
        <v>1.9179286370719622E-3</v>
      </c>
      <c r="BG8">
        <v>1.8579933671634635E-3</v>
      </c>
      <c r="BH8">
        <v>3.2365045750589365E-3</v>
      </c>
      <c r="BI8">
        <v>3.3963319614815999E-4</v>
      </c>
      <c r="BJ8">
        <v>0</v>
      </c>
      <c r="BK8">
        <v>2.996763495424941E-3</v>
      </c>
      <c r="BL8">
        <v>0</v>
      </c>
      <c r="BM8">
        <v>1.3984896311983059E-4</v>
      </c>
      <c r="BN8">
        <v>1.4284572661525552E-2</v>
      </c>
      <c r="BO8">
        <v>7.3920166220481874E-4</v>
      </c>
      <c r="BP8">
        <v>0</v>
      </c>
      <c r="BQ8">
        <v>0</v>
      </c>
      <c r="BR8">
        <v>2.3974107963399527E-4</v>
      </c>
      <c r="BS8">
        <v>0</v>
      </c>
      <c r="BT8">
        <v>0</v>
      </c>
      <c r="BU8">
        <v>4.3952531266232471E-4</v>
      </c>
      <c r="BV8">
        <v>0</v>
      </c>
      <c r="BW8">
        <v>0</v>
      </c>
      <c r="BX8">
        <v>5.3941742917648942E-4</v>
      </c>
      <c r="BY8">
        <v>0</v>
      </c>
      <c r="BZ8">
        <v>0</v>
      </c>
      <c r="CA8">
        <v>0</v>
      </c>
      <c r="CB8">
        <v>4.2953610101090821E-3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2.1976265633116235E-4</v>
      </c>
      <c r="CJ8">
        <v>1.2985975146841411E-3</v>
      </c>
      <c r="CK8">
        <v>5.3941742917648942E-4</v>
      </c>
      <c r="CL8">
        <v>0</v>
      </c>
      <c r="CM8">
        <v>9.3898589523314817E-4</v>
      </c>
      <c r="CN8">
        <v>1.0788348583529788E-3</v>
      </c>
      <c r="CO8">
        <v>0</v>
      </c>
      <c r="CP8">
        <v>0</v>
      </c>
      <c r="CQ8">
        <v>0</v>
      </c>
      <c r="CR8">
        <v>3.1965477284532707E-4</v>
      </c>
      <c r="CS8">
        <v>8.1911535541615054E-4</v>
      </c>
      <c r="CT8">
        <v>0</v>
      </c>
      <c r="CU8">
        <v>2.5971950293682825E-4</v>
      </c>
      <c r="CV8">
        <v>0</v>
      </c>
      <c r="CW8">
        <v>0</v>
      </c>
      <c r="CX8">
        <v>0</v>
      </c>
      <c r="CY8">
        <v>0</v>
      </c>
    </row>
    <row r="9" spans="1:103" x14ac:dyDescent="0.25">
      <c r="A9" t="s">
        <v>200</v>
      </c>
      <c r="B9" t="s">
        <v>192</v>
      </c>
      <c r="C9">
        <v>1</v>
      </c>
      <c r="D9">
        <v>6.0106510292005741E-2</v>
      </c>
      <c r="E9">
        <v>0.23740426041168022</v>
      </c>
      <c r="F9">
        <v>0.13992939205361418</v>
      </c>
      <c r="G9">
        <v>8.0241742460507415E-2</v>
      </c>
      <c r="H9">
        <v>3.2312111057922451E-3</v>
      </c>
      <c r="I9">
        <v>8.7063188128291055E-3</v>
      </c>
      <c r="J9">
        <v>3.2401866921972236E-2</v>
      </c>
      <c r="K9">
        <v>2.0972953566299666E-2</v>
      </c>
      <c r="L9">
        <v>2.139181426519866E-2</v>
      </c>
      <c r="M9">
        <v>1.0591191957874582E-2</v>
      </c>
      <c r="N9">
        <v>6.9112015318334129E-3</v>
      </c>
      <c r="O9">
        <v>7.4497367161321208E-3</v>
      </c>
      <c r="P9">
        <v>1.690402106270943E-2</v>
      </c>
      <c r="Q9">
        <v>1.4360938247965534E-2</v>
      </c>
      <c r="R9">
        <v>1.409167065581618E-2</v>
      </c>
      <c r="S9">
        <v>8.3772139779798947E-4</v>
      </c>
      <c r="T9">
        <v>3.4137146960268074E-2</v>
      </c>
      <c r="U9">
        <v>5.6546194351364291E-3</v>
      </c>
      <c r="V9">
        <v>1.7053614169459071E-3</v>
      </c>
      <c r="W9">
        <v>2.5161560555289612E-2</v>
      </c>
      <c r="X9">
        <v>0</v>
      </c>
      <c r="Y9">
        <v>6.252991862134993E-3</v>
      </c>
      <c r="Z9">
        <v>1.4061752034466252E-3</v>
      </c>
      <c r="AA9">
        <v>5.7862613690761129E-2</v>
      </c>
      <c r="AB9">
        <v>3.7398276687410246E-3</v>
      </c>
      <c r="AC9">
        <v>1.5049066539013882E-2</v>
      </c>
      <c r="AD9">
        <v>6.6120153183341314E-3</v>
      </c>
      <c r="AE9">
        <v>1.9447103877453327E-3</v>
      </c>
      <c r="AF9">
        <v>9.4542843465773106E-3</v>
      </c>
      <c r="AG9">
        <v>5.9238870272857831E-3</v>
      </c>
      <c r="AH9">
        <v>0</v>
      </c>
      <c r="AI9">
        <v>0</v>
      </c>
      <c r="AJ9">
        <v>5.7742939205361419E-3</v>
      </c>
      <c r="AK9">
        <v>3.7398276687410241E-2</v>
      </c>
      <c r="AL9">
        <v>0</v>
      </c>
      <c r="AM9">
        <v>1.2865007180469124E-3</v>
      </c>
      <c r="AN9">
        <v>1.723312589755864E-2</v>
      </c>
      <c r="AO9">
        <v>2.6627573001436096E-3</v>
      </c>
      <c r="AP9">
        <v>2.0943034944949737E-3</v>
      </c>
      <c r="AQ9">
        <v>0</v>
      </c>
      <c r="AR9">
        <v>3.8894207754906654E-4</v>
      </c>
      <c r="AS9">
        <v>0</v>
      </c>
      <c r="AT9">
        <v>0</v>
      </c>
      <c r="AU9">
        <v>5.983724269985639E-4</v>
      </c>
      <c r="AV9">
        <v>0</v>
      </c>
      <c r="AW9">
        <v>0</v>
      </c>
      <c r="AX9">
        <v>8.526807084729535E-3</v>
      </c>
      <c r="AY9">
        <v>9.8731450454763044E-4</v>
      </c>
      <c r="AZ9">
        <v>2.1840593585447585E-3</v>
      </c>
      <c r="BA9">
        <v>4.4877932024892293E-4</v>
      </c>
      <c r="BB9">
        <v>5.5648635710866447E-3</v>
      </c>
      <c r="BC9">
        <v>0</v>
      </c>
      <c r="BD9">
        <v>0</v>
      </c>
      <c r="BE9">
        <v>1.4061752034466252E-3</v>
      </c>
      <c r="BF9">
        <v>0</v>
      </c>
      <c r="BG9">
        <v>0</v>
      </c>
      <c r="BH9">
        <v>0</v>
      </c>
      <c r="BI9">
        <v>2.0943034944949737E-4</v>
      </c>
      <c r="BJ9">
        <v>0</v>
      </c>
      <c r="BK9">
        <v>3.3508855911919579E-3</v>
      </c>
      <c r="BL9">
        <v>4.1886069889899473E-4</v>
      </c>
      <c r="BM9">
        <v>4.7570607946385828E-3</v>
      </c>
      <c r="BN9">
        <v>1.1997367161321206E-2</v>
      </c>
      <c r="BO9">
        <v>0</v>
      </c>
      <c r="BP9">
        <v>1.9447103877453327E-3</v>
      </c>
      <c r="BQ9">
        <v>1.2865007180469124E-3</v>
      </c>
      <c r="BR9">
        <v>9.2747726184777405E-4</v>
      </c>
      <c r="BS9">
        <v>0</v>
      </c>
      <c r="BT9">
        <v>5.0861656294877932E-4</v>
      </c>
      <c r="BU9">
        <v>2.5131641933939684E-3</v>
      </c>
      <c r="BV9">
        <v>4.9964097654380084E-3</v>
      </c>
      <c r="BW9">
        <v>0</v>
      </c>
      <c r="BX9">
        <v>0</v>
      </c>
      <c r="BY9">
        <v>0</v>
      </c>
      <c r="BZ9">
        <v>0</v>
      </c>
      <c r="CA9">
        <v>4.7869794159885112E-4</v>
      </c>
      <c r="CB9">
        <v>0</v>
      </c>
      <c r="CC9">
        <v>3.530397319291527E-3</v>
      </c>
      <c r="CD9">
        <v>2.1541407371948301E-3</v>
      </c>
      <c r="CE9">
        <v>7.1804691239827668E-4</v>
      </c>
      <c r="CF9">
        <v>0</v>
      </c>
      <c r="CG9">
        <v>9.2747726184777405E-4</v>
      </c>
      <c r="CH9">
        <v>4.1886069889899473E-4</v>
      </c>
      <c r="CI9">
        <v>0</v>
      </c>
      <c r="CJ9">
        <v>0</v>
      </c>
      <c r="CK9">
        <v>0</v>
      </c>
      <c r="CL9">
        <v>1.9447103877453327E-3</v>
      </c>
      <c r="CM9">
        <v>0</v>
      </c>
      <c r="CN9">
        <v>0</v>
      </c>
      <c r="CO9">
        <v>0</v>
      </c>
      <c r="CP9">
        <v>0</v>
      </c>
      <c r="CQ9">
        <v>2.1541407371948301E-3</v>
      </c>
      <c r="CR9">
        <v>0</v>
      </c>
      <c r="CS9">
        <v>1.1069889899473432E-3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</row>
    <row r="10" spans="1:103" x14ac:dyDescent="0.25">
      <c r="A10" t="s">
        <v>201</v>
      </c>
      <c r="B10" t="s">
        <v>192</v>
      </c>
      <c r="C10">
        <v>1</v>
      </c>
      <c r="D10">
        <v>0.39069328661365782</v>
      </c>
      <c r="E10">
        <v>1.2745230164994898E-2</v>
      </c>
      <c r="F10">
        <v>5.2116824858974606E-2</v>
      </c>
      <c r="G10">
        <v>8.7888180820546391E-2</v>
      </c>
      <c r="H10">
        <v>1.2514198802487438E-3</v>
      </c>
      <c r="I10">
        <v>8.7599391617412068E-3</v>
      </c>
      <c r="J10">
        <v>2.0465528195452533E-2</v>
      </c>
      <c r="K10">
        <v>3.236364336458674E-2</v>
      </c>
      <c r="L10">
        <v>3.9448605148148859E-2</v>
      </c>
      <c r="M10">
        <v>2.1428158872566952E-2</v>
      </c>
      <c r="N10">
        <v>7.7395506439999233E-3</v>
      </c>
      <c r="O10">
        <v>8.5289077992337457E-3</v>
      </c>
      <c r="P10">
        <v>2.1755453302785854E-3</v>
      </c>
      <c r="Q10">
        <v>1.6499489805741129E-2</v>
      </c>
      <c r="R10">
        <v>1.5998921853641632E-2</v>
      </c>
      <c r="S10">
        <v>3.5424808917810593E-3</v>
      </c>
      <c r="T10">
        <v>1.2802988005621763E-2</v>
      </c>
      <c r="U10">
        <v>1.4824512427562041E-3</v>
      </c>
      <c r="V10">
        <v>3.6579965730347894E-4</v>
      </c>
      <c r="W10">
        <v>1.5382838220288405E-2</v>
      </c>
      <c r="X10">
        <v>6.5073833772934676E-3</v>
      </c>
      <c r="Y10">
        <v>4.1393119115919986E-3</v>
      </c>
      <c r="Z10">
        <v>5.0056795209949749E-4</v>
      </c>
      <c r="AA10">
        <v>9.9593769854257719E-2</v>
      </c>
      <c r="AB10">
        <v>4.6206272501492082E-3</v>
      </c>
      <c r="AC10">
        <v>6.1800889470745657E-3</v>
      </c>
      <c r="AD10">
        <v>2.731945861650719E-2</v>
      </c>
      <c r="AE10">
        <v>5.5832579272636256E-4</v>
      </c>
      <c r="AF10">
        <v>1.5787143104676459E-3</v>
      </c>
      <c r="AG10">
        <v>8.5866656398606109E-3</v>
      </c>
      <c r="AH10">
        <v>1.2899251073333205E-3</v>
      </c>
      <c r="AI10">
        <v>1.790493059432818E-3</v>
      </c>
      <c r="AJ10">
        <v>3.4077125969850406E-3</v>
      </c>
      <c r="AK10">
        <v>1.5498353901542134E-2</v>
      </c>
      <c r="AL10">
        <v>0</v>
      </c>
      <c r="AM10">
        <v>1.4439460156716274E-3</v>
      </c>
      <c r="AN10">
        <v>1.7827920140159027E-2</v>
      </c>
      <c r="AO10">
        <v>9.2412545002984155E-4</v>
      </c>
      <c r="AP10">
        <v>8.0860976877611141E-4</v>
      </c>
      <c r="AQ10">
        <v>0</v>
      </c>
      <c r="AR10">
        <v>4.6206272501492078E-4</v>
      </c>
      <c r="AS10">
        <v>2.0215244219402785E-3</v>
      </c>
      <c r="AT10">
        <v>0</v>
      </c>
      <c r="AU10">
        <v>4.4281011147263242E-4</v>
      </c>
      <c r="AV10">
        <v>1.5402090833830692E-3</v>
      </c>
      <c r="AW10">
        <v>3.6579965730347894E-4</v>
      </c>
      <c r="AX10">
        <v>6.3533624689551609E-4</v>
      </c>
      <c r="AY10">
        <v>7.3159931460695788E-4</v>
      </c>
      <c r="AZ10">
        <v>1.424693402129339E-3</v>
      </c>
      <c r="BA10">
        <v>0</v>
      </c>
      <c r="BB10">
        <v>0</v>
      </c>
      <c r="BC10">
        <v>7.8935715523382295E-4</v>
      </c>
      <c r="BD10">
        <v>0</v>
      </c>
      <c r="BE10">
        <v>3.3307021428158872E-3</v>
      </c>
      <c r="BF10">
        <v>0</v>
      </c>
      <c r="BG10">
        <v>0</v>
      </c>
      <c r="BH10">
        <v>3.0226603261392735E-3</v>
      </c>
      <c r="BI10">
        <v>0</v>
      </c>
      <c r="BJ10">
        <v>0</v>
      </c>
      <c r="BK10">
        <v>2.1562927167362968E-3</v>
      </c>
      <c r="BL10">
        <v>8.4711499586068812E-4</v>
      </c>
      <c r="BM10">
        <v>3.9275331626268265E-3</v>
      </c>
      <c r="BN10">
        <v>3.2729443021890222E-4</v>
      </c>
      <c r="BO10">
        <v>1.5402090833830693E-4</v>
      </c>
      <c r="BP10">
        <v>0</v>
      </c>
      <c r="BQ10">
        <v>9.8188329065670662E-4</v>
      </c>
      <c r="BR10">
        <v>2.3103136250746039E-4</v>
      </c>
      <c r="BS10">
        <v>0</v>
      </c>
      <c r="BT10">
        <v>0</v>
      </c>
      <c r="BU10">
        <v>8.8562022294526484E-4</v>
      </c>
      <c r="BV10">
        <v>6.9309408752238116E-4</v>
      </c>
      <c r="BW10">
        <v>0</v>
      </c>
      <c r="BX10">
        <v>1.5402090833830693E-4</v>
      </c>
      <c r="BY10">
        <v>0</v>
      </c>
      <c r="BZ10">
        <v>0</v>
      </c>
      <c r="CA10">
        <v>5.5640053137213374E-3</v>
      </c>
      <c r="CB10">
        <v>2.8493868042586781E-3</v>
      </c>
      <c r="CC10">
        <v>3.8505227084576729E-4</v>
      </c>
      <c r="CD10">
        <v>3.3307021428158872E-3</v>
      </c>
      <c r="CE10">
        <v>0</v>
      </c>
      <c r="CF10">
        <v>4.0430488438805571E-4</v>
      </c>
      <c r="CG10">
        <v>9.6263067711441824E-5</v>
      </c>
      <c r="CH10">
        <v>0</v>
      </c>
      <c r="CI10">
        <v>2.5028397604974874E-4</v>
      </c>
      <c r="CJ10">
        <v>9.4337806357212991E-4</v>
      </c>
      <c r="CK10">
        <v>0</v>
      </c>
      <c r="CL10">
        <v>0</v>
      </c>
      <c r="CM10">
        <v>0</v>
      </c>
      <c r="CN10">
        <v>5.9683101981093938E-4</v>
      </c>
      <c r="CO10">
        <v>6.9309408752238116E-4</v>
      </c>
      <c r="CP10">
        <v>0</v>
      </c>
      <c r="CQ10">
        <v>0</v>
      </c>
      <c r="CR10">
        <v>0</v>
      </c>
      <c r="CS10">
        <v>0</v>
      </c>
      <c r="CT10">
        <v>4.4281011147263242E-4</v>
      </c>
      <c r="CU10">
        <v>0</v>
      </c>
      <c r="CV10">
        <v>0</v>
      </c>
      <c r="CW10">
        <v>2.8878920313432551E-4</v>
      </c>
      <c r="CX10">
        <v>0</v>
      </c>
      <c r="CY10">
        <v>0</v>
      </c>
    </row>
    <row r="11" spans="1:103" x14ac:dyDescent="0.25">
      <c r="A11" t="s">
        <v>202</v>
      </c>
      <c r="B11" t="s">
        <v>192</v>
      </c>
      <c r="C11">
        <v>1</v>
      </c>
      <c r="D11">
        <v>0.63648868264411029</v>
      </c>
      <c r="E11">
        <v>2.300673558897243E-4</v>
      </c>
      <c r="F11">
        <v>2.1538220551378445E-4</v>
      </c>
      <c r="G11">
        <v>6.1677631578947365E-4</v>
      </c>
      <c r="H11">
        <v>4.7579887218045114E-3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1.9090695488721803E-4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1.713267543859649E-4</v>
      </c>
      <c r="AI11">
        <v>0</v>
      </c>
      <c r="AJ11">
        <v>0</v>
      </c>
      <c r="AK11">
        <v>0</v>
      </c>
      <c r="AL11">
        <v>3.4754855889724309E-4</v>
      </c>
      <c r="AM11">
        <v>0</v>
      </c>
      <c r="AN11">
        <v>0</v>
      </c>
      <c r="AO11">
        <v>0</v>
      </c>
      <c r="AP11">
        <v>0</v>
      </c>
      <c r="AQ11">
        <v>8.8110902255639093E-5</v>
      </c>
      <c r="AR11">
        <v>1.3020833333333333E-3</v>
      </c>
      <c r="AS11">
        <v>0</v>
      </c>
      <c r="AT11">
        <v>0</v>
      </c>
      <c r="AU11">
        <v>0</v>
      </c>
      <c r="AV11">
        <v>9.8880012531328328E-3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7.3425751879699244E-5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1.4685150375939849E-5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1.1782385651629073E-2</v>
      </c>
      <c r="CC11">
        <v>0</v>
      </c>
      <c r="CD11">
        <v>6.3635651629072678E-5</v>
      </c>
      <c r="CE11">
        <v>0</v>
      </c>
      <c r="CF11">
        <v>0</v>
      </c>
      <c r="CG11">
        <v>0</v>
      </c>
      <c r="CH11">
        <v>0</v>
      </c>
      <c r="CI11">
        <v>3.4265350877192981E-5</v>
      </c>
      <c r="CJ11">
        <v>5.5363016917293235E-3</v>
      </c>
      <c r="CK11">
        <v>9.3005952380952376E-5</v>
      </c>
      <c r="CL11">
        <v>0</v>
      </c>
      <c r="CM11">
        <v>6.7062186716791976E-4</v>
      </c>
      <c r="CN11">
        <v>1.0240444862155388E-2</v>
      </c>
      <c r="CO11">
        <v>1.1258615288220551E-4</v>
      </c>
      <c r="CP11">
        <v>2.3985745614035089E-3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</row>
    <row r="12" spans="1:103" x14ac:dyDescent="0.25">
      <c r="A12" t="s">
        <v>203</v>
      </c>
      <c r="B12" t="s">
        <v>192</v>
      </c>
      <c r="C12">
        <v>1</v>
      </c>
      <c r="D12">
        <v>3.3588497963589967E-2</v>
      </c>
      <c r="E12">
        <v>0.11563374061533932</v>
      </c>
      <c r="F12">
        <v>0.10876392364689141</v>
      </c>
      <c r="G12">
        <v>0.10532901516266745</v>
      </c>
      <c r="H12">
        <v>3.4839786054271554E-3</v>
      </c>
      <c r="I12">
        <v>1.5260807694195005E-2</v>
      </c>
      <c r="J12">
        <v>1.4770106482163011E-2</v>
      </c>
      <c r="K12">
        <v>2.3700868541145295E-2</v>
      </c>
      <c r="L12">
        <v>1.246381078561264E-2</v>
      </c>
      <c r="M12">
        <v>1.8254085087590168E-2</v>
      </c>
      <c r="N12">
        <v>3.8520045144511505E-3</v>
      </c>
      <c r="O12">
        <v>5.7902743019775261E-3</v>
      </c>
      <c r="P12">
        <v>3.5085136660287551E-3</v>
      </c>
      <c r="Q12">
        <v>2.5982629177094069E-2</v>
      </c>
      <c r="R12">
        <v>1.7395357966534176E-2</v>
      </c>
      <c r="S12">
        <v>3.5821188478335543E-3</v>
      </c>
      <c r="T12">
        <v>2.1860738996025319E-2</v>
      </c>
      <c r="U12">
        <v>5.054222483929535E-3</v>
      </c>
      <c r="V12">
        <v>7.6058687864959023E-3</v>
      </c>
      <c r="W12">
        <v>3.9992148780607492E-3</v>
      </c>
      <c r="X12">
        <v>7.090632513862309E-3</v>
      </c>
      <c r="Y12">
        <v>1.398498454291182E-2</v>
      </c>
      <c r="Z12">
        <v>9.3233230286078812E-4</v>
      </c>
      <c r="AA12">
        <v>1.862211099661416E-2</v>
      </c>
      <c r="AB12">
        <v>4.9070121203199368E-3</v>
      </c>
      <c r="AC12">
        <v>2.8460670297855636E-3</v>
      </c>
      <c r="AD12">
        <v>3.189557878207959E-3</v>
      </c>
      <c r="AE12">
        <v>6.8698169684479121E-4</v>
      </c>
      <c r="AF12">
        <v>5.6430639383679279E-3</v>
      </c>
      <c r="AG12">
        <v>2.8656950782668434E-2</v>
      </c>
      <c r="AH12">
        <v>2.2081554541439718E-3</v>
      </c>
      <c r="AI12">
        <v>9.0779724225918841E-4</v>
      </c>
      <c r="AJ12">
        <v>1.5334412875999804E-2</v>
      </c>
      <c r="AK12">
        <v>1.1997644634182247E-2</v>
      </c>
      <c r="AL12">
        <v>3.7783993326463514E-3</v>
      </c>
      <c r="AM12">
        <v>2.3308307571519703E-3</v>
      </c>
      <c r="AN12">
        <v>1.2267530300799842E-3</v>
      </c>
      <c r="AO12">
        <v>2.7233917267775651E-3</v>
      </c>
      <c r="AP12">
        <v>1.0795426664703862E-3</v>
      </c>
      <c r="AQ12">
        <v>0.15511065312331321</v>
      </c>
      <c r="AR12">
        <v>1.9382697875263751E-3</v>
      </c>
      <c r="AS12">
        <v>0</v>
      </c>
      <c r="AT12">
        <v>3.9256096962559495E-4</v>
      </c>
      <c r="AU12">
        <v>0</v>
      </c>
      <c r="AV12">
        <v>0</v>
      </c>
      <c r="AW12">
        <v>2.6252514843711663E-3</v>
      </c>
      <c r="AX12">
        <v>4.0728200598655478E-3</v>
      </c>
      <c r="AY12">
        <v>2.9932773933951618E-3</v>
      </c>
      <c r="AZ12">
        <v>0</v>
      </c>
      <c r="BA12">
        <v>4.1709603022719465E-4</v>
      </c>
      <c r="BB12">
        <v>1.2022179694783845E-3</v>
      </c>
      <c r="BC12">
        <v>0</v>
      </c>
      <c r="BD12">
        <v>0</v>
      </c>
      <c r="BE12">
        <v>5.8884145443839251E-4</v>
      </c>
      <c r="BF12">
        <v>2.2081554541439718E-4</v>
      </c>
      <c r="BG12">
        <v>1.2267530300799842E-3</v>
      </c>
      <c r="BH12">
        <v>7.3605181804799061E-3</v>
      </c>
      <c r="BI12">
        <v>0</v>
      </c>
      <c r="BJ12">
        <v>6.3791157564159181E-4</v>
      </c>
      <c r="BK12">
        <v>2.1590853329407724E-3</v>
      </c>
      <c r="BL12">
        <v>2.4535060601599685E-4</v>
      </c>
      <c r="BM12">
        <v>0</v>
      </c>
      <c r="BN12">
        <v>5.5203886353599289E-3</v>
      </c>
      <c r="BO12">
        <v>2.2081554541439718E-4</v>
      </c>
      <c r="BP12">
        <v>0</v>
      </c>
      <c r="BQ12">
        <v>1.4721036360959812E-3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5.8884145443839251E-4</v>
      </c>
      <c r="BY12">
        <v>6.3693017321752782E-2</v>
      </c>
      <c r="BZ12">
        <v>0</v>
      </c>
      <c r="CA12">
        <v>0</v>
      </c>
      <c r="CB12">
        <v>0</v>
      </c>
      <c r="CC12">
        <v>1.9873399087295745E-3</v>
      </c>
      <c r="CD12">
        <v>3.434908484223956E-4</v>
      </c>
      <c r="CE12">
        <v>1.3592423573286227E-2</v>
      </c>
      <c r="CF12">
        <v>0</v>
      </c>
      <c r="CG12">
        <v>0</v>
      </c>
      <c r="CH12">
        <v>5.6430639383679281E-4</v>
      </c>
      <c r="CI12">
        <v>0</v>
      </c>
      <c r="CJ12">
        <v>0</v>
      </c>
      <c r="CK12">
        <v>0</v>
      </c>
      <c r="CL12">
        <v>0</v>
      </c>
      <c r="CM12">
        <v>2.6988566661759655E-4</v>
      </c>
      <c r="CN12">
        <v>0</v>
      </c>
      <c r="CO12">
        <v>8.0965699985278961E-4</v>
      </c>
      <c r="CP12">
        <v>0</v>
      </c>
      <c r="CQ12">
        <v>9.8140242406398738E-5</v>
      </c>
      <c r="CR12">
        <v>0</v>
      </c>
      <c r="CS12">
        <v>1.5211737572991806E-3</v>
      </c>
      <c r="CT12">
        <v>0</v>
      </c>
      <c r="CU12">
        <v>0</v>
      </c>
      <c r="CV12">
        <v>1.0501005937484665E-2</v>
      </c>
      <c r="CW12">
        <v>1.717454242111978E-4</v>
      </c>
      <c r="CX12">
        <v>0</v>
      </c>
      <c r="CY12">
        <v>0</v>
      </c>
    </row>
    <row r="13" spans="1:103" x14ac:dyDescent="0.25">
      <c r="A13" t="s">
        <v>204</v>
      </c>
      <c r="B13" t="s">
        <v>192</v>
      </c>
      <c r="C13">
        <v>1</v>
      </c>
      <c r="D13">
        <v>1.3549551937188386E-2</v>
      </c>
      <c r="E13">
        <v>1.0269831541634229E-2</v>
      </c>
      <c r="F13">
        <v>6.1403654072319493E-2</v>
      </c>
      <c r="G13">
        <v>8.6200327972039553E-2</v>
      </c>
      <c r="H13">
        <v>7.7851948783356248E-4</v>
      </c>
      <c r="I13">
        <v>9.6569544980205733E-3</v>
      </c>
      <c r="J13">
        <v>2.2245780258733496E-2</v>
      </c>
      <c r="K13">
        <v>3.1538321379470276E-2</v>
      </c>
      <c r="L13">
        <v>2.9434662337877459E-2</v>
      </c>
      <c r="M13">
        <v>1.5669775223203192E-2</v>
      </c>
      <c r="N13">
        <v>7.2717033012539133E-3</v>
      </c>
      <c r="O13">
        <v>8.1330440111974291E-3</v>
      </c>
      <c r="P13">
        <v>2.9981282403803151E-3</v>
      </c>
      <c r="Q13">
        <v>1.2886982160308758E-2</v>
      </c>
      <c r="R13">
        <v>1.5222540623809445E-2</v>
      </c>
      <c r="S13">
        <v>3.8263404614798497E-3</v>
      </c>
      <c r="T13">
        <v>1.0866144340825893E-2</v>
      </c>
      <c r="U13">
        <v>2.2858657302347153E-3</v>
      </c>
      <c r="V13">
        <v>3.644133772837952E-4</v>
      </c>
      <c r="W13">
        <v>1.4559970846929818E-2</v>
      </c>
      <c r="X13">
        <v>5.7312285700087794E-3</v>
      </c>
      <c r="Y13">
        <v>2.898742773848371E-3</v>
      </c>
      <c r="Z13">
        <v>3.4784913286180452E-4</v>
      </c>
      <c r="AA13">
        <v>7.8580775537923836E-2</v>
      </c>
      <c r="AB13">
        <v>4.008547150121747E-3</v>
      </c>
      <c r="AC13">
        <v>6.6091335243742859E-3</v>
      </c>
      <c r="AD13">
        <v>2.2709579102549237E-2</v>
      </c>
      <c r="AE13">
        <v>6.7913402130161831E-4</v>
      </c>
      <c r="AF13">
        <v>1.5404747312451343E-3</v>
      </c>
      <c r="AG13">
        <v>1.0468602474698116E-2</v>
      </c>
      <c r="AH13">
        <v>1.2423183316493018E-3</v>
      </c>
      <c r="AI13">
        <v>2.087094797170827E-3</v>
      </c>
      <c r="AJ13">
        <v>3.7600834837918868E-3</v>
      </c>
      <c r="AK13">
        <v>1.6398601977770783E-2</v>
      </c>
      <c r="AL13">
        <v>0</v>
      </c>
      <c r="AM13">
        <v>1.0269831541634229E-3</v>
      </c>
      <c r="AN13">
        <v>2.01089927282967E-2</v>
      </c>
      <c r="AO13">
        <v>8.7790495436550664E-4</v>
      </c>
      <c r="AP13">
        <v>1.3251395537592552E-3</v>
      </c>
      <c r="AQ13">
        <v>5.466200659256928E-4</v>
      </c>
      <c r="AR13">
        <v>3.1472064401782312E-4</v>
      </c>
      <c r="AS13">
        <v>2.1367875304367993E-3</v>
      </c>
      <c r="AT13">
        <v>0</v>
      </c>
      <c r="AU13">
        <v>4.6379884381573936E-4</v>
      </c>
      <c r="AV13">
        <v>1.0932401318513856E-3</v>
      </c>
      <c r="AW13">
        <v>1.2920110649152739E-3</v>
      </c>
      <c r="AX13">
        <v>5.6318431034768353E-4</v>
      </c>
      <c r="AY13">
        <v>7.7851948783356248E-4</v>
      </c>
      <c r="AZ13">
        <v>2.087094797170827E-3</v>
      </c>
      <c r="BA13">
        <v>0</v>
      </c>
      <c r="BB13">
        <v>1.656424442199069E-4</v>
      </c>
      <c r="BC13">
        <v>1.2257540872273112E-3</v>
      </c>
      <c r="BD13">
        <v>0</v>
      </c>
      <c r="BE13">
        <v>2.8821785294263803E-3</v>
      </c>
      <c r="BF13">
        <v>6.6256977687962758E-5</v>
      </c>
      <c r="BG13">
        <v>0</v>
      </c>
      <c r="BH13">
        <v>3.2631561511321659E-3</v>
      </c>
      <c r="BI13">
        <v>0</v>
      </c>
      <c r="BJ13">
        <v>6.9569826572360904E-4</v>
      </c>
      <c r="BK13">
        <v>1.7723741531530039E-3</v>
      </c>
      <c r="BL13">
        <v>3.975418661277766E-4</v>
      </c>
      <c r="BM13">
        <v>4.008547150121747E-3</v>
      </c>
      <c r="BN13">
        <v>0</v>
      </c>
      <c r="BO13">
        <v>1.987709330638883E-4</v>
      </c>
      <c r="BP13">
        <v>2.9815639959583244E-4</v>
      </c>
      <c r="BQ13">
        <v>1.9877093306388829E-3</v>
      </c>
      <c r="BR13">
        <v>3.8097762170578587E-4</v>
      </c>
      <c r="BS13">
        <v>0</v>
      </c>
      <c r="BT13">
        <v>4.3067035497175796E-4</v>
      </c>
      <c r="BU13">
        <v>7.4539099898958113E-4</v>
      </c>
      <c r="BV13">
        <v>4.6379884381573936E-4</v>
      </c>
      <c r="BW13">
        <v>0</v>
      </c>
      <c r="BX13">
        <v>0</v>
      </c>
      <c r="BY13">
        <v>0</v>
      </c>
      <c r="BZ13">
        <v>0</v>
      </c>
      <c r="CA13">
        <v>4.9527090821752167E-3</v>
      </c>
      <c r="CB13">
        <v>0</v>
      </c>
      <c r="CC13">
        <v>0</v>
      </c>
      <c r="CD13">
        <v>4.1079326166536916E-3</v>
      </c>
      <c r="CE13">
        <v>0</v>
      </c>
      <c r="CF13">
        <v>2.4846366632986036E-4</v>
      </c>
      <c r="CG13">
        <v>0</v>
      </c>
      <c r="CH13">
        <v>2.6502791075185103E-4</v>
      </c>
      <c r="CI13">
        <v>1.3251395537592552E-4</v>
      </c>
      <c r="CJ13">
        <v>6.9569826572360904E-4</v>
      </c>
      <c r="CK13">
        <v>0</v>
      </c>
      <c r="CL13">
        <v>3.644133772837952E-4</v>
      </c>
      <c r="CM13">
        <v>0</v>
      </c>
      <c r="CN13">
        <v>6.1287704361365561E-4</v>
      </c>
      <c r="CO13">
        <v>7.4539099898958113E-4</v>
      </c>
      <c r="CP13">
        <v>4.1410611054976728E-4</v>
      </c>
      <c r="CQ13">
        <v>3.8097762170578587E-4</v>
      </c>
      <c r="CR13">
        <v>0</v>
      </c>
      <c r="CS13">
        <v>0</v>
      </c>
      <c r="CT13">
        <v>4.8036308823773004E-4</v>
      </c>
      <c r="CU13">
        <v>0</v>
      </c>
      <c r="CV13">
        <v>0</v>
      </c>
      <c r="CW13">
        <v>2.6502791075185103E-4</v>
      </c>
      <c r="CX13">
        <v>0</v>
      </c>
      <c r="CY13">
        <v>0</v>
      </c>
    </row>
    <row r="14" spans="1:103" x14ac:dyDescent="0.25">
      <c r="A14" t="s">
        <v>205</v>
      </c>
      <c r="B14" t="s">
        <v>192</v>
      </c>
      <c r="C14">
        <v>1</v>
      </c>
      <c r="D14">
        <v>2.3406766325727774E-2</v>
      </c>
      <c r="E14">
        <v>1.27360346184107E-2</v>
      </c>
      <c r="F14">
        <v>7.6711250983477572E-2</v>
      </c>
      <c r="G14">
        <v>0.19944925255704171</v>
      </c>
      <c r="H14">
        <v>4.2289535798583789E-3</v>
      </c>
      <c r="I14">
        <v>2.5619590873328088E-2</v>
      </c>
      <c r="J14">
        <v>2.4586939417781273E-2</v>
      </c>
      <c r="K14">
        <v>7.8333988985051145E-2</v>
      </c>
      <c r="L14">
        <v>3.0241935483870969E-2</v>
      </c>
      <c r="M14">
        <v>2.4832808811959088E-2</v>
      </c>
      <c r="N14">
        <v>1.8931943351691582E-2</v>
      </c>
      <c r="O14">
        <v>1.19492525570417E-2</v>
      </c>
      <c r="P14">
        <v>2.7045633359559405E-4</v>
      </c>
      <c r="Q14">
        <v>3.6216561762391818E-2</v>
      </c>
      <c r="R14">
        <v>1.679287962234461E-2</v>
      </c>
      <c r="S14">
        <v>7.8924075531077893E-3</v>
      </c>
      <c r="T14">
        <v>2.1636506687647524E-3</v>
      </c>
      <c r="U14">
        <v>1.2293469708890637E-3</v>
      </c>
      <c r="V14">
        <v>1.4899685287175453E-2</v>
      </c>
      <c r="W14">
        <v>1.3522816679779701E-3</v>
      </c>
      <c r="X14">
        <v>1.0547797010228167E-2</v>
      </c>
      <c r="Y14">
        <v>1.1309992132179387E-3</v>
      </c>
      <c r="Z14">
        <v>5.4091266719118809E-4</v>
      </c>
      <c r="AA14">
        <v>1.2293469708890637E-3</v>
      </c>
      <c r="AB14">
        <v>3.9412863886703384E-2</v>
      </c>
      <c r="AC14">
        <v>6.8105822187254127E-3</v>
      </c>
      <c r="AD14">
        <v>0</v>
      </c>
      <c r="AE14">
        <v>7.4006687647521635E-3</v>
      </c>
      <c r="AF14">
        <v>8.1136900078678203E-4</v>
      </c>
      <c r="AG14">
        <v>1.679287962234461E-2</v>
      </c>
      <c r="AH14">
        <v>1.7702596380802518E-3</v>
      </c>
      <c r="AI14">
        <v>3.5159323367427221E-3</v>
      </c>
      <c r="AJ14">
        <v>0</v>
      </c>
      <c r="AK14">
        <v>0</v>
      </c>
      <c r="AL14">
        <v>2.5570416994492528E-3</v>
      </c>
      <c r="AM14">
        <v>0</v>
      </c>
      <c r="AN14">
        <v>8.1136900078678203E-4</v>
      </c>
      <c r="AO14">
        <v>1.4998033044846578E-3</v>
      </c>
      <c r="AP14">
        <v>0</v>
      </c>
      <c r="AQ14">
        <v>0</v>
      </c>
      <c r="AR14">
        <v>3.196302124311566E-4</v>
      </c>
      <c r="AS14">
        <v>0</v>
      </c>
      <c r="AT14">
        <v>0</v>
      </c>
      <c r="AU14">
        <v>1.2785208497246264E-3</v>
      </c>
      <c r="AV14">
        <v>0</v>
      </c>
      <c r="AW14">
        <v>1.4260424862313139E-3</v>
      </c>
      <c r="AX14">
        <v>0</v>
      </c>
      <c r="AY14">
        <v>3.6142800944138475E-3</v>
      </c>
      <c r="AZ14">
        <v>0</v>
      </c>
      <c r="BA14">
        <v>0</v>
      </c>
      <c r="BB14">
        <v>3.196302124311566E-4</v>
      </c>
      <c r="BC14">
        <v>1.4752163650668765E-4</v>
      </c>
      <c r="BD14">
        <v>0</v>
      </c>
      <c r="BE14">
        <v>0</v>
      </c>
      <c r="BF14">
        <v>0</v>
      </c>
      <c r="BG14">
        <v>1.5735641227380016E-3</v>
      </c>
      <c r="BH14">
        <v>4.0568450039339104E-3</v>
      </c>
      <c r="BI14">
        <v>4.6715184893784424E-4</v>
      </c>
      <c r="BJ14">
        <v>7.1302124311565694E-4</v>
      </c>
      <c r="BK14">
        <v>4.9173878835562549E-4</v>
      </c>
      <c r="BL14">
        <v>0</v>
      </c>
      <c r="BM14">
        <v>0</v>
      </c>
      <c r="BN14">
        <v>0</v>
      </c>
      <c r="BO14">
        <v>0</v>
      </c>
      <c r="BP14">
        <v>4.7944531864673482E-3</v>
      </c>
      <c r="BQ14">
        <v>1.2539339103068449E-3</v>
      </c>
      <c r="BR14">
        <v>6.8843430369787569E-4</v>
      </c>
      <c r="BS14">
        <v>0</v>
      </c>
      <c r="BT14">
        <v>4.4256490952006294E-4</v>
      </c>
      <c r="BU14">
        <v>0</v>
      </c>
      <c r="BV14">
        <v>0</v>
      </c>
      <c r="BW14">
        <v>2.1390637293469709E-3</v>
      </c>
      <c r="BX14">
        <v>0</v>
      </c>
      <c r="BY14">
        <v>0.25693351691581434</v>
      </c>
      <c r="BZ14">
        <v>0</v>
      </c>
      <c r="CA14">
        <v>0</v>
      </c>
      <c r="CB14">
        <v>0</v>
      </c>
      <c r="CC14">
        <v>1.1801730920535012E-3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</row>
    <row r="15" spans="1:103" x14ac:dyDescent="0.25">
      <c r="A15" t="s">
        <v>206</v>
      </c>
      <c r="B15" t="s">
        <v>192</v>
      </c>
      <c r="C15">
        <v>1</v>
      </c>
      <c r="D15">
        <v>0.13437195715676728</v>
      </c>
      <c r="E15">
        <v>8.8332958829550848E-2</v>
      </c>
      <c r="F15">
        <v>0.15005118218360672</v>
      </c>
      <c r="G15">
        <v>0.12975307717274612</v>
      </c>
      <c r="H15">
        <v>5.3928544678301252E-3</v>
      </c>
      <c r="I15">
        <v>1.2708161685766359E-2</v>
      </c>
      <c r="J15">
        <v>1.4580680598207375E-2</v>
      </c>
      <c r="K15">
        <v>3.6626469927346264E-2</v>
      </c>
      <c r="L15">
        <v>4.489052006091928E-2</v>
      </c>
      <c r="M15">
        <v>7.0831148727935486E-2</v>
      </c>
      <c r="N15">
        <v>5.8422590068159686E-3</v>
      </c>
      <c r="O15">
        <v>8.3639178089032033E-3</v>
      </c>
      <c r="P15">
        <v>1.4231143734551718E-3</v>
      </c>
      <c r="Q15">
        <v>2.2095723166803985E-2</v>
      </c>
      <c r="R15">
        <v>8.2390832147404686E-4</v>
      </c>
      <c r="S15">
        <v>3.4704017177240158E-3</v>
      </c>
      <c r="T15">
        <v>0.10261403640176765</v>
      </c>
      <c r="U15">
        <v>1.0436172072004594E-2</v>
      </c>
      <c r="V15">
        <v>5.3179537113324845E-3</v>
      </c>
      <c r="W15">
        <v>7.2404064614385935E-4</v>
      </c>
      <c r="X15">
        <v>9.1129253738796087E-3</v>
      </c>
      <c r="Y15">
        <v>4.9684168476768278E-3</v>
      </c>
      <c r="Z15">
        <v>1.7476843182782813E-3</v>
      </c>
      <c r="AA15">
        <v>1.3407235413077673E-2</v>
      </c>
      <c r="AB15">
        <v>6.8659026789503908E-3</v>
      </c>
      <c r="AC15">
        <v>1.9823733553042219E-2</v>
      </c>
      <c r="AD15">
        <v>0</v>
      </c>
      <c r="AE15">
        <v>2.2719896137617657E-3</v>
      </c>
      <c r="AF15">
        <v>6.1668289516390784E-3</v>
      </c>
      <c r="AG15">
        <v>4.9933837665093754E-4</v>
      </c>
      <c r="AH15">
        <v>3.7450378248820313E-3</v>
      </c>
      <c r="AI15">
        <v>3.2456994482310937E-4</v>
      </c>
      <c r="AJ15">
        <v>1.5928894215164906E-2</v>
      </c>
      <c r="AK15">
        <v>1.0735775097995156E-3</v>
      </c>
      <c r="AL15">
        <v>1.478041594886775E-2</v>
      </c>
      <c r="AM15">
        <v>3.2456994482310936E-3</v>
      </c>
      <c r="AN15">
        <v>1.2483459416273437E-3</v>
      </c>
      <c r="AO15">
        <v>0</v>
      </c>
      <c r="AP15">
        <v>1.4730482111202656E-3</v>
      </c>
      <c r="AQ15">
        <v>4.2693431203655154E-3</v>
      </c>
      <c r="AR15">
        <v>9.7370983446932818E-4</v>
      </c>
      <c r="AS15">
        <v>1.2558360172771078E-2</v>
      </c>
      <c r="AT15">
        <v>0</v>
      </c>
      <c r="AU15">
        <v>2.7463610715801562E-4</v>
      </c>
      <c r="AV15">
        <v>0</v>
      </c>
      <c r="AW15">
        <v>6.2417297081367184E-4</v>
      </c>
      <c r="AX15">
        <v>6.5912665717923749E-3</v>
      </c>
      <c r="AY15">
        <v>1.7726512371108282E-3</v>
      </c>
      <c r="AZ15">
        <v>0</v>
      </c>
      <c r="BA15">
        <v>0</v>
      </c>
      <c r="BB15">
        <v>0</v>
      </c>
      <c r="BC15">
        <v>5.2430529548348434E-4</v>
      </c>
      <c r="BD15">
        <v>3.2456994482310937E-4</v>
      </c>
      <c r="BE15">
        <v>0</v>
      </c>
      <c r="BF15">
        <v>2.7463610715801562E-4</v>
      </c>
      <c r="BG15">
        <v>1.9973535066037502E-3</v>
      </c>
      <c r="BH15">
        <v>1.2483459416273438E-4</v>
      </c>
      <c r="BI15">
        <v>6.7410680847876565E-4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2.4966918832546877E-4</v>
      </c>
      <c r="BP15">
        <v>0</v>
      </c>
      <c r="BQ15">
        <v>1.1235113474646094E-3</v>
      </c>
      <c r="BR15">
        <v>9.9867675330187508E-5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3.9947070132075003E-4</v>
      </c>
      <c r="BY15">
        <v>1.4980151299528125E-3</v>
      </c>
      <c r="BZ15">
        <v>0</v>
      </c>
      <c r="CA15">
        <v>0</v>
      </c>
      <c r="CB15">
        <v>0</v>
      </c>
      <c r="CC15">
        <v>2.8212618280777971E-3</v>
      </c>
      <c r="CD15">
        <v>0</v>
      </c>
      <c r="CE15">
        <v>0</v>
      </c>
      <c r="CF15">
        <v>0</v>
      </c>
      <c r="CG15">
        <v>0</v>
      </c>
      <c r="CH15">
        <v>2.4966918832546877E-4</v>
      </c>
      <c r="CI15">
        <v>0</v>
      </c>
      <c r="CJ15">
        <v>0</v>
      </c>
      <c r="CK15">
        <v>3.4953686365565628E-4</v>
      </c>
      <c r="CL15">
        <v>0</v>
      </c>
      <c r="CM15">
        <v>0</v>
      </c>
      <c r="CN15">
        <v>0</v>
      </c>
      <c r="CO15">
        <v>1.1235113474646094E-3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25">
      <c r="A16" t="s">
        <v>207</v>
      </c>
      <c r="B16" t="s">
        <v>192</v>
      </c>
      <c r="C16">
        <v>1</v>
      </c>
      <c r="D16">
        <v>0.49585038745894877</v>
      </c>
      <c r="E16">
        <v>7.4304757898823875E-2</v>
      </c>
      <c r="F16">
        <v>6.4371572322974135E-2</v>
      </c>
      <c r="G16">
        <v>0.1087311730542119</v>
      </c>
      <c r="H16">
        <v>2.4590296539562877E-3</v>
      </c>
      <c r="I16">
        <v>2.6709591833433098E-2</v>
      </c>
      <c r="J16">
        <v>1.451151052367625E-2</v>
      </c>
      <c r="K16">
        <v>4.4278711597883942E-2</v>
      </c>
      <c r="L16">
        <v>2.3571093459304675E-2</v>
      </c>
      <c r="M16">
        <v>1.1486256936243186E-2</v>
      </c>
      <c r="N16">
        <v>9.0595829356284277E-4</v>
      </c>
      <c r="O16">
        <v>1.8442722404672157E-3</v>
      </c>
      <c r="P16">
        <v>1.7633831071133903E-3</v>
      </c>
      <c r="Q16">
        <v>1.3783508323491822E-2</v>
      </c>
      <c r="R16">
        <v>1.1793635642987721E-2</v>
      </c>
      <c r="S16">
        <v>4.9018814812418097E-3</v>
      </c>
      <c r="T16">
        <v>0</v>
      </c>
      <c r="U16">
        <v>1.8604500671379808E-3</v>
      </c>
      <c r="V16">
        <v>2.0222283338456313E-3</v>
      </c>
      <c r="W16">
        <v>7.6035785352595729E-4</v>
      </c>
      <c r="X16">
        <v>2.1031174671994564E-4</v>
      </c>
      <c r="Y16">
        <v>1.1971591736366137E-3</v>
      </c>
      <c r="Z16">
        <v>1.1324478669535534E-3</v>
      </c>
      <c r="AA16">
        <v>0</v>
      </c>
      <c r="AB16">
        <v>7.8624237619918137E-3</v>
      </c>
      <c r="AC16">
        <v>0</v>
      </c>
      <c r="AD16">
        <v>4.2062349343989129E-3</v>
      </c>
      <c r="AE16">
        <v>5.0474819212786952E-3</v>
      </c>
      <c r="AF16">
        <v>1.5288046203872972E-2</v>
      </c>
      <c r="AG16">
        <v>2.8311196673838838E-3</v>
      </c>
      <c r="AH16">
        <v>0</v>
      </c>
      <c r="AI16">
        <v>1.8119165871256855E-3</v>
      </c>
      <c r="AJ16">
        <v>0</v>
      </c>
      <c r="AK16">
        <v>0</v>
      </c>
      <c r="AL16">
        <v>0</v>
      </c>
      <c r="AM16">
        <v>1.2780483069904389E-3</v>
      </c>
      <c r="AN16">
        <v>3.4135214275314253E-3</v>
      </c>
      <c r="AO16">
        <v>0</v>
      </c>
      <c r="AP16">
        <v>0</v>
      </c>
      <c r="AQ16">
        <v>4.6915697345218646E-4</v>
      </c>
      <c r="AR16">
        <v>7.1182437351366217E-4</v>
      </c>
      <c r="AS16">
        <v>0</v>
      </c>
      <c r="AT16">
        <v>1.1324478669535535E-4</v>
      </c>
      <c r="AU16">
        <v>0</v>
      </c>
      <c r="AV16">
        <v>1.4236487470273243E-3</v>
      </c>
      <c r="AW16">
        <v>0</v>
      </c>
      <c r="AX16">
        <v>7.9918463753579343E-3</v>
      </c>
      <c r="AY16">
        <v>0</v>
      </c>
      <c r="AZ16">
        <v>0</v>
      </c>
      <c r="BA16">
        <v>3.5591218675683109E-4</v>
      </c>
      <c r="BB16">
        <v>0</v>
      </c>
      <c r="BC16">
        <v>5.015126267937165E-4</v>
      </c>
      <c r="BD16">
        <v>1.6177826670765049E-4</v>
      </c>
      <c r="BE16">
        <v>1.5692491870642098E-3</v>
      </c>
      <c r="BF16">
        <v>0</v>
      </c>
      <c r="BG16">
        <v>5.5004610680601165E-3</v>
      </c>
      <c r="BH16">
        <v>0</v>
      </c>
      <c r="BI16">
        <v>6.6329089350136705E-4</v>
      </c>
      <c r="BJ16">
        <v>0</v>
      </c>
      <c r="BK16">
        <v>0</v>
      </c>
      <c r="BL16">
        <v>1.1259767362852474E-2</v>
      </c>
      <c r="BM16">
        <v>0</v>
      </c>
      <c r="BN16">
        <v>0</v>
      </c>
      <c r="BO16">
        <v>2.2648957339071069E-4</v>
      </c>
      <c r="BP16">
        <v>7.9271350686748745E-4</v>
      </c>
      <c r="BQ16">
        <v>0</v>
      </c>
      <c r="BR16">
        <v>0</v>
      </c>
      <c r="BS16">
        <v>1.0839143869412584E-3</v>
      </c>
      <c r="BT16">
        <v>7.9271350686748745E-4</v>
      </c>
      <c r="BU16">
        <v>4.3680132011065636E-4</v>
      </c>
      <c r="BV16">
        <v>0</v>
      </c>
      <c r="BW16">
        <v>0</v>
      </c>
      <c r="BX16">
        <v>2.006050507174866E-3</v>
      </c>
      <c r="BY16">
        <v>0</v>
      </c>
      <c r="BZ16">
        <v>1.1324478669535535E-4</v>
      </c>
      <c r="CA16">
        <v>0</v>
      </c>
      <c r="CB16">
        <v>3.915034054325142E-3</v>
      </c>
      <c r="CC16">
        <v>0</v>
      </c>
      <c r="CD16">
        <v>0</v>
      </c>
      <c r="CE16">
        <v>0</v>
      </c>
      <c r="CF16">
        <v>1.9413392004918059E-4</v>
      </c>
      <c r="CG16">
        <v>8.0889133353825247E-5</v>
      </c>
      <c r="CH16">
        <v>9.5449177357513789E-4</v>
      </c>
      <c r="CI16">
        <v>0</v>
      </c>
      <c r="CJ16">
        <v>8.5742481355054764E-4</v>
      </c>
      <c r="CK16">
        <v>0</v>
      </c>
      <c r="CL16">
        <v>0</v>
      </c>
      <c r="CM16">
        <v>0</v>
      </c>
      <c r="CN16">
        <v>5.9857958681830685E-4</v>
      </c>
      <c r="CO16">
        <v>0</v>
      </c>
      <c r="CP16">
        <v>0</v>
      </c>
      <c r="CQ16">
        <v>0</v>
      </c>
      <c r="CR16">
        <v>1.6177826670765049E-4</v>
      </c>
      <c r="CS16">
        <v>5.9857958681830685E-4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2.2648957339071069E-4</v>
      </c>
    </row>
    <row r="17" spans="1:103" x14ac:dyDescent="0.25">
      <c r="A17" t="s">
        <v>208</v>
      </c>
      <c r="B17" t="s">
        <v>192</v>
      </c>
      <c r="C17">
        <v>1</v>
      </c>
      <c r="D17">
        <v>4.0862472744892193E-2</v>
      </c>
      <c r="E17">
        <v>5.2814342243398205E-2</v>
      </c>
      <c r="F17">
        <v>9.9753694581280791E-2</v>
      </c>
      <c r="G17">
        <v>0.11861019139142373</v>
      </c>
      <c r="H17">
        <v>4.9866752806266654E-3</v>
      </c>
      <c r="I17">
        <v>1.4172656060728418E-2</v>
      </c>
      <c r="J17">
        <v>2.3419203747072601E-2</v>
      </c>
      <c r="K17">
        <v>3.0545909714931763E-2</v>
      </c>
      <c r="L17">
        <v>9.8320277800209958E-3</v>
      </c>
      <c r="M17">
        <v>5.5317774368085276E-3</v>
      </c>
      <c r="N17">
        <v>2.3015424372123073E-3</v>
      </c>
      <c r="O17">
        <v>3.4321246870709842E-3</v>
      </c>
      <c r="P17">
        <v>3.6340143745457482E-3</v>
      </c>
      <c r="Q17">
        <v>1.7705725591536783E-2</v>
      </c>
      <c r="R17">
        <v>1.4455301623193088E-2</v>
      </c>
      <c r="S17">
        <v>3.8560930307679885E-3</v>
      </c>
      <c r="T17">
        <v>2.4610352903173704E-2</v>
      </c>
      <c r="U17">
        <v>1.5545505935556812E-2</v>
      </c>
      <c r="V17">
        <v>1.3042073810869741E-2</v>
      </c>
      <c r="W17">
        <v>6.1980134054752485E-3</v>
      </c>
      <c r="X17">
        <v>5.4510215618186226E-4</v>
      </c>
      <c r="Y17">
        <v>1.1931680529758539E-2</v>
      </c>
      <c r="Z17">
        <v>0</v>
      </c>
      <c r="AA17">
        <v>1.6756844060405396E-2</v>
      </c>
      <c r="AB17">
        <v>3.5734474683033189E-3</v>
      </c>
      <c r="AC17">
        <v>3.8359040620205118E-3</v>
      </c>
      <c r="AD17">
        <v>2.3822983122022126E-3</v>
      </c>
      <c r="AE17">
        <v>1.4132278123233466E-3</v>
      </c>
      <c r="AF17">
        <v>0</v>
      </c>
      <c r="AG17">
        <v>7.3891625615763543E-3</v>
      </c>
      <c r="AH17">
        <v>2.1602196559799727E-3</v>
      </c>
      <c r="AI17">
        <v>2.0592748122425907E-3</v>
      </c>
      <c r="AJ17">
        <v>8.6610675926673663E-3</v>
      </c>
      <c r="AK17">
        <v>2.7456997496567875E-3</v>
      </c>
      <c r="AL17">
        <v>2.8264556246466928E-4</v>
      </c>
      <c r="AM17">
        <v>3.7753371557780828E-3</v>
      </c>
      <c r="AN17">
        <v>2.0592748122425907E-3</v>
      </c>
      <c r="AO17">
        <v>2.8870225308891221E-3</v>
      </c>
      <c r="AP17">
        <v>2.180408624727449E-3</v>
      </c>
      <c r="AQ17">
        <v>0.29045869336994268</v>
      </c>
      <c r="AR17">
        <v>0</v>
      </c>
      <c r="AS17">
        <v>0</v>
      </c>
      <c r="AT17">
        <v>9.6907049987886621E-4</v>
      </c>
      <c r="AU17">
        <v>3.2302349995962207E-4</v>
      </c>
      <c r="AV17">
        <v>1.6151174997981103E-4</v>
      </c>
      <c r="AW17">
        <v>1.0296374061212954E-3</v>
      </c>
      <c r="AX17">
        <v>7.0459500928692562E-3</v>
      </c>
      <c r="AY17">
        <v>1.9583299685052087E-3</v>
      </c>
      <c r="AZ17">
        <v>1.4132278123233464E-4</v>
      </c>
      <c r="BA17">
        <v>0</v>
      </c>
      <c r="BB17">
        <v>2.7255107809093112E-3</v>
      </c>
      <c r="BC17">
        <v>8.4793668739400791E-4</v>
      </c>
      <c r="BD17">
        <v>1.817007187272874E-4</v>
      </c>
      <c r="BE17">
        <v>1.493983687313252E-3</v>
      </c>
      <c r="BF17">
        <v>5.0472421868690952E-4</v>
      </c>
      <c r="BG17">
        <v>0</v>
      </c>
      <c r="BH17">
        <v>9.1456028426067995E-3</v>
      </c>
      <c r="BI17">
        <v>0</v>
      </c>
      <c r="BJ17">
        <v>2.6245659371719292E-4</v>
      </c>
      <c r="BK17">
        <v>0</v>
      </c>
      <c r="BL17">
        <v>2.4226762496971655E-4</v>
      </c>
      <c r="BM17">
        <v>6.4604699991924414E-4</v>
      </c>
      <c r="BN17">
        <v>1.4334167810708229E-3</v>
      </c>
      <c r="BO17">
        <v>6.0566906242429138E-5</v>
      </c>
      <c r="BP17">
        <v>8.2774771864653149E-4</v>
      </c>
      <c r="BQ17">
        <v>3.6340143745457482E-3</v>
      </c>
      <c r="BR17">
        <v>4.845352499394331E-4</v>
      </c>
      <c r="BS17">
        <v>0</v>
      </c>
      <c r="BT17">
        <v>6.2585803117176772E-4</v>
      </c>
      <c r="BU17">
        <v>0</v>
      </c>
      <c r="BV17">
        <v>0</v>
      </c>
      <c r="BW17">
        <v>0</v>
      </c>
      <c r="BX17">
        <v>0</v>
      </c>
      <c r="BY17">
        <v>5.5600419930549948E-2</v>
      </c>
      <c r="BZ17">
        <v>0</v>
      </c>
      <c r="CA17">
        <v>1.6151174997981103E-4</v>
      </c>
      <c r="CB17">
        <v>0</v>
      </c>
      <c r="CC17">
        <v>0</v>
      </c>
      <c r="CD17">
        <v>0</v>
      </c>
      <c r="CE17">
        <v>3.7551481870306065E-3</v>
      </c>
      <c r="CF17">
        <v>0</v>
      </c>
      <c r="CG17">
        <v>0</v>
      </c>
      <c r="CH17">
        <v>3.028345312121457E-4</v>
      </c>
      <c r="CI17">
        <v>1.2113381248485828E-4</v>
      </c>
      <c r="CJ17">
        <v>0</v>
      </c>
      <c r="CK17">
        <v>2.6245659371719292E-4</v>
      </c>
      <c r="CL17">
        <v>2.2207865622224016E-4</v>
      </c>
      <c r="CM17">
        <v>0</v>
      </c>
      <c r="CN17">
        <v>0</v>
      </c>
      <c r="CO17">
        <v>2.4226762496971655E-4</v>
      </c>
      <c r="CP17">
        <v>0</v>
      </c>
      <c r="CQ17">
        <v>0</v>
      </c>
      <c r="CR17">
        <v>0</v>
      </c>
      <c r="CS17">
        <v>4.845352499394331E-4</v>
      </c>
      <c r="CT17">
        <v>0</v>
      </c>
      <c r="CU17">
        <v>0</v>
      </c>
      <c r="CV17">
        <v>2.5034321246870709E-3</v>
      </c>
      <c r="CW17">
        <v>1.2113381248485828E-4</v>
      </c>
      <c r="CX17">
        <v>0</v>
      </c>
      <c r="CY17">
        <v>0</v>
      </c>
    </row>
    <row r="18" spans="1:103" x14ac:dyDescent="0.25">
      <c r="A18" t="s">
        <v>209</v>
      </c>
      <c r="B18" t="s">
        <v>192</v>
      </c>
      <c r="C18">
        <v>1</v>
      </c>
      <c r="D18">
        <v>5.0487987987987988E-2</v>
      </c>
      <c r="E18">
        <v>0.16765629265629264</v>
      </c>
      <c r="F18">
        <v>0.19756688506688508</v>
      </c>
      <c r="G18">
        <v>8.9083401583401584E-2</v>
      </c>
      <c r="H18">
        <v>8.6506961506961511E-3</v>
      </c>
      <c r="I18">
        <v>9.2137592137592136E-3</v>
      </c>
      <c r="J18">
        <v>1.0408135408135408E-2</v>
      </c>
      <c r="K18">
        <v>4.2315042315042316E-2</v>
      </c>
      <c r="L18">
        <v>1.5236827736827737E-2</v>
      </c>
      <c r="M18">
        <v>3.7929975429975428E-2</v>
      </c>
      <c r="N18">
        <v>1.5185640185640186E-3</v>
      </c>
      <c r="O18">
        <v>2.1959459459459461E-2</v>
      </c>
      <c r="P18">
        <v>6.8250068250068254E-4</v>
      </c>
      <c r="Q18">
        <v>1.9604832104832104E-2</v>
      </c>
      <c r="R18">
        <v>1.0288697788697789E-2</v>
      </c>
      <c r="S18">
        <v>6.4837564837564839E-4</v>
      </c>
      <c r="T18">
        <v>3.9926289926289927E-3</v>
      </c>
      <c r="U18">
        <v>4.4533169533169537E-3</v>
      </c>
      <c r="V18">
        <v>1.382063882063882E-3</v>
      </c>
      <c r="W18">
        <v>1.0408135408135409E-3</v>
      </c>
      <c r="X18">
        <v>6.7567567567567571E-3</v>
      </c>
      <c r="Y18">
        <v>4.4533169533169537E-3</v>
      </c>
      <c r="Z18">
        <v>2.5081900081900081E-3</v>
      </c>
      <c r="AA18">
        <v>8.3606333606333608E-4</v>
      </c>
      <c r="AB18">
        <v>1.324051324051324E-2</v>
      </c>
      <c r="AC18">
        <v>4.743379743379743E-3</v>
      </c>
      <c r="AD18">
        <v>0</v>
      </c>
      <c r="AE18">
        <v>3.4807534807534809E-3</v>
      </c>
      <c r="AF18">
        <v>7.848757848757849E-4</v>
      </c>
      <c r="AG18">
        <v>4.9140049140049139E-3</v>
      </c>
      <c r="AH18">
        <v>6.1254436254436252E-3</v>
      </c>
      <c r="AI18">
        <v>0</v>
      </c>
      <c r="AJ18">
        <v>7.2856947856947858E-3</v>
      </c>
      <c r="AK18">
        <v>4.9481299481299486E-4</v>
      </c>
      <c r="AL18">
        <v>0</v>
      </c>
      <c r="AM18">
        <v>1.2967512967512968E-3</v>
      </c>
      <c r="AN18">
        <v>1.5356265356265356E-4</v>
      </c>
      <c r="AO18">
        <v>4.606879606879607E-4</v>
      </c>
      <c r="AP18">
        <v>0</v>
      </c>
      <c r="AQ18">
        <v>6.3131313131313137E-4</v>
      </c>
      <c r="AR18">
        <v>1.6380016380016381E-3</v>
      </c>
      <c r="AS18">
        <v>2.8665028665028664E-3</v>
      </c>
      <c r="AT18">
        <v>4.0096915096915096E-3</v>
      </c>
      <c r="AU18">
        <v>1.5356265356265356E-4</v>
      </c>
      <c r="AV18">
        <v>0</v>
      </c>
      <c r="AW18">
        <v>3.2248157248157246E-3</v>
      </c>
      <c r="AX18">
        <v>2.2863772863772865E-3</v>
      </c>
      <c r="AY18">
        <v>7.3368823368823366E-3</v>
      </c>
      <c r="AZ18">
        <v>0</v>
      </c>
      <c r="BA18">
        <v>0</v>
      </c>
      <c r="BB18">
        <v>1.1858449358449359E-2</v>
      </c>
      <c r="BC18">
        <v>6.5861315861315863E-3</v>
      </c>
      <c r="BD18">
        <v>9.6573846573846569E-3</v>
      </c>
      <c r="BE18">
        <v>0</v>
      </c>
      <c r="BF18">
        <v>4.9993174993174993E-3</v>
      </c>
      <c r="BG18">
        <v>6.6031941031941032E-3</v>
      </c>
      <c r="BH18">
        <v>7.6440076440076436E-3</v>
      </c>
      <c r="BI18">
        <v>1.3650013650013651E-4</v>
      </c>
      <c r="BJ18">
        <v>2.2693147693147691E-3</v>
      </c>
      <c r="BK18">
        <v>0</v>
      </c>
      <c r="BL18">
        <v>0</v>
      </c>
      <c r="BM18">
        <v>0</v>
      </c>
      <c r="BN18">
        <v>0</v>
      </c>
      <c r="BO18">
        <v>1.4110701610701611E-2</v>
      </c>
      <c r="BP18">
        <v>1.3650013650013651E-3</v>
      </c>
      <c r="BQ18">
        <v>0</v>
      </c>
      <c r="BR18">
        <v>4.606879606879607E-4</v>
      </c>
      <c r="BS18">
        <v>6.3131313131313137E-4</v>
      </c>
      <c r="BT18">
        <v>4.4362544362544363E-4</v>
      </c>
      <c r="BU18">
        <v>1.0408135408135409E-3</v>
      </c>
      <c r="BV18">
        <v>0</v>
      </c>
      <c r="BW18">
        <v>2.7300027300027302E-4</v>
      </c>
      <c r="BX18">
        <v>0</v>
      </c>
      <c r="BY18">
        <v>0</v>
      </c>
      <c r="BZ18">
        <v>2.0475020475020476E-4</v>
      </c>
      <c r="CA18">
        <v>0</v>
      </c>
      <c r="CB18">
        <v>0</v>
      </c>
      <c r="CC18">
        <v>5.2211302211302209E-3</v>
      </c>
      <c r="CD18">
        <v>2.9006279006279004E-4</v>
      </c>
      <c r="CE18">
        <v>0</v>
      </c>
      <c r="CF18">
        <v>0</v>
      </c>
      <c r="CG18">
        <v>3.9243789243789245E-4</v>
      </c>
      <c r="CH18">
        <v>0</v>
      </c>
      <c r="CI18">
        <v>1.109063609063609E-3</v>
      </c>
      <c r="CJ18">
        <v>0</v>
      </c>
      <c r="CK18">
        <v>2.3887523887523886E-4</v>
      </c>
      <c r="CL18">
        <v>0</v>
      </c>
      <c r="CM18">
        <v>4.9771362271362272E-2</v>
      </c>
      <c r="CN18">
        <v>0</v>
      </c>
      <c r="CO18">
        <v>5.1187551187551188E-4</v>
      </c>
      <c r="CP18">
        <v>0</v>
      </c>
      <c r="CQ18">
        <v>3.4125034125034127E-5</v>
      </c>
      <c r="CR18">
        <v>7.1662571662571659E-4</v>
      </c>
      <c r="CS18">
        <v>0</v>
      </c>
      <c r="CT18">
        <v>0</v>
      </c>
      <c r="CU18">
        <v>1.4161889161889163E-3</v>
      </c>
      <c r="CV18">
        <v>0</v>
      </c>
      <c r="CW18">
        <v>0</v>
      </c>
      <c r="CX18">
        <v>3.3306033306033309E-2</v>
      </c>
      <c r="CY18">
        <v>0</v>
      </c>
    </row>
    <row r="19" spans="1:103" x14ac:dyDescent="0.25">
      <c r="A19" t="s">
        <v>210</v>
      </c>
      <c r="B19" t="s">
        <v>192</v>
      </c>
      <c r="C19">
        <v>1</v>
      </c>
      <c r="D19">
        <v>0.60999543038553117</v>
      </c>
      <c r="E19">
        <v>2.8227390429463591E-2</v>
      </c>
      <c r="F19">
        <v>6.40227037687294E-2</v>
      </c>
      <c r="G19">
        <v>6.616320738834508E-2</v>
      </c>
      <c r="H19">
        <v>5.3472506152945796E-3</v>
      </c>
      <c r="I19">
        <v>5.1147614581078587E-3</v>
      </c>
      <c r="J19">
        <v>5.4594867601433419E-3</v>
      </c>
      <c r="K19">
        <v>2.0595332579747789E-2</v>
      </c>
      <c r="L19">
        <v>2.4972542228849499E-2</v>
      </c>
      <c r="M19">
        <v>4.0164506120878331E-3</v>
      </c>
      <c r="N19">
        <v>8.4978795385491071E-4</v>
      </c>
      <c r="O19">
        <v>2.2367060294860388E-3</v>
      </c>
      <c r="P19">
        <v>2.5012626566295487E-3</v>
      </c>
      <c r="Q19">
        <v>9.1312120701956909E-3</v>
      </c>
      <c r="R19">
        <v>8.7303686957358288E-3</v>
      </c>
      <c r="S19">
        <v>3.3670843454628539E-3</v>
      </c>
      <c r="T19">
        <v>7.8565301394133251E-3</v>
      </c>
      <c r="U19">
        <v>3.4151855503980373E-3</v>
      </c>
      <c r="V19">
        <v>4.8902891684103351E-4</v>
      </c>
      <c r="W19">
        <v>7.8725638743917196E-3</v>
      </c>
      <c r="X19">
        <v>6.6540000160337349E-4</v>
      </c>
      <c r="Y19">
        <v>3.9042144672390708E-3</v>
      </c>
      <c r="Z19">
        <v>1.8278457875369777E-3</v>
      </c>
      <c r="AA19">
        <v>2.1012209689186049E-2</v>
      </c>
      <c r="AB19">
        <v>3.1826963932113164E-3</v>
      </c>
      <c r="AC19">
        <v>6.2611735090630687E-3</v>
      </c>
      <c r="AD19">
        <v>6.605898811098551E-3</v>
      </c>
      <c r="AE19">
        <v>3.4472530203548266E-4</v>
      </c>
      <c r="AF19">
        <v>5.6118072424380901E-4</v>
      </c>
      <c r="AG19">
        <v>1.7156096426882159E-3</v>
      </c>
      <c r="AH19">
        <v>5.3713012177621718E-4</v>
      </c>
      <c r="AI19">
        <v>1.002108436149659E-3</v>
      </c>
      <c r="AJ19">
        <v>3.8080120573687039E-3</v>
      </c>
      <c r="AK19">
        <v>5.0826939881510698E-3</v>
      </c>
      <c r="AL19">
        <v>6.1729879666818992E-4</v>
      </c>
      <c r="AM19">
        <v>1.8759469924721614E-3</v>
      </c>
      <c r="AN19">
        <v>1.1159479544962601E-2</v>
      </c>
      <c r="AO19">
        <v>1.002108436149659E-3</v>
      </c>
      <c r="AP19">
        <v>8.4978795385491071E-4</v>
      </c>
      <c r="AQ19">
        <v>2.5894481990107188E-3</v>
      </c>
      <c r="AR19">
        <v>4.0886024194906081E-4</v>
      </c>
      <c r="AS19">
        <v>4.4894457939504719E-4</v>
      </c>
      <c r="AT19">
        <v>1.7637108476233995E-4</v>
      </c>
      <c r="AU19">
        <v>3.8480963948146903E-4</v>
      </c>
      <c r="AV19">
        <v>1.2826987982715634E-4</v>
      </c>
      <c r="AW19">
        <v>8.0168674891972715E-4</v>
      </c>
      <c r="AX19">
        <v>1.6835421727314268E-4</v>
      </c>
      <c r="AY19">
        <v>6.0928192917899257E-4</v>
      </c>
      <c r="AZ19">
        <v>9.4599036372527794E-4</v>
      </c>
      <c r="BA19">
        <v>2.4852289216511543E-4</v>
      </c>
      <c r="BB19">
        <v>2.0042168722993179E-4</v>
      </c>
      <c r="BC19">
        <v>5.4514698926541442E-4</v>
      </c>
      <c r="BD19">
        <v>2.2447228969752359E-4</v>
      </c>
      <c r="BE19">
        <v>9.7004096619286977E-4</v>
      </c>
      <c r="BF19">
        <v>0</v>
      </c>
      <c r="BG19">
        <v>4.617715673777628E-3</v>
      </c>
      <c r="BH19">
        <v>3.9843831421310441E-3</v>
      </c>
      <c r="BI19">
        <v>2.4852289216511543E-4</v>
      </c>
      <c r="BJ19">
        <v>5.1307951930862534E-4</v>
      </c>
      <c r="BK19">
        <v>2.0683518122128959E-3</v>
      </c>
      <c r="BL19">
        <v>2.3329084393564057E-3</v>
      </c>
      <c r="BM19">
        <v>3.8641301297930846E-3</v>
      </c>
      <c r="BN19">
        <v>3.9282650697066628E-4</v>
      </c>
      <c r="BO19">
        <v>1.2025301233795907E-4</v>
      </c>
      <c r="BP19">
        <v>0</v>
      </c>
      <c r="BQ19">
        <v>3.527421695246799E-4</v>
      </c>
      <c r="BR19">
        <v>8.8185542381169976E-5</v>
      </c>
      <c r="BS19">
        <v>2.9662409710029904E-4</v>
      </c>
      <c r="BT19">
        <v>4.0084337445986357E-4</v>
      </c>
      <c r="BU19">
        <v>7.3755180900614899E-4</v>
      </c>
      <c r="BV19">
        <v>4.6898674811804032E-3</v>
      </c>
      <c r="BW19">
        <v>3.3670843454628536E-4</v>
      </c>
      <c r="BX19">
        <v>0</v>
      </c>
      <c r="BY19">
        <v>3.3670843454628536E-4</v>
      </c>
      <c r="BZ19">
        <v>1.5793228953718623E-3</v>
      </c>
      <c r="CA19">
        <v>5.1307951930862534E-4</v>
      </c>
      <c r="CB19">
        <v>0</v>
      </c>
      <c r="CC19">
        <v>0</v>
      </c>
      <c r="CD19">
        <v>8.0168674891972706E-5</v>
      </c>
      <c r="CE19">
        <v>3.687759045030745E-4</v>
      </c>
      <c r="CF19">
        <v>1.2025301233795907E-4</v>
      </c>
      <c r="CG19">
        <v>0</v>
      </c>
      <c r="CH19">
        <v>1.0421927735956453E-4</v>
      </c>
      <c r="CI19">
        <v>8.8185542381169976E-5</v>
      </c>
      <c r="CJ19">
        <v>0</v>
      </c>
      <c r="CK19">
        <v>0</v>
      </c>
      <c r="CL19">
        <v>3.687759045030745E-4</v>
      </c>
      <c r="CM19">
        <v>0</v>
      </c>
      <c r="CN19">
        <v>1.0421927735956453E-4</v>
      </c>
      <c r="CO19">
        <v>7.2151807402775437E-5</v>
      </c>
      <c r="CP19">
        <v>4.2489397692745535E-4</v>
      </c>
      <c r="CQ19">
        <v>1.4430361480555087E-4</v>
      </c>
      <c r="CR19">
        <v>0</v>
      </c>
      <c r="CS19">
        <v>3.0464096458949629E-4</v>
      </c>
      <c r="CT19">
        <v>7.8565301394133255E-4</v>
      </c>
      <c r="CU19">
        <v>0</v>
      </c>
      <c r="CV19">
        <v>1.2826987982715633E-3</v>
      </c>
      <c r="CW19">
        <v>0</v>
      </c>
      <c r="CX19">
        <v>1.5232048229474814E-4</v>
      </c>
      <c r="CY19">
        <v>0</v>
      </c>
    </row>
    <row r="20" spans="1:103" x14ac:dyDescent="0.25">
      <c r="A20" t="s">
        <v>211</v>
      </c>
      <c r="B20" t="s">
        <v>192</v>
      </c>
      <c r="C20">
        <v>1</v>
      </c>
      <c r="D20">
        <v>5.2758194393397705E-2</v>
      </c>
      <c r="E20">
        <v>0.17304286812122022</v>
      </c>
      <c r="F20">
        <v>7.8118213104346954E-2</v>
      </c>
      <c r="G20">
        <v>0.17935781349193089</v>
      </c>
      <c r="H20">
        <v>1.2228941828995289E-2</v>
      </c>
      <c r="I20">
        <v>2.2787263189548598E-2</v>
      </c>
      <c r="J20">
        <v>2.3355274148818873E-2</v>
      </c>
      <c r="K20">
        <v>5.4161515586888968E-2</v>
      </c>
      <c r="L20">
        <v>3.3479234187577263E-2</v>
      </c>
      <c r="M20">
        <v>2.4123759564302183E-2</v>
      </c>
      <c r="N20">
        <v>5.0452738146947772E-3</v>
      </c>
      <c r="O20">
        <v>4.276788399211467E-3</v>
      </c>
      <c r="P20">
        <v>8.620401617160614E-3</v>
      </c>
      <c r="Q20">
        <v>1.5102409034715493E-2</v>
      </c>
      <c r="R20">
        <v>8.7540512546359726E-3</v>
      </c>
      <c r="S20">
        <v>4.8782117678505795E-3</v>
      </c>
      <c r="T20">
        <v>7.2170804236693512E-3</v>
      </c>
      <c r="U20">
        <v>2.6262153763907916E-2</v>
      </c>
      <c r="V20">
        <v>3.0071168431955626E-3</v>
      </c>
      <c r="W20">
        <v>2.038156971499215E-3</v>
      </c>
      <c r="X20">
        <v>8.0189782485215011E-4</v>
      </c>
      <c r="Y20">
        <v>4.2433759898426278E-3</v>
      </c>
      <c r="Z20">
        <v>1.7374452871796585E-3</v>
      </c>
      <c r="AA20">
        <v>2.43910588392529E-2</v>
      </c>
      <c r="AB20">
        <v>5.1120986334324565E-3</v>
      </c>
      <c r="AC20">
        <v>1.1961642554044572E-2</v>
      </c>
      <c r="AD20">
        <v>3.3746533462527982E-3</v>
      </c>
      <c r="AE20">
        <v>4.4772628554245048E-3</v>
      </c>
      <c r="AF20">
        <v>7.0166059674563134E-3</v>
      </c>
      <c r="AG20">
        <v>1.9145310568345085E-2</v>
      </c>
      <c r="AH20">
        <v>2.3388686558187711E-4</v>
      </c>
      <c r="AI20">
        <v>3.0405292525644023E-3</v>
      </c>
      <c r="AJ20">
        <v>1.2028467372782251E-3</v>
      </c>
      <c r="AK20">
        <v>1.0357846904340271E-2</v>
      </c>
      <c r="AL20">
        <v>1.3364963747535836E-3</v>
      </c>
      <c r="AM20">
        <v>4.6777373116375421E-4</v>
      </c>
      <c r="AN20">
        <v>2.3054562464499316E-3</v>
      </c>
      <c r="AO20">
        <v>1.8042701059173378E-3</v>
      </c>
      <c r="AP20">
        <v>1.3364963747535836E-3</v>
      </c>
      <c r="AQ20">
        <v>1.7708576965484982E-3</v>
      </c>
      <c r="AR20">
        <v>3.5417153930969963E-3</v>
      </c>
      <c r="AS20">
        <v>2.1049817902368938E-3</v>
      </c>
      <c r="AT20">
        <v>9.6895987169634806E-4</v>
      </c>
      <c r="AU20">
        <v>6.0142336863911253E-4</v>
      </c>
      <c r="AV20">
        <v>4.1097263523672692E-3</v>
      </c>
      <c r="AW20">
        <v>0</v>
      </c>
      <c r="AX20">
        <v>0</v>
      </c>
      <c r="AY20">
        <v>1.369908784122423E-3</v>
      </c>
      <c r="AZ20">
        <v>1.0391259313709112E-2</v>
      </c>
      <c r="BA20">
        <v>3.7756022586788733E-3</v>
      </c>
      <c r="BB20">
        <v>1.7374452871796585E-3</v>
      </c>
      <c r="BC20">
        <v>2.2386314277122524E-3</v>
      </c>
      <c r="BD20">
        <v>1.2028467372782251E-3</v>
      </c>
      <c r="BE20">
        <v>2.7064051588760064E-3</v>
      </c>
      <c r="BF20">
        <v>3.2744161181462797E-3</v>
      </c>
      <c r="BG20">
        <v>6.5154198269237193E-3</v>
      </c>
      <c r="BH20">
        <v>0</v>
      </c>
      <c r="BI20">
        <v>3.6753650305723548E-4</v>
      </c>
      <c r="BJ20">
        <v>1.9713321527615357E-3</v>
      </c>
      <c r="BK20">
        <v>1.9713321527615357E-3</v>
      </c>
      <c r="BL20">
        <v>1.1460456413511979E-2</v>
      </c>
      <c r="BM20">
        <v>1.369908784122423E-3</v>
      </c>
      <c r="BN20">
        <v>1.4033211934912626E-3</v>
      </c>
      <c r="BO20">
        <v>1.8710949246550168E-3</v>
      </c>
      <c r="BP20">
        <v>5.8137592301780883E-3</v>
      </c>
      <c r="BQ20">
        <v>3.6085402118346756E-3</v>
      </c>
      <c r="BR20">
        <v>2.6729927495071668E-4</v>
      </c>
      <c r="BS20">
        <v>6.8161315112432756E-3</v>
      </c>
      <c r="BT20">
        <v>0</v>
      </c>
      <c r="BU20">
        <v>2.6395803401383275E-3</v>
      </c>
      <c r="BV20">
        <v>3.6753650305723548E-4</v>
      </c>
      <c r="BW20">
        <v>3.6753650305723548E-4</v>
      </c>
      <c r="BX20">
        <v>1.0357846904340271E-3</v>
      </c>
      <c r="BY20">
        <v>2.5727555214006483E-3</v>
      </c>
      <c r="BZ20">
        <v>2.272043837081092E-3</v>
      </c>
      <c r="CA20">
        <v>0</v>
      </c>
      <c r="CB20">
        <v>1.8710949246550168E-3</v>
      </c>
      <c r="CC20">
        <v>2.4056934745564501E-3</v>
      </c>
      <c r="CD20">
        <v>6.0142336863911253E-4</v>
      </c>
      <c r="CE20">
        <v>1.5703832403354608E-2</v>
      </c>
      <c r="CF20">
        <v>8.3531023422098963E-4</v>
      </c>
      <c r="CG20">
        <v>1.6706204684419793E-3</v>
      </c>
      <c r="CH20">
        <v>0</v>
      </c>
      <c r="CI20">
        <v>2.3388686558187711E-4</v>
      </c>
      <c r="CJ20">
        <v>1.8042701059173378E-3</v>
      </c>
      <c r="CK20">
        <v>0</v>
      </c>
      <c r="CL20">
        <v>0</v>
      </c>
      <c r="CM20">
        <v>1.0691970998028669E-2</v>
      </c>
      <c r="CN20">
        <v>2.1049817902368938E-3</v>
      </c>
      <c r="CO20">
        <v>7.0166059674563132E-4</v>
      </c>
      <c r="CP20">
        <v>0</v>
      </c>
      <c r="CQ20">
        <v>2.0047445621303753E-4</v>
      </c>
      <c r="CR20">
        <v>1.0691970998028667E-3</v>
      </c>
      <c r="CS20">
        <v>1.4367336028601023E-3</v>
      </c>
      <c r="CT20">
        <v>9.3554746232750842E-4</v>
      </c>
      <c r="CU20">
        <v>2.9737044338267234E-3</v>
      </c>
      <c r="CV20">
        <v>0</v>
      </c>
      <c r="CW20">
        <v>3.341240936883959E-4</v>
      </c>
      <c r="CX20">
        <v>8.0189782485215011E-4</v>
      </c>
      <c r="CY20">
        <v>0</v>
      </c>
    </row>
    <row r="21" spans="1:103" x14ac:dyDescent="0.25">
      <c r="A21" t="s">
        <v>212</v>
      </c>
      <c r="B21" t="s">
        <v>192</v>
      </c>
      <c r="C21">
        <v>1</v>
      </c>
      <c r="D21">
        <v>6.5278448630565838E-2</v>
      </c>
      <c r="E21">
        <v>0.27052362296284371</v>
      </c>
      <c r="F21">
        <v>0.11959069035224244</v>
      </c>
      <c r="G21">
        <v>9.6871142596468632E-2</v>
      </c>
      <c r="H21">
        <v>1.1055653947297805E-2</v>
      </c>
      <c r="I21">
        <v>2.6834111522567488E-4</v>
      </c>
      <c r="J21">
        <v>1.2844594715468971E-2</v>
      </c>
      <c r="K21">
        <v>1.3148714646058069E-2</v>
      </c>
      <c r="L21">
        <v>2.8605162883056943E-2</v>
      </c>
      <c r="M21">
        <v>0.10758689779781391</v>
      </c>
      <c r="N21">
        <v>5.6172740120574612E-3</v>
      </c>
      <c r="O21">
        <v>2.6297429292116139E-3</v>
      </c>
      <c r="P21">
        <v>1.1574446770067442E-2</v>
      </c>
      <c r="Q21">
        <v>9.4456072559437557E-3</v>
      </c>
      <c r="R21">
        <v>4.4007942897010682E-3</v>
      </c>
      <c r="S21">
        <v>1.2075350185155369E-2</v>
      </c>
      <c r="T21">
        <v>0</v>
      </c>
      <c r="U21">
        <v>1.7710513604894541E-2</v>
      </c>
      <c r="V21">
        <v>1.7710513604894541E-3</v>
      </c>
      <c r="W21">
        <v>4.2040108052022402E-3</v>
      </c>
      <c r="X21">
        <v>1.2129018408200505E-2</v>
      </c>
      <c r="Y21">
        <v>4.4723519204279147E-3</v>
      </c>
      <c r="Z21">
        <v>1.6458255067174725E-3</v>
      </c>
      <c r="AA21">
        <v>3.7567756131594483E-4</v>
      </c>
      <c r="AB21">
        <v>7.7640029338628602E-3</v>
      </c>
      <c r="AC21">
        <v>0</v>
      </c>
      <c r="AD21">
        <v>1.3434945168965455E-2</v>
      </c>
      <c r="AE21">
        <v>2.8980840444372885E-3</v>
      </c>
      <c r="AF21">
        <v>4.6512459972450311E-4</v>
      </c>
      <c r="AG21">
        <v>1.8247195835345892E-3</v>
      </c>
      <c r="AH21">
        <v>9.8391742249414119E-4</v>
      </c>
      <c r="AI21">
        <v>1.5205996529454909E-3</v>
      </c>
      <c r="AJ21">
        <v>0</v>
      </c>
      <c r="AK21">
        <v>0</v>
      </c>
      <c r="AL21">
        <v>2.8801946367555771E-3</v>
      </c>
      <c r="AM21">
        <v>0</v>
      </c>
      <c r="AN21">
        <v>0</v>
      </c>
      <c r="AO21">
        <v>7.5135512263188966E-4</v>
      </c>
      <c r="AP21">
        <v>0</v>
      </c>
      <c r="AQ21">
        <v>0</v>
      </c>
      <c r="AR21">
        <v>0</v>
      </c>
      <c r="AS21">
        <v>0</v>
      </c>
      <c r="AT21">
        <v>2.504517075439632E-4</v>
      </c>
      <c r="AU21">
        <v>4.1145637667936813E-4</v>
      </c>
      <c r="AV21">
        <v>3.8945240523086282E-2</v>
      </c>
      <c r="AW21">
        <v>0</v>
      </c>
      <c r="AX21">
        <v>0</v>
      </c>
      <c r="AY21">
        <v>0</v>
      </c>
      <c r="AZ21">
        <v>6.0823986117819636E-4</v>
      </c>
      <c r="BA21">
        <v>3.8104438362045832E-3</v>
      </c>
      <c r="BB21">
        <v>0</v>
      </c>
      <c r="BC21">
        <v>7.6924453031360128E-4</v>
      </c>
      <c r="BD21">
        <v>2.146728921805399E-4</v>
      </c>
      <c r="BE21">
        <v>0</v>
      </c>
      <c r="BF21">
        <v>9.6602801481242956E-4</v>
      </c>
      <c r="BG21">
        <v>7.5135512263188966E-4</v>
      </c>
      <c r="BH21">
        <v>8.7479203563570005E-3</v>
      </c>
      <c r="BI21">
        <v>3.7567756131594483E-4</v>
      </c>
      <c r="BJ21">
        <v>2.6297429292116139E-3</v>
      </c>
      <c r="BK21">
        <v>0</v>
      </c>
      <c r="BL21">
        <v>0</v>
      </c>
      <c r="BM21">
        <v>0</v>
      </c>
      <c r="BN21">
        <v>0</v>
      </c>
      <c r="BO21">
        <v>1.3238161684466627E-3</v>
      </c>
      <c r="BP21">
        <v>0</v>
      </c>
      <c r="BQ21">
        <v>0</v>
      </c>
      <c r="BR21">
        <v>7.8713393799531301E-4</v>
      </c>
      <c r="BS21">
        <v>2.2003971448505341E-3</v>
      </c>
      <c r="BT21">
        <v>2.146728921805399E-4</v>
      </c>
      <c r="BU21">
        <v>0</v>
      </c>
      <c r="BV21">
        <v>0</v>
      </c>
      <c r="BW21">
        <v>2.146728921805399E-4</v>
      </c>
      <c r="BX21">
        <v>8.9447038408558288E-5</v>
      </c>
      <c r="BY21">
        <v>0</v>
      </c>
      <c r="BZ21">
        <v>1.7889407681711658E-4</v>
      </c>
      <c r="CA21">
        <v>0</v>
      </c>
      <c r="CB21">
        <v>0</v>
      </c>
      <c r="CC21">
        <v>8.0502334567702464E-4</v>
      </c>
      <c r="CD21">
        <v>7.8713393799531301E-4</v>
      </c>
      <c r="CE21">
        <v>0</v>
      </c>
      <c r="CF21">
        <v>5.9035045349648473E-4</v>
      </c>
      <c r="CG21">
        <v>1.0733644609026995E-3</v>
      </c>
      <c r="CH21">
        <v>0</v>
      </c>
      <c r="CI21">
        <v>6.9768689958675468E-4</v>
      </c>
      <c r="CJ21">
        <v>0</v>
      </c>
      <c r="CK21">
        <v>0</v>
      </c>
      <c r="CL21">
        <v>9.8391742249414119E-4</v>
      </c>
      <c r="CM21">
        <v>1.252258537719816E-4</v>
      </c>
      <c r="CN21">
        <v>0</v>
      </c>
      <c r="CO21">
        <v>0</v>
      </c>
      <c r="CP21">
        <v>4.436573105064491E-3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5.3489328968317857E-3</v>
      </c>
    </row>
    <row r="22" spans="1:103" x14ac:dyDescent="0.25">
      <c r="A22" t="s">
        <v>253</v>
      </c>
      <c r="B22" t="s">
        <v>192</v>
      </c>
      <c r="C22">
        <v>50</v>
      </c>
      <c r="D22">
        <v>6.5792355711313102E-2</v>
      </c>
      <c r="E22">
        <v>7.2226481217829375E-2</v>
      </c>
      <c r="F22">
        <v>0.11504763990800569</v>
      </c>
      <c r="G22">
        <v>0.17719855437520535</v>
      </c>
      <c r="H22">
        <v>1.2703975468185302E-2</v>
      </c>
      <c r="I22">
        <v>2.9487460300076661E-2</v>
      </c>
      <c r="J22">
        <v>4.3231847552294381E-2</v>
      </c>
      <c r="K22">
        <v>4.3204468294819845E-2</v>
      </c>
      <c r="L22">
        <v>3.7619099770014236E-2</v>
      </c>
      <c r="M22">
        <v>2.2177198554375204E-2</v>
      </c>
      <c r="N22">
        <v>8.4875698171065599E-3</v>
      </c>
      <c r="O22">
        <v>7.6388128353959044E-3</v>
      </c>
      <c r="P22">
        <v>4.2711641660278174E-3</v>
      </c>
      <c r="Q22">
        <v>3.9535647793231848E-2</v>
      </c>
      <c r="R22">
        <v>7.885226152666739E-3</v>
      </c>
      <c r="S22">
        <v>9.1446719964954556E-3</v>
      </c>
      <c r="T22">
        <v>9.3089475413426784E-2</v>
      </c>
      <c r="U22">
        <v>3.477165699266236E-3</v>
      </c>
      <c r="V22">
        <v>3.8057167889606835E-3</v>
      </c>
      <c r="W22">
        <v>1.6701347059467748E-3</v>
      </c>
      <c r="X22">
        <v>4.2437849085532799E-3</v>
      </c>
      <c r="Y22">
        <v>4.1890263936042059E-3</v>
      </c>
      <c r="Z22">
        <v>4.3533019384514289E-3</v>
      </c>
      <c r="AA22">
        <v>8.6792246194283204E-3</v>
      </c>
      <c r="AB22">
        <v>2.4093746577592817E-3</v>
      </c>
      <c r="AC22">
        <v>6.3793669915671886E-3</v>
      </c>
      <c r="AD22">
        <v>5.7222648121782937E-3</v>
      </c>
      <c r="AE22">
        <v>1.9713065381666848E-3</v>
      </c>
      <c r="AF22">
        <v>1.0349359325375096E-2</v>
      </c>
      <c r="AG22">
        <v>1.5962107107655242E-2</v>
      </c>
      <c r="AH22">
        <v>3.3128901544190121E-3</v>
      </c>
      <c r="AI22">
        <v>3.696199759062534E-3</v>
      </c>
      <c r="AJ22">
        <v>4.4080604534005039E-3</v>
      </c>
      <c r="AK22">
        <v>1.705727740663673E-2</v>
      </c>
      <c r="AL22">
        <v>3.0390975796736391E-3</v>
      </c>
      <c r="AM22">
        <v>1.3142043587777901E-3</v>
      </c>
      <c r="AN22">
        <v>3.9426130763333695E-3</v>
      </c>
      <c r="AO22">
        <v>2.0260650531157597E-3</v>
      </c>
      <c r="AP22">
        <v>1.8617895082685357E-3</v>
      </c>
      <c r="AQ22">
        <v>1.021246303800241E-2</v>
      </c>
      <c r="AR22">
        <v>1.697513963421312E-3</v>
      </c>
      <c r="AS22">
        <v>4.8187493155185633E-3</v>
      </c>
      <c r="AT22">
        <v>1.6701347059467748E-3</v>
      </c>
      <c r="AU22">
        <v>2.7379257474537291E-3</v>
      </c>
      <c r="AV22">
        <v>2.2450991129120577E-3</v>
      </c>
      <c r="AW22">
        <v>1.9439272806921477E-3</v>
      </c>
      <c r="AX22">
        <v>1.505859161099551E-3</v>
      </c>
      <c r="AY22">
        <v>0</v>
      </c>
      <c r="AZ22">
        <v>7.1186069433796953E-4</v>
      </c>
      <c r="BA22">
        <v>6.0234366443982041E-4</v>
      </c>
      <c r="BB22">
        <v>1.2567079180812617E-2</v>
      </c>
      <c r="BC22">
        <v>7.939984667615814E-4</v>
      </c>
      <c r="BD22">
        <v>3.3402694118935495E-3</v>
      </c>
      <c r="BE22">
        <v>1.8344102507939985E-3</v>
      </c>
      <c r="BF22">
        <v>1.697513963421312E-3</v>
      </c>
      <c r="BG22">
        <v>2.1082028255393712E-2</v>
      </c>
      <c r="BH22">
        <v>7.6661920928704414E-4</v>
      </c>
      <c r="BI22">
        <v>7.939984667615814E-4</v>
      </c>
      <c r="BJ22">
        <v>1.3415836162523273E-3</v>
      </c>
      <c r="BK22">
        <v>1.3963421312014018E-3</v>
      </c>
      <c r="BL22">
        <v>1.0404117840324171E-3</v>
      </c>
      <c r="BM22">
        <v>0</v>
      </c>
      <c r="BN22">
        <v>6.5710217938889503E-4</v>
      </c>
      <c r="BO22">
        <v>1.0951702989814916E-3</v>
      </c>
      <c r="BP22">
        <v>0</v>
      </c>
      <c r="BQ22">
        <v>0</v>
      </c>
      <c r="BR22">
        <v>1.1773080714051036E-3</v>
      </c>
      <c r="BS22">
        <v>0</v>
      </c>
      <c r="BT22">
        <v>0</v>
      </c>
      <c r="BU22">
        <v>0</v>
      </c>
      <c r="BV22">
        <v>4.6544737706713394E-4</v>
      </c>
      <c r="BW22">
        <v>2.1629613404884462E-3</v>
      </c>
      <c r="BX22">
        <v>1.0130325265578798E-3</v>
      </c>
      <c r="BY22">
        <v>6.6531595663125616E-3</v>
      </c>
      <c r="BZ22">
        <v>8.7613623918519326E-4</v>
      </c>
      <c r="CA22">
        <v>3.2855108969444751E-4</v>
      </c>
      <c r="CB22">
        <v>0</v>
      </c>
      <c r="CC22">
        <v>0</v>
      </c>
      <c r="CD22">
        <v>0</v>
      </c>
      <c r="CE22">
        <v>4.6544737706713394E-4</v>
      </c>
      <c r="CF22">
        <v>6.2972292191435767E-4</v>
      </c>
      <c r="CG22">
        <v>8.2137772423611878E-5</v>
      </c>
      <c r="CH22">
        <v>0</v>
      </c>
      <c r="CI22">
        <v>0</v>
      </c>
      <c r="CJ22">
        <v>0</v>
      </c>
      <c r="CK22">
        <v>4.1068886211805938E-4</v>
      </c>
      <c r="CL22">
        <v>0</v>
      </c>
      <c r="CM22">
        <v>0</v>
      </c>
      <c r="CN22">
        <v>0</v>
      </c>
      <c r="CO22">
        <v>0</v>
      </c>
      <c r="CP22">
        <v>1.3689628737268646E-3</v>
      </c>
      <c r="CQ22">
        <v>0</v>
      </c>
      <c r="CR22">
        <v>3.2855108969444751E-4</v>
      </c>
      <c r="CS22">
        <v>0</v>
      </c>
      <c r="CT22">
        <v>0</v>
      </c>
      <c r="CU22">
        <v>7.939984667615814E-4</v>
      </c>
      <c r="CV22">
        <v>2.737925747453729E-4</v>
      </c>
      <c r="CW22">
        <v>0</v>
      </c>
      <c r="CX22">
        <v>4.3806811959259663E-4</v>
      </c>
      <c r="CY22">
        <v>0</v>
      </c>
    </row>
    <row r="23" spans="1:103" x14ac:dyDescent="0.25">
      <c r="A23" t="s">
        <v>254</v>
      </c>
      <c r="B23" t="s">
        <v>192</v>
      </c>
      <c r="C23">
        <v>50</v>
      </c>
      <c r="D23">
        <v>0.7476297462724919</v>
      </c>
      <c r="E23">
        <v>1.3460537499094066E-2</v>
      </c>
      <c r="F23">
        <v>2.7283448743880827E-2</v>
      </c>
      <c r="G23">
        <v>3.1803237644702428E-2</v>
      </c>
      <c r="H23">
        <v>1.1661845997746694E-3</v>
      </c>
      <c r="I23">
        <v>3.9663453619454862E-3</v>
      </c>
      <c r="J23">
        <v>4.5461433550537961E-3</v>
      </c>
      <c r="K23">
        <v>4.6647383990986776E-3</v>
      </c>
      <c r="L23">
        <v>4.7635676024694127E-3</v>
      </c>
      <c r="M23">
        <v>2.7606290808225224E-3</v>
      </c>
      <c r="N23">
        <v>1.0805326235200326E-3</v>
      </c>
      <c r="O23">
        <v>1.3572543929580899E-3</v>
      </c>
      <c r="P23">
        <v>5.9956383378245715E-4</v>
      </c>
      <c r="Q23">
        <v>5.5344353887611429E-3</v>
      </c>
      <c r="R23">
        <v>3.4392562773015675E-3</v>
      </c>
      <c r="S23">
        <v>1.0871212370780817E-3</v>
      </c>
      <c r="T23">
        <v>5.6991507277123678E-3</v>
      </c>
      <c r="U23">
        <v>7.7086778629173068E-4</v>
      </c>
      <c r="V23">
        <v>1.8448117962537142E-3</v>
      </c>
      <c r="W23">
        <v>1.8579890233698124E-3</v>
      </c>
      <c r="X23">
        <v>1.0871212370780817E-3</v>
      </c>
      <c r="Y23">
        <v>3.6237374569269387E-3</v>
      </c>
      <c r="Z23">
        <v>1.0541781692878368E-4</v>
      </c>
      <c r="AA23">
        <v>7.7613867713816984E-3</v>
      </c>
      <c r="AB23">
        <v>9.4876035235905306E-4</v>
      </c>
      <c r="AC23">
        <v>9.2240589812685712E-4</v>
      </c>
      <c r="AD23">
        <v>1.4956152776771183E-3</v>
      </c>
      <c r="AE23">
        <v>4.6120294906342856E-4</v>
      </c>
      <c r="AF23">
        <v>5.2050047108586944E-4</v>
      </c>
      <c r="AG23">
        <v>7.1815887782733876E-3</v>
      </c>
      <c r="AH23">
        <v>5.2050047108586944E-4</v>
      </c>
      <c r="AI23">
        <v>2.8989899655415508E-4</v>
      </c>
      <c r="AJ23">
        <v>4.4539027652411101E-3</v>
      </c>
      <c r="AK23">
        <v>4.2035354500352491E-3</v>
      </c>
      <c r="AL23">
        <v>2.7013315588000816E-4</v>
      </c>
      <c r="AM23">
        <v>1.1859504404488164E-3</v>
      </c>
      <c r="AN23">
        <v>1.1991276675649143E-3</v>
      </c>
      <c r="AO23">
        <v>2.8989899655415508E-4</v>
      </c>
      <c r="AP23">
        <v>3.4919651857659591E-4</v>
      </c>
      <c r="AQ23">
        <v>5.2372889172931342E-2</v>
      </c>
      <c r="AR23">
        <v>5.9956383378245715E-4</v>
      </c>
      <c r="AS23">
        <v>1.4494949827707754E-4</v>
      </c>
      <c r="AT23">
        <v>1.9765840674146939E-4</v>
      </c>
      <c r="AU23">
        <v>8.5651976254636739E-5</v>
      </c>
      <c r="AV23">
        <v>2.635445423219592E-4</v>
      </c>
      <c r="AW23">
        <v>3.9531681348293877E-4</v>
      </c>
      <c r="AX23">
        <v>2.266483063968849E-3</v>
      </c>
      <c r="AY23">
        <v>6.5227274224684902E-4</v>
      </c>
      <c r="AZ23">
        <v>0</v>
      </c>
      <c r="BA23">
        <v>1.7789256606732246E-4</v>
      </c>
      <c r="BB23">
        <v>7.181588778273388E-4</v>
      </c>
      <c r="BC23">
        <v>7.2474749138538771E-5</v>
      </c>
      <c r="BD23">
        <v>2.5695592876391019E-4</v>
      </c>
      <c r="BE23">
        <v>1.9765840674146939E-4</v>
      </c>
      <c r="BF23">
        <v>1.317722711609796E-4</v>
      </c>
      <c r="BG23">
        <v>3.4260790501854696E-4</v>
      </c>
      <c r="BH23">
        <v>1.6207989352800491E-3</v>
      </c>
      <c r="BI23">
        <v>1.0541781692878368E-4</v>
      </c>
      <c r="BJ23">
        <v>0</v>
      </c>
      <c r="BK23">
        <v>7.511019456175837E-4</v>
      </c>
      <c r="BL23">
        <v>5.0073463041172247E-4</v>
      </c>
      <c r="BM23">
        <v>3.1625345078635102E-4</v>
      </c>
      <c r="BN23">
        <v>8.8287421677856327E-4</v>
      </c>
      <c r="BO23">
        <v>9.8829203370734694E-5</v>
      </c>
      <c r="BP23">
        <v>1.0541781692878368E-4</v>
      </c>
      <c r="BQ23">
        <v>1.0475895557297877E-3</v>
      </c>
      <c r="BR23">
        <v>7.2474749138538771E-5</v>
      </c>
      <c r="BS23">
        <v>0</v>
      </c>
      <c r="BT23">
        <v>1.910697931834204E-4</v>
      </c>
      <c r="BU23">
        <v>1.6471533895122449E-4</v>
      </c>
      <c r="BV23">
        <v>1.1859504404488163E-4</v>
      </c>
      <c r="BW23">
        <v>4.9414601685367351E-4</v>
      </c>
      <c r="BX23">
        <v>0</v>
      </c>
      <c r="BY23">
        <v>1.5456887407182906E-2</v>
      </c>
      <c r="BZ23">
        <v>0</v>
      </c>
      <c r="CA23">
        <v>0</v>
      </c>
      <c r="CB23">
        <v>1.304545484493698E-3</v>
      </c>
      <c r="CC23">
        <v>1.5153811183512653E-4</v>
      </c>
      <c r="CD23">
        <v>7.2474749138538771E-5</v>
      </c>
      <c r="CE23">
        <v>3.0044077824703348E-3</v>
      </c>
      <c r="CF23">
        <v>0</v>
      </c>
      <c r="CG23">
        <v>3.9531681348293877E-5</v>
      </c>
      <c r="CH23">
        <v>0</v>
      </c>
      <c r="CI23">
        <v>4.6120294906342861E-5</v>
      </c>
      <c r="CJ23">
        <v>2.0424702029951837E-4</v>
      </c>
      <c r="CK23">
        <v>7.9063362696587755E-5</v>
      </c>
      <c r="CL23">
        <v>0</v>
      </c>
      <c r="CM23">
        <v>9.2240589812685723E-5</v>
      </c>
      <c r="CN23">
        <v>0</v>
      </c>
      <c r="CO23">
        <v>4.6120294906342861E-5</v>
      </c>
      <c r="CP23">
        <v>4.6779156262147757E-4</v>
      </c>
      <c r="CQ23">
        <v>5.9297522022440816E-5</v>
      </c>
      <c r="CR23">
        <v>0</v>
      </c>
      <c r="CS23">
        <v>4.6120294906342861E-5</v>
      </c>
      <c r="CT23">
        <v>0</v>
      </c>
      <c r="CU23">
        <v>0</v>
      </c>
      <c r="CV23">
        <v>2.0029385216468899E-3</v>
      </c>
      <c r="CW23">
        <v>0</v>
      </c>
      <c r="CX23">
        <v>1.1200643048683266E-4</v>
      </c>
      <c r="CY23">
        <v>0</v>
      </c>
    </row>
    <row r="24" spans="1:103" x14ac:dyDescent="0.25">
      <c r="A24" t="s">
        <v>255</v>
      </c>
      <c r="B24" t="s">
        <v>192</v>
      </c>
      <c r="C24">
        <v>50</v>
      </c>
      <c r="D24">
        <v>5.9975019381514338E-3</v>
      </c>
      <c r="E24">
        <v>7.8925833405116726E-3</v>
      </c>
      <c r="F24">
        <v>1.2834869497803429E-2</v>
      </c>
      <c r="G24">
        <v>1.5968214316478595E-2</v>
      </c>
      <c r="H24">
        <v>9.2600568524420712E-4</v>
      </c>
      <c r="I24">
        <v>1.9381514342320613E-3</v>
      </c>
      <c r="J24">
        <v>2.6165044362132829E-3</v>
      </c>
      <c r="K24">
        <v>3.8332328365922991E-3</v>
      </c>
      <c r="L24">
        <v>5.577569127401154E-3</v>
      </c>
      <c r="M24">
        <v>2.9718321991558275E-3</v>
      </c>
      <c r="N24">
        <v>5.383753983977948E-4</v>
      </c>
      <c r="O24">
        <v>7.4295804978895686E-4</v>
      </c>
      <c r="P24">
        <v>4.5223533465414765E-4</v>
      </c>
      <c r="Q24">
        <v>2.1319665776552673E-3</v>
      </c>
      <c r="R24">
        <v>1.0444482728917219E-3</v>
      </c>
      <c r="S24">
        <v>6.352829701093979E-4</v>
      </c>
      <c r="T24">
        <v>1.8843138943922819E-3</v>
      </c>
      <c r="U24">
        <v>4.9530536652597128E-4</v>
      </c>
      <c r="V24">
        <v>2.4765268326298564E-4</v>
      </c>
      <c r="W24">
        <v>6.8912050994917738E-4</v>
      </c>
      <c r="X24">
        <v>7.5372555775691272E-4</v>
      </c>
      <c r="Y24">
        <v>9.2600568524420712E-4</v>
      </c>
      <c r="Z24">
        <v>2.0458265139116204E-4</v>
      </c>
      <c r="AA24">
        <v>4.6192609182530795E-3</v>
      </c>
      <c r="AB24">
        <v>3.9839779481436817E-4</v>
      </c>
      <c r="AC24">
        <v>7.7526057369282453E-4</v>
      </c>
      <c r="AD24">
        <v>1.0013782410198983E-3</v>
      </c>
      <c r="AE24">
        <v>3.4456025497458869E-4</v>
      </c>
      <c r="AF24">
        <v>7.6449306572486868E-4</v>
      </c>
      <c r="AG24">
        <v>2.0458265139116204E-3</v>
      </c>
      <c r="AH24">
        <v>2.9072271513480921E-4</v>
      </c>
      <c r="AI24">
        <v>2.5842019123094149E-4</v>
      </c>
      <c r="AJ24">
        <v>5.9221293823757428E-4</v>
      </c>
      <c r="AK24">
        <v>2.5195968645016797E-3</v>
      </c>
      <c r="AL24">
        <v>2.2611766732707383E-4</v>
      </c>
      <c r="AM24">
        <v>3.0149022310276512E-4</v>
      </c>
      <c r="AN24">
        <v>1.0552157808596779E-3</v>
      </c>
      <c r="AO24">
        <v>0</v>
      </c>
      <c r="AP24">
        <v>1.7228012748729435E-4</v>
      </c>
      <c r="AQ24">
        <v>1.6258937031613404E-3</v>
      </c>
      <c r="AR24">
        <v>6.0298044620553024E-4</v>
      </c>
      <c r="AS24">
        <v>1.8304763545525023E-4</v>
      </c>
      <c r="AT24">
        <v>1.2921009561547075E-4</v>
      </c>
      <c r="AU24">
        <v>1.1844258764751485E-4</v>
      </c>
      <c r="AV24">
        <v>0</v>
      </c>
      <c r="AW24">
        <v>0</v>
      </c>
      <c r="AX24">
        <v>4.6300284262210356E-4</v>
      </c>
      <c r="AY24">
        <v>0</v>
      </c>
      <c r="AZ24">
        <v>0</v>
      </c>
      <c r="BA24">
        <v>0</v>
      </c>
      <c r="BB24">
        <v>4.7377035059005941E-4</v>
      </c>
      <c r="BC24">
        <v>1.1844258764751485E-4</v>
      </c>
      <c r="BD24">
        <v>1.7228012748729435E-4</v>
      </c>
      <c r="BE24">
        <v>1.9381514342320613E-4</v>
      </c>
      <c r="BF24">
        <v>2.2611766732707383E-4</v>
      </c>
      <c r="BG24">
        <v>4.5223533465414765E-4</v>
      </c>
      <c r="BH24">
        <v>1.6151261951933844E-4</v>
      </c>
      <c r="BI24">
        <v>5.383753983977948E-5</v>
      </c>
      <c r="BJ24">
        <v>0</v>
      </c>
      <c r="BK24">
        <v>3.553277629425446E-4</v>
      </c>
      <c r="BL24">
        <v>2.7995520716685331E-4</v>
      </c>
      <c r="BM24">
        <v>5.383753983977948E-5</v>
      </c>
      <c r="BN24">
        <v>4.0916530278232408E-4</v>
      </c>
      <c r="BO24">
        <v>6.4605047807735373E-5</v>
      </c>
      <c r="BP24">
        <v>0</v>
      </c>
      <c r="BQ24">
        <v>0</v>
      </c>
      <c r="BR24">
        <v>0</v>
      </c>
      <c r="BS24">
        <v>0</v>
      </c>
      <c r="BT24">
        <v>2.5842019123094149E-4</v>
      </c>
      <c r="BU24">
        <v>0</v>
      </c>
      <c r="BV24">
        <v>2.2611766732707383E-4</v>
      </c>
      <c r="BW24">
        <v>4.5223533465414765E-4</v>
      </c>
      <c r="BX24">
        <v>0</v>
      </c>
      <c r="BY24">
        <v>4.9530536652597128E-4</v>
      </c>
      <c r="BZ24">
        <v>6.4605047807735373E-5</v>
      </c>
      <c r="CA24">
        <v>0</v>
      </c>
      <c r="CB24">
        <v>3.1656473425790334E-3</v>
      </c>
      <c r="CC24">
        <v>0</v>
      </c>
      <c r="CD24">
        <v>0</v>
      </c>
      <c r="CE24">
        <v>2.3688517529502971E-4</v>
      </c>
      <c r="CF24">
        <v>0</v>
      </c>
      <c r="CG24">
        <v>0</v>
      </c>
      <c r="CH24">
        <v>0</v>
      </c>
      <c r="CI24">
        <v>0</v>
      </c>
      <c r="CJ24">
        <v>1.0767507967955896E-4</v>
      </c>
      <c r="CK24">
        <v>1.0767507967955896E-4</v>
      </c>
      <c r="CL24">
        <v>0</v>
      </c>
      <c r="CM24">
        <v>0</v>
      </c>
      <c r="CN24">
        <v>1.3997760358342665E-4</v>
      </c>
      <c r="CO24">
        <v>0</v>
      </c>
      <c r="CP24">
        <v>6.1374795417348609E-4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1.8304763545525023E-4</v>
      </c>
      <c r="CW24">
        <v>0</v>
      </c>
      <c r="CX24">
        <v>1.8304763545525023E-4</v>
      </c>
      <c r="CY24">
        <v>0</v>
      </c>
    </row>
    <row r="25" spans="1:103" x14ac:dyDescent="0.25">
      <c r="A25" t="s">
        <v>256</v>
      </c>
      <c r="B25" t="s">
        <v>192</v>
      </c>
      <c r="C25">
        <v>50</v>
      </c>
      <c r="D25">
        <v>4.9633429367812051E-2</v>
      </c>
      <c r="E25">
        <v>1.8035743564518772E-2</v>
      </c>
      <c r="F25">
        <v>6.4389946829691055E-2</v>
      </c>
      <c r="G25">
        <v>0.15018855550090179</v>
      </c>
      <c r="H25">
        <v>1.0001639613051319E-2</v>
      </c>
      <c r="I25">
        <v>2.5109502728784577E-2</v>
      </c>
      <c r="J25">
        <v>4.0381327149649829E-2</v>
      </c>
      <c r="K25">
        <v>2.6913077085236457E-2</v>
      </c>
      <c r="L25">
        <v>3.0051764926334528E-2</v>
      </c>
      <c r="M25">
        <v>1.7403321387581102E-2</v>
      </c>
      <c r="N25">
        <v>9.2052561309816597E-3</v>
      </c>
      <c r="O25">
        <v>8.4791417796828521E-3</v>
      </c>
      <c r="P25">
        <v>8.1980652565994425E-4</v>
      </c>
      <c r="Q25">
        <v>3.2581453634085211E-2</v>
      </c>
      <c r="R25">
        <v>2.9513034923757992E-3</v>
      </c>
      <c r="S25">
        <v>3.4197643641814819E-3</v>
      </c>
      <c r="T25">
        <v>9.7650668727894505E-2</v>
      </c>
      <c r="U25">
        <v>2.131496966715855E-3</v>
      </c>
      <c r="V25">
        <v>2.084650879535287E-3</v>
      </c>
      <c r="W25">
        <v>9.3692174361136488E-5</v>
      </c>
      <c r="X25">
        <v>2.0612278359450026E-3</v>
      </c>
      <c r="Y25">
        <v>5.8557608975710299E-4</v>
      </c>
      <c r="Z25">
        <v>2.9747265359660836E-3</v>
      </c>
      <c r="AA25">
        <v>2.0378047923547186E-3</v>
      </c>
      <c r="AB25">
        <v>1.1945752231044902E-3</v>
      </c>
      <c r="AC25">
        <v>3.232380015459209E-3</v>
      </c>
      <c r="AD25">
        <v>2.9278804487855152E-3</v>
      </c>
      <c r="AE25">
        <v>2.4125734897992644E-3</v>
      </c>
      <c r="AF25">
        <v>1.1453868315648935E-2</v>
      </c>
      <c r="AG25">
        <v>9.8142552643290474E-3</v>
      </c>
      <c r="AH25">
        <v>2.3423043590284119E-3</v>
      </c>
      <c r="AI25">
        <v>3.6071487129037548E-3</v>
      </c>
      <c r="AJ25">
        <v>0</v>
      </c>
      <c r="AK25">
        <v>1.4288056590073313E-3</v>
      </c>
      <c r="AL25">
        <v>1.0540369615627855E-3</v>
      </c>
      <c r="AM25">
        <v>5.6215304616681887E-4</v>
      </c>
      <c r="AN25">
        <v>0</v>
      </c>
      <c r="AO25">
        <v>0</v>
      </c>
      <c r="AP25">
        <v>1.1945752231044902E-3</v>
      </c>
      <c r="AQ25">
        <v>1.4288056590073313E-3</v>
      </c>
      <c r="AR25">
        <v>2.0143817487644346E-3</v>
      </c>
      <c r="AS25">
        <v>4.4035321949734149E-3</v>
      </c>
      <c r="AT25">
        <v>1.2297097884899164E-2</v>
      </c>
      <c r="AU25">
        <v>3.3260721898203454E-3</v>
      </c>
      <c r="AV25">
        <v>2.1783430538964235E-3</v>
      </c>
      <c r="AW25">
        <v>1.6161900077296045E-3</v>
      </c>
      <c r="AX25">
        <v>0</v>
      </c>
      <c r="AY25">
        <v>0</v>
      </c>
      <c r="AZ25">
        <v>5.8557608975710299E-4</v>
      </c>
      <c r="BA25">
        <v>3.7476869744454595E-4</v>
      </c>
      <c r="BB25">
        <v>1.2320520928489448E-2</v>
      </c>
      <c r="BC25">
        <v>4.450378282153983E-4</v>
      </c>
      <c r="BD25">
        <v>2.3118544023610427E-2</v>
      </c>
      <c r="BE25">
        <v>0</v>
      </c>
      <c r="BF25">
        <v>1.0938561356662685E-2</v>
      </c>
      <c r="BG25">
        <v>2.0120394444054061E-2</v>
      </c>
      <c r="BH25">
        <v>0</v>
      </c>
      <c r="BI25">
        <v>6.7926826411823956E-4</v>
      </c>
      <c r="BJ25">
        <v>0</v>
      </c>
      <c r="BK25">
        <v>4.9188391539596653E-4</v>
      </c>
      <c r="BL25">
        <v>0</v>
      </c>
      <c r="BM25">
        <v>0</v>
      </c>
      <c r="BN25">
        <v>0</v>
      </c>
      <c r="BO25">
        <v>9.9313704822804674E-3</v>
      </c>
      <c r="BP25">
        <v>0</v>
      </c>
      <c r="BQ25">
        <v>0</v>
      </c>
      <c r="BR25">
        <v>1.1008830487433537E-3</v>
      </c>
      <c r="BS25">
        <v>0</v>
      </c>
      <c r="BT25">
        <v>0</v>
      </c>
      <c r="BU25">
        <v>0</v>
      </c>
      <c r="BV25">
        <v>0</v>
      </c>
      <c r="BW25">
        <v>7.0269130770852367E-4</v>
      </c>
      <c r="BX25">
        <v>6.7926826411823956E-4</v>
      </c>
      <c r="BY25">
        <v>2.7170730564729582E-3</v>
      </c>
      <c r="BZ25">
        <v>1.147729135923922E-3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7.0269130770852359E-5</v>
      </c>
      <c r="CH25">
        <v>0</v>
      </c>
      <c r="CI25">
        <v>2.1080739231255709E-4</v>
      </c>
      <c r="CJ25">
        <v>7.495373948890919E-4</v>
      </c>
      <c r="CK25">
        <v>0</v>
      </c>
      <c r="CL25">
        <v>0</v>
      </c>
      <c r="CM25">
        <v>0</v>
      </c>
      <c r="CN25">
        <v>2.3423043590284121E-4</v>
      </c>
      <c r="CO25">
        <v>0</v>
      </c>
      <c r="CP25">
        <v>0</v>
      </c>
      <c r="CQ25">
        <v>0</v>
      </c>
      <c r="CR25">
        <v>7.0269130770852367E-4</v>
      </c>
      <c r="CS25">
        <v>0</v>
      </c>
      <c r="CT25">
        <v>1.171152179514206E-4</v>
      </c>
      <c r="CU25">
        <v>5.9728761155224512E-3</v>
      </c>
      <c r="CV25">
        <v>0</v>
      </c>
      <c r="CW25">
        <v>0</v>
      </c>
      <c r="CX25">
        <v>3.9819174103483007E-4</v>
      </c>
      <c r="CY25">
        <v>2.1080739231255709E-4</v>
      </c>
    </row>
    <row r="26" spans="1:103" x14ac:dyDescent="0.25">
      <c r="A26" t="s">
        <v>257</v>
      </c>
      <c r="B26" t="s">
        <v>192</v>
      </c>
      <c r="C26">
        <v>50</v>
      </c>
      <c r="D26">
        <v>1.0637437307878984E-2</v>
      </c>
      <c r="E26">
        <v>9.8527746319365797E-2</v>
      </c>
      <c r="F26">
        <v>0.11773984792104837</v>
      </c>
      <c r="G26">
        <v>0.10196570134282479</v>
      </c>
      <c r="H26">
        <v>2.5622876557191393E-2</v>
      </c>
      <c r="I26">
        <v>1.4338294774308364E-2</v>
      </c>
      <c r="J26">
        <v>1.2538424203203365E-2</v>
      </c>
      <c r="K26">
        <v>3.4136871056463354E-2</v>
      </c>
      <c r="L26">
        <v>1.6279728199320498E-2</v>
      </c>
      <c r="M26">
        <v>6.7141239281669632E-3</v>
      </c>
      <c r="N26">
        <v>1.9515450574340721E-2</v>
      </c>
      <c r="O26">
        <v>7.6848406406730305E-4</v>
      </c>
      <c r="P26">
        <v>2.7099174890794372E-3</v>
      </c>
      <c r="Q26">
        <v>2.052661381653454E-2</v>
      </c>
      <c r="R26">
        <v>4.9142533570619637E-3</v>
      </c>
      <c r="S26">
        <v>3.7615272609610095E-3</v>
      </c>
      <c r="T26">
        <v>2.3863452515774146E-2</v>
      </c>
      <c r="U26">
        <v>3.2357223750202233E-4</v>
      </c>
      <c r="V26">
        <v>7.9072965539556707E-3</v>
      </c>
      <c r="W26">
        <v>1.8200938359488755E-3</v>
      </c>
      <c r="X26">
        <v>2.8919268726743247E-3</v>
      </c>
      <c r="Y26">
        <v>7.1792590195761206E-3</v>
      </c>
      <c r="Z26">
        <v>1.8605403656366283E-3</v>
      </c>
      <c r="AA26">
        <v>3.9435366445558975E-3</v>
      </c>
      <c r="AB26">
        <v>6.8759100469179739E-4</v>
      </c>
      <c r="AC26">
        <v>1.5248341692282803E-2</v>
      </c>
      <c r="AD26">
        <v>4.0446529687752789E-4</v>
      </c>
      <c r="AE26">
        <v>1.2538424203203365E-3</v>
      </c>
      <c r="AF26">
        <v>2.8312570781426955E-4</v>
      </c>
      <c r="AG26">
        <v>3.5997411422099982E-3</v>
      </c>
      <c r="AH26">
        <v>4.6109043844038185E-3</v>
      </c>
      <c r="AI26">
        <v>5.2580488594078628E-4</v>
      </c>
      <c r="AJ26">
        <v>2.0385050962627407E-2</v>
      </c>
      <c r="AK26">
        <v>1.9818799546998868E-2</v>
      </c>
      <c r="AL26">
        <v>1.0516097718815726E-3</v>
      </c>
      <c r="AM26">
        <v>1.071833036725449E-3</v>
      </c>
      <c r="AN26">
        <v>3.2761689047079759E-3</v>
      </c>
      <c r="AO26">
        <v>2.204335867982527E-3</v>
      </c>
      <c r="AP26">
        <v>6.0669794531629183E-4</v>
      </c>
      <c r="AQ26">
        <v>8.4937712344280861E-4</v>
      </c>
      <c r="AR26">
        <v>6.2692121016016825E-4</v>
      </c>
      <c r="AS26">
        <v>0</v>
      </c>
      <c r="AT26">
        <v>0</v>
      </c>
      <c r="AU26">
        <v>2.0223264843876394E-4</v>
      </c>
      <c r="AV26">
        <v>1.5612360459472577E-2</v>
      </c>
      <c r="AW26">
        <v>4.853583562530335E-4</v>
      </c>
      <c r="AX26">
        <v>6.5321145445720761E-3</v>
      </c>
      <c r="AY26">
        <v>0</v>
      </c>
      <c r="AZ26">
        <v>0</v>
      </c>
      <c r="BA26">
        <v>1.6178611875101117E-4</v>
      </c>
      <c r="BB26">
        <v>3.8626435851803914E-3</v>
      </c>
      <c r="BC26">
        <v>1.0111632421938197E-4</v>
      </c>
      <c r="BD26">
        <v>3.6401876718977511E-4</v>
      </c>
      <c r="BE26">
        <v>0</v>
      </c>
      <c r="BF26">
        <v>0</v>
      </c>
      <c r="BG26">
        <v>1.6987542468856172E-3</v>
      </c>
      <c r="BH26">
        <v>2.6290244297039315E-3</v>
      </c>
      <c r="BI26">
        <v>0</v>
      </c>
      <c r="BJ26">
        <v>0</v>
      </c>
      <c r="BK26">
        <v>3.3975084937712344E-3</v>
      </c>
      <c r="BL26">
        <v>0</v>
      </c>
      <c r="BM26">
        <v>0</v>
      </c>
      <c r="BN26">
        <v>3.9839831742436499E-3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2.4267917812651675E-4</v>
      </c>
      <c r="BX26">
        <v>5.2580488594078628E-4</v>
      </c>
      <c r="BY26">
        <v>0</v>
      </c>
      <c r="BZ26">
        <v>5.8647468047241542E-4</v>
      </c>
      <c r="CA26">
        <v>0</v>
      </c>
      <c r="CB26">
        <v>9.1004691797443775E-4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1.9009868953243812E-3</v>
      </c>
      <c r="CL26">
        <v>0</v>
      </c>
      <c r="CM26">
        <v>0</v>
      </c>
      <c r="CN26">
        <v>0</v>
      </c>
      <c r="CO26">
        <v>0</v>
      </c>
      <c r="CP26">
        <v>5.2580488594078628E-4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1.8200938359488756E-4</v>
      </c>
      <c r="CY26">
        <v>2.6290244297039314E-4</v>
      </c>
    </row>
    <row r="27" spans="1:103" x14ac:dyDescent="0.25">
      <c r="A27" t="s">
        <v>258</v>
      </c>
      <c r="B27" t="s">
        <v>192</v>
      </c>
      <c r="C27">
        <v>50</v>
      </c>
      <c r="D27">
        <v>8.1925636372097349E-2</v>
      </c>
      <c r="E27">
        <v>3.4994648424775468E-2</v>
      </c>
      <c r="F27">
        <v>0.11950300153566941</v>
      </c>
      <c r="G27">
        <v>0.17085485597282329</v>
      </c>
      <c r="H27">
        <v>1.4798268881753455E-2</v>
      </c>
      <c r="I27">
        <v>2.6269254036949137E-2</v>
      </c>
      <c r="J27">
        <v>4.3347759318721209E-2</v>
      </c>
      <c r="K27">
        <v>3.5785750849271721E-2</v>
      </c>
      <c r="L27">
        <v>5.1910279677974777E-2</v>
      </c>
      <c r="M27">
        <v>4.1090790637070128E-2</v>
      </c>
      <c r="N27">
        <v>1.0959095351109871E-2</v>
      </c>
      <c r="O27">
        <v>1.4356182232770255E-2</v>
      </c>
      <c r="P27">
        <v>1.5124016938898972E-3</v>
      </c>
      <c r="Q27">
        <v>3.8926892828889198E-2</v>
      </c>
      <c r="R27">
        <v>7.6085439061845594E-3</v>
      </c>
      <c r="S27">
        <v>3.5832286286006793E-3</v>
      </c>
      <c r="T27">
        <v>0.1229000884173298</v>
      </c>
      <c r="U27">
        <v>2.7688584857368886E-3</v>
      </c>
      <c r="V27">
        <v>2.4431104285913725E-3</v>
      </c>
      <c r="W27">
        <v>1.0703150449066965E-3</v>
      </c>
      <c r="X27">
        <v>8.9348038531341621E-3</v>
      </c>
      <c r="Y27">
        <v>1.7683465959328027E-3</v>
      </c>
      <c r="Z27">
        <v>5.4213783796360927E-3</v>
      </c>
      <c r="AA27">
        <v>8.0040951184326865E-3</v>
      </c>
      <c r="AB27">
        <v>2.1871655265484667E-3</v>
      </c>
      <c r="AC27">
        <v>4.7931499837125975E-3</v>
      </c>
      <c r="AD27">
        <v>3.3970868816603846E-3</v>
      </c>
      <c r="AE27">
        <v>1.7218111591977292E-3</v>
      </c>
      <c r="AF27">
        <v>1.6357206012378427E-2</v>
      </c>
      <c r="AG27">
        <v>1.1494252873563218E-2</v>
      </c>
      <c r="AH27">
        <v>5.2119689143282607E-3</v>
      </c>
      <c r="AI27">
        <v>4.2114570245241753E-3</v>
      </c>
      <c r="AJ27">
        <v>1.4193308204197496E-3</v>
      </c>
      <c r="AK27">
        <v>8.2367723021080554E-3</v>
      </c>
      <c r="AL27">
        <v>4.2114570245241753E-3</v>
      </c>
      <c r="AM27">
        <v>1.0703150449066965E-3</v>
      </c>
      <c r="AN27">
        <v>1.0470473265391596E-3</v>
      </c>
      <c r="AO27">
        <v>9.3070873470147515E-4</v>
      </c>
      <c r="AP27">
        <v>1.5822048489925078E-3</v>
      </c>
      <c r="AQ27">
        <v>1.8148820326678765E-3</v>
      </c>
      <c r="AR27">
        <v>1.8381497510354134E-3</v>
      </c>
      <c r="AS27">
        <v>7.7946856531248545E-3</v>
      </c>
      <c r="AT27">
        <v>4.4208664898320068E-4</v>
      </c>
      <c r="AU27">
        <v>3.9555121224812695E-3</v>
      </c>
      <c r="AV27">
        <v>1.8846851877704872E-3</v>
      </c>
      <c r="AW27">
        <v>1.7683465959328027E-3</v>
      </c>
      <c r="AX27">
        <v>0</v>
      </c>
      <c r="AY27">
        <v>1.0237796081716227E-3</v>
      </c>
      <c r="AZ27">
        <v>0</v>
      </c>
      <c r="BA27">
        <v>0</v>
      </c>
      <c r="BB27">
        <v>1.1284843408255387E-2</v>
      </c>
      <c r="BC27">
        <v>7.6783470612871703E-4</v>
      </c>
      <c r="BD27">
        <v>2.7921262041044257E-4</v>
      </c>
      <c r="BE27">
        <v>3.7228349388059007E-4</v>
      </c>
      <c r="BF27">
        <v>2.3267718367536879E-4</v>
      </c>
      <c r="BG27">
        <v>2.2802364000186141E-2</v>
      </c>
      <c r="BH27">
        <v>1.6287402857275815E-4</v>
      </c>
      <c r="BI27">
        <v>1.0935827632742334E-3</v>
      </c>
      <c r="BJ27">
        <v>1.2331890734794547E-3</v>
      </c>
      <c r="BK27">
        <v>1.1168504816417703E-3</v>
      </c>
      <c r="BL27">
        <v>6.9803155102610642E-5</v>
      </c>
      <c r="BM27">
        <v>0</v>
      </c>
      <c r="BN27">
        <v>3.2574805714551629E-4</v>
      </c>
      <c r="BO27">
        <v>1.3960631020522128E-4</v>
      </c>
      <c r="BP27">
        <v>0</v>
      </c>
      <c r="BQ27">
        <v>0</v>
      </c>
      <c r="BR27">
        <v>6.7476383265856947E-4</v>
      </c>
      <c r="BS27">
        <v>0</v>
      </c>
      <c r="BT27">
        <v>0</v>
      </c>
      <c r="BU27">
        <v>3.7228349388059007E-4</v>
      </c>
      <c r="BV27">
        <v>5.3515752245334824E-4</v>
      </c>
      <c r="BW27">
        <v>3.5832286286006793E-3</v>
      </c>
      <c r="BX27">
        <v>1.1168504816417703E-3</v>
      </c>
      <c r="BY27">
        <v>6.3055516776024945E-3</v>
      </c>
      <c r="BZ27">
        <v>1.6054725673600447E-3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5.5842524082088513E-4</v>
      </c>
      <c r="CG27">
        <v>0</v>
      </c>
      <c r="CH27">
        <v>0</v>
      </c>
      <c r="CI27">
        <v>0</v>
      </c>
      <c r="CJ27">
        <v>0</v>
      </c>
      <c r="CK27">
        <v>3.7228349388059007E-4</v>
      </c>
      <c r="CL27">
        <v>0</v>
      </c>
      <c r="CM27">
        <v>0</v>
      </c>
      <c r="CN27">
        <v>2.5594490204290568E-4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</row>
    <row r="28" spans="1:103" x14ac:dyDescent="0.25">
      <c r="A28" t="s">
        <v>259</v>
      </c>
      <c r="B28" t="s">
        <v>192</v>
      </c>
      <c r="C28">
        <v>50</v>
      </c>
      <c r="D28">
        <v>5.6797247036740939E-2</v>
      </c>
      <c r="E28">
        <v>0.10716396120824499</v>
      </c>
      <c r="F28">
        <v>0.1688623170774097</v>
      </c>
      <c r="G28">
        <v>7.6332163092217312E-2</v>
      </c>
      <c r="H28">
        <v>7.2543362647293969E-2</v>
      </c>
      <c r="I28">
        <v>1.7588376377350619E-2</v>
      </c>
      <c r="J28">
        <v>4.0668775417984637E-2</v>
      </c>
      <c r="K28">
        <v>4.4770412596892489E-2</v>
      </c>
      <c r="L28">
        <v>6.7086099621119959E-3</v>
      </c>
      <c r="M28">
        <v>0.10980569362855852</v>
      </c>
      <c r="N28">
        <v>3.5802426222670235E-3</v>
      </c>
      <c r="O28">
        <v>2.224616775000869E-3</v>
      </c>
      <c r="P28">
        <v>6.3262539539087215E-3</v>
      </c>
      <c r="Q28">
        <v>4.3692863846501444E-2</v>
      </c>
      <c r="R28">
        <v>3.9799784490249922E-2</v>
      </c>
      <c r="S28">
        <v>6.4305328652368866E-3</v>
      </c>
      <c r="T28">
        <v>1.3903854843755432E-3</v>
      </c>
      <c r="U28">
        <v>9.4546212937536931E-3</v>
      </c>
      <c r="V28">
        <v>1.6684625812506517E-3</v>
      </c>
      <c r="W28">
        <v>1.7727414925788176E-3</v>
      </c>
      <c r="X28">
        <v>2.7807709687510863E-4</v>
      </c>
      <c r="Y28">
        <v>1.9812993152351489E-3</v>
      </c>
      <c r="Z28">
        <v>5.5615419375021728E-3</v>
      </c>
      <c r="AA28">
        <v>3.7888004449233548E-3</v>
      </c>
      <c r="AB28">
        <v>0</v>
      </c>
      <c r="AC28">
        <v>8.2380339949250925E-3</v>
      </c>
      <c r="AD28">
        <v>1.2895825367583163E-2</v>
      </c>
      <c r="AE28">
        <v>1.9117800410163718E-3</v>
      </c>
      <c r="AF28">
        <v>3.8235600820327436E-4</v>
      </c>
      <c r="AG28">
        <v>2.5722131460947546E-3</v>
      </c>
      <c r="AH28">
        <v>3.475963710938858E-4</v>
      </c>
      <c r="AI28">
        <v>1.737981855469429E-3</v>
      </c>
      <c r="AJ28">
        <v>1.2617748270708053E-2</v>
      </c>
      <c r="AK28">
        <v>2.7807709687510864E-3</v>
      </c>
      <c r="AL28">
        <v>6.2567346796899438E-4</v>
      </c>
      <c r="AM28">
        <v>0</v>
      </c>
      <c r="AN28">
        <v>4.5882720984392923E-3</v>
      </c>
      <c r="AO28">
        <v>1.7032222183600402E-3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1.737981855469429E-3</v>
      </c>
      <c r="AV28">
        <v>0</v>
      </c>
      <c r="AW28">
        <v>0</v>
      </c>
      <c r="AX28">
        <v>0</v>
      </c>
      <c r="AY28">
        <v>0</v>
      </c>
      <c r="AZ28">
        <v>2.0160589523445377E-3</v>
      </c>
      <c r="BA28">
        <v>1.3556258472661546E-3</v>
      </c>
      <c r="BB28">
        <v>0</v>
      </c>
      <c r="BC28">
        <v>1.5294240328130974E-3</v>
      </c>
      <c r="BD28">
        <v>0</v>
      </c>
      <c r="BE28">
        <v>1.5294240328130974E-3</v>
      </c>
      <c r="BF28">
        <v>0</v>
      </c>
      <c r="BG28">
        <v>0</v>
      </c>
      <c r="BH28">
        <v>0</v>
      </c>
      <c r="BI28">
        <v>0</v>
      </c>
      <c r="BJ28">
        <v>3.3716847996106921E-3</v>
      </c>
      <c r="BK28">
        <v>1.4251451214849318E-3</v>
      </c>
      <c r="BL28">
        <v>3.1631269769543608E-3</v>
      </c>
      <c r="BM28">
        <v>0</v>
      </c>
      <c r="BN28">
        <v>4.8663491953144009E-4</v>
      </c>
      <c r="BO28">
        <v>0</v>
      </c>
      <c r="BP28">
        <v>0</v>
      </c>
      <c r="BQ28">
        <v>0</v>
      </c>
      <c r="BR28">
        <v>2.0160589523445377E-3</v>
      </c>
      <c r="BS28">
        <v>1.2861065730473773E-3</v>
      </c>
      <c r="BT28">
        <v>1.4251451214849318E-3</v>
      </c>
      <c r="BU28">
        <v>1.8422607667975947E-3</v>
      </c>
      <c r="BV28">
        <v>0</v>
      </c>
      <c r="BW28">
        <v>0</v>
      </c>
      <c r="BX28">
        <v>0</v>
      </c>
      <c r="BY28">
        <v>0</v>
      </c>
      <c r="BZ28">
        <v>4.0668775417984637E-3</v>
      </c>
      <c r="CA28">
        <v>2.0855782265633148E-3</v>
      </c>
      <c r="CB28">
        <v>0</v>
      </c>
      <c r="CC28">
        <v>0</v>
      </c>
      <c r="CD28">
        <v>0</v>
      </c>
      <c r="CE28">
        <v>0</v>
      </c>
      <c r="CF28">
        <v>1.1470680246098231E-3</v>
      </c>
      <c r="CG28">
        <v>2.7807709687510863E-4</v>
      </c>
      <c r="CH28">
        <v>0</v>
      </c>
      <c r="CI28">
        <v>0</v>
      </c>
      <c r="CJ28">
        <v>0</v>
      </c>
      <c r="CK28">
        <v>3.475963710938858E-4</v>
      </c>
      <c r="CL28">
        <v>0</v>
      </c>
      <c r="CM28">
        <v>0</v>
      </c>
      <c r="CN28">
        <v>0</v>
      </c>
      <c r="CO28">
        <v>1.2513469359379888E-3</v>
      </c>
      <c r="CP28">
        <v>0</v>
      </c>
      <c r="CQ28">
        <v>3.475963710938858E-4</v>
      </c>
      <c r="CR28">
        <v>0</v>
      </c>
      <c r="CS28">
        <v>0</v>
      </c>
      <c r="CT28">
        <v>7.6471201640654872E-4</v>
      </c>
      <c r="CU28">
        <v>0</v>
      </c>
      <c r="CV28">
        <v>0</v>
      </c>
      <c r="CW28">
        <v>3.1283673398449719E-4</v>
      </c>
      <c r="CX28">
        <v>0</v>
      </c>
      <c r="CY28">
        <v>2.3636553234384233E-3</v>
      </c>
    </row>
    <row r="29" spans="1:103" x14ac:dyDescent="0.25">
      <c r="A29" t="s">
        <v>260</v>
      </c>
      <c r="B29" t="s">
        <v>192</v>
      </c>
      <c r="C29">
        <v>50</v>
      </c>
      <c r="D29">
        <v>9.7578289240178015E-2</v>
      </c>
      <c r="E29">
        <v>0.1899145439156906</v>
      </c>
      <c r="F29">
        <v>5.2584159226799904E-2</v>
      </c>
      <c r="G29">
        <v>9.1080350561061507E-2</v>
      </c>
      <c r="H29">
        <v>6.552543205831763E-4</v>
      </c>
      <c r="I29">
        <v>1.3077784148305894E-2</v>
      </c>
      <c r="J29">
        <v>5.6952521364021076E-2</v>
      </c>
      <c r="K29">
        <v>8.0268654271439099E-3</v>
      </c>
      <c r="L29">
        <v>2.0886231468588746E-2</v>
      </c>
      <c r="M29">
        <v>8.0705490485161221E-2</v>
      </c>
      <c r="N29">
        <v>2.1295765418953231E-3</v>
      </c>
      <c r="O29">
        <v>2.0722417888442951E-2</v>
      </c>
      <c r="P29">
        <v>3.9042236601414255E-3</v>
      </c>
      <c r="Q29">
        <v>8.6548174843694547E-3</v>
      </c>
      <c r="R29">
        <v>4.6058918284325769E-2</v>
      </c>
      <c r="S29">
        <v>9.0916536980915723E-3</v>
      </c>
      <c r="T29">
        <v>6.0611024653943815E-3</v>
      </c>
      <c r="U29">
        <v>9.9926283888934399E-3</v>
      </c>
      <c r="V29">
        <v>1.2286018510934556E-3</v>
      </c>
      <c r="W29">
        <v>2.4299014388292788E-3</v>
      </c>
      <c r="X29">
        <v>2.4572037021869115E-4</v>
      </c>
      <c r="Y29">
        <v>0</v>
      </c>
      <c r="Z29">
        <v>5.1055232478772489E-3</v>
      </c>
      <c r="AA29">
        <v>7.846670488983537E-2</v>
      </c>
      <c r="AB29">
        <v>2.6756218090479701E-3</v>
      </c>
      <c r="AC29">
        <v>0</v>
      </c>
      <c r="AD29">
        <v>1.0784394026264778E-2</v>
      </c>
      <c r="AE29">
        <v>1.6927403281732055E-3</v>
      </c>
      <c r="AF29">
        <v>2.0831626941873481E-2</v>
      </c>
      <c r="AG29">
        <v>0</v>
      </c>
      <c r="AH29">
        <v>7.1531929996996755E-3</v>
      </c>
      <c r="AI29">
        <v>2.8667376525513964E-3</v>
      </c>
      <c r="AJ29">
        <v>2.2142135583039835E-2</v>
      </c>
      <c r="AK29">
        <v>3.7486007590029215E-2</v>
      </c>
      <c r="AL29">
        <v>2.1568788052529556E-3</v>
      </c>
      <c r="AM29">
        <v>0</v>
      </c>
      <c r="AN29">
        <v>0</v>
      </c>
      <c r="AO29">
        <v>8.190679007289704E-4</v>
      </c>
      <c r="AP29">
        <v>2.0203674884647937E-3</v>
      </c>
      <c r="AQ29">
        <v>0</v>
      </c>
      <c r="AR29">
        <v>2.812133125836132E-3</v>
      </c>
      <c r="AS29">
        <v>2.3616457804351981E-2</v>
      </c>
      <c r="AT29">
        <v>1.9111584350342642E-4</v>
      </c>
      <c r="AU29">
        <v>8.736724274442351E-4</v>
      </c>
      <c r="AV29">
        <v>1.0374860075900293E-3</v>
      </c>
      <c r="AW29">
        <v>1.092090534305294E-3</v>
      </c>
      <c r="AX29">
        <v>0</v>
      </c>
      <c r="AY29">
        <v>0</v>
      </c>
      <c r="AZ29">
        <v>2.5937150189750732E-3</v>
      </c>
      <c r="BA29">
        <v>2.5664127556174407E-3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9.7196057553171154E-3</v>
      </c>
      <c r="BH29">
        <v>0</v>
      </c>
      <c r="BI29">
        <v>3.4673874464193084E-3</v>
      </c>
      <c r="BJ29">
        <v>3.6312010265651022E-3</v>
      </c>
      <c r="BK29">
        <v>0</v>
      </c>
      <c r="BL29">
        <v>5.46045267152647E-4</v>
      </c>
      <c r="BM29">
        <v>3.4673874464193084E-3</v>
      </c>
      <c r="BN29">
        <v>0</v>
      </c>
      <c r="BO29">
        <v>0</v>
      </c>
      <c r="BP29">
        <v>1.9384606983918968E-3</v>
      </c>
      <c r="BQ29">
        <v>0</v>
      </c>
      <c r="BR29">
        <v>1.2286018510934556E-3</v>
      </c>
      <c r="BS29">
        <v>4.368362137221176E-3</v>
      </c>
      <c r="BT29">
        <v>0</v>
      </c>
      <c r="BU29">
        <v>1.6108335381003086E-3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4.641384770797499E-4</v>
      </c>
      <c r="CB29">
        <v>0</v>
      </c>
      <c r="CC29">
        <v>0</v>
      </c>
      <c r="CD29">
        <v>1.3924154312392498E-3</v>
      </c>
      <c r="CE29">
        <v>0</v>
      </c>
      <c r="CF29">
        <v>0</v>
      </c>
      <c r="CG29">
        <v>3.2762716029158815E-4</v>
      </c>
      <c r="CH29">
        <v>9.282769541594998E-4</v>
      </c>
      <c r="CI29">
        <v>0</v>
      </c>
      <c r="CJ29">
        <v>3.2762716029158815E-4</v>
      </c>
      <c r="CK29">
        <v>5.4604526715264694E-5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6.2795205722554395E-4</v>
      </c>
      <c r="CU29">
        <v>0</v>
      </c>
      <c r="CV29">
        <v>0</v>
      </c>
      <c r="CW29">
        <v>0</v>
      </c>
      <c r="CX29">
        <v>0</v>
      </c>
      <c r="CY29">
        <v>2.1022742785376906E-3</v>
      </c>
    </row>
    <row r="30" spans="1:103" x14ac:dyDescent="0.25">
      <c r="A30" t="s">
        <v>261</v>
      </c>
      <c r="B30" t="s">
        <v>192</v>
      </c>
      <c r="C30">
        <v>50</v>
      </c>
      <c r="D30">
        <v>1.1304085384256592E-2</v>
      </c>
      <c r="E30">
        <v>2.1592998051965868E-2</v>
      </c>
      <c r="F30">
        <v>4.5929706148654208E-2</v>
      </c>
      <c r="G30">
        <v>0.1687107306499849</v>
      </c>
      <c r="H30">
        <v>4.4996844733448567E-3</v>
      </c>
      <c r="I30">
        <v>2.6202430927099625E-2</v>
      </c>
      <c r="J30">
        <v>6.4175377946058654E-2</v>
      </c>
      <c r="K30">
        <v>3.7698576014486791E-2</v>
      </c>
      <c r="L30">
        <v>4.6560759458940379E-2</v>
      </c>
      <c r="M30">
        <v>5.6685049523966309E-2</v>
      </c>
      <c r="N30">
        <v>5.0484264822893516E-3</v>
      </c>
      <c r="O30">
        <v>5.6959420528438554E-2</v>
      </c>
      <c r="P30">
        <v>3.3198891541141931E-3</v>
      </c>
      <c r="Q30">
        <v>3.4817680467528193E-2</v>
      </c>
      <c r="R30">
        <v>1.7614618487118282E-2</v>
      </c>
      <c r="S30">
        <v>1.8163360496062778E-2</v>
      </c>
      <c r="T30">
        <v>3.9427113342661947E-2</v>
      </c>
      <c r="U30">
        <v>1.4267292232556864E-3</v>
      </c>
      <c r="V30">
        <v>0</v>
      </c>
      <c r="W30">
        <v>2.0083957527368506E-2</v>
      </c>
      <c r="X30">
        <v>1.1852827393201086E-2</v>
      </c>
      <c r="Y30">
        <v>1.4075232529426291E-2</v>
      </c>
      <c r="Z30">
        <v>1.7834115290696079E-3</v>
      </c>
      <c r="AA30">
        <v>0.14349603533898539</v>
      </c>
      <c r="AB30">
        <v>6.063599198836667E-3</v>
      </c>
      <c r="AC30">
        <v>2.4967761406974511E-3</v>
      </c>
      <c r="AD30">
        <v>1.4322166433451312E-2</v>
      </c>
      <c r="AE30">
        <v>0</v>
      </c>
      <c r="AF30">
        <v>7.956759129695174E-4</v>
      </c>
      <c r="AG30">
        <v>0</v>
      </c>
      <c r="AH30">
        <v>5.5422942903393972E-3</v>
      </c>
      <c r="AI30">
        <v>5.8989765961533188E-3</v>
      </c>
      <c r="AJ30">
        <v>6.2556589019672404E-3</v>
      </c>
      <c r="AK30">
        <v>7.6275139243284773E-3</v>
      </c>
      <c r="AL30">
        <v>2.4967761406974511E-3</v>
      </c>
      <c r="AM30">
        <v>2.1675309353307542E-3</v>
      </c>
      <c r="AN30">
        <v>1.3169808214667874E-2</v>
      </c>
      <c r="AO30">
        <v>4.3899360715559581E-4</v>
      </c>
      <c r="AP30">
        <v>1.5364776250445854E-3</v>
      </c>
      <c r="AQ30">
        <v>1.4267292232556864E-3</v>
      </c>
      <c r="AR30">
        <v>1.7834115290696079E-3</v>
      </c>
      <c r="AS30">
        <v>3.0180810491947209E-3</v>
      </c>
      <c r="AT30">
        <v>0</v>
      </c>
      <c r="AU30">
        <v>1.2895437210195626E-3</v>
      </c>
      <c r="AV30">
        <v>0</v>
      </c>
      <c r="AW30">
        <v>7.2433945180673306E-3</v>
      </c>
      <c r="AX30">
        <v>3.8411940626114635E-4</v>
      </c>
      <c r="AY30">
        <v>1.6187889263862595E-3</v>
      </c>
      <c r="AZ30">
        <v>2.4419019398030017E-3</v>
      </c>
      <c r="BA30">
        <v>0</v>
      </c>
      <c r="BB30">
        <v>0</v>
      </c>
      <c r="BC30">
        <v>0</v>
      </c>
      <c r="BD30">
        <v>0</v>
      </c>
      <c r="BE30">
        <v>2.7437100447224737E-4</v>
      </c>
      <c r="BF30">
        <v>0</v>
      </c>
      <c r="BG30">
        <v>0</v>
      </c>
      <c r="BH30">
        <v>1.0151727165473154E-3</v>
      </c>
      <c r="BI30">
        <v>4.1155650670837105E-4</v>
      </c>
      <c r="BJ30">
        <v>1.893159930858507E-3</v>
      </c>
      <c r="BK30">
        <v>4.3899360715559581E-4</v>
      </c>
      <c r="BL30">
        <v>1.0151727165473154E-3</v>
      </c>
      <c r="BM30">
        <v>2.1675309353307542E-3</v>
      </c>
      <c r="BN30">
        <v>0</v>
      </c>
      <c r="BO30">
        <v>0</v>
      </c>
      <c r="BP30">
        <v>1.1249211183362142E-3</v>
      </c>
      <c r="BQ30">
        <v>1.5639147254918101E-3</v>
      </c>
      <c r="BR30">
        <v>0</v>
      </c>
      <c r="BS30">
        <v>0</v>
      </c>
      <c r="BT30">
        <v>1.6187889263862595E-3</v>
      </c>
      <c r="BU30">
        <v>0</v>
      </c>
      <c r="BV30">
        <v>7.1336461162784318E-4</v>
      </c>
      <c r="BW30">
        <v>0</v>
      </c>
      <c r="BX30">
        <v>0</v>
      </c>
      <c r="BY30">
        <v>0</v>
      </c>
      <c r="BZ30">
        <v>0</v>
      </c>
      <c r="CA30">
        <v>3.4707932065739293E-2</v>
      </c>
      <c r="CB30">
        <v>9.3286141520564103E-4</v>
      </c>
      <c r="CC30">
        <v>0</v>
      </c>
      <c r="CD30">
        <v>1.9754712322001809E-3</v>
      </c>
      <c r="CE30">
        <v>0</v>
      </c>
      <c r="CF30">
        <v>0</v>
      </c>
      <c r="CG30">
        <v>0</v>
      </c>
      <c r="CH30">
        <v>1.344417921914012E-3</v>
      </c>
      <c r="CI30">
        <v>0</v>
      </c>
      <c r="CJ30">
        <v>0</v>
      </c>
      <c r="CK30">
        <v>3.0180810491947213E-4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5.7617910939171944E-4</v>
      </c>
      <c r="CR30">
        <v>0</v>
      </c>
      <c r="CS30">
        <v>0</v>
      </c>
      <c r="CT30">
        <v>5.4874200894449473E-4</v>
      </c>
      <c r="CU30">
        <v>0</v>
      </c>
      <c r="CV30">
        <v>0</v>
      </c>
      <c r="CW30">
        <v>4.1155650670837105E-4</v>
      </c>
      <c r="CX30">
        <v>0</v>
      </c>
      <c r="CY30">
        <v>0</v>
      </c>
    </row>
    <row r="31" spans="1:103" x14ac:dyDescent="0.25">
      <c r="A31" t="s">
        <v>262</v>
      </c>
      <c r="B31" t="s">
        <v>192</v>
      </c>
      <c r="C31">
        <v>50</v>
      </c>
      <c r="D31">
        <v>5.1077748888702507E-2</v>
      </c>
      <c r="E31">
        <v>2.0157119293242751E-2</v>
      </c>
      <c r="F31">
        <v>9.5669434426458672E-2</v>
      </c>
      <c r="G31">
        <v>0.15253431742570381</v>
      </c>
      <c r="H31">
        <v>1.2860298023428108E-2</v>
      </c>
      <c r="I31">
        <v>3.2066873549721826E-2</v>
      </c>
      <c r="J31">
        <v>3.5337862394811147E-2</v>
      </c>
      <c r="K31">
        <v>2.7789426598451173E-2</v>
      </c>
      <c r="L31">
        <v>4.3333612905029496E-2</v>
      </c>
      <c r="M31">
        <v>1.4397942352316251E-2</v>
      </c>
      <c r="N31">
        <v>1.5907629511588247E-2</v>
      </c>
      <c r="O31">
        <v>1.2385026139953591E-2</v>
      </c>
      <c r="P31">
        <v>8.9462942771673798E-4</v>
      </c>
      <c r="Q31">
        <v>4.4451899689675417E-2</v>
      </c>
      <c r="R31">
        <v>2.6000167743017695E-3</v>
      </c>
      <c r="S31">
        <v>5.060247700522799E-3</v>
      </c>
      <c r="T31">
        <v>0.13626324470910564</v>
      </c>
      <c r="U31">
        <v>2.1527020604434005E-3</v>
      </c>
      <c r="V31">
        <v>2.1527020604434005E-3</v>
      </c>
      <c r="W31">
        <v>2.7957169616148062E-4</v>
      </c>
      <c r="X31">
        <v>8.9462942771673798E-4</v>
      </c>
      <c r="Y31">
        <v>0</v>
      </c>
      <c r="Z31">
        <v>5.8710056193910926E-3</v>
      </c>
      <c r="AA31">
        <v>1.8451731946657721E-3</v>
      </c>
      <c r="AB31">
        <v>8.9462942771673798E-4</v>
      </c>
      <c r="AC31">
        <v>1.817216025049624E-3</v>
      </c>
      <c r="AD31">
        <v>2.8795884704632502E-3</v>
      </c>
      <c r="AE31">
        <v>3.1312029970085829E-3</v>
      </c>
      <c r="AF31">
        <v>0.16167631189018425</v>
      </c>
      <c r="AG31">
        <v>9.1979088037127121E-3</v>
      </c>
      <c r="AH31">
        <v>3.1032458273924346E-3</v>
      </c>
      <c r="AI31">
        <v>4.2774469512706532E-3</v>
      </c>
      <c r="AJ31">
        <v>0</v>
      </c>
      <c r="AK31">
        <v>0</v>
      </c>
      <c r="AL31">
        <v>8.9462942771673798E-4</v>
      </c>
      <c r="AM31">
        <v>4.7527188347451705E-4</v>
      </c>
      <c r="AN31">
        <v>0</v>
      </c>
      <c r="AO31">
        <v>0</v>
      </c>
      <c r="AP31">
        <v>1.0064581061813302E-3</v>
      </c>
      <c r="AQ31">
        <v>1.369901311191255E-3</v>
      </c>
      <c r="AR31">
        <v>2.8795884704632502E-3</v>
      </c>
      <c r="AS31">
        <v>3.8580894070284325E-3</v>
      </c>
      <c r="AT31">
        <v>0</v>
      </c>
      <c r="AU31">
        <v>4.7806760043613188E-3</v>
      </c>
      <c r="AV31">
        <v>6.234448824401018E-3</v>
      </c>
      <c r="AW31">
        <v>1.0623724454136264E-3</v>
      </c>
      <c r="AX31">
        <v>0</v>
      </c>
      <c r="AY31">
        <v>0</v>
      </c>
      <c r="AZ31">
        <v>1.0344152757974783E-3</v>
      </c>
      <c r="BA31">
        <v>0</v>
      </c>
      <c r="BB31">
        <v>1.1853839917246778E-2</v>
      </c>
      <c r="BC31">
        <v>5.0322905309066511E-4</v>
      </c>
      <c r="BD31">
        <v>0</v>
      </c>
      <c r="BE31">
        <v>6.7097207078755348E-4</v>
      </c>
      <c r="BF31">
        <v>8.3871508848444186E-5</v>
      </c>
      <c r="BG31">
        <v>2.8963627722329393E-2</v>
      </c>
      <c r="BH31">
        <v>0</v>
      </c>
      <c r="BI31">
        <v>8.1075791886829379E-4</v>
      </c>
      <c r="BJ31">
        <v>9.2258659733288604E-4</v>
      </c>
      <c r="BK31">
        <v>6.4301490117140542E-4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1.0344152757974783E-3</v>
      </c>
      <c r="BS31">
        <v>0</v>
      </c>
      <c r="BT31">
        <v>0</v>
      </c>
      <c r="BU31">
        <v>0</v>
      </c>
      <c r="BV31">
        <v>0</v>
      </c>
      <c r="BW31">
        <v>7.8280074925214573E-4</v>
      </c>
      <c r="BX31">
        <v>8.6667225810058992E-4</v>
      </c>
      <c r="BY31">
        <v>2.2086163996756967E-3</v>
      </c>
      <c r="BZ31">
        <v>4.1935754424222093E-4</v>
      </c>
      <c r="CA31">
        <v>0</v>
      </c>
      <c r="CB31">
        <v>5.3118622270681313E-3</v>
      </c>
      <c r="CC31">
        <v>1.789258855433476E-3</v>
      </c>
      <c r="CD31">
        <v>0</v>
      </c>
      <c r="CE31">
        <v>0</v>
      </c>
      <c r="CF31">
        <v>1.5656014985042915E-3</v>
      </c>
      <c r="CG31">
        <v>2.2365735692918449E-4</v>
      </c>
      <c r="CH31">
        <v>0</v>
      </c>
      <c r="CI31">
        <v>0</v>
      </c>
      <c r="CJ31">
        <v>2.1806592300595488E-3</v>
      </c>
      <c r="CK31">
        <v>0</v>
      </c>
      <c r="CL31">
        <v>0</v>
      </c>
      <c r="CM31">
        <v>0</v>
      </c>
      <c r="CN31">
        <v>3.4666890324023597E-3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</row>
    <row r="32" spans="1:103" x14ac:dyDescent="0.25">
      <c r="A32" t="s">
        <v>263</v>
      </c>
      <c r="B32" t="s">
        <v>192</v>
      </c>
      <c r="C32">
        <v>50</v>
      </c>
      <c r="D32">
        <v>2.9215204585677682E-2</v>
      </c>
      <c r="E32">
        <v>0.22064611564571943</v>
      </c>
      <c r="F32">
        <v>0.17951765855720211</v>
      </c>
      <c r="G32">
        <v>0.13035898248672637</v>
      </c>
      <c r="H32">
        <v>1.5320812531368043E-3</v>
      </c>
      <c r="I32">
        <v>1.1490609398526032E-2</v>
      </c>
      <c r="J32">
        <v>1.4977415009113242E-2</v>
      </c>
      <c r="K32">
        <v>5.9170034603904166E-2</v>
      </c>
      <c r="L32">
        <v>2.7498216974403678E-2</v>
      </c>
      <c r="M32">
        <v>8.2679557281348237E-3</v>
      </c>
      <c r="N32">
        <v>4.9660564756848135E-3</v>
      </c>
      <c r="O32">
        <v>2.0339699395092057E-3</v>
      </c>
      <c r="P32">
        <v>5.1403967562141745E-2</v>
      </c>
      <c r="Q32">
        <v>2.3324616319306865E-2</v>
      </c>
      <c r="R32">
        <v>2.197744142430726E-2</v>
      </c>
      <c r="S32">
        <v>3.169823282352009E-3</v>
      </c>
      <c r="T32">
        <v>0</v>
      </c>
      <c r="U32">
        <v>1.9018939694112055E-2</v>
      </c>
      <c r="V32">
        <v>6.0490794304884172E-3</v>
      </c>
      <c r="W32">
        <v>3.9622791029400112E-4</v>
      </c>
      <c r="X32">
        <v>4.8603956996064136E-3</v>
      </c>
      <c r="Y32">
        <v>5.7585122962728165E-3</v>
      </c>
      <c r="Z32">
        <v>3.9622791029400115E-3</v>
      </c>
      <c r="AA32">
        <v>6.3396465647040179E-4</v>
      </c>
      <c r="AB32">
        <v>7.3962543254880208E-3</v>
      </c>
      <c r="AC32">
        <v>1.1728346144702433E-2</v>
      </c>
      <c r="AD32">
        <v>1.5849116411760046E-2</v>
      </c>
      <c r="AE32">
        <v>4.8603956996064136E-3</v>
      </c>
      <c r="AF32">
        <v>7.0792719972528201E-3</v>
      </c>
      <c r="AG32">
        <v>3.4868056105872096E-3</v>
      </c>
      <c r="AH32">
        <v>7.3962543254880205E-4</v>
      </c>
      <c r="AI32">
        <v>2.0603851335288057E-3</v>
      </c>
      <c r="AJ32">
        <v>0</v>
      </c>
      <c r="AK32">
        <v>2.1898195842248461E-2</v>
      </c>
      <c r="AL32">
        <v>3.9622791029400112E-4</v>
      </c>
      <c r="AM32">
        <v>3.0905777002932086E-3</v>
      </c>
      <c r="AN32">
        <v>5.2830388039200151E-3</v>
      </c>
      <c r="AO32">
        <v>1.3709485696172438E-2</v>
      </c>
      <c r="AP32">
        <v>8.1094645640172221E-3</v>
      </c>
      <c r="AQ32">
        <v>0</v>
      </c>
      <c r="AR32">
        <v>6.4981377288216178E-3</v>
      </c>
      <c r="AS32">
        <v>3.0641625062736086E-3</v>
      </c>
      <c r="AT32">
        <v>1.0301925667644029E-3</v>
      </c>
      <c r="AU32">
        <v>0</v>
      </c>
      <c r="AV32">
        <v>4.2264310431360116E-4</v>
      </c>
      <c r="AW32">
        <v>1.6641572232348046E-3</v>
      </c>
      <c r="AX32">
        <v>5.8641730723512165E-3</v>
      </c>
      <c r="AY32">
        <v>6.0490794304884172E-3</v>
      </c>
      <c r="AZ32">
        <v>1.2679293129408036E-3</v>
      </c>
      <c r="BA32">
        <v>5.8905882663708165E-3</v>
      </c>
      <c r="BB32">
        <v>0</v>
      </c>
      <c r="BC32">
        <v>0</v>
      </c>
      <c r="BD32">
        <v>9.5094698470560269E-4</v>
      </c>
      <c r="BE32">
        <v>0</v>
      </c>
      <c r="BF32">
        <v>1.1622685368624032E-3</v>
      </c>
      <c r="BG32">
        <v>1.1886837308820034E-3</v>
      </c>
      <c r="BH32">
        <v>0</v>
      </c>
      <c r="BI32">
        <v>1.1358533428428032E-3</v>
      </c>
      <c r="BJ32">
        <v>1.109438148823203E-3</v>
      </c>
      <c r="BK32">
        <v>0</v>
      </c>
      <c r="BL32">
        <v>0</v>
      </c>
      <c r="BM32">
        <v>0</v>
      </c>
      <c r="BN32">
        <v>0</v>
      </c>
      <c r="BO32">
        <v>1.4000052830388039E-3</v>
      </c>
      <c r="BP32">
        <v>1.2150989249016034E-3</v>
      </c>
      <c r="BQ32">
        <v>0</v>
      </c>
      <c r="BR32">
        <v>0</v>
      </c>
      <c r="BS32">
        <v>8.981165966664025E-4</v>
      </c>
      <c r="BT32">
        <v>0</v>
      </c>
      <c r="BU32">
        <v>0</v>
      </c>
      <c r="BV32">
        <v>1.5320812531368043E-3</v>
      </c>
      <c r="BW32">
        <v>0</v>
      </c>
      <c r="BX32">
        <v>6.3396465647040179E-4</v>
      </c>
      <c r="BY32">
        <v>0</v>
      </c>
      <c r="BZ32">
        <v>3.169823282352009E-4</v>
      </c>
      <c r="CA32">
        <v>0</v>
      </c>
      <c r="CB32">
        <v>2.905671342156008E-4</v>
      </c>
      <c r="CC32">
        <v>4.6226589534300129E-3</v>
      </c>
      <c r="CD32">
        <v>0</v>
      </c>
      <c r="CE32">
        <v>0</v>
      </c>
      <c r="CF32">
        <v>0</v>
      </c>
      <c r="CG32">
        <v>1.3735900890192037E-3</v>
      </c>
      <c r="CH32">
        <v>0</v>
      </c>
      <c r="CI32">
        <v>1.4000052830388039E-3</v>
      </c>
      <c r="CJ32">
        <v>0</v>
      </c>
      <c r="CK32">
        <v>0</v>
      </c>
      <c r="CL32">
        <v>3.6981271627440103E-4</v>
      </c>
      <c r="CM32">
        <v>0</v>
      </c>
      <c r="CN32">
        <v>0</v>
      </c>
      <c r="CO32">
        <v>5.5471907441160151E-4</v>
      </c>
      <c r="CP32">
        <v>0</v>
      </c>
      <c r="CQ32">
        <v>0</v>
      </c>
      <c r="CR32">
        <v>2.1132155215680058E-4</v>
      </c>
      <c r="CS32">
        <v>0</v>
      </c>
      <c r="CT32">
        <v>0</v>
      </c>
      <c r="CU32">
        <v>3.169823282352009E-4</v>
      </c>
      <c r="CV32">
        <v>0</v>
      </c>
      <c r="CW32">
        <v>8.1887101460760233E-4</v>
      </c>
      <c r="CX32">
        <v>0</v>
      </c>
      <c r="CY32">
        <v>0</v>
      </c>
    </row>
    <row r="33" spans="1:103" x14ac:dyDescent="0.25">
      <c r="A33" t="s">
        <v>264</v>
      </c>
      <c r="B33" t="s">
        <v>192</v>
      </c>
      <c r="C33">
        <v>50</v>
      </c>
      <c r="D33">
        <v>2.3138832997987926E-3</v>
      </c>
      <c r="E33">
        <v>3.3953722334004025E-3</v>
      </c>
      <c r="F33">
        <v>1.8196680080482898E-2</v>
      </c>
      <c r="G33">
        <v>8.5965794768611672E-2</v>
      </c>
      <c r="H33">
        <v>2.414486921529175E-3</v>
      </c>
      <c r="I33">
        <v>1.3405432595573441E-2</v>
      </c>
      <c r="J33">
        <v>4.0228873239436622E-2</v>
      </c>
      <c r="K33">
        <v>2.1327967806841045E-2</v>
      </c>
      <c r="L33">
        <v>3.0331991951710262E-2</v>
      </c>
      <c r="M33">
        <v>4.2643360160965794E-2</v>
      </c>
      <c r="N33">
        <v>3.433098591549296E-3</v>
      </c>
      <c r="O33">
        <v>4.465543259557344E-2</v>
      </c>
      <c r="P33">
        <v>1.0689134808853119E-3</v>
      </c>
      <c r="Q33">
        <v>2.1390845070422534E-2</v>
      </c>
      <c r="R33">
        <v>8.123742454728371E-3</v>
      </c>
      <c r="S33">
        <v>8.224346076458753E-3</v>
      </c>
      <c r="T33">
        <v>2.9099597585513077E-2</v>
      </c>
      <c r="U33">
        <v>6.7907444668008051E-4</v>
      </c>
      <c r="V33">
        <v>0</v>
      </c>
      <c r="W33">
        <v>1.3757545271629779E-2</v>
      </c>
      <c r="X33">
        <v>6.6272635814889338E-3</v>
      </c>
      <c r="Y33">
        <v>1.1996981891348088E-2</v>
      </c>
      <c r="Z33">
        <v>1.182092555331992E-3</v>
      </c>
      <c r="AA33">
        <v>0.10580985915492958</v>
      </c>
      <c r="AB33">
        <v>3.1690140845070424E-3</v>
      </c>
      <c r="AC33">
        <v>0</v>
      </c>
      <c r="AD33">
        <v>1.164486921529175E-2</v>
      </c>
      <c r="AE33">
        <v>3.0181086519114687E-4</v>
      </c>
      <c r="AF33">
        <v>2.1378269617706238E-4</v>
      </c>
      <c r="AG33">
        <v>3.3953722334004025E-4</v>
      </c>
      <c r="AH33">
        <v>4.5523138832997984E-3</v>
      </c>
      <c r="AI33">
        <v>2.6156941649899397E-3</v>
      </c>
      <c r="AJ33">
        <v>2.6282696177062376E-3</v>
      </c>
      <c r="AK33">
        <v>3.8480885311871229E-3</v>
      </c>
      <c r="AL33">
        <v>1.8360160965794768E-3</v>
      </c>
      <c r="AM33">
        <v>9.43158953722334E-4</v>
      </c>
      <c r="AN33">
        <v>8.9914486921529174E-3</v>
      </c>
      <c r="AO33">
        <v>0</v>
      </c>
      <c r="AP33">
        <v>4.5271629778672034E-4</v>
      </c>
      <c r="AQ33">
        <v>1.0060362173038229E-4</v>
      </c>
      <c r="AR33">
        <v>6.4134808853118707E-4</v>
      </c>
      <c r="AS33">
        <v>2.1001006036217304E-3</v>
      </c>
      <c r="AT33">
        <v>7.5452716297786719E-5</v>
      </c>
      <c r="AU33">
        <v>5.1559356136820925E-4</v>
      </c>
      <c r="AV33">
        <v>7.1680080482897383E-4</v>
      </c>
      <c r="AW33">
        <v>4.6403420523138837E-3</v>
      </c>
      <c r="AX33">
        <v>0</v>
      </c>
      <c r="AY33">
        <v>1.4839034205231388E-3</v>
      </c>
      <c r="AZ33">
        <v>2.6031187122736417E-3</v>
      </c>
      <c r="BA33">
        <v>0</v>
      </c>
      <c r="BB33">
        <v>0</v>
      </c>
      <c r="BC33">
        <v>0</v>
      </c>
      <c r="BD33">
        <v>0</v>
      </c>
      <c r="BE33">
        <v>3.3953722334004025E-4</v>
      </c>
      <c r="BF33">
        <v>0</v>
      </c>
      <c r="BG33">
        <v>0</v>
      </c>
      <c r="BH33">
        <v>4.6529175050301813E-4</v>
      </c>
      <c r="BI33">
        <v>1.2575452716297788E-4</v>
      </c>
      <c r="BJ33">
        <v>8.4255533199195166E-4</v>
      </c>
      <c r="BK33">
        <v>0</v>
      </c>
      <c r="BL33">
        <v>2.8923541247484908E-4</v>
      </c>
      <c r="BM33">
        <v>8.551307847082495E-4</v>
      </c>
      <c r="BN33">
        <v>0</v>
      </c>
      <c r="BO33">
        <v>0</v>
      </c>
      <c r="BP33">
        <v>0</v>
      </c>
      <c r="BQ33">
        <v>3.2696177062374246E-4</v>
      </c>
      <c r="BR33">
        <v>0</v>
      </c>
      <c r="BS33">
        <v>0</v>
      </c>
      <c r="BT33">
        <v>5.2816901408450699E-4</v>
      </c>
      <c r="BU33">
        <v>0</v>
      </c>
      <c r="BV33">
        <v>2.7665995975855129E-4</v>
      </c>
      <c r="BW33">
        <v>0</v>
      </c>
      <c r="BX33">
        <v>1.1317907444668008E-4</v>
      </c>
      <c r="BY33">
        <v>0</v>
      </c>
      <c r="BZ33">
        <v>8.8028169014084512E-5</v>
      </c>
      <c r="CA33">
        <v>4.0077967806841044E-2</v>
      </c>
      <c r="CB33">
        <v>0</v>
      </c>
      <c r="CC33">
        <v>0</v>
      </c>
      <c r="CD33">
        <v>1.1066398390342052E-3</v>
      </c>
      <c r="CE33">
        <v>0</v>
      </c>
      <c r="CF33">
        <v>3.5211267605633805E-4</v>
      </c>
      <c r="CG33">
        <v>1.0060362173038229E-4</v>
      </c>
      <c r="CH33">
        <v>5.6589537223340042E-4</v>
      </c>
      <c r="CI33">
        <v>0</v>
      </c>
      <c r="CJ33">
        <v>3.7726358148893358E-4</v>
      </c>
      <c r="CK33">
        <v>0</v>
      </c>
      <c r="CL33">
        <v>2.5150905432595576E-4</v>
      </c>
      <c r="CM33">
        <v>0</v>
      </c>
      <c r="CN33">
        <v>5.4074446680080484E-4</v>
      </c>
      <c r="CO33">
        <v>0</v>
      </c>
      <c r="CP33">
        <v>0</v>
      </c>
      <c r="CQ33">
        <v>1.2575452716297788E-4</v>
      </c>
      <c r="CR33">
        <v>0</v>
      </c>
      <c r="CS33">
        <v>0</v>
      </c>
      <c r="CT33">
        <v>2.7665995975855129E-4</v>
      </c>
      <c r="CU33">
        <v>0</v>
      </c>
      <c r="CV33">
        <v>0</v>
      </c>
      <c r="CW33">
        <v>1.7605633802816902E-4</v>
      </c>
      <c r="CX33">
        <v>0</v>
      </c>
      <c r="CY33">
        <v>0</v>
      </c>
    </row>
    <row r="34" spans="1:103" x14ac:dyDescent="0.25">
      <c r="A34" t="s">
        <v>265</v>
      </c>
      <c r="B34" t="s">
        <v>192</v>
      </c>
      <c r="C34">
        <v>50</v>
      </c>
      <c r="D34">
        <v>7.7796511934243112E-2</v>
      </c>
      <c r="E34">
        <v>1.4437009326097266E-2</v>
      </c>
      <c r="F34">
        <v>7.9508930923652452E-2</v>
      </c>
      <c r="G34">
        <v>0.15838558406659992</v>
      </c>
      <c r="H34">
        <v>2.5133041783023342E-2</v>
      </c>
      <c r="I34">
        <v>3.0375678381368881E-2</v>
      </c>
      <c r="J34">
        <v>2.1075926023499659E-2</v>
      </c>
      <c r="K34">
        <v>7.937720638600558E-2</v>
      </c>
      <c r="L34">
        <v>3.6672111280889402E-2</v>
      </c>
      <c r="M34">
        <v>4.9475736340165444E-2</v>
      </c>
      <c r="N34">
        <v>1.169713894304231E-2</v>
      </c>
      <c r="O34">
        <v>3.1086990884661996E-3</v>
      </c>
      <c r="P34">
        <v>6.5862268823436434E-4</v>
      </c>
      <c r="Q34">
        <v>3.1771958480425737E-2</v>
      </c>
      <c r="R34">
        <v>1.1802518573159807E-2</v>
      </c>
      <c r="S34">
        <v>1.1960588018336056E-2</v>
      </c>
      <c r="T34">
        <v>6.6916065124611413E-3</v>
      </c>
      <c r="U34">
        <v>1.5280046367037252E-3</v>
      </c>
      <c r="V34">
        <v>1.6044048685389115E-2</v>
      </c>
      <c r="W34">
        <v>1.0274513936456083E-3</v>
      </c>
      <c r="X34">
        <v>2.7978291796195796E-2</v>
      </c>
      <c r="Y34">
        <v>0</v>
      </c>
      <c r="Z34">
        <v>0</v>
      </c>
      <c r="AA34">
        <v>2.0022129722324675E-3</v>
      </c>
      <c r="AB34">
        <v>2.9084777912429527E-2</v>
      </c>
      <c r="AC34">
        <v>1.1591759312924811E-2</v>
      </c>
      <c r="AD34">
        <v>2.3710416776437116E-4</v>
      </c>
      <c r="AE34">
        <v>1.0537963011749828E-3</v>
      </c>
      <c r="AF34">
        <v>9.7476157858685918E-4</v>
      </c>
      <c r="AG34">
        <v>1.1354655145160441E-2</v>
      </c>
      <c r="AH34">
        <v>3.3062858949365087E-2</v>
      </c>
      <c r="AI34">
        <v>2.4237314927024606E-3</v>
      </c>
      <c r="AJ34">
        <v>8.693819484693609E-4</v>
      </c>
      <c r="AK34">
        <v>0</v>
      </c>
      <c r="AL34">
        <v>1.659729174350598E-3</v>
      </c>
      <c r="AM34">
        <v>0</v>
      </c>
      <c r="AN34">
        <v>8.1669213341061171E-4</v>
      </c>
      <c r="AO34">
        <v>0</v>
      </c>
      <c r="AP34">
        <v>0</v>
      </c>
      <c r="AQ34">
        <v>6.8496759576373888E-4</v>
      </c>
      <c r="AR34">
        <v>6.0593287317561514E-4</v>
      </c>
      <c r="AS34">
        <v>5.0055324305811686E-4</v>
      </c>
      <c r="AT34">
        <v>0</v>
      </c>
      <c r="AU34">
        <v>7.3765741082248797E-4</v>
      </c>
      <c r="AV34">
        <v>5.5324305811686606E-4</v>
      </c>
      <c r="AW34">
        <v>2.7662152905843299E-3</v>
      </c>
      <c r="AX34">
        <v>6.5862268823436434E-4</v>
      </c>
      <c r="AY34">
        <v>1.8915643606090944E-2</v>
      </c>
      <c r="AZ34">
        <v>0</v>
      </c>
      <c r="BA34">
        <v>0</v>
      </c>
      <c r="BB34">
        <v>0</v>
      </c>
      <c r="BC34">
        <v>0</v>
      </c>
      <c r="BD34">
        <v>1.0537963011749828E-4</v>
      </c>
      <c r="BE34">
        <v>0</v>
      </c>
      <c r="BF34">
        <v>0</v>
      </c>
      <c r="BG34">
        <v>0</v>
      </c>
      <c r="BH34">
        <v>6.5862268823436434E-4</v>
      </c>
      <c r="BI34">
        <v>7.1131250329311343E-4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2.1075926023499656E-3</v>
      </c>
      <c r="BQ34">
        <v>1.84414352705622E-3</v>
      </c>
      <c r="BR34">
        <v>0</v>
      </c>
      <c r="BS34">
        <v>0</v>
      </c>
      <c r="BT34">
        <v>4.4786342799936772E-4</v>
      </c>
      <c r="BU34">
        <v>0</v>
      </c>
      <c r="BV34">
        <v>0</v>
      </c>
      <c r="BW34">
        <v>0</v>
      </c>
      <c r="BX34">
        <v>0</v>
      </c>
      <c r="BY34">
        <v>0.15132514884872755</v>
      </c>
      <c r="BZ34">
        <v>0</v>
      </c>
      <c r="CA34">
        <v>0</v>
      </c>
      <c r="CB34">
        <v>4.7420833552874232E-4</v>
      </c>
      <c r="CC34">
        <v>9.4841667105748464E-4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1.0537963011749828E-3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7.9034722588123711E-5</v>
      </c>
      <c r="CV34">
        <v>0</v>
      </c>
      <c r="CW34">
        <v>1.3172453764687285E-4</v>
      </c>
      <c r="CX34">
        <v>0</v>
      </c>
      <c r="CY34">
        <v>0</v>
      </c>
    </row>
    <row r="35" spans="1:103" x14ac:dyDescent="0.25">
      <c r="A35" t="s">
        <v>266</v>
      </c>
      <c r="B35" t="s">
        <v>192</v>
      </c>
      <c r="C35">
        <v>50</v>
      </c>
      <c r="D35">
        <v>0.60842171419593061</v>
      </c>
      <c r="E35">
        <v>6.4844056877995132E-2</v>
      </c>
      <c r="F35">
        <v>6.1277398067405141E-2</v>
      </c>
      <c r="G35">
        <v>5.1017361929452429E-2</v>
      </c>
      <c r="H35">
        <v>2.419671615994972E-3</v>
      </c>
      <c r="I35">
        <v>5.4835415193652294E-3</v>
      </c>
      <c r="J35">
        <v>6.1120276533898968E-3</v>
      </c>
      <c r="K35">
        <v>2.0912876109670832E-2</v>
      </c>
      <c r="L35">
        <v>1.0919946578678608E-2</v>
      </c>
      <c r="M35">
        <v>5.4835415193652294E-3</v>
      </c>
      <c r="N35">
        <v>2.1054285489826379E-3</v>
      </c>
      <c r="O35">
        <v>1.3041087281011863E-3</v>
      </c>
      <c r="P35">
        <v>1.5853562730772253E-2</v>
      </c>
      <c r="Q35">
        <v>8.735957262942887E-3</v>
      </c>
      <c r="R35">
        <v>9.4744284704218716E-3</v>
      </c>
      <c r="S35">
        <v>1.2412601146987194E-3</v>
      </c>
      <c r="T35">
        <v>3.111006363422107E-3</v>
      </c>
      <c r="U35">
        <v>7.2904391546861494E-3</v>
      </c>
      <c r="V35">
        <v>3.2524157435776572E-3</v>
      </c>
      <c r="W35">
        <v>9.2701704768638547E-4</v>
      </c>
      <c r="X35">
        <v>1.791185481970304E-3</v>
      </c>
      <c r="Y35">
        <v>3.0952942100714903E-3</v>
      </c>
      <c r="Z35">
        <v>9.8986566108885221E-4</v>
      </c>
      <c r="AA35">
        <v>5.2792835258072121E-3</v>
      </c>
      <c r="AB35">
        <v>2.7339146830073061E-3</v>
      </c>
      <c r="AC35">
        <v>3.8966140309529421E-3</v>
      </c>
      <c r="AD35">
        <v>5.7349359729750964E-3</v>
      </c>
      <c r="AE35">
        <v>9.7415350773823552E-4</v>
      </c>
      <c r="AF35">
        <v>2.2154136224369551E-3</v>
      </c>
      <c r="AG35">
        <v>2.1997014690863384E-3</v>
      </c>
      <c r="AH35">
        <v>5.6563752062220129E-4</v>
      </c>
      <c r="AI35">
        <v>8.9559274098515199E-4</v>
      </c>
      <c r="AJ35">
        <v>1.2255479613481027E-3</v>
      </c>
      <c r="AK35">
        <v>8.0603346688663674E-3</v>
      </c>
      <c r="AL35">
        <v>2.9853091366171733E-4</v>
      </c>
      <c r="AM35">
        <v>8.3274412758268526E-4</v>
      </c>
      <c r="AN35">
        <v>2.7967632964097729E-3</v>
      </c>
      <c r="AO35">
        <v>3.9437504910047926E-3</v>
      </c>
      <c r="AP35">
        <v>2.0740042422814045E-3</v>
      </c>
      <c r="AQ35">
        <v>1.758189959934009E-2</v>
      </c>
      <c r="AR35">
        <v>2.2154136224369551E-3</v>
      </c>
      <c r="AS35">
        <v>8.3274412758268526E-4</v>
      </c>
      <c r="AT35">
        <v>4.5565244716788434E-4</v>
      </c>
      <c r="AU35">
        <v>9.4272920103700216E-5</v>
      </c>
      <c r="AV35">
        <v>3.1895671301751904E-3</v>
      </c>
      <c r="AW35">
        <v>9.5844135438761884E-4</v>
      </c>
      <c r="AX35">
        <v>1.9168827087752377E-3</v>
      </c>
      <c r="AY35">
        <v>2.2939743891900385E-3</v>
      </c>
      <c r="AZ35">
        <v>0</v>
      </c>
      <c r="BA35">
        <v>1.6340639484641369E-3</v>
      </c>
      <c r="BB35">
        <v>2.3568230025925054E-4</v>
      </c>
      <c r="BC35">
        <v>1.8854584020740043E-4</v>
      </c>
      <c r="BD35">
        <v>2.3568230025925054E-4</v>
      </c>
      <c r="BE35">
        <v>2.5139445360986722E-4</v>
      </c>
      <c r="BF35">
        <v>6.5991044072590151E-4</v>
      </c>
      <c r="BG35">
        <v>4.2422814046665097E-4</v>
      </c>
      <c r="BH35">
        <v>7.6989551418021841E-4</v>
      </c>
      <c r="BI35">
        <v>3.4566737371356744E-4</v>
      </c>
      <c r="BJ35">
        <v>7.6989551418021841E-4</v>
      </c>
      <c r="BK35">
        <v>3.4566737371356744E-4</v>
      </c>
      <c r="BL35">
        <v>1.8854584020740043E-4</v>
      </c>
      <c r="BM35">
        <v>2.3568230025925054E-4</v>
      </c>
      <c r="BN35">
        <v>0</v>
      </c>
      <c r="BO35">
        <v>2.1997014690863383E-4</v>
      </c>
      <c r="BP35">
        <v>0</v>
      </c>
      <c r="BQ35">
        <v>0</v>
      </c>
      <c r="BR35">
        <v>0</v>
      </c>
      <c r="BS35">
        <v>4.8707675386911776E-4</v>
      </c>
      <c r="BT35">
        <v>0</v>
      </c>
      <c r="BU35">
        <v>0</v>
      </c>
      <c r="BV35">
        <v>6.2848613402466803E-4</v>
      </c>
      <c r="BW35">
        <v>0</v>
      </c>
      <c r="BX35">
        <v>4.2422814046665097E-4</v>
      </c>
      <c r="BY35">
        <v>2.639641762903606E-3</v>
      </c>
      <c r="BZ35">
        <v>0</v>
      </c>
      <c r="CA35">
        <v>1.5712153350616701E-4</v>
      </c>
      <c r="CB35">
        <v>3.5195223505381412E-3</v>
      </c>
      <c r="CC35">
        <v>1.1784115012962526E-3</v>
      </c>
      <c r="CD35">
        <v>2.0425799355801712E-4</v>
      </c>
      <c r="CE35">
        <v>0</v>
      </c>
      <c r="CF35">
        <v>0</v>
      </c>
      <c r="CG35">
        <v>8.0131982088145178E-4</v>
      </c>
      <c r="CH35">
        <v>2.5139445360986722E-4</v>
      </c>
      <c r="CI35">
        <v>3.9280383376541755E-4</v>
      </c>
      <c r="CJ35">
        <v>1.791185481970304E-3</v>
      </c>
      <c r="CK35">
        <v>0</v>
      </c>
      <c r="CL35">
        <v>0</v>
      </c>
      <c r="CM35">
        <v>6.1277398067405135E-4</v>
      </c>
      <c r="CN35">
        <v>2.5139445360986721E-3</v>
      </c>
      <c r="CO35">
        <v>3.4566737371356744E-4</v>
      </c>
      <c r="CP35">
        <v>0</v>
      </c>
      <c r="CQ35">
        <v>0</v>
      </c>
      <c r="CR35">
        <v>1.4140938015555032E-4</v>
      </c>
      <c r="CS35">
        <v>0</v>
      </c>
      <c r="CT35">
        <v>0</v>
      </c>
      <c r="CU35">
        <v>0</v>
      </c>
      <c r="CV35">
        <v>0</v>
      </c>
      <c r="CW35">
        <v>1.5712153350616701E-4</v>
      </c>
      <c r="CX35">
        <v>1.0527142744913189E-3</v>
      </c>
      <c r="CY35">
        <v>0</v>
      </c>
    </row>
    <row r="36" spans="1:103" x14ac:dyDescent="0.25">
      <c r="A36" t="s">
        <v>267</v>
      </c>
      <c r="B36" t="s">
        <v>192</v>
      </c>
      <c r="C36">
        <v>50</v>
      </c>
      <c r="D36">
        <v>0.65872822176209855</v>
      </c>
      <c r="E36">
        <v>1.7981561813586944E-2</v>
      </c>
      <c r="F36">
        <v>4.7874727402986955E-2</v>
      </c>
      <c r="G36">
        <v>5.9723348475424938E-2</v>
      </c>
      <c r="H36">
        <v>3.8025807162707943E-3</v>
      </c>
      <c r="I36">
        <v>7.3374849431974741E-3</v>
      </c>
      <c r="J36">
        <v>1.4777316779379462E-2</v>
      </c>
      <c r="K36">
        <v>8.2349884662924443E-3</v>
      </c>
      <c r="L36">
        <v>1.0667695384155126E-2</v>
      </c>
      <c r="M36">
        <v>2.2067564695045623E-2</v>
      </c>
      <c r="N36">
        <v>6.6368023681496469E-3</v>
      </c>
      <c r="O36">
        <v>6.361253040883647E-3</v>
      </c>
      <c r="P36">
        <v>1.8658625874869114E-3</v>
      </c>
      <c r="Q36">
        <v>1.2006077830875695E-2</v>
      </c>
      <c r="R36">
        <v>3.6923609853643942E-3</v>
      </c>
      <c r="S36">
        <v>1.9682094804714255E-3</v>
      </c>
      <c r="T36">
        <v>9.211220368606272E-4</v>
      </c>
      <c r="U36">
        <v>1.4249836638613122E-3</v>
      </c>
      <c r="V36">
        <v>2.1414119147529112E-3</v>
      </c>
      <c r="W36">
        <v>2.1729032664404538E-3</v>
      </c>
      <c r="X36">
        <v>1.4407293397050835E-3</v>
      </c>
      <c r="Y36">
        <v>1.1021973090639982E-3</v>
      </c>
      <c r="Z36">
        <v>4.6449743739125643E-4</v>
      </c>
      <c r="AA36">
        <v>1.5714184492083862E-2</v>
      </c>
      <c r="AB36">
        <v>6.7706406128217036E-3</v>
      </c>
      <c r="AC36">
        <v>3.4640486856297092E-4</v>
      </c>
      <c r="AD36">
        <v>4.952015052866107E-3</v>
      </c>
      <c r="AE36">
        <v>2.196521780206111E-3</v>
      </c>
      <c r="AF36">
        <v>2.002062683535534E-2</v>
      </c>
      <c r="AG36">
        <v>5.5503507349294202E-3</v>
      </c>
      <c r="AH36">
        <v>1.3383824467205695E-4</v>
      </c>
      <c r="AI36">
        <v>2.4405797557845678E-4</v>
      </c>
      <c r="AJ36">
        <v>5.5897149245388487E-4</v>
      </c>
      <c r="AK36">
        <v>5.8888827655705052E-3</v>
      </c>
      <c r="AL36">
        <v>2.7554932726599955E-4</v>
      </c>
      <c r="AM36">
        <v>3.5427770648485657E-4</v>
      </c>
      <c r="AN36">
        <v>6.1801777686802759E-3</v>
      </c>
      <c r="AO36">
        <v>9.5261338854816992E-4</v>
      </c>
      <c r="AP36">
        <v>4.959887890787992E-4</v>
      </c>
      <c r="AQ36">
        <v>1.456475015548855E-3</v>
      </c>
      <c r="AR36">
        <v>5.2748014076634204E-4</v>
      </c>
      <c r="AS36">
        <v>6.6919122336028466E-4</v>
      </c>
      <c r="AT36">
        <v>2.0469378596902826E-4</v>
      </c>
      <c r="AU36">
        <v>0</v>
      </c>
      <c r="AV36">
        <v>2.5744180004566245E-3</v>
      </c>
      <c r="AW36">
        <v>0</v>
      </c>
      <c r="AX36">
        <v>3.7002338232862799E-4</v>
      </c>
      <c r="AY36">
        <v>3.1491351687542809E-4</v>
      </c>
      <c r="AZ36">
        <v>0</v>
      </c>
      <c r="BA36">
        <v>1.5745675843771405E-4</v>
      </c>
      <c r="BB36">
        <v>1.2990182571111408E-3</v>
      </c>
      <c r="BC36">
        <v>5.353529786882278E-4</v>
      </c>
      <c r="BD36">
        <v>1.4958392051582834E-4</v>
      </c>
      <c r="BE36">
        <v>9.211220368606272E-4</v>
      </c>
      <c r="BF36">
        <v>3.1491351687542809E-4</v>
      </c>
      <c r="BG36">
        <v>2.9050771931758241E-3</v>
      </c>
      <c r="BH36">
        <v>0</v>
      </c>
      <c r="BI36">
        <v>1.4958392051582834E-4</v>
      </c>
      <c r="BJ36">
        <v>1.8894811012525685E-4</v>
      </c>
      <c r="BK36">
        <v>0</v>
      </c>
      <c r="BL36">
        <v>9.5261338854816992E-4</v>
      </c>
      <c r="BM36">
        <v>3.6215054440674228E-4</v>
      </c>
      <c r="BN36">
        <v>0</v>
      </c>
      <c r="BO36">
        <v>3.6215054440674228E-4</v>
      </c>
      <c r="BP36">
        <v>4.1726040985994224E-4</v>
      </c>
      <c r="BQ36">
        <v>0</v>
      </c>
      <c r="BR36">
        <v>9.4474055062628424E-5</v>
      </c>
      <c r="BS36">
        <v>1.8107527220337114E-4</v>
      </c>
      <c r="BT36">
        <v>6.0620851998519911E-4</v>
      </c>
      <c r="BU36">
        <v>0</v>
      </c>
      <c r="BV36">
        <v>3.9364189609428511E-5</v>
      </c>
      <c r="BW36">
        <v>1.4171108259394263E-4</v>
      </c>
      <c r="BX36">
        <v>4.1726040985994224E-4</v>
      </c>
      <c r="BY36">
        <v>2.1256662389091394E-4</v>
      </c>
      <c r="BZ36">
        <v>3.778962202505137E-4</v>
      </c>
      <c r="CA36">
        <v>2.2831229973468536E-4</v>
      </c>
      <c r="CB36">
        <v>3.2121178721293666E-3</v>
      </c>
      <c r="CC36">
        <v>0</v>
      </c>
      <c r="CD36">
        <v>7.8728379218857023E-5</v>
      </c>
      <c r="CE36">
        <v>2.9365685448633667E-3</v>
      </c>
      <c r="CF36">
        <v>1.7320243428148546E-4</v>
      </c>
      <c r="CG36">
        <v>0</v>
      </c>
      <c r="CH36">
        <v>0</v>
      </c>
      <c r="CI36">
        <v>0</v>
      </c>
      <c r="CJ36">
        <v>5.1173446492257062E-4</v>
      </c>
      <c r="CK36">
        <v>7.0855541296971315E-5</v>
      </c>
      <c r="CL36">
        <v>0</v>
      </c>
      <c r="CM36">
        <v>0</v>
      </c>
      <c r="CN36">
        <v>1.0155960919232556E-3</v>
      </c>
      <c r="CO36">
        <v>0</v>
      </c>
      <c r="CP36">
        <v>3.7002338232862799E-4</v>
      </c>
      <c r="CQ36">
        <v>0</v>
      </c>
      <c r="CR36">
        <v>0</v>
      </c>
      <c r="CS36">
        <v>7.7153811634479881E-4</v>
      </c>
      <c r="CT36">
        <v>0</v>
      </c>
      <c r="CU36">
        <v>1.1809256882828553E-4</v>
      </c>
      <c r="CV36">
        <v>0</v>
      </c>
      <c r="CW36">
        <v>1.4171108259394263E-4</v>
      </c>
      <c r="CX36">
        <v>6.9044788574937604E-3</v>
      </c>
      <c r="CY36">
        <v>0</v>
      </c>
    </row>
    <row r="37" spans="1:103" x14ac:dyDescent="0.25">
      <c r="A37" t="s">
        <v>268</v>
      </c>
      <c r="B37" t="s">
        <v>192</v>
      </c>
      <c r="C37">
        <v>50</v>
      </c>
      <c r="D37">
        <v>2.9955405197601107E-2</v>
      </c>
      <c r="E37">
        <v>0.16061817622635707</v>
      </c>
      <c r="F37">
        <v>0.12515761956020299</v>
      </c>
      <c r="G37">
        <v>0.10882669537136706</v>
      </c>
      <c r="H37">
        <v>9.8108565277564199E-3</v>
      </c>
      <c r="I37">
        <v>2.0390588958942028E-2</v>
      </c>
      <c r="J37">
        <v>5.1960633553744424E-2</v>
      </c>
      <c r="K37">
        <v>2.938643702906351E-2</v>
      </c>
      <c r="L37">
        <v>3.4707058280793478E-2</v>
      </c>
      <c r="M37">
        <v>5.7158234660925726E-2</v>
      </c>
      <c r="N37">
        <v>7.6118714439489463E-3</v>
      </c>
      <c r="O37">
        <v>2.2143626018760573E-3</v>
      </c>
      <c r="P37">
        <v>2.5280639704751653E-2</v>
      </c>
      <c r="Q37">
        <v>1.7222820236813777E-2</v>
      </c>
      <c r="R37">
        <v>2.0667384284176533E-2</v>
      </c>
      <c r="S37">
        <v>2.1220974934645549E-2</v>
      </c>
      <c r="T37">
        <v>1.6023373827464247E-2</v>
      </c>
      <c r="U37">
        <v>2.0098416115638937E-2</v>
      </c>
      <c r="V37">
        <v>3.7521144087344304E-3</v>
      </c>
      <c r="W37">
        <v>2.3220052283561433E-3</v>
      </c>
      <c r="X37">
        <v>3.0755036137167463E-4</v>
      </c>
      <c r="Y37">
        <v>2.0129171151776103E-2</v>
      </c>
      <c r="Z37">
        <v>3.0755036137167461E-3</v>
      </c>
      <c r="AA37">
        <v>2.1774565585114564E-2</v>
      </c>
      <c r="AB37">
        <v>5.0284484084268796E-3</v>
      </c>
      <c r="AC37">
        <v>2.5988005535906504E-3</v>
      </c>
      <c r="AD37">
        <v>6.0279870828848225E-3</v>
      </c>
      <c r="AE37">
        <v>9.6878363832077501E-4</v>
      </c>
      <c r="AF37">
        <v>7.5349838536060282E-4</v>
      </c>
      <c r="AG37">
        <v>9.0881131785329854E-3</v>
      </c>
      <c r="AH37">
        <v>2.1682300476703062E-3</v>
      </c>
      <c r="AI37">
        <v>2.9832385053052439E-3</v>
      </c>
      <c r="AJ37">
        <v>0</v>
      </c>
      <c r="AK37">
        <v>5.5758880516684609E-2</v>
      </c>
      <c r="AL37">
        <v>1.0795017684145779E-2</v>
      </c>
      <c r="AM37">
        <v>2.9217284330309086E-3</v>
      </c>
      <c r="AN37">
        <v>6.5815777333538368E-3</v>
      </c>
      <c r="AO37">
        <v>2.7525757342764879E-3</v>
      </c>
      <c r="AP37">
        <v>6.9352606489312624E-3</v>
      </c>
      <c r="AQ37">
        <v>2.2143626018760573E-3</v>
      </c>
      <c r="AR37">
        <v>4.1519298785176072E-4</v>
      </c>
      <c r="AS37">
        <v>1.7991696140242965E-3</v>
      </c>
      <c r="AT37">
        <v>1.4762417345840382E-3</v>
      </c>
      <c r="AU37">
        <v>9.534061202521913E-4</v>
      </c>
      <c r="AV37">
        <v>2.9832385053052439E-3</v>
      </c>
      <c r="AW37">
        <v>1.0302937105951099E-3</v>
      </c>
      <c r="AX37">
        <v>5.0130708903582963E-3</v>
      </c>
      <c r="AY37">
        <v>3.3522989389512532E-3</v>
      </c>
      <c r="AZ37">
        <v>1.6915269875442105E-4</v>
      </c>
      <c r="BA37">
        <v>1.1686913732123635E-3</v>
      </c>
      <c r="BB37">
        <v>0</v>
      </c>
      <c r="BC37">
        <v>5.8588343841304014E-3</v>
      </c>
      <c r="BD37">
        <v>1.7376595417499616E-3</v>
      </c>
      <c r="BE37">
        <v>4.2749500230662768E-3</v>
      </c>
      <c r="BF37">
        <v>1.1533138551437798E-3</v>
      </c>
      <c r="BG37">
        <v>0</v>
      </c>
      <c r="BH37">
        <v>9.8108565277564199E-3</v>
      </c>
      <c r="BI37">
        <v>3.9981546978317702E-4</v>
      </c>
      <c r="BJ37">
        <v>1.0610487467322773E-3</v>
      </c>
      <c r="BK37">
        <v>2.8448408426879901E-3</v>
      </c>
      <c r="BL37">
        <v>3.8443795171459326E-4</v>
      </c>
      <c r="BM37">
        <v>2.9217284330309087E-4</v>
      </c>
      <c r="BN37">
        <v>1.7376595417499616E-3</v>
      </c>
      <c r="BO37">
        <v>0</v>
      </c>
      <c r="BP37">
        <v>0</v>
      </c>
      <c r="BQ37">
        <v>1.0149161925265262E-3</v>
      </c>
      <c r="BR37">
        <v>2.568045517453483E-3</v>
      </c>
      <c r="BS37">
        <v>9.6878363832077501E-4</v>
      </c>
      <c r="BT37">
        <v>1.5838843610641242E-3</v>
      </c>
      <c r="BU37">
        <v>1.6761494694756266E-3</v>
      </c>
      <c r="BV37">
        <v>0</v>
      </c>
      <c r="BW37">
        <v>0</v>
      </c>
      <c r="BX37">
        <v>2.9217284330309087E-4</v>
      </c>
      <c r="BY37">
        <v>4.4594802398892819E-4</v>
      </c>
      <c r="BZ37">
        <v>1.5377518068583732E-4</v>
      </c>
      <c r="CA37">
        <v>5.2283561433184682E-4</v>
      </c>
      <c r="CB37">
        <v>0</v>
      </c>
      <c r="CC37">
        <v>0</v>
      </c>
      <c r="CD37">
        <v>5.2283561433184682E-4</v>
      </c>
      <c r="CE37">
        <v>0</v>
      </c>
      <c r="CF37">
        <v>5.6896816853759804E-4</v>
      </c>
      <c r="CG37">
        <v>6.9198831308626789E-4</v>
      </c>
      <c r="CH37">
        <v>0</v>
      </c>
      <c r="CI37">
        <v>5.2283561433184682E-4</v>
      </c>
      <c r="CJ37">
        <v>2.1528525296017224E-4</v>
      </c>
      <c r="CK37">
        <v>1.6915269875442105E-4</v>
      </c>
      <c r="CL37">
        <v>0</v>
      </c>
      <c r="CM37">
        <v>1.9990773489158851E-4</v>
      </c>
      <c r="CN37">
        <v>0</v>
      </c>
      <c r="CO37">
        <v>3.6906043364600956E-4</v>
      </c>
      <c r="CP37">
        <v>0</v>
      </c>
      <c r="CQ37">
        <v>0</v>
      </c>
      <c r="CR37">
        <v>5.2283561433184682E-4</v>
      </c>
      <c r="CS37">
        <v>1.2455789635552822E-3</v>
      </c>
      <c r="CT37">
        <v>0</v>
      </c>
      <c r="CU37">
        <v>1.2302014454866985E-4</v>
      </c>
      <c r="CV37">
        <v>6.6584653236967557E-3</v>
      </c>
      <c r="CW37">
        <v>1.8453021682300478E-4</v>
      </c>
      <c r="CX37">
        <v>0</v>
      </c>
      <c r="CY37">
        <v>0</v>
      </c>
    </row>
    <row r="38" spans="1:103" x14ac:dyDescent="0.25">
      <c r="A38" t="s">
        <v>269</v>
      </c>
      <c r="B38" t="s">
        <v>192</v>
      </c>
      <c r="C38">
        <v>50</v>
      </c>
      <c r="D38">
        <v>0.63931445274329368</v>
      </c>
      <c r="E38">
        <v>2.2823251506113675E-2</v>
      </c>
      <c r="F38">
        <v>6.0609922931164871E-2</v>
      </c>
      <c r="G38">
        <v>4.7311937597185758E-2</v>
      </c>
      <c r="H38">
        <v>5.3361883640504048E-3</v>
      </c>
      <c r="I38">
        <v>5.5401191295555161E-3</v>
      </c>
      <c r="J38">
        <v>9.7461911680984305E-3</v>
      </c>
      <c r="K38">
        <v>1.1488099790121253E-2</v>
      </c>
      <c r="L38">
        <v>1.2839141111592614E-2</v>
      </c>
      <c r="M38">
        <v>1.4827466075267446E-2</v>
      </c>
      <c r="N38">
        <v>1.9968220789042118E-3</v>
      </c>
      <c r="O38">
        <v>2.3112153423912583E-3</v>
      </c>
      <c r="P38">
        <v>6.542778726622312E-4</v>
      </c>
      <c r="Q38">
        <v>9.6102373244283563E-3</v>
      </c>
      <c r="R38">
        <v>3.0249730216591465E-3</v>
      </c>
      <c r="S38">
        <v>2.0393076550511103E-3</v>
      </c>
      <c r="T38">
        <v>3.3988460917518501E-3</v>
      </c>
      <c r="U38">
        <v>1.2915615148657031E-3</v>
      </c>
      <c r="V38">
        <v>1.5719663174352308E-3</v>
      </c>
      <c r="W38">
        <v>2.3706951489969154E-3</v>
      </c>
      <c r="X38">
        <v>2.0053191941335918E-3</v>
      </c>
      <c r="Y38">
        <v>3.0249730216591465E-3</v>
      </c>
      <c r="Z38">
        <v>7.5624325541478663E-4</v>
      </c>
      <c r="AA38">
        <v>7.4349758257071727E-3</v>
      </c>
      <c r="AB38">
        <v>4.2060720385429145E-3</v>
      </c>
      <c r="AC38">
        <v>3.7217364704682761E-3</v>
      </c>
      <c r="AD38">
        <v>2.3367066880793969E-3</v>
      </c>
      <c r="AE38">
        <v>9.8566536660803662E-4</v>
      </c>
      <c r="AF38">
        <v>2.0138163093629713E-3</v>
      </c>
      <c r="AG38">
        <v>3.9936441578084236E-3</v>
      </c>
      <c r="AH38">
        <v>6.1179229651533301E-4</v>
      </c>
      <c r="AI38">
        <v>5.9479806605657385E-4</v>
      </c>
      <c r="AJ38">
        <v>2.2007528444093231E-3</v>
      </c>
      <c r="AK38">
        <v>3.2374009023936373E-3</v>
      </c>
      <c r="AL38">
        <v>1.2830643996363234E-3</v>
      </c>
      <c r="AM38">
        <v>1.0111567122961754E-3</v>
      </c>
      <c r="AN38">
        <v>1.3935268976182586E-3</v>
      </c>
      <c r="AO38">
        <v>8.9219709908486071E-4</v>
      </c>
      <c r="AP38">
        <v>3.3138749394580542E-4</v>
      </c>
      <c r="AQ38">
        <v>3.2713893633111559E-3</v>
      </c>
      <c r="AR38">
        <v>1.5124865108295733E-3</v>
      </c>
      <c r="AS38">
        <v>7.9872883156168481E-4</v>
      </c>
      <c r="AT38">
        <v>1.5464749717470918E-3</v>
      </c>
      <c r="AU38">
        <v>3.0589614825766651E-4</v>
      </c>
      <c r="AV38">
        <v>6.2878652697409229E-4</v>
      </c>
      <c r="AW38">
        <v>1.2660701691775643E-3</v>
      </c>
      <c r="AX38">
        <v>9.7716825137865687E-4</v>
      </c>
      <c r="AY38">
        <v>1.9288451570691749E-3</v>
      </c>
      <c r="AZ38">
        <v>1.1046249798193513E-4</v>
      </c>
      <c r="BA38">
        <v>2.7190768734014801E-4</v>
      </c>
      <c r="BB38">
        <v>3.3648576308343316E-3</v>
      </c>
      <c r="BC38">
        <v>7.0526056403850891E-4</v>
      </c>
      <c r="BD38">
        <v>2.9060134084478318E-3</v>
      </c>
      <c r="BE38">
        <v>2.7190768734014801E-4</v>
      </c>
      <c r="BF38">
        <v>2.3791922642262954E-3</v>
      </c>
      <c r="BG38">
        <v>9.4317979046113843E-4</v>
      </c>
      <c r="BH38">
        <v>1.0621394036724532E-3</v>
      </c>
      <c r="BI38">
        <v>0</v>
      </c>
      <c r="BJ38">
        <v>7.2225479449726819E-4</v>
      </c>
      <c r="BK38">
        <v>4.333528766983609E-4</v>
      </c>
      <c r="BL38">
        <v>2.8040480256952765E-4</v>
      </c>
      <c r="BM38">
        <v>6.2878652697409229E-4</v>
      </c>
      <c r="BN38">
        <v>5.0132979853339794E-4</v>
      </c>
      <c r="BO38">
        <v>7.3839931343308947E-3</v>
      </c>
      <c r="BP38">
        <v>2.8890191779890729E-4</v>
      </c>
      <c r="BQ38">
        <v>1.6144518935821289E-4</v>
      </c>
      <c r="BR38">
        <v>0</v>
      </c>
      <c r="BS38">
        <v>2.7190768734014801E-4</v>
      </c>
      <c r="BT38">
        <v>0</v>
      </c>
      <c r="BU38">
        <v>4.5034710715712018E-4</v>
      </c>
      <c r="BV38">
        <v>4.4184999192774054E-4</v>
      </c>
      <c r="BW38">
        <v>7.732374858735459E-4</v>
      </c>
      <c r="BX38">
        <v>8.497115229379625E-5</v>
      </c>
      <c r="BY38">
        <v>1.5813131441875482E-2</v>
      </c>
      <c r="BZ38">
        <v>1.0196538275255551E-4</v>
      </c>
      <c r="CA38">
        <v>1.6144518935821289E-4</v>
      </c>
      <c r="CB38">
        <v>2.6001172601901653E-3</v>
      </c>
      <c r="CC38">
        <v>1.4275153585357771E-3</v>
      </c>
      <c r="CD38">
        <v>1.1046249798193513E-4</v>
      </c>
      <c r="CE38">
        <v>6.9676344880912928E-4</v>
      </c>
      <c r="CF38">
        <v>1.1895961321131476E-4</v>
      </c>
      <c r="CG38">
        <v>0</v>
      </c>
      <c r="CH38">
        <v>1.6144518935821289E-4</v>
      </c>
      <c r="CI38">
        <v>9.7716825137865687E-4</v>
      </c>
      <c r="CJ38">
        <v>2.3791922642262952E-4</v>
      </c>
      <c r="CK38">
        <v>1.6144518935821289E-4</v>
      </c>
      <c r="CL38">
        <v>2.4641634165200915E-4</v>
      </c>
      <c r="CM38">
        <v>2.1293770764825342E-2</v>
      </c>
      <c r="CN38">
        <v>3.8237018532208313E-4</v>
      </c>
      <c r="CO38">
        <v>3.3138749394580542E-4</v>
      </c>
      <c r="CP38">
        <v>7.9872883156168481E-4</v>
      </c>
      <c r="CQ38">
        <v>3.4838172440456464E-4</v>
      </c>
      <c r="CR38">
        <v>3.5687883963394427E-4</v>
      </c>
      <c r="CS38">
        <v>1.1895961321131476E-4</v>
      </c>
      <c r="CT38">
        <v>0</v>
      </c>
      <c r="CU38">
        <v>5.0982691376277758E-4</v>
      </c>
      <c r="CV38">
        <v>1.3595384367007401E-4</v>
      </c>
      <c r="CW38">
        <v>0</v>
      </c>
      <c r="CX38">
        <v>4.6989047218469332E-3</v>
      </c>
      <c r="CY38">
        <v>0</v>
      </c>
    </row>
    <row r="39" spans="1:103" x14ac:dyDescent="0.25">
      <c r="A39" t="s">
        <v>270</v>
      </c>
      <c r="B39" t="s">
        <v>192</v>
      </c>
      <c r="C39">
        <v>50</v>
      </c>
      <c r="D39">
        <v>0.60828516377649322</v>
      </c>
      <c r="E39">
        <v>1.7347684539233275E-2</v>
      </c>
      <c r="F39">
        <v>7.0327552986512526E-2</v>
      </c>
      <c r="G39">
        <v>5.7750315593648266E-2</v>
      </c>
      <c r="H39">
        <v>1.02983190485682E-3</v>
      </c>
      <c r="I39">
        <v>4.8435319912298186E-3</v>
      </c>
      <c r="J39">
        <v>1.0371403893429007E-2</v>
      </c>
      <c r="K39">
        <v>2.5739153544614975E-2</v>
      </c>
      <c r="L39">
        <v>1.9028635971031826E-2</v>
      </c>
      <c r="M39">
        <v>5.3086173676167693E-3</v>
      </c>
      <c r="N39">
        <v>2.2390538834628926E-3</v>
      </c>
      <c r="O39">
        <v>3.3419706331805194E-3</v>
      </c>
      <c r="P39">
        <v>7.9064513985781671E-4</v>
      </c>
      <c r="Q39">
        <v>7.6871968639957476E-3</v>
      </c>
      <c r="R39">
        <v>8.5974353863530664E-3</v>
      </c>
      <c r="S39">
        <v>1.9201381967975551E-3</v>
      </c>
      <c r="T39">
        <v>1.0670387349677762E-2</v>
      </c>
      <c r="U39">
        <v>2.4715965716563685E-3</v>
      </c>
      <c r="V39">
        <v>7.1756029499701012E-4</v>
      </c>
      <c r="W39">
        <v>5.2886851372001857E-3</v>
      </c>
      <c r="X39">
        <v>2.3652913427679224E-3</v>
      </c>
      <c r="Y39">
        <v>3.6542422430403294E-3</v>
      </c>
      <c r="Z39">
        <v>4.1857683874825595E-4</v>
      </c>
      <c r="AA39">
        <v>3.6389608663876152E-2</v>
      </c>
      <c r="AB39">
        <v>3.5014284765131883E-3</v>
      </c>
      <c r="AC39">
        <v>4.9299049897016806E-3</v>
      </c>
      <c r="AD39">
        <v>6.2520762740017272E-3</v>
      </c>
      <c r="AE39">
        <v>2.6576307222111485E-4</v>
      </c>
      <c r="AF39">
        <v>8.3050960069098404E-4</v>
      </c>
      <c r="AG39">
        <v>3.521360706929772E-3</v>
      </c>
      <c r="AH39">
        <v>7.5078067902464949E-4</v>
      </c>
      <c r="AI39">
        <v>9.7667929041259723E-4</v>
      </c>
      <c r="AJ39">
        <v>7.0360773370540166E-3</v>
      </c>
      <c r="AK39">
        <v>5.5876685934489407E-3</v>
      </c>
      <c r="AL39">
        <v>1.5414258188824663E-3</v>
      </c>
      <c r="AM39">
        <v>1.0696963656899874E-3</v>
      </c>
      <c r="AN39">
        <v>7.0227891834429602E-3</v>
      </c>
      <c r="AO39">
        <v>6.9098398777489871E-4</v>
      </c>
      <c r="AP39">
        <v>1.2623745930502956E-3</v>
      </c>
      <c r="AQ39">
        <v>6.690585343166567E-3</v>
      </c>
      <c r="AR39">
        <v>8.9030629194073482E-4</v>
      </c>
      <c r="AS39">
        <v>3.7871237791508872E-4</v>
      </c>
      <c r="AT39">
        <v>2.126104577768919E-4</v>
      </c>
      <c r="AU39">
        <v>3.9200053152614443E-4</v>
      </c>
      <c r="AV39">
        <v>4.5179722277589526E-4</v>
      </c>
      <c r="AW39">
        <v>6.7769583416384289E-4</v>
      </c>
      <c r="AX39">
        <v>2.3254268819347551E-4</v>
      </c>
      <c r="AY39">
        <v>1.1892897481894892E-3</v>
      </c>
      <c r="AZ39">
        <v>5.3152614444222971E-4</v>
      </c>
      <c r="BA39">
        <v>2.3254268819347551E-4</v>
      </c>
      <c r="BB39">
        <v>3.7206830110956082E-4</v>
      </c>
      <c r="BC39">
        <v>3.8535645472061658E-4</v>
      </c>
      <c r="BD39">
        <v>1.5281376652714107E-4</v>
      </c>
      <c r="BE39">
        <v>4.5179722277589526E-4</v>
      </c>
      <c r="BF39">
        <v>9.9661152082918084E-5</v>
      </c>
      <c r="BG39">
        <v>1.2158660554116006E-3</v>
      </c>
      <c r="BH39">
        <v>3.109427944987044E-3</v>
      </c>
      <c r="BI39">
        <v>1.0630522888844595E-4</v>
      </c>
      <c r="BJ39">
        <v>9.7667929041259723E-4</v>
      </c>
      <c r="BK39">
        <v>1.02983190485682E-3</v>
      </c>
      <c r="BL39">
        <v>2.3254268819347551E-4</v>
      </c>
      <c r="BM39">
        <v>1.4484087436050762E-3</v>
      </c>
      <c r="BN39">
        <v>6.8500431864992363E-3</v>
      </c>
      <c r="BO39">
        <v>8.6372998471862338E-5</v>
      </c>
      <c r="BP39">
        <v>1.9267822736030829E-4</v>
      </c>
      <c r="BQ39">
        <v>9.5010298319048571E-4</v>
      </c>
      <c r="BR39">
        <v>1.7274599694372468E-4</v>
      </c>
      <c r="BS39">
        <v>1.661019201381968E-4</v>
      </c>
      <c r="BT39">
        <v>5.1159391402564615E-4</v>
      </c>
      <c r="BU39">
        <v>3.3884791708192145E-4</v>
      </c>
      <c r="BV39">
        <v>2.0264434256860009E-3</v>
      </c>
      <c r="BW39">
        <v>6.3783137333067567E-4</v>
      </c>
      <c r="BX39">
        <v>4.6508537638695102E-5</v>
      </c>
      <c r="BY39">
        <v>4.1857683874825595E-4</v>
      </c>
      <c r="BZ39">
        <v>6.1789914291409211E-4</v>
      </c>
      <c r="CA39">
        <v>1.3088831306889907E-3</v>
      </c>
      <c r="CB39">
        <v>2.1128164241578633E-3</v>
      </c>
      <c r="CC39">
        <v>3.1227160985980998E-4</v>
      </c>
      <c r="CD39">
        <v>1.7274599694372468E-4</v>
      </c>
      <c r="CE39">
        <v>3.0296990233207098E-3</v>
      </c>
      <c r="CF39">
        <v>3.0562753305428213E-4</v>
      </c>
      <c r="CG39">
        <v>1.1294930569397382E-4</v>
      </c>
      <c r="CH39">
        <v>0</v>
      </c>
      <c r="CI39">
        <v>9.3017075277390204E-5</v>
      </c>
      <c r="CJ39">
        <v>0</v>
      </c>
      <c r="CK39">
        <v>7.3084844860806593E-5</v>
      </c>
      <c r="CL39">
        <v>0</v>
      </c>
      <c r="CM39">
        <v>1.8603415055478041E-4</v>
      </c>
      <c r="CN39">
        <v>1.3288153611055743E-4</v>
      </c>
      <c r="CO39">
        <v>1.8603415055478041E-4</v>
      </c>
      <c r="CP39">
        <v>6.3118729652514782E-4</v>
      </c>
      <c r="CQ39">
        <v>2.59118995415587E-4</v>
      </c>
      <c r="CR39">
        <v>0</v>
      </c>
      <c r="CS39">
        <v>2.9898345624875422E-4</v>
      </c>
      <c r="CT39">
        <v>0</v>
      </c>
      <c r="CU39">
        <v>7.3084844860806593E-5</v>
      </c>
      <c r="CV39">
        <v>1.7274599694372468E-4</v>
      </c>
      <c r="CW39">
        <v>1.0630522888844595E-4</v>
      </c>
      <c r="CX39">
        <v>2.3254268819347551E-4</v>
      </c>
      <c r="CY39">
        <v>0</v>
      </c>
    </row>
    <row r="40" spans="1:103" x14ac:dyDescent="0.25">
      <c r="A40" t="s">
        <v>271</v>
      </c>
      <c r="B40" t="s">
        <v>192</v>
      </c>
      <c r="C40">
        <v>50</v>
      </c>
      <c r="D40">
        <v>6.6591196643803691E-3</v>
      </c>
      <c r="E40">
        <v>9.898781381101418E-2</v>
      </c>
      <c r="F40">
        <v>6.3561297196510616E-2</v>
      </c>
      <c r="G40">
        <v>0.10564693347539456</v>
      </c>
      <c r="H40">
        <v>3.2296730372244789E-3</v>
      </c>
      <c r="I40">
        <v>1.4283811680095891E-2</v>
      </c>
      <c r="J40">
        <v>8.2906039821535587E-3</v>
      </c>
      <c r="K40">
        <v>6.5592328694146634E-3</v>
      </c>
      <c r="L40">
        <v>3.24299127655324E-2</v>
      </c>
      <c r="M40">
        <v>0.16644469601118733</v>
      </c>
      <c r="N40">
        <v>1.8645535060265034E-3</v>
      </c>
      <c r="O40">
        <v>9.5558367183858298E-3</v>
      </c>
      <c r="P40">
        <v>1.2319371379103682E-3</v>
      </c>
      <c r="Q40">
        <v>4.181927149230872E-2</v>
      </c>
      <c r="R40">
        <v>4.8278617566757671E-2</v>
      </c>
      <c r="S40">
        <v>1.4516880868349204E-2</v>
      </c>
      <c r="T40">
        <v>3.4793900246387427E-2</v>
      </c>
      <c r="U40">
        <v>3.0898315242724912E-2</v>
      </c>
      <c r="V40">
        <v>1.3984151295198775E-3</v>
      </c>
      <c r="W40">
        <v>6.4926416727708594E-3</v>
      </c>
      <c r="X40">
        <v>2.3773057201837918E-2</v>
      </c>
      <c r="Y40">
        <v>2.0643270959579143E-3</v>
      </c>
      <c r="Z40">
        <v>0</v>
      </c>
      <c r="AA40">
        <v>1.0854365052940001E-2</v>
      </c>
      <c r="AB40">
        <v>3.1963774389025773E-3</v>
      </c>
      <c r="AC40">
        <v>8.3238995804754614E-4</v>
      </c>
      <c r="AD40">
        <v>1.3950855696876872E-2</v>
      </c>
      <c r="AE40">
        <v>2.9633082506492644E-3</v>
      </c>
      <c r="AF40">
        <v>3.5226743024572155E-2</v>
      </c>
      <c r="AG40">
        <v>0</v>
      </c>
      <c r="AH40">
        <v>0</v>
      </c>
      <c r="AI40">
        <v>3.7291070120530068E-3</v>
      </c>
      <c r="AJ40">
        <v>2.2707598055537057E-2</v>
      </c>
      <c r="AK40">
        <v>2.5704201904508225E-2</v>
      </c>
      <c r="AL40">
        <v>1.7313711127388959E-3</v>
      </c>
      <c r="AM40">
        <v>2.7302390623959514E-3</v>
      </c>
      <c r="AN40">
        <v>2.6037157887727244E-2</v>
      </c>
      <c r="AO40">
        <v>0</v>
      </c>
      <c r="AP40">
        <v>1.4317107278417794E-3</v>
      </c>
      <c r="AQ40">
        <v>6.059798894586136E-3</v>
      </c>
      <c r="AR40">
        <v>2.1309182926017179E-3</v>
      </c>
      <c r="AS40">
        <v>1.2985283345541719E-3</v>
      </c>
      <c r="AT40">
        <v>4.4283145768129455E-3</v>
      </c>
      <c r="AU40">
        <v>7.9909435972564432E-4</v>
      </c>
      <c r="AV40">
        <v>2.1242591729373376E-2</v>
      </c>
      <c r="AW40">
        <v>0</v>
      </c>
      <c r="AX40">
        <v>0</v>
      </c>
      <c r="AY40">
        <v>0</v>
      </c>
      <c r="AZ40">
        <v>0</v>
      </c>
      <c r="BA40">
        <v>3.2962642338682825E-3</v>
      </c>
      <c r="BB40">
        <v>0</v>
      </c>
      <c r="BC40">
        <v>0</v>
      </c>
      <c r="BD40">
        <v>2.4971698741426385E-3</v>
      </c>
      <c r="BE40">
        <v>1.6314843177731905E-3</v>
      </c>
      <c r="BF40">
        <v>4.9610441499633746E-3</v>
      </c>
      <c r="BG40">
        <v>0</v>
      </c>
      <c r="BH40">
        <v>0</v>
      </c>
      <c r="BI40">
        <v>9.6557235133515351E-4</v>
      </c>
      <c r="BJ40">
        <v>0</v>
      </c>
      <c r="BK40">
        <v>0</v>
      </c>
      <c r="BL40">
        <v>0</v>
      </c>
      <c r="BM40">
        <v>1.3884264500233069E-2</v>
      </c>
      <c r="BN40">
        <v>0</v>
      </c>
      <c r="BO40">
        <v>0</v>
      </c>
      <c r="BP40">
        <v>2.0310314976360127E-3</v>
      </c>
      <c r="BQ40">
        <v>1.8978491043484052E-3</v>
      </c>
      <c r="BR40">
        <v>7.3250316308184058E-4</v>
      </c>
      <c r="BS40">
        <v>0</v>
      </c>
      <c r="BT40">
        <v>1.7646667110607977E-3</v>
      </c>
      <c r="BU40">
        <v>7.657987614037424E-4</v>
      </c>
      <c r="BV40">
        <v>0</v>
      </c>
      <c r="BW40">
        <v>0</v>
      </c>
      <c r="BX40">
        <v>4.9943397482852766E-4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2.6636478657521474E-4</v>
      </c>
      <c r="CE40">
        <v>6.9920756475993877E-4</v>
      </c>
      <c r="CF40">
        <v>3.4960378237996938E-3</v>
      </c>
      <c r="CG40">
        <v>7.9909435972564432E-4</v>
      </c>
      <c r="CH40">
        <v>9.3227675301325169E-4</v>
      </c>
      <c r="CI40">
        <v>5.6935473130452158E-3</v>
      </c>
      <c r="CJ40">
        <v>6.3261636811613503E-4</v>
      </c>
      <c r="CK40">
        <v>0</v>
      </c>
      <c r="CL40">
        <v>2.4638742758207365E-3</v>
      </c>
      <c r="CM40">
        <v>0</v>
      </c>
      <c r="CN40">
        <v>0</v>
      </c>
      <c r="CO40">
        <v>0</v>
      </c>
      <c r="CP40">
        <v>0</v>
      </c>
      <c r="CQ40">
        <v>7.9909435972564432E-4</v>
      </c>
      <c r="CR40">
        <v>2.9966038489711661E-4</v>
      </c>
      <c r="CS40">
        <v>0</v>
      </c>
      <c r="CT40">
        <v>1.6647799160950923E-3</v>
      </c>
      <c r="CU40">
        <v>2.9966038489711661E-4</v>
      </c>
      <c r="CV40">
        <v>7.5913964173936208E-3</v>
      </c>
      <c r="CW40">
        <v>0</v>
      </c>
      <c r="CX40">
        <v>8.1907171871878539E-3</v>
      </c>
      <c r="CY40">
        <v>0</v>
      </c>
    </row>
    <row r="41" spans="1:103" x14ac:dyDescent="0.25">
      <c r="A41" t="s">
        <v>272</v>
      </c>
      <c r="B41" t="s">
        <v>192</v>
      </c>
      <c r="C41">
        <v>50</v>
      </c>
      <c r="D41">
        <v>3.1448849730788056E-2</v>
      </c>
      <c r="E41">
        <v>0.38922103349416126</v>
      </c>
      <c r="F41">
        <v>4.0678973498356759E-2</v>
      </c>
      <c r="G41">
        <v>4.6342913083001189E-2</v>
      </c>
      <c r="H41">
        <v>8.0413957065939446E-3</v>
      </c>
      <c r="I41">
        <v>3.3214460527235858E-4</v>
      </c>
      <c r="J41">
        <v>2.8494510873365497E-3</v>
      </c>
      <c r="K41">
        <v>1.5733165512901196E-3</v>
      </c>
      <c r="L41">
        <v>6.7302985805188448E-3</v>
      </c>
      <c r="M41">
        <v>1.2481644640234948E-2</v>
      </c>
      <c r="N41">
        <v>3.0242640374798964E-3</v>
      </c>
      <c r="O41">
        <v>1.4684287812041115E-3</v>
      </c>
      <c r="P41">
        <v>1.6100272708202225E-2</v>
      </c>
      <c r="Q41">
        <v>3.5661841829242712E-3</v>
      </c>
      <c r="R41">
        <v>1.8355359765051395E-3</v>
      </c>
      <c r="S41">
        <v>2.2900496468778405E-3</v>
      </c>
      <c r="T41">
        <v>0</v>
      </c>
      <c r="U41">
        <v>2.1274736032445285E-2</v>
      </c>
      <c r="V41">
        <v>9.7895252080274116E-4</v>
      </c>
      <c r="W41">
        <v>1.3810223061324384E-3</v>
      </c>
      <c r="X41">
        <v>2.5872316621215301E-3</v>
      </c>
      <c r="Y41">
        <v>2.3424935319208448E-3</v>
      </c>
      <c r="Z41">
        <v>1.3810223061324384E-3</v>
      </c>
      <c r="AA41">
        <v>0</v>
      </c>
      <c r="AB41">
        <v>3.1990769876232431E-3</v>
      </c>
      <c r="AC41">
        <v>0</v>
      </c>
      <c r="AD41">
        <v>2.32501223690651E-3</v>
      </c>
      <c r="AE41">
        <v>8.0064331165652751E-3</v>
      </c>
      <c r="AF41">
        <v>1.4159848961611077E-3</v>
      </c>
      <c r="AG41">
        <v>0</v>
      </c>
      <c r="AH41">
        <v>2.7096007272218725E-3</v>
      </c>
      <c r="AI41">
        <v>5.4192014544437452E-4</v>
      </c>
      <c r="AJ41">
        <v>0</v>
      </c>
      <c r="AK41">
        <v>0</v>
      </c>
      <c r="AL41">
        <v>4.3353611635549962E-3</v>
      </c>
      <c r="AM41">
        <v>0</v>
      </c>
      <c r="AN41">
        <v>0</v>
      </c>
      <c r="AO41">
        <v>9.964338158170757E-4</v>
      </c>
      <c r="AP41">
        <v>0</v>
      </c>
      <c r="AQ41">
        <v>1.1537654709460876E-3</v>
      </c>
      <c r="AR41">
        <v>2.4561219495140198E-2</v>
      </c>
      <c r="AS41">
        <v>1.1537654709460876E-3</v>
      </c>
      <c r="AT41">
        <v>5.2443885043003988E-4</v>
      </c>
      <c r="AU41">
        <v>0</v>
      </c>
      <c r="AV41">
        <v>9.4084329767149144E-2</v>
      </c>
      <c r="AW41">
        <v>0</v>
      </c>
      <c r="AX41">
        <v>0</v>
      </c>
      <c r="AY41">
        <v>0</v>
      </c>
      <c r="AZ41">
        <v>3.1466331025802393E-3</v>
      </c>
      <c r="BA41">
        <v>4.12558562338298E-3</v>
      </c>
      <c r="BB41">
        <v>0</v>
      </c>
      <c r="BC41">
        <v>9.614712257884064E-4</v>
      </c>
      <c r="BD41">
        <v>4.2129920984546538E-3</v>
      </c>
      <c r="BE41">
        <v>0</v>
      </c>
      <c r="BF41">
        <v>7.3771064960492273E-3</v>
      </c>
      <c r="BG41">
        <v>6.6428921054471717E-4</v>
      </c>
      <c r="BH41">
        <v>5.6989021746730994E-3</v>
      </c>
      <c r="BI41">
        <v>2.4998251870498567E-3</v>
      </c>
      <c r="BJ41">
        <v>1.2586532410320957E-3</v>
      </c>
      <c r="BK41">
        <v>0</v>
      </c>
      <c r="BL41">
        <v>8.1882385847143552E-2</v>
      </c>
      <c r="BM41">
        <v>0</v>
      </c>
      <c r="BN41">
        <v>0</v>
      </c>
      <c r="BO41">
        <v>5.2094259142717297E-3</v>
      </c>
      <c r="BP41">
        <v>0</v>
      </c>
      <c r="BQ41">
        <v>0</v>
      </c>
      <c r="BR41">
        <v>9.964338158170757E-4</v>
      </c>
      <c r="BS41">
        <v>4.6150618837843506E-3</v>
      </c>
      <c r="BT41">
        <v>3.8458849031536258E-4</v>
      </c>
      <c r="BU41">
        <v>0</v>
      </c>
      <c r="BV41">
        <v>0</v>
      </c>
      <c r="BW41">
        <v>0</v>
      </c>
      <c r="BX41">
        <v>5.5940144045870917E-4</v>
      </c>
      <c r="BY41">
        <v>0</v>
      </c>
      <c r="BZ41">
        <v>0</v>
      </c>
      <c r="CA41">
        <v>0</v>
      </c>
      <c r="CB41">
        <v>0</v>
      </c>
      <c r="CC41">
        <v>1.1887280609747569E-3</v>
      </c>
      <c r="CD41">
        <v>2.7970072022935459E-4</v>
      </c>
      <c r="CE41">
        <v>0</v>
      </c>
      <c r="CF41">
        <v>5.8037899447591079E-3</v>
      </c>
      <c r="CG41">
        <v>2.4648625970211872E-3</v>
      </c>
      <c r="CH41">
        <v>0</v>
      </c>
      <c r="CI41">
        <v>2.4648625970211872E-3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1.0139151108314105E-3</v>
      </c>
      <c r="CT41">
        <v>0</v>
      </c>
      <c r="CU41">
        <v>2.6221942521501994E-4</v>
      </c>
      <c r="CV41">
        <v>0</v>
      </c>
      <c r="CW41">
        <v>0</v>
      </c>
      <c r="CX41">
        <v>0</v>
      </c>
      <c r="CY41">
        <v>1.3285784210894343E-3</v>
      </c>
    </row>
    <row r="42" spans="1:103" s="1" customFormat="1" x14ac:dyDescent="0.25">
      <c r="A42" s="1" t="s">
        <v>273</v>
      </c>
      <c r="B42" s="1" t="s">
        <v>192</v>
      </c>
      <c r="C42" s="1">
        <v>1</v>
      </c>
      <c r="D42" s="1">
        <f>AVERAGE(D2:D21)</f>
        <v>0.20734945898509141</v>
      </c>
      <c r="E42" s="1">
        <f t="shared" ref="E42:BP42" si="0">AVERAGE(E2:E21)</f>
        <v>8.6221176599802524E-2</v>
      </c>
      <c r="F42" s="1">
        <f t="shared" si="0"/>
        <v>8.8645737754275894E-2</v>
      </c>
      <c r="G42" s="1">
        <f t="shared" si="0"/>
        <v>9.065290713165651E-2</v>
      </c>
      <c r="H42" s="1">
        <f t="shared" si="0"/>
        <v>6.4000444089855864E-3</v>
      </c>
      <c r="I42" s="1">
        <f t="shared" si="0"/>
        <v>1.1786380869228924E-2</v>
      </c>
      <c r="J42" s="1">
        <f t="shared" si="0"/>
        <v>1.5538596387738596E-2</v>
      </c>
      <c r="K42" s="1">
        <f t="shared" si="0"/>
        <v>2.7346896060736658E-2</v>
      </c>
      <c r="L42" s="1">
        <f t="shared" si="0"/>
        <v>2.3474381813240262E-2</v>
      </c>
      <c r="M42" s="1">
        <f t="shared" si="0"/>
        <v>2.3008056580548129E-2</v>
      </c>
      <c r="N42" s="1">
        <f t="shared" si="0"/>
        <v>5.2955409392374132E-3</v>
      </c>
      <c r="O42" s="1">
        <f t="shared" si="0"/>
        <v>6.5570020610187492E-3</v>
      </c>
      <c r="P42" s="1">
        <f t="shared" si="0"/>
        <v>5.4105353479505036E-3</v>
      </c>
      <c r="Q42" s="1">
        <f t="shared" si="0"/>
        <v>1.4896452069421645E-2</v>
      </c>
      <c r="R42" s="1">
        <f t="shared" si="0"/>
        <v>9.5847792086822536E-3</v>
      </c>
      <c r="S42" s="1">
        <f t="shared" si="0"/>
        <v>4.7487837356254958E-3</v>
      </c>
      <c r="T42" s="1">
        <f t="shared" si="0"/>
        <v>1.6089225848185985E-2</v>
      </c>
      <c r="U42" s="1">
        <f t="shared" si="0"/>
        <v>5.9545634451369607E-3</v>
      </c>
      <c r="V42" s="1">
        <f t="shared" si="0"/>
        <v>3.5535193959003648E-3</v>
      </c>
      <c r="W42" s="1">
        <f t="shared" si="0"/>
        <v>6.0779822510261677E-3</v>
      </c>
      <c r="X42" s="1">
        <f t="shared" si="0"/>
        <v>4.071918036036762E-3</v>
      </c>
      <c r="Y42" s="1">
        <f t="shared" si="0"/>
        <v>4.7293652831263636E-3</v>
      </c>
      <c r="Z42" s="1">
        <f t="shared" si="0"/>
        <v>1.2836908167070421E-3</v>
      </c>
      <c r="AA42" s="1">
        <f t="shared" si="0"/>
        <v>2.7007925739159742E-2</v>
      </c>
      <c r="AB42" s="1">
        <f t="shared" si="0"/>
        <v>5.9499984536476903E-3</v>
      </c>
      <c r="AC42" s="1">
        <f t="shared" si="0"/>
        <v>5.3986005850849405E-3</v>
      </c>
      <c r="AD42" s="1">
        <f t="shared" si="0"/>
        <v>1.1424093633846943E-2</v>
      </c>
      <c r="AE42" s="1">
        <f t="shared" si="0"/>
        <v>2.0654158947311643E-3</v>
      </c>
      <c r="AF42" s="1">
        <f t="shared" si="0"/>
        <v>6.5295850492286577E-3</v>
      </c>
      <c r="AG42" s="1">
        <f t="shared" si="0"/>
        <v>7.3693205292510375E-3</v>
      </c>
      <c r="AH42" s="1">
        <f t="shared" si="0"/>
        <v>1.4038823019047451E-3</v>
      </c>
      <c r="AI42" s="1">
        <f t="shared" si="0"/>
        <v>1.1288608539164603E-3</v>
      </c>
      <c r="AJ42" s="1">
        <f t="shared" si="0"/>
        <v>4.819553177383906E-3</v>
      </c>
      <c r="AK42" s="1">
        <f t="shared" si="0"/>
        <v>1.3838438248593973E-2</v>
      </c>
      <c r="AL42" s="1">
        <f t="shared" si="0"/>
        <v>1.8047597594790083E-3</v>
      </c>
      <c r="AM42" s="1">
        <f t="shared" si="0"/>
        <v>1.376271899009768E-3</v>
      </c>
      <c r="AN42" s="1">
        <f t="shared" si="0"/>
        <v>6.5736362217278842E-3</v>
      </c>
      <c r="AO42" s="1">
        <f t="shared" si="0"/>
        <v>1.4205229875717945E-3</v>
      </c>
      <c r="AP42" s="1">
        <f t="shared" si="0"/>
        <v>1.2621735155315061E-3</v>
      </c>
      <c r="AQ42" s="1">
        <f t="shared" si="0"/>
        <v>2.9223699303283522E-2</v>
      </c>
      <c r="AR42" s="1">
        <f t="shared" si="0"/>
        <v>1.0201802451471002E-3</v>
      </c>
      <c r="AS42" s="1">
        <f t="shared" si="0"/>
        <v>1.708869273893959E-3</v>
      </c>
      <c r="AT42" s="1">
        <f t="shared" si="0"/>
        <v>5.1560303288781485E-3</v>
      </c>
      <c r="AU42" s="1">
        <f t="shared" si="0"/>
        <v>3.9412856982550052E-4</v>
      </c>
      <c r="AV42" s="1">
        <f t="shared" si="0"/>
        <v>3.2214405628601902E-3</v>
      </c>
      <c r="AW42" s="1">
        <f t="shared" si="0"/>
        <v>8.2371918134175953E-4</v>
      </c>
      <c r="AX42" s="1">
        <f t="shared" si="0"/>
        <v>3.3479782873917243E-3</v>
      </c>
      <c r="AY42" s="1">
        <f t="shared" si="0"/>
        <v>1.3777514738258607E-3</v>
      </c>
      <c r="AZ42" s="1">
        <f t="shared" si="0"/>
        <v>1.0733489844087266E-3</v>
      </c>
      <c r="BA42" s="1">
        <f t="shared" si="0"/>
        <v>7.812022872344303E-4</v>
      </c>
      <c r="BB42" s="1">
        <f t="shared" si="0"/>
        <v>2.3145751929917508E-3</v>
      </c>
      <c r="BC42" s="1">
        <f t="shared" si="0"/>
        <v>9.8927210681044072E-4</v>
      </c>
      <c r="BD42" s="1">
        <f t="shared" si="0"/>
        <v>6.0589367990336518E-3</v>
      </c>
      <c r="BE42" s="1">
        <f t="shared" si="0"/>
        <v>2.114852393849417E-3</v>
      </c>
      <c r="BF42" s="1">
        <f t="shared" si="0"/>
        <v>5.9538468747896041E-3</v>
      </c>
      <c r="BG42" s="1">
        <f t="shared" si="0"/>
        <v>1.7839187657901425E-3</v>
      </c>
      <c r="BH42" s="1">
        <f t="shared" si="0"/>
        <v>2.8219468836389707E-3</v>
      </c>
      <c r="BI42" s="1">
        <f t="shared" si="0"/>
        <v>3.4829148843355378E-4</v>
      </c>
      <c r="BJ42" s="1">
        <f t="shared" si="0"/>
        <v>5.6294226813476968E-4</v>
      </c>
      <c r="BK42" s="1">
        <f t="shared" si="0"/>
        <v>1.1399081360100741E-3</v>
      </c>
      <c r="BL42" s="1">
        <f t="shared" si="0"/>
        <v>4.6714720750807544E-3</v>
      </c>
      <c r="BM42" s="1">
        <f t="shared" si="0"/>
        <v>1.3919238924982977E-3</v>
      </c>
      <c r="BN42" s="1">
        <f t="shared" si="0"/>
        <v>2.2182242596149554E-3</v>
      </c>
      <c r="BO42" s="1">
        <f t="shared" si="0"/>
        <v>1.3121826186980373E-3</v>
      </c>
      <c r="BP42" s="1">
        <f t="shared" si="0"/>
        <v>9.6808788037463687E-4</v>
      </c>
      <c r="BQ42" s="1">
        <f t="shared" ref="BQ42:CY42" si="1">AVERAGE(BQ2:BQ21)</f>
        <v>8.4984443019844814E-4</v>
      </c>
      <c r="BR42" s="1">
        <f t="shared" si="1"/>
        <v>3.9327740094808439E-4</v>
      </c>
      <c r="BS42" s="1">
        <f t="shared" si="1"/>
        <v>6.5600120704136118E-4</v>
      </c>
      <c r="BT42" s="1">
        <f t="shared" si="1"/>
        <v>4.4022422126763807E-4</v>
      </c>
      <c r="BU42" s="1">
        <f t="shared" si="1"/>
        <v>5.9690938893938218E-4</v>
      </c>
      <c r="BV42" s="1">
        <f t="shared" si="1"/>
        <v>6.1890969143184424E-4</v>
      </c>
      <c r="BW42" s="1">
        <f t="shared" si="1"/>
        <v>3.5361752201001461E-4</v>
      </c>
      <c r="BX42" s="1">
        <f t="shared" si="1"/>
        <v>3.0660158218592072E-4</v>
      </c>
      <c r="BY42" s="1">
        <f t="shared" si="1"/>
        <v>1.9903369635262829E-2</v>
      </c>
      <c r="BZ42" s="1">
        <f t="shared" si="1"/>
        <v>2.3177346910557514E-4</v>
      </c>
      <c r="CA42" s="1">
        <f t="shared" si="1"/>
        <v>1.0401034746930383E-3</v>
      </c>
      <c r="CB42" s="1">
        <f t="shared" si="1"/>
        <v>1.6799572295660165E-3</v>
      </c>
      <c r="CC42" s="1">
        <f t="shared" si="1"/>
        <v>1.036587955368097E-3</v>
      </c>
      <c r="CD42" s="1">
        <f t="shared" si="1"/>
        <v>6.3013201309199802E-4</v>
      </c>
      <c r="CE42" s="1">
        <f t="shared" si="1"/>
        <v>3.9469818026448373E-3</v>
      </c>
      <c r="CF42" s="1">
        <f t="shared" si="1"/>
        <v>7.7476075000604554E-4</v>
      </c>
      <c r="CG42" s="1">
        <f t="shared" si="1"/>
        <v>3.1326706488027698E-4</v>
      </c>
      <c r="CH42" s="1">
        <f t="shared" si="1"/>
        <v>1.9499009063996998E-4</v>
      </c>
      <c r="CI42" s="1">
        <f t="shared" si="1"/>
        <v>1.4298514949502971E-3</v>
      </c>
      <c r="CJ42" s="1">
        <f t="shared" si="1"/>
        <v>9.9193949045621238E-4</v>
      </c>
      <c r="CK42" s="1">
        <f t="shared" si="1"/>
        <v>1.4597067511812946E-4</v>
      </c>
      <c r="CL42" s="1">
        <f t="shared" si="1"/>
        <v>2.1968540395073799E-4</v>
      </c>
      <c r="CM42" s="1">
        <f t="shared" si="1"/>
        <v>4.1589573562724946E-3</v>
      </c>
      <c r="CN42" s="1">
        <f t="shared" si="1"/>
        <v>8.0934549154791646E-4</v>
      </c>
      <c r="CO42" s="1">
        <f t="shared" si="1"/>
        <v>2.7388007903424578E-4</v>
      </c>
      <c r="CP42" s="1">
        <f t="shared" si="1"/>
        <v>4.5271443701067374E-4</v>
      </c>
      <c r="CQ42" s="1">
        <f t="shared" si="1"/>
        <v>1.5060808532253186E-4</v>
      </c>
      <c r="CR42" s="1">
        <f t="shared" si="1"/>
        <v>9.8104441900041003E-4</v>
      </c>
      <c r="CS42" s="1">
        <f t="shared" si="1"/>
        <v>3.656351389528108E-4</v>
      </c>
      <c r="CT42" s="1">
        <f t="shared" si="1"/>
        <v>1.3221868379896016E-4</v>
      </c>
      <c r="CU42" s="1">
        <f t="shared" si="1"/>
        <v>1.3099807864708122E-3</v>
      </c>
      <c r="CV42" s="1">
        <f t="shared" si="1"/>
        <v>8.7023092033395883E-4</v>
      </c>
      <c r="CW42" s="1">
        <f t="shared" si="1"/>
        <v>1.0373492670402179E-4</v>
      </c>
      <c r="CX42" s="1">
        <f t="shared" si="1"/>
        <v>7.3742300665878766E-3</v>
      </c>
      <c r="CY42" s="1">
        <f t="shared" si="1"/>
        <v>3.2238781667551632E-4</v>
      </c>
    </row>
    <row r="43" spans="1:103" s="1" customFormat="1" x14ac:dyDescent="0.25">
      <c r="A43" s="1" t="s">
        <v>273</v>
      </c>
      <c r="B43" s="1" t="s">
        <v>192</v>
      </c>
      <c r="C43" s="1">
        <v>50</v>
      </c>
      <c r="D43" s="1">
        <f>AVERAGE(D22:D41)</f>
        <v>0.19352560022049639</v>
      </c>
      <c r="E43" s="1">
        <f t="shared" ref="E43:BP43" si="2">AVERAGE(E22:E41)</f>
        <v>7.9713421915445906E-2</v>
      </c>
      <c r="F43" s="1">
        <f t="shared" si="2"/>
        <v>7.8327756625994949E-2</v>
      </c>
      <c r="G43" s="1">
        <f t="shared" si="2"/>
        <v>9.9398327386465798E-2</v>
      </c>
      <c r="H43" s="1">
        <f t="shared" si="2"/>
        <v>1.092636790501438E-2</v>
      </c>
      <c r="I43" s="1">
        <f t="shared" si="2"/>
        <v>1.517637084209505E-2</v>
      </c>
      <c r="J43" s="1">
        <f t="shared" si="2"/>
        <v>2.6209319276379615E-2</v>
      </c>
      <c r="K43" s="1">
        <f t="shared" si="2"/>
        <v>2.6529636615783763E-2</v>
      </c>
      <c r="L43" s="1">
        <f t="shared" si="2"/>
        <v>2.4275811598874576E-2</v>
      </c>
      <c r="M43" s="1">
        <f t="shared" si="2"/>
        <v>3.6943544448804155E-2</v>
      </c>
      <c r="N43" s="1">
        <f t="shared" si="2"/>
        <v>6.1013622465363859E-3</v>
      </c>
      <c r="O43" s="1">
        <f t="shared" si="2"/>
        <v>1.009947960780354E-2</v>
      </c>
      <c r="P43" s="1">
        <f t="shared" si="2"/>
        <v>6.9859393425939827E-3</v>
      </c>
      <c r="Q43" s="1">
        <f t="shared" si="2"/>
        <v>2.2399471829583819E-2</v>
      </c>
      <c r="R43" s="1">
        <f t="shared" si="2"/>
        <v>1.356954038189557E-2</v>
      </c>
      <c r="S43" s="1">
        <f t="shared" si="2"/>
        <v>6.4464484745689167E-3</v>
      </c>
      <c r="T43" s="1">
        <f t="shared" si="2"/>
        <v>3.1646941785580279E-2</v>
      </c>
      <c r="U43" s="1">
        <f t="shared" si="2"/>
        <v>6.9485007290879721E-3</v>
      </c>
      <c r="V43" s="1">
        <f t="shared" si="2"/>
        <v>2.9644485034522306E-3</v>
      </c>
      <c r="W43" s="1">
        <f t="shared" si="2"/>
        <v>3.395185591628666E-3</v>
      </c>
      <c r="X43" s="1">
        <f t="shared" si="2"/>
        <v>5.349008010717627E-3</v>
      </c>
      <c r="Y43" s="1">
        <f t="shared" si="2"/>
        <v>4.3748337918406771E-3</v>
      </c>
      <c r="Z43" s="1">
        <f t="shared" si="2"/>
        <v>2.2735755396307315E-3</v>
      </c>
      <c r="AA43" s="1">
        <f t="shared" si="2"/>
        <v>2.3426752133098885E-2</v>
      </c>
      <c r="AB43" s="1">
        <f t="shared" si="2"/>
        <v>4.2872859981570614E-3</v>
      </c>
      <c r="AC43" s="1">
        <f t="shared" si="2"/>
        <v>4.1774443822232476E-3</v>
      </c>
      <c r="AD43" s="1">
        <f t="shared" si="2"/>
        <v>6.2570672027683974E-3</v>
      </c>
      <c r="AE43" s="1">
        <f t="shared" si="2"/>
        <v>1.8738825888000774E-3</v>
      </c>
      <c r="AF43" s="1">
        <f t="shared" si="2"/>
        <v>1.4707946629860741E-2</v>
      </c>
      <c r="AG43" s="1">
        <f t="shared" si="2"/>
        <v>5.0701030928062309E-3</v>
      </c>
      <c r="AH43" s="1">
        <f t="shared" si="2"/>
        <v>3.886514913393284E-3</v>
      </c>
      <c r="AI43" s="1">
        <f t="shared" si="2"/>
        <v>2.2217638576358871E-3</v>
      </c>
      <c r="AJ43" s="1">
        <f t="shared" si="2"/>
        <v>5.4750349976309728E-3</v>
      </c>
      <c r="AK43" s="1">
        <f t="shared" si="2"/>
        <v>1.1557136671865229E-2</v>
      </c>
      <c r="AL43" s="1">
        <f t="shared" si="2"/>
        <v>2.0089351801797824E-3</v>
      </c>
      <c r="AM43" s="1">
        <f t="shared" si="2"/>
        <v>1.0551164015214858E-3</v>
      </c>
      <c r="AN43" s="1">
        <f t="shared" si="2"/>
        <v>4.6690712732914072E-3</v>
      </c>
      <c r="AO43" s="1">
        <f t="shared" si="2"/>
        <v>1.6175166295638622E-3</v>
      </c>
      <c r="AP43" s="1">
        <f t="shared" si="2"/>
        <v>1.5711477374184858E-3</v>
      </c>
      <c r="AQ43" s="1">
        <f t="shared" si="2"/>
        <v>5.5157394384964557E-3</v>
      </c>
      <c r="AR43" s="1">
        <f t="shared" si="2"/>
        <v>2.7426540055417005E-3</v>
      </c>
      <c r="AS43" s="1">
        <f t="shared" si="2"/>
        <v>3.0216624445411028E-3</v>
      </c>
      <c r="AT43" s="1">
        <f t="shared" si="2"/>
        <v>1.2440687846619809E-3</v>
      </c>
      <c r="AU43" s="1">
        <f t="shared" si="2"/>
        <v>1.1452816166223425E-3</v>
      </c>
      <c r="AV43" s="1">
        <f t="shared" si="2"/>
        <v>7.8151691518916783E-3</v>
      </c>
      <c r="AW43" s="1">
        <f t="shared" si="2"/>
        <v>1.4305106093166966E-3</v>
      </c>
      <c r="AX43" s="1">
        <f t="shared" si="2"/>
        <v>1.3092031350071802E-3</v>
      </c>
      <c r="AY43" s="1">
        <f t="shared" si="2"/>
        <v>1.9411394742091311E-3</v>
      </c>
      <c r="AZ43" s="1">
        <f t="shared" si="2"/>
        <v>8.606175219994216E-4</v>
      </c>
      <c r="BA43" s="1">
        <f t="shared" si="2"/>
        <v>1.1007965114428104E-3</v>
      </c>
      <c r="BB43" s="1">
        <f t="shared" si="2"/>
        <v>2.9176241368858154E-3</v>
      </c>
      <c r="BC43" s="1">
        <f t="shared" si="2"/>
        <v>6.4831895977942276E-4</v>
      </c>
      <c r="BD43" s="1">
        <f t="shared" si="2"/>
        <v>2.0239761202137901E-3</v>
      </c>
      <c r="BE43" s="1">
        <f t="shared" si="2"/>
        <v>6.6075636838391037E-4</v>
      </c>
      <c r="BF43" s="1">
        <f t="shared" si="2"/>
        <v>1.5708962181512597E-3</v>
      </c>
      <c r="BG43" s="1">
        <f t="shared" si="2"/>
        <v>5.6261470892390343E-3</v>
      </c>
      <c r="BH43" s="1">
        <f t="shared" si="2"/>
        <v>1.396556897145853E-3</v>
      </c>
      <c r="BI43" s="1">
        <f t="shared" si="2"/>
        <v>6.9277483137517579E-4</v>
      </c>
      <c r="BJ43" s="1">
        <f t="shared" si="2"/>
        <v>9.6614391109469192E-4</v>
      </c>
      <c r="BK43" s="1">
        <f t="shared" si="2"/>
        <v>7.3349306791695872E-4</v>
      </c>
      <c r="BL43" s="1">
        <f t="shared" si="2"/>
        <v>4.541270783410975E-3</v>
      </c>
      <c r="BM43" s="1">
        <f t="shared" si="2"/>
        <v>1.1855802807932882E-3</v>
      </c>
      <c r="BN43" s="1">
        <f t="shared" si="2"/>
        <v>7.9172701883264919E-4</v>
      </c>
      <c r="BO43" s="1">
        <f t="shared" si="2"/>
        <v>1.2995749682037157E-3</v>
      </c>
      <c r="BP43" s="1">
        <f t="shared" si="2"/>
        <v>4.7106816067818169E-4</v>
      </c>
      <c r="BQ43" s="1">
        <f t="shared" ref="BQ43:CY43" si="3">AVERAGE(BQ22:BQ41)</f>
        <v>4.4034615241625951E-4</v>
      </c>
      <c r="BR43" s="1">
        <f t="shared" si="3"/>
        <v>5.9343541647698941E-4</v>
      </c>
      <c r="BS43" s="1">
        <f t="shared" si="3"/>
        <v>6.621296231295457E-4</v>
      </c>
      <c r="BT43" s="1">
        <f t="shared" si="3"/>
        <v>4.6601992354102786E-4</v>
      </c>
      <c r="BU43" s="1">
        <f t="shared" si="3"/>
        <v>3.610618196424065E-4</v>
      </c>
      <c r="BV43" s="1">
        <f t="shared" si="3"/>
        <v>3.5017835883317371E-4</v>
      </c>
      <c r="BW43" s="1">
        <f t="shared" si="3"/>
        <v>4.9867612487411483E-4</v>
      </c>
      <c r="BX43" s="1">
        <f t="shared" si="3"/>
        <v>3.6363743230628809E-4</v>
      </c>
      <c r="BY43" s="1">
        <f t="shared" si="3"/>
        <v>1.0234580350695367E-2</v>
      </c>
      <c r="BZ43" s="1">
        <f t="shared" si="3"/>
        <v>5.2115995903211413E-4</v>
      </c>
      <c r="CA43" s="1">
        <f t="shared" si="3"/>
        <v>4.0021382716768882E-3</v>
      </c>
      <c r="CB43" s="1">
        <f t="shared" si="3"/>
        <v>1.1917156382040411E-3</v>
      </c>
      <c r="CC43" s="1">
        <f t="shared" si="3"/>
        <v>5.8093995612113478E-4</v>
      </c>
      <c r="CD43" s="1">
        <f t="shared" si="3"/>
        <v>3.0910486202255624E-4</v>
      </c>
      <c r="CE43" s="1">
        <f t="shared" si="3"/>
        <v>5.5344894582928209E-4</v>
      </c>
      <c r="CF43" s="1">
        <f t="shared" si="3"/>
        <v>7.3597579397745891E-4</v>
      </c>
      <c r="CG43" s="1">
        <f t="shared" si="3"/>
        <v>3.6828541528983755E-4</v>
      </c>
      <c r="CH43" s="1">
        <f t="shared" si="3"/>
        <v>2.0918533221441225E-4</v>
      </c>
      <c r="CI43" s="1">
        <f t="shared" si="3"/>
        <v>5.9005838275387099E-4</v>
      </c>
      <c r="CJ43" s="1">
        <f t="shared" si="3"/>
        <v>3.6678751305500255E-4</v>
      </c>
      <c r="CK43" s="1">
        <f t="shared" si="3"/>
        <v>2.5515206359365977E-4</v>
      </c>
      <c r="CL43" s="1">
        <f t="shared" si="3"/>
        <v>1.6658061940365512E-4</v>
      </c>
      <c r="CM43" s="1">
        <f t="shared" si="3"/>
        <v>1.1192363610379224E-3</v>
      </c>
      <c r="CN43" s="1">
        <f t="shared" si="3"/>
        <v>4.3411893950934531E-4</v>
      </c>
      <c r="CO43" s="1">
        <f t="shared" si="3"/>
        <v>1.5421678785580478E-4</v>
      </c>
      <c r="CP43" s="1">
        <f t="shared" si="3"/>
        <v>2.3881233934390381E-4</v>
      </c>
      <c r="CQ43" s="1">
        <f t="shared" si="3"/>
        <v>1.2577113046084097E-4</v>
      </c>
      <c r="CR43" s="1">
        <f t="shared" si="3"/>
        <v>1.2816740842891148E-4</v>
      </c>
      <c r="CS43" s="1">
        <f t="shared" si="3"/>
        <v>1.7475477775489513E-4</v>
      </c>
      <c r="CT43" s="1">
        <f t="shared" si="3"/>
        <v>1.9999805881908256E-4</v>
      </c>
      <c r="CU43" s="1">
        <f t="shared" si="3"/>
        <v>4.2743979576100163E-4</v>
      </c>
      <c r="CV43" s="1">
        <f t="shared" si="3"/>
        <v>8.5091701567758442E-4</v>
      </c>
      <c r="CW43" s="1">
        <f t="shared" si="3"/>
        <v>1.2203565963935364E-4</v>
      </c>
      <c r="CX43" s="1">
        <f t="shared" si="3"/>
        <v>1.1196340519688869E-3</v>
      </c>
      <c r="CY43" s="1">
        <f t="shared" si="3"/>
        <v>3.1341089291742492E-4</v>
      </c>
    </row>
    <row r="44" spans="1:103" x14ac:dyDescent="0.25">
      <c r="C44" t="s">
        <v>274</v>
      </c>
      <c r="D44">
        <f>D43-D42</f>
        <v>-1.3823858764595021E-2</v>
      </c>
      <c r="E44">
        <f t="shared" ref="E44:BP44" si="4">E43-E42</f>
        <v>-6.5077546843566175E-3</v>
      </c>
      <c r="F44">
        <f t="shared" si="4"/>
        <v>-1.0317981128280945E-2</v>
      </c>
      <c r="G44">
        <f t="shared" si="4"/>
        <v>8.7454202548092885E-3</v>
      </c>
      <c r="H44">
        <f t="shared" si="4"/>
        <v>4.5263234960287941E-3</v>
      </c>
      <c r="I44">
        <f t="shared" si="4"/>
        <v>3.3899899728661257E-3</v>
      </c>
      <c r="J44">
        <f t="shared" si="4"/>
        <v>1.0670722888641019E-2</v>
      </c>
      <c r="K44">
        <f t="shared" si="4"/>
        <v>-8.1725944495289471E-4</v>
      </c>
      <c r="L44">
        <f t="shared" si="4"/>
        <v>8.0142978563431388E-4</v>
      </c>
      <c r="M44">
        <f t="shared" si="4"/>
        <v>1.3935487868256026E-2</v>
      </c>
      <c r="N44">
        <f t="shared" si="4"/>
        <v>8.0582130729897269E-4</v>
      </c>
      <c r="O44">
        <f t="shared" si="4"/>
        <v>3.5424775467847907E-3</v>
      </c>
      <c r="P44">
        <f t="shared" si="4"/>
        <v>1.5754039946434791E-3</v>
      </c>
      <c r="Q44">
        <f t="shared" si="4"/>
        <v>7.5030197601621742E-3</v>
      </c>
      <c r="R44">
        <f t="shared" si="4"/>
        <v>3.9847611732133168E-3</v>
      </c>
      <c r="S44">
        <f t="shared" si="4"/>
        <v>1.697664738943421E-3</v>
      </c>
      <c r="T44">
        <f t="shared" si="4"/>
        <v>1.5557715937394294E-2</v>
      </c>
      <c r="U44">
        <f t="shared" si="4"/>
        <v>9.9393728395101143E-4</v>
      </c>
      <c r="V44">
        <f t="shared" si="4"/>
        <v>-5.8907089244813419E-4</v>
      </c>
      <c r="W44">
        <f t="shared" si="4"/>
        <v>-2.6827966593975018E-3</v>
      </c>
      <c r="X44">
        <f t="shared" si="4"/>
        <v>1.277089974680865E-3</v>
      </c>
      <c r="Y44">
        <f t="shared" si="4"/>
        <v>-3.5453149128568655E-4</v>
      </c>
      <c r="Z44">
        <f t="shared" si="4"/>
        <v>9.8988472292368935E-4</v>
      </c>
      <c r="AA44">
        <f t="shared" si="4"/>
        <v>-3.5811736060608577E-3</v>
      </c>
      <c r="AB44">
        <f t="shared" si="4"/>
        <v>-1.6627124554906289E-3</v>
      </c>
      <c r="AC44">
        <f t="shared" si="4"/>
        <v>-1.2211562028616929E-3</v>
      </c>
      <c r="AD44">
        <f t="shared" si="4"/>
        <v>-5.167026431078546E-3</v>
      </c>
      <c r="AE44">
        <f t="shared" si="4"/>
        <v>-1.9153330593108691E-4</v>
      </c>
      <c r="AF44">
        <f t="shared" si="4"/>
        <v>8.1783615806320827E-3</v>
      </c>
      <c r="AG44">
        <f t="shared" si="4"/>
        <v>-2.2992174364448066E-3</v>
      </c>
      <c r="AH44">
        <f t="shared" si="4"/>
        <v>2.4826326114885389E-3</v>
      </c>
      <c r="AI44">
        <f t="shared" si="4"/>
        <v>1.0929030037194268E-3</v>
      </c>
      <c r="AJ44">
        <f t="shared" si="4"/>
        <v>6.5548182024706674E-4</v>
      </c>
      <c r="AK44">
        <f t="shared" si="4"/>
        <v>-2.2813015767287441E-3</v>
      </c>
      <c r="AL44">
        <f t="shared" si="4"/>
        <v>2.0417542070077415E-4</v>
      </c>
      <c r="AM44">
        <f t="shared" si="4"/>
        <v>-3.2115549748828217E-4</v>
      </c>
      <c r="AN44">
        <f t="shared" si="4"/>
        <v>-1.904564948436477E-3</v>
      </c>
      <c r="AO44">
        <f t="shared" si="4"/>
        <v>1.969936419920677E-4</v>
      </c>
      <c r="AP44">
        <f t="shared" si="4"/>
        <v>3.0897422188697976E-4</v>
      </c>
      <c r="AQ44">
        <f t="shared" si="4"/>
        <v>-2.3707959864787066E-2</v>
      </c>
      <c r="AR44">
        <f t="shared" si="4"/>
        <v>1.7224737603946003E-3</v>
      </c>
      <c r="AS44">
        <f t="shared" si="4"/>
        <v>1.3127931706471438E-3</v>
      </c>
      <c r="AT44">
        <f t="shared" si="4"/>
        <v>-3.9119615442161672E-3</v>
      </c>
      <c r="AU44">
        <f t="shared" si="4"/>
        <v>7.5115304679684207E-4</v>
      </c>
      <c r="AV44">
        <f t="shared" si="4"/>
        <v>4.5937285890314886E-3</v>
      </c>
      <c r="AW44">
        <f t="shared" si="4"/>
        <v>6.0679142797493704E-4</v>
      </c>
      <c r="AX44">
        <f t="shared" si="4"/>
        <v>-2.0387751523845438E-3</v>
      </c>
      <c r="AY44">
        <f t="shared" si="4"/>
        <v>5.6338800038327041E-4</v>
      </c>
      <c r="AZ44">
        <f t="shared" si="4"/>
        <v>-2.1273146240930504E-4</v>
      </c>
      <c r="BA44">
        <f t="shared" si="4"/>
        <v>3.1959422420838014E-4</v>
      </c>
      <c r="BB44">
        <f t="shared" si="4"/>
        <v>6.030489438940646E-4</v>
      </c>
      <c r="BC44">
        <f t="shared" si="4"/>
        <v>-3.4095314703101796E-4</v>
      </c>
      <c r="BD44">
        <f t="shared" si="4"/>
        <v>-4.0349606788198621E-3</v>
      </c>
      <c r="BE44">
        <f t="shared" si="4"/>
        <v>-1.4540960254655066E-3</v>
      </c>
      <c r="BF44">
        <f t="shared" si="4"/>
        <v>-4.3829506566383444E-3</v>
      </c>
      <c r="BG44">
        <f t="shared" si="4"/>
        <v>3.8422283234488919E-3</v>
      </c>
      <c r="BH44">
        <f t="shared" si="4"/>
        <v>-1.4253899864931177E-3</v>
      </c>
      <c r="BI44">
        <f t="shared" si="4"/>
        <v>3.4448334294162201E-4</v>
      </c>
      <c r="BJ44">
        <f t="shared" si="4"/>
        <v>4.0320164295992223E-4</v>
      </c>
      <c r="BK44">
        <f t="shared" si="4"/>
        <v>-4.0641506809311538E-4</v>
      </c>
      <c r="BL44">
        <f t="shared" si="4"/>
        <v>-1.302012916697794E-4</v>
      </c>
      <c r="BM44">
        <f t="shared" si="4"/>
        <v>-2.0634361170500945E-4</v>
      </c>
      <c r="BN44">
        <f t="shared" si="4"/>
        <v>-1.4264972407823061E-3</v>
      </c>
      <c r="BO44">
        <f t="shared" si="4"/>
        <v>-1.2607650494321585E-5</v>
      </c>
      <c r="BP44">
        <f t="shared" si="4"/>
        <v>-4.9701971969645523E-4</v>
      </c>
      <c r="BQ44">
        <f t="shared" ref="BQ44:CY44" si="5">BQ43-BQ42</f>
        <v>-4.0949827778218864E-4</v>
      </c>
      <c r="BR44">
        <f t="shared" si="5"/>
        <v>2.0015801552890502E-4</v>
      </c>
      <c r="BS44">
        <f t="shared" si="5"/>
        <v>6.1284160881845164E-6</v>
      </c>
      <c r="BT44">
        <f t="shared" si="5"/>
        <v>2.5795702273389784E-5</v>
      </c>
      <c r="BU44">
        <f t="shared" si="5"/>
        <v>-2.3584756929697568E-4</v>
      </c>
      <c r="BV44">
        <f t="shared" si="5"/>
        <v>-2.6873133259867053E-4</v>
      </c>
      <c r="BW44">
        <f t="shared" si="5"/>
        <v>1.4505860286410021E-4</v>
      </c>
      <c r="BX44">
        <f t="shared" si="5"/>
        <v>5.703585012036737E-5</v>
      </c>
      <c r="BY44">
        <f t="shared" si="5"/>
        <v>-9.6687892845674622E-3</v>
      </c>
      <c r="BZ44">
        <f t="shared" si="5"/>
        <v>2.8938648992653899E-4</v>
      </c>
      <c r="CA44">
        <f t="shared" si="5"/>
        <v>2.9620347969838501E-3</v>
      </c>
      <c r="CB44">
        <f t="shared" si="5"/>
        <v>-4.8824159136197538E-4</v>
      </c>
      <c r="CC44">
        <f t="shared" si="5"/>
        <v>-4.5564799924696219E-4</v>
      </c>
      <c r="CD44">
        <f t="shared" si="5"/>
        <v>-3.2102715106944177E-4</v>
      </c>
      <c r="CE44">
        <f t="shared" si="5"/>
        <v>-3.3935328568155555E-3</v>
      </c>
      <c r="CF44">
        <f t="shared" si="5"/>
        <v>-3.8784956028586632E-5</v>
      </c>
      <c r="CG44">
        <f t="shared" si="5"/>
        <v>5.5018350409560574E-5</v>
      </c>
      <c r="CH44">
        <f t="shared" si="5"/>
        <v>1.4195241574442276E-5</v>
      </c>
      <c r="CI44">
        <f t="shared" si="5"/>
        <v>-8.3979311219642611E-4</v>
      </c>
      <c r="CJ44">
        <f t="shared" si="5"/>
        <v>-6.2515197740120989E-4</v>
      </c>
      <c r="CK44">
        <f t="shared" si="5"/>
        <v>1.0918138847553031E-4</v>
      </c>
      <c r="CL44">
        <f t="shared" si="5"/>
        <v>-5.310478454708287E-5</v>
      </c>
      <c r="CM44">
        <f t="shared" si="5"/>
        <v>-3.0397209952345719E-3</v>
      </c>
      <c r="CN44">
        <f t="shared" si="5"/>
        <v>-3.7522655203857115E-4</v>
      </c>
      <c r="CO44">
        <f t="shared" si="5"/>
        <v>-1.19663291178441E-4</v>
      </c>
      <c r="CP44">
        <f t="shared" si="5"/>
        <v>-2.1390209766676993E-4</v>
      </c>
      <c r="CQ44">
        <f t="shared" si="5"/>
        <v>-2.4836954861690887E-5</v>
      </c>
      <c r="CR44">
        <f t="shared" si="5"/>
        <v>-8.5287701057149858E-4</v>
      </c>
      <c r="CS44">
        <f t="shared" si="5"/>
        <v>-1.9088036119791567E-4</v>
      </c>
      <c r="CT44">
        <f t="shared" si="5"/>
        <v>6.7779375020122394E-5</v>
      </c>
      <c r="CU44">
        <f t="shared" si="5"/>
        <v>-8.8254099070981054E-4</v>
      </c>
      <c r="CV44">
        <f t="shared" si="5"/>
        <v>-1.9313904656374412E-5</v>
      </c>
      <c r="CW44">
        <f t="shared" si="5"/>
        <v>1.8300732935331849E-5</v>
      </c>
      <c r="CX44">
        <f t="shared" si="5"/>
        <v>-6.2545960146189895E-3</v>
      </c>
      <c r="CY44">
        <f t="shared" si="5"/>
        <v>-8.9769237580913995E-6</v>
      </c>
    </row>
    <row r="45" spans="1:103" x14ac:dyDescent="0.25">
      <c r="B45">
        <f>COUNTIF(D45:CY45,"&lt;0.05")</f>
        <v>14</v>
      </c>
      <c r="C45" t="s">
        <v>275</v>
      </c>
      <c r="D45">
        <f>_xlfn.T.TEST(D2:D21,D22:D41,1,1)</f>
        <v>0.42134676347468758</v>
      </c>
      <c r="E45">
        <f t="shared" ref="E45:BP45" si="6">_xlfn.T.TEST(E2:E21,E22:E41,1,1)</f>
        <v>0.32440155293643747</v>
      </c>
      <c r="F45">
        <f t="shared" si="6"/>
        <v>0.24553800993324365</v>
      </c>
      <c r="G45">
        <f t="shared" si="6"/>
        <v>0.26541182129442881</v>
      </c>
      <c r="H45">
        <f t="shared" si="6"/>
        <v>7.4326715191595796E-2</v>
      </c>
      <c r="I45">
        <f t="shared" si="6"/>
        <v>9.5657367043308308E-2</v>
      </c>
      <c r="J45">
        <f t="shared" si="6"/>
        <v>7.3865960739508364E-3</v>
      </c>
      <c r="K45">
        <f t="shared" si="6"/>
        <v>0.43466223385077463</v>
      </c>
      <c r="L45">
        <f t="shared" si="6"/>
        <v>0.41976606671583716</v>
      </c>
      <c r="M45">
        <f t="shared" si="6"/>
        <v>0.12427699350767137</v>
      </c>
      <c r="N45">
        <f t="shared" si="6"/>
        <v>0.26814398474864265</v>
      </c>
      <c r="O45">
        <f t="shared" si="6"/>
        <v>0.15826351177089171</v>
      </c>
      <c r="P45">
        <f t="shared" si="6"/>
        <v>0.3050032142767013</v>
      </c>
      <c r="Q45">
        <f t="shared" si="6"/>
        <v>2.6075071942210565E-2</v>
      </c>
      <c r="R45">
        <f t="shared" si="6"/>
        <v>0.1166639858433883</v>
      </c>
      <c r="S45">
        <f t="shared" si="6"/>
        <v>0.13790678034831208</v>
      </c>
      <c r="T45">
        <f t="shared" si="6"/>
        <v>0.10520613922698521</v>
      </c>
      <c r="U45">
        <f t="shared" si="6"/>
        <v>0.17379611214404639</v>
      </c>
      <c r="V45">
        <f t="shared" si="6"/>
        <v>0.1593644766853835</v>
      </c>
      <c r="W45">
        <f t="shared" si="6"/>
        <v>5.1510617374428982E-2</v>
      </c>
      <c r="X45">
        <f t="shared" si="6"/>
        <v>0.22205229719922309</v>
      </c>
      <c r="Y45">
        <f t="shared" si="6"/>
        <v>0.37115243936303738</v>
      </c>
      <c r="Z45">
        <f t="shared" si="6"/>
        <v>4.587056632370947E-2</v>
      </c>
      <c r="AA45">
        <f t="shared" si="6"/>
        <v>0.30170972141326358</v>
      </c>
      <c r="AB45">
        <f t="shared" si="6"/>
        <v>1.6427614304055201E-2</v>
      </c>
      <c r="AC45">
        <f t="shared" si="6"/>
        <v>0.21398148252439081</v>
      </c>
      <c r="AD45">
        <f t="shared" si="6"/>
        <v>7.119203472852878E-2</v>
      </c>
      <c r="AE45">
        <f t="shared" si="6"/>
        <v>0.36652234940474293</v>
      </c>
      <c r="AF45">
        <f t="shared" si="6"/>
        <v>0.16949366506807545</v>
      </c>
      <c r="AG45">
        <f t="shared" si="6"/>
        <v>0.12857343129636228</v>
      </c>
      <c r="AH45">
        <f t="shared" si="6"/>
        <v>7.3220789227682728E-2</v>
      </c>
      <c r="AI45">
        <f t="shared" si="6"/>
        <v>5.953572526701768E-3</v>
      </c>
      <c r="AJ45">
        <f t="shared" si="6"/>
        <v>0.37247924628315632</v>
      </c>
      <c r="AK45">
        <f t="shared" si="6"/>
        <v>0.29433519616149462</v>
      </c>
      <c r="AL45">
        <f t="shared" si="6"/>
        <v>0.41802039910960181</v>
      </c>
      <c r="AM45">
        <f t="shared" si="6"/>
        <v>8.3380943557138348E-2</v>
      </c>
      <c r="AN45">
        <f t="shared" si="6"/>
        <v>0.20104808385894624</v>
      </c>
      <c r="AO45">
        <f t="shared" si="6"/>
        <v>0.38051325177743767</v>
      </c>
      <c r="AP45">
        <f t="shared" si="6"/>
        <v>0.26326106455598597</v>
      </c>
      <c r="AQ45">
        <f t="shared" si="6"/>
        <v>7.7869463872003164E-2</v>
      </c>
      <c r="AR45">
        <f t="shared" si="6"/>
        <v>9.0425389626655597E-2</v>
      </c>
      <c r="AS45">
        <f t="shared" si="6"/>
        <v>0.17672542843143929</v>
      </c>
      <c r="AT45">
        <f t="shared" si="6"/>
        <v>0.16998924368863222</v>
      </c>
      <c r="AU45">
        <f t="shared" si="6"/>
        <v>1.4503390392128578E-2</v>
      </c>
      <c r="AV45">
        <f t="shared" si="6"/>
        <v>6.4135174089488392E-2</v>
      </c>
      <c r="AW45">
        <f t="shared" si="6"/>
        <v>7.4957964859889481E-2</v>
      </c>
      <c r="AX45">
        <f t="shared" si="6"/>
        <v>1.4928995655616929E-2</v>
      </c>
      <c r="AY45">
        <f t="shared" si="6"/>
        <v>0.25904192103556223</v>
      </c>
      <c r="AZ45">
        <f t="shared" si="6"/>
        <v>0.35695923049142508</v>
      </c>
      <c r="BA45">
        <f t="shared" si="6"/>
        <v>0.18619235278269192</v>
      </c>
      <c r="BB45">
        <f t="shared" si="6"/>
        <v>0.28623506899550377</v>
      </c>
      <c r="BC45">
        <f t="shared" si="6"/>
        <v>0.22506742280407604</v>
      </c>
      <c r="BD45">
        <f t="shared" si="6"/>
        <v>0.19756088873299388</v>
      </c>
      <c r="BE45">
        <f t="shared" si="6"/>
        <v>2.7547161079954266E-2</v>
      </c>
      <c r="BF45">
        <f t="shared" si="6"/>
        <v>0.17462774929438074</v>
      </c>
      <c r="BG45">
        <f t="shared" si="6"/>
        <v>5.5211400243694697E-2</v>
      </c>
      <c r="BH45">
        <f t="shared" si="6"/>
        <v>6.4684851987797604E-3</v>
      </c>
      <c r="BI45">
        <f t="shared" si="6"/>
        <v>9.5823309798961115E-2</v>
      </c>
      <c r="BJ45">
        <f t="shared" si="6"/>
        <v>0.11258608328060223</v>
      </c>
      <c r="BK45">
        <f t="shared" si="6"/>
        <v>0.10328350133009979</v>
      </c>
      <c r="BL45">
        <f t="shared" si="6"/>
        <v>0.48916682847680115</v>
      </c>
      <c r="BM45">
        <f t="shared" si="6"/>
        <v>0.3916781477646667</v>
      </c>
      <c r="BN45">
        <f t="shared" si="6"/>
        <v>8.3908005986818246E-2</v>
      </c>
      <c r="BO45">
        <f t="shared" si="6"/>
        <v>0.49086581882635549</v>
      </c>
      <c r="BP45">
        <f t="shared" si="6"/>
        <v>3.7944566232972717E-2</v>
      </c>
      <c r="BQ45">
        <f t="shared" ref="BQ45:CY45" si="7">_xlfn.T.TEST(BQ2:BQ21,BQ22:BQ41,1,1)</f>
        <v>3.136539085551928E-2</v>
      </c>
      <c r="BR45">
        <f t="shared" si="7"/>
        <v>0.10541857762978502</v>
      </c>
      <c r="BS45">
        <f t="shared" si="7"/>
        <v>0.49463878602808758</v>
      </c>
      <c r="BT45">
        <f t="shared" si="7"/>
        <v>0.45324176436324448</v>
      </c>
      <c r="BU45">
        <f t="shared" si="7"/>
        <v>9.8711917666416793E-2</v>
      </c>
      <c r="BV45">
        <f t="shared" si="7"/>
        <v>0.18973754709567991</v>
      </c>
      <c r="BW45">
        <f t="shared" si="7"/>
        <v>0.22508500736079629</v>
      </c>
      <c r="BX45">
        <f t="shared" si="7"/>
        <v>0.31821024259947062</v>
      </c>
      <c r="BY45">
        <f t="shared" si="7"/>
        <v>8.0831708237434435E-2</v>
      </c>
      <c r="BZ45">
        <f t="shared" si="7"/>
        <v>0.14119166335015129</v>
      </c>
      <c r="CA45">
        <f t="shared" si="7"/>
        <v>0.10342708231838328</v>
      </c>
      <c r="CB45">
        <f t="shared" si="7"/>
        <v>0.17261591234995027</v>
      </c>
      <c r="CC45">
        <f t="shared" si="7"/>
        <v>9.7986584984193492E-2</v>
      </c>
      <c r="CD45">
        <f t="shared" si="7"/>
        <v>3.389117985883585E-2</v>
      </c>
      <c r="CE45">
        <f t="shared" si="7"/>
        <v>3.0672850175074737E-2</v>
      </c>
      <c r="CF45">
        <f t="shared" si="7"/>
        <v>0.47635832818130835</v>
      </c>
      <c r="CG45">
        <f t="shared" si="7"/>
        <v>0.35287829454755942</v>
      </c>
      <c r="CH45">
        <f t="shared" si="7"/>
        <v>0.45172603466020328</v>
      </c>
      <c r="CI45">
        <f t="shared" si="7"/>
        <v>0.2513268718871306</v>
      </c>
      <c r="CJ45">
        <f t="shared" si="7"/>
        <v>6.4613937963882345E-2</v>
      </c>
      <c r="CK45">
        <f t="shared" si="7"/>
        <v>0.10618732318480879</v>
      </c>
      <c r="CL45">
        <f t="shared" si="7"/>
        <v>0.38082021979152025</v>
      </c>
      <c r="CM45">
        <f t="shared" si="7"/>
        <v>4.4848318655258318E-2</v>
      </c>
      <c r="CN45">
        <f t="shared" si="7"/>
        <v>0.16998053062581786</v>
      </c>
      <c r="CO45">
        <f t="shared" si="7"/>
        <v>0.11890393348306928</v>
      </c>
      <c r="CP45">
        <f t="shared" si="7"/>
        <v>0.21798436044179037</v>
      </c>
      <c r="CQ45">
        <f t="shared" si="7"/>
        <v>0.42023774145680876</v>
      </c>
      <c r="CR45">
        <f t="shared" si="7"/>
        <v>0.13533509731693638</v>
      </c>
      <c r="CS45">
        <f t="shared" si="7"/>
        <v>9.6274620587184029E-2</v>
      </c>
      <c r="CT45">
        <f t="shared" si="7"/>
        <v>0.18680961413981922</v>
      </c>
      <c r="CU45">
        <f t="shared" si="7"/>
        <v>0.14898251465389256</v>
      </c>
      <c r="CV45">
        <f t="shared" si="7"/>
        <v>0.48928321448796641</v>
      </c>
      <c r="CW45">
        <f t="shared" si="7"/>
        <v>0.3763861828108877</v>
      </c>
      <c r="CX45">
        <f t="shared" si="7"/>
        <v>7.04766860683914E-2</v>
      </c>
      <c r="CY45">
        <f t="shared" si="7"/>
        <v>0.48665046063312722</v>
      </c>
    </row>
    <row r="46" spans="1:103" x14ac:dyDescent="0.25">
      <c r="C46" t="s">
        <v>276</v>
      </c>
      <c r="D46" t="str">
        <f>IF(D45&lt;0.05,D1,"")</f>
        <v/>
      </c>
      <c r="E46" t="str">
        <f t="shared" ref="E46:BP46" si="8">IF(E45&lt;0.05,E1,"")</f>
        <v/>
      </c>
      <c r="F46" t="str">
        <f t="shared" si="8"/>
        <v/>
      </c>
      <c r="G46" t="str">
        <f t="shared" si="8"/>
        <v/>
      </c>
      <c r="H46" t="str">
        <f t="shared" si="8"/>
        <v/>
      </c>
      <c r="I46" t="str">
        <f t="shared" si="8"/>
        <v/>
      </c>
      <c r="J46" t="str">
        <f t="shared" si="8"/>
        <v>Anaerostipes</v>
      </c>
      <c r="K46" t="str">
        <f t="shared" si="8"/>
        <v/>
      </c>
      <c r="L46" t="str">
        <f t="shared" si="8"/>
        <v/>
      </c>
      <c r="M46" t="str">
        <f t="shared" si="8"/>
        <v/>
      </c>
      <c r="N46" t="str">
        <f t="shared" si="8"/>
        <v/>
      </c>
      <c r="O46" t="str">
        <f t="shared" si="8"/>
        <v/>
      </c>
      <c r="P46" t="str">
        <f t="shared" si="8"/>
        <v/>
      </c>
      <c r="Q46" t="str">
        <f t="shared" si="8"/>
        <v>Dorea</v>
      </c>
      <c r="R46" t="str">
        <f t="shared" si="8"/>
        <v/>
      </c>
      <c r="S46" t="str">
        <f t="shared" si="8"/>
        <v/>
      </c>
      <c r="T46" t="str">
        <f t="shared" si="8"/>
        <v/>
      </c>
      <c r="U46" t="str">
        <f t="shared" si="8"/>
        <v/>
      </c>
      <c r="V46" t="str">
        <f t="shared" si="8"/>
        <v/>
      </c>
      <c r="W46" t="str">
        <f t="shared" si="8"/>
        <v/>
      </c>
      <c r="X46" t="str">
        <f t="shared" si="8"/>
        <v/>
      </c>
      <c r="Y46" t="str">
        <f t="shared" si="8"/>
        <v/>
      </c>
      <c r="Z46" t="str">
        <f t="shared" si="8"/>
        <v>Erysipelatoclostridium</v>
      </c>
      <c r="AA46" t="str">
        <f t="shared" si="8"/>
        <v/>
      </c>
      <c r="AB46" t="str">
        <f t="shared" si="8"/>
        <v>Coprococcus 3</v>
      </c>
      <c r="AC46" t="str">
        <f t="shared" si="8"/>
        <v/>
      </c>
      <c r="AD46" t="str">
        <f t="shared" si="8"/>
        <v/>
      </c>
      <c r="AE46" t="str">
        <f t="shared" si="8"/>
        <v/>
      </c>
      <c r="AF46" t="str">
        <f t="shared" si="8"/>
        <v/>
      </c>
      <c r="AG46" t="str">
        <f t="shared" si="8"/>
        <v/>
      </c>
      <c r="AH46" t="str">
        <f t="shared" si="8"/>
        <v/>
      </c>
      <c r="AI46" t="str">
        <f t="shared" si="8"/>
        <v>Ruminococcaceae UCG-004</v>
      </c>
      <c r="AJ46" t="str">
        <f t="shared" si="8"/>
        <v/>
      </c>
      <c r="AK46" t="str">
        <f t="shared" si="8"/>
        <v/>
      </c>
      <c r="AL46" t="str">
        <f t="shared" si="8"/>
        <v/>
      </c>
      <c r="AM46" t="str">
        <f t="shared" si="8"/>
        <v/>
      </c>
      <c r="AN46" t="str">
        <f t="shared" si="8"/>
        <v/>
      </c>
      <c r="AO46" t="str">
        <f t="shared" si="8"/>
        <v/>
      </c>
      <c r="AP46" t="str">
        <f t="shared" si="8"/>
        <v/>
      </c>
      <c r="AQ46" t="str">
        <f t="shared" si="8"/>
        <v/>
      </c>
      <c r="AR46" t="str">
        <f t="shared" si="8"/>
        <v/>
      </c>
      <c r="AS46" t="str">
        <f t="shared" si="8"/>
        <v/>
      </c>
      <c r="AT46" t="str">
        <f t="shared" si="8"/>
        <v/>
      </c>
      <c r="AU46" t="str">
        <f t="shared" si="8"/>
        <v>Eggerthellaceae Family</v>
      </c>
      <c r="AV46" t="str">
        <f t="shared" si="8"/>
        <v/>
      </c>
      <c r="AW46" t="str">
        <f t="shared" si="8"/>
        <v/>
      </c>
      <c r="AX46" t="str">
        <f t="shared" si="8"/>
        <v>[Eubacterium] eligens group</v>
      </c>
      <c r="AY46" t="str">
        <f t="shared" si="8"/>
        <v/>
      </c>
      <c r="AZ46" t="str">
        <f t="shared" si="8"/>
        <v/>
      </c>
      <c r="BA46" t="str">
        <f t="shared" si="8"/>
        <v/>
      </c>
      <c r="BB46" t="str">
        <f t="shared" si="8"/>
        <v/>
      </c>
      <c r="BC46" t="str">
        <f t="shared" si="8"/>
        <v/>
      </c>
      <c r="BD46" t="str">
        <f t="shared" si="8"/>
        <v/>
      </c>
      <c r="BE46" t="str">
        <f t="shared" si="8"/>
        <v>Ruminococcaceae NK4A214 group</v>
      </c>
      <c r="BF46" t="str">
        <f t="shared" si="8"/>
        <v/>
      </c>
      <c r="BG46" t="str">
        <f t="shared" si="8"/>
        <v/>
      </c>
      <c r="BH46" t="str">
        <f t="shared" si="8"/>
        <v>Phascolarctobacterium</v>
      </c>
      <c r="BI46" t="str">
        <f t="shared" si="8"/>
        <v/>
      </c>
      <c r="BJ46" t="str">
        <f t="shared" si="8"/>
        <v/>
      </c>
      <c r="BK46" t="str">
        <f t="shared" si="8"/>
        <v/>
      </c>
      <c r="BL46" t="str">
        <f t="shared" si="8"/>
        <v/>
      </c>
      <c r="BM46" t="str">
        <f t="shared" si="8"/>
        <v/>
      </c>
      <c r="BN46" t="str">
        <f t="shared" si="8"/>
        <v/>
      </c>
      <c r="BO46" t="str">
        <f t="shared" si="8"/>
        <v/>
      </c>
      <c r="BP46" t="str">
        <f t="shared" si="8"/>
        <v>Lachnospiraceae uncultured</v>
      </c>
      <c r="BQ46" t="str">
        <f t="shared" ref="BQ46:CY46" si="9">IF(BQ45&lt;0.05,BQ1,"")</f>
        <v>Marvinbryantia</v>
      </c>
      <c r="BR46" t="str">
        <f t="shared" si="9"/>
        <v/>
      </c>
      <c r="BS46" t="str">
        <f t="shared" si="9"/>
        <v/>
      </c>
      <c r="BT46" t="str">
        <f t="shared" si="9"/>
        <v/>
      </c>
      <c r="BU46" t="str">
        <f t="shared" si="9"/>
        <v/>
      </c>
      <c r="BV46" t="str">
        <f t="shared" si="9"/>
        <v/>
      </c>
      <c r="BW46" t="str">
        <f t="shared" si="9"/>
        <v/>
      </c>
      <c r="BX46" t="str">
        <f t="shared" si="9"/>
        <v/>
      </c>
      <c r="BY46" t="str">
        <f t="shared" si="9"/>
        <v/>
      </c>
      <c r="BZ46" t="str">
        <f t="shared" si="9"/>
        <v/>
      </c>
      <c r="CA46" t="str">
        <f t="shared" si="9"/>
        <v/>
      </c>
      <c r="CB46" t="str">
        <f t="shared" si="9"/>
        <v/>
      </c>
      <c r="CC46" t="str">
        <f t="shared" si="9"/>
        <v/>
      </c>
      <c r="CD46" t="str">
        <f t="shared" si="9"/>
        <v>Ruminococcaceae uncultured</v>
      </c>
      <c r="CE46" t="str">
        <f t="shared" si="9"/>
        <v>Coprococcus 2</v>
      </c>
      <c r="CF46" t="str">
        <f t="shared" si="9"/>
        <v/>
      </c>
      <c r="CG46" t="str">
        <f t="shared" si="9"/>
        <v/>
      </c>
      <c r="CH46" t="str">
        <f t="shared" si="9"/>
        <v/>
      </c>
      <c r="CI46" t="str">
        <f t="shared" si="9"/>
        <v/>
      </c>
      <c r="CJ46" t="str">
        <f t="shared" si="9"/>
        <v/>
      </c>
      <c r="CK46" t="str">
        <f t="shared" si="9"/>
        <v/>
      </c>
      <c r="CL46" t="str">
        <f t="shared" si="9"/>
        <v/>
      </c>
      <c r="CM46" t="str">
        <f t="shared" si="9"/>
        <v>Corynebacterium 1</v>
      </c>
      <c r="CN46" t="str">
        <f t="shared" si="9"/>
        <v/>
      </c>
      <c r="CO46" t="str">
        <f t="shared" si="9"/>
        <v/>
      </c>
      <c r="CP46" t="str">
        <f t="shared" si="9"/>
        <v/>
      </c>
      <c r="CQ46" t="str">
        <f t="shared" si="9"/>
        <v/>
      </c>
      <c r="CR46" t="str">
        <f t="shared" si="9"/>
        <v/>
      </c>
      <c r="CS46" t="str">
        <f t="shared" si="9"/>
        <v/>
      </c>
      <c r="CT46" t="str">
        <f t="shared" si="9"/>
        <v/>
      </c>
      <c r="CU46" t="str">
        <f t="shared" si="9"/>
        <v/>
      </c>
      <c r="CV46" t="str">
        <f t="shared" si="9"/>
        <v/>
      </c>
      <c r="CW46" t="str">
        <f t="shared" si="9"/>
        <v/>
      </c>
      <c r="CX46" t="str">
        <f t="shared" si="9"/>
        <v/>
      </c>
      <c r="CY46" t="str">
        <f t="shared" si="9"/>
        <v/>
      </c>
    </row>
    <row r="47" spans="1:103" x14ac:dyDescent="0.25">
      <c r="A47" t="s">
        <v>1</v>
      </c>
      <c r="B47" t="s">
        <v>0</v>
      </c>
      <c r="C47" t="s">
        <v>2</v>
      </c>
      <c r="D47" t="s">
        <v>3</v>
      </c>
      <c r="E47" t="s">
        <v>4</v>
      </c>
      <c r="F47" t="s">
        <v>5</v>
      </c>
      <c r="G47" t="s">
        <v>6</v>
      </c>
      <c r="H47" t="s">
        <v>7</v>
      </c>
      <c r="I47" t="s">
        <v>8</v>
      </c>
      <c r="J47" t="s">
        <v>9</v>
      </c>
      <c r="K47" t="s">
        <v>10</v>
      </c>
      <c r="L47" t="s">
        <v>11</v>
      </c>
      <c r="M47" t="s">
        <v>12</v>
      </c>
      <c r="N47" t="s">
        <v>13</v>
      </c>
      <c r="O47" t="s">
        <v>14</v>
      </c>
      <c r="P47" t="s">
        <v>15</v>
      </c>
      <c r="Q47" t="s">
        <v>16</v>
      </c>
      <c r="R47" t="s">
        <v>17</v>
      </c>
      <c r="S47" t="s">
        <v>18</v>
      </c>
      <c r="T47" t="s">
        <v>19</v>
      </c>
      <c r="U47" t="s">
        <v>20</v>
      </c>
      <c r="V47" t="s">
        <v>21</v>
      </c>
      <c r="W47" t="s">
        <v>22</v>
      </c>
      <c r="X47" t="s">
        <v>23</v>
      </c>
      <c r="Y47" t="s">
        <v>24</v>
      </c>
      <c r="Z47" t="s">
        <v>25</v>
      </c>
      <c r="AA47" t="s">
        <v>26</v>
      </c>
      <c r="AB47" t="s">
        <v>27</v>
      </c>
      <c r="AC47" t="s">
        <v>28</v>
      </c>
      <c r="AD47" t="s">
        <v>29</v>
      </c>
      <c r="AE47" t="s">
        <v>30</v>
      </c>
      <c r="AF47" t="s">
        <v>31</v>
      </c>
      <c r="AG47" t="s">
        <v>32</v>
      </c>
      <c r="AH47" t="s">
        <v>33</v>
      </c>
      <c r="AI47" t="s">
        <v>34</v>
      </c>
      <c r="AJ47" t="s">
        <v>35</v>
      </c>
      <c r="AK47" t="s">
        <v>36</v>
      </c>
      <c r="AL47" t="s">
        <v>37</v>
      </c>
      <c r="AM47" t="s">
        <v>38</v>
      </c>
      <c r="AN47" t="s">
        <v>39</v>
      </c>
      <c r="AO47" t="s">
        <v>40</v>
      </c>
      <c r="AP47" t="s">
        <v>41</v>
      </c>
      <c r="AQ47" t="s">
        <v>42</v>
      </c>
      <c r="AR47" t="s">
        <v>43</v>
      </c>
      <c r="AS47" t="s">
        <v>44</v>
      </c>
      <c r="AT47" t="s">
        <v>45</v>
      </c>
      <c r="AU47" t="s">
        <v>46</v>
      </c>
      <c r="AV47" t="s">
        <v>47</v>
      </c>
      <c r="AW47" t="s">
        <v>48</v>
      </c>
      <c r="AX47" t="s">
        <v>49</v>
      </c>
      <c r="AY47" t="s">
        <v>50</v>
      </c>
      <c r="AZ47" t="s">
        <v>51</v>
      </c>
      <c r="BA47" t="s">
        <v>52</v>
      </c>
      <c r="BB47" t="s">
        <v>53</v>
      </c>
      <c r="BC47" t="s">
        <v>54</v>
      </c>
      <c r="BD47" t="s">
        <v>55</v>
      </c>
      <c r="BE47" t="s">
        <v>56</v>
      </c>
      <c r="BF47" t="s">
        <v>57</v>
      </c>
      <c r="BG47" t="s">
        <v>58</v>
      </c>
      <c r="BH47" t="s">
        <v>59</v>
      </c>
      <c r="BI47" t="s">
        <v>60</v>
      </c>
      <c r="BJ47" t="s">
        <v>61</v>
      </c>
      <c r="BK47" t="s">
        <v>62</v>
      </c>
      <c r="BL47" t="s">
        <v>63</v>
      </c>
      <c r="BM47" t="s">
        <v>64</v>
      </c>
      <c r="BN47" t="s">
        <v>65</v>
      </c>
      <c r="BO47" t="s">
        <v>66</v>
      </c>
      <c r="BP47" t="s">
        <v>67</v>
      </c>
      <c r="BQ47" t="s">
        <v>68</v>
      </c>
      <c r="BR47" t="s">
        <v>69</v>
      </c>
      <c r="BS47" t="s">
        <v>70</v>
      </c>
      <c r="BT47" t="s">
        <v>71</v>
      </c>
      <c r="BU47" t="s">
        <v>72</v>
      </c>
      <c r="BV47" t="s">
        <v>73</v>
      </c>
      <c r="BW47" t="s">
        <v>74</v>
      </c>
      <c r="BX47" t="s">
        <v>75</v>
      </c>
      <c r="BY47" t="s">
        <v>76</v>
      </c>
      <c r="BZ47" t="s">
        <v>77</v>
      </c>
      <c r="CA47" t="s">
        <v>78</v>
      </c>
      <c r="CB47" t="s">
        <v>79</v>
      </c>
      <c r="CC47" t="s">
        <v>80</v>
      </c>
      <c r="CD47" t="s">
        <v>81</v>
      </c>
      <c r="CE47" t="s">
        <v>82</v>
      </c>
      <c r="CF47" t="s">
        <v>83</v>
      </c>
      <c r="CG47" t="s">
        <v>84</v>
      </c>
      <c r="CH47" t="s">
        <v>85</v>
      </c>
      <c r="CI47" t="s">
        <v>86</v>
      </c>
      <c r="CJ47" t="s">
        <v>87</v>
      </c>
      <c r="CK47" t="s">
        <v>88</v>
      </c>
      <c r="CL47" t="s">
        <v>89</v>
      </c>
      <c r="CM47" t="s">
        <v>90</v>
      </c>
      <c r="CN47" t="s">
        <v>91</v>
      </c>
      <c r="CO47" t="s">
        <v>92</v>
      </c>
      <c r="CP47" t="s">
        <v>93</v>
      </c>
      <c r="CQ47" t="s">
        <v>94</v>
      </c>
      <c r="CR47" t="s">
        <v>95</v>
      </c>
      <c r="CS47" t="s">
        <v>96</v>
      </c>
      <c r="CT47" t="s">
        <v>97</v>
      </c>
      <c r="CU47" t="s">
        <v>98</v>
      </c>
      <c r="CV47" t="s">
        <v>99</v>
      </c>
      <c r="CW47" t="s">
        <v>100</v>
      </c>
      <c r="CX47" t="s">
        <v>101</v>
      </c>
      <c r="CY47" t="s">
        <v>102</v>
      </c>
    </row>
    <row r="48" spans="1:103" x14ac:dyDescent="0.25">
      <c r="A48" t="s">
        <v>253</v>
      </c>
      <c r="B48" t="s">
        <v>192</v>
      </c>
      <c r="C48">
        <v>50</v>
      </c>
      <c r="D48">
        <f>LOG((D22+0.0001)/(D2+0.0001),10)</f>
        <v>0.42044961937322961</v>
      </c>
      <c r="E48">
        <f t="shared" ref="E48:BP48" si="10">LOG((E22+0.0001)/(E2+0.0001),10)</f>
        <v>-2.8209871347003111E-2</v>
      </c>
      <c r="F48">
        <f t="shared" si="10"/>
        <v>0.16588763537803217</v>
      </c>
      <c r="G48">
        <f t="shared" si="10"/>
        <v>0.33950146782352575</v>
      </c>
      <c r="H48">
        <f t="shared" si="10"/>
        <v>0.34855745433284496</v>
      </c>
      <c r="I48">
        <f t="shared" si="10"/>
        <v>0.43455080586624267</v>
      </c>
      <c r="J48">
        <f t="shared" si="10"/>
        <v>0.27970061537977225</v>
      </c>
      <c r="K48">
        <f t="shared" si="10"/>
        <v>0.32687030333621836</v>
      </c>
      <c r="L48">
        <f t="shared" si="10"/>
        <v>0.29642278682353795</v>
      </c>
      <c r="M48">
        <f t="shared" si="10"/>
        <v>3.8564254751992641E-2</v>
      </c>
      <c r="N48">
        <f t="shared" si="10"/>
        <v>0.37058481296085405</v>
      </c>
      <c r="O48">
        <f t="shared" si="10"/>
        <v>0.39137851374816929</v>
      </c>
      <c r="P48">
        <f t="shared" si="10"/>
        <v>-0.12974415163067382</v>
      </c>
      <c r="Q48">
        <f t="shared" si="10"/>
        <v>0.51288624847850839</v>
      </c>
      <c r="R48">
        <f t="shared" si="10"/>
        <v>-0.1457825877777483</v>
      </c>
      <c r="S48">
        <f t="shared" si="10"/>
        <v>1.643641207211307E-2</v>
      </c>
      <c r="T48">
        <f t="shared" si="10"/>
        <v>1.1410047204822091</v>
      </c>
      <c r="U48">
        <f t="shared" si="10"/>
        <v>-0.32992115082909224</v>
      </c>
      <c r="V48">
        <f t="shared" si="10"/>
        <v>0.29264877345386203</v>
      </c>
      <c r="W48">
        <f t="shared" si="10"/>
        <v>-0.17144474404302915</v>
      </c>
      <c r="X48">
        <f t="shared" si="10"/>
        <v>4.691359684958981E-2</v>
      </c>
      <c r="Y48">
        <f t="shared" si="10"/>
        <v>-0.34471513203648735</v>
      </c>
      <c r="Z48">
        <f t="shared" si="10"/>
        <v>0.71602341689285209</v>
      </c>
      <c r="AA48">
        <f t="shared" si="10"/>
        <v>-0.31252222051078699</v>
      </c>
      <c r="AB48">
        <f t="shared" si="10"/>
        <v>-0.13851415485950813</v>
      </c>
      <c r="AC48">
        <f t="shared" si="10"/>
        <v>0.40360061933016905</v>
      </c>
      <c r="AD48">
        <f t="shared" si="10"/>
        <v>0.18973176056200006</v>
      </c>
      <c r="AE48">
        <f t="shared" si="10"/>
        <v>0.31890803035959031</v>
      </c>
      <c r="AF48">
        <f t="shared" si="10"/>
        <v>-0.18969416999454558</v>
      </c>
      <c r="AG48">
        <f t="shared" si="10"/>
        <v>0.43419625320550803</v>
      </c>
      <c r="AH48">
        <f t="shared" si="10"/>
        <v>0.66622449378789539</v>
      </c>
      <c r="AI48">
        <f t="shared" si="10"/>
        <v>0.46430220405528777</v>
      </c>
      <c r="AJ48">
        <f t="shared" si="10"/>
        <v>0.45108226151275599</v>
      </c>
      <c r="AK48">
        <f t="shared" si="10"/>
        <v>-0.13970648008290676</v>
      </c>
      <c r="AL48">
        <f t="shared" si="10"/>
        <v>5.2501326664369442E-2</v>
      </c>
      <c r="AM48">
        <f t="shared" si="10"/>
        <v>-5.7049297535673241E-2</v>
      </c>
      <c r="AN48">
        <f t="shared" si="10"/>
        <v>8.6237640333641521E-2</v>
      </c>
      <c r="AO48">
        <f t="shared" si="10"/>
        <v>5.5600064078754355E-2</v>
      </c>
      <c r="AP48">
        <f t="shared" si="10"/>
        <v>-0.28665922666729265</v>
      </c>
      <c r="AQ48">
        <f t="shared" si="10"/>
        <v>0.63252295478913034</v>
      </c>
      <c r="AR48">
        <f t="shared" si="10"/>
        <v>0.53059914767578764</v>
      </c>
      <c r="AS48">
        <f t="shared" si="10"/>
        <v>0.77699110027831808</v>
      </c>
      <c r="AT48">
        <f t="shared" si="10"/>
        <v>-1.657964880610189</v>
      </c>
      <c r="AU48">
        <f t="shared" si="10"/>
        <v>0.71505916644323264</v>
      </c>
      <c r="AV48">
        <f t="shared" si="10"/>
        <v>0.38040207159131328</v>
      </c>
      <c r="AW48">
        <f t="shared" si="10"/>
        <v>0.27710763568028174</v>
      </c>
      <c r="AX48">
        <f t="shared" si="10"/>
        <v>-0.1429036575322726</v>
      </c>
      <c r="AY48">
        <f t="shared" si="10"/>
        <v>-1.1319000923225233</v>
      </c>
      <c r="AZ48">
        <f t="shared" si="10"/>
        <v>0.10815104062247702</v>
      </c>
      <c r="BA48">
        <f t="shared" si="10"/>
        <v>-0.60835870899878897</v>
      </c>
      <c r="BB48">
        <f t="shared" si="10"/>
        <v>0.97632178821075311</v>
      </c>
      <c r="BC48">
        <f t="shared" si="10"/>
        <v>-0.12163939432424517</v>
      </c>
      <c r="BD48">
        <f t="shared" si="10"/>
        <v>-1.4297763985311214</v>
      </c>
      <c r="BE48">
        <f t="shared" si="10"/>
        <v>4.773498364222236E-2</v>
      </c>
      <c r="BF48">
        <f t="shared" si="10"/>
        <v>-1.7087828280089545</v>
      </c>
      <c r="BG48">
        <f t="shared" si="10"/>
        <v>1.343920179176187</v>
      </c>
      <c r="BH48">
        <f t="shared" si="10"/>
        <v>-0.31371995753614085</v>
      </c>
      <c r="BI48">
        <f t="shared" si="10"/>
        <v>4.5651871155604436E-2</v>
      </c>
      <c r="BJ48">
        <f t="shared" si="10"/>
        <v>0.43476671278890755</v>
      </c>
      <c r="BK48">
        <f t="shared" si="10"/>
        <v>-4.6200601812878307E-2</v>
      </c>
      <c r="BL48">
        <f t="shared" si="10"/>
        <v>-1.4425191780062232</v>
      </c>
      <c r="BM48">
        <f t="shared" si="10"/>
        <v>-1.0854179036263782</v>
      </c>
      <c r="BN48">
        <f t="shared" si="10"/>
        <v>-7.5697316701670491E-3</v>
      </c>
      <c r="BO48">
        <f t="shared" si="10"/>
        <v>0.46525872606813135</v>
      </c>
      <c r="BP48">
        <f t="shared" si="10"/>
        <v>-0.50983584774477986</v>
      </c>
      <c r="BQ48">
        <f t="shared" ref="BQ48:CY48" si="11">LOG((BQ22+0.0001)/(BQ2+0.0001),10)</f>
        <v>0</v>
      </c>
      <c r="BR48">
        <f t="shared" si="11"/>
        <v>-1.4441920767365161E-2</v>
      </c>
      <c r="BS48">
        <f t="shared" si="11"/>
        <v>-0.83535034622260285</v>
      </c>
      <c r="BT48">
        <f t="shared" si="11"/>
        <v>-0.86689781673000887</v>
      </c>
      <c r="BU48">
        <f t="shared" si="11"/>
        <v>-1.0402169649153579</v>
      </c>
      <c r="BV48">
        <f t="shared" si="11"/>
        <v>0.10520283359584351</v>
      </c>
      <c r="BW48">
        <f t="shared" si="11"/>
        <v>0.32828856336657086</v>
      </c>
      <c r="BX48">
        <f t="shared" si="11"/>
        <v>9.675453732076518E-2</v>
      </c>
      <c r="BY48">
        <f t="shared" si="11"/>
        <v>0.83217066583603094</v>
      </c>
      <c r="BZ48">
        <f t="shared" si="11"/>
        <v>0.98951043631128921</v>
      </c>
      <c r="CA48">
        <f t="shared" si="11"/>
        <v>-0.33419784071477293</v>
      </c>
      <c r="CB48">
        <f t="shared" si="11"/>
        <v>-1.060167461303128</v>
      </c>
      <c r="CC48">
        <f t="shared" si="11"/>
        <v>0</v>
      </c>
      <c r="CD48">
        <f t="shared" si="11"/>
        <v>0</v>
      </c>
      <c r="CE48">
        <f t="shared" si="11"/>
        <v>-0.50744302108599237</v>
      </c>
      <c r="CF48">
        <f t="shared" si="11"/>
        <v>-1.203233199664862</v>
      </c>
      <c r="CG48">
        <f t="shared" si="11"/>
        <v>-8.2675067617692555E-2</v>
      </c>
      <c r="CH48">
        <f t="shared" si="11"/>
        <v>0</v>
      </c>
      <c r="CI48">
        <f t="shared" si="11"/>
        <v>-2.3722581155996676</v>
      </c>
      <c r="CJ48">
        <f t="shared" si="11"/>
        <v>-1.8382249971198721</v>
      </c>
      <c r="CK48">
        <f t="shared" si="11"/>
        <v>0.43875897296484956</v>
      </c>
      <c r="CL48">
        <f t="shared" si="11"/>
        <v>0</v>
      </c>
      <c r="CM48">
        <f t="shared" si="11"/>
        <v>-2.2762040273421822</v>
      </c>
      <c r="CN48">
        <f t="shared" si="11"/>
        <v>-0.3077967998101766</v>
      </c>
      <c r="CO48">
        <f t="shared" si="11"/>
        <v>0</v>
      </c>
      <c r="CP48">
        <f t="shared" si="11"/>
        <v>1.167010819657303</v>
      </c>
      <c r="CQ48">
        <f t="shared" si="11"/>
        <v>0</v>
      </c>
      <c r="CR48">
        <f t="shared" si="11"/>
        <v>-1.5569473580995032</v>
      </c>
      <c r="CS48">
        <f t="shared" si="11"/>
        <v>-0.78937138343460922</v>
      </c>
      <c r="CT48">
        <f t="shared" si="11"/>
        <v>0</v>
      </c>
      <c r="CU48">
        <f t="shared" si="11"/>
        <v>-1.2737551075656359</v>
      </c>
      <c r="CV48">
        <f t="shared" si="11"/>
        <v>-0.73015503305989771</v>
      </c>
      <c r="CW48">
        <f t="shared" si="11"/>
        <v>0</v>
      </c>
      <c r="CX48">
        <f t="shared" si="11"/>
        <v>-0.57565034381345415</v>
      </c>
      <c r="CY48">
        <f t="shared" si="11"/>
        <v>-0.46103481045210343</v>
      </c>
    </row>
    <row r="49" spans="1:103" x14ac:dyDescent="0.25">
      <c r="A49" t="s">
        <v>254</v>
      </c>
      <c r="B49" t="s">
        <v>192</v>
      </c>
      <c r="C49">
        <v>50</v>
      </c>
      <c r="D49">
        <f t="shared" ref="D49:BO49" si="12">LOG((D23+0.0001)/(D3+0.0001),10)</f>
        <v>8.9388758416318451E-2</v>
      </c>
      <c r="E49">
        <f t="shared" si="12"/>
        <v>-0.43697278786532939</v>
      </c>
      <c r="F49">
        <f t="shared" si="12"/>
        <v>-0.21205551628083275</v>
      </c>
      <c r="G49">
        <f t="shared" si="12"/>
        <v>-0.19371261615527482</v>
      </c>
      <c r="H49">
        <f t="shared" si="12"/>
        <v>-0.63306438989780978</v>
      </c>
      <c r="I49">
        <f t="shared" si="12"/>
        <v>-0.28547000928469773</v>
      </c>
      <c r="J49">
        <f t="shared" si="12"/>
        <v>-0.33549441076805525</v>
      </c>
      <c r="K49">
        <f t="shared" si="12"/>
        <v>-0.52667117848393796</v>
      </c>
      <c r="L49">
        <f t="shared" si="12"/>
        <v>-0.35608836702324126</v>
      </c>
      <c r="M49">
        <f t="shared" si="12"/>
        <v>-0.11618633312621496</v>
      </c>
      <c r="N49">
        <f t="shared" si="12"/>
        <v>-0.34582569830732934</v>
      </c>
      <c r="O49">
        <f t="shared" si="12"/>
        <v>6.48730027153437E-2</v>
      </c>
      <c r="P49">
        <f t="shared" si="12"/>
        <v>-0.69268716768615479</v>
      </c>
      <c r="Q49">
        <f t="shared" si="12"/>
        <v>-0.19299574952565859</v>
      </c>
      <c r="R49">
        <f t="shared" si="12"/>
        <v>-0.11604801611375054</v>
      </c>
      <c r="S49">
        <f t="shared" si="12"/>
        <v>-0.60137167374206779</v>
      </c>
      <c r="T49">
        <f t="shared" si="12"/>
        <v>-0.2567786662019616</v>
      </c>
      <c r="U49">
        <f t="shared" si="12"/>
        <v>-0.45558194105287059</v>
      </c>
      <c r="V49">
        <f t="shared" si="12"/>
        <v>-0.31776164810630475</v>
      </c>
      <c r="W49">
        <f t="shared" si="12"/>
        <v>-7.8861823188837818E-2</v>
      </c>
      <c r="X49">
        <f t="shared" si="12"/>
        <v>-0.21480460347847441</v>
      </c>
      <c r="Y49">
        <f t="shared" si="12"/>
        <v>-7.2676604837984743E-2</v>
      </c>
      <c r="Z49">
        <f t="shared" si="12"/>
        <v>-0.62227117813169419</v>
      </c>
      <c r="AA49">
        <f t="shared" si="12"/>
        <v>9.1609320605724742E-2</v>
      </c>
      <c r="AB49">
        <f t="shared" si="12"/>
        <v>-7.0746019368848667E-2</v>
      </c>
      <c r="AC49">
        <f t="shared" si="12"/>
        <v>-0.43927831530462791</v>
      </c>
      <c r="AD49">
        <f t="shared" si="12"/>
        <v>-0.39012545401267984</v>
      </c>
      <c r="AE49">
        <f t="shared" si="12"/>
        <v>-1.7407648790972344E-2</v>
      </c>
      <c r="AF49">
        <f t="shared" si="12"/>
        <v>-0.11702699757623915</v>
      </c>
      <c r="AG49">
        <f t="shared" si="12"/>
        <v>0.1441299373671068</v>
      </c>
      <c r="AH49">
        <f t="shared" si="12"/>
        <v>-0.12070878555681072</v>
      </c>
      <c r="AI49">
        <f t="shared" si="12"/>
        <v>-0.26369857261288465</v>
      </c>
      <c r="AJ49">
        <f t="shared" si="12"/>
        <v>-7.050000107925454E-2</v>
      </c>
      <c r="AK49">
        <f t="shared" si="12"/>
        <v>-0.45853918141260713</v>
      </c>
      <c r="AL49">
        <f t="shared" si="12"/>
        <v>-0.36304772251946188</v>
      </c>
      <c r="AM49">
        <f t="shared" si="12"/>
        <v>-4.3385019410022638E-2</v>
      </c>
      <c r="AN49">
        <f t="shared" si="12"/>
        <v>-0.18631682906317099</v>
      </c>
      <c r="AO49">
        <f t="shared" si="12"/>
        <v>-0.55953818752612949</v>
      </c>
      <c r="AP49">
        <f t="shared" si="12"/>
        <v>-0.38461467273678446</v>
      </c>
      <c r="AQ49">
        <f t="shared" si="12"/>
        <v>-0.14346902710283754</v>
      </c>
      <c r="AR49">
        <f t="shared" si="12"/>
        <v>-4.9894312089119722E-2</v>
      </c>
      <c r="AS49">
        <f t="shared" si="12"/>
        <v>-0.12712047994308492</v>
      </c>
      <c r="AT49">
        <f t="shared" si="12"/>
        <v>-2.3779854207207431E-2</v>
      </c>
      <c r="AU49">
        <f t="shared" si="12"/>
        <v>-0.27411794916469767</v>
      </c>
      <c r="AV49">
        <f t="shared" si="12"/>
        <v>-0.42995627029133848</v>
      </c>
      <c r="AW49">
        <f t="shared" si="12"/>
        <v>2.596254971250736E-2</v>
      </c>
      <c r="AX49">
        <f t="shared" si="12"/>
        <v>0.29753377985079454</v>
      </c>
      <c r="AY49">
        <f t="shared" si="12"/>
        <v>0.13635083139853188</v>
      </c>
      <c r="AZ49">
        <f t="shared" si="12"/>
        <v>-0.72895317244478286</v>
      </c>
      <c r="BA49">
        <f t="shared" si="12"/>
        <v>7.9488584240179433E-2</v>
      </c>
      <c r="BB49">
        <f t="shared" si="12"/>
        <v>-0.2915206960768717</v>
      </c>
      <c r="BC49">
        <f t="shared" si="12"/>
        <v>-0.1008941192102292</v>
      </c>
      <c r="BD49">
        <f t="shared" si="12"/>
        <v>0.25852140048874539</v>
      </c>
      <c r="BE49">
        <f t="shared" si="12"/>
        <v>-0.69751027568497803</v>
      </c>
      <c r="BF49">
        <f t="shared" si="12"/>
        <v>-8.1830852421146211E-2</v>
      </c>
      <c r="BG49">
        <f t="shared" si="12"/>
        <v>-0.28889012138850217</v>
      </c>
      <c r="BH49">
        <f t="shared" si="12"/>
        <v>7.6825373315661083E-2</v>
      </c>
      <c r="BI49">
        <f t="shared" si="12"/>
        <v>3.4080273485171529E-2</v>
      </c>
      <c r="BJ49">
        <f t="shared" si="12"/>
        <v>-0.56790010342486896</v>
      </c>
      <c r="BK49">
        <f t="shared" si="12"/>
        <v>-7.5617880916549529E-2</v>
      </c>
      <c r="BL49">
        <f t="shared" si="12"/>
        <v>0.23586514255225099</v>
      </c>
      <c r="BM49">
        <f t="shared" si="12"/>
        <v>0.34080001090558409</v>
      </c>
      <c r="BN49">
        <f t="shared" si="12"/>
        <v>0.10162104270402392</v>
      </c>
      <c r="BO49">
        <f t="shared" si="12"/>
        <v>-9.1122284788231062E-2</v>
      </c>
      <c r="BP49">
        <f t="shared" ref="BP49:CY49" si="13">LOG((BP23+0.0001)/(BP3+0.0001),10)</f>
        <v>0.31263810945734732</v>
      </c>
      <c r="BQ49">
        <f t="shared" si="13"/>
        <v>0.28814707403201489</v>
      </c>
      <c r="BR49">
        <f t="shared" si="13"/>
        <v>-0.17670715415795551</v>
      </c>
      <c r="BS49">
        <f t="shared" si="13"/>
        <v>-0.506948151225455</v>
      </c>
      <c r="BT49">
        <f t="shared" si="13"/>
        <v>-0.15010039216878648</v>
      </c>
      <c r="BU49">
        <f t="shared" si="13"/>
        <v>-0.24614141334722617</v>
      </c>
      <c r="BV49">
        <f t="shared" si="13"/>
        <v>-9.6382730264768096E-2</v>
      </c>
      <c r="BW49">
        <f t="shared" si="13"/>
        <v>7.995534568439501E-2</v>
      </c>
      <c r="BX49">
        <f t="shared" si="13"/>
        <v>0</v>
      </c>
      <c r="BY49">
        <f t="shared" si="13"/>
        <v>0.21107089471964127</v>
      </c>
      <c r="BZ49">
        <f t="shared" si="13"/>
        <v>-0.27855783597217576</v>
      </c>
      <c r="CA49">
        <f t="shared" si="13"/>
        <v>-0.35121020390951097</v>
      </c>
      <c r="CB49">
        <f t="shared" si="13"/>
        <v>-0.27832725311587087</v>
      </c>
      <c r="CC49">
        <f t="shared" si="13"/>
        <v>-0.27470745125472923</v>
      </c>
      <c r="CD49">
        <f t="shared" si="13"/>
        <v>-8.9879440024889547E-3</v>
      </c>
      <c r="CE49">
        <f t="shared" si="13"/>
        <v>0.43868627937948207</v>
      </c>
      <c r="CF49">
        <f t="shared" si="13"/>
        <v>0</v>
      </c>
      <c r="CG49">
        <f t="shared" si="13"/>
        <v>0.1446728274848644</v>
      </c>
      <c r="CH49">
        <f t="shared" si="13"/>
        <v>0</v>
      </c>
      <c r="CI49">
        <f t="shared" si="13"/>
        <v>-6.3599723903309924E-2</v>
      </c>
      <c r="CJ49">
        <f t="shared" si="13"/>
        <v>-7.647282293088449E-2</v>
      </c>
      <c r="CK49">
        <f t="shared" si="13"/>
        <v>-0.27224631400334115</v>
      </c>
      <c r="CL49">
        <f t="shared" si="13"/>
        <v>-0.3771783593357233</v>
      </c>
      <c r="CM49">
        <f t="shared" si="13"/>
        <v>0.28384509025527876</v>
      </c>
      <c r="CN49">
        <f t="shared" si="13"/>
        <v>-0.33761964115570547</v>
      </c>
      <c r="CO49">
        <f t="shared" si="13"/>
        <v>0.16471054005280081</v>
      </c>
      <c r="CP49">
        <f t="shared" si="13"/>
        <v>1.9664822407047547E-2</v>
      </c>
      <c r="CQ49">
        <f t="shared" si="13"/>
        <v>0.20220902011782657</v>
      </c>
      <c r="CR49">
        <f t="shared" si="13"/>
        <v>0</v>
      </c>
      <c r="CS49">
        <f t="shared" si="13"/>
        <v>-0.4844534055476914</v>
      </c>
      <c r="CT49">
        <f t="shared" si="13"/>
        <v>0</v>
      </c>
      <c r="CU49">
        <f t="shared" si="13"/>
        <v>0</v>
      </c>
      <c r="CV49">
        <f t="shared" si="13"/>
        <v>0.4809554122820856</v>
      </c>
      <c r="CW49">
        <f t="shared" si="13"/>
        <v>0</v>
      </c>
      <c r="CX49">
        <f t="shared" si="13"/>
        <v>-9.8525691632525905E-2</v>
      </c>
      <c r="CY49">
        <f t="shared" si="13"/>
        <v>0</v>
      </c>
    </row>
    <row r="50" spans="1:103" x14ac:dyDescent="0.25">
      <c r="A50" t="s">
        <v>255</v>
      </c>
      <c r="B50" t="s">
        <v>192</v>
      </c>
      <c r="C50">
        <v>50</v>
      </c>
      <c r="D50">
        <f t="shared" ref="D50:BO50" si="14">LOG((D24+0.0001)/(D4+0.0001),10)</f>
        <v>-2.1338220198096884</v>
      </c>
      <c r="E50">
        <f t="shared" si="14"/>
        <v>-0.67224277936565235</v>
      </c>
      <c r="F50">
        <f t="shared" si="14"/>
        <v>-0.28253361294386287</v>
      </c>
      <c r="G50">
        <f t="shared" si="14"/>
        <v>-0.40596319450003487</v>
      </c>
      <c r="H50">
        <f t="shared" si="14"/>
        <v>-0.1453625428484355</v>
      </c>
      <c r="I50">
        <f t="shared" si="14"/>
        <v>6.456582892809419E-2</v>
      </c>
      <c r="J50">
        <f t="shared" si="14"/>
        <v>5.4733101270139251E-2</v>
      </c>
      <c r="K50">
        <f t="shared" si="14"/>
        <v>-6.9026976551775046E-2</v>
      </c>
      <c r="L50">
        <f t="shared" si="14"/>
        <v>-0.28011406048664478</v>
      </c>
      <c r="M50">
        <f t="shared" si="14"/>
        <v>0.29146056282895788</v>
      </c>
      <c r="N50">
        <f t="shared" si="14"/>
        <v>8.6481498588748568E-2</v>
      </c>
      <c r="O50">
        <f t="shared" si="14"/>
        <v>-0.35130960767065805</v>
      </c>
      <c r="P50">
        <f t="shared" si="14"/>
        <v>-0.39438578938755692</v>
      </c>
      <c r="Q50">
        <f t="shared" si="14"/>
        <v>-0.39674614249334739</v>
      </c>
      <c r="R50">
        <f t="shared" si="14"/>
        <v>8.2602252352288227E-2</v>
      </c>
      <c r="S50">
        <f t="shared" si="14"/>
        <v>3.7980790335513256E-2</v>
      </c>
      <c r="T50">
        <f t="shared" si="14"/>
        <v>0.4210482359991925</v>
      </c>
      <c r="U50">
        <f t="shared" si="14"/>
        <v>-0.12203620321903876</v>
      </c>
      <c r="V50">
        <f t="shared" si="14"/>
        <v>-0.59763291638076743</v>
      </c>
      <c r="W50">
        <f t="shared" si="14"/>
        <v>0.37930840984657377</v>
      </c>
      <c r="X50">
        <f t="shared" si="14"/>
        <v>0.13647388539520591</v>
      </c>
      <c r="Y50">
        <f t="shared" si="14"/>
        <v>0.5126439340813832</v>
      </c>
      <c r="Z50">
        <f t="shared" si="14"/>
        <v>-0.95275959911391084</v>
      </c>
      <c r="AA50">
        <f t="shared" si="14"/>
        <v>0.40172289226562358</v>
      </c>
      <c r="AB50">
        <f t="shared" si="14"/>
        <v>-0.48832789052121045</v>
      </c>
      <c r="AC50">
        <f t="shared" si="14"/>
        <v>0.15739984189412409</v>
      </c>
      <c r="AD50">
        <f t="shared" si="14"/>
        <v>0.33541570200883458</v>
      </c>
      <c r="AE50">
        <f t="shared" si="14"/>
        <v>-0.45550922649120196</v>
      </c>
      <c r="AF50">
        <f t="shared" si="14"/>
        <v>-0.47386882942461439</v>
      </c>
      <c r="AG50">
        <f t="shared" si="14"/>
        <v>0.3523216031855097</v>
      </c>
      <c r="AH50">
        <f t="shared" si="14"/>
        <v>-0.35696118117780845</v>
      </c>
      <c r="AI50">
        <f t="shared" si="14"/>
        <v>0.26832227958028088</v>
      </c>
      <c r="AJ50">
        <f t="shared" si="14"/>
        <v>-0.2753020242686568</v>
      </c>
      <c r="AK50">
        <f t="shared" si="14"/>
        <v>0.42608721918912446</v>
      </c>
      <c r="AL50">
        <f t="shared" si="14"/>
        <v>0.51337432721692888</v>
      </c>
      <c r="AM50">
        <f t="shared" si="14"/>
        <v>0.6036749740126629</v>
      </c>
      <c r="AN50">
        <f t="shared" si="14"/>
        <v>0.26781871537835689</v>
      </c>
      <c r="AO50">
        <f t="shared" si="14"/>
        <v>0</v>
      </c>
      <c r="AP50">
        <f t="shared" si="14"/>
        <v>0.43501594527843801</v>
      </c>
      <c r="AQ50">
        <f t="shared" si="14"/>
        <v>0.24170700223999381</v>
      </c>
      <c r="AR50">
        <f t="shared" si="14"/>
        <v>0.21359206964467736</v>
      </c>
      <c r="AS50">
        <f t="shared" si="14"/>
        <v>-1.5937201762090802E-2</v>
      </c>
      <c r="AT50">
        <f t="shared" si="14"/>
        <v>-0.39815704413364006</v>
      </c>
      <c r="AU50">
        <f t="shared" si="14"/>
        <v>0.33933731249993027</v>
      </c>
      <c r="AV50">
        <f t="shared" si="14"/>
        <v>-0.33191744746488799</v>
      </c>
      <c r="AW50">
        <f t="shared" si="14"/>
        <v>0</v>
      </c>
      <c r="AX50">
        <f t="shared" si="14"/>
        <v>0.35153096014988638</v>
      </c>
      <c r="AY50">
        <f t="shared" si="14"/>
        <v>-0.87240396120062458</v>
      </c>
      <c r="AZ50">
        <f t="shared" si="14"/>
        <v>-0.59552592708125673</v>
      </c>
      <c r="BA50">
        <f t="shared" si="14"/>
        <v>-0.23480542748912661</v>
      </c>
      <c r="BB50">
        <f t="shared" si="14"/>
        <v>0.45684158505514566</v>
      </c>
      <c r="BC50">
        <f t="shared" si="14"/>
        <v>0.18391523203102444</v>
      </c>
      <c r="BD50">
        <f t="shared" si="14"/>
        <v>-7.326195778696877E-2</v>
      </c>
      <c r="BE50">
        <f t="shared" si="14"/>
        <v>0.25179608104986589</v>
      </c>
      <c r="BF50">
        <f t="shared" si="14"/>
        <v>-0.1480307925918499</v>
      </c>
      <c r="BG50">
        <f t="shared" si="14"/>
        <v>0.74212419142740582</v>
      </c>
      <c r="BH50">
        <f t="shared" si="14"/>
        <v>0.2012145561669097</v>
      </c>
      <c r="BI50">
        <f t="shared" si="14"/>
        <v>-1.258428367499747</v>
      </c>
      <c r="BJ50">
        <f t="shared" si="14"/>
        <v>0</v>
      </c>
      <c r="BK50">
        <f t="shared" si="14"/>
        <v>0.6583241315846079</v>
      </c>
      <c r="BL50">
        <f t="shared" si="14"/>
        <v>5.2546250889446394E-2</v>
      </c>
      <c r="BM50">
        <f t="shared" si="14"/>
        <v>-0.14485512138885542</v>
      </c>
      <c r="BN50">
        <f t="shared" si="14"/>
        <v>0.70685880086614905</v>
      </c>
      <c r="BO50">
        <f t="shared" si="14"/>
        <v>0.21644314923245453</v>
      </c>
      <c r="BP50">
        <f t="shared" ref="BP50:CY50" si="15">LOG((BP24+0.0001)/(BP4+0.0001),10)</f>
        <v>-0.31716633319980225</v>
      </c>
      <c r="BQ50">
        <f t="shared" si="15"/>
        <v>0</v>
      </c>
      <c r="BR50">
        <f t="shared" si="15"/>
        <v>0</v>
      </c>
      <c r="BS50">
        <f t="shared" si="15"/>
        <v>-0.52718614986712486</v>
      </c>
      <c r="BT50">
        <f t="shared" si="15"/>
        <v>0.55439246720990198</v>
      </c>
      <c r="BU50">
        <f t="shared" si="15"/>
        <v>0</v>
      </c>
      <c r="BV50">
        <f t="shared" si="15"/>
        <v>0.26079972385623734</v>
      </c>
      <c r="BW50">
        <f t="shared" si="15"/>
        <v>0.35575405204020694</v>
      </c>
      <c r="BX50">
        <f t="shared" si="15"/>
        <v>0</v>
      </c>
      <c r="BY50">
        <f t="shared" si="15"/>
        <v>-0.80509371000066654</v>
      </c>
      <c r="BZ50">
        <f t="shared" si="15"/>
        <v>-1.8362278256672023E-2</v>
      </c>
      <c r="CA50">
        <f t="shared" si="15"/>
        <v>0</v>
      </c>
      <c r="CB50">
        <f t="shared" si="15"/>
        <v>0.29298229687893657</v>
      </c>
      <c r="CC50">
        <f t="shared" si="15"/>
        <v>0</v>
      </c>
      <c r="CD50">
        <f t="shared" si="15"/>
        <v>0</v>
      </c>
      <c r="CE50">
        <f t="shared" si="15"/>
        <v>0.1411117607918391</v>
      </c>
      <c r="CF50">
        <f t="shared" si="15"/>
        <v>0</v>
      </c>
      <c r="CG50">
        <f t="shared" si="15"/>
        <v>-0.37338356641235937</v>
      </c>
      <c r="CH50">
        <f t="shared" si="15"/>
        <v>-0.54530540393403271</v>
      </c>
      <c r="CI50">
        <f t="shared" si="15"/>
        <v>-0.23480542748912661</v>
      </c>
      <c r="CJ50">
        <f t="shared" si="15"/>
        <v>0.31738438576487116</v>
      </c>
      <c r="CK50">
        <f t="shared" si="15"/>
        <v>0.14071525349356248</v>
      </c>
      <c r="CL50">
        <f t="shared" si="15"/>
        <v>0</v>
      </c>
      <c r="CM50">
        <f t="shared" si="15"/>
        <v>0</v>
      </c>
      <c r="CN50">
        <f t="shared" si="15"/>
        <v>0.3801707121532823</v>
      </c>
      <c r="CO50">
        <f t="shared" si="15"/>
        <v>0</v>
      </c>
      <c r="CP50">
        <f t="shared" si="15"/>
        <v>0.1921397566220934</v>
      </c>
      <c r="CQ50">
        <f t="shared" si="15"/>
        <v>0</v>
      </c>
      <c r="CR50">
        <f t="shared" si="15"/>
        <v>0</v>
      </c>
      <c r="CS50">
        <f t="shared" si="15"/>
        <v>0</v>
      </c>
      <c r="CT50">
        <f t="shared" si="15"/>
        <v>0</v>
      </c>
      <c r="CU50">
        <f t="shared" si="15"/>
        <v>-0.42315072451652397</v>
      </c>
      <c r="CV50">
        <f t="shared" si="15"/>
        <v>0.45185953119366906</v>
      </c>
      <c r="CW50">
        <f t="shared" si="15"/>
        <v>0</v>
      </c>
      <c r="CX50">
        <f t="shared" si="15"/>
        <v>0.45185953119366906</v>
      </c>
      <c r="CY50">
        <f t="shared" si="15"/>
        <v>0</v>
      </c>
    </row>
    <row r="51" spans="1:103" x14ac:dyDescent="0.25">
      <c r="A51" t="s">
        <v>256</v>
      </c>
      <c r="B51" t="s">
        <v>192</v>
      </c>
      <c r="C51">
        <v>50</v>
      </c>
      <c r="D51">
        <f t="shared" ref="D51:BO51" si="16">LOG((D25+0.0001)/(D5+0.0001),10)</f>
        <v>0.4717074820054214</v>
      </c>
      <c r="E51">
        <f t="shared" si="16"/>
        <v>-0.59803354548602849</v>
      </c>
      <c r="F51">
        <f t="shared" si="16"/>
        <v>-0.34361965795368565</v>
      </c>
      <c r="G51">
        <f t="shared" si="16"/>
        <v>0.24483027685216618</v>
      </c>
      <c r="H51">
        <f t="shared" si="16"/>
        <v>0.63150709901825908</v>
      </c>
      <c r="I51">
        <f t="shared" si="16"/>
        <v>0.2073177480164142</v>
      </c>
      <c r="J51">
        <f t="shared" si="16"/>
        <v>0.56967088682055578</v>
      </c>
      <c r="K51">
        <f t="shared" si="16"/>
        <v>0.29861928621837264</v>
      </c>
      <c r="L51">
        <f t="shared" si="16"/>
        <v>-7.3360448579087092E-2</v>
      </c>
      <c r="M51">
        <f t="shared" si="16"/>
        <v>-0.34791425089257788</v>
      </c>
      <c r="N51">
        <f t="shared" si="16"/>
        <v>-8.6967318270456367E-2</v>
      </c>
      <c r="O51">
        <f t="shared" si="16"/>
        <v>-0.38386122339804257</v>
      </c>
      <c r="P51">
        <f t="shared" si="16"/>
        <v>-1.233548261199336</v>
      </c>
      <c r="Q51">
        <f t="shared" si="16"/>
        <v>0.30031002334856394</v>
      </c>
      <c r="R51">
        <f t="shared" si="16"/>
        <v>-0.6529011783553833</v>
      </c>
      <c r="S51">
        <f t="shared" si="16"/>
        <v>4.6176812117618496E-2</v>
      </c>
      <c r="T51">
        <f t="shared" si="16"/>
        <v>0.97079256877320175</v>
      </c>
      <c r="U51">
        <f t="shared" si="16"/>
        <v>-0.50901377109285162</v>
      </c>
      <c r="V51">
        <f t="shared" si="16"/>
        <v>-0.12093218034729837</v>
      </c>
      <c r="W51">
        <f t="shared" si="16"/>
        <v>-1.9508472919137658</v>
      </c>
      <c r="X51">
        <f t="shared" si="16"/>
        <v>0.27891893436600818</v>
      </c>
      <c r="Y51">
        <f t="shared" si="16"/>
        <v>-0.81224981198276869</v>
      </c>
      <c r="Z51">
        <f t="shared" si="16"/>
        <v>0.71306329393686085</v>
      </c>
      <c r="AA51">
        <f t="shared" si="16"/>
        <v>-1.6102258845261006</v>
      </c>
      <c r="AB51">
        <f t="shared" si="16"/>
        <v>-0.41096772104178769</v>
      </c>
      <c r="AC51">
        <f t="shared" si="16"/>
        <v>9.1330012623057996E-2</v>
      </c>
      <c r="AD51">
        <f t="shared" si="16"/>
        <v>-0.79046139163823936</v>
      </c>
      <c r="AE51">
        <f t="shared" si="16"/>
        <v>-3.5642655465199297E-4</v>
      </c>
      <c r="AF51">
        <f t="shared" si="16"/>
        <v>-0.46614509312740732</v>
      </c>
      <c r="AG51">
        <f t="shared" si="16"/>
        <v>0.3509867753651672</v>
      </c>
      <c r="AH51">
        <f t="shared" si="16"/>
        <v>0.21824847794654689</v>
      </c>
      <c r="AI51">
        <f t="shared" si="16"/>
        <v>0.75132673446824927</v>
      </c>
      <c r="AJ51">
        <f t="shared" si="16"/>
        <v>-1.5560765013483262</v>
      </c>
      <c r="AK51">
        <f t="shared" si="16"/>
        <v>-1.3628257377289859</v>
      </c>
      <c r="AL51">
        <f t="shared" si="16"/>
        <v>-0.14645994428339182</v>
      </c>
      <c r="AM51">
        <f t="shared" si="16"/>
        <v>-0.45320418776245808</v>
      </c>
      <c r="AN51">
        <f t="shared" si="16"/>
        <v>-2.3562935965883933</v>
      </c>
      <c r="AO51">
        <f t="shared" si="16"/>
        <v>-1.321540141838393</v>
      </c>
      <c r="AP51">
        <f t="shared" si="16"/>
        <v>-0.42873997562178839</v>
      </c>
      <c r="AQ51">
        <f t="shared" si="16"/>
        <v>-1.2714796428813107</v>
      </c>
      <c r="AR51">
        <f t="shared" si="16"/>
        <v>4.7459871456779892E-2</v>
      </c>
      <c r="AS51">
        <f t="shared" si="16"/>
        <v>-6.051883966631167E-2</v>
      </c>
      <c r="AT51">
        <f t="shared" si="16"/>
        <v>0.56026189834315954</v>
      </c>
      <c r="AU51">
        <f t="shared" si="16"/>
        <v>0.55647256701908787</v>
      </c>
      <c r="AV51">
        <f t="shared" si="16"/>
        <v>0.37929517450208405</v>
      </c>
      <c r="AW51">
        <f t="shared" si="16"/>
        <v>0.22885824044164199</v>
      </c>
      <c r="AX51">
        <f t="shared" si="16"/>
        <v>-1.5170055505433806</v>
      </c>
      <c r="AY51">
        <f t="shared" si="16"/>
        <v>-1.2483831650699069</v>
      </c>
      <c r="AZ51">
        <f t="shared" si="16"/>
        <v>-0.25382332431325599</v>
      </c>
      <c r="BA51">
        <f t="shared" si="16"/>
        <v>-0.57190108784390759</v>
      </c>
      <c r="BB51">
        <f t="shared" si="16"/>
        <v>0.20417584804690195</v>
      </c>
      <c r="BC51">
        <f t="shared" si="16"/>
        <v>-0.75532952741918413</v>
      </c>
      <c r="BD51">
        <f t="shared" si="16"/>
        <v>0.7914666602692354</v>
      </c>
      <c r="BE51">
        <f t="shared" si="16"/>
        <v>-1.2249991495362309</v>
      </c>
      <c r="BF51">
        <f t="shared" si="16"/>
        <v>0.38268575361300206</v>
      </c>
      <c r="BG51">
        <f t="shared" si="16"/>
        <v>1.3491992079456572</v>
      </c>
      <c r="BH51">
        <f t="shared" si="16"/>
        <v>-0.28526610180580497</v>
      </c>
      <c r="BI51">
        <f t="shared" si="16"/>
        <v>0.89168698985527994</v>
      </c>
      <c r="BJ51">
        <f t="shared" si="16"/>
        <v>-0.98533329870043151</v>
      </c>
      <c r="BK51">
        <f t="shared" si="16"/>
        <v>4.5186556373124437E-2</v>
      </c>
      <c r="BL51">
        <f t="shared" si="16"/>
        <v>-2.3350667191629864</v>
      </c>
      <c r="BM51">
        <f t="shared" si="16"/>
        <v>-1.6660668373333867</v>
      </c>
      <c r="BN51">
        <f t="shared" si="16"/>
        <v>-0.76330187604434396</v>
      </c>
      <c r="BO51">
        <f t="shared" si="16"/>
        <v>0.41988562188118861</v>
      </c>
      <c r="BP51">
        <f t="shared" ref="BP51:CY51" si="17">LOG((BP25+0.0001)/(BP5+0.0001),10)</f>
        <v>-1.2521609569428234</v>
      </c>
      <c r="BQ51">
        <f t="shared" si="17"/>
        <v>-0.95659041527793243</v>
      </c>
      <c r="BR51">
        <f t="shared" si="17"/>
        <v>2.3719096399289791E-2</v>
      </c>
      <c r="BS51">
        <f t="shared" si="17"/>
        <v>0</v>
      </c>
      <c r="BT51">
        <f t="shared" si="17"/>
        <v>-1.3757240388011291</v>
      </c>
      <c r="BU51">
        <f t="shared" si="17"/>
        <v>-0.81771327370807656</v>
      </c>
      <c r="BV51">
        <f t="shared" si="17"/>
        <v>-0.52136900682602572</v>
      </c>
      <c r="BW51">
        <f t="shared" si="17"/>
        <v>-7.3775382550025165E-2</v>
      </c>
      <c r="BX51">
        <f t="shared" si="17"/>
        <v>0.89168698985527994</v>
      </c>
      <c r="BY51">
        <f t="shared" si="17"/>
        <v>0.17207458001850567</v>
      </c>
      <c r="BZ51">
        <f t="shared" si="17"/>
        <v>1.0961203164833659</v>
      </c>
      <c r="CA51">
        <f t="shared" si="17"/>
        <v>-1.7665987728398747</v>
      </c>
      <c r="CB51">
        <f t="shared" si="17"/>
        <v>0</v>
      </c>
      <c r="CC51">
        <f t="shared" si="17"/>
        <v>-1.1006747514974149</v>
      </c>
      <c r="CD51">
        <f t="shared" si="17"/>
        <v>-0.68749414793121322</v>
      </c>
      <c r="CE51">
        <f t="shared" si="17"/>
        <v>-2.3722732092036223</v>
      </c>
      <c r="CF51">
        <f t="shared" si="17"/>
        <v>-0.70108368996970516</v>
      </c>
      <c r="CG51">
        <f t="shared" si="17"/>
        <v>-0.83631148200817551</v>
      </c>
      <c r="CH51">
        <f t="shared" si="17"/>
        <v>0</v>
      </c>
      <c r="CI51">
        <f t="shared" si="17"/>
        <v>-0.23455864208130547</v>
      </c>
      <c r="CJ51">
        <f t="shared" si="17"/>
        <v>0.28521130190270333</v>
      </c>
      <c r="CK51">
        <f t="shared" si="17"/>
        <v>0</v>
      </c>
      <c r="CL51">
        <f t="shared" si="17"/>
        <v>-0.67346560056232485</v>
      </c>
      <c r="CM51">
        <f t="shared" si="17"/>
        <v>-0.43178631025137643</v>
      </c>
      <c r="CN51">
        <f t="shared" si="17"/>
        <v>0.52404599535628904</v>
      </c>
      <c r="CO51">
        <f t="shared" si="17"/>
        <v>-0.52136900682602572</v>
      </c>
      <c r="CP51">
        <f t="shared" si="17"/>
        <v>0</v>
      </c>
      <c r="CQ51">
        <f t="shared" si="17"/>
        <v>0</v>
      </c>
      <c r="CR51">
        <f t="shared" si="17"/>
        <v>0.26057736158270045</v>
      </c>
      <c r="CS51">
        <f t="shared" si="17"/>
        <v>0</v>
      </c>
      <c r="CT51">
        <f t="shared" si="17"/>
        <v>0.33669026491320503</v>
      </c>
      <c r="CU51">
        <f t="shared" si="17"/>
        <v>0.31158785926015004</v>
      </c>
      <c r="CV51">
        <f t="shared" si="17"/>
        <v>-0.61232683461651372</v>
      </c>
      <c r="CW51">
        <f t="shared" si="17"/>
        <v>-0.90120199244854493</v>
      </c>
      <c r="CX51">
        <f t="shared" si="17"/>
        <v>-2.0864424602759768</v>
      </c>
      <c r="CY51">
        <f t="shared" si="17"/>
        <v>0.49249133960884062</v>
      </c>
    </row>
    <row r="52" spans="1:103" x14ac:dyDescent="0.25">
      <c r="A52" t="s">
        <v>257</v>
      </c>
      <c r="B52" t="s">
        <v>192</v>
      </c>
      <c r="C52">
        <v>50</v>
      </c>
      <c r="D52">
        <f t="shared" ref="D52:BO52" si="18">LOG((D26+0.0001)/(D6+0.0001),10)</f>
        <v>-0.21725717552495372</v>
      </c>
      <c r="E52">
        <f t="shared" si="18"/>
        <v>-2.1533627076905752E-2</v>
      </c>
      <c r="F52">
        <f t="shared" si="18"/>
        <v>0.35702130090100209</v>
      </c>
      <c r="G52">
        <f t="shared" si="18"/>
        <v>0.2443529999413657</v>
      </c>
      <c r="H52">
        <f t="shared" si="18"/>
        <v>1.9917956099659982E-2</v>
      </c>
      <c r="I52">
        <f t="shared" si="18"/>
        <v>-5.5552757827612355E-2</v>
      </c>
      <c r="J52">
        <f t="shared" si="18"/>
        <v>-0.16210969704512826</v>
      </c>
      <c r="K52">
        <f t="shared" si="18"/>
        <v>8.1448436423674678E-2</v>
      </c>
      <c r="L52">
        <f t="shared" si="18"/>
        <v>-7.448498677584392E-2</v>
      </c>
      <c r="M52">
        <f t="shared" si="18"/>
        <v>5.9211331489709973E-2</v>
      </c>
      <c r="N52">
        <f t="shared" si="18"/>
        <v>0.4283678042006468</v>
      </c>
      <c r="O52">
        <f t="shared" si="18"/>
        <v>7.2240719971766759E-2</v>
      </c>
      <c r="P52">
        <f t="shared" si="18"/>
        <v>-0.50533371673465055</v>
      </c>
      <c r="Q52">
        <f t="shared" si="18"/>
        <v>0.16499490303962336</v>
      </c>
      <c r="R52">
        <f t="shared" si="18"/>
        <v>0.15229167969977442</v>
      </c>
      <c r="S52">
        <f t="shared" si="18"/>
        <v>-0.43644109688635652</v>
      </c>
      <c r="T52">
        <f t="shared" si="18"/>
        <v>-0.14099572046093492</v>
      </c>
      <c r="U52">
        <f t="shared" si="18"/>
        <v>-2.9168467793777852E-2</v>
      </c>
      <c r="V52">
        <f t="shared" si="18"/>
        <v>0.32863827740344664</v>
      </c>
      <c r="W52">
        <f t="shared" si="18"/>
        <v>0.30688334329210359</v>
      </c>
      <c r="X52">
        <f t="shared" si="18"/>
        <v>-7.0223531457488178E-2</v>
      </c>
      <c r="Y52">
        <f t="shared" si="18"/>
        <v>0.19627269173691106</v>
      </c>
      <c r="Z52">
        <f t="shared" si="18"/>
        <v>-0.26243026572898331</v>
      </c>
      <c r="AA52">
        <f t="shared" si="18"/>
        <v>0.24719424735732917</v>
      </c>
      <c r="AB52">
        <f t="shared" si="18"/>
        <v>-0.10529192651203385</v>
      </c>
      <c r="AC52">
        <f t="shared" si="18"/>
        <v>0.45749625371583108</v>
      </c>
      <c r="AD52">
        <f t="shared" si="18"/>
        <v>-1.8164171802464986</v>
      </c>
      <c r="AE52">
        <f t="shared" si="18"/>
        <v>8.3657562318672288E-2</v>
      </c>
      <c r="AF52">
        <f t="shared" si="18"/>
        <v>-0.28317983974529098</v>
      </c>
      <c r="AG52">
        <f t="shared" si="18"/>
        <v>-0.39861872911101381</v>
      </c>
      <c r="AH52">
        <f t="shared" si="18"/>
        <v>0.57348154263519902</v>
      </c>
      <c r="AI52">
        <f t="shared" si="18"/>
        <v>-0.10221790530829751</v>
      </c>
      <c r="AJ52">
        <f t="shared" si="18"/>
        <v>0.37267207665516056</v>
      </c>
      <c r="AK52">
        <f t="shared" si="18"/>
        <v>-0.23672543342294447</v>
      </c>
      <c r="AL52">
        <f t="shared" si="18"/>
        <v>-0.21264644325883522</v>
      </c>
      <c r="AM52">
        <f t="shared" si="18"/>
        <v>-0.15315051131805718</v>
      </c>
      <c r="AN52">
        <f t="shared" si="18"/>
        <v>7.7383898568643333E-2</v>
      </c>
      <c r="AO52">
        <f t="shared" si="18"/>
        <v>-9.0659661256510024E-2</v>
      </c>
      <c r="AP52">
        <f t="shared" si="18"/>
        <v>-0.34231508476163924</v>
      </c>
      <c r="AQ52">
        <f t="shared" si="18"/>
        <v>-0.18557672920240625</v>
      </c>
      <c r="AR52">
        <f t="shared" si="18"/>
        <v>-5.9801130533907003E-2</v>
      </c>
      <c r="AS52">
        <f t="shared" si="18"/>
        <v>-0.73055384254023126</v>
      </c>
      <c r="AT52">
        <f t="shared" si="18"/>
        <v>-0.61345906979536868</v>
      </c>
      <c r="AU52">
        <f t="shared" si="18"/>
        <v>-0.1757545780390995</v>
      </c>
      <c r="AV52">
        <f t="shared" si="18"/>
        <v>1.1165709096788341</v>
      </c>
      <c r="AW52">
        <f t="shared" si="18"/>
        <v>-0.18231682152490042</v>
      </c>
      <c r="AX52">
        <f t="shared" si="18"/>
        <v>4.0293035485452176E-2</v>
      </c>
      <c r="AY52">
        <f t="shared" si="18"/>
        <v>0</v>
      </c>
      <c r="AZ52">
        <f t="shared" si="18"/>
        <v>0</v>
      </c>
      <c r="BA52">
        <f t="shared" si="18"/>
        <v>0.41794661429392965</v>
      </c>
      <c r="BB52">
        <f t="shared" si="18"/>
        <v>0.27182401178347532</v>
      </c>
      <c r="BC52">
        <f t="shared" si="18"/>
        <v>0.30344732286262949</v>
      </c>
      <c r="BD52">
        <f t="shared" si="18"/>
        <v>-0.13730136845817403</v>
      </c>
      <c r="BE52">
        <f t="shared" si="18"/>
        <v>-1.8814868050697564</v>
      </c>
      <c r="BF52">
        <f t="shared" si="18"/>
        <v>-0.69491863310598467</v>
      </c>
      <c r="BG52">
        <f t="shared" si="18"/>
        <v>1.055294746144215E-3</v>
      </c>
      <c r="BH52">
        <f t="shared" si="18"/>
        <v>-6.2625605634821883E-3</v>
      </c>
      <c r="BI52">
        <f t="shared" si="18"/>
        <v>0</v>
      </c>
      <c r="BJ52">
        <f t="shared" si="18"/>
        <v>0</v>
      </c>
      <c r="BK52">
        <f t="shared" si="18"/>
        <v>0.14575205600309199</v>
      </c>
      <c r="BL52">
        <f t="shared" si="18"/>
        <v>0</v>
      </c>
      <c r="BM52">
        <f t="shared" si="18"/>
        <v>-0.54919743950508249</v>
      </c>
      <c r="BN52">
        <f t="shared" si="18"/>
        <v>-0.22096715719903379</v>
      </c>
      <c r="BO52">
        <f t="shared" si="18"/>
        <v>0</v>
      </c>
      <c r="BP52">
        <f t="shared" ref="BP52:CY52" si="19">LOG((BP26+0.0001)/(BP6+0.0001),10)</f>
        <v>0</v>
      </c>
      <c r="BQ52">
        <f t="shared" si="19"/>
        <v>0</v>
      </c>
      <c r="BR52">
        <f t="shared" si="19"/>
        <v>-0.4526431009413342</v>
      </c>
      <c r="BS52">
        <f t="shared" si="19"/>
        <v>-0.8226885608419171</v>
      </c>
      <c r="BT52">
        <f t="shared" si="19"/>
        <v>0</v>
      </c>
      <c r="BU52">
        <f t="shared" si="19"/>
        <v>-0.83181614359373368</v>
      </c>
      <c r="BV52">
        <f t="shared" si="19"/>
        <v>-0.23197783345968537</v>
      </c>
      <c r="BW52">
        <f t="shared" si="19"/>
        <v>-0.13453847924767282</v>
      </c>
      <c r="BX52">
        <f t="shared" si="19"/>
        <v>0.36597869318118148</v>
      </c>
      <c r="BY52">
        <f t="shared" si="19"/>
        <v>-0.76348550553692052</v>
      </c>
      <c r="BZ52">
        <f t="shared" si="19"/>
        <v>0.83662452360642381</v>
      </c>
      <c r="CA52">
        <f t="shared" si="19"/>
        <v>0</v>
      </c>
      <c r="CB52">
        <f t="shared" si="19"/>
        <v>-0.29187321897509722</v>
      </c>
      <c r="CC52">
        <f t="shared" si="19"/>
        <v>-0.98286539405278939</v>
      </c>
      <c r="CD52">
        <f t="shared" si="19"/>
        <v>-0.4526431009413342</v>
      </c>
      <c r="CE52">
        <f t="shared" si="19"/>
        <v>0</v>
      </c>
      <c r="CF52">
        <f t="shared" si="19"/>
        <v>0</v>
      </c>
      <c r="CG52">
        <f t="shared" si="19"/>
        <v>0</v>
      </c>
      <c r="CH52">
        <f t="shared" si="19"/>
        <v>0</v>
      </c>
      <c r="CI52">
        <f t="shared" si="19"/>
        <v>-0.54919743950508249</v>
      </c>
      <c r="CJ52">
        <f t="shared" si="19"/>
        <v>0</v>
      </c>
      <c r="CK52">
        <f t="shared" si="19"/>
        <v>0.3949117285246353</v>
      </c>
      <c r="CL52">
        <f t="shared" si="19"/>
        <v>0</v>
      </c>
      <c r="CM52">
        <f t="shared" si="19"/>
        <v>-0.40708308150193079</v>
      </c>
      <c r="CN52">
        <f t="shared" si="19"/>
        <v>-0.35617727175737601</v>
      </c>
      <c r="CO52">
        <f t="shared" si="19"/>
        <v>0</v>
      </c>
      <c r="CP52">
        <f t="shared" si="19"/>
        <v>-3.5377194037571939E-2</v>
      </c>
      <c r="CQ52">
        <f t="shared" si="19"/>
        <v>0</v>
      </c>
      <c r="CR52">
        <f t="shared" si="19"/>
        <v>-0.40708308150193079</v>
      </c>
      <c r="CS52">
        <f t="shared" si="19"/>
        <v>0</v>
      </c>
      <c r="CT52">
        <f t="shared" si="19"/>
        <v>0</v>
      </c>
      <c r="CU52">
        <f t="shared" si="19"/>
        <v>0</v>
      </c>
      <c r="CV52">
        <f t="shared" si="19"/>
        <v>0</v>
      </c>
      <c r="CW52">
        <f t="shared" si="19"/>
        <v>0</v>
      </c>
      <c r="CX52">
        <f t="shared" si="19"/>
        <v>-6.2845453444844754E-2</v>
      </c>
      <c r="CY52">
        <f t="shared" si="19"/>
        <v>0.20361262001714042</v>
      </c>
    </row>
    <row r="53" spans="1:103" x14ac:dyDescent="0.25">
      <c r="A53" t="s">
        <v>258</v>
      </c>
      <c r="B53" t="s">
        <v>192</v>
      </c>
      <c r="C53">
        <v>50</v>
      </c>
      <c r="D53">
        <f t="shared" ref="D53:BO53" si="20">LOG((D27+0.0001)/(D7+0.0001),10)</f>
        <v>0.51816576024119576</v>
      </c>
      <c r="E53">
        <f t="shared" si="20"/>
        <v>-0.30239244237281654</v>
      </c>
      <c r="F53">
        <f t="shared" si="20"/>
        <v>-0.13133291712914821</v>
      </c>
      <c r="G53">
        <f t="shared" si="20"/>
        <v>0.24451489263525003</v>
      </c>
      <c r="H53">
        <f t="shared" si="20"/>
        <v>0.81014216351592194</v>
      </c>
      <c r="I53">
        <f t="shared" si="20"/>
        <v>0.26061285250844102</v>
      </c>
      <c r="J53">
        <f t="shared" si="20"/>
        <v>0.5442879622303014</v>
      </c>
      <c r="K53">
        <f t="shared" si="20"/>
        <v>0.3332647379042708</v>
      </c>
      <c r="L53">
        <f t="shared" si="20"/>
        <v>0.18131189189793767</v>
      </c>
      <c r="M53">
        <f t="shared" si="20"/>
        <v>0.11579867772339056</v>
      </c>
      <c r="N53">
        <f t="shared" si="20"/>
        <v>9.302118385083083E-2</v>
      </c>
      <c r="O53">
        <f t="shared" si="20"/>
        <v>-3.1592817427943266E-2</v>
      </c>
      <c r="P53">
        <f t="shared" si="20"/>
        <v>-0.76700137142458014</v>
      </c>
      <c r="Q53">
        <f t="shared" si="20"/>
        <v>0.31651012621226404</v>
      </c>
      <c r="R53">
        <f t="shared" si="20"/>
        <v>-0.27081204444782947</v>
      </c>
      <c r="S53">
        <f t="shared" si="20"/>
        <v>-2.9192865269078612E-2</v>
      </c>
      <c r="T53">
        <f t="shared" si="20"/>
        <v>1.0168011346570833</v>
      </c>
      <c r="U53">
        <f t="shared" si="20"/>
        <v>-0.25185021372437455</v>
      </c>
      <c r="V53">
        <f t="shared" si="20"/>
        <v>1.2988342668735433E-2</v>
      </c>
      <c r="W53">
        <f t="shared" si="20"/>
        <v>-1.0900230712250716</v>
      </c>
      <c r="X53">
        <f t="shared" si="20"/>
        <v>4.6388396761649686E-2</v>
      </c>
      <c r="Y53">
        <f t="shared" si="20"/>
        <v>-0.40328578473935106</v>
      </c>
      <c r="Z53">
        <f t="shared" si="20"/>
        <v>0.74333580793791298</v>
      </c>
      <c r="AA53">
        <f t="shared" si="20"/>
        <v>-1.0290451132294522</v>
      </c>
      <c r="AB53">
        <f t="shared" si="20"/>
        <v>-0.22409140889054405</v>
      </c>
      <c r="AC53">
        <f t="shared" si="20"/>
        <v>0.16489681094106673</v>
      </c>
      <c r="AD53">
        <f t="shared" si="20"/>
        <v>-0.62898948491735507</v>
      </c>
      <c r="AE53">
        <f t="shared" si="20"/>
        <v>-0.24026397859397203</v>
      </c>
      <c r="AF53">
        <f t="shared" si="20"/>
        <v>-0.21806183902142318</v>
      </c>
      <c r="AG53">
        <f t="shared" si="20"/>
        <v>0.30719174887269451</v>
      </c>
      <c r="AH53">
        <f t="shared" si="20"/>
        <v>0.4048133716371452</v>
      </c>
      <c r="AI53">
        <f t="shared" si="20"/>
        <v>0.95632793801682736</v>
      </c>
      <c r="AJ53">
        <f t="shared" si="20"/>
        <v>-0.47112431182137371</v>
      </c>
      <c r="AK53">
        <f t="shared" si="20"/>
        <v>-0.623227888426649</v>
      </c>
      <c r="AL53">
        <f t="shared" si="20"/>
        <v>0.42378016607062019</v>
      </c>
      <c r="AM53">
        <f t="shared" si="20"/>
        <v>-0.20078836861272423</v>
      </c>
      <c r="AN53">
        <f t="shared" si="20"/>
        <v>-1.245247489945051</v>
      </c>
      <c r="AO53">
        <f t="shared" si="20"/>
        <v>-0.29214258266063808</v>
      </c>
      <c r="AP53">
        <f t="shared" si="20"/>
        <v>-0.25475228106494996</v>
      </c>
      <c r="AQ53">
        <f t="shared" si="20"/>
        <v>-1.0589739230001198</v>
      </c>
      <c r="AR53">
        <f t="shared" si="20"/>
        <v>-0.25553808127141975</v>
      </c>
      <c r="AS53">
        <f t="shared" si="20"/>
        <v>0.21767638923493318</v>
      </c>
      <c r="AT53">
        <f t="shared" si="20"/>
        <v>-1.1933218763002371</v>
      </c>
      <c r="AU53">
        <f t="shared" si="20"/>
        <v>0.88329627674393985</v>
      </c>
      <c r="AV53">
        <f t="shared" si="20"/>
        <v>0.3068658105626712</v>
      </c>
      <c r="AW53">
        <f t="shared" si="20"/>
        <v>8.5275292712147788E-2</v>
      </c>
      <c r="AX53">
        <f t="shared" si="20"/>
        <v>-1.4806311615696768</v>
      </c>
      <c r="AY53">
        <f t="shared" si="20"/>
        <v>-0.12000247688741686</v>
      </c>
      <c r="AZ53">
        <f t="shared" si="20"/>
        <v>-1.1435564531180888</v>
      </c>
      <c r="BA53">
        <f t="shared" si="20"/>
        <v>-1.2156125376804396</v>
      </c>
      <c r="BB53">
        <f t="shared" si="20"/>
        <v>0.14679672988694695</v>
      </c>
      <c r="BC53">
        <f t="shared" si="20"/>
        <v>-0.22695503900517719</v>
      </c>
      <c r="BD53">
        <f t="shared" si="20"/>
        <v>-1.4578417639647749</v>
      </c>
      <c r="BE53">
        <f t="shared" si="20"/>
        <v>-0.56449782982860386</v>
      </c>
      <c r="BF53">
        <f t="shared" si="20"/>
        <v>-1.4654755371630575</v>
      </c>
      <c r="BG53">
        <f t="shared" si="20"/>
        <v>1.3534233672861455</v>
      </c>
      <c r="BH53">
        <f t="shared" si="20"/>
        <v>0.41974768080129055</v>
      </c>
      <c r="BI53">
        <f t="shared" si="20"/>
        <v>1.0768525384555554</v>
      </c>
      <c r="BJ53">
        <f t="shared" si="20"/>
        <v>1.1248917456222869</v>
      </c>
      <c r="BK53">
        <f t="shared" si="20"/>
        <v>0.29264801968536625</v>
      </c>
      <c r="BL53">
        <f t="shared" si="20"/>
        <v>-1.8773340282503601</v>
      </c>
      <c r="BM53">
        <f t="shared" si="20"/>
        <v>-1.4933252487832844</v>
      </c>
      <c r="BN53">
        <f t="shared" si="20"/>
        <v>-0.13755791112399862</v>
      </c>
      <c r="BO53">
        <f t="shared" si="20"/>
        <v>-1.0827137837138152</v>
      </c>
      <c r="BP53">
        <f t="shared" ref="BP53:CY53" si="21">LOG((BP27+0.0001)/(BP7+0.0001),10)</f>
        <v>-1.2060223107027666</v>
      </c>
      <c r="BQ53">
        <f t="shared" si="21"/>
        <v>0</v>
      </c>
      <c r="BR53">
        <f t="shared" si="21"/>
        <v>3.7919659752355991E-2</v>
      </c>
      <c r="BS53">
        <f t="shared" si="21"/>
        <v>-0.766710585908005</v>
      </c>
      <c r="BT53">
        <f t="shared" si="21"/>
        <v>-1.2606229549342447</v>
      </c>
      <c r="BU53">
        <f t="shared" si="21"/>
        <v>0.67420276742331364</v>
      </c>
      <c r="BV53">
        <f t="shared" si="21"/>
        <v>0.2357239942688085</v>
      </c>
      <c r="BW53">
        <f t="shared" si="21"/>
        <v>0.51599462668263729</v>
      </c>
      <c r="BX53">
        <f t="shared" si="21"/>
        <v>0.42359942856358257</v>
      </c>
      <c r="BY53">
        <f t="shared" si="21"/>
        <v>0.72941171281557293</v>
      </c>
      <c r="BZ53">
        <f t="shared" si="21"/>
        <v>0.87853390892645922</v>
      </c>
      <c r="CA53">
        <f t="shared" si="21"/>
        <v>-1.4048240230588573</v>
      </c>
      <c r="CB53">
        <f t="shared" si="21"/>
        <v>-1.285547741012339</v>
      </c>
      <c r="CC53">
        <f t="shared" si="21"/>
        <v>0</v>
      </c>
      <c r="CD53">
        <f t="shared" si="21"/>
        <v>-0.47326554128953952</v>
      </c>
      <c r="CE53">
        <f t="shared" si="21"/>
        <v>-2.2681823610303167</v>
      </c>
      <c r="CF53">
        <f t="shared" si="21"/>
        <v>-0.2777807045004152</v>
      </c>
      <c r="CG53">
        <f t="shared" si="21"/>
        <v>-0.90292146153453468</v>
      </c>
      <c r="CH53">
        <f t="shared" si="21"/>
        <v>-0.94909391350825312</v>
      </c>
      <c r="CI53">
        <f t="shared" si="21"/>
        <v>-1.1810771850248563</v>
      </c>
      <c r="CJ53">
        <f t="shared" si="21"/>
        <v>-1.1491191369263927</v>
      </c>
      <c r="CK53">
        <f t="shared" si="21"/>
        <v>1.2564977647665926E-2</v>
      </c>
      <c r="CL53">
        <f t="shared" si="21"/>
        <v>0</v>
      </c>
      <c r="CM53">
        <f t="shared" si="21"/>
        <v>-1.2296121257903898</v>
      </c>
      <c r="CN53">
        <f t="shared" si="21"/>
        <v>-0.22845984245990542</v>
      </c>
      <c r="CO53">
        <f t="shared" si="21"/>
        <v>-0.5227439301464426</v>
      </c>
      <c r="CP53">
        <f t="shared" si="21"/>
        <v>0</v>
      </c>
      <c r="CQ53">
        <f t="shared" si="21"/>
        <v>0</v>
      </c>
      <c r="CR53">
        <f t="shared" si="21"/>
        <v>-1.2060223107027666</v>
      </c>
      <c r="CS53">
        <f t="shared" si="21"/>
        <v>-0.44623820889026822</v>
      </c>
      <c r="CT53">
        <f t="shared" si="21"/>
        <v>0</v>
      </c>
      <c r="CU53">
        <f t="shared" si="21"/>
        <v>-1.285547741012339</v>
      </c>
      <c r="CV53">
        <f t="shared" si="21"/>
        <v>-0.60744742395979878</v>
      </c>
      <c r="CW53">
        <f t="shared" si="21"/>
        <v>-0.47326554128953952</v>
      </c>
      <c r="CX53">
        <f t="shared" si="21"/>
        <v>-2.7017077152007531</v>
      </c>
      <c r="CY53">
        <f t="shared" si="21"/>
        <v>-0.81701210023847615</v>
      </c>
    </row>
    <row r="54" spans="1:103" x14ac:dyDescent="0.25">
      <c r="A54" t="s">
        <v>259</v>
      </c>
      <c r="B54" t="s">
        <v>192</v>
      </c>
      <c r="C54">
        <v>50</v>
      </c>
      <c r="D54">
        <f t="shared" ref="D54:BO54" si="22">LOG((D28+0.0001)/(D8+0.0001),10)</f>
        <v>0.51401086855713685</v>
      </c>
      <c r="E54">
        <f t="shared" si="22"/>
        <v>0.10913156891322477</v>
      </c>
      <c r="F54">
        <f t="shared" si="22"/>
        <v>0.47116560087808224</v>
      </c>
      <c r="G54">
        <f t="shared" si="22"/>
        <v>0.16275829972703915</v>
      </c>
      <c r="H54">
        <f t="shared" si="22"/>
        <v>0.58245174570870983</v>
      </c>
      <c r="I54">
        <f t="shared" si="22"/>
        <v>0.22862058700982421</v>
      </c>
      <c r="J54">
        <f t="shared" si="22"/>
        <v>0.41878384455053508</v>
      </c>
      <c r="K54">
        <f t="shared" si="22"/>
        <v>0.36417720716429341</v>
      </c>
      <c r="L54">
        <f t="shared" si="22"/>
        <v>-0.58676042614924795</v>
      </c>
      <c r="M54">
        <f t="shared" si="22"/>
        <v>1.2353016737907438</v>
      </c>
      <c r="N54">
        <f t="shared" si="22"/>
        <v>-0.16766270459925489</v>
      </c>
      <c r="O54">
        <f t="shared" si="22"/>
        <v>0.13126443669095988</v>
      </c>
      <c r="P54">
        <f t="shared" si="22"/>
        <v>-9.3582099953114214E-2</v>
      </c>
      <c r="Q54">
        <f t="shared" si="22"/>
        <v>0.6418674415161929</v>
      </c>
      <c r="R54">
        <f t="shared" si="22"/>
        <v>0.87879652915164819</v>
      </c>
      <c r="S54">
        <f t="shared" si="22"/>
        <v>-0.21961620475259977</v>
      </c>
      <c r="T54">
        <f t="shared" si="22"/>
        <v>-1.148040322460022</v>
      </c>
      <c r="U54">
        <f t="shared" si="22"/>
        <v>1.1355172227309336</v>
      </c>
      <c r="V54">
        <f t="shared" si="22"/>
        <v>-0.26782348342640805</v>
      </c>
      <c r="W54">
        <f t="shared" si="22"/>
        <v>0.26430046434340659</v>
      </c>
      <c r="X54">
        <f t="shared" si="22"/>
        <v>-0.86912562793351755</v>
      </c>
      <c r="Y54">
        <f t="shared" si="22"/>
        <v>-0.24941107430400566</v>
      </c>
      <c r="Z54">
        <f t="shared" si="22"/>
        <v>0.36956876632740671</v>
      </c>
      <c r="AA54">
        <f t="shared" si="22"/>
        <v>-0.17762117730957336</v>
      </c>
      <c r="AB54">
        <f t="shared" si="22"/>
        <v>-1.0081773685071211</v>
      </c>
      <c r="AC54">
        <f t="shared" si="22"/>
        <v>6.5401469637822326E-2</v>
      </c>
      <c r="AD54">
        <f t="shared" si="22"/>
        <v>-0.69596059227124074</v>
      </c>
      <c r="AE54">
        <f t="shared" si="22"/>
        <v>0.2395508584572536</v>
      </c>
      <c r="AF54">
        <f t="shared" si="22"/>
        <v>-0.16132856289283451</v>
      </c>
      <c r="AG54">
        <f t="shared" si="22"/>
        <v>-0.46808863226232517</v>
      </c>
      <c r="AH54">
        <f t="shared" si="22"/>
        <v>-0.3657230950165864</v>
      </c>
      <c r="AI54">
        <f t="shared" si="22"/>
        <v>0.23134282190066077</v>
      </c>
      <c r="AJ54">
        <f t="shared" si="22"/>
        <v>0.2660231211116586</v>
      </c>
      <c r="AK54">
        <f t="shared" si="22"/>
        <v>-1.0818525971328901</v>
      </c>
      <c r="AL54">
        <f t="shared" si="22"/>
        <v>-0.27236336542769346</v>
      </c>
      <c r="AM54">
        <f t="shared" si="22"/>
        <v>-1.2196675574824603</v>
      </c>
      <c r="AN54">
        <f t="shared" si="22"/>
        <v>0.19724959099078437</v>
      </c>
      <c r="AO54">
        <f t="shared" si="22"/>
        <v>-0.24592383453154262</v>
      </c>
      <c r="AP54">
        <f t="shared" si="22"/>
        <v>-1.2450705319430504</v>
      </c>
      <c r="AQ54">
        <f t="shared" si="22"/>
        <v>-0.94406718371496434</v>
      </c>
      <c r="AR54">
        <f t="shared" si="22"/>
        <v>-1.0564772081333151</v>
      </c>
      <c r="AS54">
        <f t="shared" si="22"/>
        <v>-0.90267982784771994</v>
      </c>
      <c r="AT54">
        <f t="shared" si="22"/>
        <v>-1.5100907015059446</v>
      </c>
      <c r="AU54">
        <f t="shared" si="22"/>
        <v>0.40741236894624372</v>
      </c>
      <c r="AV54">
        <f t="shared" si="22"/>
        <v>-1.4043833973498201</v>
      </c>
      <c r="AW54">
        <f t="shared" si="22"/>
        <v>-0.84469625533802051</v>
      </c>
      <c r="AX54">
        <f t="shared" si="22"/>
        <v>-2.1381530576506762</v>
      </c>
      <c r="AY54">
        <f t="shared" si="22"/>
        <v>0</v>
      </c>
      <c r="AZ54">
        <f t="shared" si="22"/>
        <v>1.3255277627588407</v>
      </c>
      <c r="BA54">
        <f t="shared" si="22"/>
        <v>0.46445474179342144</v>
      </c>
      <c r="BB54">
        <f t="shared" si="22"/>
        <v>-1.3176170993410146</v>
      </c>
      <c r="BC54">
        <f t="shared" si="22"/>
        <v>1.2120341175479277</v>
      </c>
      <c r="BD54">
        <f t="shared" si="22"/>
        <v>-1.1756537421906128</v>
      </c>
      <c r="BE54">
        <f t="shared" si="22"/>
        <v>-0.92295123050250238</v>
      </c>
      <c r="BF54">
        <f t="shared" si="22"/>
        <v>-1.304905803588766</v>
      </c>
      <c r="BG54">
        <f t="shared" si="22"/>
        <v>-1.2918112162673301</v>
      </c>
      <c r="BH54">
        <f t="shared" si="22"/>
        <v>-1.5232917246975013</v>
      </c>
      <c r="BI54">
        <f t="shared" si="22"/>
        <v>-0.64309047801817609</v>
      </c>
      <c r="BJ54">
        <f t="shared" si="22"/>
        <v>1.5405402879319268</v>
      </c>
      <c r="BK54">
        <f t="shared" si="22"/>
        <v>-0.30759686900089456</v>
      </c>
      <c r="BL54">
        <f t="shared" si="22"/>
        <v>1.5136339736707025</v>
      </c>
      <c r="BM54">
        <f t="shared" si="22"/>
        <v>-0.37993784532720531</v>
      </c>
      <c r="BN54">
        <f t="shared" si="22"/>
        <v>-1.3895290534914762</v>
      </c>
      <c r="BO54">
        <f t="shared" si="22"/>
        <v>-0.92386633539244323</v>
      </c>
      <c r="BP54">
        <f t="shared" ref="BP54:CY54" si="23">LOG((BP28+0.0001)/(BP8+0.0001),10)</f>
        <v>0</v>
      </c>
      <c r="BQ54">
        <f t="shared" si="23"/>
        <v>0</v>
      </c>
      <c r="BR54">
        <f t="shared" si="23"/>
        <v>0.7943797001993167</v>
      </c>
      <c r="BS54">
        <f t="shared" si="23"/>
        <v>1.1417966229937073</v>
      </c>
      <c r="BT54">
        <f t="shared" si="23"/>
        <v>1.1833111698870662</v>
      </c>
      <c r="BU54">
        <f t="shared" si="23"/>
        <v>0.55629571251786292</v>
      </c>
      <c r="BV54">
        <f t="shared" si="23"/>
        <v>0</v>
      </c>
      <c r="BW54">
        <f t="shared" si="23"/>
        <v>0</v>
      </c>
      <c r="BX54">
        <f t="shared" si="23"/>
        <v>-0.80578447005266884</v>
      </c>
      <c r="BY54">
        <f t="shared" si="23"/>
        <v>0</v>
      </c>
      <c r="BZ54">
        <f t="shared" si="23"/>
        <v>1.6198107373896835</v>
      </c>
      <c r="CA54">
        <f t="shared" si="23"/>
        <v>1.3395663554409942</v>
      </c>
      <c r="CB54">
        <f t="shared" si="23"/>
        <v>-1.6429945513686994</v>
      </c>
      <c r="CC54">
        <f t="shared" si="23"/>
        <v>0</v>
      </c>
      <c r="CD54">
        <f t="shared" si="23"/>
        <v>0</v>
      </c>
      <c r="CE54">
        <f t="shared" si="23"/>
        <v>0</v>
      </c>
      <c r="CF54">
        <f t="shared" si="23"/>
        <v>1.0958901438609985</v>
      </c>
      <c r="CG54">
        <f t="shared" si="23"/>
        <v>0.57758036950210756</v>
      </c>
      <c r="CH54">
        <f t="shared" si="23"/>
        <v>0</v>
      </c>
      <c r="CI54">
        <f t="shared" si="23"/>
        <v>-0.50482774303655609</v>
      </c>
      <c r="CJ54">
        <f t="shared" si="23"/>
        <v>-1.145692752161104</v>
      </c>
      <c r="CK54">
        <f t="shared" si="23"/>
        <v>-0.15489791324257973</v>
      </c>
      <c r="CL54">
        <f t="shared" si="23"/>
        <v>0</v>
      </c>
      <c r="CM54">
        <f t="shared" si="23"/>
        <v>-1.0166096518266754</v>
      </c>
      <c r="CN54">
        <f t="shared" si="23"/>
        <v>-1.0714529695315662</v>
      </c>
      <c r="CO54">
        <f t="shared" si="23"/>
        <v>1.1307668612503581</v>
      </c>
      <c r="CP54">
        <f t="shared" si="23"/>
        <v>0</v>
      </c>
      <c r="CQ54">
        <f t="shared" si="23"/>
        <v>0.65088655681008911</v>
      </c>
      <c r="CR54">
        <f t="shared" si="23"/>
        <v>-0.62289216682384385</v>
      </c>
      <c r="CS54">
        <f t="shared" si="23"/>
        <v>-0.963370021806918</v>
      </c>
      <c r="CT54">
        <f t="shared" si="23"/>
        <v>0.93687149415868709</v>
      </c>
      <c r="CU54">
        <f t="shared" si="23"/>
        <v>-0.55596398463038621</v>
      </c>
      <c r="CV54">
        <f t="shared" si="23"/>
        <v>0</v>
      </c>
      <c r="CW54">
        <f t="shared" si="23"/>
        <v>0.61577833362153744</v>
      </c>
      <c r="CX54">
        <f t="shared" si="23"/>
        <v>0</v>
      </c>
      <c r="CY54">
        <f t="shared" si="23"/>
        <v>1.3915799479731181</v>
      </c>
    </row>
    <row r="55" spans="1:103" x14ac:dyDescent="0.25">
      <c r="A55" t="s">
        <v>260</v>
      </c>
      <c r="B55" t="s">
        <v>192</v>
      </c>
      <c r="C55">
        <v>50</v>
      </c>
      <c r="D55">
        <f t="shared" ref="D55:BO55" si="24">LOG((D29+0.0001)/(D9+0.0001),10)</f>
        <v>0.21015458944260099</v>
      </c>
      <c r="E55">
        <f t="shared" si="24"/>
        <v>-9.6884560927827976E-2</v>
      </c>
      <c r="F55">
        <f t="shared" si="24"/>
        <v>-0.42453914965292183</v>
      </c>
      <c r="G55">
        <f t="shared" si="24"/>
        <v>5.4960011076923415E-2</v>
      </c>
      <c r="H55">
        <f t="shared" si="24"/>
        <v>-0.64450893728921643</v>
      </c>
      <c r="I55">
        <f t="shared" si="24"/>
        <v>0.17504798548339132</v>
      </c>
      <c r="J55">
        <f t="shared" si="24"/>
        <v>0.24436653450637394</v>
      </c>
      <c r="K55">
        <f t="shared" si="24"/>
        <v>-0.41380234187475146</v>
      </c>
      <c r="L55">
        <f t="shared" si="24"/>
        <v>-1.0338620065029029E-2</v>
      </c>
      <c r="M55">
        <f t="shared" si="24"/>
        <v>0.87841474348146475</v>
      </c>
      <c r="N55">
        <f t="shared" si="24"/>
        <v>-0.49757006439202728</v>
      </c>
      <c r="O55">
        <f t="shared" si="24"/>
        <v>0.44059935152176738</v>
      </c>
      <c r="P55">
        <f t="shared" si="24"/>
        <v>-0.62803330678988201</v>
      </c>
      <c r="Q55">
        <f t="shared" si="24"/>
        <v>-0.21794937498731481</v>
      </c>
      <c r="R55">
        <f t="shared" si="24"/>
        <v>0.51222209875929481</v>
      </c>
      <c r="S55">
        <f t="shared" si="24"/>
        <v>0.99131982738752689</v>
      </c>
      <c r="T55">
        <f t="shared" si="24"/>
        <v>-0.74483913540254354</v>
      </c>
      <c r="U55">
        <f t="shared" si="24"/>
        <v>0.2439876746772566</v>
      </c>
      <c r="V55">
        <f t="shared" si="24"/>
        <v>-0.13316930356016576</v>
      </c>
      <c r="W55">
        <f t="shared" si="24"/>
        <v>-0.99935657393165178</v>
      </c>
      <c r="X55">
        <f t="shared" si="24"/>
        <v>0.53872496939759851</v>
      </c>
      <c r="Y55">
        <f t="shared" si="24"/>
        <v>-1.8029782990260959</v>
      </c>
      <c r="Z55">
        <f t="shared" si="24"/>
        <v>0.53858889695626921</v>
      </c>
      <c r="AA55">
        <f t="shared" si="24"/>
        <v>0.13209057834000668</v>
      </c>
      <c r="AB55">
        <f t="shared" si="24"/>
        <v>-0.14095144245404587</v>
      </c>
      <c r="AC55">
        <f t="shared" si="24"/>
        <v>-2.1803858731389809</v>
      </c>
      <c r="AD55">
        <f t="shared" si="24"/>
        <v>0.20995131631965425</v>
      </c>
      <c r="AE55">
        <f t="shared" si="24"/>
        <v>-5.7114415177228012E-2</v>
      </c>
      <c r="AF55">
        <f t="shared" si="24"/>
        <v>0.34060482358906624</v>
      </c>
      <c r="AG55">
        <f t="shared" si="24"/>
        <v>-1.7798768184571763</v>
      </c>
      <c r="AH55">
        <f t="shared" si="24"/>
        <v>1.8605292337266577</v>
      </c>
      <c r="AI55">
        <f t="shared" si="24"/>
        <v>1.4722791435238582</v>
      </c>
      <c r="AJ55">
        <f t="shared" si="24"/>
        <v>0.57822081110988266</v>
      </c>
      <c r="AK55">
        <f t="shared" si="24"/>
        <v>1.0148878585028163E-3</v>
      </c>
      <c r="AL55">
        <f t="shared" si="24"/>
        <v>1.3535082380218981</v>
      </c>
      <c r="AM55">
        <f t="shared" si="24"/>
        <v>-1.1419200988282194</v>
      </c>
      <c r="AN55">
        <f t="shared" si="24"/>
        <v>-2.2388768914871733</v>
      </c>
      <c r="AO55">
        <f t="shared" si="24"/>
        <v>-0.47799513689385864</v>
      </c>
      <c r="AP55">
        <f t="shared" si="24"/>
        <v>-1.4885558157437587E-2</v>
      </c>
      <c r="AQ55">
        <f t="shared" si="24"/>
        <v>0</v>
      </c>
      <c r="AR55">
        <f t="shared" si="24"/>
        <v>0.77495381098039562</v>
      </c>
      <c r="AS55">
        <f t="shared" si="24"/>
        <v>2.3750498250421659</v>
      </c>
      <c r="AT55">
        <f t="shared" si="24"/>
        <v>0.46406584184853944</v>
      </c>
      <c r="AU55">
        <f t="shared" si="24"/>
        <v>0.14432578747717581</v>
      </c>
      <c r="AV55">
        <f t="shared" si="24"/>
        <v>1.0559460630312909</v>
      </c>
      <c r="AW55">
        <f t="shared" si="24"/>
        <v>1.0763092395117126</v>
      </c>
      <c r="AX55">
        <f t="shared" si="24"/>
        <v>-1.9358500863218477</v>
      </c>
      <c r="AY55">
        <f t="shared" si="24"/>
        <v>-1.0363551814678564</v>
      </c>
      <c r="AZ55">
        <f t="shared" si="24"/>
        <v>7.1644261478619686E-2</v>
      </c>
      <c r="BA55">
        <f t="shared" si="24"/>
        <v>0.68652964083163437</v>
      </c>
      <c r="BB55">
        <f t="shared" si="24"/>
        <v>-1.7531894550577194</v>
      </c>
      <c r="BC55">
        <f t="shared" si="24"/>
        <v>0</v>
      </c>
      <c r="BD55">
        <f t="shared" si="24"/>
        <v>0</v>
      </c>
      <c r="BE55">
        <f t="shared" si="24"/>
        <v>-1.1778754934213815</v>
      </c>
      <c r="BF55">
        <f t="shared" si="24"/>
        <v>0</v>
      </c>
      <c r="BG55">
        <f t="shared" si="24"/>
        <v>1.9920940517658343</v>
      </c>
      <c r="BH55">
        <f t="shared" si="24"/>
        <v>0</v>
      </c>
      <c r="BI55">
        <f t="shared" si="24"/>
        <v>1.0617873719205402</v>
      </c>
      <c r="BJ55">
        <f t="shared" si="24"/>
        <v>1.5718486482303309</v>
      </c>
      <c r="BK55">
        <f t="shared" si="24"/>
        <v>-1.5379305611640874</v>
      </c>
      <c r="BL55">
        <f t="shared" si="24"/>
        <v>9.5212172935147818E-2</v>
      </c>
      <c r="BM55">
        <f t="shared" si="24"/>
        <v>-0.13402325975779766</v>
      </c>
      <c r="BN55">
        <f t="shared" si="24"/>
        <v>-2.0826908619092475</v>
      </c>
      <c r="BO55">
        <f t="shared" si="24"/>
        <v>0</v>
      </c>
      <c r="BP55">
        <f t="shared" ref="BP55:CY55" si="25">LOG((BP29+0.0001)/(BP9+0.0001),10)</f>
        <v>-1.3294606873429605E-3</v>
      </c>
      <c r="BQ55">
        <f t="shared" si="25"/>
        <v>-1.1419200988282194</v>
      </c>
      <c r="BR55">
        <f t="shared" si="25"/>
        <v>0.11162263350935188</v>
      </c>
      <c r="BS55">
        <f t="shared" si="25"/>
        <v>1.650148363150723</v>
      </c>
      <c r="BT55">
        <f t="shared" si="25"/>
        <v>-0.78434376711412956</v>
      </c>
      <c r="BU55">
        <f t="shared" si="25"/>
        <v>-0.18395894338133761</v>
      </c>
      <c r="BV55">
        <f t="shared" si="25"/>
        <v>-1.7072643392084197</v>
      </c>
      <c r="BW55">
        <f t="shared" si="25"/>
        <v>0</v>
      </c>
      <c r="BX55">
        <f t="shared" si="25"/>
        <v>0</v>
      </c>
      <c r="BY55">
        <f t="shared" si="25"/>
        <v>0</v>
      </c>
      <c r="BZ55">
        <f t="shared" si="25"/>
        <v>0</v>
      </c>
      <c r="CA55">
        <f t="shared" si="25"/>
        <v>-1.1066215799189977E-2</v>
      </c>
      <c r="CB55">
        <f t="shared" si="25"/>
        <v>0</v>
      </c>
      <c r="CC55">
        <f t="shared" si="25"/>
        <v>-1.5599541578551712</v>
      </c>
      <c r="CD55">
        <f t="shared" si="25"/>
        <v>-0.17909129681766678</v>
      </c>
      <c r="CE55">
        <f t="shared" si="25"/>
        <v>-0.91277820979785951</v>
      </c>
      <c r="CF55">
        <f t="shared" si="25"/>
        <v>0</v>
      </c>
      <c r="CG55">
        <f t="shared" si="25"/>
        <v>-0.38070693851127652</v>
      </c>
      <c r="CH55">
        <f t="shared" si="25"/>
        <v>0.29705932615714198</v>
      </c>
      <c r="CI55">
        <f t="shared" si="25"/>
        <v>0</v>
      </c>
      <c r="CJ55">
        <f t="shared" si="25"/>
        <v>0.63106528117229743</v>
      </c>
      <c r="CK55">
        <f t="shared" si="25"/>
        <v>0.18922220561516384</v>
      </c>
      <c r="CL55">
        <f t="shared" si="25"/>
        <v>-1.3106318033403364</v>
      </c>
      <c r="CM55">
        <f t="shared" si="25"/>
        <v>0</v>
      </c>
      <c r="CN55">
        <f t="shared" si="25"/>
        <v>0</v>
      </c>
      <c r="CO55">
        <f t="shared" si="25"/>
        <v>0</v>
      </c>
      <c r="CP55">
        <f t="shared" si="25"/>
        <v>0</v>
      </c>
      <c r="CQ55">
        <f t="shared" si="25"/>
        <v>-1.3529810277167502</v>
      </c>
      <c r="CR55">
        <f t="shared" si="25"/>
        <v>0</v>
      </c>
      <c r="CS55">
        <f t="shared" si="25"/>
        <v>-1.0817033085174625</v>
      </c>
      <c r="CT55">
        <f t="shared" si="25"/>
        <v>0.86210277770861254</v>
      </c>
      <c r="CU55">
        <f t="shared" si="25"/>
        <v>0</v>
      </c>
      <c r="CV55">
        <f t="shared" si="25"/>
        <v>0</v>
      </c>
      <c r="CW55">
        <f t="shared" si="25"/>
        <v>0</v>
      </c>
      <c r="CX55">
        <f t="shared" si="25"/>
        <v>0</v>
      </c>
      <c r="CY55">
        <f t="shared" si="25"/>
        <v>1.3428714064783585</v>
      </c>
    </row>
    <row r="56" spans="1:103" x14ac:dyDescent="0.25">
      <c r="A56" t="s">
        <v>261</v>
      </c>
      <c r="B56" t="s">
        <v>192</v>
      </c>
      <c r="C56">
        <v>50</v>
      </c>
      <c r="D56">
        <f t="shared" ref="D56:BO56" si="26">LOG((D30+0.0001)/(D10+0.0001),10)</f>
        <v>-1.5348866341396084</v>
      </c>
      <c r="E56">
        <f t="shared" si="26"/>
        <v>0.22757768675255191</v>
      </c>
      <c r="F56">
        <f t="shared" si="26"/>
        <v>-5.4772257818603558E-2</v>
      </c>
      <c r="G56">
        <f t="shared" si="26"/>
        <v>0.28297571096272073</v>
      </c>
      <c r="H56">
        <f t="shared" si="26"/>
        <v>0.53193773782165921</v>
      </c>
      <c r="I56">
        <f t="shared" si="26"/>
        <v>0.47256514903117003</v>
      </c>
      <c r="J56">
        <f t="shared" si="26"/>
        <v>0.4949047708144142</v>
      </c>
      <c r="K56">
        <f t="shared" si="26"/>
        <v>6.6078180279768334E-2</v>
      </c>
      <c r="L56">
        <f t="shared" si="26"/>
        <v>7.1820632331721035E-2</v>
      </c>
      <c r="M56">
        <f t="shared" si="26"/>
        <v>0.42122711912679472</v>
      </c>
      <c r="N56">
        <f t="shared" si="26"/>
        <v>-0.18261665447793252</v>
      </c>
      <c r="O56">
        <f t="shared" si="26"/>
        <v>0.82037152829790083</v>
      </c>
      <c r="P56">
        <f t="shared" si="26"/>
        <v>0.17692653853097903</v>
      </c>
      <c r="Q56">
        <f t="shared" si="26"/>
        <v>0.3229506464488463</v>
      </c>
      <c r="R56">
        <f t="shared" si="26"/>
        <v>4.1535011275630418E-2</v>
      </c>
      <c r="S56">
        <f t="shared" si="26"/>
        <v>0.70018340946572433</v>
      </c>
      <c r="T56">
        <f t="shared" si="26"/>
        <v>0.48620480549831796</v>
      </c>
      <c r="U56">
        <f t="shared" si="26"/>
        <v>-1.5568319214699866E-2</v>
      </c>
      <c r="V56">
        <f t="shared" si="26"/>
        <v>-0.66819916468113749</v>
      </c>
      <c r="W56">
        <f t="shared" si="26"/>
        <v>0.11515574775139804</v>
      </c>
      <c r="X56">
        <f t="shared" si="26"/>
        <v>0.25744114163096976</v>
      </c>
      <c r="Y56">
        <f t="shared" si="26"/>
        <v>0.52423482036430313</v>
      </c>
      <c r="Z56">
        <f t="shared" si="26"/>
        <v>0.49638307119689473</v>
      </c>
      <c r="AA56">
        <f t="shared" si="26"/>
        <v>0.15847443040961992</v>
      </c>
      <c r="AB56">
        <f t="shared" si="26"/>
        <v>0.1158346809875541</v>
      </c>
      <c r="AC56">
        <f t="shared" si="26"/>
        <v>-0.38353128266174474</v>
      </c>
      <c r="AD56">
        <f t="shared" si="26"/>
        <v>-0.27902837254902124</v>
      </c>
      <c r="AE56">
        <f t="shared" si="26"/>
        <v>-0.81844087076774885</v>
      </c>
      <c r="AF56">
        <f t="shared" si="26"/>
        <v>-0.27282589758197962</v>
      </c>
      <c r="AG56">
        <f t="shared" si="26"/>
        <v>-1.9388531053211897</v>
      </c>
      <c r="AH56">
        <f t="shared" si="26"/>
        <v>0.60846433430371061</v>
      </c>
      <c r="AI56">
        <f t="shared" si="26"/>
        <v>0.50150208034870669</v>
      </c>
      <c r="AJ56">
        <f t="shared" si="26"/>
        <v>0.25813657886285957</v>
      </c>
      <c r="AK56">
        <f t="shared" si="26"/>
        <v>-0.30503897326170343</v>
      </c>
      <c r="AL56">
        <f t="shared" si="26"/>
        <v>1.4144345121821558</v>
      </c>
      <c r="AM56">
        <f t="shared" si="26"/>
        <v>0.16692110965180179</v>
      </c>
      <c r="AN56">
        <f t="shared" si="26"/>
        <v>-0.13066526281189236</v>
      </c>
      <c r="AO56">
        <f t="shared" si="26"/>
        <v>-0.27876954453047231</v>
      </c>
      <c r="AP56">
        <f t="shared" si="26"/>
        <v>0.2555326699831878</v>
      </c>
      <c r="AQ56">
        <f t="shared" si="26"/>
        <v>1.1837620185406366</v>
      </c>
      <c r="AR56">
        <f t="shared" si="26"/>
        <v>0.52516043994947958</v>
      </c>
      <c r="AS56">
        <f t="shared" si="26"/>
        <v>0.16723936422854133</v>
      </c>
      <c r="AT56">
        <f t="shared" si="26"/>
        <v>0</v>
      </c>
      <c r="AU56">
        <f t="shared" si="26"/>
        <v>0.40822428699458368</v>
      </c>
      <c r="AV56">
        <f t="shared" si="26"/>
        <v>-1.2148992126646105</v>
      </c>
      <c r="AW56">
        <f t="shared" si="26"/>
        <v>1.1976976962812864</v>
      </c>
      <c r="AX56">
        <f t="shared" si="26"/>
        <v>-0.18153348217270998</v>
      </c>
      <c r="AY56">
        <f t="shared" si="26"/>
        <v>0.31530842427894251</v>
      </c>
      <c r="AZ56">
        <f t="shared" si="26"/>
        <v>0.22197627158877137</v>
      </c>
      <c r="BA56">
        <f t="shared" si="26"/>
        <v>0</v>
      </c>
      <c r="BB56">
        <f t="shared" si="26"/>
        <v>0</v>
      </c>
      <c r="BC56">
        <f t="shared" si="26"/>
        <v>-0.94907620348741117</v>
      </c>
      <c r="BD56">
        <f t="shared" si="26"/>
        <v>0</v>
      </c>
      <c r="BE56">
        <f t="shared" si="26"/>
        <v>-0.96208080909868099</v>
      </c>
      <c r="BF56">
        <f t="shared" si="26"/>
        <v>0</v>
      </c>
      <c r="BG56">
        <f t="shared" si="26"/>
        <v>0</v>
      </c>
      <c r="BH56">
        <f t="shared" si="26"/>
        <v>-0.44718260993889608</v>
      </c>
      <c r="BI56">
        <f t="shared" si="26"/>
        <v>0.70889361301632592</v>
      </c>
      <c r="BJ56">
        <f t="shared" si="26"/>
        <v>1.2995421478237428</v>
      </c>
      <c r="BK56">
        <f t="shared" si="26"/>
        <v>-0.62181182732831841</v>
      </c>
      <c r="BL56">
        <f t="shared" si="26"/>
        <v>7.0939422638987101E-2</v>
      </c>
      <c r="BM56">
        <f t="shared" si="26"/>
        <v>-0.24948590433954451</v>
      </c>
      <c r="BN56">
        <f t="shared" si="26"/>
        <v>-0.63072723182734991</v>
      </c>
      <c r="BO56">
        <f t="shared" si="26"/>
        <v>-0.40486946466025903</v>
      </c>
      <c r="BP56">
        <f t="shared" ref="BP56:CY56" si="27">LOG((BP30+0.0001)/(BP10+0.0001),10)</f>
        <v>1.0881081221908859</v>
      </c>
      <c r="BQ56">
        <f t="shared" si="27"/>
        <v>0.18695065192042226</v>
      </c>
      <c r="BR56">
        <f t="shared" si="27"/>
        <v>-0.51986914156632269</v>
      </c>
      <c r="BS56">
        <f t="shared" si="27"/>
        <v>0</v>
      </c>
      <c r="BT56">
        <f t="shared" si="27"/>
        <v>1.2352225469988132</v>
      </c>
      <c r="BU56">
        <f t="shared" si="27"/>
        <v>-0.99370960576133427</v>
      </c>
      <c r="BV56">
        <f t="shared" si="27"/>
        <v>1.0960560680241156E-2</v>
      </c>
      <c r="BW56">
        <f t="shared" si="27"/>
        <v>0</v>
      </c>
      <c r="BX56">
        <f t="shared" si="27"/>
        <v>-0.40486946466025903</v>
      </c>
      <c r="BY56">
        <f t="shared" si="27"/>
        <v>0</v>
      </c>
      <c r="BZ56">
        <f t="shared" si="27"/>
        <v>0</v>
      </c>
      <c r="CA56">
        <f t="shared" si="27"/>
        <v>0.78855457055975564</v>
      </c>
      <c r="CB56">
        <f t="shared" si="27"/>
        <v>-0.45568967914836572</v>
      </c>
      <c r="CC56">
        <f t="shared" si="27"/>
        <v>-0.68578854214179508</v>
      </c>
      <c r="CD56">
        <f t="shared" si="27"/>
        <v>-0.21826629572255088</v>
      </c>
      <c r="CE56">
        <f t="shared" si="27"/>
        <v>0</v>
      </c>
      <c r="CF56">
        <f t="shared" si="27"/>
        <v>-0.70269317448970525</v>
      </c>
      <c r="CG56">
        <f t="shared" si="27"/>
        <v>-0.29283858284929037</v>
      </c>
      <c r="CH56">
        <f t="shared" si="27"/>
        <v>1.1596928683867975</v>
      </c>
      <c r="CI56">
        <f t="shared" si="27"/>
        <v>-0.54442027071094268</v>
      </c>
      <c r="CJ56">
        <f t="shared" si="27"/>
        <v>-1.0184417016889009</v>
      </c>
      <c r="CK56">
        <f t="shared" si="27"/>
        <v>0.60401869270666131</v>
      </c>
      <c r="CL56">
        <f t="shared" si="27"/>
        <v>0</v>
      </c>
      <c r="CM56">
        <f t="shared" si="27"/>
        <v>0</v>
      </c>
      <c r="CN56">
        <f t="shared" si="27"/>
        <v>-0.84312747528443077</v>
      </c>
      <c r="CO56">
        <f t="shared" si="27"/>
        <v>-0.89932471224560817</v>
      </c>
      <c r="CP56">
        <f t="shared" si="27"/>
        <v>0</v>
      </c>
      <c r="CQ56">
        <f t="shared" si="27"/>
        <v>0.83006174907386587</v>
      </c>
      <c r="CR56">
        <f t="shared" si="27"/>
        <v>0</v>
      </c>
      <c r="CS56">
        <f t="shared" si="27"/>
        <v>0</v>
      </c>
      <c r="CT56">
        <f t="shared" si="27"/>
        <v>7.7424092244124637E-2</v>
      </c>
      <c r="CU56">
        <f t="shared" si="27"/>
        <v>0</v>
      </c>
      <c r="CV56">
        <f t="shared" si="27"/>
        <v>0</v>
      </c>
      <c r="CW56">
        <f t="shared" si="27"/>
        <v>0.11917941716407432</v>
      </c>
      <c r="CX56">
        <f t="shared" si="27"/>
        <v>0</v>
      </c>
      <c r="CY56">
        <f t="shared" si="27"/>
        <v>0</v>
      </c>
    </row>
    <row r="57" spans="1:103" x14ac:dyDescent="0.25">
      <c r="A57" t="s">
        <v>262</v>
      </c>
      <c r="B57" t="s">
        <v>192</v>
      </c>
      <c r="C57">
        <v>50</v>
      </c>
      <c r="D57">
        <f t="shared" ref="D57:BO57" si="28">LOG((D31+0.0001)/(D11+0.0001),10)</f>
        <v>-1.0947777343739715</v>
      </c>
      <c r="E57">
        <f t="shared" si="28"/>
        <v>1.7879751115047446</v>
      </c>
      <c r="F57">
        <f t="shared" si="28"/>
        <v>2.4823897367364083</v>
      </c>
      <c r="G57">
        <f t="shared" si="28"/>
        <v>2.3282685422437481</v>
      </c>
      <c r="H57">
        <f t="shared" si="28"/>
        <v>0.42615848607493972</v>
      </c>
      <c r="I57">
        <f t="shared" si="28"/>
        <v>2.5074088518224817</v>
      </c>
      <c r="J57">
        <f t="shared" si="28"/>
        <v>2.5494675174436696</v>
      </c>
      <c r="K57">
        <f t="shared" si="28"/>
        <v>2.445439585342116</v>
      </c>
      <c r="L57">
        <f t="shared" si="28"/>
        <v>2.6378259564508078</v>
      </c>
      <c r="M57">
        <f t="shared" si="28"/>
        <v>2.1613063685490119</v>
      </c>
      <c r="N57">
        <f t="shared" si="28"/>
        <v>2.2043270242204334</v>
      </c>
      <c r="O57">
        <f t="shared" si="28"/>
        <v>1.6326353516624794</v>
      </c>
      <c r="P57">
        <f t="shared" si="28"/>
        <v>0.99766130438939893</v>
      </c>
      <c r="Q57">
        <f t="shared" si="28"/>
        <v>2.6488662270519869</v>
      </c>
      <c r="R57">
        <f t="shared" si="28"/>
        <v>1.4313664622938267</v>
      </c>
      <c r="S57">
        <f t="shared" si="28"/>
        <v>1.7126705489892819</v>
      </c>
      <c r="T57">
        <f t="shared" si="28"/>
        <v>3.1346973265440536</v>
      </c>
      <c r="U57">
        <f t="shared" si="28"/>
        <v>1.3527037562770015</v>
      </c>
      <c r="V57">
        <f t="shared" si="28"/>
        <v>1.3527037562770015</v>
      </c>
      <c r="W57">
        <f t="shared" si="28"/>
        <v>0.579293820564592</v>
      </c>
      <c r="X57">
        <f t="shared" si="28"/>
        <v>0.99766130438939893</v>
      </c>
      <c r="Y57">
        <f t="shared" si="28"/>
        <v>0</v>
      </c>
      <c r="Z57">
        <f t="shared" si="28"/>
        <v>1.7760474799021606</v>
      </c>
      <c r="AA57">
        <f t="shared" si="28"/>
        <v>1.2889582761701721</v>
      </c>
      <c r="AB57">
        <f t="shared" si="28"/>
        <v>0.99766130438939893</v>
      </c>
      <c r="AC57">
        <f t="shared" si="28"/>
        <v>1.2826710503852301</v>
      </c>
      <c r="AD57">
        <f t="shared" si="28"/>
        <v>1.4741562851001495</v>
      </c>
      <c r="AE57">
        <f t="shared" si="28"/>
        <v>1.5093642429793637</v>
      </c>
      <c r="AF57">
        <f t="shared" si="28"/>
        <v>3.2089149303261579</v>
      </c>
      <c r="AG57">
        <f t="shared" si="28"/>
        <v>1.9683852821956838</v>
      </c>
      <c r="AH57">
        <f t="shared" si="28"/>
        <v>1.0720976492800676</v>
      </c>
      <c r="AI57">
        <f t="shared" si="28"/>
        <v>1.6412208917263515</v>
      </c>
      <c r="AJ57">
        <f t="shared" si="28"/>
        <v>0</v>
      </c>
      <c r="AK57">
        <f t="shared" si="28"/>
        <v>0</v>
      </c>
      <c r="AL57">
        <f t="shared" si="28"/>
        <v>0.34682114134750003</v>
      </c>
      <c r="AM57">
        <f t="shared" si="28"/>
        <v>0.75987314831670982</v>
      </c>
      <c r="AN57">
        <f t="shared" si="28"/>
        <v>0</v>
      </c>
      <c r="AO57">
        <f t="shared" si="28"/>
        <v>0</v>
      </c>
      <c r="AP57">
        <f t="shared" si="28"/>
        <v>1.0439349748844116</v>
      </c>
      <c r="AQ57">
        <f t="shared" si="28"/>
        <v>0.89287421082129492</v>
      </c>
      <c r="AR57">
        <f t="shared" si="28"/>
        <v>0.32738245825175988</v>
      </c>
      <c r="AS57">
        <f t="shared" si="28"/>
        <v>1.5974856000120006</v>
      </c>
      <c r="AT57">
        <f t="shared" si="28"/>
        <v>0</v>
      </c>
      <c r="AU57">
        <f t="shared" si="28"/>
        <v>1.6884799786894402</v>
      </c>
      <c r="AV57">
        <f t="shared" si="28"/>
        <v>-0.19776975630959701</v>
      </c>
      <c r="AW57">
        <f t="shared" si="28"/>
        <v>1.0653453062567135</v>
      </c>
      <c r="AX57">
        <f t="shared" si="28"/>
        <v>0</v>
      </c>
      <c r="AY57">
        <f t="shared" si="28"/>
        <v>0</v>
      </c>
      <c r="AZ57">
        <f t="shared" si="28"/>
        <v>1.0547720659965054</v>
      </c>
      <c r="BA57">
        <f t="shared" si="28"/>
        <v>0</v>
      </c>
      <c r="BB57">
        <f t="shared" si="28"/>
        <v>2.0775074355764742</v>
      </c>
      <c r="BC57">
        <f t="shared" si="28"/>
        <v>0.78048225012482264</v>
      </c>
      <c r="BD57">
        <f t="shared" si="28"/>
        <v>-0.23911358604022526</v>
      </c>
      <c r="BE57">
        <f t="shared" si="28"/>
        <v>0.88703864559628987</v>
      </c>
      <c r="BF57">
        <f t="shared" si="28"/>
        <v>0.2645144399041795</v>
      </c>
      <c r="BG57">
        <f t="shared" si="28"/>
        <v>2.463349821987415</v>
      </c>
      <c r="BH57">
        <f t="shared" si="28"/>
        <v>0</v>
      </c>
      <c r="BI57">
        <f t="shared" si="28"/>
        <v>0.95940295603896208</v>
      </c>
      <c r="BJ57">
        <f t="shared" si="28"/>
        <v>1.0097000962894862</v>
      </c>
      <c r="BK57">
        <f t="shared" si="28"/>
        <v>0.87099752362816851</v>
      </c>
      <c r="BL57">
        <f t="shared" si="28"/>
        <v>-5.950718836952943E-2</v>
      </c>
      <c r="BM57">
        <f t="shared" si="28"/>
        <v>0</v>
      </c>
      <c r="BN57">
        <f t="shared" si="28"/>
        <v>0</v>
      </c>
      <c r="BO57">
        <f t="shared" si="28"/>
        <v>0</v>
      </c>
      <c r="BP57">
        <f t="shared" ref="BP57:CY57" si="29">LOG((BP31+0.0001)/(BP11+0.0001),10)</f>
        <v>0</v>
      </c>
      <c r="BQ57">
        <f t="shared" si="29"/>
        <v>0</v>
      </c>
      <c r="BR57">
        <f t="shared" si="29"/>
        <v>1.0547720659965054</v>
      </c>
      <c r="BS57">
        <f t="shared" si="29"/>
        <v>0</v>
      </c>
      <c r="BT57">
        <f t="shared" si="29"/>
        <v>0</v>
      </c>
      <c r="BU57">
        <f t="shared" si="29"/>
        <v>0</v>
      </c>
      <c r="BV57">
        <f t="shared" si="29"/>
        <v>0</v>
      </c>
      <c r="BW57">
        <f t="shared" si="29"/>
        <v>0.94586269308492144</v>
      </c>
      <c r="BX57">
        <f t="shared" si="29"/>
        <v>0.98527925523640636</v>
      </c>
      <c r="BY57">
        <f t="shared" si="29"/>
        <v>1.3633517764234075</v>
      </c>
      <c r="BZ57">
        <f t="shared" si="29"/>
        <v>0.71546644460991271</v>
      </c>
      <c r="CA57">
        <f t="shared" si="29"/>
        <v>0</v>
      </c>
      <c r="CB57">
        <f t="shared" si="29"/>
        <v>-0.34155691164006524</v>
      </c>
      <c r="CC57">
        <f t="shared" si="29"/>
        <v>1.2762914665425218</v>
      </c>
      <c r="CD57">
        <f t="shared" si="29"/>
        <v>-0.21387793025807378</v>
      </c>
      <c r="CE57">
        <f t="shared" si="29"/>
        <v>0</v>
      </c>
      <c r="CF57">
        <f t="shared" si="29"/>
        <v>1.2215711028916363</v>
      </c>
      <c r="CG57">
        <f t="shared" si="29"/>
        <v>0.51008548324468084</v>
      </c>
      <c r="CH57">
        <f t="shared" si="29"/>
        <v>0</v>
      </c>
      <c r="CI57">
        <f t="shared" si="29"/>
        <v>-0.12796395113231665</v>
      </c>
      <c r="CJ57">
        <f t="shared" si="29"/>
        <v>-0.39293383232460127</v>
      </c>
      <c r="CK57">
        <f t="shared" si="29"/>
        <v>-0.28557070303025472</v>
      </c>
      <c r="CL57">
        <f t="shared" si="29"/>
        <v>0</v>
      </c>
      <c r="CM57">
        <f t="shared" si="29"/>
        <v>-0.88684132839307428</v>
      </c>
      <c r="CN57">
        <f t="shared" si="29"/>
        <v>-0.46227397687305866</v>
      </c>
      <c r="CO57">
        <f t="shared" si="29"/>
        <v>-0.32753497268633375</v>
      </c>
      <c r="CP57">
        <f t="shared" si="29"/>
        <v>-1.3976923140039179</v>
      </c>
      <c r="CQ57">
        <f t="shared" si="29"/>
        <v>0</v>
      </c>
      <c r="CR57">
        <f t="shared" si="29"/>
        <v>0</v>
      </c>
      <c r="CS57">
        <f t="shared" si="29"/>
        <v>0</v>
      </c>
      <c r="CT57">
        <f t="shared" si="29"/>
        <v>0</v>
      </c>
      <c r="CU57">
        <f t="shared" si="29"/>
        <v>0</v>
      </c>
      <c r="CV57">
        <f t="shared" si="29"/>
        <v>0</v>
      </c>
      <c r="CW57">
        <f t="shared" si="29"/>
        <v>0</v>
      </c>
      <c r="CX57">
        <f t="shared" si="29"/>
        <v>0</v>
      </c>
      <c r="CY57">
        <f t="shared" si="29"/>
        <v>0</v>
      </c>
    </row>
    <row r="58" spans="1:103" x14ac:dyDescent="0.25">
      <c r="A58" t="s">
        <v>263</v>
      </c>
      <c r="B58" t="s">
        <v>192</v>
      </c>
      <c r="C58">
        <v>50</v>
      </c>
      <c r="D58">
        <f t="shared" ref="D58:BO58" si="30">LOG((D32+0.0001)/(D12+0.0001),10)</f>
        <v>-6.0388718549096165E-2</v>
      </c>
      <c r="E58">
        <f t="shared" si="30"/>
        <v>0.28043308013737467</v>
      </c>
      <c r="F58">
        <f t="shared" si="30"/>
        <v>0.21746504775678527</v>
      </c>
      <c r="G58">
        <f t="shared" si="30"/>
        <v>9.2513837235454172E-2</v>
      </c>
      <c r="H58">
        <f t="shared" si="30"/>
        <v>-0.34162363217609576</v>
      </c>
      <c r="I58">
        <f t="shared" si="30"/>
        <v>-0.12230778171846499</v>
      </c>
      <c r="J58">
        <f t="shared" si="30"/>
        <v>6.0128106084368889E-3</v>
      </c>
      <c r="K58">
        <f t="shared" si="30"/>
        <v>0.39624237517809813</v>
      </c>
      <c r="L58">
        <f t="shared" si="30"/>
        <v>0.34175963751981381</v>
      </c>
      <c r="M58">
        <f t="shared" si="30"/>
        <v>-0.34111336688382671</v>
      </c>
      <c r="N58">
        <f t="shared" si="30"/>
        <v>0.10785259491644016</v>
      </c>
      <c r="O58">
        <f t="shared" si="30"/>
        <v>-0.44094722237853851</v>
      </c>
      <c r="P58">
        <f t="shared" si="30"/>
        <v>1.1545123314365817</v>
      </c>
      <c r="Q58">
        <f t="shared" si="30"/>
        <v>-4.6678880806991306E-2</v>
      </c>
      <c r="R58">
        <f t="shared" si="30"/>
        <v>0.10102590831199676</v>
      </c>
      <c r="S58">
        <f t="shared" si="30"/>
        <v>-5.1573520284288958E-2</v>
      </c>
      <c r="T58">
        <f t="shared" si="30"/>
        <v>-2.3416469503725854</v>
      </c>
      <c r="U58">
        <f t="shared" si="30"/>
        <v>0.56930064222669396</v>
      </c>
      <c r="V58">
        <f t="shared" si="30"/>
        <v>-9.8011506625350728E-2</v>
      </c>
      <c r="W58">
        <f t="shared" si="30"/>
        <v>-0.91701949685800044</v>
      </c>
      <c r="X58">
        <f t="shared" si="30"/>
        <v>-0.161250771848642</v>
      </c>
      <c r="Y58">
        <f t="shared" si="30"/>
        <v>-0.3809690289321932</v>
      </c>
      <c r="Z58">
        <f t="shared" si="30"/>
        <v>0.59495024160445131</v>
      </c>
      <c r="AA58">
        <f t="shared" si="30"/>
        <v>-1.4066796684016862</v>
      </c>
      <c r="AB58">
        <f t="shared" si="30"/>
        <v>0.17526566975902222</v>
      </c>
      <c r="AC58">
        <f t="shared" si="30"/>
        <v>0.60368140141795368</v>
      </c>
      <c r="AD58">
        <f t="shared" si="30"/>
        <v>0.68559909594404711</v>
      </c>
      <c r="AE58">
        <f t="shared" si="30"/>
        <v>0.79955169040488572</v>
      </c>
      <c r="AF58">
        <f t="shared" si="30"/>
        <v>9.6936756156576986E-2</v>
      </c>
      <c r="AG58">
        <f t="shared" si="30"/>
        <v>-0.90403499370485807</v>
      </c>
      <c r="AH58">
        <f t="shared" si="30"/>
        <v>-0.43917947013663389</v>
      </c>
      <c r="AI58">
        <f t="shared" si="30"/>
        <v>0.3311580144499634</v>
      </c>
      <c r="AJ58">
        <f t="shared" si="30"/>
        <v>-2.1884901136002184</v>
      </c>
      <c r="AK58">
        <f t="shared" si="30"/>
        <v>0.25968624105233368</v>
      </c>
      <c r="AL58">
        <f t="shared" si="30"/>
        <v>-0.89297133594433753</v>
      </c>
      <c r="AM58">
        <f t="shared" si="30"/>
        <v>0.11811460267034489</v>
      </c>
      <c r="AN58">
        <f t="shared" si="30"/>
        <v>0.60823742230387134</v>
      </c>
      <c r="AO58">
        <f t="shared" si="30"/>
        <v>0.68940636674889566</v>
      </c>
      <c r="AP58">
        <f t="shared" si="30"/>
        <v>0.842601177753874</v>
      </c>
      <c r="AQ58">
        <f t="shared" si="30"/>
        <v>-3.1909215264188808</v>
      </c>
      <c r="AR58">
        <f t="shared" si="30"/>
        <v>0.51015970957246926</v>
      </c>
      <c r="AS58">
        <f t="shared" si="30"/>
        <v>1.5002587800612734</v>
      </c>
      <c r="AT58">
        <f t="shared" si="30"/>
        <v>0.36069245112219245</v>
      </c>
      <c r="AU58">
        <f t="shared" si="30"/>
        <v>0</v>
      </c>
      <c r="AV58">
        <f t="shared" si="30"/>
        <v>0.71820522474371684</v>
      </c>
      <c r="AW58">
        <f t="shared" si="30"/>
        <v>-0.18886929763942575</v>
      </c>
      <c r="AX58">
        <f t="shared" si="30"/>
        <v>0.15512058011977026</v>
      </c>
      <c r="AY58">
        <f t="shared" si="30"/>
        <v>0.29839123542954843</v>
      </c>
      <c r="AZ58">
        <f t="shared" si="30"/>
        <v>1.1360636560150075</v>
      </c>
      <c r="BA58">
        <f t="shared" si="30"/>
        <v>1.0638982678364601</v>
      </c>
      <c r="BB58">
        <f t="shared" si="30"/>
        <v>-1.1146836839393528</v>
      </c>
      <c r="BC58">
        <f t="shared" si="30"/>
        <v>0</v>
      </c>
      <c r="BD58">
        <f t="shared" si="30"/>
        <v>1.0215808084825375</v>
      </c>
      <c r="BE58">
        <f t="shared" si="30"/>
        <v>-0.83811927504854622</v>
      </c>
      <c r="BF58">
        <f t="shared" si="30"/>
        <v>0.59489635291991272</v>
      </c>
      <c r="BG58">
        <f t="shared" si="30"/>
        <v>-1.2643742399546791E-2</v>
      </c>
      <c r="BH58">
        <f t="shared" si="30"/>
        <v>-1.8727689930366822</v>
      </c>
      <c r="BI58">
        <f t="shared" si="30"/>
        <v>1.0919669366321654</v>
      </c>
      <c r="BJ58">
        <f t="shared" si="30"/>
        <v>0.21457934007361396</v>
      </c>
      <c r="BK58">
        <f t="shared" si="30"/>
        <v>-1.3539326359338033</v>
      </c>
      <c r="BL58">
        <f t="shared" si="30"/>
        <v>-0.53826022243619343</v>
      </c>
      <c r="BM58">
        <f t="shared" si="30"/>
        <v>0</v>
      </c>
      <c r="BN58">
        <f t="shared" si="30"/>
        <v>-1.7497663469492617</v>
      </c>
      <c r="BO58">
        <f t="shared" si="30"/>
        <v>0.66983738438601803</v>
      </c>
      <c r="BP58">
        <f t="shared" ref="BP58:CY58" si="31">LOG((BP32+0.0001)/(BP12+0.0001),10)</f>
        <v>1.1189584227291802</v>
      </c>
      <c r="BQ58">
        <f t="shared" si="31"/>
        <v>-1.1964811721747959</v>
      </c>
      <c r="BR58">
        <f t="shared" si="31"/>
        <v>0</v>
      </c>
      <c r="BS58">
        <f t="shared" si="31"/>
        <v>0.99918127709004811</v>
      </c>
      <c r="BT58">
        <f t="shared" si="31"/>
        <v>0</v>
      </c>
      <c r="BU58">
        <f t="shared" si="31"/>
        <v>0</v>
      </c>
      <c r="BV58">
        <f t="shared" si="31"/>
        <v>1.212741776299298</v>
      </c>
      <c r="BW58">
        <f t="shared" si="31"/>
        <v>0</v>
      </c>
      <c r="BX58">
        <f t="shared" si="31"/>
        <v>2.7555872238857228E-2</v>
      </c>
      <c r="BY58">
        <f t="shared" si="31"/>
        <v>-2.8047731441663979</v>
      </c>
      <c r="BZ58">
        <f t="shared" si="31"/>
        <v>0.62011764990765694</v>
      </c>
      <c r="CA58">
        <f t="shared" si="31"/>
        <v>0</v>
      </c>
      <c r="CB58">
        <f t="shared" si="31"/>
        <v>0.59169569509792452</v>
      </c>
      <c r="CC58">
        <f t="shared" si="31"/>
        <v>0.35459340750737661</v>
      </c>
      <c r="CD58">
        <f t="shared" si="31"/>
        <v>-0.64688466245261234</v>
      </c>
      <c r="CE58">
        <f t="shared" si="31"/>
        <v>-2.1364803255151776</v>
      </c>
      <c r="CF58">
        <f t="shared" si="31"/>
        <v>0</v>
      </c>
      <c r="CG58">
        <f t="shared" si="31"/>
        <v>1.1683766919117144</v>
      </c>
      <c r="CH58">
        <f t="shared" si="31"/>
        <v>-0.82236843247267111</v>
      </c>
      <c r="CI58">
        <f t="shared" si="31"/>
        <v>1.1760927886493877</v>
      </c>
      <c r="CJ58">
        <f t="shared" si="31"/>
        <v>0</v>
      </c>
      <c r="CK58">
        <f t="shared" si="31"/>
        <v>0</v>
      </c>
      <c r="CL58">
        <f t="shared" si="31"/>
        <v>0.67192476751409169</v>
      </c>
      <c r="CM58">
        <f t="shared" si="31"/>
        <v>-0.56806750236299197</v>
      </c>
      <c r="CN58">
        <f t="shared" si="31"/>
        <v>0</v>
      </c>
      <c r="CO58">
        <f t="shared" si="31"/>
        <v>-0.14282267205393664</v>
      </c>
      <c r="CP58">
        <f t="shared" si="31"/>
        <v>0</v>
      </c>
      <c r="CQ58">
        <f t="shared" si="31"/>
        <v>-0.29697268997629034</v>
      </c>
      <c r="CR58">
        <f t="shared" si="31"/>
        <v>0.49320918704543792</v>
      </c>
      <c r="CS58">
        <f t="shared" si="31"/>
        <v>-1.2098295649978563</v>
      </c>
      <c r="CT58">
        <f t="shared" si="31"/>
        <v>0</v>
      </c>
      <c r="CU58">
        <f t="shared" si="31"/>
        <v>0.62011764990765694</v>
      </c>
      <c r="CV58">
        <f t="shared" si="31"/>
        <v>-2.0253470777525493</v>
      </c>
      <c r="CW58">
        <f t="shared" si="31"/>
        <v>0.52909231216226837</v>
      </c>
      <c r="CX58">
        <f t="shared" si="31"/>
        <v>0</v>
      </c>
      <c r="CY58">
        <f t="shared" si="31"/>
        <v>0</v>
      </c>
    </row>
    <row r="59" spans="1:103" x14ac:dyDescent="0.25">
      <c r="A59" t="s">
        <v>264</v>
      </c>
      <c r="B59" t="s">
        <v>192</v>
      </c>
      <c r="C59">
        <v>50</v>
      </c>
      <c r="D59">
        <f t="shared" ref="D59:BO59" si="32">LOG((D33+0.0001)/(D13+0.0001),10)</f>
        <v>-0.75240212525689065</v>
      </c>
      <c r="E59">
        <f t="shared" si="32"/>
        <v>-0.47227826935668199</v>
      </c>
      <c r="F59">
        <f t="shared" si="32"/>
        <v>-0.52652862451161986</v>
      </c>
      <c r="G59">
        <f t="shared" si="32"/>
        <v>-1.1818626225623301E-3</v>
      </c>
      <c r="H59">
        <f t="shared" si="32"/>
        <v>0.4566979813767858</v>
      </c>
      <c r="I59">
        <f t="shared" si="32"/>
        <v>0.14119422008771282</v>
      </c>
      <c r="J59">
        <f t="shared" si="32"/>
        <v>0.25642056455473022</v>
      </c>
      <c r="K59">
        <f t="shared" si="32"/>
        <v>-0.169232448043456</v>
      </c>
      <c r="L59">
        <f t="shared" si="32"/>
        <v>1.2998370354134514E-2</v>
      </c>
      <c r="M59">
        <f t="shared" si="32"/>
        <v>0.43304315703732876</v>
      </c>
      <c r="N59">
        <f t="shared" si="32"/>
        <v>-0.31941209062653131</v>
      </c>
      <c r="O59">
        <f t="shared" si="32"/>
        <v>0.73528532225791587</v>
      </c>
      <c r="P59">
        <f t="shared" si="32"/>
        <v>-0.42331702317635733</v>
      </c>
      <c r="Q59">
        <f t="shared" si="32"/>
        <v>0.21874524934413675</v>
      </c>
      <c r="R59">
        <f t="shared" si="32"/>
        <v>-0.27026128050587916</v>
      </c>
      <c r="S59">
        <f t="shared" si="32"/>
        <v>0.32636217176730825</v>
      </c>
      <c r="T59">
        <f t="shared" si="32"/>
        <v>0.42532290831213826</v>
      </c>
      <c r="U59">
        <f t="shared" si="32"/>
        <v>-0.48606703925571082</v>
      </c>
      <c r="V59">
        <f t="shared" si="32"/>
        <v>-0.66690472096503162</v>
      </c>
      <c r="W59">
        <f t="shared" si="32"/>
        <v>-2.4446800584021624E-2</v>
      </c>
      <c r="X59">
        <f t="shared" si="32"/>
        <v>6.2078379100914557E-2</v>
      </c>
      <c r="Y59">
        <f t="shared" si="32"/>
        <v>0.6057378160828063</v>
      </c>
      <c r="Z59">
        <f t="shared" si="32"/>
        <v>0.45678764073776201</v>
      </c>
      <c r="AA59">
        <f t="shared" si="32"/>
        <v>0.12906775848075211</v>
      </c>
      <c r="AB59">
        <f t="shared" si="32"/>
        <v>-9.9271483610818237E-2</v>
      </c>
      <c r="AC59">
        <f t="shared" si="32"/>
        <v>-1.8266664352388</v>
      </c>
      <c r="AD59">
        <f t="shared" si="32"/>
        <v>-0.2882690863965483</v>
      </c>
      <c r="AE59">
        <f t="shared" si="32"/>
        <v>-0.28759049232527772</v>
      </c>
      <c r="AF59">
        <f t="shared" si="32"/>
        <v>-0.71834055483750514</v>
      </c>
      <c r="AG59">
        <f t="shared" si="32"/>
        <v>-1.3810219024299908</v>
      </c>
      <c r="AH59">
        <f t="shared" si="32"/>
        <v>0.53981348685611685</v>
      </c>
      <c r="AI59">
        <f t="shared" si="32"/>
        <v>9.4013251699104169E-2</v>
      </c>
      <c r="AJ59">
        <f t="shared" si="32"/>
        <v>-0.15070941076468497</v>
      </c>
      <c r="AK59">
        <f t="shared" si="32"/>
        <v>-0.62106026283908811</v>
      </c>
      <c r="AL59">
        <f t="shared" si="32"/>
        <v>1.2869089638332132</v>
      </c>
      <c r="AM59">
        <f t="shared" si="32"/>
        <v>-3.3566934299113046E-2</v>
      </c>
      <c r="AN59">
        <f t="shared" si="32"/>
        <v>-0.34691157550548879</v>
      </c>
      <c r="AO59">
        <f t="shared" si="32"/>
        <v>-0.99029664640264914</v>
      </c>
      <c r="AP59">
        <f t="shared" si="32"/>
        <v>-0.41135512310294808</v>
      </c>
      <c r="AQ59">
        <f t="shared" si="32"/>
        <v>-0.50831040794062021</v>
      </c>
      <c r="AR59">
        <f t="shared" si="32"/>
        <v>0.25226651785652582</v>
      </c>
      <c r="AS59">
        <f t="shared" si="32"/>
        <v>-7.182192797668705E-3</v>
      </c>
      <c r="AT59">
        <f t="shared" si="32"/>
        <v>0.24416009619923507</v>
      </c>
      <c r="AU59">
        <f t="shared" si="32"/>
        <v>3.8169887872051479E-2</v>
      </c>
      <c r="AV59">
        <f t="shared" si="32"/>
        <v>-0.16461169441047591</v>
      </c>
      <c r="AW59">
        <f t="shared" si="32"/>
        <v>0.53216699306926818</v>
      </c>
      <c r="AX59">
        <f t="shared" si="32"/>
        <v>-0.8216342431000796</v>
      </c>
      <c r="AY59">
        <f t="shared" si="32"/>
        <v>0.25597729697735394</v>
      </c>
      <c r="AZ59">
        <f t="shared" si="32"/>
        <v>9.1997511480587074E-2</v>
      </c>
      <c r="BA59">
        <f t="shared" si="32"/>
        <v>0</v>
      </c>
      <c r="BB59">
        <f t="shared" si="32"/>
        <v>-0.42429746760028986</v>
      </c>
      <c r="BC59">
        <f t="shared" si="32"/>
        <v>-1.1224629746987891</v>
      </c>
      <c r="BD59">
        <f t="shared" si="32"/>
        <v>0</v>
      </c>
      <c r="BE59">
        <f t="shared" si="32"/>
        <v>-0.83153797881272662</v>
      </c>
      <c r="BF59">
        <f t="shared" si="32"/>
        <v>-0.22077988139039934</v>
      </c>
      <c r="BG59">
        <f t="shared" si="32"/>
        <v>0</v>
      </c>
      <c r="BH59">
        <f t="shared" si="32"/>
        <v>-0.77447438435112026</v>
      </c>
      <c r="BI59">
        <f t="shared" si="32"/>
        <v>0.35363646818681044</v>
      </c>
      <c r="BJ59">
        <f t="shared" si="32"/>
        <v>7.3558443063653056E-2</v>
      </c>
      <c r="BK59">
        <f t="shared" si="32"/>
        <v>-1.2723926373579346</v>
      </c>
      <c r="BL59">
        <f t="shared" si="32"/>
        <v>-0.10661728541262722</v>
      </c>
      <c r="BM59">
        <f t="shared" si="32"/>
        <v>-0.63362543236263269</v>
      </c>
      <c r="BN59">
        <f t="shared" si="32"/>
        <v>0</v>
      </c>
      <c r="BO59">
        <f t="shared" si="32"/>
        <v>-0.47533834339769704</v>
      </c>
      <c r="BP59">
        <f t="shared" ref="BP59:CY59" si="33">LOG((BP33+0.0001)/(BP13+0.0001),10)</f>
        <v>-0.60005370056414553</v>
      </c>
      <c r="BQ59">
        <f t="shared" si="33"/>
        <v>-0.68928104138758473</v>
      </c>
      <c r="BR59">
        <f t="shared" si="33"/>
        <v>-0.68212487056140103</v>
      </c>
      <c r="BS59">
        <f t="shared" si="33"/>
        <v>0</v>
      </c>
      <c r="BT59">
        <f t="shared" si="33"/>
        <v>7.3251682834353557E-2</v>
      </c>
      <c r="BU59">
        <f t="shared" si="33"/>
        <v>-0.92705761951622356</v>
      </c>
      <c r="BV59">
        <f t="shared" si="33"/>
        <v>-0.17517472525852965</v>
      </c>
      <c r="BW59">
        <f t="shared" si="33"/>
        <v>0</v>
      </c>
      <c r="BX59">
        <f t="shared" si="33"/>
        <v>0.3287445723134812</v>
      </c>
      <c r="BY59">
        <f t="shared" si="33"/>
        <v>0</v>
      </c>
      <c r="BZ59">
        <f t="shared" si="33"/>
        <v>0.27422291698151874</v>
      </c>
      <c r="CA59">
        <f t="shared" si="33"/>
        <v>0.90046367268711525</v>
      </c>
      <c r="CB59">
        <f t="shared" si="33"/>
        <v>0</v>
      </c>
      <c r="CC59">
        <f t="shared" si="33"/>
        <v>0</v>
      </c>
      <c r="CD59">
        <f t="shared" si="33"/>
        <v>-0.54249111656172433</v>
      </c>
      <c r="CE59">
        <f t="shared" si="33"/>
        <v>0</v>
      </c>
      <c r="CF59">
        <f t="shared" si="33"/>
        <v>0.11308918198367909</v>
      </c>
      <c r="CG59">
        <f t="shared" si="33"/>
        <v>0.30233876957832356</v>
      </c>
      <c r="CH59">
        <f t="shared" si="33"/>
        <v>0.26107992395472657</v>
      </c>
      <c r="CI59">
        <f t="shared" si="33"/>
        <v>-0.36644902415445552</v>
      </c>
      <c r="CJ59">
        <f t="shared" si="33"/>
        <v>-0.22199011553000178</v>
      </c>
      <c r="CK59">
        <f t="shared" si="33"/>
        <v>0</v>
      </c>
      <c r="CL59">
        <f t="shared" si="33"/>
        <v>-0.12096820471543279</v>
      </c>
      <c r="CM59">
        <f t="shared" si="33"/>
        <v>0</v>
      </c>
      <c r="CN59">
        <f t="shared" si="33"/>
        <v>-4.6329765104093923E-2</v>
      </c>
      <c r="CO59">
        <f t="shared" si="33"/>
        <v>-0.92705761951622356</v>
      </c>
      <c r="CP59">
        <f t="shared" si="33"/>
        <v>-0.71105276582438492</v>
      </c>
      <c r="CQ59">
        <f t="shared" si="33"/>
        <v>-0.32848840237459054</v>
      </c>
      <c r="CR59">
        <f t="shared" si="33"/>
        <v>0</v>
      </c>
      <c r="CS59">
        <f t="shared" si="33"/>
        <v>0</v>
      </c>
      <c r="CT59">
        <f t="shared" si="33"/>
        <v>-0.18775032734497654</v>
      </c>
      <c r="CU59">
        <f t="shared" si="33"/>
        <v>0</v>
      </c>
      <c r="CV59">
        <f t="shared" si="33"/>
        <v>0</v>
      </c>
      <c r="CW59">
        <f t="shared" si="33"/>
        <v>-0.12132835009876305</v>
      </c>
      <c r="CX59">
        <f t="shared" si="33"/>
        <v>0</v>
      </c>
      <c r="CY59">
        <f t="shared" si="33"/>
        <v>0</v>
      </c>
    </row>
    <row r="60" spans="1:103" x14ac:dyDescent="0.25">
      <c r="A60" t="s">
        <v>265</v>
      </c>
      <c r="B60" t="s">
        <v>192</v>
      </c>
      <c r="C60">
        <v>50</v>
      </c>
      <c r="D60">
        <f t="shared" ref="D60:BO60" si="34">LOG((D34+0.0001)/(D14+0.0001),10)</f>
        <v>0.52032512103960848</v>
      </c>
      <c r="E60">
        <f t="shared" si="34"/>
        <v>5.404418935162824E-2</v>
      </c>
      <c r="F60">
        <f t="shared" si="34"/>
        <v>1.5536953485097394E-2</v>
      </c>
      <c r="G60">
        <f t="shared" si="34"/>
        <v>-0.10006034071293642</v>
      </c>
      <c r="H60">
        <f t="shared" si="34"/>
        <v>0.76558667801674196</v>
      </c>
      <c r="I60">
        <f t="shared" si="34"/>
        <v>7.3689325792109767E-2</v>
      </c>
      <c r="J60">
        <f t="shared" si="34"/>
        <v>-6.6624840157319232E-2</v>
      </c>
      <c r="K60">
        <f t="shared" si="34"/>
        <v>5.7382904476827755E-3</v>
      </c>
      <c r="L60">
        <f t="shared" si="34"/>
        <v>8.3475285146133185E-2</v>
      </c>
      <c r="M60">
        <f t="shared" si="34"/>
        <v>0.29849796661307237</v>
      </c>
      <c r="N60">
        <f t="shared" si="34"/>
        <v>-0.20770644192724999</v>
      </c>
      <c r="O60">
        <f t="shared" si="34"/>
        <v>-0.57463111655221122</v>
      </c>
      <c r="P60">
        <f t="shared" si="34"/>
        <v>0.31128880286482408</v>
      </c>
      <c r="Q60">
        <f t="shared" si="34"/>
        <v>-5.6695974369432869E-2</v>
      </c>
      <c r="R60">
        <f t="shared" si="34"/>
        <v>-0.15206481947772232</v>
      </c>
      <c r="S60">
        <f t="shared" si="34"/>
        <v>0.17869086094667055</v>
      </c>
      <c r="T60">
        <f t="shared" si="34"/>
        <v>0.47716310963476949</v>
      </c>
      <c r="U60">
        <f t="shared" si="34"/>
        <v>8.8017287165004579E-2</v>
      </c>
      <c r="V60">
        <f t="shared" si="34"/>
        <v>3.1930311500247652E-2</v>
      </c>
      <c r="W60">
        <f t="shared" si="34"/>
        <v>-0.10995302755759415</v>
      </c>
      <c r="X60">
        <f t="shared" si="34"/>
        <v>0.42111091986570109</v>
      </c>
      <c r="Y60">
        <f t="shared" si="34"/>
        <v>-1.0902577753559979</v>
      </c>
      <c r="Z60">
        <f t="shared" si="34"/>
        <v>-0.80679885519597072</v>
      </c>
      <c r="AA60">
        <f t="shared" si="34"/>
        <v>0.19903836138302247</v>
      </c>
      <c r="AB60">
        <f t="shared" si="34"/>
        <v>-0.13158211561839908</v>
      </c>
      <c r="AC60">
        <f t="shared" si="34"/>
        <v>0.22836522800966266</v>
      </c>
      <c r="AD60">
        <f t="shared" si="34"/>
        <v>0.52776412192435085</v>
      </c>
      <c r="AE60">
        <f t="shared" si="34"/>
        <v>-0.81297084474198256</v>
      </c>
      <c r="AF60">
        <f t="shared" si="34"/>
        <v>7.1617880092613495E-2</v>
      </c>
      <c r="AG60">
        <f t="shared" si="34"/>
        <v>-0.16872166850009618</v>
      </c>
      <c r="AH60">
        <f t="shared" si="34"/>
        <v>1.2487500622608578</v>
      </c>
      <c r="AI60">
        <f t="shared" si="34"/>
        <v>-0.15617714798038632</v>
      </c>
      <c r="AJ60">
        <f t="shared" si="34"/>
        <v>0.98649492816460294</v>
      </c>
      <c r="AK60">
        <f t="shared" si="34"/>
        <v>0</v>
      </c>
      <c r="AL60">
        <f t="shared" si="34"/>
        <v>-0.17895253604022748</v>
      </c>
      <c r="AM60">
        <f t="shared" si="34"/>
        <v>0</v>
      </c>
      <c r="AN60">
        <f t="shared" si="34"/>
        <v>2.5292520209748764E-3</v>
      </c>
      <c r="AO60">
        <f t="shared" si="34"/>
        <v>-1.2040665895133424</v>
      </c>
      <c r="AP60">
        <f t="shared" si="34"/>
        <v>0</v>
      </c>
      <c r="AQ60">
        <f t="shared" si="34"/>
        <v>0.89485172901089871</v>
      </c>
      <c r="AR60">
        <f t="shared" si="34"/>
        <v>0.22589665728465602</v>
      </c>
      <c r="AS60">
        <f t="shared" si="34"/>
        <v>0.77855151655374233</v>
      </c>
      <c r="AT60">
        <f t="shared" si="34"/>
        <v>0</v>
      </c>
      <c r="AU60">
        <f t="shared" si="34"/>
        <v>-0.21634690398297651</v>
      </c>
      <c r="AV60">
        <f t="shared" si="34"/>
        <v>0.8150748032634153</v>
      </c>
      <c r="AW60">
        <f t="shared" si="34"/>
        <v>0.27374218364259673</v>
      </c>
      <c r="AX60">
        <f t="shared" si="34"/>
        <v>0.88002582706653965</v>
      </c>
      <c r="AY60">
        <f t="shared" si="34"/>
        <v>0.70923637833708852</v>
      </c>
      <c r="AZ60">
        <f t="shared" si="34"/>
        <v>0</v>
      </c>
      <c r="BA60">
        <f t="shared" si="34"/>
        <v>0</v>
      </c>
      <c r="BB60">
        <f t="shared" si="34"/>
        <v>-0.62286674887276006</v>
      </c>
      <c r="BC60">
        <f t="shared" si="34"/>
        <v>-0.39361316773325983</v>
      </c>
      <c r="BD60">
        <f t="shared" si="34"/>
        <v>0.3125573673709991</v>
      </c>
      <c r="BE60">
        <f t="shared" si="34"/>
        <v>0</v>
      </c>
      <c r="BF60">
        <f t="shared" si="34"/>
        <v>0</v>
      </c>
      <c r="BG60">
        <f t="shared" si="34"/>
        <v>-1.2236423570390422</v>
      </c>
      <c r="BH60">
        <f t="shared" si="34"/>
        <v>-0.73873800422553759</v>
      </c>
      <c r="BI60">
        <f t="shared" si="34"/>
        <v>0.1554888167872536</v>
      </c>
      <c r="BJ60">
        <f t="shared" si="34"/>
        <v>-0.91010189325382074</v>
      </c>
      <c r="BK60">
        <f t="shared" si="34"/>
        <v>-0.77213003812387071</v>
      </c>
      <c r="BL60">
        <f t="shared" si="34"/>
        <v>0</v>
      </c>
      <c r="BM60">
        <f t="shared" si="34"/>
        <v>0</v>
      </c>
      <c r="BN60">
        <f t="shared" si="34"/>
        <v>0</v>
      </c>
      <c r="BO60">
        <f t="shared" si="34"/>
        <v>0</v>
      </c>
      <c r="BP60">
        <f t="shared" ref="BP60:CY60" si="35">LOG((BP34+0.0001)/(BP14+0.0001),10)</f>
        <v>-0.34578524893292967</v>
      </c>
      <c r="BQ60">
        <f t="shared" si="35"/>
        <v>0.15713085809906865</v>
      </c>
      <c r="BR60">
        <f t="shared" si="35"/>
        <v>-0.89676551157721496</v>
      </c>
      <c r="BS60">
        <f t="shared" si="35"/>
        <v>0</v>
      </c>
      <c r="BT60">
        <f t="shared" si="35"/>
        <v>4.220608304966472E-3</v>
      </c>
      <c r="BU60">
        <f t="shared" si="35"/>
        <v>0</v>
      </c>
      <c r="BV60">
        <f t="shared" si="35"/>
        <v>0</v>
      </c>
      <c r="BW60">
        <f t="shared" si="35"/>
        <v>-1.3500664548607801</v>
      </c>
      <c r="BX60">
        <f t="shared" si="35"/>
        <v>0</v>
      </c>
      <c r="BY60">
        <f t="shared" si="35"/>
        <v>-0.22979174935316674</v>
      </c>
      <c r="BZ60">
        <f t="shared" si="35"/>
        <v>0</v>
      </c>
      <c r="CA60">
        <f t="shared" si="35"/>
        <v>0</v>
      </c>
      <c r="CB60">
        <f t="shared" si="35"/>
        <v>0.75906949266738533</v>
      </c>
      <c r="CC60">
        <f t="shared" si="35"/>
        <v>-8.6734776401722932E-2</v>
      </c>
      <c r="CD60">
        <f t="shared" si="35"/>
        <v>0</v>
      </c>
      <c r="CE60">
        <f t="shared" si="35"/>
        <v>0</v>
      </c>
      <c r="CF60">
        <f t="shared" si="35"/>
        <v>0</v>
      </c>
      <c r="CG60">
        <f t="shared" si="35"/>
        <v>0</v>
      </c>
      <c r="CH60">
        <f t="shared" si="35"/>
        <v>0</v>
      </c>
      <c r="CI60">
        <f t="shared" si="35"/>
        <v>0</v>
      </c>
      <c r="CJ60">
        <f t="shared" si="35"/>
        <v>0</v>
      </c>
      <c r="CK60">
        <f t="shared" si="35"/>
        <v>1.0621291423688131</v>
      </c>
      <c r="CL60">
        <f t="shared" si="35"/>
        <v>0</v>
      </c>
      <c r="CM60">
        <f t="shared" si="35"/>
        <v>0</v>
      </c>
      <c r="CN60">
        <f t="shared" si="35"/>
        <v>0</v>
      </c>
      <c r="CO60">
        <f t="shared" si="35"/>
        <v>0</v>
      </c>
      <c r="CP60">
        <f t="shared" si="35"/>
        <v>0</v>
      </c>
      <c r="CQ60">
        <f t="shared" si="35"/>
        <v>0</v>
      </c>
      <c r="CR60">
        <f t="shared" si="35"/>
        <v>0</v>
      </c>
      <c r="CS60">
        <f t="shared" si="35"/>
        <v>0</v>
      </c>
      <c r="CT60">
        <f t="shared" si="35"/>
        <v>0</v>
      </c>
      <c r="CU60">
        <f t="shared" si="35"/>
        <v>0.2529372676615077</v>
      </c>
      <c r="CV60">
        <f t="shared" si="35"/>
        <v>0</v>
      </c>
      <c r="CW60">
        <f t="shared" si="35"/>
        <v>0.36497202429664938</v>
      </c>
      <c r="CX60">
        <f t="shared" si="35"/>
        <v>0</v>
      </c>
      <c r="CY60">
        <f t="shared" si="35"/>
        <v>0</v>
      </c>
    </row>
    <row r="61" spans="1:103" x14ac:dyDescent="0.25">
      <c r="A61" t="s">
        <v>266</v>
      </c>
      <c r="B61" t="s">
        <v>192</v>
      </c>
      <c r="C61">
        <v>50</v>
      </c>
      <c r="D61">
        <f t="shared" ref="D61:BO61" si="36">LOG((D35+0.0001)/(D15+0.0001),10)</f>
        <v>0.6556443541863608</v>
      </c>
      <c r="E61">
        <f t="shared" si="36"/>
        <v>-0.13407474174913109</v>
      </c>
      <c r="F61">
        <f t="shared" si="36"/>
        <v>-0.38852028215516043</v>
      </c>
      <c r="G61">
        <f t="shared" si="36"/>
        <v>-0.40488381310167765</v>
      </c>
      <c r="H61">
        <f t="shared" si="36"/>
        <v>-0.33845414892479025</v>
      </c>
      <c r="I61">
        <f t="shared" si="36"/>
        <v>-0.36057705141635177</v>
      </c>
      <c r="J61">
        <f t="shared" si="36"/>
        <v>-0.3735128096327468</v>
      </c>
      <c r="K61">
        <f t="shared" si="36"/>
        <v>-0.24249368690192433</v>
      </c>
      <c r="L61">
        <f t="shared" si="36"/>
        <v>-0.61094152415968839</v>
      </c>
      <c r="M61">
        <f t="shared" si="36"/>
        <v>-1.1039272433806842</v>
      </c>
      <c r="N61">
        <f t="shared" si="36"/>
        <v>-0.43045858542905957</v>
      </c>
      <c r="O61">
        <f t="shared" si="36"/>
        <v>-0.78017069840051456</v>
      </c>
      <c r="P61">
        <f t="shared" si="36"/>
        <v>1.020125167823914</v>
      </c>
      <c r="Q61">
        <f t="shared" si="36"/>
        <v>-0.40001569285254135</v>
      </c>
      <c r="R61">
        <f t="shared" si="36"/>
        <v>1.0154839801896569</v>
      </c>
      <c r="S61">
        <f t="shared" si="36"/>
        <v>-0.4252040726880551</v>
      </c>
      <c r="T61">
        <f t="shared" si="36"/>
        <v>-1.5049886299973292</v>
      </c>
      <c r="U61">
        <f t="shared" si="36"/>
        <v>-0.15401260890408508</v>
      </c>
      <c r="V61">
        <f t="shared" si="36"/>
        <v>-0.20847741877044695</v>
      </c>
      <c r="W61">
        <f t="shared" si="36"/>
        <v>9.56290186292207E-2</v>
      </c>
      <c r="X61">
        <f t="shared" si="36"/>
        <v>-0.6876634280512155</v>
      </c>
      <c r="Y61">
        <f t="shared" si="36"/>
        <v>-0.20036147340813315</v>
      </c>
      <c r="Z61">
        <f t="shared" si="36"/>
        <v>-0.22925480359144546</v>
      </c>
      <c r="AA61">
        <f t="shared" si="36"/>
        <v>-0.39984203386576928</v>
      </c>
      <c r="AB61">
        <f t="shared" si="36"/>
        <v>-0.39059063124227711</v>
      </c>
      <c r="AC61">
        <f t="shared" si="36"/>
        <v>-0.69767851640417577</v>
      </c>
      <c r="AD61">
        <f t="shared" si="36"/>
        <v>1.7660360948739049</v>
      </c>
      <c r="AE61">
        <f t="shared" si="36"/>
        <v>-0.34404643204038654</v>
      </c>
      <c r="AF61">
        <f t="shared" si="36"/>
        <v>-0.43241925704397244</v>
      </c>
      <c r="AG61">
        <f t="shared" si="36"/>
        <v>0.58399937545318192</v>
      </c>
      <c r="AH61">
        <f t="shared" si="36"/>
        <v>-0.76166282219179404</v>
      </c>
      <c r="AI61">
        <f t="shared" si="36"/>
        <v>0.37013247409820749</v>
      </c>
      <c r="AJ61">
        <f t="shared" si="36"/>
        <v>-1.0825081166092554</v>
      </c>
      <c r="AK61">
        <f t="shared" si="36"/>
        <v>0.84219619207255825</v>
      </c>
      <c r="AL61">
        <f t="shared" si="36"/>
        <v>-1.5721530562677186</v>
      </c>
      <c r="AM61">
        <f t="shared" si="36"/>
        <v>-0.55472440125193134</v>
      </c>
      <c r="AN61">
        <f t="shared" si="36"/>
        <v>0.33211167678627734</v>
      </c>
      <c r="AO61">
        <f t="shared" si="36"/>
        <v>1.6067843507461688</v>
      </c>
      <c r="AP61">
        <f t="shared" si="36"/>
        <v>0.14051835404122712</v>
      </c>
      <c r="AQ61">
        <f t="shared" si="36"/>
        <v>0.60711276946495152</v>
      </c>
      <c r="AR61">
        <f t="shared" si="36"/>
        <v>0.33374165310099829</v>
      </c>
      <c r="AS61">
        <f t="shared" si="36"/>
        <v>-1.1326149251794013</v>
      </c>
      <c r="AT61">
        <f t="shared" si="36"/>
        <v>0.74480323137911764</v>
      </c>
      <c r="AU61">
        <f t="shared" si="36"/>
        <v>-0.28519736396851353</v>
      </c>
      <c r="AV61">
        <f t="shared" si="36"/>
        <v>1.5171387534683241</v>
      </c>
      <c r="AW61">
        <f t="shared" si="36"/>
        <v>0.16482448875741268</v>
      </c>
      <c r="AX61">
        <f t="shared" si="36"/>
        <v>-0.52082768930122514</v>
      </c>
      <c r="AY61">
        <f t="shared" si="36"/>
        <v>0.10666259817284791</v>
      </c>
      <c r="AZ61">
        <f t="shared" si="36"/>
        <v>0</v>
      </c>
      <c r="BA61">
        <f t="shared" si="36"/>
        <v>1.2390651092607226</v>
      </c>
      <c r="BB61">
        <f t="shared" si="36"/>
        <v>0.52592844252179516</v>
      </c>
      <c r="BC61">
        <f t="shared" si="36"/>
        <v>-0.33518220099401974</v>
      </c>
      <c r="BD61">
        <f t="shared" si="36"/>
        <v>-0.10202080482239324</v>
      </c>
      <c r="BE61">
        <f t="shared" si="36"/>
        <v>0.54579490233389483</v>
      </c>
      <c r="BF61">
        <f t="shared" si="36"/>
        <v>0.30715277945828851</v>
      </c>
      <c r="BG61">
        <f t="shared" si="36"/>
        <v>-0.60215130640609338</v>
      </c>
      <c r="BH61">
        <f t="shared" si="36"/>
        <v>0.58760395657270148</v>
      </c>
      <c r="BI61">
        <f t="shared" si="36"/>
        <v>-0.23979004566412926</v>
      </c>
      <c r="BJ61">
        <f t="shared" si="36"/>
        <v>0.93946709130817985</v>
      </c>
      <c r="BK61">
        <f t="shared" si="36"/>
        <v>0.64901084154678823</v>
      </c>
      <c r="BL61">
        <f t="shared" si="36"/>
        <v>0.46021481772631745</v>
      </c>
      <c r="BM61">
        <f t="shared" si="36"/>
        <v>0.52592844252179516</v>
      </c>
      <c r="BN61">
        <f t="shared" si="36"/>
        <v>0</v>
      </c>
      <c r="BO61">
        <f t="shared" si="36"/>
        <v>-3.8547904721738947E-2</v>
      </c>
      <c r="BP61">
        <f t="shared" ref="BP61:CY61" si="37">LOG((BP35+0.0001)/(BP15+0.0001),10)</f>
        <v>0</v>
      </c>
      <c r="BQ61">
        <f t="shared" si="37"/>
        <v>-1.0876080015737175</v>
      </c>
      <c r="BR61">
        <f t="shared" si="37"/>
        <v>-0.30074256119721898</v>
      </c>
      <c r="BS61">
        <f t="shared" si="37"/>
        <v>0.76869488421646248</v>
      </c>
      <c r="BT61">
        <f t="shared" si="37"/>
        <v>0</v>
      </c>
      <c r="BU61">
        <f t="shared" si="37"/>
        <v>0</v>
      </c>
      <c r="BV61">
        <f t="shared" si="37"/>
        <v>0.86242128984124156</v>
      </c>
      <c r="BW61">
        <f t="shared" si="37"/>
        <v>0</v>
      </c>
      <c r="BX61">
        <f t="shared" si="37"/>
        <v>2.1010312249884432E-2</v>
      </c>
      <c r="BY61">
        <f t="shared" si="37"/>
        <v>0.23411289105962479</v>
      </c>
      <c r="BZ61">
        <f t="shared" si="37"/>
        <v>0</v>
      </c>
      <c r="CA61">
        <f t="shared" si="37"/>
        <v>0.41013844961559881</v>
      </c>
      <c r="CB61">
        <f t="shared" si="37"/>
        <v>1.558651262739688</v>
      </c>
      <c r="CC61">
        <f t="shared" si="37"/>
        <v>-0.35889981470502658</v>
      </c>
      <c r="CD61">
        <f t="shared" si="37"/>
        <v>0.48324199696795062</v>
      </c>
      <c r="CE61">
        <f t="shared" si="37"/>
        <v>0</v>
      </c>
      <c r="CF61">
        <f t="shared" si="37"/>
        <v>0</v>
      </c>
      <c r="CG61">
        <f t="shared" si="37"/>
        <v>0.95487892172085531</v>
      </c>
      <c r="CH61">
        <f t="shared" si="37"/>
        <v>2.1375369098922776E-3</v>
      </c>
      <c r="CI61">
        <f t="shared" si="37"/>
        <v>0.69267407776166401</v>
      </c>
      <c r="CJ61">
        <f t="shared" si="37"/>
        <v>1.276734125273292</v>
      </c>
      <c r="CK61">
        <f t="shared" si="37"/>
        <v>-0.65276531125454296</v>
      </c>
      <c r="CL61">
        <f t="shared" si="37"/>
        <v>0</v>
      </c>
      <c r="CM61">
        <f t="shared" si="37"/>
        <v>0.85295183769558303</v>
      </c>
      <c r="CN61">
        <f t="shared" si="37"/>
        <v>1.4172963682782509</v>
      </c>
      <c r="CO61">
        <f t="shared" si="37"/>
        <v>-0.43859716002692922</v>
      </c>
      <c r="CP61">
        <f t="shared" si="37"/>
        <v>0</v>
      </c>
      <c r="CQ61">
        <f t="shared" si="37"/>
        <v>0</v>
      </c>
      <c r="CR61">
        <f t="shared" si="37"/>
        <v>0.38275414095043331</v>
      </c>
      <c r="CS61">
        <f t="shared" si="37"/>
        <v>0</v>
      </c>
      <c r="CT61">
        <f t="shared" si="37"/>
        <v>0</v>
      </c>
      <c r="CU61">
        <f t="shared" si="37"/>
        <v>0</v>
      </c>
      <c r="CV61">
        <f t="shared" si="37"/>
        <v>0</v>
      </c>
      <c r="CW61">
        <f t="shared" si="37"/>
        <v>0.41013844961559881</v>
      </c>
      <c r="CX61">
        <f t="shared" si="37"/>
        <v>1.0617216712239446</v>
      </c>
      <c r="CY61">
        <f t="shared" si="37"/>
        <v>0</v>
      </c>
    </row>
    <row r="62" spans="1:103" x14ac:dyDescent="0.25">
      <c r="A62" t="s">
        <v>267</v>
      </c>
      <c r="B62" t="s">
        <v>192</v>
      </c>
      <c r="C62">
        <v>50</v>
      </c>
      <c r="D62">
        <f t="shared" ref="D62:BO62" si="38">LOG((D36+0.0001)/(D16+0.0001),10)</f>
        <v>0.12333396057564246</v>
      </c>
      <c r="E62">
        <f t="shared" si="38"/>
        <v>-0.61436476750565794</v>
      </c>
      <c r="F62">
        <f t="shared" si="38"/>
        <v>-0.12835574613700598</v>
      </c>
      <c r="G62">
        <f t="shared" si="38"/>
        <v>-0.25988259229171246</v>
      </c>
      <c r="H62">
        <f t="shared" si="38"/>
        <v>0.18327657574306816</v>
      </c>
      <c r="I62">
        <f t="shared" si="38"/>
        <v>-0.55686410252226937</v>
      </c>
      <c r="J62">
        <f t="shared" si="38"/>
        <v>7.8294952503094768E-3</v>
      </c>
      <c r="K62">
        <f t="shared" si="38"/>
        <v>-0.72626968644712986</v>
      </c>
      <c r="L62">
        <f t="shared" si="38"/>
        <v>-0.34209555917944973</v>
      </c>
      <c r="M62">
        <f t="shared" si="38"/>
        <v>0.28177482944551868</v>
      </c>
      <c r="N62">
        <f t="shared" si="38"/>
        <v>0.82587383151088989</v>
      </c>
      <c r="O62">
        <f t="shared" si="38"/>
        <v>0.52155967403333436</v>
      </c>
      <c r="P62">
        <f t="shared" si="38"/>
        <v>2.3251003671989026E-2</v>
      </c>
      <c r="Q62">
        <f t="shared" si="38"/>
        <v>-5.9495763283912137E-2</v>
      </c>
      <c r="R62">
        <f t="shared" si="38"/>
        <v>-0.49640495988047567</v>
      </c>
      <c r="S62">
        <f t="shared" si="38"/>
        <v>-0.38353887242026447</v>
      </c>
      <c r="T62">
        <f t="shared" si="38"/>
        <v>1.0090776488136048</v>
      </c>
      <c r="U62">
        <f t="shared" si="38"/>
        <v>-0.10909059385365266</v>
      </c>
      <c r="V62">
        <f t="shared" si="38"/>
        <v>2.3729567700630082E-2</v>
      </c>
      <c r="W62">
        <f t="shared" si="38"/>
        <v>0.42190182538489251</v>
      </c>
      <c r="X62">
        <f t="shared" si="38"/>
        <v>0.69592813687307109</v>
      </c>
      <c r="Y62">
        <f t="shared" si="38"/>
        <v>-3.3017519842138049E-2</v>
      </c>
      <c r="Z62">
        <f t="shared" si="38"/>
        <v>-0.33910658277465111</v>
      </c>
      <c r="AA62">
        <f t="shared" si="38"/>
        <v>2.1990468010750277</v>
      </c>
      <c r="AB62">
        <f t="shared" si="38"/>
        <v>-6.4048054909537813E-2</v>
      </c>
      <c r="AC62">
        <f t="shared" si="38"/>
        <v>0.64972892244050584</v>
      </c>
      <c r="AD62">
        <f t="shared" si="38"/>
        <v>6.936691604782616E-2</v>
      </c>
      <c r="AE62">
        <f t="shared" si="38"/>
        <v>-0.35052426136488085</v>
      </c>
      <c r="AF62">
        <f t="shared" si="38"/>
        <v>0.11645802490607474</v>
      </c>
      <c r="AG62">
        <f t="shared" si="38"/>
        <v>0.2850418571439487</v>
      </c>
      <c r="AH62">
        <f t="shared" si="38"/>
        <v>0.36891554229078932</v>
      </c>
      <c r="AI62">
        <f t="shared" si="38"/>
        <v>-0.74483731136200382</v>
      </c>
      <c r="AJ62">
        <f t="shared" si="38"/>
        <v>0.81886662713154468</v>
      </c>
      <c r="AK62">
        <f t="shared" si="38"/>
        <v>1.7773458117043208</v>
      </c>
      <c r="AL62">
        <f t="shared" si="38"/>
        <v>0.57466698835077368</v>
      </c>
      <c r="AM62">
        <f t="shared" si="38"/>
        <v>-0.48194301738416639</v>
      </c>
      <c r="AN62">
        <f t="shared" si="38"/>
        <v>0.25222933072102149</v>
      </c>
      <c r="AO62">
        <f t="shared" si="38"/>
        <v>1.0222688896558092</v>
      </c>
      <c r="AP62">
        <f t="shared" si="38"/>
        <v>0.7752380904667342</v>
      </c>
      <c r="AQ62">
        <f t="shared" si="38"/>
        <v>0.43691009250110469</v>
      </c>
      <c r="AR62">
        <f t="shared" si="38"/>
        <v>-0.11186210075419728</v>
      </c>
      <c r="AS62">
        <f t="shared" si="38"/>
        <v>0.88603432019990058</v>
      </c>
      <c r="AT62">
        <f t="shared" si="38"/>
        <v>0.15498517461092762</v>
      </c>
      <c r="AU62">
        <f t="shared" si="38"/>
        <v>0</v>
      </c>
      <c r="AV62">
        <f t="shared" si="38"/>
        <v>0.24434442779937673</v>
      </c>
      <c r="AW62">
        <f t="shared" si="38"/>
        <v>0</v>
      </c>
      <c r="AX62">
        <f t="shared" si="38"/>
        <v>-1.2359281656555057</v>
      </c>
      <c r="AY62">
        <f t="shared" si="38"/>
        <v>0.6179575833196691</v>
      </c>
      <c r="AZ62">
        <f t="shared" si="38"/>
        <v>0</v>
      </c>
      <c r="BA62">
        <f t="shared" si="38"/>
        <v>-0.24817690438536327</v>
      </c>
      <c r="BB62">
        <f t="shared" si="38"/>
        <v>1.1458233820478585</v>
      </c>
      <c r="BC62">
        <f t="shared" si="38"/>
        <v>2.3770321973963976E-2</v>
      </c>
      <c r="BD62">
        <f t="shared" si="38"/>
        <v>-2.0716985399377767E-2</v>
      </c>
      <c r="BE62">
        <f t="shared" si="38"/>
        <v>-0.21344352458757873</v>
      </c>
      <c r="BF62">
        <f t="shared" si="38"/>
        <v>0.6179575833196691</v>
      </c>
      <c r="BG62">
        <f t="shared" si="38"/>
        <v>-0.27036815009622472</v>
      </c>
      <c r="BH62">
        <f t="shared" si="38"/>
        <v>0</v>
      </c>
      <c r="BI62">
        <f t="shared" si="38"/>
        <v>-0.4854734786100901</v>
      </c>
      <c r="BJ62">
        <f t="shared" si="38"/>
        <v>0.46081985829415972</v>
      </c>
      <c r="BK62">
        <f t="shared" si="38"/>
        <v>0</v>
      </c>
      <c r="BL62">
        <f t="shared" si="38"/>
        <v>-1.0331005478755306</v>
      </c>
      <c r="BM62">
        <f t="shared" si="38"/>
        <v>0.66478346896562157</v>
      </c>
      <c r="BN62">
        <f t="shared" si="38"/>
        <v>0</v>
      </c>
      <c r="BO62">
        <f t="shared" si="38"/>
        <v>0.15091415254651666</v>
      </c>
      <c r="BP62">
        <f t="shared" ref="BP62:CY62" si="39">LOG((BP36+0.0001)/(BP16+0.0001),10)</f>
        <v>-0.23700286615633678</v>
      </c>
      <c r="BQ62">
        <f t="shared" si="39"/>
        <v>0</v>
      </c>
      <c r="BR62">
        <f t="shared" si="39"/>
        <v>0.28886166995622709</v>
      </c>
      <c r="BS62">
        <f t="shared" si="39"/>
        <v>-0.62449765822161984</v>
      </c>
      <c r="BT62">
        <f t="shared" si="39"/>
        <v>-0.10177915299067451</v>
      </c>
      <c r="BU62">
        <f t="shared" si="39"/>
        <v>-0.72981357518639867</v>
      </c>
      <c r="BV62">
        <f t="shared" si="39"/>
        <v>0.14415119375505114</v>
      </c>
      <c r="BW62">
        <f t="shared" si="39"/>
        <v>0.38329656351915564</v>
      </c>
      <c r="BX62">
        <f t="shared" si="39"/>
        <v>-0.60975954260085141</v>
      </c>
      <c r="BY62">
        <f t="shared" si="39"/>
        <v>0.49494260185376027</v>
      </c>
      <c r="BZ62">
        <f t="shared" si="39"/>
        <v>0.35045517308781582</v>
      </c>
      <c r="CA62">
        <f t="shared" si="39"/>
        <v>0.51628715323449359</v>
      </c>
      <c r="CB62">
        <f t="shared" si="39"/>
        <v>-8.3583449064358842E-2</v>
      </c>
      <c r="CC62">
        <f t="shared" si="39"/>
        <v>0</v>
      </c>
      <c r="CD62">
        <f t="shared" si="39"/>
        <v>0.25219351702493142</v>
      </c>
      <c r="CE62">
        <f t="shared" si="39"/>
        <v>1.4823830889560081</v>
      </c>
      <c r="CF62">
        <f t="shared" si="39"/>
        <v>-3.2060546344204799E-2</v>
      </c>
      <c r="CG62">
        <f t="shared" si="39"/>
        <v>-0.25741247804709483</v>
      </c>
      <c r="CH62">
        <f t="shared" si="39"/>
        <v>-1.023043196019688</v>
      </c>
      <c r="CI62">
        <f t="shared" si="39"/>
        <v>0</v>
      </c>
      <c r="CJ62">
        <f t="shared" si="39"/>
        <v>-0.19454172969080707</v>
      </c>
      <c r="CK62">
        <f t="shared" si="39"/>
        <v>0.23262906868158481</v>
      </c>
      <c r="CL62">
        <f t="shared" si="39"/>
        <v>0</v>
      </c>
      <c r="CM62">
        <f t="shared" si="39"/>
        <v>0</v>
      </c>
      <c r="CN62">
        <f t="shared" si="39"/>
        <v>0.20329109323149064</v>
      </c>
      <c r="CO62">
        <f t="shared" si="39"/>
        <v>0</v>
      </c>
      <c r="CP62">
        <f t="shared" si="39"/>
        <v>0.67211946339041173</v>
      </c>
      <c r="CQ62">
        <f t="shared" si="39"/>
        <v>0</v>
      </c>
      <c r="CR62">
        <f t="shared" si="39"/>
        <v>-0.41793358781925655</v>
      </c>
      <c r="CS62">
        <f t="shared" si="39"/>
        <v>9.607049456810425E-2</v>
      </c>
      <c r="CT62">
        <f t="shared" si="39"/>
        <v>0</v>
      </c>
      <c r="CU62">
        <f t="shared" si="39"/>
        <v>0.33864086790858566</v>
      </c>
      <c r="CV62">
        <f t="shared" si="39"/>
        <v>0</v>
      </c>
      <c r="CW62">
        <f t="shared" si="39"/>
        <v>0.38329656351915564</v>
      </c>
      <c r="CX62">
        <f t="shared" si="39"/>
        <v>1.8453758287389757</v>
      </c>
      <c r="CY62">
        <f t="shared" si="39"/>
        <v>-0.51386931641910483</v>
      </c>
    </row>
    <row r="63" spans="1:103" x14ac:dyDescent="0.25">
      <c r="A63" t="s">
        <v>268</v>
      </c>
      <c r="B63" t="s">
        <v>192</v>
      </c>
      <c r="C63">
        <v>50</v>
      </c>
      <c r="D63">
        <f t="shared" ref="D63:BO63" si="40">LOG((D37+0.0001)/(D17+0.0001),10)</f>
        <v>-0.13446357805810305</v>
      </c>
      <c r="E63">
        <f t="shared" si="40"/>
        <v>0.48249159358769667</v>
      </c>
      <c r="F63">
        <f t="shared" si="40"/>
        <v>9.8440015582575244E-2</v>
      </c>
      <c r="G63">
        <f t="shared" si="40"/>
        <v>-3.7353677016527462E-2</v>
      </c>
      <c r="H63">
        <f t="shared" si="40"/>
        <v>0.28967717486842509</v>
      </c>
      <c r="I63">
        <f t="shared" si="40"/>
        <v>0.15704964107604197</v>
      </c>
      <c r="J63">
        <f t="shared" si="40"/>
        <v>0.34508683454423356</v>
      </c>
      <c r="K63">
        <f t="shared" si="40"/>
        <v>-1.6750219702632754E-2</v>
      </c>
      <c r="L63">
        <f t="shared" si="40"/>
        <v>0.54462939481668393</v>
      </c>
      <c r="M63">
        <f t="shared" si="40"/>
        <v>1.007192470565561</v>
      </c>
      <c r="N63">
        <f t="shared" si="40"/>
        <v>0.50666951593347387</v>
      </c>
      <c r="O63">
        <f t="shared" si="40"/>
        <v>-0.18360462328021893</v>
      </c>
      <c r="P63">
        <f t="shared" si="40"/>
        <v>0.83232657855875047</v>
      </c>
      <c r="Q63">
        <f t="shared" si="40"/>
        <v>-1.1941077444552804E-2</v>
      </c>
      <c r="R63">
        <f t="shared" si="40"/>
        <v>0.15436058969205516</v>
      </c>
      <c r="S63">
        <f t="shared" si="40"/>
        <v>0.73154056376162679</v>
      </c>
      <c r="T63">
        <f t="shared" si="40"/>
        <v>-0.18542302445465722</v>
      </c>
      <c r="U63">
        <f t="shared" si="40"/>
        <v>0.1109277033508332</v>
      </c>
      <c r="V63">
        <f t="shared" si="40"/>
        <v>-0.53296472472809109</v>
      </c>
      <c r="W63">
        <f t="shared" si="40"/>
        <v>-0.41502850439312955</v>
      </c>
      <c r="X63">
        <f t="shared" si="40"/>
        <v>-0.19944721091802881</v>
      </c>
      <c r="Y63">
        <f t="shared" si="40"/>
        <v>0.22565179699107279</v>
      </c>
      <c r="Z63">
        <f t="shared" si="40"/>
        <v>1.5018126113016239</v>
      </c>
      <c r="AA63">
        <f t="shared" si="40"/>
        <v>0.11316316771529593</v>
      </c>
      <c r="AB63">
        <f t="shared" si="40"/>
        <v>0.14491215727564141</v>
      </c>
      <c r="AC63">
        <f t="shared" si="40"/>
        <v>-0.16387371335744527</v>
      </c>
      <c r="AD63">
        <f t="shared" si="40"/>
        <v>0.39246386919227694</v>
      </c>
      <c r="AE63">
        <f t="shared" si="40"/>
        <v>-0.15101451809391159</v>
      </c>
      <c r="AF63">
        <f t="shared" si="40"/>
        <v>0.93120270385773096</v>
      </c>
      <c r="AG63">
        <f t="shared" si="40"/>
        <v>8.8793078574850429E-2</v>
      </c>
      <c r="AH63">
        <f t="shared" si="40"/>
        <v>1.5364518831609006E-3</v>
      </c>
      <c r="AI63">
        <f t="shared" si="40"/>
        <v>0.15469920229197826</v>
      </c>
      <c r="AJ63">
        <f t="shared" si="40"/>
        <v>-1.942557030980165</v>
      </c>
      <c r="AK63">
        <f t="shared" si="40"/>
        <v>1.2929031519672356</v>
      </c>
      <c r="AL63">
        <f t="shared" si="40"/>
        <v>1.4544312583163266</v>
      </c>
      <c r="AM63">
        <f t="shared" si="40"/>
        <v>-0.10805406116490801</v>
      </c>
      <c r="AN63">
        <f t="shared" si="40"/>
        <v>0.49057110656792868</v>
      </c>
      <c r="AO63">
        <f t="shared" si="40"/>
        <v>-2.000131495070066E-2</v>
      </c>
      <c r="AP63">
        <f t="shared" si="40"/>
        <v>0.48926751733868373</v>
      </c>
      <c r="AQ63">
        <f t="shared" si="40"/>
        <v>-2.0988024709730673</v>
      </c>
      <c r="AR63">
        <f t="shared" si="40"/>
        <v>0.71196994333077124</v>
      </c>
      <c r="AS63">
        <f t="shared" si="40"/>
        <v>1.2785637531231824</v>
      </c>
      <c r="AT63">
        <f t="shared" si="40"/>
        <v>0.16861647654306774</v>
      </c>
      <c r="AU63">
        <f t="shared" si="40"/>
        <v>0.39623134312970343</v>
      </c>
      <c r="AV63">
        <f t="shared" si="40"/>
        <v>1.0715159141521238</v>
      </c>
      <c r="AW63">
        <f t="shared" si="40"/>
        <v>2.5224611257448659E-4</v>
      </c>
      <c r="AX63">
        <f t="shared" si="40"/>
        <v>-0.14537816471557546</v>
      </c>
      <c r="AY63">
        <f t="shared" si="40"/>
        <v>0.22459339752703378</v>
      </c>
      <c r="AZ63">
        <f t="shared" si="40"/>
        <v>4.7400416886043482E-2</v>
      </c>
      <c r="BA63">
        <f t="shared" si="40"/>
        <v>1.103355986781511</v>
      </c>
      <c r="BB63">
        <f t="shared" si="40"/>
        <v>-1.4510969687142536</v>
      </c>
      <c r="BC63">
        <f t="shared" si="40"/>
        <v>0.79838198328392096</v>
      </c>
      <c r="BD63">
        <f t="shared" si="40"/>
        <v>0.8144770988896709</v>
      </c>
      <c r="BE63">
        <f t="shared" si="40"/>
        <v>0.43848922370233462</v>
      </c>
      <c r="BF63">
        <f t="shared" si="40"/>
        <v>0.31650247866161207</v>
      </c>
      <c r="BG63">
        <f t="shared" si="40"/>
        <v>0</v>
      </c>
      <c r="BH63">
        <f t="shared" si="40"/>
        <v>3.0175955423215651E-2</v>
      </c>
      <c r="BI63">
        <f t="shared" si="40"/>
        <v>0.69880969384224723</v>
      </c>
      <c r="BJ63">
        <f t="shared" si="40"/>
        <v>0.505594449279122</v>
      </c>
      <c r="BK63">
        <f t="shared" si="40"/>
        <v>1.4690618278123588</v>
      </c>
      <c r="BL63">
        <f t="shared" si="40"/>
        <v>0.15087233794422034</v>
      </c>
      <c r="BM63">
        <f t="shared" si="40"/>
        <v>-0.27928867139119901</v>
      </c>
      <c r="BN63">
        <f t="shared" si="40"/>
        <v>7.8604842246662823E-2</v>
      </c>
      <c r="BO63">
        <f t="shared" si="40"/>
        <v>-0.20565603958950279</v>
      </c>
      <c r="BP63">
        <f t="shared" ref="BP63:CY63" si="41">LOG((BP37+0.0001)/(BP17+0.0001),10)</f>
        <v>-0.96742989508178445</v>
      </c>
      <c r="BQ63">
        <f t="shared" si="41"/>
        <v>-0.52493376248864299</v>
      </c>
      <c r="BR63">
        <f t="shared" si="41"/>
        <v>0.65938252839333233</v>
      </c>
      <c r="BS63">
        <f t="shared" si="41"/>
        <v>1.0288897967020243</v>
      </c>
      <c r="BT63">
        <f t="shared" si="41"/>
        <v>0.36546057709253016</v>
      </c>
      <c r="BU63">
        <f t="shared" si="41"/>
        <v>1.2494795104499219</v>
      </c>
      <c r="BV63">
        <f t="shared" si="41"/>
        <v>0</v>
      </c>
      <c r="BW63">
        <f t="shared" si="41"/>
        <v>0</v>
      </c>
      <c r="BX63">
        <f t="shared" si="41"/>
        <v>0.59347751688925321</v>
      </c>
      <c r="BY63">
        <f t="shared" si="41"/>
        <v>-2.008707170933139</v>
      </c>
      <c r="BZ63">
        <f t="shared" si="41"/>
        <v>0.40444914566152973</v>
      </c>
      <c r="CA63">
        <f t="shared" si="41"/>
        <v>0.37688223105760787</v>
      </c>
      <c r="CB63">
        <f t="shared" si="41"/>
        <v>0</v>
      </c>
      <c r="CC63">
        <f t="shared" si="41"/>
        <v>0</v>
      </c>
      <c r="CD63">
        <f t="shared" si="41"/>
        <v>0.79437343797697113</v>
      </c>
      <c r="CE63">
        <f t="shared" si="41"/>
        <v>-1.5860410764395745</v>
      </c>
      <c r="CF63">
        <f t="shared" si="41"/>
        <v>0.82540545325756076</v>
      </c>
      <c r="CG63">
        <f t="shared" si="41"/>
        <v>0.89871877300414904</v>
      </c>
      <c r="CH63">
        <f t="shared" si="41"/>
        <v>-0.60512669145483344</v>
      </c>
      <c r="CI63">
        <f t="shared" si="41"/>
        <v>0.44971828448526308</v>
      </c>
      <c r="CJ63">
        <f t="shared" si="41"/>
        <v>0.49870365768795688</v>
      </c>
      <c r="CK63">
        <f t="shared" si="41"/>
        <v>-0.12925726595344075</v>
      </c>
      <c r="CL63">
        <f t="shared" si="41"/>
        <v>-0.50796194558331664</v>
      </c>
      <c r="CM63">
        <f t="shared" si="41"/>
        <v>0.47698766675124421</v>
      </c>
      <c r="CN63">
        <f t="shared" si="41"/>
        <v>0</v>
      </c>
      <c r="CO63">
        <f t="shared" si="41"/>
        <v>0.13686297948094209</v>
      </c>
      <c r="CP63">
        <f t="shared" si="41"/>
        <v>0</v>
      </c>
      <c r="CQ63">
        <f t="shared" si="41"/>
        <v>0</v>
      </c>
      <c r="CR63">
        <f t="shared" si="41"/>
        <v>0.79437343797697113</v>
      </c>
      <c r="CS63">
        <f t="shared" si="41"/>
        <v>0.36209848278027212</v>
      </c>
      <c r="CT63">
        <f t="shared" si="41"/>
        <v>0</v>
      </c>
      <c r="CU63">
        <f t="shared" si="41"/>
        <v>0.34834409296385221</v>
      </c>
      <c r="CV63">
        <f t="shared" si="41"/>
        <v>0.41430183039720936</v>
      </c>
      <c r="CW63">
        <f t="shared" si="41"/>
        <v>0.10947324132599794</v>
      </c>
      <c r="CX63">
        <f t="shared" si="41"/>
        <v>0</v>
      </c>
      <c r="CY63">
        <f t="shared" si="41"/>
        <v>0</v>
      </c>
    </row>
    <row r="64" spans="1:103" x14ac:dyDescent="0.25">
      <c r="A64" t="s">
        <v>269</v>
      </c>
      <c r="B64" t="s">
        <v>192</v>
      </c>
      <c r="C64">
        <v>50</v>
      </c>
      <c r="D64">
        <f t="shared" ref="D64:BO64" si="42">LOG((D38+0.0001)/(D18+0.0001),10)</f>
        <v>1.1017350416805067</v>
      </c>
      <c r="E64">
        <f t="shared" si="42"/>
        <v>-0.86440260047711581</v>
      </c>
      <c r="F64">
        <f t="shared" si="42"/>
        <v>-0.51267423693890468</v>
      </c>
      <c r="G64">
        <f t="shared" si="42"/>
        <v>-0.27439632882844267</v>
      </c>
      <c r="H64">
        <f t="shared" si="42"/>
        <v>-0.20674810751657238</v>
      </c>
      <c r="I64">
        <f t="shared" si="42"/>
        <v>-0.21783672886927313</v>
      </c>
      <c r="J64">
        <f t="shared" si="42"/>
        <v>-2.8257396945800903E-2</v>
      </c>
      <c r="K64">
        <f t="shared" si="42"/>
        <v>-0.56350767816369185</v>
      </c>
      <c r="L64">
        <f t="shared" si="42"/>
        <v>-7.3830090391816622E-2</v>
      </c>
      <c r="M64">
        <f t="shared" si="42"/>
        <v>-0.40613995196643171</v>
      </c>
      <c r="N64">
        <f t="shared" si="42"/>
        <v>0.11243169935839162</v>
      </c>
      <c r="O64">
        <f t="shared" si="42"/>
        <v>-0.96135886800609394</v>
      </c>
      <c r="P64">
        <f t="shared" si="42"/>
        <v>-1.5953357481478664E-2</v>
      </c>
      <c r="Q64">
        <f t="shared" si="42"/>
        <v>-0.30734289433462364</v>
      </c>
      <c r="R64">
        <f t="shared" si="42"/>
        <v>-0.5217148402860422</v>
      </c>
      <c r="S64">
        <f t="shared" si="42"/>
        <v>0.45615359778266479</v>
      </c>
      <c r="T64">
        <f t="shared" si="42"/>
        <v>-6.8077537482548356E-2</v>
      </c>
      <c r="U64">
        <f t="shared" si="42"/>
        <v>-0.51482547294648484</v>
      </c>
      <c r="V64">
        <f t="shared" si="42"/>
        <v>5.2360600483629081E-2</v>
      </c>
      <c r="W64">
        <f t="shared" si="42"/>
        <v>0.33560449516133611</v>
      </c>
      <c r="X64">
        <f t="shared" si="42"/>
        <v>-0.51280079322451555</v>
      </c>
      <c r="Y64">
        <f t="shared" si="42"/>
        <v>-0.16348160993624802</v>
      </c>
      <c r="Z64">
        <f t="shared" si="42"/>
        <v>-0.4837420632250512</v>
      </c>
      <c r="AA64">
        <f t="shared" si="42"/>
        <v>0.90577662828249583</v>
      </c>
      <c r="AB64">
        <f t="shared" si="42"/>
        <v>-0.49109124712989111</v>
      </c>
      <c r="AC64">
        <f t="shared" si="42"/>
        <v>-0.10288778429510151</v>
      </c>
      <c r="AD64">
        <f t="shared" si="42"/>
        <v>1.3868032553172551</v>
      </c>
      <c r="AE64">
        <f t="shared" si="42"/>
        <v>-0.51827843897362813</v>
      </c>
      <c r="AF64">
        <f t="shared" si="42"/>
        <v>0.37818493386885083</v>
      </c>
      <c r="AG64">
        <f t="shared" si="42"/>
        <v>-8.8074666566482593E-2</v>
      </c>
      <c r="AH64">
        <f t="shared" si="42"/>
        <v>-0.94181702124579469</v>
      </c>
      <c r="AI64">
        <f t="shared" si="42"/>
        <v>0.84185860093492393</v>
      </c>
      <c r="AJ64">
        <f t="shared" si="42"/>
        <v>-0.50652138882374909</v>
      </c>
      <c r="AK64">
        <f t="shared" si="42"/>
        <v>0.74902793110048194</v>
      </c>
      <c r="AL64">
        <f t="shared" si="42"/>
        <v>1.1408424026368125</v>
      </c>
      <c r="AM64">
        <f t="shared" si="42"/>
        <v>-9.9343769130018356E-2</v>
      </c>
      <c r="AN64">
        <f t="shared" si="42"/>
        <v>0.77012776035525699</v>
      </c>
      <c r="AO64">
        <f t="shared" si="42"/>
        <v>0.24787672208580414</v>
      </c>
      <c r="AP64">
        <f t="shared" si="42"/>
        <v>0.63486755062036482</v>
      </c>
      <c r="AQ64">
        <f t="shared" si="42"/>
        <v>0.66370554068776222</v>
      </c>
      <c r="AR64">
        <f t="shared" si="42"/>
        <v>-3.2554091164135518E-2</v>
      </c>
      <c r="AS64">
        <f t="shared" si="42"/>
        <v>-0.51861609808243692</v>
      </c>
      <c r="AT64">
        <f t="shared" si="42"/>
        <v>-0.39725408983525307</v>
      </c>
      <c r="AU64">
        <f t="shared" si="42"/>
        <v>0.20432964204318749</v>
      </c>
      <c r="AV64">
        <f t="shared" si="42"/>
        <v>0.86260033526723057</v>
      </c>
      <c r="AW64">
        <f t="shared" si="42"/>
        <v>-0.38629457212358337</v>
      </c>
      <c r="AX64">
        <f t="shared" si="42"/>
        <v>-0.34545556227725921</v>
      </c>
      <c r="AY64">
        <f t="shared" si="42"/>
        <v>-0.56414200769450373</v>
      </c>
      <c r="AZ64">
        <f t="shared" si="42"/>
        <v>0.32317472073942421</v>
      </c>
      <c r="BA64">
        <f t="shared" si="42"/>
        <v>0.57043515532832556</v>
      </c>
      <c r="BB64">
        <f t="shared" si="42"/>
        <v>-0.53798947433778788</v>
      </c>
      <c r="BC64">
        <f t="shared" si="42"/>
        <v>-0.91923848851083012</v>
      </c>
      <c r="BD64">
        <f t="shared" si="42"/>
        <v>-0.5113425127193213</v>
      </c>
      <c r="BE64">
        <f t="shared" si="42"/>
        <v>0.57043515532832556</v>
      </c>
      <c r="BF64">
        <f t="shared" si="42"/>
        <v>-0.31320184521724431</v>
      </c>
      <c r="BG64">
        <f t="shared" si="42"/>
        <v>-0.80792263048817359</v>
      </c>
      <c r="BH64">
        <f t="shared" si="42"/>
        <v>-0.82370754629712184</v>
      </c>
      <c r="BI64">
        <f t="shared" si="42"/>
        <v>-0.37383139573446017</v>
      </c>
      <c r="BJ64">
        <f t="shared" si="42"/>
        <v>-0.45961634715350547</v>
      </c>
      <c r="BK64">
        <f t="shared" si="42"/>
        <v>0.72701464184892073</v>
      </c>
      <c r="BL64">
        <f t="shared" si="42"/>
        <v>0.58024599122089338</v>
      </c>
      <c r="BM64">
        <f t="shared" si="42"/>
        <v>0.86260033526723057</v>
      </c>
      <c r="BN64">
        <f t="shared" si="42"/>
        <v>0.77911272557835809</v>
      </c>
      <c r="BO64">
        <f t="shared" si="42"/>
        <v>-0.27848214002730121</v>
      </c>
      <c r="BP64">
        <f t="shared" ref="BP64:CY64" si="43">LOG((BP38+0.0001)/(BP18+0.0001),10)</f>
        <v>-0.57599794454334974</v>
      </c>
      <c r="BQ64">
        <f t="shared" si="43"/>
        <v>0.4173806551371656</v>
      </c>
      <c r="BR64">
        <f t="shared" si="43"/>
        <v>-0.74872123085697573</v>
      </c>
      <c r="BS64">
        <f t="shared" si="43"/>
        <v>-0.29366821627127132</v>
      </c>
      <c r="BT64">
        <f t="shared" si="43"/>
        <v>-0.73529977507946931</v>
      </c>
      <c r="BU64">
        <f t="shared" si="43"/>
        <v>-0.31657797937560922</v>
      </c>
      <c r="BV64">
        <f t="shared" si="43"/>
        <v>0.73387907123382545</v>
      </c>
      <c r="BW64">
        <f t="shared" si="43"/>
        <v>0.36942322092886443</v>
      </c>
      <c r="BX64">
        <f t="shared" si="43"/>
        <v>0.26710400204344448</v>
      </c>
      <c r="BY64">
        <f t="shared" si="43"/>
        <v>2.2017556500493791</v>
      </c>
      <c r="BZ64">
        <f t="shared" si="43"/>
        <v>-0.178667069144409</v>
      </c>
      <c r="CA64">
        <f t="shared" si="43"/>
        <v>0.4173806551371656</v>
      </c>
      <c r="CB64">
        <f t="shared" si="43"/>
        <v>1.4313826250285164</v>
      </c>
      <c r="CC64">
        <f t="shared" si="43"/>
        <v>-0.54201830171966869</v>
      </c>
      <c r="CD64">
        <f t="shared" si="43"/>
        <v>-0.26795980214050197</v>
      </c>
      <c r="CE64">
        <f t="shared" si="43"/>
        <v>0.90132940279440388</v>
      </c>
      <c r="CF64">
        <f t="shared" si="43"/>
        <v>0.34036401722842796</v>
      </c>
      <c r="CG64">
        <f t="shared" si="43"/>
        <v>-0.69235146392522984</v>
      </c>
      <c r="CH64">
        <f t="shared" si="43"/>
        <v>0.4173806551371656</v>
      </c>
      <c r="CI64">
        <f t="shared" si="43"/>
        <v>-5.0165605309792714E-2</v>
      </c>
      <c r="CJ64">
        <f t="shared" si="43"/>
        <v>0.5288129023156164</v>
      </c>
      <c r="CK64">
        <f t="shared" si="43"/>
        <v>-0.11265918158833396</v>
      </c>
      <c r="CL64">
        <f t="shared" si="43"/>
        <v>0.53959837099511576</v>
      </c>
      <c r="CM64">
        <f t="shared" si="43"/>
        <v>-0.36756389343082091</v>
      </c>
      <c r="CN64">
        <f t="shared" si="43"/>
        <v>0.68338045678082782</v>
      </c>
      <c r="CO64">
        <f t="shared" si="43"/>
        <v>-0.15179552184389372</v>
      </c>
      <c r="CP64">
        <f t="shared" si="43"/>
        <v>0.95362867424577202</v>
      </c>
      <c r="CQ64">
        <f t="shared" si="43"/>
        <v>0.52413805740002517</v>
      </c>
      <c r="CR64">
        <f t="shared" si="43"/>
        <v>-0.25222200815985596</v>
      </c>
      <c r="CS64">
        <f t="shared" si="43"/>
        <v>0.34036401722842796</v>
      </c>
      <c r="CT64">
        <f t="shared" si="43"/>
        <v>0</v>
      </c>
      <c r="CU64">
        <f t="shared" si="43"/>
        <v>-0.39554673012373115</v>
      </c>
      <c r="CV64">
        <f t="shared" si="43"/>
        <v>0.37282705636049834</v>
      </c>
      <c r="CW64">
        <f t="shared" si="43"/>
        <v>0</v>
      </c>
      <c r="CX64">
        <f t="shared" si="43"/>
        <v>-0.84268278230019777</v>
      </c>
      <c r="CY64">
        <f t="shared" si="43"/>
        <v>0</v>
      </c>
    </row>
    <row r="65" spans="1:105" x14ac:dyDescent="0.25">
      <c r="A65" t="s">
        <v>270</v>
      </c>
      <c r="B65" t="s">
        <v>192</v>
      </c>
      <c r="C65">
        <v>50</v>
      </c>
      <c r="D65">
        <f t="shared" ref="D65:BO65" si="44">LOG((D39+0.0001)/(D19+0.0001),10)</f>
        <v>-1.2191574362698894E-3</v>
      </c>
      <c r="E65">
        <f t="shared" si="44"/>
        <v>-0.21046876793614105</v>
      </c>
      <c r="F65">
        <f t="shared" si="44"/>
        <v>4.0730772710820956E-2</v>
      </c>
      <c r="G65">
        <f t="shared" si="44"/>
        <v>-5.8966721018211619E-2</v>
      </c>
      <c r="H65">
        <f t="shared" si="44"/>
        <v>-0.68316352217277498</v>
      </c>
      <c r="I65">
        <f t="shared" si="44"/>
        <v>-2.3197098065264505E-2</v>
      </c>
      <c r="J65">
        <f t="shared" si="44"/>
        <v>0.27497021082413003</v>
      </c>
      <c r="K65">
        <f t="shared" si="44"/>
        <v>9.6405872635984255E-2</v>
      </c>
      <c r="L65">
        <f t="shared" si="44"/>
        <v>-0.11751436908738155</v>
      </c>
      <c r="M65">
        <f t="shared" si="44"/>
        <v>0.11856334913917491</v>
      </c>
      <c r="N65">
        <f t="shared" si="44"/>
        <v>0.39141356938990396</v>
      </c>
      <c r="O65">
        <f t="shared" si="44"/>
        <v>0.16820308142996754</v>
      </c>
      <c r="P65">
        <f t="shared" si="44"/>
        <v>-0.46547950396157695</v>
      </c>
      <c r="Q65">
        <f t="shared" si="44"/>
        <v>-7.3877574198791054E-2</v>
      </c>
      <c r="R65">
        <f t="shared" si="44"/>
        <v>-6.5876260821593697E-3</v>
      </c>
      <c r="S65">
        <f t="shared" si="44"/>
        <v>-0.2345833267156994</v>
      </c>
      <c r="T65">
        <f t="shared" si="44"/>
        <v>0.13150761045631021</v>
      </c>
      <c r="U65">
        <f t="shared" si="44"/>
        <v>-0.1357454162524632</v>
      </c>
      <c r="V65">
        <f t="shared" si="44"/>
        <v>0.14238317582450544</v>
      </c>
      <c r="W65">
        <f t="shared" si="44"/>
        <v>-0.17011519904335551</v>
      </c>
      <c r="X65">
        <f t="shared" si="44"/>
        <v>0.50797979182502961</v>
      </c>
      <c r="Y65">
        <f t="shared" si="44"/>
        <v>-2.799503830106282E-2</v>
      </c>
      <c r="Z65">
        <f t="shared" si="44"/>
        <v>-0.57025917489533795</v>
      </c>
      <c r="AA65">
        <f t="shared" si="44"/>
        <v>0.23763551505684002</v>
      </c>
      <c r="AB65">
        <f t="shared" si="44"/>
        <v>4.0244076229734027E-2</v>
      </c>
      <c r="AC65">
        <f t="shared" si="44"/>
        <v>-0.10197745996164864</v>
      </c>
      <c r="AD65">
        <f t="shared" si="44"/>
        <v>-2.3541291499833684E-2</v>
      </c>
      <c r="AE65">
        <f t="shared" si="44"/>
        <v>-8.4891982160024276E-2</v>
      </c>
      <c r="AF65">
        <f t="shared" si="44"/>
        <v>0.14840067453298728</v>
      </c>
      <c r="AG65">
        <f t="shared" si="44"/>
        <v>0.29984930441744401</v>
      </c>
      <c r="AH65">
        <f t="shared" si="44"/>
        <v>0.12558948081736082</v>
      </c>
      <c r="AI65">
        <f t="shared" si="44"/>
        <v>-1.0137967118590614E-2</v>
      </c>
      <c r="AJ65">
        <f t="shared" si="44"/>
        <v>0.26150365307356771</v>
      </c>
      <c r="AK65">
        <f t="shared" si="44"/>
        <v>4.0378716475189647E-2</v>
      </c>
      <c r="AL65">
        <f t="shared" si="44"/>
        <v>0.35952115812700047</v>
      </c>
      <c r="AM65">
        <f t="shared" si="44"/>
        <v>-0.22770214932078023</v>
      </c>
      <c r="AN65">
        <f t="shared" si="44"/>
        <v>-0.19886822575665594</v>
      </c>
      <c r="AO65">
        <f t="shared" si="44"/>
        <v>-0.14405663475525871</v>
      </c>
      <c r="AP65">
        <f t="shared" si="44"/>
        <v>0.15666987873289309</v>
      </c>
      <c r="AQ65">
        <f t="shared" si="44"/>
        <v>0.40224402791137925</v>
      </c>
      <c r="AR65">
        <f t="shared" si="44"/>
        <v>0.28917101827379338</v>
      </c>
      <c r="AS65">
        <f t="shared" si="44"/>
        <v>-5.9453843914058654E-2</v>
      </c>
      <c r="AT65">
        <f t="shared" si="44"/>
        <v>5.3510899250593644E-2</v>
      </c>
      <c r="AU65">
        <f t="shared" si="44"/>
        <v>6.394325620326019E-3</v>
      </c>
      <c r="AV65">
        <f t="shared" si="44"/>
        <v>0.38333090013633597</v>
      </c>
      <c r="AW65">
        <f t="shared" si="44"/>
        <v>-6.4245914779915397E-2</v>
      </c>
      <c r="AX65">
        <f t="shared" si="44"/>
        <v>9.3138978439018055E-2</v>
      </c>
      <c r="AY65">
        <f t="shared" si="44"/>
        <v>0.25953163418107605</v>
      </c>
      <c r="AZ65">
        <f t="shared" si="44"/>
        <v>-0.21913634902894977</v>
      </c>
      <c r="BA65">
        <f t="shared" si="44"/>
        <v>-2.0383906111155616E-2</v>
      </c>
      <c r="BB65">
        <f t="shared" si="44"/>
        <v>0.1962735581156978</v>
      </c>
      <c r="BC65">
        <f t="shared" si="44"/>
        <v>-0.12359786522452468</v>
      </c>
      <c r="BD65">
        <f t="shared" si="44"/>
        <v>-0.10837689448425233</v>
      </c>
      <c r="BE65">
        <f t="shared" si="44"/>
        <v>-0.28762089451365053</v>
      </c>
      <c r="BF65">
        <f t="shared" si="44"/>
        <v>0.30029357274628171</v>
      </c>
      <c r="BG65">
        <f t="shared" si="44"/>
        <v>-0.55452007953646598</v>
      </c>
      <c r="BH65">
        <f t="shared" si="44"/>
        <v>-0.10469884525377057</v>
      </c>
      <c r="BI65">
        <f t="shared" si="44"/>
        <v>-0.22772107382502718</v>
      </c>
      <c r="BJ65">
        <f t="shared" si="44"/>
        <v>0.24456955139860403</v>
      </c>
      <c r="BK65">
        <f t="shared" si="44"/>
        <v>-0.28311591285233811</v>
      </c>
      <c r="BL65">
        <f t="shared" si="44"/>
        <v>-0.8642783617048837</v>
      </c>
      <c r="BM65">
        <f t="shared" si="44"/>
        <v>-0.40826228751266708</v>
      </c>
      <c r="BN65">
        <f t="shared" si="44"/>
        <v>1.1492934446626011</v>
      </c>
      <c r="BO65">
        <f t="shared" si="44"/>
        <v>-7.2538864409097861E-2</v>
      </c>
      <c r="BP65">
        <f t="shared" ref="BP65:CY65" si="45">LOG((BP39+0.0001)/(BP19+0.0001),10)</f>
        <v>0.46639041601432851</v>
      </c>
      <c r="BQ65">
        <f t="shared" si="45"/>
        <v>0.36538094460848436</v>
      </c>
      <c r="BR65">
        <f t="shared" si="45"/>
        <v>0.16117213013674594</v>
      </c>
      <c r="BS65">
        <f t="shared" si="45"/>
        <v>-0.17333108810993711</v>
      </c>
      <c r="BT65">
        <f t="shared" si="45"/>
        <v>8.6761222127353682E-2</v>
      </c>
      <c r="BU65">
        <f t="shared" si="45"/>
        <v>-0.28069763959442856</v>
      </c>
      <c r="BV65">
        <f t="shared" si="45"/>
        <v>-0.3526696654364313</v>
      </c>
      <c r="BW65">
        <f t="shared" si="45"/>
        <v>0.22776553799497812</v>
      </c>
      <c r="BX65">
        <f t="shared" si="45"/>
        <v>0.16586293350470888</v>
      </c>
      <c r="BY65">
        <f t="shared" si="45"/>
        <v>7.4621536000713556E-2</v>
      </c>
      <c r="BZ65">
        <f t="shared" si="45"/>
        <v>-0.36907077422222168</v>
      </c>
      <c r="CA65">
        <f t="shared" si="45"/>
        <v>0.3613581609024098</v>
      </c>
      <c r="CB65">
        <f t="shared" si="45"/>
        <v>1.3449453862353449</v>
      </c>
      <c r="CC65">
        <f t="shared" si="45"/>
        <v>0.61518342913620472</v>
      </c>
      <c r="CD65">
        <f t="shared" si="45"/>
        <v>0.18007910082527726</v>
      </c>
      <c r="CE65">
        <f t="shared" si="45"/>
        <v>0.82453729389036468</v>
      </c>
      <c r="CF65">
        <f t="shared" si="45"/>
        <v>0.26520556937883982</v>
      </c>
      <c r="CG65">
        <f t="shared" si="45"/>
        <v>0.32827622842588644</v>
      </c>
      <c r="CH65">
        <f t="shared" si="45"/>
        <v>-0.31009673508551705</v>
      </c>
      <c r="CI65">
        <f t="shared" si="45"/>
        <v>1.1009475528964819E-2</v>
      </c>
      <c r="CJ65">
        <f t="shared" si="45"/>
        <v>0</v>
      </c>
      <c r="CK65">
        <f t="shared" si="45"/>
        <v>0.2382590431413473</v>
      </c>
      <c r="CL65">
        <f t="shared" si="45"/>
        <v>-0.67096528046248249</v>
      </c>
      <c r="CM65">
        <f t="shared" si="45"/>
        <v>0.45641788806636896</v>
      </c>
      <c r="CN65">
        <f t="shared" si="45"/>
        <v>5.7038322005742471E-2</v>
      </c>
      <c r="CO65">
        <f t="shared" si="45"/>
        <v>0.220506301392035</v>
      </c>
      <c r="CP65">
        <f t="shared" si="45"/>
        <v>0.14395704812331012</v>
      </c>
      <c r="CQ65">
        <f t="shared" si="45"/>
        <v>0.1673084845173112</v>
      </c>
      <c r="CR65">
        <f t="shared" si="45"/>
        <v>0</v>
      </c>
      <c r="CS65">
        <f t="shared" si="45"/>
        <v>-6.1149591337679114E-3</v>
      </c>
      <c r="CT65">
        <f t="shared" si="45"/>
        <v>-0.9472636049044163</v>
      </c>
      <c r="CU65">
        <f t="shared" si="45"/>
        <v>0.2382590431413473</v>
      </c>
      <c r="CV65">
        <f t="shared" si="45"/>
        <v>-0.70496920016567199</v>
      </c>
      <c r="CW65">
        <f t="shared" si="45"/>
        <v>0.31451023547979318</v>
      </c>
      <c r="CX65">
        <f t="shared" si="45"/>
        <v>0.11989489708142925</v>
      </c>
      <c r="CY65">
        <f t="shared" si="45"/>
        <v>0</v>
      </c>
    </row>
    <row r="66" spans="1:105" x14ac:dyDescent="0.25">
      <c r="A66" t="s">
        <v>271</v>
      </c>
      <c r="B66" t="s">
        <v>192</v>
      </c>
      <c r="C66">
        <v>50</v>
      </c>
      <c r="D66">
        <f t="shared" ref="D66:BO66" si="46">LOG((D40+0.0001)/(D20+0.0001),10)</f>
        <v>-0.89322218846989943</v>
      </c>
      <c r="E66">
        <f t="shared" si="46"/>
        <v>-0.24238436073919981</v>
      </c>
      <c r="F66">
        <f t="shared" si="46"/>
        <v>-8.9432406477905721E-2</v>
      </c>
      <c r="G66">
        <f t="shared" si="46"/>
        <v>-0.2296945897674228</v>
      </c>
      <c r="H66">
        <f t="shared" si="46"/>
        <v>-0.56852421414549215</v>
      </c>
      <c r="I66">
        <f t="shared" si="46"/>
        <v>-0.20171987533464183</v>
      </c>
      <c r="J66">
        <f t="shared" si="46"/>
        <v>-0.44644728957166879</v>
      </c>
      <c r="K66">
        <f t="shared" si="46"/>
        <v>-0.91106771776422624</v>
      </c>
      <c r="L66">
        <f t="shared" si="46"/>
        <v>-1.3787888688761341E-2</v>
      </c>
      <c r="M66">
        <f t="shared" si="46"/>
        <v>0.8372892589652865</v>
      </c>
      <c r="N66">
        <f t="shared" si="46"/>
        <v>-0.41814462981841288</v>
      </c>
      <c r="O66">
        <f t="shared" si="46"/>
        <v>0.34363436250563034</v>
      </c>
      <c r="P66">
        <f t="shared" si="46"/>
        <v>-0.81605275841826841</v>
      </c>
      <c r="Q66">
        <f t="shared" si="46"/>
        <v>0.44050131306962997</v>
      </c>
      <c r="R66">
        <f t="shared" si="46"/>
        <v>0.73751142240155021</v>
      </c>
      <c r="S66">
        <f t="shared" si="46"/>
        <v>0.46778134026363632</v>
      </c>
      <c r="T66">
        <f t="shared" si="46"/>
        <v>0.6784116866990727</v>
      </c>
      <c r="U66">
        <f t="shared" si="46"/>
        <v>7.03572017524772E-2</v>
      </c>
      <c r="V66">
        <f t="shared" si="46"/>
        <v>-0.31672543574819889</v>
      </c>
      <c r="W66">
        <f t="shared" si="46"/>
        <v>0.48901988584048645</v>
      </c>
      <c r="X66">
        <f t="shared" si="46"/>
        <v>1.4227506991300194</v>
      </c>
      <c r="Y66">
        <f t="shared" si="46"/>
        <v>-0.30250452967994479</v>
      </c>
      <c r="Z66">
        <f t="shared" si="46"/>
        <v>-1.2642144161482174</v>
      </c>
      <c r="AA66">
        <f t="shared" si="46"/>
        <v>-0.34942035204385885</v>
      </c>
      <c r="AB66">
        <f t="shared" si="46"/>
        <v>-0.19897569260426287</v>
      </c>
      <c r="AC66">
        <f t="shared" si="46"/>
        <v>-1.1118088665685422</v>
      </c>
      <c r="AD66">
        <f t="shared" si="46"/>
        <v>0.60679129049428993</v>
      </c>
      <c r="AE66">
        <f t="shared" si="46"/>
        <v>-0.17441515245033212</v>
      </c>
      <c r="AF66">
        <f t="shared" si="46"/>
        <v>0.69583067871960458</v>
      </c>
      <c r="AG66">
        <f t="shared" si="46"/>
        <v>-2.2843249238499514</v>
      </c>
      <c r="AH66">
        <f t="shared" si="46"/>
        <v>-0.52359933514449308</v>
      </c>
      <c r="AI66">
        <f t="shared" si="46"/>
        <v>8.6094660735741999E-2</v>
      </c>
      <c r="AJ66">
        <f t="shared" si="46"/>
        <v>1.2431862209758697</v>
      </c>
      <c r="AK66">
        <f t="shared" si="46"/>
        <v>0.39224815159582965</v>
      </c>
      <c r="AL66">
        <f t="shared" si="46"/>
        <v>0.1054718252179203</v>
      </c>
      <c r="AM66">
        <f t="shared" si="46"/>
        <v>0.69764782529635472</v>
      </c>
      <c r="AN66">
        <f t="shared" si="46"/>
        <v>1.0360608995318341</v>
      </c>
      <c r="AO66">
        <f t="shared" si="46"/>
        <v>-1.2797285497152611</v>
      </c>
      <c r="AP66">
        <f t="shared" si="46"/>
        <v>2.7872219780473297E-2</v>
      </c>
      <c r="AQ66">
        <f t="shared" si="46"/>
        <v>0.51752577860685411</v>
      </c>
      <c r="AR66">
        <f t="shared" si="46"/>
        <v>-0.21282233731840597</v>
      </c>
      <c r="AS66">
        <f t="shared" si="46"/>
        <v>-0.19773373749543108</v>
      </c>
      <c r="AT66">
        <f t="shared" si="46"/>
        <v>0.62697518688435061</v>
      </c>
      <c r="AU66">
        <f t="shared" si="46"/>
        <v>0.10782504246846435</v>
      </c>
      <c r="AV66">
        <f t="shared" si="46"/>
        <v>0.70499329065223304</v>
      </c>
      <c r="AW66">
        <f t="shared" si="46"/>
        <v>0</v>
      </c>
      <c r="AX66">
        <f t="shared" si="46"/>
        <v>0</v>
      </c>
      <c r="AY66">
        <f t="shared" si="46"/>
        <v>-1.1672903852370071</v>
      </c>
      <c r="AZ66">
        <f t="shared" si="46"/>
        <v>-2.020827621670136</v>
      </c>
      <c r="BA66">
        <f t="shared" si="46"/>
        <v>-5.7337728764468604E-2</v>
      </c>
      <c r="BB66">
        <f t="shared" si="46"/>
        <v>-1.2642144161482174</v>
      </c>
      <c r="BC66">
        <f t="shared" si="46"/>
        <v>-1.3689617816536783</v>
      </c>
      <c r="BD66">
        <f t="shared" si="46"/>
        <v>0.29960702692955504</v>
      </c>
      <c r="BE66">
        <f t="shared" si="46"/>
        <v>-0.20973180757408683</v>
      </c>
      <c r="BF66">
        <f t="shared" si="46"/>
        <v>0.17604148904864605</v>
      </c>
      <c r="BG66">
        <f t="shared" si="46"/>
        <v>-1.8205574105387499</v>
      </c>
      <c r="BH66">
        <f t="shared" si="46"/>
        <v>0</v>
      </c>
      <c r="BI66">
        <f t="shared" si="46"/>
        <v>0.35776741901949538</v>
      </c>
      <c r="BJ66">
        <f t="shared" si="46"/>
        <v>-1.3162497466698611</v>
      </c>
      <c r="BK66">
        <f t="shared" si="46"/>
        <v>-1.3162497466698611</v>
      </c>
      <c r="BL66">
        <f t="shared" si="46"/>
        <v>-2.0629749806205644</v>
      </c>
      <c r="BM66">
        <f t="shared" si="46"/>
        <v>0.97834924443442273</v>
      </c>
      <c r="BN66">
        <f t="shared" si="46"/>
        <v>-1.1770517800933022</v>
      </c>
      <c r="BO66">
        <f t="shared" si="46"/>
        <v>-1.2947075396833927</v>
      </c>
      <c r="BP66">
        <f t="shared" ref="BP66:CY66" si="47">LOG((BP40+0.0001)/(BP20+0.0001),10)</f>
        <v>-0.44327377006676805</v>
      </c>
      <c r="BQ66">
        <f t="shared" si="47"/>
        <v>-0.26864030916645204</v>
      </c>
      <c r="BR66">
        <f t="shared" si="47"/>
        <v>0.3553658212278864</v>
      </c>
      <c r="BS66">
        <f t="shared" si="47"/>
        <v>-1.8398632428529313</v>
      </c>
      <c r="BT66">
        <f t="shared" si="47"/>
        <v>1.270601217655563</v>
      </c>
      <c r="BU66">
        <f t="shared" si="47"/>
        <v>-0.500267080767823</v>
      </c>
      <c r="BV66">
        <f t="shared" si="47"/>
        <v>-0.66981552420842305</v>
      </c>
      <c r="BW66">
        <f t="shared" si="47"/>
        <v>-0.66981552420842305</v>
      </c>
      <c r="BX66">
        <f t="shared" si="47"/>
        <v>-0.27755465607828794</v>
      </c>
      <c r="BY66">
        <f t="shared" si="47"/>
        <v>-1.4269592353886087</v>
      </c>
      <c r="BZ66">
        <f t="shared" si="47"/>
        <v>-1.3751227108416768</v>
      </c>
      <c r="CA66">
        <f t="shared" si="47"/>
        <v>0</v>
      </c>
      <c r="CB66">
        <f t="shared" si="47"/>
        <v>-1.2947075396833927</v>
      </c>
      <c r="CC66">
        <f t="shared" si="47"/>
        <v>-1.3989279419770073</v>
      </c>
      <c r="CD66">
        <f t="shared" si="47"/>
        <v>-0.28206650628910657</v>
      </c>
      <c r="CE66">
        <f t="shared" si="47"/>
        <v>-1.2961028294470922</v>
      </c>
      <c r="CF66">
        <f t="shared" si="47"/>
        <v>0.58486856462812242</v>
      </c>
      <c r="CG66">
        <f t="shared" si="47"/>
        <v>-0.29432020715266333</v>
      </c>
      <c r="CH66">
        <f t="shared" si="47"/>
        <v>1.0137961470909105</v>
      </c>
      <c r="CI66">
        <f t="shared" si="47"/>
        <v>1.2393452228397359</v>
      </c>
      <c r="CJ66">
        <f t="shared" si="47"/>
        <v>-0.41485193227029243</v>
      </c>
      <c r="CK66">
        <f t="shared" si="47"/>
        <v>0</v>
      </c>
      <c r="CL66">
        <f t="shared" si="47"/>
        <v>1.4088967249590998</v>
      </c>
      <c r="CM66">
        <f t="shared" si="47"/>
        <v>-2.0331007695573762</v>
      </c>
      <c r="CN66">
        <f t="shared" si="47"/>
        <v>-1.34340500721325</v>
      </c>
      <c r="CO66">
        <f t="shared" si="47"/>
        <v>-0.90399053766188309</v>
      </c>
      <c r="CP66">
        <f t="shared" si="47"/>
        <v>0</v>
      </c>
      <c r="CQ66">
        <f t="shared" si="47"/>
        <v>0.47599771534249097</v>
      </c>
      <c r="CR66">
        <f t="shared" si="47"/>
        <v>-0.46619662712533783</v>
      </c>
      <c r="CS66">
        <f t="shared" si="47"/>
        <v>-1.186598587841134</v>
      </c>
      <c r="CT66">
        <f t="shared" si="47"/>
        <v>0.23152054393998278</v>
      </c>
      <c r="CU66">
        <f t="shared" si="47"/>
        <v>-0.88597100129747763</v>
      </c>
      <c r="CV66">
        <f t="shared" si="47"/>
        <v>1.8860051956287811</v>
      </c>
      <c r="CW66">
        <f t="shared" si="47"/>
        <v>-0.63761388965244514</v>
      </c>
      <c r="CX66">
        <f t="shared" si="47"/>
        <v>0.96343476123185456</v>
      </c>
      <c r="CY66">
        <f t="shared" si="47"/>
        <v>0</v>
      </c>
    </row>
    <row r="67" spans="1:105" x14ac:dyDescent="0.25">
      <c r="A67" t="s">
        <v>272</v>
      </c>
      <c r="B67" t="s">
        <v>192</v>
      </c>
      <c r="C67">
        <v>50</v>
      </c>
      <c r="D67">
        <f t="shared" ref="D67:BO67" si="48">LOG((D41+0.0001)/(D21+0.0001),10)</f>
        <v>-0.31645108144732759</v>
      </c>
      <c r="E67">
        <f t="shared" si="48"/>
        <v>0.15794216374026279</v>
      </c>
      <c r="F67">
        <f t="shared" si="48"/>
        <v>-0.46762408253400201</v>
      </c>
      <c r="G67">
        <f t="shared" si="48"/>
        <v>-0.31972306028055753</v>
      </c>
      <c r="H67">
        <f t="shared" si="48"/>
        <v>-0.13679616999817798</v>
      </c>
      <c r="I67">
        <f t="shared" si="48"/>
        <v>6.9378897125571076E-2</v>
      </c>
      <c r="J67">
        <f t="shared" si="48"/>
        <v>-0.64234725920613911</v>
      </c>
      <c r="K67">
        <f t="shared" si="48"/>
        <v>-0.89859563944097676</v>
      </c>
      <c r="L67">
        <f t="shared" si="48"/>
        <v>-0.62352032664893686</v>
      </c>
      <c r="M67">
        <f t="shared" si="48"/>
        <v>-0.93242545147746692</v>
      </c>
      <c r="N67">
        <f t="shared" si="48"/>
        <v>-0.26244127735820172</v>
      </c>
      <c r="O67">
        <f t="shared" si="48"/>
        <v>-0.24065694656801084</v>
      </c>
      <c r="P67">
        <f t="shared" si="48"/>
        <v>0.1422860159923684</v>
      </c>
      <c r="Q67">
        <f t="shared" si="48"/>
        <v>-0.41558928240598197</v>
      </c>
      <c r="R67">
        <f t="shared" si="48"/>
        <v>-0.3664879157003032</v>
      </c>
      <c r="S67">
        <f t="shared" si="48"/>
        <v>-0.7070745388172377</v>
      </c>
      <c r="T67">
        <f t="shared" si="48"/>
        <v>0</v>
      </c>
      <c r="U67">
        <f t="shared" si="48"/>
        <v>7.9224316638778144E-2</v>
      </c>
      <c r="V67">
        <f t="shared" si="48"/>
        <v>-0.23908337505889352</v>
      </c>
      <c r="W67">
        <f t="shared" si="48"/>
        <v>-0.46331175334106856</v>
      </c>
      <c r="X67">
        <f t="shared" si="48"/>
        <v>-0.65808649082765669</v>
      </c>
      <c r="Y67">
        <f t="shared" si="48"/>
        <v>-0.27230622705654101</v>
      </c>
      <c r="Z67">
        <f t="shared" si="48"/>
        <v>-7.1439234683735947E-2</v>
      </c>
      <c r="AA67">
        <f t="shared" si="48"/>
        <v>-0.67731266534357537</v>
      </c>
      <c r="AB67">
        <f t="shared" si="48"/>
        <v>-0.37725121644115223</v>
      </c>
      <c r="AC67">
        <f t="shared" si="48"/>
        <v>0</v>
      </c>
      <c r="AD67">
        <f t="shared" si="48"/>
        <v>-0.74674256630540858</v>
      </c>
      <c r="AE67">
        <f t="shared" si="48"/>
        <v>0.43198600069904142</v>
      </c>
      <c r="AF67">
        <f t="shared" si="48"/>
        <v>0.42855066198494213</v>
      </c>
      <c r="AG67">
        <f t="shared" si="48"/>
        <v>-1.2843674651720172</v>
      </c>
      <c r="AH67">
        <f t="shared" si="48"/>
        <v>0.41364840960123833</v>
      </c>
      <c r="AI67">
        <f t="shared" si="48"/>
        <v>-0.40219473616063206</v>
      </c>
      <c r="AJ67">
        <f t="shared" si="48"/>
        <v>0</v>
      </c>
      <c r="AK67">
        <f t="shared" si="48"/>
        <v>0</v>
      </c>
      <c r="AL67">
        <f t="shared" si="48"/>
        <v>0.17268436062264078</v>
      </c>
      <c r="AM67">
        <f t="shared" si="48"/>
        <v>0</v>
      </c>
      <c r="AN67">
        <f t="shared" si="48"/>
        <v>0</v>
      </c>
      <c r="AO67">
        <f t="shared" si="48"/>
        <v>0.10987166789025909</v>
      </c>
      <c r="AP67">
        <f t="shared" si="48"/>
        <v>0</v>
      </c>
      <c r="AQ67">
        <f t="shared" si="48"/>
        <v>1.0982163050753824</v>
      </c>
      <c r="AR67">
        <f t="shared" si="48"/>
        <v>2.3920145486147431</v>
      </c>
      <c r="AS67">
        <f t="shared" si="48"/>
        <v>1.0982163050753824</v>
      </c>
      <c r="AT67">
        <f t="shared" si="48"/>
        <v>0.25086173514972993</v>
      </c>
      <c r="AU67">
        <f t="shared" si="48"/>
        <v>-0.70880859762714798</v>
      </c>
      <c r="AV67">
        <f t="shared" si="48"/>
        <v>0.38241054913020739</v>
      </c>
      <c r="AW67">
        <f t="shared" si="48"/>
        <v>0</v>
      </c>
      <c r="AX67">
        <f t="shared" si="48"/>
        <v>0</v>
      </c>
      <c r="AY67">
        <f t="shared" si="48"/>
        <v>0</v>
      </c>
      <c r="AZ67">
        <f t="shared" si="48"/>
        <v>0.66125284630748971</v>
      </c>
      <c r="BA67">
        <f t="shared" si="48"/>
        <v>3.3660853565581218E-2</v>
      </c>
      <c r="BB67">
        <f t="shared" si="48"/>
        <v>0</v>
      </c>
      <c r="BC67">
        <f t="shared" si="48"/>
        <v>8.6766259285042502E-2</v>
      </c>
      <c r="BD67">
        <f t="shared" si="48"/>
        <v>1.136919330724256</v>
      </c>
      <c r="BE67">
        <f t="shared" si="48"/>
        <v>0</v>
      </c>
      <c r="BF67">
        <f t="shared" si="48"/>
        <v>0.84596494839004599</v>
      </c>
      <c r="BG67">
        <f t="shared" si="48"/>
        <v>-4.6853024835983637E-2</v>
      </c>
      <c r="BH67">
        <f t="shared" si="48"/>
        <v>-0.18349542229787832</v>
      </c>
      <c r="BI67">
        <f t="shared" si="48"/>
        <v>0.7376314815303171</v>
      </c>
      <c r="BJ67">
        <f t="shared" si="48"/>
        <v>-0.30301312059923524</v>
      </c>
      <c r="BK67">
        <f t="shared" si="48"/>
        <v>0</v>
      </c>
      <c r="BL67">
        <f t="shared" si="48"/>
        <v>2.9137205529798949</v>
      </c>
      <c r="BM67">
        <f t="shared" si="48"/>
        <v>0</v>
      </c>
      <c r="BN67">
        <f t="shared" si="48"/>
        <v>0</v>
      </c>
      <c r="BO67">
        <f t="shared" si="48"/>
        <v>0.57159364484561537</v>
      </c>
      <c r="BP67">
        <f t="shared" ref="BP67:CY67" si="49">LOG((BP41+0.0001)/(BP21+0.0001),10)</f>
        <v>0</v>
      </c>
      <c r="BQ67">
        <f t="shared" si="49"/>
        <v>0</v>
      </c>
      <c r="BR67">
        <f t="shared" si="49"/>
        <v>9.1993227593028193E-2</v>
      </c>
      <c r="BS67">
        <f t="shared" si="49"/>
        <v>0.31168457719736681</v>
      </c>
      <c r="BT67">
        <f t="shared" si="49"/>
        <v>0.1875137630150765</v>
      </c>
      <c r="BU67">
        <f t="shared" si="49"/>
        <v>0</v>
      </c>
      <c r="BV67">
        <f t="shared" si="49"/>
        <v>0</v>
      </c>
      <c r="BW67">
        <f t="shared" si="49"/>
        <v>-0.49785933178045139</v>
      </c>
      <c r="BX67">
        <f t="shared" si="49"/>
        <v>0.5416620711053669</v>
      </c>
      <c r="BY67">
        <f t="shared" si="49"/>
        <v>0</v>
      </c>
      <c r="BZ67">
        <f t="shared" si="49"/>
        <v>-0.44543929077032407</v>
      </c>
      <c r="CA67">
        <f t="shared" si="49"/>
        <v>0</v>
      </c>
      <c r="CB67">
        <f t="shared" si="49"/>
        <v>0</v>
      </c>
      <c r="CC67">
        <f t="shared" si="49"/>
        <v>0.15350150275633159</v>
      </c>
      <c r="CD67">
        <f t="shared" si="49"/>
        <v>-0.36854777290981777</v>
      </c>
      <c r="CE67">
        <f t="shared" si="49"/>
        <v>0</v>
      </c>
      <c r="CF67">
        <f t="shared" si="49"/>
        <v>0.93206128253202636</v>
      </c>
      <c r="CG67">
        <f t="shared" si="49"/>
        <v>0.33963117427716411</v>
      </c>
      <c r="CH67">
        <f t="shared" si="49"/>
        <v>0</v>
      </c>
      <c r="CI67">
        <f t="shared" si="49"/>
        <v>0.50723164466779602</v>
      </c>
      <c r="CJ67">
        <f t="shared" si="49"/>
        <v>0</v>
      </c>
      <c r="CK67">
        <f t="shared" si="49"/>
        <v>0</v>
      </c>
      <c r="CL67">
        <f t="shared" si="49"/>
        <v>-1.0349961970352219</v>
      </c>
      <c r="CM67">
        <f t="shared" si="49"/>
        <v>-0.35261824188997132</v>
      </c>
      <c r="CN67">
        <f t="shared" si="49"/>
        <v>0</v>
      </c>
      <c r="CO67">
        <f t="shared" si="49"/>
        <v>0</v>
      </c>
      <c r="CP67">
        <f t="shared" si="49"/>
        <v>-1.6567279137518836</v>
      </c>
      <c r="CQ67">
        <f t="shared" si="49"/>
        <v>0</v>
      </c>
      <c r="CR67">
        <f t="shared" si="49"/>
        <v>0</v>
      </c>
      <c r="CS67">
        <f t="shared" si="49"/>
        <v>1.0468520954138041</v>
      </c>
      <c r="CT67">
        <f t="shared" si="49"/>
        <v>0</v>
      </c>
      <c r="CU67">
        <f t="shared" si="49"/>
        <v>0.55897173708095949</v>
      </c>
      <c r="CV67">
        <f t="shared" si="49"/>
        <v>0</v>
      </c>
      <c r="CW67">
        <f t="shared" si="49"/>
        <v>0</v>
      </c>
      <c r="CX67">
        <f t="shared" si="49"/>
        <v>0</v>
      </c>
      <c r="CY67">
        <f t="shared" si="49"/>
        <v>-0.58140737388666786</v>
      </c>
      <c r="CZ67">
        <f>MIN(D46:CY67)</f>
        <v>-3.1909215264188808</v>
      </c>
      <c r="DA67">
        <f>MAX(D46:CY67)</f>
        <v>3.2089149303261579</v>
      </c>
    </row>
    <row r="69" spans="1:105" x14ac:dyDescent="0.25">
      <c r="A69" t="s">
        <v>274</v>
      </c>
      <c r="B69" t="s">
        <v>275</v>
      </c>
      <c r="C69" t="s">
        <v>276</v>
      </c>
    </row>
    <row r="70" spans="1:105" x14ac:dyDescent="0.25">
      <c r="A70">
        <v>-3.3935328568155555E-3</v>
      </c>
      <c r="B70">
        <v>3.0672850175074737E-2</v>
      </c>
      <c r="C70" t="s">
        <v>82</v>
      </c>
    </row>
    <row r="71" spans="1:105" x14ac:dyDescent="0.25">
      <c r="A71">
        <v>-3.0397209952345719E-3</v>
      </c>
      <c r="B71">
        <v>4.4848318655258318E-2</v>
      </c>
      <c r="C71" t="s">
        <v>90</v>
      </c>
    </row>
    <row r="72" spans="1:105" x14ac:dyDescent="0.25">
      <c r="A72">
        <v>-2.0387751523845438E-3</v>
      </c>
      <c r="B72">
        <v>1.4928995655616929E-2</v>
      </c>
      <c r="C72" t="s">
        <v>49</v>
      </c>
    </row>
    <row r="73" spans="1:105" x14ac:dyDescent="0.25">
      <c r="A73">
        <v>-1.6627124554906289E-3</v>
      </c>
      <c r="B73">
        <v>1.6427614304055201E-2</v>
      </c>
      <c r="C73" t="s">
        <v>27</v>
      </c>
    </row>
    <row r="74" spans="1:105" x14ac:dyDescent="0.25">
      <c r="A74">
        <v>-1.4540960254655066E-3</v>
      </c>
      <c r="B74">
        <v>2.7547161079954266E-2</v>
      </c>
      <c r="C74" t="s">
        <v>56</v>
      </c>
    </row>
    <row r="75" spans="1:105" x14ac:dyDescent="0.25">
      <c r="A75">
        <v>-1.4253899864931177E-3</v>
      </c>
      <c r="B75">
        <v>6.4684851987797604E-3</v>
      </c>
      <c r="C75" t="s">
        <v>59</v>
      </c>
    </row>
    <row r="76" spans="1:105" x14ac:dyDescent="0.25">
      <c r="A76">
        <v>-4.9701971969645523E-4</v>
      </c>
      <c r="B76">
        <v>3.7944566232972717E-2</v>
      </c>
      <c r="C76" t="s">
        <v>67</v>
      </c>
    </row>
    <row r="77" spans="1:105" x14ac:dyDescent="0.25">
      <c r="A77">
        <v>-4.0949827778218864E-4</v>
      </c>
      <c r="B77">
        <v>3.136539085551928E-2</v>
      </c>
      <c r="C77" t="s">
        <v>68</v>
      </c>
    </row>
    <row r="78" spans="1:105" x14ac:dyDescent="0.25">
      <c r="A78">
        <v>-3.2102715106944177E-4</v>
      </c>
      <c r="B78">
        <v>3.389117985883585E-2</v>
      </c>
      <c r="C78" t="s">
        <v>81</v>
      </c>
    </row>
    <row r="79" spans="1:105" x14ac:dyDescent="0.25">
      <c r="A79">
        <v>7.5115304679684207E-4</v>
      </c>
      <c r="B79">
        <v>1.4503390392128578E-2</v>
      </c>
      <c r="C79" t="s">
        <v>46</v>
      </c>
    </row>
    <row r="80" spans="1:105" x14ac:dyDescent="0.25">
      <c r="A80">
        <v>9.8988472292368935E-4</v>
      </c>
      <c r="B80">
        <v>4.587056632370947E-2</v>
      </c>
      <c r="C80" t="s">
        <v>25</v>
      </c>
    </row>
    <row r="81" spans="1:7" x14ac:dyDescent="0.25">
      <c r="A81">
        <v>1.0929030037194268E-3</v>
      </c>
      <c r="B81">
        <v>5.953572526701768E-3</v>
      </c>
      <c r="C81" t="s">
        <v>34</v>
      </c>
    </row>
    <row r="82" spans="1:7" x14ac:dyDescent="0.25">
      <c r="A82">
        <v>7.5030197601621742E-3</v>
      </c>
      <c r="B82">
        <v>2.6075071942210565E-2</v>
      </c>
      <c r="C82" t="s">
        <v>16</v>
      </c>
    </row>
    <row r="83" spans="1:7" x14ac:dyDescent="0.25">
      <c r="A83">
        <v>1.0670722888641019E-2</v>
      </c>
      <c r="B83">
        <v>7.3865960739508364E-3</v>
      </c>
      <c r="C83" t="s">
        <v>9</v>
      </c>
    </row>
    <row r="85" spans="1:7" x14ac:dyDescent="0.25">
      <c r="A85" s="2" t="s">
        <v>281</v>
      </c>
      <c r="B85" t="s">
        <v>274</v>
      </c>
      <c r="C85">
        <v>-1.4964723264959542E-3</v>
      </c>
      <c r="D85">
        <v>-5.314999953603568E-4</v>
      </c>
      <c r="E85">
        <v>-3.0595854257824974E-4</v>
      </c>
      <c r="F85">
        <v>2.1859949485856581E-4</v>
      </c>
      <c r="G85">
        <v>5.2121065617543368E-4</v>
      </c>
    </row>
    <row r="86" spans="1:7" x14ac:dyDescent="0.25">
      <c r="A86" s="2"/>
      <c r="B86" t="s">
        <v>275</v>
      </c>
      <c r="C86">
        <v>1.2988337234075616E-2</v>
      </c>
      <c r="D86">
        <v>2.2965398005982976E-2</v>
      </c>
      <c r="E86">
        <v>1.5000686732715996E-2</v>
      </c>
      <c r="F86">
        <v>3.4212702288281882E-2</v>
      </c>
      <c r="G86">
        <v>3.6606452020432396E-2</v>
      </c>
    </row>
    <row r="87" spans="1:7" x14ac:dyDescent="0.25">
      <c r="A87" s="2"/>
      <c r="B87" t="s">
        <v>276</v>
      </c>
      <c r="C87" t="s">
        <v>40</v>
      </c>
      <c r="D87" t="s">
        <v>80</v>
      </c>
      <c r="E87" t="s">
        <v>97</v>
      </c>
      <c r="F87" t="s">
        <v>91</v>
      </c>
      <c r="G87" t="s">
        <v>79</v>
      </c>
    </row>
    <row r="88" spans="1:7" x14ac:dyDescent="0.25">
      <c r="A88" s="2" t="s">
        <v>282</v>
      </c>
      <c r="B88" t="s">
        <v>274</v>
      </c>
      <c r="C88">
        <f>LOOKUP(C87,$D$47:$CY$47,$D$44:$CY$44)</f>
        <v>2.4826326114885389E-3</v>
      </c>
      <c r="D88">
        <f t="shared" ref="D88:G88" si="50">LOOKUP(D87,$D$47:$CY$47,$D$44:$CY$44)</f>
        <v>2.4826326114885389E-3</v>
      </c>
      <c r="E88">
        <f t="shared" si="50"/>
        <v>2.4826326114885389E-3</v>
      </c>
      <c r="F88">
        <f t="shared" si="50"/>
        <v>3.3899899728661257E-3</v>
      </c>
      <c r="G88">
        <f t="shared" si="50"/>
        <v>-8.9769237580913995E-6</v>
      </c>
    </row>
    <row r="89" spans="1:7" x14ac:dyDescent="0.25">
      <c r="A89" s="2"/>
      <c r="B89" t="s">
        <v>275</v>
      </c>
      <c r="C89">
        <f>LOOKUP(C87,$D$47:$CY$47,$D$45:$CY$45)</f>
        <v>7.3220789227682728E-2</v>
      </c>
      <c r="D89">
        <f t="shared" ref="D89:F89" si="51">LOOKUP(D87,$D$47:$CY$47,$D$45:$CY$45)</f>
        <v>7.3220789227682728E-2</v>
      </c>
      <c r="E89">
        <f t="shared" si="51"/>
        <v>7.3220789227682728E-2</v>
      </c>
      <c r="F89">
        <f t="shared" si="51"/>
        <v>9.5657367043308308E-2</v>
      </c>
      <c r="G89">
        <f>LOOKUP(G87,$D$47:$CY$47,$D$45:$CY$45)</f>
        <v>0.48665046063312722</v>
      </c>
    </row>
  </sheetData>
  <sortState xmlns:xlrd2="http://schemas.microsoft.com/office/spreadsheetml/2017/richdata2" ref="A70:C83">
    <sortCondition ref="A70:A83"/>
  </sortState>
  <mergeCells count="2">
    <mergeCell ref="A85:A87"/>
    <mergeCell ref="A88:A89"/>
  </mergeCells>
  <conditionalFormatting sqref="D44:CY44">
    <cfRule type="cellIs" dxfId="2" priority="2" operator="lessThan">
      <formula>0</formula>
    </cfRule>
    <cfRule type="cellIs" dxfId="1" priority="3" operator="greaterThan">
      <formula>0</formula>
    </cfRule>
  </conditionalFormatting>
  <conditionalFormatting sqref="D45:CY45">
    <cfRule type="cellIs" dxfId="0" priority="1" operator="lessThan">
      <formula>0.05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AA6DC-5210-42EF-815E-7242FA8B6D44}">
  <dimension ref="A1:CY61"/>
  <sheetViews>
    <sheetView topLeftCell="A31" workbookViewId="0">
      <selection sqref="A1:A21"/>
    </sheetView>
  </sheetViews>
  <sheetFormatPr defaultRowHeight="15" x14ac:dyDescent="0.25"/>
  <sheetData>
    <row r="1" spans="1:103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</row>
    <row r="2" spans="1:103" x14ac:dyDescent="0.25">
      <c r="A2" t="s">
        <v>213</v>
      </c>
      <c r="B2" t="s">
        <v>192</v>
      </c>
      <c r="C2">
        <v>7</v>
      </c>
      <c r="D2">
        <v>-0.29626868834321268</v>
      </c>
      <c r="E2">
        <v>0.23626947984852342</v>
      </c>
      <c r="F2">
        <v>-0.33735677552529031</v>
      </c>
      <c r="G2">
        <v>-0.56993811635184088</v>
      </c>
      <c r="H2">
        <v>-0.17775243582912642</v>
      </c>
      <c r="I2">
        <v>-0.47594264228223837</v>
      </c>
      <c r="J2">
        <v>-0.74900558602686962</v>
      </c>
      <c r="K2">
        <v>-0.72862746401259115</v>
      </c>
      <c r="L2">
        <v>-0.52149414761734725</v>
      </c>
      <c r="M2">
        <v>-0.7262711404701484</v>
      </c>
      <c r="N2">
        <v>-0.26432513452316381</v>
      </c>
      <c r="O2">
        <v>-0.13451686736841004</v>
      </c>
      <c r="P2">
        <v>4.6508239513484192E-2</v>
      </c>
      <c r="Q2">
        <v>-0.47151195777713473</v>
      </c>
      <c r="R2">
        <v>-0.56759430335056837</v>
      </c>
      <c r="S2">
        <v>-0.25037441756295287</v>
      </c>
      <c r="T2">
        <v>-0.79483591513673413</v>
      </c>
      <c r="U2">
        <v>3.4288133548227108E-2</v>
      </c>
      <c r="V2">
        <v>-0.35078340531668595</v>
      </c>
      <c r="W2">
        <v>-0.20450116706878496</v>
      </c>
      <c r="X2">
        <v>-2.6178796536283504E-2</v>
      </c>
      <c r="Y2">
        <v>-0.7859365839982726</v>
      </c>
      <c r="Z2">
        <v>-0.13668384328433644</v>
      </c>
      <c r="AA2">
        <v>-0.28147010666207267</v>
      </c>
      <c r="AB2">
        <v>-0.36188300012068042</v>
      </c>
      <c r="AC2">
        <v>-1.4079319597660662</v>
      </c>
      <c r="AD2">
        <v>-0.25045589019181741</v>
      </c>
      <c r="AE2">
        <v>0.75463082574045615</v>
      </c>
      <c r="AF2">
        <v>-1.9813429485738717E-2</v>
      </c>
      <c r="AG2">
        <v>-1.7716062643997181</v>
      </c>
      <c r="AH2">
        <v>-0.2870310047684177</v>
      </c>
      <c r="AI2">
        <v>-0.14181808094367701</v>
      </c>
      <c r="AJ2">
        <v>-0.36082598127382581</v>
      </c>
      <c r="AK2">
        <v>-0.62353553280513363</v>
      </c>
      <c r="AL2">
        <v>-0.68643479101014737</v>
      </c>
      <c r="AM2">
        <v>-1.2075614690027019</v>
      </c>
      <c r="AN2">
        <v>-0.30547464202524838</v>
      </c>
      <c r="AO2">
        <v>-0.19815473214438328</v>
      </c>
      <c r="AP2">
        <v>0.40318443692798855</v>
      </c>
      <c r="AQ2">
        <v>1.0645134777645986E-2</v>
      </c>
      <c r="AR2">
        <v>0.82165292436955661</v>
      </c>
      <c r="AS2">
        <v>-5.1443265920098846E-2</v>
      </c>
      <c r="AT2">
        <v>-0.31868096976650484</v>
      </c>
      <c r="AU2">
        <v>-0.73794186178429122</v>
      </c>
      <c r="AV2">
        <v>-0.98975913080357225</v>
      </c>
      <c r="AW2">
        <v>-1.0333578046297855</v>
      </c>
      <c r="AX2">
        <v>-1.3486111111527492</v>
      </c>
      <c r="AY2">
        <v>-1.1319000923225233</v>
      </c>
      <c r="AZ2">
        <v>1.1061924193057464</v>
      </c>
      <c r="BA2">
        <v>0.75094939091916602</v>
      </c>
      <c r="BB2">
        <v>-0.23277185009002141</v>
      </c>
      <c r="BC2">
        <v>-0.35688160867587121</v>
      </c>
      <c r="BD2">
        <v>-0.1596522148674194</v>
      </c>
      <c r="BE2">
        <v>-0.552982213827379</v>
      </c>
      <c r="BF2">
        <v>-0.23038600876840398</v>
      </c>
      <c r="BG2">
        <v>-0.98204736384510294</v>
      </c>
      <c r="BH2">
        <v>-1.2515482688152781</v>
      </c>
      <c r="BI2">
        <v>0.89822466239919019</v>
      </c>
      <c r="BJ2">
        <v>0.38068872349252886</v>
      </c>
      <c r="BK2">
        <v>-1.2212315059729186</v>
      </c>
      <c r="BL2">
        <v>0.97260431791608826</v>
      </c>
      <c r="BM2">
        <v>0.52080476625565353</v>
      </c>
      <c r="BN2">
        <v>-0.88672422801318829</v>
      </c>
      <c r="BO2">
        <v>0.29101773749615717</v>
      </c>
      <c r="BP2">
        <v>0.1600345447630841</v>
      </c>
      <c r="BQ2">
        <v>0</v>
      </c>
      <c r="BR2">
        <v>0.17051633986611917</v>
      </c>
      <c r="BS2">
        <v>1.1134187462964868</v>
      </c>
      <c r="BT2">
        <v>1.6861789084434316E-2</v>
      </c>
      <c r="BU2">
        <v>-0.16650794282963741</v>
      </c>
      <c r="BV2">
        <v>-0.64718936025843266</v>
      </c>
      <c r="BW2">
        <v>-0.61554226002426693</v>
      </c>
      <c r="BX2">
        <v>0.12406843391813029</v>
      </c>
      <c r="BY2">
        <v>-0.99733634568636176</v>
      </c>
      <c r="BZ2">
        <v>0.75786869839351845</v>
      </c>
      <c r="CA2">
        <v>-0.65438873689487631</v>
      </c>
      <c r="CB2">
        <v>-5.5744336275344024E-2</v>
      </c>
      <c r="CC2">
        <v>0</v>
      </c>
      <c r="CD2">
        <v>0</v>
      </c>
      <c r="CE2">
        <v>0.11272462801564698</v>
      </c>
      <c r="CF2">
        <v>0.56940624442864363</v>
      </c>
      <c r="CG2">
        <v>0.34275629906560973</v>
      </c>
      <c r="CH2">
        <v>0</v>
      </c>
      <c r="CI2">
        <v>6.5327499620930457E-2</v>
      </c>
      <c r="CJ2">
        <v>-0.88147596381544702</v>
      </c>
      <c r="CK2">
        <v>-0.26939741323724581</v>
      </c>
      <c r="CL2">
        <v>0.66987039250786407</v>
      </c>
      <c r="CM2">
        <v>-1.3029752550621858</v>
      </c>
      <c r="CN2">
        <v>-0.3077967998101766</v>
      </c>
      <c r="CO2">
        <v>0</v>
      </c>
      <c r="CP2">
        <v>0</v>
      </c>
      <c r="CQ2">
        <v>0.46620019599541246</v>
      </c>
      <c r="CR2">
        <v>-0.79133605490005443</v>
      </c>
      <c r="CS2">
        <v>-0.78937138343460922</v>
      </c>
      <c r="CT2">
        <v>0</v>
      </c>
      <c r="CU2">
        <v>-3.0742923534774765E-2</v>
      </c>
      <c r="CV2">
        <v>-1.3027857030852141</v>
      </c>
      <c r="CW2">
        <v>0</v>
      </c>
      <c r="CX2">
        <v>6.9284186022125369E-2</v>
      </c>
      <c r="CY2">
        <v>0.59310636080766321</v>
      </c>
    </row>
    <row r="3" spans="1:103" x14ac:dyDescent="0.25">
      <c r="A3" t="s">
        <v>214</v>
      </c>
      <c r="B3" t="s">
        <v>192</v>
      </c>
      <c r="C3">
        <v>7</v>
      </c>
      <c r="D3">
        <v>0.10424139014395564</v>
      </c>
      <c r="E3">
        <v>-0.28152145452920041</v>
      </c>
      <c r="F3">
        <v>-0.24838907234232649</v>
      </c>
      <c r="G3">
        <v>-1.5933961484478677E-3</v>
      </c>
      <c r="H3">
        <v>-0.22025884190869355</v>
      </c>
      <c r="I3">
        <v>4.6534077725773636E-2</v>
      </c>
      <c r="J3">
        <v>-0.46589113939881444</v>
      </c>
      <c r="K3">
        <v>-0.17412126050217402</v>
      </c>
      <c r="L3">
        <v>-0.24087805558040687</v>
      </c>
      <c r="M3">
        <v>0.66819858459626591</v>
      </c>
      <c r="N3">
        <v>-0.64251077032369786</v>
      </c>
      <c r="O3">
        <v>-3.0628918595897937E-2</v>
      </c>
      <c r="P3">
        <v>-0.58089051745275477</v>
      </c>
      <c r="Q3">
        <v>-0.30582860411937229</v>
      </c>
      <c r="R3">
        <v>4.5002658209623209E-2</v>
      </c>
      <c r="S3">
        <v>-1.3764896468757888</v>
      </c>
      <c r="T3">
        <v>-0.16607649536938843</v>
      </c>
      <c r="U3">
        <v>0.78206579206930049</v>
      </c>
      <c r="V3">
        <v>-1.0581097778672934</v>
      </c>
      <c r="W3">
        <v>-0.66481884646108957</v>
      </c>
      <c r="X3">
        <v>8.5723322889236314E-2</v>
      </c>
      <c r="Y3">
        <v>0.28531931305713204</v>
      </c>
      <c r="Z3">
        <v>-0.37304415184645362</v>
      </c>
      <c r="AA3">
        <v>-0.49882988407054496</v>
      </c>
      <c r="AB3">
        <v>7.5099673587797025E-2</v>
      </c>
      <c r="AC3">
        <v>-0.21874129274296422</v>
      </c>
      <c r="AD3">
        <v>-0.260420218062341</v>
      </c>
      <c r="AE3">
        <v>-0.21799814303089576</v>
      </c>
      <c r="AF3">
        <v>0.71708541535006942</v>
      </c>
      <c r="AG3">
        <v>-0.56482921582977474</v>
      </c>
      <c r="AH3">
        <v>-0.4075769163124367</v>
      </c>
      <c r="AI3">
        <v>-0.85465069010003902</v>
      </c>
      <c r="AJ3">
        <v>-0.18528472157380105</v>
      </c>
      <c r="AK3">
        <v>-0.25958552057063317</v>
      </c>
      <c r="AL3">
        <v>-0.45648971810078276</v>
      </c>
      <c r="AM3">
        <v>-0.2405279690568666</v>
      </c>
      <c r="AN3">
        <v>-0.50112377258148177</v>
      </c>
      <c r="AO3">
        <v>-0.30822966168024446</v>
      </c>
      <c r="AP3">
        <v>-1.0370510544116169</v>
      </c>
      <c r="AQ3">
        <v>-1.7872578864932849</v>
      </c>
      <c r="AR3">
        <v>-7.3626595220169344E-2</v>
      </c>
      <c r="AS3">
        <v>0.37792794623713005</v>
      </c>
      <c r="AT3">
        <v>-0.15252905115295054</v>
      </c>
      <c r="AU3">
        <v>-0.13734525243732273</v>
      </c>
      <c r="AV3">
        <v>-0.60428782583488894</v>
      </c>
      <c r="AW3">
        <v>-0.12039107031080026</v>
      </c>
      <c r="AX3">
        <v>-1.0765696208817228</v>
      </c>
      <c r="AY3">
        <v>-0.74002449453570773</v>
      </c>
      <c r="AZ3">
        <v>-0.72895317244478286</v>
      </c>
      <c r="BA3">
        <v>0.4494159254350058</v>
      </c>
      <c r="BB3">
        <v>-0.65582889305196668</v>
      </c>
      <c r="BC3">
        <v>0.8511674637820722</v>
      </c>
      <c r="BD3">
        <v>-1.9442278211993288E-2</v>
      </c>
      <c r="BE3">
        <v>-1.1712284284886683</v>
      </c>
      <c r="BF3">
        <v>-6.0666255225390465E-2</v>
      </c>
      <c r="BG3">
        <v>-0.37304415184645362</v>
      </c>
      <c r="BH3">
        <v>-0.81393579949232597</v>
      </c>
      <c r="BI3">
        <v>-5.8030898232508732E-2</v>
      </c>
      <c r="BJ3">
        <v>0.16535160579608976</v>
      </c>
      <c r="BK3">
        <v>-1.0055994642296375</v>
      </c>
      <c r="BL3">
        <v>-0.10123686094351077</v>
      </c>
      <c r="BM3">
        <v>-0.27855783597217576</v>
      </c>
      <c r="BN3">
        <v>-0.59149979863567048</v>
      </c>
      <c r="BO3">
        <v>-0.38960245726053733</v>
      </c>
      <c r="BP3">
        <v>0</v>
      </c>
      <c r="BQ3">
        <v>9.0802950060705157E-2</v>
      </c>
      <c r="BR3">
        <v>6.1483318492157733E-2</v>
      </c>
      <c r="BS3">
        <v>0.35549431185927927</v>
      </c>
      <c r="BT3">
        <v>-0.45541310770043297</v>
      </c>
      <c r="BU3">
        <v>-0.66892052060576035</v>
      </c>
      <c r="BV3">
        <v>-0.43602304172859346</v>
      </c>
      <c r="BW3">
        <v>-0.17337491662348045</v>
      </c>
      <c r="BX3">
        <v>0.3227710281613399</v>
      </c>
      <c r="BY3">
        <v>-1.3144452704770071</v>
      </c>
      <c r="BZ3">
        <v>-0.27855783597217576</v>
      </c>
      <c r="CA3">
        <v>-0.13068326616984396</v>
      </c>
      <c r="CB3">
        <v>-0.21295382403397331</v>
      </c>
      <c r="CC3">
        <v>-0.67531124782642149</v>
      </c>
      <c r="CD3">
        <v>-0.24571346594796525</v>
      </c>
      <c r="CE3">
        <v>-0.66706641044269133</v>
      </c>
      <c r="CF3">
        <v>0.38622607368045803</v>
      </c>
      <c r="CG3">
        <v>0.24843153496804382</v>
      </c>
      <c r="CH3">
        <v>0</v>
      </c>
      <c r="CI3">
        <v>-0.22831026395611068</v>
      </c>
      <c r="CJ3">
        <v>-0.55969915650903068</v>
      </c>
      <c r="CK3">
        <v>-0.30472611227256868</v>
      </c>
      <c r="CL3">
        <v>-0.3771783593357233</v>
      </c>
      <c r="CM3">
        <v>0</v>
      </c>
      <c r="CN3">
        <v>0.13729635343988411</v>
      </c>
      <c r="CO3">
        <v>0</v>
      </c>
      <c r="CP3">
        <v>0.15344657432160669</v>
      </c>
      <c r="CQ3">
        <v>0</v>
      </c>
      <c r="CR3">
        <v>0</v>
      </c>
      <c r="CS3">
        <v>-0.26293787192003426</v>
      </c>
      <c r="CT3">
        <v>0</v>
      </c>
      <c r="CU3">
        <v>0</v>
      </c>
      <c r="CV3">
        <v>-0.841871164208427</v>
      </c>
      <c r="CW3">
        <v>0</v>
      </c>
      <c r="CX3">
        <v>-0.20434778785270979</v>
      </c>
      <c r="CY3">
        <v>0</v>
      </c>
    </row>
    <row r="4" spans="1:103" x14ac:dyDescent="0.25">
      <c r="A4" t="s">
        <v>215</v>
      </c>
      <c r="B4" t="s">
        <v>192</v>
      </c>
      <c r="C4">
        <v>7</v>
      </c>
      <c r="D4">
        <v>2.9974934333869448E-2</v>
      </c>
      <c r="E4">
        <v>-2.0165099508336288</v>
      </c>
      <c r="F4">
        <v>-1.8055361378727224</v>
      </c>
      <c r="G4">
        <v>-2.6119308101812337</v>
      </c>
      <c r="H4">
        <v>0.83714016767883281</v>
      </c>
      <c r="I4">
        <v>-0.6559110934601271</v>
      </c>
      <c r="J4">
        <v>-1.3792773173288937</v>
      </c>
      <c r="K4">
        <v>-1.6637766327642571</v>
      </c>
      <c r="L4">
        <v>-2.0342764911751776</v>
      </c>
      <c r="M4">
        <v>-1.1959369255581633</v>
      </c>
      <c r="N4">
        <v>-0.71859464330975664</v>
      </c>
      <c r="O4">
        <v>-0.72929875429184998</v>
      </c>
      <c r="P4">
        <v>-1.1365099808149628</v>
      </c>
      <c r="Q4">
        <v>-1.7454338295113225</v>
      </c>
      <c r="R4">
        <v>-0.97599391573265737</v>
      </c>
      <c r="S4">
        <v>-0.82847371705719197</v>
      </c>
      <c r="T4">
        <v>-0.87656213737320532</v>
      </c>
      <c r="U4">
        <v>-0.89677600084237119</v>
      </c>
      <c r="V4">
        <v>-1.1387785020995571</v>
      </c>
      <c r="W4">
        <v>-0.5178349213849639</v>
      </c>
      <c r="X4">
        <v>-0.79484439758047043</v>
      </c>
      <c r="Y4">
        <v>-0.49850583318890412</v>
      </c>
      <c r="Z4">
        <v>-1.4364647620021236</v>
      </c>
      <c r="AA4">
        <v>-1.272151096991925</v>
      </c>
      <c r="AB4">
        <v>-1.1859040026192134</v>
      </c>
      <c r="AC4">
        <v>-0.78473752412244802</v>
      </c>
      <c r="AD4">
        <v>-0.70652079023962933</v>
      </c>
      <c r="AE4">
        <v>-1.1034398593553187</v>
      </c>
      <c r="AF4">
        <v>-1.4106303434839444</v>
      </c>
      <c r="AG4">
        <v>-0.97927300396143002</v>
      </c>
      <c r="AH4">
        <v>-0.28821282764161832</v>
      </c>
      <c r="AI4">
        <v>-0.28607018762962105</v>
      </c>
      <c r="AJ4">
        <v>-1.1155417367544613</v>
      </c>
      <c r="AK4">
        <v>-0.99214724274383659</v>
      </c>
      <c r="AL4">
        <v>0.99178283156244806</v>
      </c>
      <c r="AM4">
        <v>0</v>
      </c>
      <c r="AN4">
        <v>-0.79484439758047043</v>
      </c>
      <c r="AO4">
        <v>0</v>
      </c>
      <c r="AP4">
        <v>0</v>
      </c>
      <c r="AQ4">
        <v>-0.99530704200590825</v>
      </c>
      <c r="AR4">
        <v>0.81455825768673229</v>
      </c>
      <c r="AS4">
        <v>-0.46779673295575991</v>
      </c>
      <c r="AT4">
        <v>-0.75839078645836167</v>
      </c>
      <c r="AU4">
        <v>0</v>
      </c>
      <c r="AV4">
        <v>1.9593949967899196</v>
      </c>
      <c r="AW4">
        <v>0</v>
      </c>
      <c r="AX4">
        <v>-0.39897962747584176</v>
      </c>
      <c r="AY4">
        <v>-0.87240396120062458</v>
      </c>
      <c r="AZ4">
        <v>-0.59552592708125673</v>
      </c>
      <c r="BA4">
        <v>-0.23480542748912661</v>
      </c>
      <c r="BB4">
        <v>-0.3018965173981944</v>
      </c>
      <c r="BC4">
        <v>-0.15542208046890579</v>
      </c>
      <c r="BD4">
        <v>-0.351043049670136</v>
      </c>
      <c r="BE4">
        <v>-0.21627809480072582</v>
      </c>
      <c r="BF4">
        <v>-0.6614051198087787</v>
      </c>
      <c r="BG4">
        <v>0</v>
      </c>
      <c r="BH4">
        <v>-0.21627809480072582</v>
      </c>
      <c r="BI4">
        <v>-1.4454906935757796</v>
      </c>
      <c r="BJ4">
        <v>0</v>
      </c>
      <c r="BK4">
        <v>0</v>
      </c>
      <c r="BL4">
        <v>-0.52718614986712486</v>
      </c>
      <c r="BM4">
        <v>-0.33191744746488799</v>
      </c>
      <c r="BN4">
        <v>0</v>
      </c>
      <c r="BO4">
        <v>0</v>
      </c>
      <c r="BP4">
        <v>-0.31716633319980225</v>
      </c>
      <c r="BQ4">
        <v>0</v>
      </c>
      <c r="BR4">
        <v>0</v>
      </c>
      <c r="BS4">
        <v>-0.52718614986712486</v>
      </c>
      <c r="BT4">
        <v>0</v>
      </c>
      <c r="BU4">
        <v>0</v>
      </c>
      <c r="BV4">
        <v>-0.25257460336069149</v>
      </c>
      <c r="BW4">
        <v>-0.38637013938719894</v>
      </c>
      <c r="BX4">
        <v>0</v>
      </c>
      <c r="BY4">
        <v>-1.5798335076239991</v>
      </c>
      <c r="BZ4">
        <v>-0.23480542748912661</v>
      </c>
      <c r="CA4">
        <v>0</v>
      </c>
      <c r="CB4">
        <v>0.45893996222498884</v>
      </c>
      <c r="CC4">
        <v>0</v>
      </c>
      <c r="CD4">
        <v>0</v>
      </c>
      <c r="CE4">
        <v>-0.38637013938719894</v>
      </c>
      <c r="CF4">
        <v>0</v>
      </c>
      <c r="CG4">
        <v>-0.37338356641235937</v>
      </c>
      <c r="CH4">
        <v>-0.54530540393403271</v>
      </c>
      <c r="CI4">
        <v>-0.23480542748912661</v>
      </c>
      <c r="CJ4">
        <v>2.0654357506725223</v>
      </c>
      <c r="CK4">
        <v>-0.1766691322713087</v>
      </c>
      <c r="CL4">
        <v>0</v>
      </c>
      <c r="CM4">
        <v>1.1774719249798495</v>
      </c>
      <c r="CN4">
        <v>2.1905813328511221</v>
      </c>
      <c r="CO4">
        <v>0.55842000198818365</v>
      </c>
      <c r="CP4">
        <v>0.98134190483438311</v>
      </c>
      <c r="CQ4">
        <v>0</v>
      </c>
      <c r="CR4">
        <v>0</v>
      </c>
      <c r="CS4">
        <v>0</v>
      </c>
      <c r="CT4">
        <v>0</v>
      </c>
      <c r="CU4">
        <v>-0.42315072451652397</v>
      </c>
      <c r="CV4">
        <v>0</v>
      </c>
      <c r="CW4">
        <v>0</v>
      </c>
      <c r="CX4">
        <v>0</v>
      </c>
      <c r="CY4">
        <v>0</v>
      </c>
    </row>
    <row r="5" spans="1:103" x14ac:dyDescent="0.25">
      <c r="A5" t="s">
        <v>216</v>
      </c>
      <c r="B5" t="s">
        <v>192</v>
      </c>
      <c r="C5">
        <v>7</v>
      </c>
      <c r="D5">
        <v>-7.1916077561542086E-2</v>
      </c>
      <c r="E5">
        <v>-0.19565642092980781</v>
      </c>
      <c r="F5">
        <v>-0.13418194337079345</v>
      </c>
      <c r="G5">
        <v>-9.5982050753437118E-2</v>
      </c>
      <c r="H5">
        <v>-9.618917622086566E-2</v>
      </c>
      <c r="I5">
        <v>-0.10364539754144693</v>
      </c>
      <c r="J5">
        <v>-0.4186859252501276</v>
      </c>
      <c r="K5">
        <v>-0.12580582272682925</v>
      </c>
      <c r="L5">
        <v>2.9505399217401706E-2</v>
      </c>
      <c r="M5">
        <v>4.9637647577696967E-2</v>
      </c>
      <c r="N5">
        <v>-5.0488071774189201E-2</v>
      </c>
      <c r="O5">
        <v>0.15887682035068715</v>
      </c>
      <c r="P5">
        <v>-0.3200967033623463</v>
      </c>
      <c r="Q5">
        <v>7.8703807090667613E-2</v>
      </c>
      <c r="R5">
        <v>0.25287940421872962</v>
      </c>
      <c r="S5">
        <v>0.55532978090318708</v>
      </c>
      <c r="T5">
        <v>-0.26520115121618665</v>
      </c>
      <c r="U5">
        <v>-0.16087908501892062</v>
      </c>
      <c r="V5">
        <v>-0.12981929856354782</v>
      </c>
      <c r="W5">
        <v>0.14462273487690408</v>
      </c>
      <c r="X5">
        <v>1.1578738698417648</v>
      </c>
      <c r="Y5">
        <v>0.30640708796089194</v>
      </c>
      <c r="Z5">
        <v>-0.77474320204378999</v>
      </c>
      <c r="AA5">
        <v>0.14220246471540682</v>
      </c>
      <c r="AB5">
        <v>-6.5837700427294268E-2</v>
      </c>
      <c r="AC5">
        <v>3.6019136920494264E-2</v>
      </c>
      <c r="AD5">
        <v>0.16392557722324716</v>
      </c>
      <c r="AE5">
        <v>0.26337180964434742</v>
      </c>
      <c r="AF5">
        <v>-4.7134860062863368E-2</v>
      </c>
      <c r="AG5">
        <v>-0.41816397580541503</v>
      </c>
      <c r="AH5">
        <v>-0.39229531775545928</v>
      </c>
      <c r="AI5">
        <v>-0.81771327370807656</v>
      </c>
      <c r="AJ5">
        <v>4.0969909853190496E-2</v>
      </c>
      <c r="AK5">
        <v>0.16820817050375361</v>
      </c>
      <c r="AL5">
        <v>-0.39972188337273451</v>
      </c>
      <c r="AM5">
        <v>-0.11652586379826593</v>
      </c>
      <c r="AN5">
        <v>0.14138429361052113</v>
      </c>
      <c r="AO5">
        <v>-2.4501761948951463E-2</v>
      </c>
      <c r="AP5">
        <v>-0.48287002727718636</v>
      </c>
      <c r="AQ5">
        <v>7.0023137605185665E-2</v>
      </c>
      <c r="AR5">
        <v>-0.48432744657890991</v>
      </c>
      <c r="AS5">
        <v>-0.40720885694394454</v>
      </c>
      <c r="AT5">
        <v>0.30587485517552571</v>
      </c>
      <c r="AU5">
        <v>-0.18492785930953218</v>
      </c>
      <c r="AV5">
        <v>-2.7234801890333827E-2</v>
      </c>
      <c r="AW5">
        <v>0.14502610485881043</v>
      </c>
      <c r="AX5">
        <v>-0.15975190274503442</v>
      </c>
      <c r="AY5">
        <v>-9.0746459787274886E-2</v>
      </c>
      <c r="AZ5">
        <v>-0.21051802440858278</v>
      </c>
      <c r="BA5">
        <v>-0.10466491484292467</v>
      </c>
      <c r="BB5">
        <v>-0.15534725559014476</v>
      </c>
      <c r="BC5">
        <v>-0.66777507028244354</v>
      </c>
      <c r="BD5">
        <v>0.34625650197344104</v>
      </c>
      <c r="BE5">
        <v>0.4280391656032651</v>
      </c>
      <c r="BF5">
        <v>0.35173802205040183</v>
      </c>
      <c r="BG5">
        <v>-0.95659041527793243</v>
      </c>
      <c r="BH5">
        <v>-0.28526610180580497</v>
      </c>
      <c r="BI5">
        <v>0</v>
      </c>
      <c r="BJ5">
        <v>0.13663338728431973</v>
      </c>
      <c r="BK5">
        <v>-0.72704998169014612</v>
      </c>
      <c r="BL5">
        <v>1.7534989778693087E-2</v>
      </c>
      <c r="BM5">
        <v>0.14028740555369512</v>
      </c>
      <c r="BN5">
        <v>-0.76330187604434396</v>
      </c>
      <c r="BO5">
        <v>0.6381595679094717</v>
      </c>
      <c r="BP5">
        <v>-0.13019427095807221</v>
      </c>
      <c r="BQ5">
        <v>-0.95659041527793243</v>
      </c>
      <c r="BR5">
        <v>2.2156210215906139E-3</v>
      </c>
      <c r="BS5">
        <v>0</v>
      </c>
      <c r="BT5">
        <v>8.1533272605911783E-2</v>
      </c>
      <c r="BU5">
        <v>0.27344542388493015</v>
      </c>
      <c r="BV5">
        <v>-0.52136900682602572</v>
      </c>
      <c r="BW5">
        <v>-0.27239185682748546</v>
      </c>
      <c r="BX5">
        <v>0</v>
      </c>
      <c r="BY5">
        <v>-1.2777235298752052</v>
      </c>
      <c r="BZ5">
        <v>0</v>
      </c>
      <c r="CA5">
        <v>-0.35647118788608256</v>
      </c>
      <c r="CB5">
        <v>0.62054780715933977</v>
      </c>
      <c r="CC5">
        <v>-1.1006747514974149</v>
      </c>
      <c r="CD5">
        <v>-0.68749414793121322</v>
      </c>
      <c r="CE5">
        <v>-2.3624007323872504E-2</v>
      </c>
      <c r="CF5">
        <v>5.9409145187419805E-2</v>
      </c>
      <c r="CG5">
        <v>-1.0674474009568709</v>
      </c>
      <c r="CH5">
        <v>0</v>
      </c>
      <c r="CI5">
        <v>0.37201801051273947</v>
      </c>
      <c r="CJ5">
        <v>-0.64397119847310191</v>
      </c>
      <c r="CK5">
        <v>0</v>
      </c>
      <c r="CL5">
        <v>-0.67346560056232485</v>
      </c>
      <c r="CM5">
        <v>1.0521209668857872</v>
      </c>
      <c r="CN5">
        <v>0</v>
      </c>
      <c r="CO5">
        <v>-0.52136900682602572</v>
      </c>
      <c r="CP5">
        <v>0</v>
      </c>
      <c r="CQ5">
        <v>0.3729610630089662</v>
      </c>
      <c r="CR5">
        <v>8.0919699449290283E-2</v>
      </c>
      <c r="CS5">
        <v>0</v>
      </c>
      <c r="CT5">
        <v>0</v>
      </c>
      <c r="CU5">
        <v>0.27883687383766981</v>
      </c>
      <c r="CV5">
        <v>0.89362883974818452</v>
      </c>
      <c r="CW5">
        <v>-0.28065418528920522</v>
      </c>
      <c r="CX5">
        <v>-0.38878913769766876</v>
      </c>
      <c r="CY5">
        <v>0</v>
      </c>
    </row>
    <row r="6" spans="1:103" x14ac:dyDescent="0.25">
      <c r="A6" t="s">
        <v>217</v>
      </c>
      <c r="B6" t="s">
        <v>192</v>
      </c>
      <c r="C6">
        <v>7</v>
      </c>
      <c r="D6">
        <v>-8.7281312758849414E-2</v>
      </c>
      <c r="E6">
        <v>0.14523395757258969</v>
      </c>
      <c r="F6">
        <v>0.29447551324776478</v>
      </c>
      <c r="G6">
        <v>0.28536734973171202</v>
      </c>
      <c r="H6">
        <v>-3.7294179714572301E-2</v>
      </c>
      <c r="I6">
        <v>5.7826203363632867E-2</v>
      </c>
      <c r="J6">
        <v>0.1056238461475696</v>
      </c>
      <c r="K6">
        <v>0.39169367604652217</v>
      </c>
      <c r="L6">
        <v>-0.10328882099189608</v>
      </c>
      <c r="M6">
        <v>0.40130110206506397</v>
      </c>
      <c r="N6">
        <v>0.53451254184827357</v>
      </c>
      <c r="O6">
        <v>5.5058366788641767E-2</v>
      </c>
      <c r="P6">
        <v>-3.9183069930337946E-2</v>
      </c>
      <c r="Q6">
        <v>0.14907809920002679</v>
      </c>
      <c r="R6">
        <v>-0.37831673992737552</v>
      </c>
      <c r="S6">
        <v>0.31879788177973883</v>
      </c>
      <c r="T6">
        <v>0.3696385397553929</v>
      </c>
      <c r="U6">
        <v>-0.65609595488833639</v>
      </c>
      <c r="V6">
        <v>0.6635135965257124</v>
      </c>
      <c r="W6">
        <v>0.24882049666469822</v>
      </c>
      <c r="X6">
        <v>-0.24686436246360879</v>
      </c>
      <c r="Y6">
        <v>0.25193185223741793</v>
      </c>
      <c r="Z6">
        <v>0.18561494282094279</v>
      </c>
      <c r="AA6">
        <v>-0.48861043905312856</v>
      </c>
      <c r="AB6">
        <v>0.21406289908110679</v>
      </c>
      <c r="AC6">
        <v>-0.1985955630780899</v>
      </c>
      <c r="AD6">
        <v>-2.5192484759076801</v>
      </c>
      <c r="AE6">
        <v>-4.7857106694938478E-2</v>
      </c>
      <c r="AF6">
        <v>-0.38641577247959391</v>
      </c>
      <c r="AG6">
        <v>0.10379670628451719</v>
      </c>
      <c r="AH6">
        <v>-0.42993666409134423</v>
      </c>
      <c r="AI6">
        <v>0.23727691202459184</v>
      </c>
      <c r="AJ6">
        <v>0.45323692564135215</v>
      </c>
      <c r="AK6">
        <v>-0.52103225063178904</v>
      </c>
      <c r="AL6">
        <v>0.6107519430762578</v>
      </c>
      <c r="AM6">
        <v>0.1575126766037632</v>
      </c>
      <c r="AN6">
        <v>-4.2535552613980079E-2</v>
      </c>
      <c r="AO6">
        <v>-0.54128941713158296</v>
      </c>
      <c r="AP6">
        <v>-0.11826262955325216</v>
      </c>
      <c r="AQ6">
        <v>-0.32553091818462043</v>
      </c>
      <c r="AR6">
        <v>-0.36840374320376429</v>
      </c>
      <c r="AS6">
        <v>-0.73055384254023126</v>
      </c>
      <c r="AT6">
        <v>-0.61345906979536868</v>
      </c>
      <c r="AU6">
        <v>-6.0690415531691806E-2</v>
      </c>
      <c r="AV6">
        <v>-1.0796705240891553</v>
      </c>
      <c r="AW6">
        <v>0.52507004549520286</v>
      </c>
      <c r="AX6">
        <v>-0.72877580627622152</v>
      </c>
      <c r="AY6">
        <v>0</v>
      </c>
      <c r="AZ6">
        <v>0.4801053614761091</v>
      </c>
      <c r="BA6">
        <v>0.4801053614761091</v>
      </c>
      <c r="BB6">
        <v>0.34182631651739986</v>
      </c>
      <c r="BC6">
        <v>0</v>
      </c>
      <c r="BD6">
        <v>-0.22917159846996535</v>
      </c>
      <c r="BE6">
        <v>-1.1633948990527829</v>
      </c>
      <c r="BF6">
        <v>-0.24206145982057423</v>
      </c>
      <c r="BG6">
        <v>0.28306012734397784</v>
      </c>
      <c r="BH6">
        <v>-0.36229632224992681</v>
      </c>
      <c r="BI6">
        <v>0</v>
      </c>
      <c r="BJ6">
        <v>0</v>
      </c>
      <c r="BK6">
        <v>2.2780573669399888E-2</v>
      </c>
      <c r="BL6">
        <v>0</v>
      </c>
      <c r="BM6">
        <v>-0.54919743950508249</v>
      </c>
      <c r="BN6">
        <v>-0.31644406507157175</v>
      </c>
      <c r="BO6">
        <v>0</v>
      </c>
      <c r="BP6">
        <v>0</v>
      </c>
      <c r="BQ6">
        <v>0</v>
      </c>
      <c r="BR6">
        <v>-0.4526431009413342</v>
      </c>
      <c r="BS6">
        <v>-4.7452367329191912E-2</v>
      </c>
      <c r="BT6">
        <v>0</v>
      </c>
      <c r="BU6">
        <v>-7.0176682919891903E-2</v>
      </c>
      <c r="BV6">
        <v>-0.23197783345968537</v>
      </c>
      <c r="BW6">
        <v>-0.66942619587631069</v>
      </c>
      <c r="BX6">
        <v>0.14420505951753829</v>
      </c>
      <c r="BY6">
        <v>-0.25774107995457146</v>
      </c>
      <c r="BZ6">
        <v>0.65227276153452152</v>
      </c>
      <c r="CA6">
        <v>0</v>
      </c>
      <c r="CB6">
        <v>-1.2962147667618409</v>
      </c>
      <c r="CC6">
        <v>-0.98286539405278939</v>
      </c>
      <c r="CD6">
        <v>-0.4526431009413342</v>
      </c>
      <c r="CE6">
        <v>0</v>
      </c>
      <c r="CF6">
        <v>0</v>
      </c>
      <c r="CG6">
        <v>0.13589467823577767</v>
      </c>
      <c r="CH6">
        <v>0</v>
      </c>
      <c r="CI6">
        <v>-0.54919743950508249</v>
      </c>
      <c r="CJ6">
        <v>0</v>
      </c>
      <c r="CK6">
        <v>0.89236248153747477</v>
      </c>
      <c r="CL6">
        <v>0</v>
      </c>
      <c r="CM6">
        <v>-0.40708308150193079</v>
      </c>
      <c r="CN6">
        <v>-0.35617727175737601</v>
      </c>
      <c r="CO6">
        <v>0.68642803810208408</v>
      </c>
      <c r="CP6">
        <v>-0.83181614359373368</v>
      </c>
      <c r="CQ6">
        <v>0</v>
      </c>
      <c r="CR6">
        <v>-0.40708308150193079</v>
      </c>
      <c r="CS6">
        <v>0</v>
      </c>
      <c r="CT6">
        <v>0</v>
      </c>
      <c r="CU6">
        <v>0</v>
      </c>
      <c r="CV6">
        <v>0</v>
      </c>
      <c r="CW6">
        <v>0</v>
      </c>
      <c r="CX6">
        <v>-0.51310901274179233</v>
      </c>
      <c r="CY6">
        <v>0.31350881111894696</v>
      </c>
    </row>
    <row r="7" spans="1:103" x14ac:dyDescent="0.25">
      <c r="A7" t="s">
        <v>218</v>
      </c>
      <c r="B7" t="s">
        <v>192</v>
      </c>
      <c r="C7">
        <v>7</v>
      </c>
      <c r="D7">
        <v>1.1207041671692195</v>
      </c>
      <c r="E7">
        <v>-0.20687886928211596</v>
      </c>
      <c r="F7">
        <v>-0.2895200816483291</v>
      </c>
      <c r="G7">
        <v>-0.24532959500698509</v>
      </c>
      <c r="H7">
        <v>2.3895125087088052E-2</v>
      </c>
      <c r="I7">
        <v>-0.22037732324041087</v>
      </c>
      <c r="J7">
        <v>-0.26211704274052933</v>
      </c>
      <c r="K7">
        <v>-0.1762708914377745</v>
      </c>
      <c r="L7">
        <v>-0.11043382839162381</v>
      </c>
      <c r="M7">
        <v>2.7741652473624583E-2</v>
      </c>
      <c r="N7">
        <v>-9.8733564712933944E-2</v>
      </c>
      <c r="O7">
        <v>-3.0845878260556049E-2</v>
      </c>
      <c r="P7">
        <v>-0.29844077075509856</v>
      </c>
      <c r="Q7">
        <v>-0.18451374261533934</v>
      </c>
      <c r="R7">
        <v>-2.2002508399750632E-2</v>
      </c>
      <c r="S7">
        <v>4.3392901332092233E-2</v>
      </c>
      <c r="T7">
        <v>1.3131625047596733E-2</v>
      </c>
      <c r="U7">
        <v>-0.20649556999437685</v>
      </c>
      <c r="V7">
        <v>-3.2580009590753849E-2</v>
      </c>
      <c r="W7">
        <v>-8.6574140371591529E-2</v>
      </c>
      <c r="X7">
        <v>0.29707511435467171</v>
      </c>
      <c r="Y7">
        <v>8.9141585190439521E-2</v>
      </c>
      <c r="Z7">
        <v>-0.31837326812558514</v>
      </c>
      <c r="AA7">
        <v>-0.13104171578441368</v>
      </c>
      <c r="AB7">
        <v>-0.17813398720727824</v>
      </c>
      <c r="AC7">
        <v>-0.17092685424287904</v>
      </c>
      <c r="AD7">
        <v>-8.8338434502687954E-2</v>
      </c>
      <c r="AE7">
        <v>-0.11954339230692548</v>
      </c>
      <c r="AF7">
        <v>-0.14151548240389802</v>
      </c>
      <c r="AG7">
        <v>-0.26415519097611223</v>
      </c>
      <c r="AH7">
        <v>0.14827788434306879</v>
      </c>
      <c r="AI7">
        <v>-0.67829612350760793</v>
      </c>
      <c r="AJ7">
        <v>-0.2264606937288331</v>
      </c>
      <c r="AK7">
        <v>-8.5643469511389625E-2</v>
      </c>
      <c r="AL7">
        <v>0.13267763035181038</v>
      </c>
      <c r="AM7">
        <v>-0.21534794771746832</v>
      </c>
      <c r="AN7">
        <v>-0.13931787030852891</v>
      </c>
      <c r="AO7">
        <v>-0.15422037463698479</v>
      </c>
      <c r="AP7">
        <v>-0.29245728643424362</v>
      </c>
      <c r="AQ7">
        <v>-0.11452024787434097</v>
      </c>
      <c r="AR7">
        <v>-0.64264611189078613</v>
      </c>
      <c r="AS7">
        <v>-0.25505907772233438</v>
      </c>
      <c r="AT7">
        <v>-0.22881525139568171</v>
      </c>
      <c r="AU7">
        <v>6.4736446144546447E-2</v>
      </c>
      <c r="AV7">
        <v>-7.3623505871665385E-2</v>
      </c>
      <c r="AW7">
        <v>-0.12841761731411735</v>
      </c>
      <c r="AX7">
        <v>-0.21401710451948766</v>
      </c>
      <c r="AY7">
        <v>0.10813061434218471</v>
      </c>
      <c r="AZ7">
        <v>-0.53577111570377656</v>
      </c>
      <c r="BA7">
        <v>-0.13828163240110716</v>
      </c>
      <c r="BB7">
        <v>-0.24522171979681254</v>
      </c>
      <c r="BC7">
        <v>-0.36130632782593225</v>
      </c>
      <c r="BD7">
        <v>-0.25660971673723754</v>
      </c>
      <c r="BE7">
        <v>1.0236100278567702E-2</v>
      </c>
      <c r="BF7">
        <v>-0.23965602778805195</v>
      </c>
      <c r="BG7">
        <v>1.3700425157620582E-2</v>
      </c>
      <c r="BH7">
        <v>0.31234383084609896</v>
      </c>
      <c r="BI7">
        <v>0</v>
      </c>
      <c r="BJ7">
        <v>0.99776577518884879</v>
      </c>
      <c r="BK7">
        <v>-0.79258919865386401</v>
      </c>
      <c r="BL7">
        <v>-5.2119797433489032E-2</v>
      </c>
      <c r="BM7">
        <v>-2.1508608783229001E-2</v>
      </c>
      <c r="BN7">
        <v>-0.30505960145824007</v>
      </c>
      <c r="BO7">
        <v>0.307927369835577</v>
      </c>
      <c r="BP7">
        <v>-0.38781162094447336</v>
      </c>
      <c r="BQ7">
        <v>0.53420505322550027</v>
      </c>
      <c r="BR7">
        <v>-0.16146940125603942</v>
      </c>
      <c r="BS7">
        <v>-0.19415895957739576</v>
      </c>
      <c r="BT7">
        <v>-0.13619683515057826</v>
      </c>
      <c r="BU7">
        <v>0.89448851215259317</v>
      </c>
      <c r="BV7">
        <v>-0.19266155650688349</v>
      </c>
      <c r="BW7">
        <v>-9.5934646782457667E-2</v>
      </c>
      <c r="BX7">
        <v>-7.7021182789615839E-2</v>
      </c>
      <c r="BY7">
        <v>-0.14901609837759666</v>
      </c>
      <c r="BZ7">
        <v>0.20683104267362101</v>
      </c>
      <c r="CA7">
        <v>-0.21076126306410825</v>
      </c>
      <c r="CB7">
        <v>8.9936509627808636E-2</v>
      </c>
      <c r="CC7">
        <v>0.96434150497458271</v>
      </c>
      <c r="CD7">
        <v>-0.47326554128953952</v>
      </c>
      <c r="CE7">
        <v>-0.2022837633848511</v>
      </c>
      <c r="CF7">
        <v>-0.23197071891808688</v>
      </c>
      <c r="CG7">
        <v>-0.90292146153453468</v>
      </c>
      <c r="CH7">
        <v>-0.94909391350825312</v>
      </c>
      <c r="CI7">
        <v>-0.17421577165253144</v>
      </c>
      <c r="CJ7">
        <v>-0.54133379951208049</v>
      </c>
      <c r="CK7">
        <v>8.9045028101036802E-2</v>
      </c>
      <c r="CL7">
        <v>0</v>
      </c>
      <c r="CM7">
        <v>3.5778986139577431E-3</v>
      </c>
      <c r="CN7">
        <v>-0.30267869323249957</v>
      </c>
      <c r="CO7">
        <v>-0.11126226259895657</v>
      </c>
      <c r="CP7">
        <v>0.66081568015561021</v>
      </c>
      <c r="CQ7">
        <v>0</v>
      </c>
      <c r="CR7">
        <v>-0.30574301157138489</v>
      </c>
      <c r="CS7">
        <v>3.0925717549784459E-2</v>
      </c>
      <c r="CT7">
        <v>0</v>
      </c>
      <c r="CU7">
        <v>0.18472335769230963</v>
      </c>
      <c r="CV7">
        <v>0.19663830150629608</v>
      </c>
      <c r="CW7">
        <v>-1.1614556839774585E-2</v>
      </c>
      <c r="CX7">
        <v>-0.35849463968263101</v>
      </c>
      <c r="CY7">
        <v>-0.17663825395212712</v>
      </c>
    </row>
    <row r="8" spans="1:103" x14ac:dyDescent="0.25">
      <c r="A8" t="s">
        <v>219</v>
      </c>
      <c r="B8" t="s">
        <v>192</v>
      </c>
      <c r="C8">
        <v>7</v>
      </c>
      <c r="D8">
        <v>0.12605937493079791</v>
      </c>
      <c r="E8">
        <v>0.35818408238789418</v>
      </c>
      <c r="F8">
        <v>0.27442657748055088</v>
      </c>
      <c r="G8">
        <v>0.36200624260944803</v>
      </c>
      <c r="H8">
        <v>0.20905113175993206</v>
      </c>
      <c r="I8">
        <v>0.36182136192709452</v>
      </c>
      <c r="J8">
        <v>0.31294729322147236</v>
      </c>
      <c r="K8">
        <v>0.30565995863808376</v>
      </c>
      <c r="L8">
        <v>6.2420779012651896E-2</v>
      </c>
      <c r="M8">
        <v>0.29598301076349715</v>
      </c>
      <c r="N8">
        <v>0.32956633463964291</v>
      </c>
      <c r="O8">
        <v>9.1088111372964603E-2</v>
      </c>
      <c r="P8">
        <v>0.32814740086262595</v>
      </c>
      <c r="Q8">
        <v>0.30147322720763814</v>
      </c>
      <c r="R8">
        <v>0.49396888060142546</v>
      </c>
      <c r="S8">
        <v>0.23262831099868198</v>
      </c>
      <c r="T8">
        <v>0.32977692878646447</v>
      </c>
      <c r="U8">
        <v>0.28162463301242302</v>
      </c>
      <c r="V8">
        <v>0.40232578206768532</v>
      </c>
      <c r="W8">
        <v>0.26856909519679018</v>
      </c>
      <c r="X8">
        <v>0.55332299699423759</v>
      </c>
      <c r="Y8">
        <v>0.25906110748772376</v>
      </c>
      <c r="Z8">
        <v>0.27577161486305718</v>
      </c>
      <c r="AA8">
        <v>0.33202068127074752</v>
      </c>
      <c r="AB8">
        <v>0.20419545802514377</v>
      </c>
      <c r="AC8">
        <v>8.5377730849049024E-2</v>
      </c>
      <c r="AD8">
        <v>-0.66041495947372608</v>
      </c>
      <c r="AE8">
        <v>0.23459273725718199</v>
      </c>
      <c r="AF8">
        <v>0.31224262075139997</v>
      </c>
      <c r="AG8">
        <v>0.3737597375414593</v>
      </c>
      <c r="AH8">
        <v>0.39965378692138032</v>
      </c>
      <c r="AI8">
        <v>0.29980009387990864</v>
      </c>
      <c r="AJ8">
        <v>0.31296343179612407</v>
      </c>
      <c r="AK8">
        <v>0.18310277653288012</v>
      </c>
      <c r="AL8">
        <v>0.52603296705610525</v>
      </c>
      <c r="AM8">
        <v>0.23795380275656408</v>
      </c>
      <c r="AN8">
        <v>0.41573326396245053</v>
      </c>
      <c r="AO8">
        <v>0.27580200588016263</v>
      </c>
      <c r="AP8">
        <v>0.14893663715572891</v>
      </c>
      <c r="AQ8">
        <v>0.47758656609123407</v>
      </c>
      <c r="AR8">
        <v>4.8162659239969846E-2</v>
      </c>
      <c r="AS8">
        <v>0.15505302809469471</v>
      </c>
      <c r="AT8">
        <v>0.24591316886409517</v>
      </c>
      <c r="AU8">
        <v>0.23645062817652723</v>
      </c>
      <c r="AV8">
        <v>1.7270352456378209E-2</v>
      </c>
      <c r="AW8">
        <v>-0.84469625533802051</v>
      </c>
      <c r="AX8">
        <v>-0.47592595374125329</v>
      </c>
      <c r="AY8">
        <v>0</v>
      </c>
      <c r="AZ8">
        <v>0</v>
      </c>
      <c r="BA8">
        <v>4.6442123324607155E-2</v>
      </c>
      <c r="BB8">
        <v>0.33527469652171371</v>
      </c>
      <c r="BC8">
        <v>1.0699430607203846</v>
      </c>
      <c r="BD8">
        <v>0.2513242353847947</v>
      </c>
      <c r="BE8">
        <v>-0.36434674893440022</v>
      </c>
      <c r="BF8">
        <v>0.21678533689329102</v>
      </c>
      <c r="BG8">
        <v>0.29678385933144907</v>
      </c>
      <c r="BH8">
        <v>-0.12928455559872201</v>
      </c>
      <c r="BI8">
        <v>0.21351259233699257</v>
      </c>
      <c r="BJ8">
        <v>0</v>
      </c>
      <c r="BK8">
        <v>0.13270985184457401</v>
      </c>
      <c r="BL8">
        <v>0</v>
      </c>
      <c r="BM8">
        <v>0.24914525439035581</v>
      </c>
      <c r="BN8">
        <v>-0.89637163719816404</v>
      </c>
      <c r="BO8">
        <v>0.10836532404436063</v>
      </c>
      <c r="BP8">
        <v>1.166683274325643</v>
      </c>
      <c r="BQ8">
        <v>0</v>
      </c>
      <c r="BR8">
        <v>0.34469984267892007</v>
      </c>
      <c r="BS8">
        <v>1.2692025757421033</v>
      </c>
      <c r="BT8">
        <v>0.815349090128348</v>
      </c>
      <c r="BU8">
        <v>-0.73201182509248941</v>
      </c>
      <c r="BV8">
        <v>1.0577328559424146</v>
      </c>
      <c r="BW8">
        <v>1.2123728265322649</v>
      </c>
      <c r="BX8">
        <v>5.0818600302499822E-2</v>
      </c>
      <c r="BY8">
        <v>0.91195389379071046</v>
      </c>
      <c r="BZ8">
        <v>0</v>
      </c>
      <c r="CA8">
        <v>0</v>
      </c>
      <c r="CB8">
        <v>-1.6429945513686994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-0.50482774303655609</v>
      </c>
      <c r="CJ8">
        <v>-1.145692752161104</v>
      </c>
      <c r="CK8">
        <v>0.32053641829777474</v>
      </c>
      <c r="CL8">
        <v>0</v>
      </c>
      <c r="CM8">
        <v>0.32271279040472811</v>
      </c>
      <c r="CN8">
        <v>-0.27829999150242135</v>
      </c>
      <c r="CO8">
        <v>0</v>
      </c>
      <c r="CP8">
        <v>0</v>
      </c>
      <c r="CQ8">
        <v>0</v>
      </c>
      <c r="CR8">
        <v>0.25295573841460023</v>
      </c>
      <c r="CS8">
        <v>0.28238126207117703</v>
      </c>
      <c r="CT8">
        <v>0</v>
      </c>
      <c r="CU8">
        <v>3.8552174034062789E-2</v>
      </c>
      <c r="CV8">
        <v>0</v>
      </c>
      <c r="CW8">
        <v>0</v>
      </c>
      <c r="CX8">
        <v>0</v>
      </c>
      <c r="CY8">
        <v>0.96104104676616298</v>
      </c>
    </row>
    <row r="9" spans="1:103" x14ac:dyDescent="0.25">
      <c r="A9" t="s">
        <v>220</v>
      </c>
      <c r="B9" t="s">
        <v>192</v>
      </c>
      <c r="C9">
        <v>7</v>
      </c>
      <c r="D9">
        <v>0.21956562847100777</v>
      </c>
      <c r="E9">
        <v>-0.15221561608410883</v>
      </c>
      <c r="F9">
        <v>-7.7308841615730109E-2</v>
      </c>
      <c r="G9">
        <v>-9.3335891674836066E-2</v>
      </c>
      <c r="H9">
        <v>-4.0504106542364346E-2</v>
      </c>
      <c r="I9">
        <v>0.25488904834792742</v>
      </c>
      <c r="J9">
        <v>-1.2172593024093674E-2</v>
      </c>
      <c r="K9">
        <v>-0.10249499372275056</v>
      </c>
      <c r="L9">
        <v>-4.1793495794976869E-2</v>
      </c>
      <c r="M9">
        <v>1.2615633986182817</v>
      </c>
      <c r="N9">
        <v>-0.16030970237252556</v>
      </c>
      <c r="O9">
        <v>7.1640108754074561E-2</v>
      </c>
      <c r="P9">
        <v>-1.1234826445186377</v>
      </c>
      <c r="Q9">
        <v>-0.19410296470546393</v>
      </c>
      <c r="R9">
        <v>8.9008486823988625E-2</v>
      </c>
      <c r="S9">
        <v>0.9718482056992368</v>
      </c>
      <c r="T9">
        <v>-1.1142461296072359</v>
      </c>
      <c r="U9">
        <v>0.17818106927541355</v>
      </c>
      <c r="V9">
        <v>0.33424278861449458</v>
      </c>
      <c r="W9">
        <v>-1.7010778890298861</v>
      </c>
      <c r="X9">
        <v>0.33260289530373011</v>
      </c>
      <c r="Y9">
        <v>-1.8029782990260959</v>
      </c>
      <c r="Z9">
        <v>0.25639030580933592</v>
      </c>
      <c r="AA9">
        <v>-5.6603618372015364E-2</v>
      </c>
      <c r="AB9">
        <v>0.65240514335298005</v>
      </c>
      <c r="AC9">
        <v>-1.661657681256824</v>
      </c>
      <c r="AD9">
        <v>-0.46767280966404823</v>
      </c>
      <c r="AE9">
        <v>0.25032085291814643</v>
      </c>
      <c r="AF9">
        <v>0.32414019476914618</v>
      </c>
      <c r="AG9">
        <v>-0.48539448253938411</v>
      </c>
      <c r="AH9">
        <v>1.5434349889835755</v>
      </c>
      <c r="AI9">
        <v>1.3424692498765753</v>
      </c>
      <c r="AJ9">
        <v>0.47208633814264817</v>
      </c>
      <c r="AK9">
        <v>-0.72505740409010222</v>
      </c>
      <c r="AL9">
        <v>0</v>
      </c>
      <c r="AM9">
        <v>-1.1419200988282194</v>
      </c>
      <c r="AN9">
        <v>-2.2388768914871733</v>
      </c>
      <c r="AO9">
        <v>-0.12823848907932561</v>
      </c>
      <c r="AP9">
        <v>-2.8192448679062357E-2</v>
      </c>
      <c r="AQ9">
        <v>0</v>
      </c>
      <c r="AR9">
        <v>0.36601874757735448</v>
      </c>
      <c r="AS9">
        <v>2.1949238028031739</v>
      </c>
      <c r="AT9">
        <v>1.6880529137637768</v>
      </c>
      <c r="AU9">
        <v>0.30925096207883501</v>
      </c>
      <c r="AV9">
        <v>1.4342657992307175</v>
      </c>
      <c r="AW9">
        <v>1.3699738545549389</v>
      </c>
      <c r="AX9">
        <v>-1.0379545187759027</v>
      </c>
      <c r="AY9">
        <v>-1.0363551814678564</v>
      </c>
      <c r="AZ9">
        <v>-1.3587073862434529</v>
      </c>
      <c r="BA9">
        <v>0.1256753144684449</v>
      </c>
      <c r="BB9">
        <v>-1.7531894550577194</v>
      </c>
      <c r="BC9">
        <v>0</v>
      </c>
      <c r="BD9">
        <v>1.6931480588019279</v>
      </c>
      <c r="BE9">
        <v>-1.1778754934213815</v>
      </c>
      <c r="BF9">
        <v>1.7201504974531012</v>
      </c>
      <c r="BG9">
        <v>1.3069852355454878</v>
      </c>
      <c r="BH9">
        <v>0</v>
      </c>
      <c r="BI9">
        <v>0.59652388056171168</v>
      </c>
      <c r="BJ9">
        <v>1.0209500468856796</v>
      </c>
      <c r="BK9">
        <v>-1.5379305611640874</v>
      </c>
      <c r="BL9">
        <v>-0.71505077630737601</v>
      </c>
      <c r="BM9">
        <v>-1.6863735394645589</v>
      </c>
      <c r="BN9">
        <v>-2.0826908619092475</v>
      </c>
      <c r="BO9">
        <v>0.701382286944633</v>
      </c>
      <c r="BP9">
        <v>-0.14860337134173929</v>
      </c>
      <c r="BQ9">
        <v>-0.10922396515985942</v>
      </c>
      <c r="BR9">
        <v>4.3503941432993194E-2</v>
      </c>
      <c r="BS9">
        <v>1.6335161075758073</v>
      </c>
      <c r="BT9">
        <v>-0.78434376711412956</v>
      </c>
      <c r="BU9">
        <v>-0.27269649256061845</v>
      </c>
      <c r="BV9">
        <v>-1.7072643392084197</v>
      </c>
      <c r="BW9">
        <v>0</v>
      </c>
      <c r="BX9">
        <v>1.2683419605807069</v>
      </c>
      <c r="BY9">
        <v>0</v>
      </c>
      <c r="BZ9">
        <v>0.74844052717690446</v>
      </c>
      <c r="CA9">
        <v>-0.76245193760140695</v>
      </c>
      <c r="CB9">
        <v>0</v>
      </c>
      <c r="CC9">
        <v>-1.5599541578551712</v>
      </c>
      <c r="CD9">
        <v>-0.73339323240482068</v>
      </c>
      <c r="CE9">
        <v>-0.91277820979785951</v>
      </c>
      <c r="CF9">
        <v>0</v>
      </c>
      <c r="CG9">
        <v>-0.20111183967815333</v>
      </c>
      <c r="CH9">
        <v>0.18284479123856914</v>
      </c>
      <c r="CI9">
        <v>0</v>
      </c>
      <c r="CJ9">
        <v>1.3699738545549389</v>
      </c>
      <c r="CK9">
        <v>0.33260289530373011</v>
      </c>
      <c r="CL9">
        <v>-0.14008347738686411</v>
      </c>
      <c r="CM9">
        <v>0.47913241956412539</v>
      </c>
      <c r="CN9">
        <v>0</v>
      </c>
      <c r="CO9">
        <v>0</v>
      </c>
      <c r="CP9">
        <v>1.195148837879271</v>
      </c>
      <c r="CQ9">
        <v>-1.3529810277167502</v>
      </c>
      <c r="CR9">
        <v>1.1705483259534721</v>
      </c>
      <c r="CS9">
        <v>-1.0817033085174625</v>
      </c>
      <c r="CT9">
        <v>0</v>
      </c>
      <c r="CU9">
        <v>0</v>
      </c>
      <c r="CV9">
        <v>0</v>
      </c>
      <c r="CW9">
        <v>0</v>
      </c>
      <c r="CX9">
        <v>0</v>
      </c>
      <c r="CY9">
        <v>1.4388385271689905</v>
      </c>
    </row>
    <row r="10" spans="1:103" x14ac:dyDescent="0.25">
      <c r="A10" t="s">
        <v>221</v>
      </c>
      <c r="B10" t="s">
        <v>192</v>
      </c>
      <c r="C10">
        <v>7</v>
      </c>
      <c r="D10">
        <v>-1.5689538576363977</v>
      </c>
      <c r="E10">
        <v>1.2337974029091643</v>
      </c>
      <c r="F10">
        <v>0.21328711855557672</v>
      </c>
      <c r="G10">
        <v>7.5479755250909233E-2</v>
      </c>
      <c r="H10">
        <v>0.3763621893006574</v>
      </c>
      <c r="I10">
        <v>0.12987950758355826</v>
      </c>
      <c r="J10">
        <v>2.1890340803610134E-2</v>
      </c>
      <c r="K10">
        <v>6.0955215168566224E-2</v>
      </c>
      <c r="L10">
        <v>0.20644384902467208</v>
      </c>
      <c r="M10">
        <v>-0.11879110096078573</v>
      </c>
      <c r="N10">
        <v>-0.32928840751374677</v>
      </c>
      <c r="O10">
        <v>0.15447362845526447</v>
      </c>
      <c r="P10">
        <v>0.79076009245944678</v>
      </c>
      <c r="Q10">
        <v>6.8378395083012092E-2</v>
      </c>
      <c r="R10">
        <v>-0.11421881909110258</v>
      </c>
      <c r="S10">
        <v>-8.4127075234794152E-2</v>
      </c>
      <c r="T10">
        <v>0.32512322038021541</v>
      </c>
      <c r="U10">
        <v>0.23622654189749318</v>
      </c>
      <c r="V10">
        <v>0.48197292740634429</v>
      </c>
      <c r="W10">
        <v>-0.26054837246548107</v>
      </c>
      <c r="X10">
        <v>9.9806261975206201E-2</v>
      </c>
      <c r="Y10">
        <v>0.16561643759248207</v>
      </c>
      <c r="Z10">
        <v>0.6319635420202393</v>
      </c>
      <c r="AA10">
        <v>-0.26067734671294496</v>
      </c>
      <c r="AB10">
        <v>8.7921337642560396E-2</v>
      </c>
      <c r="AC10">
        <v>-0.11372581563315277</v>
      </c>
      <c r="AD10">
        <v>-0.57433361502749147</v>
      </c>
      <c r="AE10">
        <v>0.53134165846051351</v>
      </c>
      <c r="AF10">
        <v>1.0090271539549422</v>
      </c>
      <c r="AG10">
        <v>0.25885621787651142</v>
      </c>
      <c r="AH10">
        <v>6.0128629309654881E-2</v>
      </c>
      <c r="AI10">
        <v>-1.8877242468395606E-2</v>
      </c>
      <c r="AJ10">
        <v>0.2866945105451838</v>
      </c>
      <c r="AK10">
        <v>-0.13044299385001279</v>
      </c>
      <c r="AL10">
        <v>1.2351416686531811</v>
      </c>
      <c r="AM10">
        <v>0.27970854310744075</v>
      </c>
      <c r="AN10">
        <v>-0.22058889250988706</v>
      </c>
      <c r="AO10">
        <v>1.7379396974006556</v>
      </c>
      <c r="AP10">
        <v>0.20107985998324024</v>
      </c>
      <c r="AQ10">
        <v>0.76981610741825235</v>
      </c>
      <c r="AR10">
        <v>-0.74978478462204079</v>
      </c>
      <c r="AS10">
        <v>-1.3266480355147734</v>
      </c>
      <c r="AT10">
        <v>1.6617143498353741</v>
      </c>
      <c r="AU10">
        <v>0.23126039938735188</v>
      </c>
      <c r="AV10">
        <v>-0.23487758001839407</v>
      </c>
      <c r="AW10">
        <v>0.77219536937200062</v>
      </c>
      <c r="AX10">
        <v>1.3420236406998791</v>
      </c>
      <c r="AY10">
        <v>0.35219555110531675</v>
      </c>
      <c r="AZ10">
        <v>-1.183182520961283</v>
      </c>
      <c r="BA10">
        <v>0</v>
      </c>
      <c r="BB10">
        <v>1.628700711850064</v>
      </c>
      <c r="BC10">
        <v>-0.94907620348741117</v>
      </c>
      <c r="BD10">
        <v>1.6160450596616984</v>
      </c>
      <c r="BE10">
        <v>-0.72269108889021738</v>
      </c>
      <c r="BF10">
        <v>1.7502941930341318</v>
      </c>
      <c r="BG10">
        <v>0</v>
      </c>
      <c r="BH10">
        <v>-1.4945247455153781</v>
      </c>
      <c r="BI10">
        <v>0.69634147193325813</v>
      </c>
      <c r="BJ10">
        <v>0</v>
      </c>
      <c r="BK10">
        <v>-0.2323328954816182</v>
      </c>
      <c r="BL10">
        <v>-0.28006124100423679</v>
      </c>
      <c r="BM10">
        <v>-0.26727524687223453</v>
      </c>
      <c r="BN10">
        <v>1.2329980287560312</v>
      </c>
      <c r="BO10">
        <v>1.3837482035335757</v>
      </c>
      <c r="BP10">
        <v>0.95132093341811363</v>
      </c>
      <c r="BQ10">
        <v>-1.0341804133051193</v>
      </c>
      <c r="BR10">
        <v>-0.51986914156632269</v>
      </c>
      <c r="BS10">
        <v>0</v>
      </c>
      <c r="BT10">
        <v>0</v>
      </c>
      <c r="BU10">
        <v>0.47911877452583645</v>
      </c>
      <c r="BV10">
        <v>0.94585990180453383</v>
      </c>
      <c r="BW10">
        <v>0</v>
      </c>
      <c r="BX10">
        <v>-0.40486946466025903</v>
      </c>
      <c r="BY10">
        <v>0</v>
      </c>
      <c r="BZ10">
        <v>0.63939546998763663</v>
      </c>
      <c r="CA10">
        <v>-0.83253518953000827</v>
      </c>
      <c r="CB10">
        <v>-1.4697317328566866</v>
      </c>
      <c r="CC10">
        <v>0.44519556519857495</v>
      </c>
      <c r="CD10">
        <v>-1.5353830137872195</v>
      </c>
      <c r="CE10">
        <v>2.0904294569880695</v>
      </c>
      <c r="CF10">
        <v>-0.70269317448970525</v>
      </c>
      <c r="CG10">
        <v>0.5198533420477115</v>
      </c>
      <c r="CH10">
        <v>0</v>
      </c>
      <c r="CI10">
        <v>-7.4867956269080403E-3</v>
      </c>
      <c r="CJ10">
        <v>0.19290779130418753</v>
      </c>
      <c r="CK10">
        <v>0</v>
      </c>
      <c r="CL10">
        <v>1.2031200293132929</v>
      </c>
      <c r="CM10">
        <v>1.0444323096057657</v>
      </c>
      <c r="CN10">
        <v>-0.84312747528443077</v>
      </c>
      <c r="CO10">
        <v>6.6583616247104752E-2</v>
      </c>
      <c r="CP10">
        <v>0</v>
      </c>
      <c r="CQ10">
        <v>0</v>
      </c>
      <c r="CR10">
        <v>1.1685480637599075</v>
      </c>
      <c r="CS10">
        <v>1.2995733646939545</v>
      </c>
      <c r="CT10">
        <v>0.28515421326999152</v>
      </c>
      <c r="CU10">
        <v>1.3614775135448525</v>
      </c>
      <c r="CV10">
        <v>0</v>
      </c>
      <c r="CW10">
        <v>-0.5897141958522516</v>
      </c>
      <c r="CX10">
        <v>0</v>
      </c>
      <c r="CY10">
        <v>0</v>
      </c>
    </row>
    <row r="11" spans="1:103" x14ac:dyDescent="0.25">
      <c r="A11" t="s">
        <v>222</v>
      </c>
      <c r="B11" t="s">
        <v>192</v>
      </c>
      <c r="C11">
        <v>7</v>
      </c>
      <c r="D11">
        <v>-5.4411927487975173E-2</v>
      </c>
      <c r="E11">
        <v>2.1143332441128342</v>
      </c>
      <c r="F11">
        <v>2.2554680301299292</v>
      </c>
      <c r="G11">
        <v>1.9696792069384805</v>
      </c>
      <c r="H11">
        <v>-0.32682498395598136</v>
      </c>
      <c r="I11">
        <v>1.9640903481727043</v>
      </c>
      <c r="J11">
        <v>2.0441009658654772</v>
      </c>
      <c r="K11">
        <v>2.0631322919614825</v>
      </c>
      <c r="L11">
        <v>2.7019867224774812</v>
      </c>
      <c r="M11">
        <v>2.0306075193464328</v>
      </c>
      <c r="N11">
        <v>1.6956208571627398</v>
      </c>
      <c r="O11">
        <v>1.0919476319624744</v>
      </c>
      <c r="P11">
        <v>1.0476076033055659</v>
      </c>
      <c r="Q11">
        <v>2.0839696100863327</v>
      </c>
      <c r="R11">
        <v>1.2169490103706893</v>
      </c>
      <c r="S11">
        <v>1.5393264293979751</v>
      </c>
      <c r="T11">
        <v>1.46684992762003</v>
      </c>
      <c r="U11">
        <v>1.3990864027406118</v>
      </c>
      <c r="V11">
        <v>0.91036658621710664</v>
      </c>
      <c r="W11">
        <v>0.50199414743575388</v>
      </c>
      <c r="X11">
        <v>0.26636001098179019</v>
      </c>
      <c r="Y11">
        <v>0</v>
      </c>
      <c r="Z11">
        <v>1.108958445358406</v>
      </c>
      <c r="AA11">
        <v>0</v>
      </c>
      <c r="AB11">
        <v>0</v>
      </c>
      <c r="AC11">
        <v>1.1803955240343627</v>
      </c>
      <c r="AD11">
        <v>1.7213098980700965</v>
      </c>
      <c r="AE11">
        <v>1.3884813728257521</v>
      </c>
      <c r="AF11">
        <v>2.7188664942948848</v>
      </c>
      <c r="AG11">
        <v>2.3987887444956311</v>
      </c>
      <c r="AH11">
        <v>0.8484552243011686</v>
      </c>
      <c r="AI11">
        <v>0.9591678293659226</v>
      </c>
      <c r="AJ11">
        <v>0</v>
      </c>
      <c r="AK11">
        <v>0</v>
      </c>
      <c r="AL11">
        <v>0.38241228043105263</v>
      </c>
      <c r="AM11">
        <v>0.65389883482522604</v>
      </c>
      <c r="AN11">
        <v>0</v>
      </c>
      <c r="AO11">
        <v>0.31981693479948631</v>
      </c>
      <c r="AP11">
        <v>1.0476076033055659</v>
      </c>
      <c r="AQ11">
        <v>-0.27441396648209454</v>
      </c>
      <c r="AR11">
        <v>-0.41812283596534289</v>
      </c>
      <c r="AS11">
        <v>0</v>
      </c>
      <c r="AT11">
        <v>0</v>
      </c>
      <c r="AU11">
        <v>1.2007141061629891</v>
      </c>
      <c r="AV11">
        <v>-0.4601521587695846</v>
      </c>
      <c r="AW11">
        <v>1.140480306883191</v>
      </c>
      <c r="AX11">
        <v>0</v>
      </c>
      <c r="AY11">
        <v>0</v>
      </c>
      <c r="AZ11">
        <v>1.0082195850982132</v>
      </c>
      <c r="BA11">
        <v>0.97055698985506478</v>
      </c>
      <c r="BB11">
        <v>1.4371771257294008</v>
      </c>
      <c r="BC11">
        <v>0.78385164214450431</v>
      </c>
      <c r="BD11">
        <v>-0.23911358604022526</v>
      </c>
      <c r="BE11">
        <v>0</v>
      </c>
      <c r="BF11">
        <v>0</v>
      </c>
      <c r="BG11">
        <v>1.998093969892619</v>
      </c>
      <c r="BH11">
        <v>0</v>
      </c>
      <c r="BI11">
        <v>0.53386116972470476</v>
      </c>
      <c r="BJ11">
        <v>1.0476076033055659</v>
      </c>
      <c r="BK11">
        <v>1.4175463314958339</v>
      </c>
      <c r="BL11">
        <v>-5.950718836952943E-2</v>
      </c>
      <c r="BM11">
        <v>0</v>
      </c>
      <c r="BN11">
        <v>0</v>
      </c>
      <c r="BO11">
        <v>0.17135788685798087</v>
      </c>
      <c r="BP11">
        <v>0</v>
      </c>
      <c r="BQ11">
        <v>0</v>
      </c>
      <c r="BR11">
        <v>0.83282068540168819</v>
      </c>
      <c r="BS11">
        <v>0.81710327894638013</v>
      </c>
      <c r="BT11">
        <v>0</v>
      </c>
      <c r="BU11">
        <v>0</v>
      </c>
      <c r="BV11">
        <v>0</v>
      </c>
      <c r="BW11">
        <v>2.2042003658356712</v>
      </c>
      <c r="BX11">
        <v>0.60459070181337338</v>
      </c>
      <c r="BY11">
        <v>0</v>
      </c>
      <c r="BZ11">
        <v>0.86979234341549505</v>
      </c>
      <c r="CA11">
        <v>0</v>
      </c>
      <c r="CB11">
        <v>-0.59568328624421751</v>
      </c>
      <c r="CC11">
        <v>0.90386202196218202</v>
      </c>
      <c r="CD11">
        <v>-0.21387793025807378</v>
      </c>
      <c r="CE11">
        <v>0</v>
      </c>
      <c r="CF11">
        <v>0.75712775608568028</v>
      </c>
      <c r="CG11">
        <v>0.43025102522994646</v>
      </c>
      <c r="CH11">
        <v>0</v>
      </c>
      <c r="CI11">
        <v>-0.12796395113231665</v>
      </c>
      <c r="CJ11">
        <v>-1.0424210252019932</v>
      </c>
      <c r="CK11">
        <v>-0.28557070303025472</v>
      </c>
      <c r="CL11">
        <v>0.64208664423839568</v>
      </c>
      <c r="CM11">
        <v>-0.88684132839307428</v>
      </c>
      <c r="CN11">
        <v>-1.1518936980087848</v>
      </c>
      <c r="CO11">
        <v>0.27705572912703968</v>
      </c>
      <c r="CP11">
        <v>-0.57265923278433906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</row>
    <row r="12" spans="1:103" x14ac:dyDescent="0.25">
      <c r="A12" t="s">
        <v>223</v>
      </c>
      <c r="B12" t="s">
        <v>192</v>
      </c>
      <c r="C12">
        <v>7</v>
      </c>
      <c r="D12">
        <v>-0.11908477786642659</v>
      </c>
      <c r="E12">
        <v>-0.1142559649042697</v>
      </c>
      <c r="F12">
        <v>-0.10328385956166604</v>
      </c>
      <c r="G12">
        <v>4.8038570844220592E-2</v>
      </c>
      <c r="H12">
        <v>0.63119935238180147</v>
      </c>
      <c r="I12">
        <v>0.18975793235291483</v>
      </c>
      <c r="J12">
        <v>0.22223675193484393</v>
      </c>
      <c r="K12">
        <v>0.24876368565489265</v>
      </c>
      <c r="L12">
        <v>0.27841378481752244</v>
      </c>
      <c r="M12">
        <v>0.17907623703618208</v>
      </c>
      <c r="N12">
        <v>0.47017642865439419</v>
      </c>
      <c r="O12">
        <v>-8.4682543853187769E-2</v>
      </c>
      <c r="P12">
        <v>-1.7768371890971163E-2</v>
      </c>
      <c r="Q12">
        <v>-9.6208187505996925E-2</v>
      </c>
      <c r="R12">
        <v>-8.0182296116544635E-2</v>
      </c>
      <c r="S12">
        <v>0.55387253329229658</v>
      </c>
      <c r="T12">
        <v>0.37790530571643371</v>
      </c>
      <c r="U12">
        <v>0.61871950208492399</v>
      </c>
      <c r="V12">
        <v>-4.3139241762567601E-2</v>
      </c>
      <c r="W12">
        <v>0.22038433052043016</v>
      </c>
      <c r="X12">
        <v>-0.12830334103707774</v>
      </c>
      <c r="Y12">
        <v>1.0623387490669821E-2</v>
      </c>
      <c r="Z12">
        <v>0.55517992624123236</v>
      </c>
      <c r="AA12">
        <v>0.28641854458409716</v>
      </c>
      <c r="AB12">
        <v>9.6189032798006044E-2</v>
      </c>
      <c r="AC12">
        <v>8.8668847771048942E-2</v>
      </c>
      <c r="AD12">
        <v>0.51586743939032753</v>
      </c>
      <c r="AE12">
        <v>0.31686829829285917</v>
      </c>
      <c r="AF12">
        <v>-4.2038693020316651E-3</v>
      </c>
      <c r="AG12">
        <v>-0.52692815209387711</v>
      </c>
      <c r="AH12">
        <v>-0.2506472784311507</v>
      </c>
      <c r="AI12">
        <v>0.32643185027623794</v>
      </c>
      <c r="AJ12">
        <v>0.14428267793005028</v>
      </c>
      <c r="AK12">
        <v>-2.4845147094218784E-2</v>
      </c>
      <c r="AL12">
        <v>0.50004867686421273</v>
      </c>
      <c r="AM12">
        <v>0.44253605780997529</v>
      </c>
      <c r="AN12">
        <v>1.2178326190867588</v>
      </c>
      <c r="AO12">
        <v>-0.45206352460352284</v>
      </c>
      <c r="AP12">
        <v>0.34706690552742891</v>
      </c>
      <c r="AQ12">
        <v>-2.2532973691219613</v>
      </c>
      <c r="AR12">
        <v>-0.4006974980984887</v>
      </c>
      <c r="AS12">
        <v>1.4030265177977861</v>
      </c>
      <c r="AT12">
        <v>0.78956002152023708</v>
      </c>
      <c r="AU12">
        <v>0.73918795144357019</v>
      </c>
      <c r="AV12">
        <v>0.86652082228915484</v>
      </c>
      <c r="AW12">
        <v>-0.14952685272334507</v>
      </c>
      <c r="AX12">
        <v>-0.70196119197305706</v>
      </c>
      <c r="AY12">
        <v>-0.42401039541980168</v>
      </c>
      <c r="AZ12">
        <v>1.073318523668318</v>
      </c>
      <c r="BA12">
        <v>0.24239930597380038</v>
      </c>
      <c r="BB12">
        <v>0.28834283385843323</v>
      </c>
      <c r="BC12">
        <v>1.3866794162739824</v>
      </c>
      <c r="BD12">
        <v>1.1310095871273886</v>
      </c>
      <c r="BE12">
        <v>3.9300076086103419E-2</v>
      </c>
      <c r="BF12">
        <v>0.70657752594161116</v>
      </c>
      <c r="BG12">
        <v>0.19546908248520664</v>
      </c>
      <c r="BH12">
        <v>-0.54677858811861535</v>
      </c>
      <c r="BI12">
        <v>0.65808184971251305</v>
      </c>
      <c r="BJ12">
        <v>-2.413704047080939E-2</v>
      </c>
      <c r="BK12">
        <v>-0.14109970572882269</v>
      </c>
      <c r="BL12">
        <v>-0.53826022243619343</v>
      </c>
      <c r="BM12">
        <v>1.3627077236680503</v>
      </c>
      <c r="BN12">
        <v>0.20154538827525528</v>
      </c>
      <c r="BO12">
        <v>1.0799162226204895</v>
      </c>
      <c r="BP12">
        <v>0.79467390940637506</v>
      </c>
      <c r="BQ12">
        <v>-4.2101393588466471E-2</v>
      </c>
      <c r="BR12">
        <v>0</v>
      </c>
      <c r="BS12">
        <v>0.94689420427413906</v>
      </c>
      <c r="BT12">
        <v>1.106309921862358</v>
      </c>
      <c r="BU12">
        <v>0.95597050965760566</v>
      </c>
      <c r="BV12">
        <v>0.3265991727003591</v>
      </c>
      <c r="BW12">
        <v>0</v>
      </c>
      <c r="BX12">
        <v>-0.18003742533603323</v>
      </c>
      <c r="BY12">
        <v>-2.8047731441663979</v>
      </c>
      <c r="BZ12">
        <v>0</v>
      </c>
      <c r="CA12">
        <v>0</v>
      </c>
      <c r="CB12">
        <v>0</v>
      </c>
      <c r="CC12">
        <v>-1.3195931766483335</v>
      </c>
      <c r="CD12">
        <v>-8.8616200492598093E-2</v>
      </c>
      <c r="CE12">
        <v>-1.3550275668241378</v>
      </c>
      <c r="CF12">
        <v>0.65808184971251305</v>
      </c>
      <c r="CG12">
        <v>0</v>
      </c>
      <c r="CH12">
        <v>0.22262465729647576</v>
      </c>
      <c r="CI12">
        <v>0.51088955881354214</v>
      </c>
      <c r="CJ12">
        <v>0</v>
      </c>
      <c r="CK12">
        <v>1.4793367103872126</v>
      </c>
      <c r="CL12">
        <v>1.2508903011241255</v>
      </c>
      <c r="CM12">
        <v>0.39679350387270079</v>
      </c>
      <c r="CN12">
        <v>0</v>
      </c>
      <c r="CO12">
        <v>-0.28331752149089451</v>
      </c>
      <c r="CP12">
        <v>0</v>
      </c>
      <c r="CQ12">
        <v>0.34289784288873781</v>
      </c>
      <c r="CR12">
        <v>0</v>
      </c>
      <c r="CS12">
        <v>-1.2098295649978563</v>
      </c>
      <c r="CT12">
        <v>0</v>
      </c>
      <c r="CU12">
        <v>0.39707884492986012</v>
      </c>
      <c r="CV12">
        <v>-2.0253470777525493</v>
      </c>
      <c r="CW12">
        <v>-0.4341622399467106</v>
      </c>
      <c r="CX12">
        <v>0</v>
      </c>
      <c r="CY12">
        <v>0</v>
      </c>
    </row>
    <row r="13" spans="1:103" x14ac:dyDescent="0.25">
      <c r="A13" t="s">
        <v>224</v>
      </c>
      <c r="B13" t="s">
        <v>192</v>
      </c>
      <c r="C13">
        <v>7</v>
      </c>
      <c r="D13">
        <v>-0.38920616197939656</v>
      </c>
      <c r="E13">
        <v>-0.32784548826716692</v>
      </c>
      <c r="F13">
        <v>0.10732709291978054</v>
      </c>
      <c r="G13">
        <v>-0.29503630602158076</v>
      </c>
      <c r="H13">
        <v>0.58971495678324926</v>
      </c>
      <c r="I13">
        <v>-1.3122289924581001E-2</v>
      </c>
      <c r="J13">
        <v>-2.0750079937458688E-2</v>
      </c>
      <c r="K13">
        <v>-0.17584261121328135</v>
      </c>
      <c r="L13">
        <v>0.24737654499654949</v>
      </c>
      <c r="M13">
        <v>0.28582270942585269</v>
      </c>
      <c r="N13">
        <v>0.35067276097236322</v>
      </c>
      <c r="O13">
        <v>0.16492685289209857</v>
      </c>
      <c r="P13">
        <v>-0.90923438564968595</v>
      </c>
      <c r="Q13">
        <v>0.24243685464790063</v>
      </c>
      <c r="R13">
        <v>8.3043230572219046E-2</v>
      </c>
      <c r="S13">
        <v>0.24467035284382366</v>
      </c>
      <c r="T13">
        <v>-0.14655095725387671</v>
      </c>
      <c r="U13">
        <v>-0.72623474644514141</v>
      </c>
      <c r="V13">
        <v>-0.66690472096503162</v>
      </c>
      <c r="W13">
        <v>0.68454087043314948</v>
      </c>
      <c r="X13">
        <v>8.3213725187883836E-2</v>
      </c>
      <c r="Y13">
        <v>0.40348816839039869</v>
      </c>
      <c r="Z13">
        <v>0.72986386510506573</v>
      </c>
      <c r="AA13">
        <v>-0.60999927305684687</v>
      </c>
      <c r="AB13">
        <v>0.15365738810144963</v>
      </c>
      <c r="AC13">
        <v>-1.8266664352388</v>
      </c>
      <c r="AD13">
        <v>0.24613168759993997</v>
      </c>
      <c r="AE13">
        <v>-0.89161216846264812</v>
      </c>
      <c r="AF13">
        <v>-0.1087663403597042</v>
      </c>
      <c r="AG13">
        <v>-0.91781435790461452</v>
      </c>
      <c r="AH13">
        <v>0.47912290331847929</v>
      </c>
      <c r="AI13">
        <v>-3.7435571400283037E-2</v>
      </c>
      <c r="AJ13">
        <v>-0.3984324057695473</v>
      </c>
      <c r="AK13">
        <v>-0.69249530004030013</v>
      </c>
      <c r="AL13">
        <v>1.2988288716418175</v>
      </c>
      <c r="AM13">
        <v>-8.3949057537877972E-2</v>
      </c>
      <c r="AN13">
        <v>4.2073192657361598E-2</v>
      </c>
      <c r="AO13">
        <v>-0.99029664640264914</v>
      </c>
      <c r="AP13">
        <v>-0.45674022505379874</v>
      </c>
      <c r="AQ13">
        <v>-0.12823925905675215</v>
      </c>
      <c r="AR13">
        <v>0.22535690177481407</v>
      </c>
      <c r="AS13">
        <v>-7.689146928407159E-2</v>
      </c>
      <c r="AT13">
        <v>0.42452188045712524</v>
      </c>
      <c r="AU13">
        <v>0.34940427225676041</v>
      </c>
      <c r="AV13">
        <v>0.43513080827022771</v>
      </c>
      <c r="AW13">
        <v>-0.20783986583776673</v>
      </c>
      <c r="AX13">
        <v>-0.8216342431000796</v>
      </c>
      <c r="AY13">
        <v>4.6868300672750184E-2</v>
      </c>
      <c r="AZ13">
        <v>0.63935594887737901</v>
      </c>
      <c r="BA13">
        <v>0</v>
      </c>
      <c r="BB13">
        <v>-0.42429746760028986</v>
      </c>
      <c r="BC13">
        <v>-1.1224629746987891</v>
      </c>
      <c r="BD13">
        <v>0</v>
      </c>
      <c r="BE13">
        <v>-0.23368012296267526</v>
      </c>
      <c r="BF13">
        <v>-0.22077988139039934</v>
      </c>
      <c r="BG13">
        <v>0.98319975396216508</v>
      </c>
      <c r="BH13">
        <v>-0.77532681600052988</v>
      </c>
      <c r="BI13">
        <v>0.66718710112209267</v>
      </c>
      <c r="BJ13">
        <v>5.9399141474867613E-2</v>
      </c>
      <c r="BK13">
        <v>-8.4228345668661442E-2</v>
      </c>
      <c r="BL13">
        <v>0.5681503905183376</v>
      </c>
      <c r="BM13">
        <v>-0.12224065783787541</v>
      </c>
      <c r="BN13">
        <v>0.12436057417585299</v>
      </c>
      <c r="BO13">
        <v>-0.47533834339769704</v>
      </c>
      <c r="BP13">
        <v>0.23260151127676049</v>
      </c>
      <c r="BQ13">
        <v>-0.32905033183422538</v>
      </c>
      <c r="BR13">
        <v>-0.68212487056140103</v>
      </c>
      <c r="BS13">
        <v>0.3666541383957822</v>
      </c>
      <c r="BT13">
        <v>0.25837492680345209</v>
      </c>
      <c r="BU13">
        <v>-0.92705761951622356</v>
      </c>
      <c r="BV13">
        <v>-9.9712928213690502E-2</v>
      </c>
      <c r="BW13">
        <v>0</v>
      </c>
      <c r="BX13">
        <v>0</v>
      </c>
      <c r="BY13">
        <v>0</v>
      </c>
      <c r="BZ13">
        <v>0</v>
      </c>
      <c r="CA13">
        <v>0.55859532488745534</v>
      </c>
      <c r="CB13">
        <v>1.6636264073316462</v>
      </c>
      <c r="CC13">
        <v>0</v>
      </c>
      <c r="CD13">
        <v>-0.37909994647546097</v>
      </c>
      <c r="CE13">
        <v>0</v>
      </c>
      <c r="CF13">
        <v>0.66874227165426781</v>
      </c>
      <c r="CG13">
        <v>0.63504067125542185</v>
      </c>
      <c r="CH13">
        <v>-0.56232607273616386</v>
      </c>
      <c r="CI13">
        <v>-0.36644902415445552</v>
      </c>
      <c r="CJ13">
        <v>0.21105635067346049</v>
      </c>
      <c r="CK13">
        <v>0.39655112357167688</v>
      </c>
      <c r="CL13">
        <v>-0.367031820881347</v>
      </c>
      <c r="CM13">
        <v>0</v>
      </c>
      <c r="CN13">
        <v>0.59704775641720065</v>
      </c>
      <c r="CO13">
        <v>-0.92705761951622356</v>
      </c>
      <c r="CP13">
        <v>0.16200090159548938</v>
      </c>
      <c r="CQ13">
        <v>0.19092879685847325</v>
      </c>
      <c r="CR13">
        <v>0</v>
      </c>
      <c r="CS13">
        <v>0</v>
      </c>
      <c r="CT13">
        <v>-0.76369978301373076</v>
      </c>
      <c r="CU13">
        <v>0</v>
      </c>
      <c r="CV13">
        <v>0</v>
      </c>
      <c r="CW13">
        <v>-0.56232607273616386</v>
      </c>
      <c r="CX13">
        <v>0</v>
      </c>
      <c r="CY13">
        <v>0</v>
      </c>
    </row>
    <row r="14" spans="1:103" x14ac:dyDescent="0.25">
      <c r="A14" t="s">
        <v>225</v>
      </c>
      <c r="B14" t="s">
        <v>192</v>
      </c>
      <c r="C14">
        <v>7</v>
      </c>
      <c r="D14">
        <v>0.70281782201809739</v>
      </c>
      <c r="E14">
        <v>0.7296576310026317</v>
      </c>
      <c r="F14">
        <v>3.6566133335314339E-2</v>
      </c>
      <c r="G14">
        <v>-0.41256104278478434</v>
      </c>
      <c r="H14">
        <v>-0.14730033483979121</v>
      </c>
      <c r="I14">
        <v>-0.29147552930084053</v>
      </c>
      <c r="J14">
        <v>-0.40646068462358509</v>
      </c>
      <c r="K14">
        <v>-0.24905025613691642</v>
      </c>
      <c r="L14">
        <v>0.21137538654754534</v>
      </c>
      <c r="M14">
        <v>0.28322117115191997</v>
      </c>
      <c r="N14">
        <v>-0.64347706888011091</v>
      </c>
      <c r="O14">
        <v>0.39113213547119008</v>
      </c>
      <c r="P14">
        <v>0.59272718480378106</v>
      </c>
      <c r="Q14">
        <v>-0.19324759870103758</v>
      </c>
      <c r="R14">
        <v>-9.6503038335364142E-3</v>
      </c>
      <c r="S14">
        <v>0.21539079112339812</v>
      </c>
      <c r="T14">
        <v>1.0990433188416757</v>
      </c>
      <c r="U14">
        <v>0.13134241474722863</v>
      </c>
      <c r="V14">
        <v>-1.3249323867318905</v>
      </c>
      <c r="W14">
        <v>1.1036684597420992</v>
      </c>
      <c r="X14">
        <v>0.59557528807292104</v>
      </c>
      <c r="Y14">
        <v>0.88686703246702514</v>
      </c>
      <c r="Z14">
        <v>0.53380784045881335</v>
      </c>
      <c r="AA14">
        <v>1.8642860535377161</v>
      </c>
      <c r="AB14">
        <v>-0.7595677994749841</v>
      </c>
      <c r="AC14">
        <v>-0.42376891387029886</v>
      </c>
      <c r="AD14">
        <v>1.9150676206365591</v>
      </c>
      <c r="AE14">
        <v>-0.57996712506573544</v>
      </c>
      <c r="AF14">
        <v>1.3837854363646045</v>
      </c>
      <c r="AG14">
        <v>-2.2277036873150515</v>
      </c>
      <c r="AH14">
        <v>0.98553099222935803</v>
      </c>
      <c r="AI14">
        <v>-0.29801276532360593</v>
      </c>
      <c r="AJ14">
        <v>1.5355782006258469</v>
      </c>
      <c r="AK14">
        <v>2.7532845163229478</v>
      </c>
      <c r="AL14">
        <v>0.90424848027103955</v>
      </c>
      <c r="AM14">
        <v>1.3092818191585651</v>
      </c>
      <c r="AN14">
        <v>0.90416211120412016</v>
      </c>
      <c r="AO14">
        <v>-1.2040665895133424</v>
      </c>
      <c r="AP14">
        <v>1.0671413242518759</v>
      </c>
      <c r="AQ14">
        <v>0</v>
      </c>
      <c r="AR14">
        <v>-0.62286674887276006</v>
      </c>
      <c r="AS14">
        <v>2.1223712937613848</v>
      </c>
      <c r="AT14">
        <v>0.53093331039634284</v>
      </c>
      <c r="AU14">
        <v>-1.1394133390684718</v>
      </c>
      <c r="AV14">
        <v>0.72883043141772885</v>
      </c>
      <c r="AW14">
        <v>0.28671125166111067</v>
      </c>
      <c r="AX14">
        <v>0</v>
      </c>
      <c r="AY14">
        <v>2.726627654599674E-2</v>
      </c>
      <c r="AZ14">
        <v>0.77882072270021308</v>
      </c>
      <c r="BA14">
        <v>0.58334828400219119</v>
      </c>
      <c r="BB14">
        <v>1.0043025282949447</v>
      </c>
      <c r="BC14">
        <v>-7.3681225255110297E-2</v>
      </c>
      <c r="BD14">
        <v>0</v>
      </c>
      <c r="BE14">
        <v>0.91313506690185942</v>
      </c>
      <c r="BF14">
        <v>0</v>
      </c>
      <c r="BG14">
        <v>-1.2236423570390422</v>
      </c>
      <c r="BH14">
        <v>-1.6187638312920771</v>
      </c>
      <c r="BI14">
        <v>-0.12358625238052459</v>
      </c>
      <c r="BJ14">
        <v>-0.47197901209136145</v>
      </c>
      <c r="BK14">
        <v>-0.77213003812387071</v>
      </c>
      <c r="BL14">
        <v>0</v>
      </c>
      <c r="BM14">
        <v>0</v>
      </c>
      <c r="BN14">
        <v>0</v>
      </c>
      <c r="BO14">
        <v>0</v>
      </c>
      <c r="BP14">
        <v>-0.76516710831414647</v>
      </c>
      <c r="BQ14">
        <v>0.18230005815172498</v>
      </c>
      <c r="BR14">
        <v>-0.20477503265224956</v>
      </c>
      <c r="BS14">
        <v>0</v>
      </c>
      <c r="BT14">
        <v>0.23291664453848829</v>
      </c>
      <c r="BU14">
        <v>0</v>
      </c>
      <c r="BV14">
        <v>0</v>
      </c>
      <c r="BW14">
        <v>-1.3500664548607801</v>
      </c>
      <c r="BX14">
        <v>0</v>
      </c>
      <c r="BY14">
        <v>-3.4099897585938992</v>
      </c>
      <c r="BZ14">
        <v>0</v>
      </c>
      <c r="CA14">
        <v>0</v>
      </c>
      <c r="CB14">
        <v>0.86427480867414541</v>
      </c>
      <c r="CC14">
        <v>-1.1072686945239674</v>
      </c>
      <c r="CD14">
        <v>0</v>
      </c>
      <c r="CE14">
        <v>0</v>
      </c>
      <c r="CF14">
        <v>0.95704999485150821</v>
      </c>
      <c r="CG14">
        <v>0</v>
      </c>
      <c r="CH14">
        <v>0.63011309985748276</v>
      </c>
      <c r="CI14">
        <v>0</v>
      </c>
      <c r="CJ14">
        <v>0</v>
      </c>
      <c r="CK14">
        <v>0.87701480619159522</v>
      </c>
      <c r="CL14">
        <v>0</v>
      </c>
      <c r="CM14">
        <v>0</v>
      </c>
      <c r="CN14">
        <v>0</v>
      </c>
      <c r="CO14">
        <v>0.63011309985748276</v>
      </c>
      <c r="CP14">
        <v>1.1058800278625058</v>
      </c>
      <c r="CQ14">
        <v>0.63011309985748276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1.2496903287359515</v>
      </c>
    </row>
    <row r="15" spans="1:103" x14ac:dyDescent="0.25">
      <c r="A15" t="s">
        <v>226</v>
      </c>
      <c r="B15" t="s">
        <v>192</v>
      </c>
      <c r="C15">
        <v>7</v>
      </c>
      <c r="D15">
        <v>-0.8742571279256276</v>
      </c>
      <c r="E15">
        <v>0.35258876084618551</v>
      </c>
      <c r="F15">
        <v>-8.151775458628753E-2</v>
      </c>
      <c r="G15">
        <v>-2.2731805325071078E-2</v>
      </c>
      <c r="H15">
        <v>0.7362863931852619</v>
      </c>
      <c r="I15">
        <v>0.2781276064574697</v>
      </c>
      <c r="J15">
        <v>0.28935613120991988</v>
      </c>
      <c r="K15">
        <v>0.24608796712426159</v>
      </c>
      <c r="L15">
        <v>-0.42559011381684386</v>
      </c>
      <c r="M15">
        <v>-0.5952807803675132</v>
      </c>
      <c r="N15">
        <v>0.73691995954551104</v>
      </c>
      <c r="O15">
        <v>-0.91479932095867311</v>
      </c>
      <c r="P15">
        <v>0.84546756718709004</v>
      </c>
      <c r="Q15">
        <v>3.4065330971380814E-2</v>
      </c>
      <c r="R15">
        <v>0.26863397535338918</v>
      </c>
      <c r="S15">
        <v>0.91836760334928424</v>
      </c>
      <c r="T15">
        <v>-3.1260675332106413E-2</v>
      </c>
      <c r="U15">
        <v>-2.0226828547130147</v>
      </c>
      <c r="V15">
        <v>0.47439293419214323</v>
      </c>
      <c r="W15">
        <v>0.34241885889426604</v>
      </c>
      <c r="X15">
        <v>-0.66682068492467739</v>
      </c>
      <c r="Y15">
        <v>0.26019613125222329</v>
      </c>
      <c r="Z15">
        <v>0.64062749521052997</v>
      </c>
      <c r="AA15">
        <v>-2.1305664691029018</v>
      </c>
      <c r="AB15">
        <v>-0.48082192408691865</v>
      </c>
      <c r="AC15">
        <v>-0.57211430197503665</v>
      </c>
      <c r="AD15">
        <v>0</v>
      </c>
      <c r="AE15">
        <v>-0.14084992895822204</v>
      </c>
      <c r="AF15">
        <v>-1.7970478411220134</v>
      </c>
      <c r="AG15">
        <v>1.3736987455043228</v>
      </c>
      <c r="AH15">
        <v>-0.87226475488898236</v>
      </c>
      <c r="AI15">
        <v>0.50953788280719603</v>
      </c>
      <c r="AJ15">
        <v>0.2298623262907398</v>
      </c>
      <c r="AK15">
        <v>1.0343553655596043</v>
      </c>
      <c r="AL15">
        <v>-0.10176447825737825</v>
      </c>
      <c r="AM15">
        <v>-0.10612414704965746</v>
      </c>
      <c r="AN15">
        <v>0.18355321871295505</v>
      </c>
      <c r="AO15">
        <v>1.1217177267579017</v>
      </c>
      <c r="AP15">
        <v>6.1625459695645549E-2</v>
      </c>
      <c r="AQ15">
        <v>-0.99442957349911387</v>
      </c>
      <c r="AR15">
        <v>-0.31825106941212661</v>
      </c>
      <c r="AS15">
        <v>-1.3696193741998119</v>
      </c>
      <c r="AT15">
        <v>0.39237634635728841</v>
      </c>
      <c r="AU15">
        <v>7.2376945237228624E-2</v>
      </c>
      <c r="AV15">
        <v>0</v>
      </c>
      <c r="AW15">
        <v>0.51144820933595381</v>
      </c>
      <c r="AX15">
        <v>-0.59748664115762196</v>
      </c>
      <c r="AY15">
        <v>-1.2724569018269762</v>
      </c>
      <c r="AZ15">
        <v>0</v>
      </c>
      <c r="BA15">
        <v>0.62128543654865487</v>
      </c>
      <c r="BB15">
        <v>1.676623018093593</v>
      </c>
      <c r="BC15">
        <v>-0.79539701872033708</v>
      </c>
      <c r="BD15">
        <v>-0.62794924734418833</v>
      </c>
      <c r="BE15">
        <v>0.80504638596501465</v>
      </c>
      <c r="BF15">
        <v>-0.57360963204560034</v>
      </c>
      <c r="BG15">
        <v>0.19109026218226852</v>
      </c>
      <c r="BH15">
        <v>0.80084081164733889</v>
      </c>
      <c r="BI15">
        <v>-0.21944279760279692</v>
      </c>
      <c r="BJ15">
        <v>0</v>
      </c>
      <c r="BK15">
        <v>1.4858383774259472</v>
      </c>
      <c r="BL15">
        <v>0</v>
      </c>
      <c r="BM15">
        <v>0</v>
      </c>
      <c r="BN15">
        <v>1.5620661440240604</v>
      </c>
      <c r="BO15">
        <v>-0.54365736542400245</v>
      </c>
      <c r="BP15">
        <v>0</v>
      </c>
      <c r="BQ15">
        <v>-1.0876080015737175</v>
      </c>
      <c r="BR15">
        <v>-0.30074256119721898</v>
      </c>
      <c r="BS15">
        <v>0.86700179780597253</v>
      </c>
      <c r="BT15">
        <v>0</v>
      </c>
      <c r="BU15">
        <v>0.89495229597198067</v>
      </c>
      <c r="BV15">
        <v>0</v>
      </c>
      <c r="BW15">
        <v>0</v>
      </c>
      <c r="BX15">
        <v>-0.19305262890523245</v>
      </c>
      <c r="BY15">
        <v>-0.55759430959996914</v>
      </c>
      <c r="BZ15">
        <v>0.53743650785047981</v>
      </c>
      <c r="CA15">
        <v>0</v>
      </c>
      <c r="CB15">
        <v>0</v>
      </c>
      <c r="CC15">
        <v>-1.4655704838456469</v>
      </c>
      <c r="CD15">
        <v>0</v>
      </c>
      <c r="CE15">
        <v>0</v>
      </c>
      <c r="CF15">
        <v>0</v>
      </c>
      <c r="CG15">
        <v>0</v>
      </c>
      <c r="CH15">
        <v>-0.54365736542400245</v>
      </c>
      <c r="CI15">
        <v>0</v>
      </c>
      <c r="CJ15">
        <v>0</v>
      </c>
      <c r="CK15">
        <v>1.396809613665575</v>
      </c>
      <c r="CL15">
        <v>0</v>
      </c>
      <c r="CM15">
        <v>0</v>
      </c>
      <c r="CN15">
        <v>0</v>
      </c>
      <c r="CO15">
        <v>-0.11820741429345713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0.62128543654865487</v>
      </c>
      <c r="CX15">
        <v>0</v>
      </c>
      <c r="CY15">
        <v>0</v>
      </c>
    </row>
    <row r="16" spans="1:103" x14ac:dyDescent="0.25">
      <c r="A16" t="s">
        <v>227</v>
      </c>
      <c r="B16" t="s">
        <v>192</v>
      </c>
      <c r="C16">
        <v>7</v>
      </c>
      <c r="D16">
        <v>-1.3529086771155576</v>
      </c>
      <c r="E16">
        <v>-0.17360874335500484</v>
      </c>
      <c r="F16">
        <v>0.14247273282358269</v>
      </c>
      <c r="G16">
        <v>0.23162494217185925</v>
      </c>
      <c r="H16">
        <v>1.2783066966533214</v>
      </c>
      <c r="I16">
        <v>0.32181724273177675</v>
      </c>
      <c r="J16">
        <v>0.7561328067697225</v>
      </c>
      <c r="K16">
        <v>-0.12831000653969407</v>
      </c>
      <c r="L16">
        <v>-1.6274334365035902E-2</v>
      </c>
      <c r="M16">
        <v>0.95846599311160929</v>
      </c>
      <c r="N16">
        <v>1.370754356214996</v>
      </c>
      <c r="O16">
        <v>0.35781661620757088</v>
      </c>
      <c r="P16">
        <v>-8.6851796401473683E-2</v>
      </c>
      <c r="Q16">
        <v>0.61474638365378276</v>
      </c>
      <c r="R16">
        <v>-4.3307093856574275E-2</v>
      </c>
      <c r="S16">
        <v>1.0365546838812623</v>
      </c>
      <c r="T16">
        <v>1.3167992794586827</v>
      </c>
      <c r="U16">
        <v>-0.30232200813162702</v>
      </c>
      <c r="V16">
        <v>0.34076005501110918</v>
      </c>
      <c r="W16">
        <v>0.34623110406502244</v>
      </c>
      <c r="X16">
        <v>0.72901938667017485</v>
      </c>
      <c r="Y16">
        <v>0.49128609172619009</v>
      </c>
      <c r="Z16">
        <v>-1.090768557504437</v>
      </c>
      <c r="AA16">
        <v>1.418678322512996</v>
      </c>
      <c r="AB16">
        <v>0.40715694943262404</v>
      </c>
      <c r="AC16">
        <v>0</v>
      </c>
      <c r="AD16">
        <v>0.15540856947330642</v>
      </c>
      <c r="AE16">
        <v>-0.18140479066437068</v>
      </c>
      <c r="AF16">
        <v>0.31776087252700075</v>
      </c>
      <c r="AG16">
        <v>-0.65524361595390546</v>
      </c>
      <c r="AH16">
        <v>0.9776766028736894</v>
      </c>
      <c r="AI16">
        <v>0.26593710943711385</v>
      </c>
      <c r="AJ16">
        <v>0</v>
      </c>
      <c r="AK16">
        <v>0</v>
      </c>
      <c r="AL16">
        <v>1.198785177418273</v>
      </c>
      <c r="AM16">
        <v>-0.18740981189254566</v>
      </c>
      <c r="AN16">
        <v>-0.24651723340609435</v>
      </c>
      <c r="AO16">
        <v>0.99003377712096929</v>
      </c>
      <c r="AP16">
        <v>0</v>
      </c>
      <c r="AQ16">
        <v>0.28098844591610128</v>
      </c>
      <c r="AR16">
        <v>0.6609544074461684</v>
      </c>
      <c r="AS16">
        <v>1.0362205072183992</v>
      </c>
      <c r="AT16">
        <v>-0.32887842254945349</v>
      </c>
      <c r="AU16">
        <v>0</v>
      </c>
      <c r="AV16">
        <v>1.0409104240046552</v>
      </c>
      <c r="AW16">
        <v>0</v>
      </c>
      <c r="AX16">
        <v>-1.9080476290459176</v>
      </c>
      <c r="AY16">
        <v>0</v>
      </c>
      <c r="AZ16">
        <v>0.87966056616775468</v>
      </c>
      <c r="BA16">
        <v>7.2430795617833929E-2</v>
      </c>
      <c r="BB16">
        <v>0</v>
      </c>
      <c r="BC16">
        <v>-4.7932751486357568E-2</v>
      </c>
      <c r="BD16">
        <v>-0.41793358781925655</v>
      </c>
      <c r="BE16">
        <v>-0.44910872565125781</v>
      </c>
      <c r="BF16">
        <v>0</v>
      </c>
      <c r="BG16">
        <v>9.1941022721014828E-3</v>
      </c>
      <c r="BH16">
        <v>0</v>
      </c>
      <c r="BI16">
        <v>-0.88269008102996893</v>
      </c>
      <c r="BJ16">
        <v>0</v>
      </c>
      <c r="BK16">
        <v>0</v>
      </c>
      <c r="BL16">
        <v>0.30048066945983776</v>
      </c>
      <c r="BM16">
        <v>0</v>
      </c>
      <c r="BN16">
        <v>0</v>
      </c>
      <c r="BO16">
        <v>-0.51386931641910483</v>
      </c>
      <c r="BP16">
        <v>-0.95071210575363152</v>
      </c>
      <c r="BQ16">
        <v>0</v>
      </c>
      <c r="BR16">
        <v>0</v>
      </c>
      <c r="BS16">
        <v>-0.13497619017270673</v>
      </c>
      <c r="BT16">
        <v>-0.95071210575363152</v>
      </c>
      <c r="BU16">
        <v>-0.72981357518639867</v>
      </c>
      <c r="BV16">
        <v>0.32152418509122704</v>
      </c>
      <c r="BW16">
        <v>0</v>
      </c>
      <c r="BX16">
        <v>-0.22604708547022348</v>
      </c>
      <c r="BY16">
        <v>0</v>
      </c>
      <c r="BZ16">
        <v>0.4829115110246619</v>
      </c>
      <c r="CA16">
        <v>0.81178993357411544</v>
      </c>
      <c r="CB16">
        <v>-1.603689233186997</v>
      </c>
      <c r="CC16">
        <v>0</v>
      </c>
      <c r="CD16">
        <v>0</v>
      </c>
      <c r="CE16">
        <v>0</v>
      </c>
      <c r="CF16">
        <v>-0.46854511101075169</v>
      </c>
      <c r="CG16">
        <v>-0.25741247804709483</v>
      </c>
      <c r="CH16">
        <v>0.12801080773160659</v>
      </c>
      <c r="CI16">
        <v>0</v>
      </c>
      <c r="CJ16">
        <v>-0.98110467888901753</v>
      </c>
      <c r="CK16">
        <v>0</v>
      </c>
      <c r="CL16">
        <v>0</v>
      </c>
      <c r="CM16">
        <v>0</v>
      </c>
      <c r="CN16">
        <v>-0.84421589097570027</v>
      </c>
      <c r="CO16">
        <v>0</v>
      </c>
      <c r="CP16">
        <v>0</v>
      </c>
      <c r="CQ16">
        <v>0</v>
      </c>
      <c r="CR16">
        <v>-0.41793358781925655</v>
      </c>
      <c r="CS16">
        <v>-0.84421589097570027</v>
      </c>
      <c r="CT16">
        <v>0.70862531525847805</v>
      </c>
      <c r="CU16">
        <v>0</v>
      </c>
      <c r="CV16">
        <v>0</v>
      </c>
      <c r="CW16">
        <v>0.86366117031553868</v>
      </c>
      <c r="CX16">
        <v>0</v>
      </c>
      <c r="CY16">
        <v>0.72103912781296375</v>
      </c>
    </row>
    <row r="17" spans="1:103" x14ac:dyDescent="0.25">
      <c r="A17" t="s">
        <v>228</v>
      </c>
      <c r="B17" t="s">
        <v>192</v>
      </c>
      <c r="C17">
        <v>7</v>
      </c>
      <c r="D17">
        <v>0.99401248475696191</v>
      </c>
      <c r="E17">
        <v>-0.22419243530471769</v>
      </c>
      <c r="F17">
        <v>-0.15582228045331908</v>
      </c>
      <c r="G17">
        <v>-0.14292830504583812</v>
      </c>
      <c r="H17">
        <v>0.25653869269273261</v>
      </c>
      <c r="I17">
        <v>3.4331915221975351E-3</v>
      </c>
      <c r="J17">
        <v>-3.6105108269471817E-2</v>
      </c>
      <c r="K17">
        <v>-0.1787872409985074</v>
      </c>
      <c r="L17">
        <v>1.826041859268524E-3</v>
      </c>
      <c r="M17">
        <v>0.64949523960136646</v>
      </c>
      <c r="N17">
        <v>0.23242894033572578</v>
      </c>
      <c r="O17">
        <v>-0.22411474532170633</v>
      </c>
      <c r="P17">
        <v>-0.32707699956787839</v>
      </c>
      <c r="Q17">
        <v>-8.6238726811584274E-2</v>
      </c>
      <c r="R17">
        <v>-0.27102259346849905</v>
      </c>
      <c r="S17">
        <v>0.4191255207964335</v>
      </c>
      <c r="T17">
        <v>-0.46200387418408084</v>
      </c>
      <c r="U17">
        <v>-0.39875635643088631</v>
      </c>
      <c r="V17">
        <v>-0.36172667942002001</v>
      </c>
      <c r="W17">
        <v>-0.42224401015690649</v>
      </c>
      <c r="X17">
        <v>0.1252229233494204</v>
      </c>
      <c r="Y17">
        <v>-0.35206792547863297</v>
      </c>
      <c r="Z17">
        <v>0</v>
      </c>
      <c r="AA17">
        <v>-0.43968875810013569</v>
      </c>
      <c r="AB17">
        <v>0.22201367750540138</v>
      </c>
      <c r="AC17">
        <v>-0.1489929601518574</v>
      </c>
      <c r="AD17">
        <v>-9.6518592018959275E-3</v>
      </c>
      <c r="AE17">
        <v>9.1165123601522936E-3</v>
      </c>
      <c r="AF17">
        <v>1.6349076996159684</v>
      </c>
      <c r="AG17">
        <v>-0.37711693611556812</v>
      </c>
      <c r="AH17">
        <v>-0.70101375769534091</v>
      </c>
      <c r="AI17">
        <v>-8.1757713319302081E-2</v>
      </c>
      <c r="AJ17">
        <v>-0.38087636597555069</v>
      </c>
      <c r="AK17">
        <v>-0.19069639403149247</v>
      </c>
      <c r="AL17">
        <v>7.0340208558525463E-2</v>
      </c>
      <c r="AM17">
        <v>-0.40358554414322123</v>
      </c>
      <c r="AN17">
        <v>-9.6790228446391707E-2</v>
      </c>
      <c r="AO17">
        <v>-0.37615798595349681</v>
      </c>
      <c r="AP17">
        <v>-0.28605967236532565</v>
      </c>
      <c r="AQ17">
        <v>-0.31656282238767369</v>
      </c>
      <c r="AR17">
        <v>1.0183954915160731</v>
      </c>
      <c r="AS17">
        <v>0</v>
      </c>
      <c r="AT17">
        <v>-0.51285484036454276</v>
      </c>
      <c r="AU17">
        <v>-0.11021298878636367</v>
      </c>
      <c r="AV17">
        <v>1.0425280218735269</v>
      </c>
      <c r="AW17">
        <v>-0.33196027988100379</v>
      </c>
      <c r="AX17">
        <v>-0.31660904034877352</v>
      </c>
      <c r="AY17">
        <v>-0.32122173101848267</v>
      </c>
      <c r="AZ17">
        <v>-0.38259832189422366</v>
      </c>
      <c r="BA17">
        <v>0.2456851754732215</v>
      </c>
      <c r="BB17">
        <v>-0.35730809150078602</v>
      </c>
      <c r="BC17">
        <v>-9.929203105123148E-2</v>
      </c>
      <c r="BD17">
        <v>-0.44978795504007474</v>
      </c>
      <c r="BE17">
        <v>-0.21696887447321125</v>
      </c>
      <c r="BF17">
        <v>-0.35447094940541374</v>
      </c>
      <c r="BG17">
        <v>0.9989673660386521</v>
      </c>
      <c r="BH17">
        <v>-0.53676820893190891</v>
      </c>
      <c r="BI17">
        <v>0.45112269543435213</v>
      </c>
      <c r="BJ17">
        <v>-0.55925600473370785</v>
      </c>
      <c r="BK17">
        <v>0</v>
      </c>
      <c r="BL17">
        <v>1.0327194340703472</v>
      </c>
      <c r="BM17">
        <v>-0.15178740325410203</v>
      </c>
      <c r="BN17">
        <v>-0.46468142665673262</v>
      </c>
      <c r="BO17">
        <v>-0.20565603958950279</v>
      </c>
      <c r="BP17">
        <v>-0.28587244598957767</v>
      </c>
      <c r="BQ17">
        <v>-1.5721759854860862</v>
      </c>
      <c r="BR17">
        <v>-0.21215471719891035</v>
      </c>
      <c r="BS17">
        <v>0</v>
      </c>
      <c r="BT17">
        <v>-0.86085168639167464</v>
      </c>
      <c r="BU17">
        <v>0.93485141682666617</v>
      </c>
      <c r="BV17">
        <v>0</v>
      </c>
      <c r="BW17">
        <v>0</v>
      </c>
      <c r="BX17">
        <v>0</v>
      </c>
      <c r="BY17">
        <v>-0.49595968384609751</v>
      </c>
      <c r="BZ17">
        <v>0</v>
      </c>
      <c r="CA17">
        <v>-4.2878737076530588E-2</v>
      </c>
      <c r="CB17">
        <v>1.5829068311310384</v>
      </c>
      <c r="CC17">
        <v>0.80105329565385208</v>
      </c>
      <c r="CD17">
        <v>0</v>
      </c>
      <c r="CE17">
        <v>-0.36014940141940927</v>
      </c>
      <c r="CF17">
        <v>0</v>
      </c>
      <c r="CG17">
        <v>0.3746124698428327</v>
      </c>
      <c r="CH17">
        <v>-0.15400399602048132</v>
      </c>
      <c r="CI17">
        <v>-0.34465515349170806</v>
      </c>
      <c r="CJ17">
        <v>0.66757961080959127</v>
      </c>
      <c r="CK17">
        <v>3.07669506613432E-2</v>
      </c>
      <c r="CL17">
        <v>-0.50796194558331664</v>
      </c>
      <c r="CM17">
        <v>0</v>
      </c>
      <c r="CN17">
        <v>0.68155744909220684</v>
      </c>
      <c r="CO17">
        <v>-0.1327243363726886</v>
      </c>
      <c r="CP17">
        <v>0</v>
      </c>
      <c r="CQ17">
        <v>0</v>
      </c>
      <c r="CR17">
        <v>0</v>
      </c>
      <c r="CS17">
        <v>0.27620674670104767</v>
      </c>
      <c r="CT17">
        <v>0</v>
      </c>
      <c r="CU17">
        <v>0</v>
      </c>
      <c r="CV17">
        <v>-0.37855467007272892</v>
      </c>
      <c r="CW17">
        <v>2.9957316351124672E-2</v>
      </c>
      <c r="CX17">
        <v>0</v>
      </c>
      <c r="CY17">
        <v>0</v>
      </c>
    </row>
    <row r="18" spans="1:103" x14ac:dyDescent="0.25">
      <c r="A18" t="s">
        <v>229</v>
      </c>
      <c r="B18" t="s">
        <v>192</v>
      </c>
      <c r="C18">
        <v>7</v>
      </c>
      <c r="D18">
        <v>0.74721348520756314</v>
      </c>
      <c r="E18">
        <v>-0.25323207135803688</v>
      </c>
      <c r="F18">
        <v>-2.3824433516939449E-2</v>
      </c>
      <c r="G18">
        <v>-0.22771821933239852</v>
      </c>
      <c r="H18">
        <v>-0.30881516243398183</v>
      </c>
      <c r="I18">
        <v>-0.12968069237585902</v>
      </c>
      <c r="J18">
        <v>0.47823601197345728</v>
      </c>
      <c r="K18">
        <v>-0.2270550407366817</v>
      </c>
      <c r="L18">
        <v>-0.40171765470970433</v>
      </c>
      <c r="M18">
        <v>0.33207984662156992</v>
      </c>
      <c r="N18">
        <v>-3.3268921832785785E-2</v>
      </c>
      <c r="O18">
        <v>-0.53215111950770111</v>
      </c>
      <c r="P18">
        <v>-0.13151057811317629</v>
      </c>
      <c r="Q18">
        <v>-0.2439865934894912</v>
      </c>
      <c r="R18">
        <v>-8.8579849322041507E-2</v>
      </c>
      <c r="S18">
        <v>2.2374797493083722E-2</v>
      </c>
      <c r="T18">
        <v>-9.4166606541229436E-2</v>
      </c>
      <c r="U18">
        <v>-0.23833437769994226</v>
      </c>
      <c r="V18">
        <v>-0.19260288449146884</v>
      </c>
      <c r="W18">
        <v>-5.6440688231828269E-3</v>
      </c>
      <c r="X18">
        <v>-0.20525432404429753</v>
      </c>
      <c r="Y18">
        <v>-0.31844988157701587</v>
      </c>
      <c r="Z18">
        <v>-0.36928897723670479</v>
      </c>
      <c r="AA18">
        <v>0.39550376753892913</v>
      </c>
      <c r="AB18">
        <v>-0.12519973216476371</v>
      </c>
      <c r="AC18">
        <v>-0.14485014582053179</v>
      </c>
      <c r="AD18">
        <v>1.0188931554113152</v>
      </c>
      <c r="AE18">
        <v>-0.32717728097032012</v>
      </c>
      <c r="AF18">
        <v>-5.0387865641993837E-2</v>
      </c>
      <c r="AG18">
        <v>-3.40642318605738E-2</v>
      </c>
      <c r="AH18">
        <v>-0.91072336010197708</v>
      </c>
      <c r="AI18">
        <v>0.55208496653379857</v>
      </c>
      <c r="AJ18">
        <v>-4.2343612386409796E-2</v>
      </c>
      <c r="AK18">
        <v>3.720921796357491E-2</v>
      </c>
      <c r="AL18">
        <v>0</v>
      </c>
      <c r="AM18">
        <v>-1.5550260447447811E-2</v>
      </c>
      <c r="AN18">
        <v>0.66511040240406072</v>
      </c>
      <c r="AO18">
        <v>0.27976189739913965</v>
      </c>
      <c r="AP18">
        <v>0</v>
      </c>
      <c r="AQ18">
        <v>3.8770713382342656E-2</v>
      </c>
      <c r="AR18">
        <v>-0.4284605155190464</v>
      </c>
      <c r="AS18">
        <v>-1.4722447723282088</v>
      </c>
      <c r="AT18">
        <v>-0.42464329309932308</v>
      </c>
      <c r="AU18">
        <v>1.6267515118219205E-2</v>
      </c>
      <c r="AV18">
        <v>0.42035280318419171</v>
      </c>
      <c r="AW18">
        <v>-0.53298440356274435</v>
      </c>
      <c r="AX18">
        <v>-8.167391590765824E-2</v>
      </c>
      <c r="AY18">
        <v>-0.22310948210823212</v>
      </c>
      <c r="AZ18">
        <v>0</v>
      </c>
      <c r="BA18">
        <v>0.56606127526320948</v>
      </c>
      <c r="BB18">
        <v>-0.31150454910912406</v>
      </c>
      <c r="BC18">
        <v>-0.28633844099620848</v>
      </c>
      <c r="BD18">
        <v>-0.32321290276844472</v>
      </c>
      <c r="BE18">
        <v>0.47453775311065716</v>
      </c>
      <c r="BF18">
        <v>0.10471269174952728</v>
      </c>
      <c r="BG18">
        <v>-0.94283485074714712</v>
      </c>
      <c r="BH18">
        <v>-0.33009742552087662</v>
      </c>
      <c r="BI18">
        <v>-1.5400748214933122E-2</v>
      </c>
      <c r="BJ18">
        <v>-0.1301661045980263</v>
      </c>
      <c r="BK18">
        <v>0</v>
      </c>
      <c r="BL18">
        <v>0</v>
      </c>
      <c r="BM18">
        <v>0.42035280318419171</v>
      </c>
      <c r="BN18">
        <v>0.56606127526320948</v>
      </c>
      <c r="BO18">
        <v>-7.9202927324328196E-2</v>
      </c>
      <c r="BP18">
        <v>-0.43097300821385542</v>
      </c>
      <c r="BQ18">
        <v>0</v>
      </c>
      <c r="BR18">
        <v>-0.74872123085697573</v>
      </c>
      <c r="BS18">
        <v>-6.8430618124037723E-2</v>
      </c>
      <c r="BT18">
        <v>-0.26076202196881221</v>
      </c>
      <c r="BU18">
        <v>-0.17376772275264421</v>
      </c>
      <c r="BV18">
        <v>0</v>
      </c>
      <c r="BW18">
        <v>4.6151664721461226E-2</v>
      </c>
      <c r="BX18">
        <v>0</v>
      </c>
      <c r="BY18">
        <v>0.50723603078748436</v>
      </c>
      <c r="BZ18">
        <v>-0.4839440060766515</v>
      </c>
      <c r="CA18">
        <v>0.28618763376607304</v>
      </c>
      <c r="CB18">
        <v>0</v>
      </c>
      <c r="CC18">
        <v>-0.30217681933409024</v>
      </c>
      <c r="CD18">
        <v>0.18801569617130767</v>
      </c>
      <c r="CE18">
        <v>0</v>
      </c>
      <c r="CF18">
        <v>0</v>
      </c>
      <c r="CG18">
        <v>-0.27199866074103807</v>
      </c>
      <c r="CH18">
        <v>0</v>
      </c>
      <c r="CI18">
        <v>-8.9567248152842421E-3</v>
      </c>
      <c r="CJ18">
        <v>0.43917568483191705</v>
      </c>
      <c r="CK18">
        <v>-0.53003983672549959</v>
      </c>
      <c r="CL18">
        <v>0</v>
      </c>
      <c r="CM18">
        <v>-5.3822999467307175E-2</v>
      </c>
      <c r="CN18">
        <v>0.33565925185029877</v>
      </c>
      <c r="CO18">
        <v>-0.78666307246425859</v>
      </c>
      <c r="CP18">
        <v>0</v>
      </c>
      <c r="CQ18">
        <v>-0.12750984547027691</v>
      </c>
      <c r="CR18">
        <v>-0.37437917385051284</v>
      </c>
      <c r="CS18">
        <v>0</v>
      </c>
      <c r="CT18">
        <v>0</v>
      </c>
      <c r="CU18">
        <v>6.0809504302654291E-2</v>
      </c>
      <c r="CV18">
        <v>0</v>
      </c>
      <c r="CW18">
        <v>0</v>
      </c>
      <c r="CX18">
        <v>-8.4659117026660666E-2</v>
      </c>
      <c r="CY18">
        <v>0</v>
      </c>
    </row>
    <row r="19" spans="1:103" x14ac:dyDescent="0.25">
      <c r="A19" t="s">
        <v>230</v>
      </c>
      <c r="B19" t="s">
        <v>192</v>
      </c>
      <c r="C19">
        <v>7</v>
      </c>
      <c r="D19">
        <v>-1.4866665169587683</v>
      </c>
      <c r="E19">
        <v>-0.23069241747209321</v>
      </c>
      <c r="F19">
        <v>-0.30934694242865246</v>
      </c>
      <c r="G19">
        <v>-5.4325525073517629E-2</v>
      </c>
      <c r="H19">
        <v>-0.18631681511200712</v>
      </c>
      <c r="I19">
        <v>6.4127216218588676E-2</v>
      </c>
      <c r="J19">
        <v>0.1628035340267642</v>
      </c>
      <c r="K19">
        <v>-0.22238595657864227</v>
      </c>
      <c r="L19">
        <v>-0.16234857998666294</v>
      </c>
      <c r="M19">
        <v>0.24158675265824481</v>
      </c>
      <c r="N19">
        <v>0.30015206216355078</v>
      </c>
      <c r="O19">
        <v>0.17360775731708353</v>
      </c>
      <c r="P19">
        <v>-0.32343363988459156</v>
      </c>
      <c r="Q19">
        <v>-7.4372054772845864E-2</v>
      </c>
      <c r="R19">
        <v>-0.11824389591332428</v>
      </c>
      <c r="S19">
        <v>-9.540605708572697E-2</v>
      </c>
      <c r="T19">
        <v>-9.485535375489057E-2</v>
      </c>
      <c r="U19">
        <v>-0.43295475938904876</v>
      </c>
      <c r="V19">
        <v>0.30685185447567564</v>
      </c>
      <c r="W19">
        <v>-0.32479124711611262</v>
      </c>
      <c r="X19">
        <v>0.24271084282018926</v>
      </c>
      <c r="Y19">
        <v>-7.8694433612587794E-2</v>
      </c>
      <c r="Z19">
        <v>-0.338450024425684</v>
      </c>
      <c r="AA19">
        <v>4.4744068469201856E-2</v>
      </c>
      <c r="AB19">
        <v>-0.12288737649100641</v>
      </c>
      <c r="AC19">
        <v>-0.55006927581265086</v>
      </c>
      <c r="AD19">
        <v>1.3110709588521724E-2</v>
      </c>
      <c r="AE19">
        <v>0.24463852222098406</v>
      </c>
      <c r="AF19">
        <v>0.63063226184633148</v>
      </c>
      <c r="AG19">
        <v>0.37134627327443348</v>
      </c>
      <c r="AH19">
        <v>0.45421206708534223</v>
      </c>
      <c r="AI19">
        <v>0.15811430439956062</v>
      </c>
      <c r="AJ19">
        <v>-0.18787497086738403</v>
      </c>
      <c r="AK19">
        <v>0.11317937450132126</v>
      </c>
      <c r="AL19">
        <v>0.10094213761126963</v>
      </c>
      <c r="AM19">
        <v>-0.35940964687776683</v>
      </c>
      <c r="AN19">
        <v>-0.55539424587601582</v>
      </c>
      <c r="AO19">
        <v>-4.4979216382710248E-3</v>
      </c>
      <c r="AP19">
        <v>4.3344032744297011E-2</v>
      </c>
      <c r="AQ19">
        <v>6.6460886567739283E-2</v>
      </c>
      <c r="AR19">
        <v>0.61177913542673812</v>
      </c>
      <c r="AS19">
        <v>0.25503038905096265</v>
      </c>
      <c r="AT19">
        <v>7.3118305066304554E-2</v>
      </c>
      <c r="AU19">
        <v>-5.1849367266678721E-2</v>
      </c>
      <c r="AV19">
        <v>0.1827413952562158</v>
      </c>
      <c r="AW19">
        <v>-0.9550556873823316</v>
      </c>
      <c r="AX19">
        <v>0.49715249560277208</v>
      </c>
      <c r="AY19">
        <v>4.1911465764809135E-2</v>
      </c>
      <c r="AZ19">
        <v>-0.50491677535308799</v>
      </c>
      <c r="BA19">
        <v>-2.7620401082881628E-2</v>
      </c>
      <c r="BB19">
        <v>0.5168276091312406</v>
      </c>
      <c r="BC19">
        <v>-0.32336017751947421</v>
      </c>
      <c r="BD19">
        <v>0.2324067057550416</v>
      </c>
      <c r="BE19">
        <v>-0.30230308259096594</v>
      </c>
      <c r="BF19">
        <v>0.4560108328869974</v>
      </c>
      <c r="BG19">
        <v>-0.44601652508623191</v>
      </c>
      <c r="BH19">
        <v>-0.4912767976666918</v>
      </c>
      <c r="BI19">
        <v>-0.54223130930482033</v>
      </c>
      <c r="BJ19">
        <v>-0.7875168082169155</v>
      </c>
      <c r="BK19">
        <v>-0.31515905741301203</v>
      </c>
      <c r="BL19">
        <v>-0.79621008574293395</v>
      </c>
      <c r="BM19">
        <v>-0.80855508315406255</v>
      </c>
      <c r="BN19">
        <v>0.45354665448581299</v>
      </c>
      <c r="BO19">
        <v>0.17168905137482501</v>
      </c>
      <c r="BP19">
        <v>0</v>
      </c>
      <c r="BQ19">
        <v>0.16191172453636912</v>
      </c>
      <c r="BR19">
        <v>0.26660375035307476</v>
      </c>
      <c r="BS19">
        <v>-0.59837909645469201</v>
      </c>
      <c r="BT19">
        <v>-0.69970193296768746</v>
      </c>
      <c r="BU19">
        <v>-0.1959143587413183</v>
      </c>
      <c r="BV19">
        <v>-0.79922314822187657</v>
      </c>
      <c r="BW19">
        <v>0.41366802369038713</v>
      </c>
      <c r="BX19">
        <v>0</v>
      </c>
      <c r="BY19">
        <v>0.46583575598394411</v>
      </c>
      <c r="BZ19">
        <v>-0.3809181104911753</v>
      </c>
      <c r="CA19">
        <v>-2.8048558857691148E-2</v>
      </c>
      <c r="CB19">
        <v>1.5422118365032769</v>
      </c>
      <c r="CC19">
        <v>0</v>
      </c>
      <c r="CD19">
        <v>-0.2556792844002389</v>
      </c>
      <c r="CE19">
        <v>0.39844960887510178</v>
      </c>
      <c r="CF19">
        <v>-0.34292185684711374</v>
      </c>
      <c r="CG19">
        <v>0.34994569367332429</v>
      </c>
      <c r="CH19">
        <v>-0.31009673508551705</v>
      </c>
      <c r="CI19">
        <v>-0.27458625508877021</v>
      </c>
      <c r="CJ19">
        <v>0.7747916785709047</v>
      </c>
      <c r="CK19">
        <v>0</v>
      </c>
      <c r="CL19">
        <v>-0.67096528046248249</v>
      </c>
      <c r="CM19">
        <v>0.72709732224464974</v>
      </c>
      <c r="CN19">
        <v>-0.31009673508551705</v>
      </c>
      <c r="CO19">
        <v>-0.23591158667433393</v>
      </c>
      <c r="CP19">
        <v>0.53339637651883598</v>
      </c>
      <c r="CQ19">
        <v>-0.38792989300081898</v>
      </c>
      <c r="CR19">
        <v>0</v>
      </c>
      <c r="CS19">
        <v>-0.60706984727958069</v>
      </c>
      <c r="CT19">
        <v>-0.9472636049044163</v>
      </c>
      <c r="CU19">
        <v>0.56623583137240818</v>
      </c>
      <c r="CV19">
        <v>-0.59953757994934309</v>
      </c>
      <c r="CW19">
        <v>0</v>
      </c>
      <c r="CX19">
        <v>0.3728391724586691</v>
      </c>
      <c r="CY19">
        <v>0</v>
      </c>
    </row>
    <row r="20" spans="1:103" x14ac:dyDescent="0.25">
      <c r="A20" t="s">
        <v>231</v>
      </c>
      <c r="B20" t="s">
        <v>192</v>
      </c>
      <c r="C20">
        <v>7</v>
      </c>
      <c r="D20">
        <v>-0.13103670917947297</v>
      </c>
      <c r="E20">
        <v>-3.1921006234322223E-2</v>
      </c>
      <c r="F20">
        <v>-0.18954165643461887</v>
      </c>
      <c r="G20">
        <v>-0.31912312008174593</v>
      </c>
      <c r="H20">
        <v>-1.6590676303056037E-2</v>
      </c>
      <c r="I20">
        <v>-0.37331863785275998</v>
      </c>
      <c r="J20">
        <v>-0.10256178170538099</v>
      </c>
      <c r="K20">
        <v>-0.15227310800056484</v>
      </c>
      <c r="L20">
        <v>-7.5336488541267177E-2</v>
      </c>
      <c r="M20">
        <v>0.57967161998754513</v>
      </c>
      <c r="N20">
        <v>-0.27498207871569441</v>
      </c>
      <c r="O20">
        <v>0.2483133403391356</v>
      </c>
      <c r="P20">
        <v>-0.41330801363716857</v>
      </c>
      <c r="Q20">
        <v>3.702800396961068E-2</v>
      </c>
      <c r="R20">
        <v>0.6539137604369003</v>
      </c>
      <c r="S20">
        <v>-0.16596050701657955</v>
      </c>
      <c r="T20">
        <v>-0.23346724547714034</v>
      </c>
      <c r="U20">
        <v>0.34490532873952884</v>
      </c>
      <c r="V20">
        <v>-0.43986977594785376</v>
      </c>
      <c r="W20">
        <v>-0.12255401775284824</v>
      </c>
      <c r="X20">
        <v>0.99435191655966382</v>
      </c>
      <c r="Y20">
        <v>-0.63459596496302717</v>
      </c>
      <c r="Z20">
        <v>8.1634801458196252E-2</v>
      </c>
      <c r="AA20">
        <v>-1.1425847707385999</v>
      </c>
      <c r="AB20">
        <v>-0.39553213055857273</v>
      </c>
      <c r="AC20">
        <v>-0.20222507996792755</v>
      </c>
      <c r="AD20">
        <v>0.20059952847468004</v>
      </c>
      <c r="AE20">
        <v>-8.5403823274701487E-2</v>
      </c>
      <c r="AF20">
        <v>0.46177951693667169</v>
      </c>
      <c r="AG20">
        <v>-0.53572538918493595</v>
      </c>
      <c r="AH20">
        <v>-0.52359933514449308</v>
      </c>
      <c r="AI20">
        <v>-0.13373443643112345</v>
      </c>
      <c r="AJ20">
        <v>0.64068088535696732</v>
      </c>
      <c r="AK20">
        <v>0.17164426387137757</v>
      </c>
      <c r="AL20">
        <v>-0.52107906184765418</v>
      </c>
      <c r="AM20">
        <v>0.28651219920575383</v>
      </c>
      <c r="AN20">
        <v>0.66572150171794109</v>
      </c>
      <c r="AO20">
        <v>0.30922836517111402</v>
      </c>
      <c r="AP20">
        <v>0.34171462793056395</v>
      </c>
      <c r="AQ20">
        <v>0.94130924254375292</v>
      </c>
      <c r="AR20">
        <v>0.23601594810832968</v>
      </c>
      <c r="AS20">
        <v>-0.24668263040170549</v>
      </c>
      <c r="AT20">
        <v>1.662416707043562</v>
      </c>
      <c r="AU20">
        <v>-0.15292516865834999</v>
      </c>
      <c r="AV20">
        <v>0.68078138618847372</v>
      </c>
      <c r="AW20">
        <v>1.1172573562239085</v>
      </c>
      <c r="AX20">
        <v>0</v>
      </c>
      <c r="AY20">
        <v>-1.1672903852370071</v>
      </c>
      <c r="AZ20">
        <v>-1.017596160391822</v>
      </c>
      <c r="BA20">
        <v>-7.7005311386192987E-2</v>
      </c>
      <c r="BB20">
        <v>-1.2642144161482174</v>
      </c>
      <c r="BC20">
        <v>-0.24178993119015943</v>
      </c>
      <c r="BD20">
        <v>0.64298110742182368</v>
      </c>
      <c r="BE20">
        <v>-0.5155631144647167</v>
      </c>
      <c r="BF20">
        <v>0.86062435717433772</v>
      </c>
      <c r="BG20">
        <v>0.12000640702291167</v>
      </c>
      <c r="BH20">
        <v>0</v>
      </c>
      <c r="BI20">
        <v>0.95486427372568194</v>
      </c>
      <c r="BJ20">
        <v>-0.17938469708229726</v>
      </c>
      <c r="BK20">
        <v>-1.3162497466698611</v>
      </c>
      <c r="BL20">
        <v>-1.5289595532703826</v>
      </c>
      <c r="BM20">
        <v>0.63833152570129126</v>
      </c>
      <c r="BN20">
        <v>-1.1770517800933022</v>
      </c>
      <c r="BO20">
        <v>-1.2947075396833927</v>
      </c>
      <c r="BP20">
        <v>1.6996630795644358E-2</v>
      </c>
      <c r="BQ20">
        <v>-1.5692029924440045</v>
      </c>
      <c r="BR20">
        <v>-0.56502007104822405</v>
      </c>
      <c r="BS20">
        <v>-0.40827280380638348</v>
      </c>
      <c r="BT20">
        <v>0.98999213193679836</v>
      </c>
      <c r="BU20">
        <v>-0.30081899136390566</v>
      </c>
      <c r="BV20">
        <v>-0.66981552420842305</v>
      </c>
      <c r="BW20">
        <v>-0.66981552420842305</v>
      </c>
      <c r="BX20">
        <v>-1.055296010407633</v>
      </c>
      <c r="BY20">
        <v>-0.47929388453086486</v>
      </c>
      <c r="BZ20">
        <v>-0.35904360599012447</v>
      </c>
      <c r="CA20">
        <v>0</v>
      </c>
      <c r="CB20">
        <v>-1.2947075396833927</v>
      </c>
      <c r="CC20">
        <v>-1.3989279419770073</v>
      </c>
      <c r="CD20">
        <v>-0.24122568803710673</v>
      </c>
      <c r="CE20">
        <v>-1.25109706456547</v>
      </c>
      <c r="CF20">
        <v>0.98149490024434616</v>
      </c>
      <c r="CG20">
        <v>-0.33115869744199095</v>
      </c>
      <c r="CH20">
        <v>0</v>
      </c>
      <c r="CI20">
        <v>1.6840873407122592</v>
      </c>
      <c r="CJ20">
        <v>-0.37896509735535971</v>
      </c>
      <c r="CK20">
        <v>0</v>
      </c>
      <c r="CL20">
        <v>1.1368650495875638</v>
      </c>
      <c r="CM20">
        <v>-2.0331007695573762</v>
      </c>
      <c r="CN20">
        <v>-1.34340500721325</v>
      </c>
      <c r="CO20">
        <v>-0.90399053766188309</v>
      </c>
      <c r="CP20">
        <v>0</v>
      </c>
      <c r="CQ20">
        <v>-0.4778075578786915</v>
      </c>
      <c r="CR20">
        <v>0.33868052712265723</v>
      </c>
      <c r="CS20">
        <v>-1.186598587841134</v>
      </c>
      <c r="CT20">
        <v>-0.11440655637855852</v>
      </c>
      <c r="CU20">
        <v>-1.4876621035900277</v>
      </c>
      <c r="CV20">
        <v>1.7736436400921785</v>
      </c>
      <c r="CW20">
        <v>-0.63761388965244514</v>
      </c>
      <c r="CX20">
        <v>0.56815169043750091</v>
      </c>
      <c r="CY20">
        <v>0</v>
      </c>
    </row>
    <row r="21" spans="1:103" x14ac:dyDescent="0.25">
      <c r="A21" t="s">
        <v>232</v>
      </c>
      <c r="B21" t="s">
        <v>192</v>
      </c>
      <c r="C21">
        <v>7</v>
      </c>
      <c r="D21">
        <v>8.6339314392715763E-2</v>
      </c>
      <c r="E21">
        <v>0.12647972746080033</v>
      </c>
      <c r="F21">
        <v>-8.0763283863003923E-2</v>
      </c>
      <c r="G21">
        <v>-4.9461911300702023E-2</v>
      </c>
      <c r="H21">
        <v>-0.91107245378572677</v>
      </c>
      <c r="I21">
        <v>0.3054932440678616</v>
      </c>
      <c r="J21">
        <v>-0.18792799706376045</v>
      </c>
      <c r="K21">
        <v>8.9103709470228235E-2</v>
      </c>
      <c r="L21">
        <v>-0.5534204988220518</v>
      </c>
      <c r="M21">
        <v>-0.57750238535764231</v>
      </c>
      <c r="N21">
        <v>0.18574413035463724</v>
      </c>
      <c r="O21">
        <v>0.28439619547758749</v>
      </c>
      <c r="P21">
        <v>0.29193469798694449</v>
      </c>
      <c r="Q21">
        <v>-0.14254162026968825</v>
      </c>
      <c r="R21">
        <v>-0.29038983485615744</v>
      </c>
      <c r="S21">
        <v>-0.34911864349153726</v>
      </c>
      <c r="T21">
        <v>0.99059643063989566</v>
      </c>
      <c r="U21">
        <v>0.49551711675001964</v>
      </c>
      <c r="V21">
        <v>0.16807761084227532</v>
      </c>
      <c r="W21">
        <v>-0.50368878062348776</v>
      </c>
      <c r="X21">
        <v>-0.36526289795773753</v>
      </c>
      <c r="Y21">
        <v>0.56599793295135226</v>
      </c>
      <c r="Z21">
        <v>0.10972601934545788</v>
      </c>
      <c r="AA21">
        <v>0.577619126250145</v>
      </c>
      <c r="AB21">
        <v>-0.30595573428408956</v>
      </c>
      <c r="AC21">
        <v>0.57209994762670413</v>
      </c>
      <c r="AD21">
        <v>-0.61785423132840978</v>
      </c>
      <c r="AE21">
        <v>0.3244334778890941</v>
      </c>
      <c r="AF21">
        <v>-0.75214421243341256</v>
      </c>
      <c r="AG21">
        <v>-5.3671222047272246E-2</v>
      </c>
      <c r="AH21">
        <v>0.34590801676417549</v>
      </c>
      <c r="AI21">
        <v>-0.26471945791368895</v>
      </c>
      <c r="AJ21">
        <v>0</v>
      </c>
      <c r="AK21">
        <v>0</v>
      </c>
      <c r="AL21">
        <v>-0.43454335826700335</v>
      </c>
      <c r="AM21">
        <v>0</v>
      </c>
      <c r="AN21">
        <v>0</v>
      </c>
      <c r="AO21">
        <v>0.73907750424967089</v>
      </c>
      <c r="AP21">
        <v>0</v>
      </c>
      <c r="AQ21">
        <v>0.88298884359035457</v>
      </c>
      <c r="AR21">
        <v>2.1015550024846714</v>
      </c>
      <c r="AS21">
        <v>1.6109684210369783</v>
      </c>
      <c r="AT21">
        <v>-0.24879723308052878</v>
      </c>
      <c r="AU21">
        <v>4.5980013563629241E-2</v>
      </c>
      <c r="AV21">
        <v>-1.4489958473612348</v>
      </c>
      <c r="AW21">
        <v>0</v>
      </c>
      <c r="AX21">
        <v>0</v>
      </c>
      <c r="AY21">
        <v>0</v>
      </c>
      <c r="AZ21">
        <v>-9.5391754894913944E-2</v>
      </c>
      <c r="BA21">
        <v>0.23252372749436004</v>
      </c>
      <c r="BB21">
        <v>0</v>
      </c>
      <c r="BC21">
        <v>-7.8942865140163285E-2</v>
      </c>
      <c r="BD21">
        <v>-0.24720511990610658</v>
      </c>
      <c r="BE21">
        <v>0</v>
      </c>
      <c r="BF21">
        <v>-0.55759335120406173</v>
      </c>
      <c r="BG21">
        <v>0.32482103805588008</v>
      </c>
      <c r="BH21">
        <v>-0.16194805780818686</v>
      </c>
      <c r="BI21">
        <v>3.026100216225238E-2</v>
      </c>
      <c r="BJ21">
        <v>-0.15823567483277221</v>
      </c>
      <c r="BK21">
        <v>0</v>
      </c>
      <c r="BL21">
        <v>0</v>
      </c>
      <c r="BM21">
        <v>0</v>
      </c>
      <c r="BN21">
        <v>0.75478861119077734</v>
      </c>
      <c r="BO21">
        <v>-4.9157952335013619E-2</v>
      </c>
      <c r="BP21">
        <v>0</v>
      </c>
      <c r="BQ21">
        <v>0.6153018871096404</v>
      </c>
      <c r="BR21">
        <v>0.24633095066207855</v>
      </c>
      <c r="BS21">
        <v>0.31991634412767955</v>
      </c>
      <c r="BT21">
        <v>-0.49785933178045139</v>
      </c>
      <c r="BU21">
        <v>0</v>
      </c>
      <c r="BV21">
        <v>0.81068414658717314</v>
      </c>
      <c r="BW21">
        <v>0.17512108588616734</v>
      </c>
      <c r="BX21">
        <v>0.46212574411393476</v>
      </c>
      <c r="BY21">
        <v>0</v>
      </c>
      <c r="BZ21">
        <v>0.12666065685638003</v>
      </c>
      <c r="CA21">
        <v>0</v>
      </c>
      <c r="CB21">
        <v>0</v>
      </c>
      <c r="CC21">
        <v>0.47417166654678278</v>
      </c>
      <c r="CD21">
        <v>0.34310879368037311</v>
      </c>
      <c r="CE21">
        <v>0</v>
      </c>
      <c r="CF21">
        <v>-0.24483172317399898</v>
      </c>
      <c r="CG21">
        <v>0.25904789406317946</v>
      </c>
      <c r="CH21">
        <v>0</v>
      </c>
      <c r="CI21">
        <v>-0.90183245969081616</v>
      </c>
      <c r="CJ21">
        <v>0</v>
      </c>
      <c r="CK21">
        <v>0</v>
      </c>
      <c r="CL21">
        <v>-0.18665670609440263</v>
      </c>
      <c r="CM21">
        <v>-0.35261824188997132</v>
      </c>
      <c r="CN21">
        <v>0</v>
      </c>
      <c r="CO21">
        <v>0</v>
      </c>
      <c r="CP21">
        <v>-1.6567279137518836</v>
      </c>
      <c r="CQ21">
        <v>0</v>
      </c>
      <c r="CR21">
        <v>0</v>
      </c>
      <c r="CS21">
        <v>1.3773624574828112</v>
      </c>
      <c r="CT21">
        <v>0.49798512796052291</v>
      </c>
      <c r="CU21">
        <v>0</v>
      </c>
      <c r="CV21">
        <v>0</v>
      </c>
      <c r="CW21">
        <v>0</v>
      </c>
      <c r="CX21">
        <v>0</v>
      </c>
      <c r="CY21">
        <v>-0.76339978840061318</v>
      </c>
    </row>
    <row r="22" spans="1:103" x14ac:dyDescent="0.25">
      <c r="A22" t="s">
        <v>233</v>
      </c>
      <c r="B22" t="s">
        <v>192</v>
      </c>
      <c r="C22">
        <v>14</v>
      </c>
      <c r="D22">
        <v>1.3667068911426981</v>
      </c>
      <c r="E22">
        <v>-0.19116014919154253</v>
      </c>
      <c r="F22">
        <v>-0.25037607682059904</v>
      </c>
      <c r="G22">
        <v>-0.24907564059313528</v>
      </c>
      <c r="H22">
        <v>-0.16928792206354712</v>
      </c>
      <c r="I22">
        <v>-0.19797977147951112</v>
      </c>
      <c r="J22">
        <v>-0.40716881052567838</v>
      </c>
      <c r="K22">
        <v>-0.24491567316204516</v>
      </c>
      <c r="L22">
        <v>-0.17923436876919352</v>
      </c>
      <c r="M22">
        <v>-0.19819853760775819</v>
      </c>
      <c r="N22">
        <v>-0.22682036475995382</v>
      </c>
      <c r="O22">
        <v>-8.3626761523789686E-2</v>
      </c>
      <c r="P22">
        <v>-0.33879222398772241</v>
      </c>
      <c r="Q22">
        <v>-0.25093245699675637</v>
      </c>
      <c r="R22">
        <v>-0.2821458493680612</v>
      </c>
      <c r="S22">
        <v>-0.43089240799885259</v>
      </c>
      <c r="T22">
        <v>0.1651144627120289</v>
      </c>
      <c r="U22">
        <v>-8.4363629588376177E-2</v>
      </c>
      <c r="V22">
        <v>-0.18563123135523668</v>
      </c>
      <c r="W22">
        <v>-0.17694682665702957</v>
      </c>
      <c r="X22">
        <v>-3.1381204916666731E-2</v>
      </c>
      <c r="Y22">
        <v>-0.44964201617328992</v>
      </c>
      <c r="Z22">
        <v>-0.11419363925008158</v>
      </c>
      <c r="AA22">
        <v>-0.29619733400975978</v>
      </c>
      <c r="AB22">
        <v>-0.22686435315285691</v>
      </c>
      <c r="AC22">
        <v>5.7371082571952125E-3</v>
      </c>
      <c r="AD22">
        <v>-5.1454313218956202E-2</v>
      </c>
      <c r="AE22">
        <v>0.35780030919293859</v>
      </c>
      <c r="AF22">
        <v>-0.51433476925155663</v>
      </c>
      <c r="AG22">
        <v>-0.23893859932564224</v>
      </c>
      <c r="AH22">
        <v>8.902902110785306E-2</v>
      </c>
      <c r="AI22">
        <v>-0.37514735326373339</v>
      </c>
      <c r="AJ22">
        <v>0.2351612360038709</v>
      </c>
      <c r="AK22">
        <v>-0.35333838287127139</v>
      </c>
      <c r="AL22">
        <v>-0.4883766515658039</v>
      </c>
      <c r="AM22">
        <v>-0.30744107034710932</v>
      </c>
      <c r="AN22">
        <v>-0.29517799466780509</v>
      </c>
      <c r="AO22">
        <v>-0.62806514059505469</v>
      </c>
      <c r="AP22">
        <v>-0.24284653106304968</v>
      </c>
      <c r="AQ22">
        <v>-2.5702795291212482E-2</v>
      </c>
      <c r="AR22">
        <v>0.41154590953548237</v>
      </c>
      <c r="AS22">
        <v>0.16049640471837479</v>
      </c>
      <c r="AT22">
        <v>-1.1135002423207965</v>
      </c>
      <c r="AU22">
        <v>-5.5507293641749438E-2</v>
      </c>
      <c r="AV22">
        <v>-0.2607603755758286</v>
      </c>
      <c r="AW22">
        <v>-1.0333578046297855</v>
      </c>
      <c r="AX22">
        <v>-0.51254049547626146</v>
      </c>
      <c r="AY22">
        <v>-0.4373481269873043</v>
      </c>
      <c r="AZ22">
        <v>0.30288320052804635</v>
      </c>
      <c r="BA22">
        <v>-9.977172329868135E-2</v>
      </c>
      <c r="BB22">
        <v>3.8551013257107032E-2</v>
      </c>
      <c r="BC22">
        <v>-0.26358892484284036</v>
      </c>
      <c r="BD22">
        <v>-0.68260392355497423</v>
      </c>
      <c r="BE22">
        <v>-0.46776324918896572</v>
      </c>
      <c r="BF22">
        <v>-1.0902704899703526</v>
      </c>
      <c r="BG22">
        <v>6.7711180554287181E-2</v>
      </c>
      <c r="BH22">
        <v>-0.73104356756288325</v>
      </c>
      <c r="BI22">
        <v>0.11686793549381648</v>
      </c>
      <c r="BJ22">
        <v>-0.72407312507218968</v>
      </c>
      <c r="BK22">
        <v>-0.48133200601297843</v>
      </c>
      <c r="BL22">
        <v>0.12526027881314777</v>
      </c>
      <c r="BM22">
        <v>2.3423704470773035E-2</v>
      </c>
      <c r="BN22">
        <v>-0.36621952676079356</v>
      </c>
      <c r="BO22">
        <v>0.35025313485085791</v>
      </c>
      <c r="BP22">
        <v>-0.50983584774477986</v>
      </c>
      <c r="BQ22">
        <v>0.5547959694893061</v>
      </c>
      <c r="BR22">
        <v>-0.42618561195574234</v>
      </c>
      <c r="BS22">
        <v>0.38989619521853303</v>
      </c>
      <c r="BT22">
        <v>-0.18446324858746713</v>
      </c>
      <c r="BU22">
        <v>-0.35778239677281598</v>
      </c>
      <c r="BV22">
        <v>-7.621239988636179E-2</v>
      </c>
      <c r="BW22">
        <v>-0.14919427242399669</v>
      </c>
      <c r="BX22">
        <v>-2.0833932058168764E-2</v>
      </c>
      <c r="BY22">
        <v>-8.257778149350449E-2</v>
      </c>
      <c r="BZ22">
        <v>0</v>
      </c>
      <c r="CA22">
        <v>-0.32228910023917595</v>
      </c>
      <c r="CB22">
        <v>0.5338741869761201</v>
      </c>
      <c r="CC22">
        <v>0</v>
      </c>
      <c r="CD22">
        <v>0</v>
      </c>
      <c r="CE22">
        <v>-0.11564510967852629</v>
      </c>
      <c r="CF22">
        <v>-0.32874321742460316</v>
      </c>
      <c r="CG22">
        <v>4.3864211655312586E-3</v>
      </c>
      <c r="CH22">
        <v>0</v>
      </c>
      <c r="CI22">
        <v>-0.84482628094869239</v>
      </c>
      <c r="CJ22">
        <v>-1.0773120120240649</v>
      </c>
      <c r="CK22">
        <v>0.43694301465160884</v>
      </c>
      <c r="CL22">
        <v>0</v>
      </c>
      <c r="CM22">
        <v>-1.6322926831283504</v>
      </c>
      <c r="CN22">
        <v>0.32247476348684501</v>
      </c>
      <c r="CO22">
        <v>0</v>
      </c>
      <c r="CP22">
        <v>0</v>
      </c>
      <c r="CQ22">
        <v>0</v>
      </c>
      <c r="CR22">
        <v>-1.3704848762386586</v>
      </c>
      <c r="CS22">
        <v>-0.78937138343460922</v>
      </c>
      <c r="CT22">
        <v>0</v>
      </c>
      <c r="CU22">
        <v>-0.84460151670965489</v>
      </c>
      <c r="CV22">
        <v>-1.3027857030852141</v>
      </c>
      <c r="CW22">
        <v>0</v>
      </c>
      <c r="CX22">
        <v>-0.39898645271413041</v>
      </c>
      <c r="CY22">
        <v>-0.46103481045210343</v>
      </c>
    </row>
    <row r="23" spans="1:103" x14ac:dyDescent="0.25">
      <c r="A23" t="s">
        <v>234</v>
      </c>
      <c r="B23" t="s">
        <v>192</v>
      </c>
      <c r="C23">
        <v>14</v>
      </c>
      <c r="D23">
        <v>-1.5554828285599376</v>
      </c>
      <c r="E23">
        <v>-0.26921035390095438</v>
      </c>
      <c r="F23">
        <v>-0.26283820999403684</v>
      </c>
      <c r="G23">
        <v>-1.2397360560514475E-2</v>
      </c>
      <c r="H23">
        <v>-0.37737590242338537</v>
      </c>
      <c r="I23">
        <v>-0.22809083657807278</v>
      </c>
      <c r="J23">
        <v>-0.2079477274706347</v>
      </c>
      <c r="K23">
        <v>-0.33218231616591287</v>
      </c>
      <c r="L23">
        <v>-3.7546314621621127E-2</v>
      </c>
      <c r="M23">
        <v>0.43380258809654676</v>
      </c>
      <c r="N23">
        <v>-0.39378425069264605</v>
      </c>
      <c r="O23">
        <v>0.3886863222154851</v>
      </c>
      <c r="P23">
        <v>-0.66507177694587005</v>
      </c>
      <c r="Q23">
        <v>-0.14920686366947733</v>
      </c>
      <c r="R23">
        <v>0.16180935441827768</v>
      </c>
      <c r="S23">
        <v>-0.54667119867022052</v>
      </c>
      <c r="T23">
        <v>-9.9787357297920556E-2</v>
      </c>
      <c r="U23">
        <v>-0.33629592225663157</v>
      </c>
      <c r="V23">
        <v>-0.63083232053444527</v>
      </c>
      <c r="W23">
        <v>-0.18437635431814819</v>
      </c>
      <c r="X23">
        <v>2.6641760011325743E-2</v>
      </c>
      <c r="Y23">
        <v>-9.3422267595552375E-2</v>
      </c>
      <c r="Z23">
        <v>-0.32041638281213353</v>
      </c>
      <c r="AA23">
        <v>9.5043829858173612E-2</v>
      </c>
      <c r="AB23">
        <v>0.2974341631229826</v>
      </c>
      <c r="AC23">
        <v>-9.927456622352461E-2</v>
      </c>
      <c r="AD23">
        <v>-9.1768443792587792E-2</v>
      </c>
      <c r="AE23">
        <v>6.51608681358289E-2</v>
      </c>
      <c r="AF23">
        <v>0.41081759248523425</v>
      </c>
      <c r="AG23">
        <v>-0.35151767993906724</v>
      </c>
      <c r="AH23">
        <v>-9.624378746375753E-2</v>
      </c>
      <c r="AI23">
        <v>-0.21728611076525481</v>
      </c>
      <c r="AJ23">
        <v>-0.43448372790975409</v>
      </c>
      <c r="AK23">
        <v>-0.27949999179635227</v>
      </c>
      <c r="AL23">
        <v>1.2603693943083324E-2</v>
      </c>
      <c r="AM23">
        <v>-0.24890224392596838</v>
      </c>
      <c r="AN23">
        <v>3.649601740518197E-2</v>
      </c>
      <c r="AO23">
        <v>-0.56014087651521494</v>
      </c>
      <c r="AP23">
        <v>-0.44670162591354828</v>
      </c>
      <c r="AQ23">
        <v>-1.5359412509589054</v>
      </c>
      <c r="AR23">
        <v>6.5477443464236673E-2</v>
      </c>
      <c r="AS23">
        <v>0.32950544236794266</v>
      </c>
      <c r="AT23">
        <v>-0.15032257730809778</v>
      </c>
      <c r="AU23">
        <v>7.1675378985581226E-2</v>
      </c>
      <c r="AV23">
        <v>-0.41275892890046384</v>
      </c>
      <c r="AW23">
        <v>0.10169828146016648</v>
      </c>
      <c r="AX23">
        <v>-0.34899791672029284</v>
      </c>
      <c r="AY23">
        <v>-0.10265991520092353</v>
      </c>
      <c r="AZ23">
        <v>-0.15119820182989965</v>
      </c>
      <c r="BA23">
        <v>0.1132030998708556</v>
      </c>
      <c r="BB23">
        <v>-0.37985019936210912</v>
      </c>
      <c r="BC23">
        <v>0.36191453010967595</v>
      </c>
      <c r="BD23">
        <v>0.27069114057502164</v>
      </c>
      <c r="BE23">
        <v>-0.67783432497321483</v>
      </c>
      <c r="BF23">
        <v>7.6480102503863931E-2</v>
      </c>
      <c r="BG23">
        <v>-0.23537511632366009</v>
      </c>
      <c r="BH23">
        <v>-0.56855532685220422</v>
      </c>
      <c r="BI23">
        <v>0.18263415523044504</v>
      </c>
      <c r="BJ23">
        <v>-0.56790010342486896</v>
      </c>
      <c r="BK23">
        <v>-0.26907022072779796</v>
      </c>
      <c r="BL23">
        <v>-0.11640797549698965</v>
      </c>
      <c r="BM23">
        <v>0.2448145954375367</v>
      </c>
      <c r="BN23">
        <v>-3.159851864655281E-2</v>
      </c>
      <c r="BO23">
        <v>0.11903942555835222</v>
      </c>
      <c r="BP23">
        <v>0</v>
      </c>
      <c r="BQ23">
        <v>-0.32749062163291925</v>
      </c>
      <c r="BR23">
        <v>-0.41343267610343187</v>
      </c>
      <c r="BS23">
        <v>7.0806819389428149E-2</v>
      </c>
      <c r="BT23">
        <v>-0.61409752947138752</v>
      </c>
      <c r="BU23">
        <v>-0.22477162921465055</v>
      </c>
      <c r="BV23">
        <v>-0.43602304172859346</v>
      </c>
      <c r="BW23">
        <v>6.8406130489293671E-2</v>
      </c>
      <c r="BX23">
        <v>0</v>
      </c>
      <c r="BY23">
        <v>-1.0652432028668466</v>
      </c>
      <c r="BZ23">
        <v>-0.27855783597217576</v>
      </c>
      <c r="CA23">
        <v>-0.35121020390951097</v>
      </c>
      <c r="CB23">
        <v>-0.14898885464939199</v>
      </c>
      <c r="CC23">
        <v>-0.67531124782642149</v>
      </c>
      <c r="CD23">
        <v>-0.24571346594796525</v>
      </c>
      <c r="CE23">
        <v>-0.16807271251940711</v>
      </c>
      <c r="CF23">
        <v>0</v>
      </c>
      <c r="CG23">
        <v>0.3471754297027998</v>
      </c>
      <c r="CH23">
        <v>0.477591444706992</v>
      </c>
      <c r="CI23">
        <v>-0.22831026395611068</v>
      </c>
      <c r="CJ23">
        <v>-0.11555026511792083</v>
      </c>
      <c r="CK23">
        <v>-0.52525305001223566</v>
      </c>
      <c r="CL23">
        <v>0.11621574417973002</v>
      </c>
      <c r="CM23">
        <v>0.50864188281888967</v>
      </c>
      <c r="CN23">
        <v>8.8789909138631648E-2</v>
      </c>
      <c r="CO23">
        <v>0</v>
      </c>
      <c r="CP23">
        <v>0.17517446510387275</v>
      </c>
      <c r="CQ23">
        <v>0</v>
      </c>
      <c r="CR23">
        <v>0</v>
      </c>
      <c r="CS23">
        <v>-0.64916394560049229</v>
      </c>
      <c r="CT23">
        <v>0</v>
      </c>
      <c r="CU23">
        <v>0</v>
      </c>
      <c r="CV23">
        <v>-0.4339565135265806</v>
      </c>
      <c r="CW23">
        <v>0</v>
      </c>
      <c r="CX23">
        <v>0.2234893040979278</v>
      </c>
      <c r="CY23">
        <v>0.52337243140971246</v>
      </c>
    </row>
    <row r="24" spans="1:103" x14ac:dyDescent="0.25">
      <c r="A24" t="s">
        <v>235</v>
      </c>
      <c r="B24" t="s">
        <v>192</v>
      </c>
      <c r="C24">
        <v>14</v>
      </c>
      <c r="D24">
        <v>2.7420903104288262E-2</v>
      </c>
      <c r="E24">
        <v>-0.58947891579504785</v>
      </c>
      <c r="F24">
        <v>-0.21505758819032747</v>
      </c>
      <c r="G24">
        <v>-0.31447816362342573</v>
      </c>
      <c r="H24">
        <v>-3.1953285237964875E-2</v>
      </c>
      <c r="I24">
        <v>7.4714450006088326E-2</v>
      </c>
      <c r="J24">
        <v>0.19521876720604894</v>
      </c>
      <c r="K24">
        <v>-2.9665603058874397E-2</v>
      </c>
      <c r="L24">
        <v>-0.22529509082855301</v>
      </c>
      <c r="M24">
        <v>0.39306057972501429</v>
      </c>
      <c r="N24">
        <v>0.31371652042728504</v>
      </c>
      <c r="O24">
        <v>-0.24910803847154236</v>
      </c>
      <c r="P24">
        <v>-0.23284431015965623</v>
      </c>
      <c r="Q24">
        <v>-0.34923776164527021</v>
      </c>
      <c r="R24">
        <v>0.30164771103397287</v>
      </c>
      <c r="S24">
        <v>0.25240606597715032</v>
      </c>
      <c r="T24">
        <v>0.52879991588952369</v>
      </c>
      <c r="U24">
        <v>-4.7833722616433269E-3</v>
      </c>
      <c r="V24">
        <v>-0.32429702957431972</v>
      </c>
      <c r="W24">
        <v>0.5926468853406448</v>
      </c>
      <c r="X24">
        <v>0.18277454974605165</v>
      </c>
      <c r="Y24">
        <v>0.24715592332168373</v>
      </c>
      <c r="Z24">
        <v>-1.0407716170703947</v>
      </c>
      <c r="AA24">
        <v>0.50796114611464227</v>
      </c>
      <c r="AB24">
        <v>-0.24368946199432415</v>
      </c>
      <c r="AC24">
        <v>0.27656101231685259</v>
      </c>
      <c r="AD24">
        <v>0.4940833406674271</v>
      </c>
      <c r="AE24">
        <v>-0.58010050611218744</v>
      </c>
      <c r="AF24">
        <v>-0.3297505604496021</v>
      </c>
      <c r="AG24">
        <v>0.41506642177823821</v>
      </c>
      <c r="AH24">
        <v>-0.25596606996720112</v>
      </c>
      <c r="AI24">
        <v>0.3876646004890244</v>
      </c>
      <c r="AJ24">
        <v>-8.3230573017419693E-2</v>
      </c>
      <c r="AK24">
        <v>0.49105942114720336</v>
      </c>
      <c r="AL24">
        <v>0.72876570781044436</v>
      </c>
      <c r="AM24">
        <v>0.50928979181419953</v>
      </c>
      <c r="AN24">
        <v>0.37567489130902026</v>
      </c>
      <c r="AO24">
        <v>0.55014433387042616</v>
      </c>
      <c r="AP24">
        <v>0.46418912743435847</v>
      </c>
      <c r="AQ24">
        <v>0.36012844071535133</v>
      </c>
      <c r="AR24">
        <v>0.30886336522576491</v>
      </c>
      <c r="AS24">
        <v>0.10759389538744177</v>
      </c>
      <c r="AT24">
        <v>-0.23505143321523039</v>
      </c>
      <c r="AU24">
        <v>0</v>
      </c>
      <c r="AV24">
        <v>0.35148714344944743</v>
      </c>
      <c r="AW24">
        <v>0</v>
      </c>
      <c r="AX24">
        <v>0.37862154262253256</v>
      </c>
      <c r="AY24">
        <v>-0.87240396120062458</v>
      </c>
      <c r="AZ24">
        <v>-8.6236135267057187E-2</v>
      </c>
      <c r="BA24">
        <v>0.21324564493675155</v>
      </c>
      <c r="BB24">
        <v>0.26105438926612773</v>
      </c>
      <c r="BC24">
        <v>0.27586803812379418</v>
      </c>
      <c r="BD24">
        <v>0.10242698705169948</v>
      </c>
      <c r="BE24">
        <v>0.38297149583505108</v>
      </c>
      <c r="BF24">
        <v>-0.32525866071692006</v>
      </c>
      <c r="BG24">
        <v>0.56295090666432201</v>
      </c>
      <c r="BH24">
        <v>0.38297149583505108</v>
      </c>
      <c r="BI24">
        <v>-0.99743962114990137</v>
      </c>
      <c r="BJ24">
        <v>0</v>
      </c>
      <c r="BK24">
        <v>0.68340459091433536</v>
      </c>
      <c r="BL24">
        <v>0.10556087749106415</v>
      </c>
      <c r="BM24">
        <v>4.4819699304985444E-2</v>
      </c>
      <c r="BN24">
        <v>0.7111856233716598</v>
      </c>
      <c r="BO24">
        <v>0.39569314493172902</v>
      </c>
      <c r="BP24">
        <v>1.8980125892056467E-2</v>
      </c>
      <c r="BQ24">
        <v>0</v>
      </c>
      <c r="BR24">
        <v>0</v>
      </c>
      <c r="BS24">
        <v>3.5764756797197303E-2</v>
      </c>
      <c r="BT24">
        <v>0</v>
      </c>
      <c r="BU24">
        <v>0</v>
      </c>
      <c r="BV24">
        <v>0.19547646906518662</v>
      </c>
      <c r="BW24">
        <v>0.4420290298602963</v>
      </c>
      <c r="BX24">
        <v>0</v>
      </c>
      <c r="BY24">
        <v>-0.77248179339671108</v>
      </c>
      <c r="BZ24">
        <v>5.6561753173747918E-2</v>
      </c>
      <c r="CA24">
        <v>0.49477048392896689</v>
      </c>
      <c r="CB24">
        <v>0.28582730324670547</v>
      </c>
      <c r="CC24">
        <v>0</v>
      </c>
      <c r="CD24">
        <v>0.12013420259791141</v>
      </c>
      <c r="CE24">
        <v>0.21287945124857799</v>
      </c>
      <c r="CF24">
        <v>0</v>
      </c>
      <c r="CG24">
        <v>-0.37338356641235937</v>
      </c>
      <c r="CH24">
        <v>-0.11401528534133278</v>
      </c>
      <c r="CI24">
        <v>-0.23480542748912661</v>
      </c>
      <c r="CJ24">
        <v>0</v>
      </c>
      <c r="CK24">
        <v>0.20006801449856476</v>
      </c>
      <c r="CL24">
        <v>0.41385624322868508</v>
      </c>
      <c r="CM24">
        <v>0</v>
      </c>
      <c r="CN24">
        <v>0.39569314493172902</v>
      </c>
      <c r="CO24">
        <v>0</v>
      </c>
      <c r="CP24">
        <v>0.33984462416026445</v>
      </c>
      <c r="CQ24">
        <v>0</v>
      </c>
      <c r="CR24">
        <v>0</v>
      </c>
      <c r="CS24">
        <v>0</v>
      </c>
      <c r="CT24">
        <v>0</v>
      </c>
      <c r="CU24">
        <v>-0.18171639146632093</v>
      </c>
      <c r="CV24">
        <v>0.39569314493172902</v>
      </c>
      <c r="CW24">
        <v>0</v>
      </c>
      <c r="CX24">
        <v>0.56295090666432201</v>
      </c>
      <c r="CY24">
        <v>0</v>
      </c>
    </row>
    <row r="25" spans="1:103" x14ac:dyDescent="0.25">
      <c r="A25" t="s">
        <v>236</v>
      </c>
      <c r="B25" t="s">
        <v>192</v>
      </c>
      <c r="C25">
        <v>14</v>
      </c>
      <c r="D25">
        <v>0.54437822610181108</v>
      </c>
      <c r="E25">
        <v>-0.38473477658665106</v>
      </c>
      <c r="F25">
        <v>-0.49946405010619682</v>
      </c>
      <c r="G25">
        <v>-0.36990501134086512</v>
      </c>
      <c r="H25">
        <v>0.19182930246067068</v>
      </c>
      <c r="I25">
        <v>-0.45211596793268416</v>
      </c>
      <c r="J25">
        <v>-6.1894368658599895E-2</v>
      </c>
      <c r="K25">
        <v>-5.2574566930576626E-2</v>
      </c>
      <c r="L25">
        <v>-0.18428643660400473</v>
      </c>
      <c r="M25">
        <v>-5.4105823681617898E-2</v>
      </c>
      <c r="N25">
        <v>-0.58662970877250253</v>
      </c>
      <c r="O25">
        <v>-0.73924329232846031</v>
      </c>
      <c r="P25">
        <v>-1.3693636946888768</v>
      </c>
      <c r="Q25">
        <v>-0.26731166869561324</v>
      </c>
      <c r="R25">
        <v>-9.8176027142039685E-2</v>
      </c>
      <c r="S25">
        <v>-0.43244336135878975</v>
      </c>
      <c r="T25">
        <v>0.34153906593101502</v>
      </c>
      <c r="U25">
        <v>-0.81153138444937789</v>
      </c>
      <c r="V25">
        <v>-0.46985032895539319</v>
      </c>
      <c r="W25">
        <v>-0.59490734150409508</v>
      </c>
      <c r="X25">
        <v>1.0583928924155896</v>
      </c>
      <c r="Y25">
        <v>0.15007978467523209</v>
      </c>
      <c r="Z25">
        <v>6.5290990344912161E-2</v>
      </c>
      <c r="AA25">
        <v>-0.69494635870848653</v>
      </c>
      <c r="AB25">
        <v>3.7077082236435792E-2</v>
      </c>
      <c r="AC25">
        <v>-0.16720421202238009</v>
      </c>
      <c r="AD25">
        <v>-1.3754318227743654</v>
      </c>
      <c r="AE25">
        <v>-1.4004751997682863</v>
      </c>
      <c r="AF25">
        <v>-0.76335865462048791</v>
      </c>
      <c r="AG25">
        <v>-0.32206800157873161</v>
      </c>
      <c r="AH25">
        <v>0.73378477991136781</v>
      </c>
      <c r="AI25">
        <v>-0.25268867684289331</v>
      </c>
      <c r="AJ25">
        <v>-0.36544398734755035</v>
      </c>
      <c r="AK25">
        <v>-0.50721050508301713</v>
      </c>
      <c r="AL25">
        <v>0.6745140782449135</v>
      </c>
      <c r="AM25">
        <v>-0.37799427650184925</v>
      </c>
      <c r="AN25">
        <v>-1.2166549250883059</v>
      </c>
      <c r="AO25">
        <v>-1.321540141838393</v>
      </c>
      <c r="AP25">
        <v>-0.95383444062725775</v>
      </c>
      <c r="AQ25">
        <v>-1.6039754442613532</v>
      </c>
      <c r="AR25">
        <v>-0.78632840176847263</v>
      </c>
      <c r="AS25">
        <v>-0.34245326780569607</v>
      </c>
      <c r="AT25">
        <v>1.1262588877347031</v>
      </c>
      <c r="AU25">
        <v>-0.97832394260582756</v>
      </c>
      <c r="AV25">
        <v>0.52588568816521541</v>
      </c>
      <c r="AW25">
        <v>0.230555890263028</v>
      </c>
      <c r="AX25">
        <v>-0.77018935170052305</v>
      </c>
      <c r="AY25">
        <v>0.18854953138999597</v>
      </c>
      <c r="AZ25">
        <v>-1.0898789869803998</v>
      </c>
      <c r="BA25">
        <v>-1.2483831650699069</v>
      </c>
      <c r="BB25">
        <v>-0.43230965069139021</v>
      </c>
      <c r="BC25">
        <v>-1.2453257574142387</v>
      </c>
      <c r="BD25">
        <v>1.9429501111997978</v>
      </c>
      <c r="BE25">
        <v>-0.70764890632667654</v>
      </c>
      <c r="BF25">
        <v>1.0656673747721057</v>
      </c>
      <c r="BG25">
        <v>-0.95659041527793243</v>
      </c>
      <c r="BH25">
        <v>-0.28526610180580497</v>
      </c>
      <c r="BI25">
        <v>0</v>
      </c>
      <c r="BJ25">
        <v>-0.98533329870043151</v>
      </c>
      <c r="BK25">
        <v>-7.9984614884542962E-2</v>
      </c>
      <c r="BL25">
        <v>-1.9323847820217968</v>
      </c>
      <c r="BM25">
        <v>-1.6660668373333867</v>
      </c>
      <c r="BN25">
        <v>-0.76330187604434396</v>
      </c>
      <c r="BO25">
        <v>0.7620725937005145</v>
      </c>
      <c r="BP25">
        <v>-1.2521609569428234</v>
      </c>
      <c r="BQ25">
        <v>-0.95659041527793243</v>
      </c>
      <c r="BR25">
        <v>-1.055781618115559</v>
      </c>
      <c r="BS25">
        <v>0</v>
      </c>
      <c r="BT25">
        <v>-1.3757240388011291</v>
      </c>
      <c r="BU25">
        <v>-0.81771327370807656</v>
      </c>
      <c r="BV25">
        <v>-0.52136900682602572</v>
      </c>
      <c r="BW25">
        <v>-0.31296015649341752</v>
      </c>
      <c r="BX25">
        <v>0.68292229597734389</v>
      </c>
      <c r="BY25">
        <v>-0.669744173972455</v>
      </c>
      <c r="BZ25">
        <v>0.54184126892715634</v>
      </c>
      <c r="CA25">
        <v>-1.7665987728398747</v>
      </c>
      <c r="CB25">
        <v>0</v>
      </c>
      <c r="CC25">
        <v>-1.1006747514974149</v>
      </c>
      <c r="CD25">
        <v>-0.68749414793121322</v>
      </c>
      <c r="CE25">
        <v>-2.3722732092036223</v>
      </c>
      <c r="CF25">
        <v>-0.70108368996970516</v>
      </c>
      <c r="CG25">
        <v>-1.0674474009568709</v>
      </c>
      <c r="CH25">
        <v>0</v>
      </c>
      <c r="CI25">
        <v>-0.20969973848059176</v>
      </c>
      <c r="CJ25">
        <v>0.95127240109918321</v>
      </c>
      <c r="CK25">
        <v>1.3786103536393099</v>
      </c>
      <c r="CL25">
        <v>-0.67346560056232485</v>
      </c>
      <c r="CM25">
        <v>-0.43178631025137643</v>
      </c>
      <c r="CN25">
        <v>0</v>
      </c>
      <c r="CO25">
        <v>-0.52136900682602572</v>
      </c>
      <c r="CP25">
        <v>0</v>
      </c>
      <c r="CQ25">
        <v>0</v>
      </c>
      <c r="CR25">
        <v>2.1392587639307997E-2</v>
      </c>
      <c r="CS25">
        <v>0</v>
      </c>
      <c r="CT25">
        <v>0</v>
      </c>
      <c r="CU25">
        <v>0.79549961025747062</v>
      </c>
      <c r="CV25">
        <v>-0.61232683461651372</v>
      </c>
      <c r="CW25">
        <v>-0.90120199244854493</v>
      </c>
      <c r="CX25">
        <v>-2.3200493012002705</v>
      </c>
      <c r="CY25">
        <v>1.0385566205614019</v>
      </c>
    </row>
    <row r="26" spans="1:103" x14ac:dyDescent="0.25">
      <c r="A26" t="s">
        <v>237</v>
      </c>
      <c r="B26" t="s">
        <v>192</v>
      </c>
      <c r="C26">
        <v>14</v>
      </c>
      <c r="D26">
        <v>0.11671180516368147</v>
      </c>
      <c r="E26">
        <v>-1.1804360892203964</v>
      </c>
      <c r="F26">
        <v>7.9990759716851156E-3</v>
      </c>
      <c r="G26">
        <v>0.23023982689662223</v>
      </c>
      <c r="H26">
        <v>-0.83127143765971689</v>
      </c>
      <c r="I26">
        <v>-0.11406682062758638</v>
      </c>
      <c r="J26">
        <v>0.1338499828002567</v>
      </c>
      <c r="K26">
        <v>-2.5621817611152949E-2</v>
      </c>
      <c r="L26">
        <v>0.36660862288124596</v>
      </c>
      <c r="M26">
        <v>0.34088393378920068</v>
      </c>
      <c r="N26">
        <v>-0.27716496185243494</v>
      </c>
      <c r="O26">
        <v>1.1215686621325303</v>
      </c>
      <c r="P26">
        <v>-0.91866417097346098</v>
      </c>
      <c r="Q26">
        <v>0.31930048361294161</v>
      </c>
      <c r="R26">
        <v>0.72752594841991036</v>
      </c>
      <c r="S26">
        <v>-0.25077135680733381</v>
      </c>
      <c r="T26">
        <v>-9.4901092980108168E-2</v>
      </c>
      <c r="U26">
        <v>0.27029612912972983</v>
      </c>
      <c r="V26">
        <v>-0.23223188125725114</v>
      </c>
      <c r="W26">
        <v>1.0605647935991944</v>
      </c>
      <c r="X26">
        <v>0.26168645849332051</v>
      </c>
      <c r="Y26">
        <v>0.12082532468159494</v>
      </c>
      <c r="Z26">
        <v>-0.1994246860413835</v>
      </c>
      <c r="AA26">
        <v>1.3010554498958908</v>
      </c>
      <c r="AB26">
        <v>1.0649337812387063</v>
      </c>
      <c r="AC26">
        <v>2.4162081470864245E-2</v>
      </c>
      <c r="AD26">
        <v>-0.30197495152541037</v>
      </c>
      <c r="AE26">
        <v>-1.0479105555253081</v>
      </c>
      <c r="AF26">
        <v>0.17751613520069065</v>
      </c>
      <c r="AG26">
        <v>-0.89772376963424938</v>
      </c>
      <c r="AH26">
        <v>0.59572864306860795</v>
      </c>
      <c r="AI26">
        <v>0.67593305164701978</v>
      </c>
      <c r="AJ26">
        <v>-6.9165415615144625E-3</v>
      </c>
      <c r="AK26">
        <v>-0.77002813582815088</v>
      </c>
      <c r="AL26">
        <v>0.90098109225658407</v>
      </c>
      <c r="AM26">
        <v>0.64391630018304291</v>
      </c>
      <c r="AN26">
        <v>1.0319902707210382</v>
      </c>
      <c r="AO26">
        <v>-0.79983560162393419</v>
      </c>
      <c r="AP26">
        <v>0.35696025716305158</v>
      </c>
      <c r="AQ26">
        <v>0.68305676424841499</v>
      </c>
      <c r="AR26">
        <v>-0.11029710078900912</v>
      </c>
      <c r="AS26">
        <v>0.3303286787131805</v>
      </c>
      <c r="AT26">
        <v>0.26538184288473238</v>
      </c>
      <c r="AU26">
        <v>7.4447155509394181E-2</v>
      </c>
      <c r="AV26">
        <v>-0.1207474856021641</v>
      </c>
      <c r="AW26">
        <v>-2.3346559989941097E-2</v>
      </c>
      <c r="AX26">
        <v>-0.83301114148521116</v>
      </c>
      <c r="AY26">
        <v>1.4690963204665821</v>
      </c>
      <c r="AZ26">
        <v>1.4593048912364635</v>
      </c>
      <c r="BA26">
        <v>0</v>
      </c>
      <c r="BB26">
        <v>-0.48674572090326318</v>
      </c>
      <c r="BC26">
        <v>0.43946141911391201</v>
      </c>
      <c r="BD26">
        <v>0.44784014814915146</v>
      </c>
      <c r="BE26">
        <v>-1.1689897935926603</v>
      </c>
      <c r="BF26">
        <v>0.46850568426395084</v>
      </c>
      <c r="BG26">
        <v>-1.2539165375754799</v>
      </c>
      <c r="BH26">
        <v>-0.2723702370429133</v>
      </c>
      <c r="BI26">
        <v>0.69366841654611611</v>
      </c>
      <c r="BJ26">
        <v>0.998822684497082</v>
      </c>
      <c r="BK26">
        <v>-0.60195679519351453</v>
      </c>
      <c r="BL26">
        <v>0</v>
      </c>
      <c r="BM26">
        <v>0.98007612778589859</v>
      </c>
      <c r="BN26">
        <v>-0.11246961028953627</v>
      </c>
      <c r="BO26">
        <v>1.4880408093162709</v>
      </c>
      <c r="BP26">
        <v>0.90326697442200843</v>
      </c>
      <c r="BQ26">
        <v>1.3249894105108213</v>
      </c>
      <c r="BR26">
        <v>5.0945912271590038E-2</v>
      </c>
      <c r="BS26">
        <v>-0.8226885608419171</v>
      </c>
      <c r="BT26">
        <v>0</v>
      </c>
      <c r="BU26">
        <v>-2.0824772930677051E-2</v>
      </c>
      <c r="BV26">
        <v>-0.23197783345968537</v>
      </c>
      <c r="BW26">
        <v>0.20941471680379029</v>
      </c>
      <c r="BX26">
        <v>-0.43046025637498037</v>
      </c>
      <c r="BY26">
        <v>0.44336144543949807</v>
      </c>
      <c r="BZ26">
        <v>0</v>
      </c>
      <c r="CA26">
        <v>0</v>
      </c>
      <c r="CB26">
        <v>0.16637852349567667</v>
      </c>
      <c r="CC26">
        <v>-0.98286539405278939</v>
      </c>
      <c r="CD26">
        <v>0.52668780867563414</v>
      </c>
      <c r="CE26">
        <v>1.5320742247193972</v>
      </c>
      <c r="CF26">
        <v>0.78057606642119293</v>
      </c>
      <c r="CG26">
        <v>0</v>
      </c>
      <c r="CH26">
        <v>1.2009032610739971</v>
      </c>
      <c r="CI26">
        <v>5.974842026167463E-2</v>
      </c>
      <c r="CJ26">
        <v>0</v>
      </c>
      <c r="CK26">
        <v>-0.90633251588021935</v>
      </c>
      <c r="CL26">
        <v>1.1698997469288763</v>
      </c>
      <c r="CM26">
        <v>1.0455693581454761</v>
      </c>
      <c r="CN26">
        <v>4.7280138176365255E-2</v>
      </c>
      <c r="CO26">
        <v>0</v>
      </c>
      <c r="CP26">
        <v>0.10569255101748903</v>
      </c>
      <c r="CQ26">
        <v>0</v>
      </c>
      <c r="CR26">
        <v>0.47175783117817027</v>
      </c>
      <c r="CS26">
        <v>0</v>
      </c>
      <c r="CT26">
        <v>0.65336983949687399</v>
      </c>
      <c r="CU26">
        <v>0.78057606642119293</v>
      </c>
      <c r="CV26">
        <v>0.78057606642119293</v>
      </c>
      <c r="CW26">
        <v>0.8109913706630566</v>
      </c>
      <c r="CX26">
        <v>0.97801039908062659</v>
      </c>
      <c r="CY26">
        <v>-0.35617727175737601</v>
      </c>
    </row>
    <row r="27" spans="1:103" x14ac:dyDescent="0.25">
      <c r="A27" t="s">
        <v>238</v>
      </c>
      <c r="B27" t="s">
        <v>192</v>
      </c>
      <c r="C27">
        <v>14</v>
      </c>
      <c r="D27">
        <v>0.63617599603259201</v>
      </c>
      <c r="E27">
        <v>5.1933801377329086E-2</v>
      </c>
      <c r="F27">
        <v>-0.20999043816099958</v>
      </c>
      <c r="G27">
        <v>-0.11266834954694373</v>
      </c>
      <c r="H27">
        <v>0.62278174093361593</v>
      </c>
      <c r="I27">
        <v>-0.10870888955005302</v>
      </c>
      <c r="J27">
        <v>0.23216122168644751</v>
      </c>
      <c r="K27">
        <v>0.20677217427225267</v>
      </c>
      <c r="L27">
        <v>0.21232131909059193</v>
      </c>
      <c r="M27">
        <v>0.543355000341743</v>
      </c>
      <c r="N27">
        <v>-0.14089829178089039</v>
      </c>
      <c r="O27">
        <v>-0.28500588831067841</v>
      </c>
      <c r="P27">
        <v>-0.81271164219013914</v>
      </c>
      <c r="Q27">
        <v>4.4125899010688086E-2</v>
      </c>
      <c r="R27">
        <v>0.17433146580228923</v>
      </c>
      <c r="S27">
        <v>-7.064805032743042E-2</v>
      </c>
      <c r="T27">
        <v>0.77133844765958903</v>
      </c>
      <c r="U27">
        <v>-0.25833401511898435</v>
      </c>
      <c r="V27">
        <v>-0.37189367011476721</v>
      </c>
      <c r="W27">
        <v>-5.5724132442376138E-2</v>
      </c>
      <c r="X27">
        <v>0.79743116830657357</v>
      </c>
      <c r="Y27">
        <v>0.41548972227615572</v>
      </c>
      <c r="Z27">
        <v>0.16305127256917992</v>
      </c>
      <c r="AA27">
        <v>-0.2387450249403312</v>
      </c>
      <c r="AB27">
        <v>0.34926362705744513</v>
      </c>
      <c r="AC27">
        <v>0.23260130391962969</v>
      </c>
      <c r="AD27">
        <v>-1.0402793460701212</v>
      </c>
      <c r="AE27">
        <v>-0.50038552378703849</v>
      </c>
      <c r="AF27">
        <v>-0.23267115710086714</v>
      </c>
      <c r="AG27">
        <v>-0.38122172598959592</v>
      </c>
      <c r="AH27">
        <v>0.82250019879785852</v>
      </c>
      <c r="AI27">
        <v>0.37979709830565611</v>
      </c>
      <c r="AJ27">
        <v>-7.5901094099734071E-2</v>
      </c>
      <c r="AK27">
        <v>-0.12746935893405423</v>
      </c>
      <c r="AL27">
        <v>0.92311611087312062</v>
      </c>
      <c r="AM27">
        <v>-4.1617645104114115E-2</v>
      </c>
      <c r="AN27">
        <v>-1.065327243658583</v>
      </c>
      <c r="AO27">
        <v>-0.58368849350842489</v>
      </c>
      <c r="AP27">
        <v>-0.44093594516018075</v>
      </c>
      <c r="AQ27">
        <v>-1.3407341344329933</v>
      </c>
      <c r="AR27">
        <v>-1.542925411022168</v>
      </c>
      <c r="AS27">
        <v>0.11388734180056265</v>
      </c>
      <c r="AT27">
        <v>-1.4313384258503021</v>
      </c>
      <c r="AU27">
        <v>-0.72474942716062052</v>
      </c>
      <c r="AV27">
        <v>-0.99082581788812518</v>
      </c>
      <c r="AW27">
        <v>0.20664412739907734</v>
      </c>
      <c r="AX27">
        <v>-0.59764810790617295</v>
      </c>
      <c r="AY27">
        <v>0.54705251569074886</v>
      </c>
      <c r="AZ27">
        <v>-1.1435564531180888</v>
      </c>
      <c r="BA27">
        <v>-1.2156125376804396</v>
      </c>
      <c r="BB27">
        <v>-0.12603739681114148</v>
      </c>
      <c r="BC27">
        <v>-1.165392053292027</v>
      </c>
      <c r="BD27">
        <v>-1.1150754956574729</v>
      </c>
      <c r="BE27">
        <v>-0.44521625315235402</v>
      </c>
      <c r="BF27">
        <v>-1.9874985534100693</v>
      </c>
      <c r="BG27">
        <v>-1.0064569455885577</v>
      </c>
      <c r="BH27">
        <v>0</v>
      </c>
      <c r="BI27">
        <v>0</v>
      </c>
      <c r="BJ27">
        <v>0</v>
      </c>
      <c r="BK27">
        <v>0.20779261409808228</v>
      </c>
      <c r="BL27">
        <v>-2.1072797838339321</v>
      </c>
      <c r="BM27">
        <v>-1.4933252487832844</v>
      </c>
      <c r="BN27">
        <v>-0.766710585908005</v>
      </c>
      <c r="BO27">
        <v>-1.4622120350405241</v>
      </c>
      <c r="BP27">
        <v>-1.2060223107027666</v>
      </c>
      <c r="BQ27">
        <v>0.89625791666655785</v>
      </c>
      <c r="BR27">
        <v>-0.1496600587449993</v>
      </c>
      <c r="BS27">
        <v>-0.766710585908005</v>
      </c>
      <c r="BT27">
        <v>-0.60202937756040098</v>
      </c>
      <c r="BU27">
        <v>0</v>
      </c>
      <c r="BV27">
        <v>-0.56715745172931009</v>
      </c>
      <c r="BW27">
        <v>-0.11642525891148529</v>
      </c>
      <c r="BX27">
        <v>0.30673188829357428</v>
      </c>
      <c r="BY27">
        <v>-0.28366048235228192</v>
      </c>
      <c r="BZ27">
        <v>0.30528274815640227</v>
      </c>
      <c r="CA27">
        <v>-1.4048240230588573</v>
      </c>
      <c r="CB27">
        <v>-0.25535230255324681</v>
      </c>
      <c r="CC27">
        <v>0</v>
      </c>
      <c r="CD27">
        <v>-0.47326554128953952</v>
      </c>
      <c r="CE27">
        <v>-2.2681823610303167</v>
      </c>
      <c r="CF27">
        <v>-0.48541882145839366</v>
      </c>
      <c r="CG27">
        <v>-0.90292146153453468</v>
      </c>
      <c r="CH27">
        <v>-0.94909391350825312</v>
      </c>
      <c r="CI27">
        <v>-1.1810771850248563</v>
      </c>
      <c r="CJ27">
        <v>-1.1491191369263927</v>
      </c>
      <c r="CK27">
        <v>1.2649613215959954</v>
      </c>
      <c r="CL27">
        <v>0</v>
      </c>
      <c r="CM27">
        <v>-0.84535884867599065</v>
      </c>
      <c r="CN27">
        <v>-0.77984261967255231</v>
      </c>
      <c r="CO27">
        <v>-0.5227439301464426</v>
      </c>
      <c r="CP27">
        <v>1.0489916361029978</v>
      </c>
      <c r="CQ27">
        <v>0</v>
      </c>
      <c r="CR27">
        <v>-1.2060223107027666</v>
      </c>
      <c r="CS27">
        <v>-0.44623820889026822</v>
      </c>
      <c r="CT27">
        <v>0</v>
      </c>
      <c r="CU27">
        <v>-1.285547741012339</v>
      </c>
      <c r="CV27">
        <v>-0.60744742395979878</v>
      </c>
      <c r="CW27">
        <v>-0.47326554128953952</v>
      </c>
      <c r="CX27">
        <v>-2.7017077152007531</v>
      </c>
      <c r="CY27">
        <v>0.41651708656529773</v>
      </c>
    </row>
    <row r="28" spans="1:103" x14ac:dyDescent="0.25">
      <c r="A28" t="s">
        <v>239</v>
      </c>
      <c r="B28" t="s">
        <v>192</v>
      </c>
      <c r="C28">
        <v>14</v>
      </c>
      <c r="D28">
        <v>0.44443175003015095</v>
      </c>
      <c r="E28">
        <v>-0.33106811295473754</v>
      </c>
      <c r="F28">
        <v>0.32310899564866247</v>
      </c>
      <c r="G28">
        <v>0.42966751542086218</v>
      </c>
      <c r="H28">
        <v>-0.44444695173795834</v>
      </c>
      <c r="I28">
        <v>0.15109119281372688</v>
      </c>
      <c r="J28">
        <v>0.27316459050177455</v>
      </c>
      <c r="K28">
        <v>7.9592246963190727E-3</v>
      </c>
      <c r="L28">
        <v>-0.31246036580344649</v>
      </c>
      <c r="M28">
        <v>-0.36344711848427053</v>
      </c>
      <c r="N28">
        <v>-0.64447958953800966</v>
      </c>
      <c r="O28">
        <v>3.5960893851996557E-2</v>
      </c>
      <c r="P28">
        <v>-0.66696258442773015</v>
      </c>
      <c r="Q28">
        <v>0.2986776937024983</v>
      </c>
      <c r="R28">
        <v>0.4379403077265554</v>
      </c>
      <c r="S28">
        <v>-0.35008285259724331</v>
      </c>
      <c r="T28">
        <v>7.1699560500736934E-2</v>
      </c>
      <c r="U28">
        <v>0.72448379348712855</v>
      </c>
      <c r="V28">
        <v>0.44640250932716713</v>
      </c>
      <c r="W28">
        <v>0.67630460305351336</v>
      </c>
      <c r="X28">
        <v>0.15633435452834607</v>
      </c>
      <c r="Y28">
        <v>0.54844647152426407</v>
      </c>
      <c r="Z28">
        <v>-1.3833659623430397</v>
      </c>
      <c r="AA28">
        <v>1.0797386668216167E-2</v>
      </c>
      <c r="AB28">
        <v>0.63749005782818169</v>
      </c>
      <c r="AC28">
        <v>9.1661339712208453E-2</v>
      </c>
      <c r="AD28">
        <v>-1.0538552389269982</v>
      </c>
      <c r="AE28">
        <v>0.33487566686946818</v>
      </c>
      <c r="AF28">
        <v>8.5609969666713637E-2</v>
      </c>
      <c r="AG28">
        <v>0.4409972124726359</v>
      </c>
      <c r="AH28">
        <v>0.61784091618315562</v>
      </c>
      <c r="AI28">
        <v>0.28758544221393895</v>
      </c>
      <c r="AJ28">
        <v>0.25074625582377813</v>
      </c>
      <c r="AK28">
        <v>-0.53389971236563327</v>
      </c>
      <c r="AL28">
        <v>-1.1331046101499915</v>
      </c>
      <c r="AM28">
        <v>0.47151349503333412</v>
      </c>
      <c r="AN28">
        <v>5.8691628257293377E-2</v>
      </c>
      <c r="AO28">
        <v>0.13624871774889707</v>
      </c>
      <c r="AP28">
        <v>5.9620919837854905E-2</v>
      </c>
      <c r="AQ28">
        <v>2.398767885090769</v>
      </c>
      <c r="AR28">
        <v>-8.9438593577183548E-2</v>
      </c>
      <c r="AS28">
        <v>-0.90267982784771994</v>
      </c>
      <c r="AT28">
        <v>-1.5100907015059446</v>
      </c>
      <c r="AU28">
        <v>-0.85692885077610137</v>
      </c>
      <c r="AV28">
        <v>0.18205671451691124</v>
      </c>
      <c r="AW28">
        <v>-0.84469625533802051</v>
      </c>
      <c r="AX28">
        <v>-0.35720720669120826</v>
      </c>
      <c r="AY28">
        <v>1.1947612146874684</v>
      </c>
      <c r="AZ28">
        <v>0.45929385365048009</v>
      </c>
      <c r="BA28">
        <v>0.19158254743851041</v>
      </c>
      <c r="BB28">
        <v>-0.15531289610020055</v>
      </c>
      <c r="BC28">
        <v>0</v>
      </c>
      <c r="BD28">
        <v>-1.1756537421906128</v>
      </c>
      <c r="BE28">
        <v>-2.1349853480504302</v>
      </c>
      <c r="BF28">
        <v>-0.32060395241288281</v>
      </c>
      <c r="BG28">
        <v>-1.2918112162673301</v>
      </c>
      <c r="BH28">
        <v>0.48416989181026276</v>
      </c>
      <c r="BI28">
        <v>-0.64309047801817609</v>
      </c>
      <c r="BJ28">
        <v>0</v>
      </c>
      <c r="BK28">
        <v>-0.27578259720715376</v>
      </c>
      <c r="BL28">
        <v>0</v>
      </c>
      <c r="BM28">
        <v>-0.37993784532720531</v>
      </c>
      <c r="BN28">
        <v>-0.85320551256861588</v>
      </c>
      <c r="BO28">
        <v>0.10845416400782036</v>
      </c>
      <c r="BP28">
        <v>0</v>
      </c>
      <c r="BQ28">
        <v>1.4923347646699976</v>
      </c>
      <c r="BR28">
        <v>-0.53114806255952407</v>
      </c>
      <c r="BS28">
        <v>0</v>
      </c>
      <c r="BT28">
        <v>0</v>
      </c>
      <c r="BU28">
        <v>0.40722329550701375</v>
      </c>
      <c r="BV28">
        <v>0</v>
      </c>
      <c r="BW28">
        <v>0</v>
      </c>
      <c r="BX28">
        <v>-0.80578447005266884</v>
      </c>
      <c r="BY28">
        <v>2.7188819946227887</v>
      </c>
      <c r="BZ28">
        <v>0</v>
      </c>
      <c r="CA28">
        <v>0.64175391002548454</v>
      </c>
      <c r="CB28">
        <v>-1.6429945513686994</v>
      </c>
      <c r="CC28">
        <v>1.3579427224426539</v>
      </c>
      <c r="CD28">
        <v>0</v>
      </c>
      <c r="CE28">
        <v>1.8860707675435686</v>
      </c>
      <c r="CF28">
        <v>0</v>
      </c>
      <c r="CG28">
        <v>0</v>
      </c>
      <c r="CH28">
        <v>0</v>
      </c>
      <c r="CI28">
        <v>5.5208598546911618E-2</v>
      </c>
      <c r="CJ28">
        <v>9.8293372830948605E-2</v>
      </c>
      <c r="CK28">
        <v>0.1432761847023615</v>
      </c>
      <c r="CL28">
        <v>0</v>
      </c>
      <c r="CM28">
        <v>-0.14797835660250463</v>
      </c>
      <c r="CN28">
        <v>0.24125736723626609</v>
      </c>
      <c r="CO28">
        <v>0</v>
      </c>
      <c r="CP28">
        <v>0.91070521417789874</v>
      </c>
      <c r="CQ28">
        <v>0.45929385365048009</v>
      </c>
      <c r="CR28">
        <v>-0.62289216682384385</v>
      </c>
      <c r="CS28">
        <v>0.41553676025075553</v>
      </c>
      <c r="CT28">
        <v>0</v>
      </c>
      <c r="CU28">
        <v>-0.55596398463038621</v>
      </c>
      <c r="CV28">
        <v>1.5989493982361869</v>
      </c>
      <c r="CW28">
        <v>0</v>
      </c>
      <c r="CX28">
        <v>0.7411855190183092</v>
      </c>
      <c r="CY28">
        <v>0</v>
      </c>
    </row>
    <row r="29" spans="1:103" x14ac:dyDescent="0.25">
      <c r="A29" t="s">
        <v>240</v>
      </c>
      <c r="B29" t="s">
        <v>192</v>
      </c>
      <c r="C29">
        <v>14</v>
      </c>
      <c r="D29">
        <v>-0.11591881804146059</v>
      </c>
      <c r="E29">
        <v>-0.12837465536592721</v>
      </c>
      <c r="F29">
        <v>-3.302366556042902E-3</v>
      </c>
      <c r="G29">
        <v>-0.16292124326142873</v>
      </c>
      <c r="H29">
        <v>1.181606061730085</v>
      </c>
      <c r="I29">
        <v>-2.8481872393321117E-2</v>
      </c>
      <c r="J29">
        <v>0.19710497852341083</v>
      </c>
      <c r="K29">
        <v>0.10053881262205026</v>
      </c>
      <c r="L29">
        <v>-2.8276292927200727E-2</v>
      </c>
      <c r="M29">
        <v>1.0627643126136759</v>
      </c>
      <c r="N29">
        <v>0.18216893499602432</v>
      </c>
      <c r="O29">
        <v>-0.38927892347641502</v>
      </c>
      <c r="P29">
        <v>-0.47489485644162643</v>
      </c>
      <c r="Q29">
        <v>-6.1455682504701986E-2</v>
      </c>
      <c r="R29">
        <v>-0.31176757796175469</v>
      </c>
      <c r="S29">
        <v>-0.97207382625603689</v>
      </c>
      <c r="T29">
        <v>-0.1145871042045883</v>
      </c>
      <c r="U29">
        <v>-0.54956926767606262</v>
      </c>
      <c r="V29">
        <v>0.41586286605418504</v>
      </c>
      <c r="W29">
        <v>1.4156082692043638E-2</v>
      </c>
      <c r="X29">
        <v>0.52092106438209607</v>
      </c>
      <c r="Y29">
        <v>-0.33832054594806416</v>
      </c>
      <c r="Z29">
        <v>0.25079287849935217</v>
      </c>
      <c r="AA29">
        <v>-0.10161275484812998</v>
      </c>
      <c r="AB29">
        <v>-9.1014909064193364E-2</v>
      </c>
      <c r="AC29">
        <v>0.26139004170966734</v>
      </c>
      <c r="AD29">
        <v>-0.44333532965965905</v>
      </c>
      <c r="AE29">
        <v>-0.17756315049759311</v>
      </c>
      <c r="AF29">
        <v>-0.5515297903261458</v>
      </c>
      <c r="AG29">
        <v>0.16998613056896467</v>
      </c>
      <c r="AH29">
        <v>1.9562728571835533</v>
      </c>
      <c r="AI29">
        <v>0</v>
      </c>
      <c r="AJ29">
        <v>-0.15890271886813698</v>
      </c>
      <c r="AK29">
        <v>-0.9819785575834904</v>
      </c>
      <c r="AL29">
        <v>0</v>
      </c>
      <c r="AM29">
        <v>0.22953624934831507</v>
      </c>
      <c r="AN29">
        <v>-1.3961772272922433</v>
      </c>
      <c r="AO29">
        <v>8.2546498824082604E-3</v>
      </c>
      <c r="AP29">
        <v>-0.32958395233442978</v>
      </c>
      <c r="AQ29">
        <v>0.66680877645090975</v>
      </c>
      <c r="AR29">
        <v>-0.68925741353921255</v>
      </c>
      <c r="AS29">
        <v>0.52092106438209607</v>
      </c>
      <c r="AT29">
        <v>0.63467031948753383</v>
      </c>
      <c r="AU29">
        <v>-0.14735515134653579</v>
      </c>
      <c r="AV29">
        <v>0</v>
      </c>
      <c r="AW29">
        <v>1.5244841339993462</v>
      </c>
      <c r="AX29">
        <v>-0.4379584532953914</v>
      </c>
      <c r="AY29">
        <v>-0.11799894168399967</v>
      </c>
      <c r="AZ29">
        <v>-0.66197545328245755</v>
      </c>
      <c r="BA29">
        <v>-0.73939773740897941</v>
      </c>
      <c r="BB29">
        <v>-0.3245210831369858</v>
      </c>
      <c r="BC29">
        <v>0</v>
      </c>
      <c r="BD29">
        <v>0.56223729736157679</v>
      </c>
      <c r="BE29">
        <v>-1.1778754934213815</v>
      </c>
      <c r="BF29">
        <v>0</v>
      </c>
      <c r="BG29">
        <v>0</v>
      </c>
      <c r="BH29">
        <v>0</v>
      </c>
      <c r="BI29">
        <v>-0.12418356714217194</v>
      </c>
      <c r="BJ29">
        <v>0.79927616153102687</v>
      </c>
      <c r="BK29">
        <v>-0.38418686297351645</v>
      </c>
      <c r="BL29">
        <v>-0.71505077630737601</v>
      </c>
      <c r="BM29">
        <v>-0.32107580522523421</v>
      </c>
      <c r="BN29">
        <v>3.9469541477430668E-2</v>
      </c>
      <c r="BO29">
        <v>0</v>
      </c>
      <c r="BP29">
        <v>-1.3106318033403364</v>
      </c>
      <c r="BQ29">
        <v>5.9575979725984114E-2</v>
      </c>
      <c r="BR29">
        <v>-1.0117722196835739</v>
      </c>
      <c r="BS29">
        <v>0</v>
      </c>
      <c r="BT29">
        <v>-0.78434376711412956</v>
      </c>
      <c r="BU29">
        <v>-0.3653606997028862</v>
      </c>
      <c r="BV29">
        <v>-3.483731640114316E-2</v>
      </c>
      <c r="BW29">
        <v>0</v>
      </c>
      <c r="BX29">
        <v>0</v>
      </c>
      <c r="BY29">
        <v>0</v>
      </c>
      <c r="BZ29">
        <v>0</v>
      </c>
      <c r="CA29">
        <v>-0.20021464023983018</v>
      </c>
      <c r="CB29">
        <v>0</v>
      </c>
      <c r="CC29">
        <v>-1.5599541578551712</v>
      </c>
      <c r="CD29">
        <v>-1.3529810277167502</v>
      </c>
      <c r="CE29">
        <v>2.2598417122447253E-2</v>
      </c>
      <c r="CF29">
        <v>0</v>
      </c>
      <c r="CG29">
        <v>-0.287046624663785</v>
      </c>
      <c r="CH29">
        <v>-0.71505077630737601</v>
      </c>
      <c r="CI29">
        <v>0</v>
      </c>
      <c r="CJ29">
        <v>0</v>
      </c>
      <c r="CK29">
        <v>2.482931208292193</v>
      </c>
      <c r="CL29">
        <v>-1.3106318033403364</v>
      </c>
      <c r="CM29">
        <v>0</v>
      </c>
      <c r="CN29">
        <v>0</v>
      </c>
      <c r="CO29">
        <v>0</v>
      </c>
      <c r="CP29">
        <v>0</v>
      </c>
      <c r="CQ29">
        <v>-0.57716135244294076</v>
      </c>
      <c r="CR29">
        <v>0</v>
      </c>
      <c r="CS29">
        <v>-0.14632668159715598</v>
      </c>
      <c r="CT29">
        <v>0</v>
      </c>
      <c r="CU29">
        <v>0</v>
      </c>
      <c r="CV29">
        <v>1.5883372162855576</v>
      </c>
      <c r="CW29">
        <v>0</v>
      </c>
      <c r="CX29">
        <v>0</v>
      </c>
      <c r="CY29">
        <v>0</v>
      </c>
    </row>
    <row r="30" spans="1:103" x14ac:dyDescent="0.25">
      <c r="A30" t="s">
        <v>241</v>
      </c>
      <c r="B30" t="s">
        <v>192</v>
      </c>
      <c r="C30">
        <v>14</v>
      </c>
      <c r="D30">
        <v>-1.2815569675782619</v>
      </c>
      <c r="E30">
        <v>0.61065982230527194</v>
      </c>
      <c r="F30">
        <v>-3.354394192648736E-2</v>
      </c>
      <c r="G30">
        <v>0.25618779204241293</v>
      </c>
      <c r="H30">
        <v>0.66631315613185638</v>
      </c>
      <c r="I30">
        <v>0.47273028702803893</v>
      </c>
      <c r="J30">
        <v>0.68345276328344218</v>
      </c>
      <c r="K30">
        <v>-9.2679172251456346E-2</v>
      </c>
      <c r="L30">
        <v>-8.8637477109061169E-2</v>
      </c>
      <c r="M30">
        <v>0.80272910781425</v>
      </c>
      <c r="N30">
        <v>-0.39935352251832962</v>
      </c>
      <c r="O30">
        <v>0.2573457013575105</v>
      </c>
      <c r="P30">
        <v>8.6415214881207042E-2</v>
      </c>
      <c r="Q30">
        <v>0.30643420536018762</v>
      </c>
      <c r="R30">
        <v>4.7371888885243563E-3</v>
      </c>
      <c r="S30">
        <v>1.0318938451725743</v>
      </c>
      <c r="T30">
        <v>0.37734689400256116</v>
      </c>
      <c r="U30">
        <v>0.15897485997933097</v>
      </c>
      <c r="V30">
        <v>0.30662809471159402</v>
      </c>
      <c r="W30">
        <v>7.2193940118796859E-2</v>
      </c>
      <c r="X30">
        <v>0.56774131849709164</v>
      </c>
      <c r="Y30">
        <v>0.4754128189505421</v>
      </c>
      <c r="Z30">
        <v>0.26997328193470477</v>
      </c>
      <c r="AA30">
        <v>-0.2811992589338343</v>
      </c>
      <c r="AB30">
        <v>-0.21266782362675526</v>
      </c>
      <c r="AC30">
        <v>-0.22888667136321122</v>
      </c>
      <c r="AD30">
        <v>-0.55690876398272904</v>
      </c>
      <c r="AE30">
        <v>-0.81844087076774885</v>
      </c>
      <c r="AF30">
        <v>0.19992916282416812</v>
      </c>
      <c r="AG30">
        <v>-0.68663842198446035</v>
      </c>
      <c r="AH30">
        <v>0.39427966021000471</v>
      </c>
      <c r="AI30">
        <v>0.47374769633497588</v>
      </c>
      <c r="AJ30">
        <v>0.15790106352507485</v>
      </c>
      <c r="AK30">
        <v>-0.23176214918649368</v>
      </c>
      <c r="AL30">
        <v>1.5445435727435119</v>
      </c>
      <c r="AM30">
        <v>0.25029401278479285</v>
      </c>
      <c r="AN30">
        <v>-0.16091178324418107</v>
      </c>
      <c r="AO30">
        <v>-1.0103531587088377</v>
      </c>
      <c r="AP30">
        <v>0.11218731021489209</v>
      </c>
      <c r="AQ30">
        <v>0</v>
      </c>
      <c r="AR30">
        <v>0.10205099771447913</v>
      </c>
      <c r="AS30">
        <v>7.8831264876695784E-2</v>
      </c>
      <c r="AT30">
        <v>1.1306495225926882</v>
      </c>
      <c r="AU30">
        <v>0.45697913947356822</v>
      </c>
      <c r="AV30">
        <v>-0.34564563876972476</v>
      </c>
      <c r="AW30">
        <v>0.71170715651407324</v>
      </c>
      <c r="AX30">
        <v>1.9513687046027867E-2</v>
      </c>
      <c r="AY30">
        <v>-1.7790188905944703E-2</v>
      </c>
      <c r="AZ30">
        <v>3.9794057472399634E-2</v>
      </c>
      <c r="BA30">
        <v>0</v>
      </c>
      <c r="BB30">
        <v>0</v>
      </c>
      <c r="BC30">
        <v>-0.21959631924235118</v>
      </c>
      <c r="BD30">
        <v>1.5108131430176324</v>
      </c>
      <c r="BE30">
        <v>-1.5353830137872195</v>
      </c>
      <c r="BF30">
        <v>1.4613318854267265</v>
      </c>
      <c r="BG30">
        <v>0</v>
      </c>
      <c r="BH30">
        <v>-0.66083460449961196</v>
      </c>
      <c r="BI30">
        <v>1.0811740115408572</v>
      </c>
      <c r="BJ30">
        <v>1.2861945364272112</v>
      </c>
      <c r="BK30">
        <v>-1.3533954415066838</v>
      </c>
      <c r="BL30">
        <v>-0.41789404093036003</v>
      </c>
      <c r="BM30">
        <v>-0.53447441311004573</v>
      </c>
      <c r="BN30">
        <v>0.37008442408214276</v>
      </c>
      <c r="BO30">
        <v>1.0294333776890929</v>
      </c>
      <c r="BP30">
        <v>0.98801376364766058</v>
      </c>
      <c r="BQ30">
        <v>0.31290748667432611</v>
      </c>
      <c r="BR30">
        <v>-0.51986914156632269</v>
      </c>
      <c r="BS30">
        <v>0.91767092155103613</v>
      </c>
      <c r="BT30">
        <v>0</v>
      </c>
      <c r="BU30">
        <v>-0.99370960576133427</v>
      </c>
      <c r="BV30">
        <v>0.18184929929524893</v>
      </c>
      <c r="BW30">
        <v>0</v>
      </c>
      <c r="BX30">
        <v>-0.40486946466025903</v>
      </c>
      <c r="BY30">
        <v>0</v>
      </c>
      <c r="BZ30">
        <v>0</v>
      </c>
      <c r="CA30">
        <v>0.56765186035178605</v>
      </c>
      <c r="CB30">
        <v>-1.4697317328566866</v>
      </c>
      <c r="CC30">
        <v>-0.68578854214179508</v>
      </c>
      <c r="CD30">
        <v>-0.34375594520829006</v>
      </c>
      <c r="CE30">
        <v>0</v>
      </c>
      <c r="CF30">
        <v>-0.70269317448970525</v>
      </c>
      <c r="CG30">
        <v>0.48136749909705762</v>
      </c>
      <c r="CH30">
        <v>0.85183578233651991</v>
      </c>
      <c r="CI30">
        <v>0.52614444125699367</v>
      </c>
      <c r="CJ30">
        <v>-1.0184417016889009</v>
      </c>
      <c r="CK30">
        <v>1.2926827359733897</v>
      </c>
      <c r="CL30">
        <v>0</v>
      </c>
      <c r="CM30">
        <v>0.48237072854085911</v>
      </c>
      <c r="CN30">
        <v>-0.84312747528443077</v>
      </c>
      <c r="CO30">
        <v>-0.34081604023847345</v>
      </c>
      <c r="CP30">
        <v>0</v>
      </c>
      <c r="CQ30">
        <v>0</v>
      </c>
      <c r="CR30">
        <v>1.9599332395226696</v>
      </c>
      <c r="CS30">
        <v>0</v>
      </c>
      <c r="CT30">
        <v>3.9558152840986897E-2</v>
      </c>
      <c r="CU30">
        <v>1.3638070364117254</v>
      </c>
      <c r="CV30">
        <v>0.7742060819463481</v>
      </c>
      <c r="CW30">
        <v>8.9898847697382323E-2</v>
      </c>
      <c r="CX30">
        <v>0</v>
      </c>
      <c r="CY30">
        <v>0.81475315669591919</v>
      </c>
    </row>
    <row r="31" spans="1:103" x14ac:dyDescent="0.25">
      <c r="A31" t="s">
        <v>242</v>
      </c>
      <c r="B31" t="s">
        <v>192</v>
      </c>
      <c r="C31">
        <v>14</v>
      </c>
      <c r="D31">
        <v>-4.1385005290136792E-2</v>
      </c>
      <c r="E31">
        <v>1.8012546169962282</v>
      </c>
      <c r="F31">
        <v>2.3054252209729311</v>
      </c>
      <c r="G31">
        <v>1.9277664657382092</v>
      </c>
      <c r="H31">
        <v>-4.4665734044315668E-2</v>
      </c>
      <c r="I31">
        <v>1.8738210497166627</v>
      </c>
      <c r="J31">
        <v>1.6874489980599103</v>
      </c>
      <c r="K31">
        <v>2.0293840698657202</v>
      </c>
      <c r="L31">
        <v>2.3977544524657182</v>
      </c>
      <c r="M31">
        <v>1.7515068120134929</v>
      </c>
      <c r="N31">
        <v>2.0130092906669725</v>
      </c>
      <c r="O31">
        <v>1.8523447491357283</v>
      </c>
      <c r="P31">
        <v>1.1558670798771689</v>
      </c>
      <c r="Q31">
        <v>2.1368930516870575</v>
      </c>
      <c r="R31">
        <v>0.97581812742675456</v>
      </c>
      <c r="S31">
        <v>1.078381993616836</v>
      </c>
      <c r="T31">
        <v>2.2932371253226691</v>
      </c>
      <c r="U31">
        <v>0.95896872477735506</v>
      </c>
      <c r="V31">
        <v>1.354030412158826</v>
      </c>
      <c r="W31">
        <v>0.41825081362852079</v>
      </c>
      <c r="X31">
        <v>0.35406292510773496</v>
      </c>
      <c r="Y31">
        <v>0.66269394105682233</v>
      </c>
      <c r="Z31">
        <v>1.2618990181720564</v>
      </c>
      <c r="AA31">
        <v>0</v>
      </c>
      <c r="AB31">
        <v>0.66269394105682233</v>
      </c>
      <c r="AC31">
        <v>1.1334632721225595</v>
      </c>
      <c r="AD31">
        <v>1.6217195347960252</v>
      </c>
      <c r="AE31">
        <v>1.4091781942310868</v>
      </c>
      <c r="AF31">
        <v>2.7801781862071873</v>
      </c>
      <c r="AG31">
        <v>2.2431057508389638</v>
      </c>
      <c r="AH31">
        <v>0.72237446005841011</v>
      </c>
      <c r="AI31">
        <v>0.95029236788272931</v>
      </c>
      <c r="AJ31">
        <v>0</v>
      </c>
      <c r="AK31">
        <v>0</v>
      </c>
      <c r="AL31">
        <v>0.60242075878603107</v>
      </c>
      <c r="AM31">
        <v>0.5464842184434916</v>
      </c>
      <c r="AN31">
        <v>0</v>
      </c>
      <c r="AO31">
        <v>1.5764922089354148</v>
      </c>
      <c r="AP31">
        <v>0.93240166312699879</v>
      </c>
      <c r="AQ31">
        <v>-0.27441396648209454</v>
      </c>
      <c r="AR31">
        <v>-1.1467738268483894</v>
      </c>
      <c r="AS31">
        <v>1.1158677889176478</v>
      </c>
      <c r="AT31">
        <v>0.35406292510773496</v>
      </c>
      <c r="AU31">
        <v>1.0444654895367294</v>
      </c>
      <c r="AV31">
        <v>-0.62517508187301662</v>
      </c>
      <c r="AW31">
        <v>0.93240166312699879</v>
      </c>
      <c r="AX31">
        <v>0</v>
      </c>
      <c r="AY31">
        <v>0</v>
      </c>
      <c r="AZ31">
        <v>1.0848586496173709</v>
      </c>
      <c r="BA31">
        <v>0.44710555044697659</v>
      </c>
      <c r="BB31">
        <v>1.4793524046412612</v>
      </c>
      <c r="BC31">
        <v>1.0373523487710437</v>
      </c>
      <c r="BD31">
        <v>-0.23911358604022526</v>
      </c>
      <c r="BE31">
        <v>0</v>
      </c>
      <c r="BF31">
        <v>0</v>
      </c>
      <c r="BG31">
        <v>1.354030412158826</v>
      </c>
      <c r="BH31">
        <v>0.41825081362852079</v>
      </c>
      <c r="BI31">
        <v>0.5464842184434916</v>
      </c>
      <c r="BJ31">
        <v>0</v>
      </c>
      <c r="BK31">
        <v>1.5723274132857605</v>
      </c>
      <c r="BL31">
        <v>-5.950718836952943E-2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0.7258453395837825</v>
      </c>
      <c r="BS31">
        <v>0.56814215067244511</v>
      </c>
      <c r="BT31">
        <v>0</v>
      </c>
      <c r="BU31">
        <v>0</v>
      </c>
      <c r="BV31">
        <v>0.66269394105682233</v>
      </c>
      <c r="BW31">
        <v>2.1564075058082968</v>
      </c>
      <c r="BX31">
        <v>0.82987713409720132</v>
      </c>
      <c r="BY31">
        <v>1.3254378822283106</v>
      </c>
      <c r="BZ31">
        <v>1.1158677889176478</v>
      </c>
      <c r="CA31">
        <v>0</v>
      </c>
      <c r="CB31">
        <v>-0.30976251509241315</v>
      </c>
      <c r="CC31">
        <v>1.2168805219743855</v>
      </c>
      <c r="CD31">
        <v>-0.21387793025807378</v>
      </c>
      <c r="CE31">
        <v>0</v>
      </c>
      <c r="CF31">
        <v>0.89424483707528168</v>
      </c>
      <c r="CG31">
        <v>0</v>
      </c>
      <c r="CH31">
        <v>0</v>
      </c>
      <c r="CI31">
        <v>0.25937769626251184</v>
      </c>
      <c r="CJ31">
        <v>-0.77517610391379554</v>
      </c>
      <c r="CK31">
        <v>-0.28557070303025472</v>
      </c>
      <c r="CL31">
        <v>0</v>
      </c>
      <c r="CM31">
        <v>-0.88684132839307428</v>
      </c>
      <c r="CN31">
        <v>-0.74838474327686388</v>
      </c>
      <c r="CO31">
        <v>0.41276092184051194</v>
      </c>
      <c r="CP31">
        <v>-1.3976923140039179</v>
      </c>
      <c r="CQ31">
        <v>0</v>
      </c>
      <c r="CR31">
        <v>0</v>
      </c>
      <c r="CS31">
        <v>0</v>
      </c>
      <c r="CT31">
        <v>0.52368927175304369</v>
      </c>
      <c r="CU31">
        <v>0</v>
      </c>
      <c r="CV31">
        <v>0</v>
      </c>
      <c r="CW31">
        <v>0</v>
      </c>
      <c r="CX31">
        <v>0</v>
      </c>
      <c r="CY31">
        <v>0</v>
      </c>
    </row>
    <row r="32" spans="1:103" x14ac:dyDescent="0.25">
      <c r="A32" t="s">
        <v>243</v>
      </c>
      <c r="B32" t="s">
        <v>192</v>
      </c>
      <c r="C32">
        <v>14</v>
      </c>
      <c r="D32">
        <v>-0.19699202739346999</v>
      </c>
      <c r="E32">
        <v>7.7942739222988902E-2</v>
      </c>
      <c r="F32">
        <v>-0.23340639705246383</v>
      </c>
      <c r="G32">
        <v>-4.4607810569379909E-2</v>
      </c>
      <c r="H32">
        <v>-0.11449615271226968</v>
      </c>
      <c r="I32">
        <v>-0.2954595219784969</v>
      </c>
      <c r="J32">
        <v>-7.1888574723628321E-2</v>
      </c>
      <c r="K32">
        <v>0.13017448618937286</v>
      </c>
      <c r="L32">
        <v>0.14958244253643871</v>
      </c>
      <c r="M32">
        <v>-0.42734111439613442</v>
      </c>
      <c r="N32">
        <v>-0.44248482125829591</v>
      </c>
      <c r="O32">
        <v>-0.10348693483744846</v>
      </c>
      <c r="P32">
        <v>0.76215153915522416</v>
      </c>
      <c r="Q32">
        <v>-0.19273149338706744</v>
      </c>
      <c r="R32">
        <v>1.9922248078048162E-2</v>
      </c>
      <c r="S32">
        <v>7.8515500182658904E-2</v>
      </c>
      <c r="T32">
        <v>-0.70977648674206473</v>
      </c>
      <c r="U32">
        <v>0.46095914887859685</v>
      </c>
      <c r="V32">
        <v>-0.4311465171919685</v>
      </c>
      <c r="W32">
        <v>-0.10583836259222823</v>
      </c>
      <c r="X32">
        <v>-3.0174965247246308E-2</v>
      </c>
      <c r="Y32">
        <v>-0.68159331573887227</v>
      </c>
      <c r="Z32">
        <v>0.32195724249809476</v>
      </c>
      <c r="AA32">
        <v>-0.63790569722456836</v>
      </c>
      <c r="AB32">
        <v>9.4437209650364215E-2</v>
      </c>
      <c r="AC32">
        <v>0.35734950510329694</v>
      </c>
      <c r="AD32">
        <v>0.48060675414975423</v>
      </c>
      <c r="AE32">
        <v>0.72010385338517779</v>
      </c>
      <c r="AF32">
        <v>0.2655895257210929</v>
      </c>
      <c r="AG32">
        <v>-0.89084667594551437</v>
      </c>
      <c r="AH32">
        <v>-0.48054139242457217</v>
      </c>
      <c r="AI32">
        <v>0.2894326181311635</v>
      </c>
      <c r="AJ32">
        <v>-0.79530961740270401</v>
      </c>
      <c r="AK32">
        <v>-0.65095556984615177</v>
      </c>
      <c r="AL32">
        <v>-0.46655269077509698</v>
      </c>
      <c r="AM32">
        <v>-7.0932200984412219E-2</v>
      </c>
      <c r="AN32">
        <v>0.41082306223546111</v>
      </c>
      <c r="AO32">
        <v>2.0154692634099344E-2</v>
      </c>
      <c r="AP32">
        <v>0.77583807075686073</v>
      </c>
      <c r="AQ32">
        <v>-0.98972026887126596</v>
      </c>
      <c r="AR32">
        <v>-1.3092616671480621</v>
      </c>
      <c r="AS32">
        <v>1.4064195833666562</v>
      </c>
      <c r="AT32">
        <v>1.358668641961595</v>
      </c>
      <c r="AU32">
        <v>0</v>
      </c>
      <c r="AV32">
        <v>2.7905702503844982</v>
      </c>
      <c r="AW32">
        <v>-0.36664010309918049</v>
      </c>
      <c r="AX32">
        <v>-0.80003370675034347</v>
      </c>
      <c r="AY32">
        <v>-0.106294094563626</v>
      </c>
      <c r="AZ32">
        <v>1.4517772344260049</v>
      </c>
      <c r="BA32">
        <v>1.2232946845640289</v>
      </c>
      <c r="BB32">
        <v>-0.5966686464505101</v>
      </c>
      <c r="BC32">
        <v>0</v>
      </c>
      <c r="BD32">
        <v>2.3714623322791959</v>
      </c>
      <c r="BE32">
        <v>-0.39314719119657315</v>
      </c>
      <c r="BF32">
        <v>1.9664368712582518</v>
      </c>
      <c r="BG32">
        <v>0.51422246452054388</v>
      </c>
      <c r="BH32">
        <v>-0.94854643153978557</v>
      </c>
      <c r="BI32">
        <v>1.7246645533298892</v>
      </c>
      <c r="BJ32">
        <v>0.26238074021235203</v>
      </c>
      <c r="BK32">
        <v>-0.7187757799647192</v>
      </c>
      <c r="BL32">
        <v>-5.5232853247477766E-2</v>
      </c>
      <c r="BM32">
        <v>0</v>
      </c>
      <c r="BN32">
        <v>-1.1410675924468874</v>
      </c>
      <c r="BO32">
        <v>2.1828911845979002</v>
      </c>
      <c r="BP32">
        <v>0</v>
      </c>
      <c r="BQ32">
        <v>-1.1964811721747959</v>
      </c>
      <c r="BR32">
        <v>0</v>
      </c>
      <c r="BS32">
        <v>1.3654263699303084</v>
      </c>
      <c r="BT32">
        <v>0</v>
      </c>
      <c r="BU32">
        <v>0</v>
      </c>
      <c r="BV32">
        <v>0</v>
      </c>
      <c r="BW32">
        <v>0</v>
      </c>
      <c r="BX32">
        <v>0.1910661500740794</v>
      </c>
      <c r="BY32">
        <v>-1.3119306400208599</v>
      </c>
      <c r="BZ32">
        <v>0.72732063140095027</v>
      </c>
      <c r="CA32">
        <v>0.78552142837657291</v>
      </c>
      <c r="CB32">
        <v>0.40325911297665606</v>
      </c>
      <c r="CC32">
        <v>-0.15756276899089092</v>
      </c>
      <c r="CD32">
        <v>-0.64688466245261234</v>
      </c>
      <c r="CE32">
        <v>-1.3160843747746049</v>
      </c>
      <c r="CF32">
        <v>1.4020512437203474</v>
      </c>
      <c r="CG32">
        <v>0.91082541098397796</v>
      </c>
      <c r="CH32">
        <v>0.10185412902422551</v>
      </c>
      <c r="CI32">
        <v>2.3189485940795596</v>
      </c>
      <c r="CJ32">
        <v>1.078122706604262</v>
      </c>
      <c r="CK32">
        <v>0</v>
      </c>
      <c r="CL32">
        <v>0</v>
      </c>
      <c r="CM32">
        <v>1.1149786163434172</v>
      </c>
      <c r="CN32">
        <v>0</v>
      </c>
      <c r="CO32">
        <v>-0.37835406577517322</v>
      </c>
      <c r="CP32">
        <v>0</v>
      </c>
      <c r="CQ32">
        <v>-0.29697268997629034</v>
      </c>
      <c r="CR32">
        <v>2.0618304124457039</v>
      </c>
      <c r="CS32">
        <v>-1.2098295649978563</v>
      </c>
      <c r="CT32">
        <v>0</v>
      </c>
      <c r="CU32">
        <v>1.8331496338656639</v>
      </c>
      <c r="CV32">
        <v>-2.0253470777525493</v>
      </c>
      <c r="CW32">
        <v>-0.4341622399467106</v>
      </c>
      <c r="CX32">
        <v>0</v>
      </c>
      <c r="CY32">
        <v>0</v>
      </c>
    </row>
    <row r="33" spans="1:103" x14ac:dyDescent="0.25">
      <c r="A33" t="s">
        <v>244</v>
      </c>
      <c r="B33" t="s">
        <v>192</v>
      </c>
      <c r="C33">
        <v>14</v>
      </c>
      <c r="D33">
        <v>-0.34337330591899573</v>
      </c>
      <c r="E33">
        <v>8.8742403347207927E-2</v>
      </c>
      <c r="F33">
        <v>-0.42885445908724823</v>
      </c>
      <c r="G33">
        <v>0.31381522814199231</v>
      </c>
      <c r="H33">
        <v>0.30400267209053483</v>
      </c>
      <c r="I33">
        <v>0.43557930913651649</v>
      </c>
      <c r="J33">
        <v>0.7412226276691839</v>
      </c>
      <c r="K33">
        <v>-0.11640594995643404</v>
      </c>
      <c r="L33">
        <v>2.0522748749658072E-2</v>
      </c>
      <c r="M33">
        <v>0.95990198663218695</v>
      </c>
      <c r="N33">
        <v>-0.23834934765691398</v>
      </c>
      <c r="O33">
        <v>0.50015330452546103</v>
      </c>
      <c r="P33">
        <v>-0.14703236311892368</v>
      </c>
      <c r="Q33">
        <v>0.50643258614831443</v>
      </c>
      <c r="R33">
        <v>5.074752610469864E-3</v>
      </c>
      <c r="S33">
        <v>1.05600934913163</v>
      </c>
      <c r="T33">
        <v>0.62090730546132411</v>
      </c>
      <c r="U33">
        <v>-0.29387904148134181</v>
      </c>
      <c r="V33">
        <v>-0.66690472096503162</v>
      </c>
      <c r="W33">
        <v>0.14209527875028549</v>
      </c>
      <c r="X33">
        <v>0.65287359235137754</v>
      </c>
      <c r="Y33">
        <v>0.70350909241332171</v>
      </c>
      <c r="Z33">
        <v>0.36466480045885713</v>
      </c>
      <c r="AA33">
        <v>-0.11362166144018006</v>
      </c>
      <c r="AB33">
        <v>-6.6398393358158531E-2</v>
      </c>
      <c r="AC33">
        <v>-1.3025812274300976</v>
      </c>
      <c r="AD33">
        <v>-0.29776237961727431</v>
      </c>
      <c r="AE33">
        <v>-0.89161216846264812</v>
      </c>
      <c r="AF33">
        <v>-1.2149695451973355</v>
      </c>
      <c r="AG33">
        <v>-2.0240175627422459</v>
      </c>
      <c r="AH33">
        <v>0.39723673565209366</v>
      </c>
      <c r="AI33">
        <v>0.3854148776611423</v>
      </c>
      <c r="AJ33">
        <v>-0.15896994187892804</v>
      </c>
      <c r="AK33">
        <v>-0.49697910406263995</v>
      </c>
      <c r="AL33">
        <v>1.632194863810839</v>
      </c>
      <c r="AM33">
        <v>0.4693623647210991</v>
      </c>
      <c r="AN33">
        <v>-0.20605816483092262</v>
      </c>
      <c r="AO33">
        <v>-0.99029664640264914</v>
      </c>
      <c r="AP33">
        <v>-0.11420235224867563</v>
      </c>
      <c r="AQ33">
        <v>-0.81064917751894383</v>
      </c>
      <c r="AR33">
        <v>-0.61775565426895196</v>
      </c>
      <c r="AS33">
        <v>-4.7864109703907941E-2</v>
      </c>
      <c r="AT33">
        <v>0</v>
      </c>
      <c r="AU33">
        <v>0.22623113699408723</v>
      </c>
      <c r="AV33">
        <v>-1.0767278514185781</v>
      </c>
      <c r="AW33">
        <v>0.23897286750736432</v>
      </c>
      <c r="AX33">
        <v>-0.26107822722704793</v>
      </c>
      <c r="AY33">
        <v>0.15037736360753232</v>
      </c>
      <c r="AZ33">
        <v>-0.14559508274040939</v>
      </c>
      <c r="BA33">
        <v>0</v>
      </c>
      <c r="BB33">
        <v>-0.42429746760028986</v>
      </c>
      <c r="BC33">
        <v>-0.59837776689008626</v>
      </c>
      <c r="BD33">
        <v>0</v>
      </c>
      <c r="BE33">
        <v>-0.76700086834827796</v>
      </c>
      <c r="BF33">
        <v>-0.22077988139039934</v>
      </c>
      <c r="BG33">
        <v>0</v>
      </c>
      <c r="BH33">
        <v>-0.56300067601430015</v>
      </c>
      <c r="BI33">
        <v>0.62542393870667512</v>
      </c>
      <c r="BJ33">
        <v>0.29352411322348881</v>
      </c>
      <c r="BK33">
        <v>-1.2723926373579346</v>
      </c>
      <c r="BL33">
        <v>-0.21256106447034551</v>
      </c>
      <c r="BM33">
        <v>-0.20055303210103836</v>
      </c>
      <c r="BN33">
        <v>0</v>
      </c>
      <c r="BO33">
        <v>-0.47533834339769704</v>
      </c>
      <c r="BP33">
        <v>0.21709433462011379</v>
      </c>
      <c r="BQ33">
        <v>-0.32911927477741387</v>
      </c>
      <c r="BR33">
        <v>-0.68212487056140103</v>
      </c>
      <c r="BS33">
        <v>0</v>
      </c>
      <c r="BT33">
        <v>0.52292924464442081</v>
      </c>
      <c r="BU33">
        <v>-0.92705761951622356</v>
      </c>
      <c r="BV33">
        <v>6.6023854256975351E-2</v>
      </c>
      <c r="BW33">
        <v>0</v>
      </c>
      <c r="BX33">
        <v>0</v>
      </c>
      <c r="BY33">
        <v>0</v>
      </c>
      <c r="BZ33">
        <v>0</v>
      </c>
      <c r="CA33">
        <v>0.99082134410861933</v>
      </c>
      <c r="CB33">
        <v>0</v>
      </c>
      <c r="CC33">
        <v>0</v>
      </c>
      <c r="CD33">
        <v>-0.35526748789478002</v>
      </c>
      <c r="CE33">
        <v>0</v>
      </c>
      <c r="CF33">
        <v>-0.54215750170211763</v>
      </c>
      <c r="CG33">
        <v>0.70753277077670362</v>
      </c>
      <c r="CH33">
        <v>0.34227146946578452</v>
      </c>
      <c r="CI33">
        <v>0.11781954211175773</v>
      </c>
      <c r="CJ33">
        <v>-0.90074841148889462</v>
      </c>
      <c r="CK33">
        <v>0</v>
      </c>
      <c r="CL33">
        <v>-1.2351899920055974E-2</v>
      </c>
      <c r="CM33">
        <v>0</v>
      </c>
      <c r="CN33">
        <v>-0.85301462959244179</v>
      </c>
      <c r="CO33">
        <v>-0.92705761951622356</v>
      </c>
      <c r="CP33">
        <v>-0.71105276582438492</v>
      </c>
      <c r="CQ33">
        <v>0.17214115004118988</v>
      </c>
      <c r="CR33">
        <v>0</v>
      </c>
      <c r="CS33">
        <v>0</v>
      </c>
      <c r="CT33">
        <v>0.15645716934946693</v>
      </c>
      <c r="CU33">
        <v>0</v>
      </c>
      <c r="CV33">
        <v>0</v>
      </c>
      <c r="CW33">
        <v>-0.56232607273616386</v>
      </c>
      <c r="CX33">
        <v>0</v>
      </c>
      <c r="CY33">
        <v>0</v>
      </c>
    </row>
    <row r="34" spans="1:103" x14ac:dyDescent="0.25">
      <c r="A34" t="s">
        <v>245</v>
      </c>
      <c r="B34" t="s">
        <v>192</v>
      </c>
      <c r="C34">
        <v>14</v>
      </c>
      <c r="D34">
        <v>0.12392180469169185</v>
      </c>
      <c r="E34">
        <v>0.552145832870647</v>
      </c>
      <c r="F34">
        <v>0.18694018112994693</v>
      </c>
      <c r="G34">
        <v>-2.9908091522373354E-2</v>
      </c>
      <c r="H34">
        <v>0.34791902423822729</v>
      </c>
      <c r="I34">
        <v>-0.11586834897726217</v>
      </c>
      <c r="J34">
        <v>-0.31701154808535464</v>
      </c>
      <c r="K34">
        <v>-0.12012102459266671</v>
      </c>
      <c r="L34">
        <v>0.28654532202253785</v>
      </c>
      <c r="M34">
        <v>0.35762939672594163</v>
      </c>
      <c r="N34">
        <v>-0.39605481764810685</v>
      </c>
      <c r="O34">
        <v>0.20338714942600275</v>
      </c>
      <c r="P34">
        <v>0.41930709177196468</v>
      </c>
      <c r="Q34">
        <v>2.261032772645233E-3</v>
      </c>
      <c r="R34">
        <v>-0.21875790855065352</v>
      </c>
      <c r="S34">
        <v>-0.49143573023045539</v>
      </c>
      <c r="T34">
        <v>-5.0614104110450711E-2</v>
      </c>
      <c r="U34">
        <v>2.0995284614987498E-2</v>
      </c>
      <c r="V34">
        <v>4.8413201343780105E-2</v>
      </c>
      <c r="W34">
        <v>-1.1620508553346218</v>
      </c>
      <c r="X34">
        <v>-5.5824768775909951E-2</v>
      </c>
      <c r="Y34">
        <v>-0.2332637225297885</v>
      </c>
      <c r="Z34">
        <v>0.97833849436724596</v>
      </c>
      <c r="AA34">
        <v>-1.12363835029971</v>
      </c>
      <c r="AB34">
        <v>-0.40165712012186783</v>
      </c>
      <c r="AC34">
        <v>9.2293840673263058E-2</v>
      </c>
      <c r="AD34">
        <v>1.266159249208485</v>
      </c>
      <c r="AE34">
        <v>-0.76702039825604185</v>
      </c>
      <c r="AF34">
        <v>0.8835474378863446</v>
      </c>
      <c r="AG34">
        <v>0.11649377780184605</v>
      </c>
      <c r="AH34">
        <v>0.25884703004539172</v>
      </c>
      <c r="AI34">
        <v>-0.66849751780588085</v>
      </c>
      <c r="AJ34">
        <v>1.9500204656743594</v>
      </c>
      <c r="AK34">
        <v>0</v>
      </c>
      <c r="AL34">
        <v>-0.22237752075267547</v>
      </c>
      <c r="AM34">
        <v>0</v>
      </c>
      <c r="AN34">
        <v>-0.959694252448973</v>
      </c>
      <c r="AO34">
        <v>2.0402797533811464E-2</v>
      </c>
      <c r="AP34">
        <v>0</v>
      </c>
      <c r="AQ34">
        <v>0</v>
      </c>
      <c r="AR34">
        <v>-0.62286674887276006</v>
      </c>
      <c r="AS34">
        <v>0</v>
      </c>
      <c r="AT34">
        <v>0.6938926654796953</v>
      </c>
      <c r="AU34">
        <v>-0.24969056174530901</v>
      </c>
      <c r="AV34">
        <v>0</v>
      </c>
      <c r="AW34">
        <v>-0.38081331239890576</v>
      </c>
      <c r="AX34">
        <v>0.88972277732316274</v>
      </c>
      <c r="AY34">
        <v>0.24058162602666519</v>
      </c>
      <c r="AZ34">
        <v>0.38162333129043385</v>
      </c>
      <c r="BA34">
        <v>0</v>
      </c>
      <c r="BB34">
        <v>-0.62286674887276006</v>
      </c>
      <c r="BC34">
        <v>0.11860492701804212</v>
      </c>
      <c r="BD34">
        <v>0</v>
      </c>
      <c r="BE34">
        <v>0</v>
      </c>
      <c r="BF34">
        <v>0</v>
      </c>
      <c r="BG34">
        <v>-1.2236423570390422</v>
      </c>
      <c r="BH34">
        <v>-0.33955223860429357</v>
      </c>
      <c r="BI34">
        <v>1.0661150002903428</v>
      </c>
      <c r="BJ34">
        <v>-0.91010189325382074</v>
      </c>
      <c r="BK34">
        <v>0.35461104907151658</v>
      </c>
      <c r="BL34">
        <v>0</v>
      </c>
      <c r="BM34">
        <v>0</v>
      </c>
      <c r="BN34">
        <v>0</v>
      </c>
      <c r="BO34">
        <v>0</v>
      </c>
      <c r="BP34">
        <v>-0.79998140168320098</v>
      </c>
      <c r="BQ34">
        <v>-1.1315974656123731</v>
      </c>
      <c r="BR34">
        <v>-0.13434392031544892</v>
      </c>
      <c r="BS34">
        <v>0.98804411597368014</v>
      </c>
      <c r="BT34">
        <v>-0.18617665907027092</v>
      </c>
      <c r="BU34">
        <v>0</v>
      </c>
      <c r="BV34">
        <v>0</v>
      </c>
      <c r="BW34">
        <v>-0.30332644526336922</v>
      </c>
      <c r="BX34">
        <v>0</v>
      </c>
      <c r="BY34">
        <v>-0.17589981490980222</v>
      </c>
      <c r="BZ34">
        <v>0</v>
      </c>
      <c r="CA34">
        <v>0</v>
      </c>
      <c r="CB34">
        <v>0</v>
      </c>
      <c r="CC34">
        <v>-1.1072686945239674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0.93460991204048616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0.93460991204048616</v>
      </c>
    </row>
    <row r="35" spans="1:103" x14ac:dyDescent="0.25">
      <c r="A35" t="s">
        <v>246</v>
      </c>
      <c r="B35" t="s">
        <v>192</v>
      </c>
      <c r="C35">
        <v>14</v>
      </c>
      <c r="D35">
        <v>-0.49961893800532631</v>
      </c>
      <c r="E35">
        <v>0.22211043254890844</v>
      </c>
      <c r="F35">
        <v>-2.5562817417739209E-2</v>
      </c>
      <c r="G35">
        <v>-2.6650811732066116E-2</v>
      </c>
      <c r="H35">
        <v>-7.0571090348095694E-2</v>
      </c>
      <c r="I35">
        <v>3.1533776618418267E-2</v>
      </c>
      <c r="J35">
        <v>0.19002605678561899</v>
      </c>
      <c r="K35">
        <v>-2.6878916033594925E-2</v>
      </c>
      <c r="L35">
        <v>-0.34489196190488675</v>
      </c>
      <c r="M35">
        <v>-0.88203780032987256</v>
      </c>
      <c r="N35">
        <v>-6.5052375227761444E-2</v>
      </c>
      <c r="O35">
        <v>-0.4142826318336485</v>
      </c>
      <c r="P35">
        <v>1.101359119523275</v>
      </c>
      <c r="Q35">
        <v>-2.3608396221048149E-2</v>
      </c>
      <c r="R35">
        <v>1.3563217091355073</v>
      </c>
      <c r="S35">
        <v>-8.5237319053775972E-3</v>
      </c>
      <c r="T35">
        <v>-0.84026291799003439</v>
      </c>
      <c r="U35">
        <v>5.8486717673683741E-2</v>
      </c>
      <c r="V35">
        <v>0.13641199133000337</v>
      </c>
      <c r="W35">
        <v>0.94412310483524342</v>
      </c>
      <c r="X35">
        <v>-0.43318068585592434</v>
      </c>
      <c r="Y35">
        <v>0.1945448220270356</v>
      </c>
      <c r="Z35">
        <v>-5.9381293868918245E-2</v>
      </c>
      <c r="AA35">
        <v>9.7292690770165391E-2</v>
      </c>
      <c r="AB35">
        <v>-0.16740609604595472</v>
      </c>
      <c r="AC35">
        <v>-0.26797731952040899</v>
      </c>
      <c r="AD35">
        <v>1.9860845819611292</v>
      </c>
      <c r="AE35">
        <v>-7.6379754743551631E-2</v>
      </c>
      <c r="AF35">
        <v>-6.8198648695682026E-2</v>
      </c>
      <c r="AG35">
        <v>1.25510702277036</v>
      </c>
      <c r="AH35">
        <v>-0.47016380790906259</v>
      </c>
      <c r="AI35">
        <v>0.6148342410938239</v>
      </c>
      <c r="AJ35">
        <v>-0.40907212630071554</v>
      </c>
      <c r="AK35">
        <v>1.2245480207769908</v>
      </c>
      <c r="AL35">
        <v>-1.2580464340606254</v>
      </c>
      <c r="AM35">
        <v>-8.5908188866144042E-2</v>
      </c>
      <c r="AN35">
        <v>0.65392597348523052</v>
      </c>
      <c r="AO35">
        <v>1.6849173026566577</v>
      </c>
      <c r="AP35">
        <v>0.44613823542813258</v>
      </c>
      <c r="AQ35">
        <v>1.2257492567849035</v>
      </c>
      <c r="AR35">
        <v>0.30381168114585444</v>
      </c>
      <c r="AS35">
        <v>-1.0905752538749678</v>
      </c>
      <c r="AT35">
        <v>1.1582997009285678</v>
      </c>
      <c r="AU35">
        <v>-0.57360963204560034</v>
      </c>
      <c r="AV35">
        <v>1.8662056288556379</v>
      </c>
      <c r="AW35">
        <v>0.38294117735433708</v>
      </c>
      <c r="AX35">
        <v>-6.4456728635216842E-2</v>
      </c>
      <c r="AY35">
        <v>0.14381995252640789</v>
      </c>
      <c r="AZ35">
        <v>1.0663120300665809</v>
      </c>
      <c r="BA35">
        <v>1.5268037565336592</v>
      </c>
      <c r="BB35">
        <v>1.2164070429995173</v>
      </c>
      <c r="BC35">
        <v>-0.79539701872033708</v>
      </c>
      <c r="BD35">
        <v>0.84709771380953813</v>
      </c>
      <c r="BE35">
        <v>0.67932794255373685</v>
      </c>
      <c r="BF35">
        <v>1.0624264100948879</v>
      </c>
      <c r="BG35">
        <v>-0.21854428784273883</v>
      </c>
      <c r="BH35">
        <v>1.0586545939989407</v>
      </c>
      <c r="BI35">
        <v>0.19013287172159532</v>
      </c>
      <c r="BJ35">
        <v>1.0663120300665809</v>
      </c>
      <c r="BK35">
        <v>1.398765173026763</v>
      </c>
      <c r="BL35">
        <v>0.78909012304364023</v>
      </c>
      <c r="BM35">
        <v>1.3134785576445105</v>
      </c>
      <c r="BN35">
        <v>1.5312168674685831</v>
      </c>
      <c r="BO35">
        <v>1.1767537929535181</v>
      </c>
      <c r="BP35">
        <v>0.98174655464234373</v>
      </c>
      <c r="BQ35">
        <v>0.21112502673253231</v>
      </c>
      <c r="BR35">
        <v>-0.30074256119721898</v>
      </c>
      <c r="BS35">
        <v>0.83506360507718969</v>
      </c>
      <c r="BT35">
        <v>0</v>
      </c>
      <c r="BU35">
        <v>1.2987330283062497</v>
      </c>
      <c r="BV35">
        <v>1.147811747559182</v>
      </c>
      <c r="BW35">
        <v>0</v>
      </c>
      <c r="BX35">
        <v>-0.69851001783143662</v>
      </c>
      <c r="BY35">
        <v>1.0381793601034535</v>
      </c>
      <c r="BZ35">
        <v>0.98174655464234373</v>
      </c>
      <c r="CA35">
        <v>0.64692923125589574</v>
      </c>
      <c r="CB35">
        <v>1.6290822252929391</v>
      </c>
      <c r="CC35">
        <v>-1.4655704838456469</v>
      </c>
      <c r="CD35">
        <v>0</v>
      </c>
      <c r="CE35">
        <v>1.4046812045376977</v>
      </c>
      <c r="CF35">
        <v>0.83506360507718969</v>
      </c>
      <c r="CG35">
        <v>0</v>
      </c>
      <c r="CH35">
        <v>0.33297556524244076</v>
      </c>
      <c r="CI35">
        <v>1.454584343348208</v>
      </c>
      <c r="CJ35">
        <v>0.98174655464234373</v>
      </c>
      <c r="CK35">
        <v>-0.65276531125454296</v>
      </c>
      <c r="CL35">
        <v>0.67932794255373685</v>
      </c>
      <c r="CM35">
        <v>1.0260843640403543</v>
      </c>
      <c r="CN35">
        <v>0.9494552121129749</v>
      </c>
      <c r="CO35">
        <v>-0.51377471225415894</v>
      </c>
      <c r="CP35">
        <v>0</v>
      </c>
      <c r="CQ35">
        <v>0</v>
      </c>
      <c r="CR35">
        <v>1.0911990034627748</v>
      </c>
      <c r="CS35">
        <v>1.2911681675793361</v>
      </c>
      <c r="CT35">
        <v>0</v>
      </c>
      <c r="CU35">
        <v>0.85634543904738014</v>
      </c>
      <c r="CV35">
        <v>1.168540337286512</v>
      </c>
      <c r="CW35">
        <v>0.64692923125589574</v>
      </c>
      <c r="CX35">
        <v>0</v>
      </c>
      <c r="CY35">
        <v>0</v>
      </c>
    </row>
    <row r="36" spans="1:103" x14ac:dyDescent="0.25">
      <c r="A36" t="s">
        <v>247</v>
      </c>
      <c r="B36" t="s">
        <v>192</v>
      </c>
      <c r="C36">
        <v>14</v>
      </c>
      <c r="D36">
        <v>-1.8328676482069308</v>
      </c>
      <c r="E36">
        <v>-0.71198050771332577</v>
      </c>
      <c r="F36">
        <v>-0.3914163841278408</v>
      </c>
      <c r="G36">
        <v>0.23210226382153801</v>
      </c>
      <c r="H36">
        <v>-8.3557519957877774E-2</v>
      </c>
      <c r="I36">
        <v>4.7446204784211826E-2</v>
      </c>
      <c r="J36">
        <v>0.87833759564588387</v>
      </c>
      <c r="K36">
        <v>-0.24651804085229378</v>
      </c>
      <c r="L36">
        <v>0.11657585181048213</v>
      </c>
      <c r="M36">
        <v>1.1246045954395898</v>
      </c>
      <c r="N36">
        <v>0.63949300678558707</v>
      </c>
      <c r="O36">
        <v>1.105593151473661</v>
      </c>
      <c r="P36">
        <v>8.6868493219210127E-2</v>
      </c>
      <c r="Q36">
        <v>0.45841129641141454</v>
      </c>
      <c r="R36">
        <v>0.13035711899881905</v>
      </c>
      <c r="S36">
        <v>0.99334009326325445</v>
      </c>
      <c r="T36">
        <v>2.6212438612161111</v>
      </c>
      <c r="U36">
        <v>-0.32657138805535069</v>
      </c>
      <c r="V36">
        <v>-1.3267921084976435</v>
      </c>
      <c r="W36">
        <v>1.3166579792917974</v>
      </c>
      <c r="X36">
        <v>1.944886925572801</v>
      </c>
      <c r="Y36">
        <v>1.0273683294165512</v>
      </c>
      <c r="Z36">
        <v>-0.15712939993704059</v>
      </c>
      <c r="AA36">
        <v>2.7609112994187965</v>
      </c>
      <c r="AB36">
        <v>-0.28939441786231157</v>
      </c>
      <c r="AC36">
        <v>0</v>
      </c>
      <c r="AD36">
        <v>0.37402054954606345</v>
      </c>
      <c r="AE36">
        <v>-1.7115948299860007</v>
      </c>
      <c r="AF36">
        <v>-1.5540224831766505</v>
      </c>
      <c r="AG36">
        <v>-1.4670335495280209</v>
      </c>
      <c r="AH36">
        <v>1.4577977237247195</v>
      </c>
      <c r="AI36">
        <v>0.52675265375803815</v>
      </c>
      <c r="AJ36">
        <v>1.5789360946004292</v>
      </c>
      <c r="AK36">
        <v>1.7923475770343447</v>
      </c>
      <c r="AL36">
        <v>1.6913960061481041</v>
      </c>
      <c r="AM36">
        <v>0.40017501273591372</v>
      </c>
      <c r="AN36">
        <v>0.52018609076120736</v>
      </c>
      <c r="AO36">
        <v>0</v>
      </c>
      <c r="AP36">
        <v>1.0500147807752322</v>
      </c>
      <c r="AQ36">
        <v>-0.75523206130229792</v>
      </c>
      <c r="AR36">
        <v>-0.90946208605934575</v>
      </c>
      <c r="AS36">
        <v>1.2426602850875512</v>
      </c>
      <c r="AT36">
        <v>-0.32887842254945349</v>
      </c>
      <c r="AU36">
        <v>1.1811834934569134</v>
      </c>
      <c r="AV36">
        <v>-1.1828848588604699</v>
      </c>
      <c r="AW36">
        <v>1.4477012831262686</v>
      </c>
      <c r="AX36">
        <v>-1.9080476290459176</v>
      </c>
      <c r="AY36">
        <v>1.0099384318287281</v>
      </c>
      <c r="AZ36">
        <v>1.0500147807752322</v>
      </c>
      <c r="BA36">
        <v>-0.65888120126207617</v>
      </c>
      <c r="BB36">
        <v>0</v>
      </c>
      <c r="BC36">
        <v>-0.77924474836626767</v>
      </c>
      <c r="BD36">
        <v>-0.41793358781925655</v>
      </c>
      <c r="BE36">
        <v>-1.2225211734011834</v>
      </c>
      <c r="BF36">
        <v>0</v>
      </c>
      <c r="BG36">
        <v>-1.748223782554688</v>
      </c>
      <c r="BH36">
        <v>0.84101655760224925</v>
      </c>
      <c r="BI36">
        <v>-8.5067280685528449E-2</v>
      </c>
      <c r="BJ36">
        <v>1.2965040410627431</v>
      </c>
      <c r="BK36">
        <v>0</v>
      </c>
      <c r="BL36">
        <v>-2.0553694375313398</v>
      </c>
      <c r="BM36">
        <v>1.4159222880226898</v>
      </c>
      <c r="BN36">
        <v>0</v>
      </c>
      <c r="BO36">
        <v>-3.991922739652385E-2</v>
      </c>
      <c r="BP36">
        <v>-0.13085067588703572</v>
      </c>
      <c r="BQ36">
        <v>1.2965040410627431</v>
      </c>
      <c r="BR36">
        <v>0</v>
      </c>
      <c r="BS36">
        <v>-1.0733202981442378</v>
      </c>
      <c r="BT36">
        <v>0.31584581542991713</v>
      </c>
      <c r="BU36">
        <v>-0.72981357518639867</v>
      </c>
      <c r="BV36">
        <v>1.0370626030357397</v>
      </c>
      <c r="BW36">
        <v>0</v>
      </c>
      <c r="BX36">
        <v>-1.3234687821981461</v>
      </c>
      <c r="BY36">
        <v>0.93363915756739624</v>
      </c>
      <c r="BZ36">
        <v>-0.32887842254945349</v>
      </c>
      <c r="CA36">
        <v>2.576172077846397</v>
      </c>
      <c r="CB36">
        <v>-1.603689233186997</v>
      </c>
      <c r="CC36">
        <v>0</v>
      </c>
      <c r="CD36">
        <v>1.2086026222912505</v>
      </c>
      <c r="CE36">
        <v>0</v>
      </c>
      <c r="CF36">
        <v>0.35131631885584397</v>
      </c>
      <c r="CG36">
        <v>0.43774933929768017</v>
      </c>
      <c r="CH36">
        <v>-1.023043196019688</v>
      </c>
      <c r="CI36">
        <v>0.42299644426082966</v>
      </c>
      <c r="CJ36">
        <v>-0.98110467888901753</v>
      </c>
      <c r="CK36">
        <v>0</v>
      </c>
      <c r="CL36">
        <v>0</v>
      </c>
      <c r="CM36">
        <v>0</v>
      </c>
      <c r="CN36">
        <v>-0.84421589097570027</v>
      </c>
      <c r="CO36">
        <v>0</v>
      </c>
      <c r="CP36">
        <v>0</v>
      </c>
      <c r="CQ36">
        <v>0.47395008902258101</v>
      </c>
      <c r="CR36">
        <v>-0.41793358781925655</v>
      </c>
      <c r="CS36">
        <v>-0.84421589097570027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-0.51386931641910483</v>
      </c>
    </row>
    <row r="37" spans="1:103" x14ac:dyDescent="0.25">
      <c r="A37" t="s">
        <v>248</v>
      </c>
      <c r="B37" t="s">
        <v>192</v>
      </c>
      <c r="C37">
        <v>14</v>
      </c>
      <c r="D37">
        <v>-0.22661460165139843</v>
      </c>
      <c r="E37">
        <v>0.46355222659667777</v>
      </c>
      <c r="F37">
        <v>0.18432602820593061</v>
      </c>
      <c r="G37">
        <v>1.2624442565799121E-2</v>
      </c>
      <c r="H37">
        <v>8.7118990322281431E-2</v>
      </c>
      <c r="I37">
        <v>8.4737432266538945E-2</v>
      </c>
      <c r="J37">
        <v>0.43726246362143223</v>
      </c>
      <c r="K37">
        <v>7.4889176453721822E-3</v>
      </c>
      <c r="L37">
        <v>0.13061504814138328</v>
      </c>
      <c r="M37">
        <v>0.98697225540498468</v>
      </c>
      <c r="N37">
        <v>0.32360929531589305</v>
      </c>
      <c r="O37">
        <v>-0.84551952177113143</v>
      </c>
      <c r="P37">
        <v>-0.60529881779963379</v>
      </c>
      <c r="Q37">
        <v>-8.8622530181880349E-2</v>
      </c>
      <c r="R37">
        <v>3.5767430702377062E-2</v>
      </c>
      <c r="S37">
        <v>0.16846682946860475</v>
      </c>
      <c r="T37">
        <v>-0.44177998952430914</v>
      </c>
      <c r="U37">
        <v>-0.21646015956555317</v>
      </c>
      <c r="V37">
        <v>-0.32000815830542945</v>
      </c>
      <c r="W37">
        <v>-0.68117067436310252</v>
      </c>
      <c r="X37">
        <v>0.18233801585910833</v>
      </c>
      <c r="Y37">
        <v>-0.58467813572062788</v>
      </c>
      <c r="Z37">
        <v>0.61517005882611731</v>
      </c>
      <c r="AA37">
        <v>-0.31489309744289773</v>
      </c>
      <c r="AB37">
        <v>-1.2212911587546886E-2</v>
      </c>
      <c r="AC37">
        <v>3.1587206793880496E-2</v>
      </c>
      <c r="AD37">
        <v>1.9797100461185976E-2</v>
      </c>
      <c r="AE37">
        <v>0.37960599467953154</v>
      </c>
      <c r="AF37">
        <v>0.63410134643032767</v>
      </c>
      <c r="AG37">
        <v>-1.0860465169080069</v>
      </c>
      <c r="AH37">
        <v>-1.0314992796829616</v>
      </c>
      <c r="AI37">
        <v>-0.71913785995339152</v>
      </c>
      <c r="AJ37">
        <v>-1.942557030980165</v>
      </c>
      <c r="AK37">
        <v>0.75160895463159083</v>
      </c>
      <c r="AL37">
        <v>-0.58279668118753525</v>
      </c>
      <c r="AM37">
        <v>-4.6762249974615498E-2</v>
      </c>
      <c r="AN37">
        <v>-1.3343079187795088</v>
      </c>
      <c r="AO37">
        <v>-0.43706308298864904</v>
      </c>
      <c r="AP37">
        <v>1.8135849700281842E-2</v>
      </c>
      <c r="AQ37">
        <v>-2.1076972555455153</v>
      </c>
      <c r="AR37">
        <v>0</v>
      </c>
      <c r="AS37">
        <v>0</v>
      </c>
      <c r="AT37">
        <v>-0.66997343456571889</v>
      </c>
      <c r="AU37">
        <v>-0.20260507214374721</v>
      </c>
      <c r="AV37">
        <v>0.79324407985041756</v>
      </c>
      <c r="AW37">
        <v>5.2762843062607104E-2</v>
      </c>
      <c r="AX37">
        <v>-0.12395103750076236</v>
      </c>
      <c r="AY37">
        <v>0.19468994700084755</v>
      </c>
      <c r="AZ37">
        <v>-0.38259832189422366</v>
      </c>
      <c r="BA37">
        <v>0</v>
      </c>
      <c r="BB37">
        <v>-1.4510969687142536</v>
      </c>
      <c r="BC37">
        <v>0.66467335993482779</v>
      </c>
      <c r="BD37">
        <v>-0.44978795504007474</v>
      </c>
      <c r="BE37">
        <v>-1.2024838725518809</v>
      </c>
      <c r="BF37">
        <v>-0.78155736207619408</v>
      </c>
      <c r="BG37">
        <v>0</v>
      </c>
      <c r="BH37">
        <v>-0.37055500049308371</v>
      </c>
      <c r="BI37">
        <v>0</v>
      </c>
      <c r="BJ37">
        <v>-0.55925600473370785</v>
      </c>
      <c r="BK37">
        <v>0</v>
      </c>
      <c r="BL37">
        <v>6.1009956570417433E-2</v>
      </c>
      <c r="BM37">
        <v>-0.87276618828045216</v>
      </c>
      <c r="BN37">
        <v>-0.39727347100106963</v>
      </c>
      <c r="BO37">
        <v>-1.5031599827891613E-2</v>
      </c>
      <c r="BP37">
        <v>-0.16624786400316707</v>
      </c>
      <c r="BQ37">
        <v>-0.5884125917655042</v>
      </c>
      <c r="BR37">
        <v>-0.76681070607541191</v>
      </c>
      <c r="BS37">
        <v>0</v>
      </c>
      <c r="BT37">
        <v>-0.86085168639167464</v>
      </c>
      <c r="BU37">
        <v>0</v>
      </c>
      <c r="BV37">
        <v>0</v>
      </c>
      <c r="BW37">
        <v>0</v>
      </c>
      <c r="BX37">
        <v>0</v>
      </c>
      <c r="BY37">
        <v>-2.0936167121709852</v>
      </c>
      <c r="BZ37">
        <v>0</v>
      </c>
      <c r="CA37">
        <v>6.2682150715122177E-3</v>
      </c>
      <c r="CB37">
        <v>0</v>
      </c>
      <c r="CC37">
        <v>1.1300234333702026</v>
      </c>
      <c r="CD37">
        <v>0</v>
      </c>
      <c r="CE37">
        <v>-1.5860410764395745</v>
      </c>
      <c r="CF37">
        <v>0</v>
      </c>
      <c r="CG37">
        <v>0</v>
      </c>
      <c r="CH37">
        <v>-0.60512669145483344</v>
      </c>
      <c r="CI37">
        <v>-0.34465515349170806</v>
      </c>
      <c r="CJ37">
        <v>0</v>
      </c>
      <c r="CK37">
        <v>1.3918429536048698</v>
      </c>
      <c r="CL37">
        <v>-0.50796194558331664</v>
      </c>
      <c r="CM37">
        <v>0</v>
      </c>
      <c r="CN37">
        <v>0</v>
      </c>
      <c r="CO37">
        <v>-0.53436582124724596</v>
      </c>
      <c r="CP37">
        <v>0</v>
      </c>
      <c r="CQ37">
        <v>0</v>
      </c>
      <c r="CR37">
        <v>0</v>
      </c>
      <c r="CS37">
        <v>0.32619983029295291</v>
      </c>
      <c r="CT37">
        <v>0</v>
      </c>
      <c r="CU37">
        <v>0</v>
      </c>
      <c r="CV37">
        <v>-0.88562050782495205</v>
      </c>
      <c r="CW37">
        <v>-0.34465515349170806</v>
      </c>
      <c r="CX37">
        <v>0</v>
      </c>
      <c r="CY37">
        <v>0</v>
      </c>
    </row>
    <row r="38" spans="1:103" x14ac:dyDescent="0.25">
      <c r="A38" t="s">
        <v>249</v>
      </c>
      <c r="B38" t="s">
        <v>192</v>
      </c>
      <c r="C38">
        <v>14</v>
      </c>
      <c r="D38">
        <v>1.0020136572696456</v>
      </c>
      <c r="E38">
        <v>-0.34324375377642374</v>
      </c>
      <c r="F38">
        <v>-0.37551841464011065</v>
      </c>
      <c r="G38">
        <v>-0.19905177304348509</v>
      </c>
      <c r="H38">
        <v>-0.51994597984218194</v>
      </c>
      <c r="I38">
        <v>-6.1156977533586072E-2</v>
      </c>
      <c r="J38">
        <v>0.21379101126446551</v>
      </c>
      <c r="K38">
        <v>-0.32152774277414298</v>
      </c>
      <c r="L38">
        <v>-0.15579746649403137</v>
      </c>
      <c r="M38">
        <v>-0.45376343092206917</v>
      </c>
      <c r="N38">
        <v>0.29124112383926265</v>
      </c>
      <c r="O38">
        <v>-0.98535088457657172</v>
      </c>
      <c r="P38">
        <v>0.29558228163069727</v>
      </c>
      <c r="Q38">
        <v>-0.28804127303007598</v>
      </c>
      <c r="R38">
        <v>-0.27668590502707885</v>
      </c>
      <c r="S38">
        <v>0.47899899445293737</v>
      </c>
      <c r="T38">
        <v>0.32648071650986654</v>
      </c>
      <c r="U38">
        <v>-0.32363980339269588</v>
      </c>
      <c r="V38">
        <v>0.11850319257357392</v>
      </c>
      <c r="W38">
        <v>0.26657949623691507</v>
      </c>
      <c r="X38">
        <v>-0.62864222613300558</v>
      </c>
      <c r="Y38">
        <v>8.1547325322715358E-2</v>
      </c>
      <c r="Z38">
        <v>-0.42362812108555514</v>
      </c>
      <c r="AA38">
        <v>1.1355047015380157</v>
      </c>
      <c r="AB38">
        <v>-0.4874037825124366</v>
      </c>
      <c r="AC38">
        <v>-0.16503113114377257</v>
      </c>
      <c r="AD38">
        <v>1.3479320919961264</v>
      </c>
      <c r="AE38">
        <v>-0.32196912722139581</v>
      </c>
      <c r="AF38">
        <v>0.30183234260024455</v>
      </c>
      <c r="AG38">
        <v>5.0144008151959636E-2</v>
      </c>
      <c r="AH38">
        <v>-0.51081246661070734</v>
      </c>
      <c r="AI38">
        <v>0.53264672024704596</v>
      </c>
      <c r="AJ38">
        <v>-0.38678560064184347</v>
      </c>
      <c r="AK38">
        <v>0.69948613429790285</v>
      </c>
      <c r="AL38">
        <v>0.73374150020964168</v>
      </c>
      <c r="AM38">
        <v>-1.6483997867923993E-2</v>
      </c>
      <c r="AN38">
        <v>0.85435485067669481</v>
      </c>
      <c r="AO38">
        <v>0.58055404760594498</v>
      </c>
      <c r="AP38">
        <v>0.54937075038353755</v>
      </c>
      <c r="AQ38">
        <v>0.61558048169787616</v>
      </c>
      <c r="AR38">
        <v>-0.30409020754220484</v>
      </c>
      <c r="AS38">
        <v>-0.55697876240675992</v>
      </c>
      <c r="AT38">
        <v>-0.40633270615191747</v>
      </c>
      <c r="AU38">
        <v>0.12856143218107341</v>
      </c>
      <c r="AV38">
        <v>0</v>
      </c>
      <c r="AW38">
        <v>-0.62086648819418289</v>
      </c>
      <c r="AX38">
        <v>-8.2438809852502376E-2</v>
      </c>
      <c r="AY38">
        <v>-0.26125206429699166</v>
      </c>
      <c r="AZ38">
        <v>0</v>
      </c>
      <c r="BA38">
        <v>0.6512673745851203</v>
      </c>
      <c r="BB38">
        <v>-0.44937792554585787</v>
      </c>
      <c r="BC38">
        <v>-0.42333703322650745</v>
      </c>
      <c r="BD38">
        <v>-0.3981451309705481</v>
      </c>
      <c r="BE38">
        <v>0.54937075038353755</v>
      </c>
      <c r="BF38">
        <v>-0.29655342317807931</v>
      </c>
      <c r="BG38">
        <v>-0.68486885116234031</v>
      </c>
      <c r="BH38">
        <v>-0.68875968656295961</v>
      </c>
      <c r="BI38">
        <v>-3.0506045922307063E-2</v>
      </c>
      <c r="BJ38">
        <v>-0.34781915216919429</v>
      </c>
      <c r="BK38">
        <v>0.80302515394336993</v>
      </c>
      <c r="BL38">
        <v>0.6104860326826741</v>
      </c>
      <c r="BM38">
        <v>0.53264672024704596</v>
      </c>
      <c r="BN38">
        <v>0.87842152286294506</v>
      </c>
      <c r="BO38">
        <v>-0.31805182111142621</v>
      </c>
      <c r="BP38">
        <v>-1.1658380293401518</v>
      </c>
      <c r="BQ38">
        <v>0.98072509611493219</v>
      </c>
      <c r="BR38">
        <v>-6.0175406298727689E-2</v>
      </c>
      <c r="BS38">
        <v>-0.29862879895408528</v>
      </c>
      <c r="BT38">
        <v>-0.73529977507946931</v>
      </c>
      <c r="BU38">
        <v>-0.30252486856931077</v>
      </c>
      <c r="BV38">
        <v>0</v>
      </c>
      <c r="BW38">
        <v>0.86124694986335937</v>
      </c>
      <c r="BX38">
        <v>0</v>
      </c>
      <c r="BY38">
        <v>0.83815902400437214</v>
      </c>
      <c r="BZ38">
        <v>0.14056563595946828</v>
      </c>
      <c r="CA38">
        <v>0.49713304428161753</v>
      </c>
      <c r="CB38">
        <v>1.4393437906254833</v>
      </c>
      <c r="CC38">
        <v>-0.35520509947545786</v>
      </c>
      <c r="CD38">
        <v>-2.5659950234414492E-2</v>
      </c>
      <c r="CE38">
        <v>0.73374150020964168</v>
      </c>
      <c r="CF38">
        <v>0</v>
      </c>
      <c r="CG38">
        <v>-0.69235146392522984</v>
      </c>
      <c r="CH38">
        <v>0</v>
      </c>
      <c r="CI38">
        <v>-0.167183139854651</v>
      </c>
      <c r="CJ38">
        <v>0.71173131894799091</v>
      </c>
      <c r="CK38">
        <v>6.5954603023991629E-2</v>
      </c>
      <c r="CL38">
        <v>0.67647175328716957</v>
      </c>
      <c r="CM38">
        <v>-0.2725213101485584</v>
      </c>
      <c r="CN38">
        <v>0.6512673745851203</v>
      </c>
      <c r="CO38">
        <v>-0.78666307246425859</v>
      </c>
      <c r="CP38">
        <v>1.0375979115422891</v>
      </c>
      <c r="CQ38">
        <v>0.69343743232590715</v>
      </c>
      <c r="CR38">
        <v>-0.28751341027481531</v>
      </c>
      <c r="CS38">
        <v>0.6104860326826741</v>
      </c>
      <c r="CT38">
        <v>0</v>
      </c>
      <c r="CU38">
        <v>-0.31799178352502161</v>
      </c>
      <c r="CV38">
        <v>0.31612462087138016</v>
      </c>
      <c r="CW38">
        <v>0</v>
      </c>
      <c r="CX38">
        <v>-0.48956799566973735</v>
      </c>
      <c r="CY38">
        <v>0</v>
      </c>
    </row>
    <row r="39" spans="1:103" x14ac:dyDescent="0.25">
      <c r="A39" t="s">
        <v>250</v>
      </c>
      <c r="B39" t="s">
        <v>192</v>
      </c>
      <c r="C39">
        <v>14</v>
      </c>
      <c r="D39">
        <v>7.9833882762387412E-2</v>
      </c>
      <c r="E39">
        <v>-0.26607149504782263</v>
      </c>
      <c r="F39">
        <v>-0.35696601801496525</v>
      </c>
      <c r="G39">
        <v>-7.352922848945867E-2</v>
      </c>
      <c r="H39">
        <v>-0.49198687609553271</v>
      </c>
      <c r="I39">
        <v>-4.7295746568778912E-2</v>
      </c>
      <c r="J39">
        <v>3.9721275100305035E-2</v>
      </c>
      <c r="K39">
        <v>-0.22489780633576553</v>
      </c>
      <c r="L39">
        <v>-0.25859503521273552</v>
      </c>
      <c r="M39">
        <v>2.4947981671699582E-2</v>
      </c>
      <c r="N39">
        <v>8.8027955105305727E-2</v>
      </c>
      <c r="O39">
        <v>4.9813349928776431E-2</v>
      </c>
      <c r="P39">
        <v>-0.357488670494225</v>
      </c>
      <c r="Q39">
        <v>-0.20902694294085356</v>
      </c>
      <c r="R39">
        <v>5.5231136102203884E-2</v>
      </c>
      <c r="S39">
        <v>-0.45628694718479079</v>
      </c>
      <c r="T39">
        <v>-0.11246817492655263</v>
      </c>
      <c r="U39">
        <v>-0.47506748747399608</v>
      </c>
      <c r="V39">
        <v>9.5379365859901338E-2</v>
      </c>
      <c r="W39">
        <v>-6.4864986041521203E-2</v>
      </c>
      <c r="X39">
        <v>0.32774213910901656</v>
      </c>
      <c r="Y39">
        <v>-0.5113390194409525</v>
      </c>
      <c r="Z39">
        <v>-0.3228150413002373</v>
      </c>
      <c r="AA39">
        <v>1.7148125570967173E-2</v>
      </c>
      <c r="AB39">
        <v>-0.14458289369416638</v>
      </c>
      <c r="AC39">
        <v>-0.48725277050707366</v>
      </c>
      <c r="AD39">
        <v>-1.117604889014176E-2</v>
      </c>
      <c r="AE39">
        <v>-0.20714092314057522</v>
      </c>
      <c r="AF39">
        <v>0.34995574637780275</v>
      </c>
      <c r="AG39">
        <v>0.11650643632914964</v>
      </c>
      <c r="AH39">
        <v>-0.1916489845608309</v>
      </c>
      <c r="AI39">
        <v>-5.7224358506845423E-2</v>
      </c>
      <c r="AJ39">
        <v>-0.1901891436912504</v>
      </c>
      <c r="AK39">
        <v>3.6824934781120401E-2</v>
      </c>
      <c r="AL39">
        <v>-0.13183014150125022</v>
      </c>
      <c r="AM39">
        <v>-0.34706941592343177</v>
      </c>
      <c r="AN39">
        <v>-0.23717415432289288</v>
      </c>
      <c r="AO39">
        <v>-0.35446491036721922</v>
      </c>
      <c r="AP39">
        <v>-4.6477177560308745E-2</v>
      </c>
      <c r="AQ39">
        <v>-0.11634114520964912</v>
      </c>
      <c r="AR39">
        <v>0.32630530865919077</v>
      </c>
      <c r="AS39">
        <v>-0.16595901693638418</v>
      </c>
      <c r="AT39">
        <v>-1.1763695648883167E-2</v>
      </c>
      <c r="AU39">
        <v>-8.8178124839890584E-2</v>
      </c>
      <c r="AV39">
        <v>0.26880345472775269</v>
      </c>
      <c r="AW39">
        <v>-0.18209295718404353</v>
      </c>
      <c r="AX39">
        <v>0.1608877948678116</v>
      </c>
      <c r="AY39">
        <v>-0.26916211839676085</v>
      </c>
      <c r="AZ39">
        <v>-0.17101129997038086</v>
      </c>
      <c r="BA39">
        <v>-9.0341069030564811E-2</v>
      </c>
      <c r="BB39">
        <v>0.31043541688570964</v>
      </c>
      <c r="BC39">
        <v>-0.28805633409627762</v>
      </c>
      <c r="BD39">
        <v>0.20098596644579739</v>
      </c>
      <c r="BE39">
        <v>-0.25131031665888426</v>
      </c>
      <c r="BF39">
        <v>0.6685119939043116</v>
      </c>
      <c r="BG39">
        <v>-0.63519507067730263</v>
      </c>
      <c r="BH39">
        <v>-0.30379062201131107</v>
      </c>
      <c r="BI39">
        <v>0.1327917339242041</v>
      </c>
      <c r="BJ39">
        <v>-0.10607889080411326</v>
      </c>
      <c r="BK39">
        <v>-0.47061376556123824</v>
      </c>
      <c r="BL39">
        <v>-0.49237334455650394</v>
      </c>
      <c r="BM39">
        <v>-0.19759527442107544</v>
      </c>
      <c r="BN39">
        <v>1.296160910554927E-3</v>
      </c>
      <c r="BO39">
        <v>0.22240687319347982</v>
      </c>
      <c r="BP39">
        <v>0.49308411024467336</v>
      </c>
      <c r="BQ39">
        <v>0.33854276028892011</v>
      </c>
      <c r="BR39">
        <v>2.3338072825319484E-2</v>
      </c>
      <c r="BS39">
        <v>8.9380319912199052E-2</v>
      </c>
      <c r="BT39">
        <v>-0.69970193296768746</v>
      </c>
      <c r="BU39">
        <v>-0.32561855949437968</v>
      </c>
      <c r="BV39">
        <v>-0.43787926163641377</v>
      </c>
      <c r="BW39">
        <v>0.31871726098307873</v>
      </c>
      <c r="BX39">
        <v>0.21317116951757351</v>
      </c>
      <c r="BY39">
        <v>0.26890820680383803</v>
      </c>
      <c r="BZ39">
        <v>-8.9241356404005517E-2</v>
      </c>
      <c r="CA39">
        <v>0.12533654961738455</v>
      </c>
      <c r="CB39">
        <v>0.91657476492832946</v>
      </c>
      <c r="CC39">
        <v>0</v>
      </c>
      <c r="CD39">
        <v>-2.4182590093308726E-2</v>
      </c>
      <c r="CE39">
        <v>0.50342327091744754</v>
      </c>
      <c r="CF39">
        <v>0.33210118638191083</v>
      </c>
      <c r="CG39">
        <v>0</v>
      </c>
      <c r="CH39">
        <v>-0.31009673508551705</v>
      </c>
      <c r="CI39">
        <v>8.0940245110797643E-2</v>
      </c>
      <c r="CJ39">
        <v>0</v>
      </c>
      <c r="CK39">
        <v>0</v>
      </c>
      <c r="CL39">
        <v>-0.28927043873495606</v>
      </c>
      <c r="CM39">
        <v>0.41820921791188559</v>
      </c>
      <c r="CN39">
        <v>0.16287867432103248</v>
      </c>
      <c r="CO39">
        <v>-0.23591158667433393</v>
      </c>
      <c r="CP39">
        <v>0.1016286380758696</v>
      </c>
      <c r="CQ39">
        <v>0.18563959101953412</v>
      </c>
      <c r="CR39">
        <v>0.32767971498954318</v>
      </c>
      <c r="CS39">
        <v>-0.60706984727958069</v>
      </c>
      <c r="CT39">
        <v>-0.32728603207037049</v>
      </c>
      <c r="CU39">
        <v>0.35552650019956789</v>
      </c>
      <c r="CV39">
        <v>-0.14633387746157464</v>
      </c>
      <c r="CW39">
        <v>0.29792432791408979</v>
      </c>
      <c r="CX39">
        <v>0.17161697790811756</v>
      </c>
      <c r="CY39">
        <v>0</v>
      </c>
    </row>
    <row r="40" spans="1:103" x14ac:dyDescent="0.25">
      <c r="A40" t="s">
        <v>251</v>
      </c>
      <c r="B40" t="s">
        <v>192</v>
      </c>
      <c r="C40">
        <v>14</v>
      </c>
      <c r="D40">
        <v>-0.55286603819094537</v>
      </c>
      <c r="E40">
        <v>-0.98536089204101618</v>
      </c>
      <c r="F40">
        <v>-0.29711541068702219</v>
      </c>
      <c r="G40">
        <v>-0.22161956269914132</v>
      </c>
      <c r="H40">
        <v>-5.9053948347786024E-2</v>
      </c>
      <c r="I40">
        <v>-0.31615378203970129</v>
      </c>
      <c r="J40">
        <v>-0.18327059378717478</v>
      </c>
      <c r="K40">
        <v>-1.9108605453262307E-2</v>
      </c>
      <c r="L40">
        <v>-0.48377376005174338</v>
      </c>
      <c r="M40">
        <v>0.94986595009244301</v>
      </c>
      <c r="N40">
        <v>0.70329512139635963</v>
      </c>
      <c r="O40">
        <v>0.21194514447517446</v>
      </c>
      <c r="P40">
        <v>-1.9405364867789181</v>
      </c>
      <c r="Q40">
        <v>0.63773173448571951</v>
      </c>
      <c r="R40">
        <v>0.89557622822735816</v>
      </c>
      <c r="S40">
        <v>-4.5155823304993334E-2</v>
      </c>
      <c r="T40">
        <v>0.88356946039472528</v>
      </c>
      <c r="U40">
        <v>-1.4207374604685297</v>
      </c>
      <c r="V40">
        <v>4.4300530181018212E-2</v>
      </c>
      <c r="W40">
        <v>-0.84809213633144098</v>
      </c>
      <c r="X40">
        <v>1.4836289727824818</v>
      </c>
      <c r="Y40">
        <v>-0.63758399787552633</v>
      </c>
      <c r="Z40">
        <v>-0.87460235210713466</v>
      </c>
      <c r="AA40">
        <v>-2.3890075616908284</v>
      </c>
      <c r="AB40">
        <v>-9.1170608741917944E-2</v>
      </c>
      <c r="AC40">
        <v>-0.5521443957374994</v>
      </c>
      <c r="AD40">
        <v>-1.5409114830788808</v>
      </c>
      <c r="AE40">
        <v>0.31099744040321931</v>
      </c>
      <c r="AF40">
        <v>-0.62239433802835842</v>
      </c>
      <c r="AG40">
        <v>-2.2843249238499514</v>
      </c>
      <c r="AH40">
        <v>0.59701225248374123</v>
      </c>
      <c r="AI40">
        <v>-1.4970028430093592</v>
      </c>
      <c r="AJ40">
        <v>1.3475809254877886</v>
      </c>
      <c r="AK40">
        <v>-2.019442279768747</v>
      </c>
      <c r="AL40">
        <v>-0.34308588761373859</v>
      </c>
      <c r="AM40">
        <v>0.22008762370606524</v>
      </c>
      <c r="AN40">
        <v>-1.381197461800556</v>
      </c>
      <c r="AO40">
        <v>-1.2797285497152611</v>
      </c>
      <c r="AP40">
        <v>-0.32415303169073412</v>
      </c>
      <c r="AQ40">
        <v>0.36848049262998805</v>
      </c>
      <c r="AR40">
        <v>-1.5613060018550373</v>
      </c>
      <c r="AS40">
        <v>-0.45795449587554615</v>
      </c>
      <c r="AT40">
        <v>1.2126611607199047</v>
      </c>
      <c r="AU40">
        <v>-3.1761584054154281E-2</v>
      </c>
      <c r="AV40">
        <v>0.89558975504364136</v>
      </c>
      <c r="AW40">
        <v>0</v>
      </c>
      <c r="AX40">
        <v>0</v>
      </c>
      <c r="AY40">
        <v>0.75591984781776689</v>
      </c>
      <c r="AZ40">
        <v>-2.020827621670136</v>
      </c>
      <c r="BA40">
        <v>-1.5883392003383721</v>
      </c>
      <c r="BB40">
        <v>-1.2642144161482174</v>
      </c>
      <c r="BC40">
        <v>-1.3689617816536783</v>
      </c>
      <c r="BD40">
        <v>0.54261214572618421</v>
      </c>
      <c r="BE40">
        <v>-1.4481503700287781</v>
      </c>
      <c r="BF40">
        <v>0.64628931753946217</v>
      </c>
      <c r="BG40">
        <v>-1.8205574105387499</v>
      </c>
      <c r="BH40">
        <v>0</v>
      </c>
      <c r="BI40">
        <v>-0.23158644637800377</v>
      </c>
      <c r="BJ40">
        <v>-1.3162497466698611</v>
      </c>
      <c r="BK40">
        <v>-1.3162497466698611</v>
      </c>
      <c r="BL40">
        <v>-2.0629749806205644</v>
      </c>
      <c r="BM40">
        <v>-1.1672903852370071</v>
      </c>
      <c r="BN40">
        <v>-1.1770517800933022</v>
      </c>
      <c r="BO40">
        <v>-1.2947075396833927</v>
      </c>
      <c r="BP40">
        <v>-0.49285380134367196</v>
      </c>
      <c r="BQ40">
        <v>-0.5326891906356428</v>
      </c>
      <c r="BR40">
        <v>-0.56502007104822405</v>
      </c>
      <c r="BS40">
        <v>-1.8398632428529313</v>
      </c>
      <c r="BT40">
        <v>0</v>
      </c>
      <c r="BU40">
        <v>-1.4376840409514695</v>
      </c>
      <c r="BV40">
        <v>-0.66981552420842305</v>
      </c>
      <c r="BW40">
        <v>-0.66981552420842305</v>
      </c>
      <c r="BX40">
        <v>-1.055296010407633</v>
      </c>
      <c r="BY40">
        <v>-1.4269592353886087</v>
      </c>
      <c r="BZ40">
        <v>-1.3751227108416768</v>
      </c>
      <c r="CA40">
        <v>0</v>
      </c>
      <c r="CB40">
        <v>-1.2947075396833927</v>
      </c>
      <c r="CC40">
        <v>-0.64702901870207497</v>
      </c>
      <c r="CD40">
        <v>-0.84598023075271811</v>
      </c>
      <c r="CE40">
        <v>-2.1987624154232139</v>
      </c>
      <c r="CF40">
        <v>-0.97095568644783548</v>
      </c>
      <c r="CG40">
        <v>-1.248125480373846</v>
      </c>
      <c r="CH40">
        <v>0</v>
      </c>
      <c r="CI40">
        <v>0.91471850312556113</v>
      </c>
      <c r="CJ40">
        <v>-1.2797285497152611</v>
      </c>
      <c r="CK40">
        <v>0</v>
      </c>
      <c r="CL40">
        <v>0</v>
      </c>
      <c r="CM40">
        <v>-2.0331007695573762</v>
      </c>
      <c r="CN40">
        <v>-1.34340500721325</v>
      </c>
      <c r="CO40">
        <v>-0.22487668660080945</v>
      </c>
      <c r="CP40">
        <v>0.55805195168290944</v>
      </c>
      <c r="CQ40">
        <v>-0.4778075578786915</v>
      </c>
      <c r="CR40">
        <v>-0.44510008421743108</v>
      </c>
      <c r="CS40">
        <v>-1.186598587841134</v>
      </c>
      <c r="CT40">
        <v>-1.0151700087384601</v>
      </c>
      <c r="CU40">
        <v>-1.4876621035900277</v>
      </c>
      <c r="CV40">
        <v>0</v>
      </c>
      <c r="CW40">
        <v>-0.63761388965244514</v>
      </c>
      <c r="CX40">
        <v>2.0342611299050986</v>
      </c>
      <c r="CY40">
        <v>0</v>
      </c>
    </row>
    <row r="41" spans="1:103" x14ac:dyDescent="0.25">
      <c r="A41" t="s">
        <v>252</v>
      </c>
      <c r="B41" t="s">
        <v>192</v>
      </c>
      <c r="C41">
        <v>14</v>
      </c>
      <c r="D41">
        <v>-0.14623775736462502</v>
      </c>
      <c r="E41">
        <v>-0.11488885003823131</v>
      </c>
      <c r="F41">
        <v>-0.35233423502516414</v>
      </c>
      <c r="G41">
        <v>0.1684765227241799</v>
      </c>
      <c r="H41">
        <v>-0.59172059410656841</v>
      </c>
      <c r="I41">
        <v>0.16977428552625223</v>
      </c>
      <c r="J41">
        <v>8.2059609383985897E-3</v>
      </c>
      <c r="K41">
        <v>-0.35287519383140709</v>
      </c>
      <c r="L41">
        <v>0.33084487152495229</v>
      </c>
      <c r="M41">
        <v>9.9007690183801775E-2</v>
      </c>
      <c r="N41">
        <v>0.24721837421123918</v>
      </c>
      <c r="O41">
        <v>0.73844431154873991</v>
      </c>
      <c r="P41">
        <v>3.513108656009354E-2</v>
      </c>
      <c r="Q41">
        <v>0.28849666463655432</v>
      </c>
      <c r="R41">
        <v>-0.21828191205649372</v>
      </c>
      <c r="S41">
        <v>0.35568897547049111</v>
      </c>
      <c r="T41">
        <v>0.80170549903745836</v>
      </c>
      <c r="U41">
        <v>0.17119676752987972</v>
      </c>
      <c r="V41">
        <v>0.28295875117428909</v>
      </c>
      <c r="W41">
        <v>0.33676607146227089</v>
      </c>
      <c r="X41">
        <v>0.56729938933213087</v>
      </c>
      <c r="Y41">
        <v>-0.51739153210714395</v>
      </c>
      <c r="Z41">
        <v>0.63443103783345811</v>
      </c>
      <c r="AA41">
        <v>0.36415899106298583</v>
      </c>
      <c r="AB41">
        <v>1.2927147280178979E-2</v>
      </c>
      <c r="AC41">
        <v>0</v>
      </c>
      <c r="AD41">
        <v>-3.0616969828223924E-2</v>
      </c>
      <c r="AE41">
        <v>9.4043028515498006E-2</v>
      </c>
      <c r="AF41">
        <v>0.20217551349361934</v>
      </c>
      <c r="AG41">
        <v>-0.24289580876545597</v>
      </c>
      <c r="AH41">
        <v>-3.0119037095287567E-2</v>
      </c>
      <c r="AI41">
        <v>0.16454454990700837</v>
      </c>
      <c r="AJ41">
        <v>0</v>
      </c>
      <c r="AK41">
        <v>0</v>
      </c>
      <c r="AL41">
        <v>-4.638647179703273E-2</v>
      </c>
      <c r="AM41">
        <v>0</v>
      </c>
      <c r="AN41">
        <v>0</v>
      </c>
      <c r="AO41">
        <v>3.4802278445660952E-2</v>
      </c>
      <c r="AP41">
        <v>0</v>
      </c>
      <c r="AQ41">
        <v>1.1825592192041385</v>
      </c>
      <c r="AR41">
        <v>0</v>
      </c>
      <c r="AS41">
        <v>0</v>
      </c>
      <c r="AT41">
        <v>-7.4473462376586676E-3</v>
      </c>
      <c r="AU41">
        <v>0.53293043372524207</v>
      </c>
      <c r="AV41">
        <v>-2.3153208095100188</v>
      </c>
      <c r="AW41">
        <v>0</v>
      </c>
      <c r="AX41">
        <v>0</v>
      </c>
      <c r="AY41">
        <v>0</v>
      </c>
      <c r="AZ41">
        <v>-0.1915712182274095</v>
      </c>
      <c r="BA41">
        <v>0.16203767576246661</v>
      </c>
      <c r="BB41">
        <v>0</v>
      </c>
      <c r="BC41">
        <v>-0.32511701272575616</v>
      </c>
      <c r="BD41">
        <v>0.4773947551562428</v>
      </c>
      <c r="BE41">
        <v>0</v>
      </c>
      <c r="BF41">
        <v>-0.22606311889754194</v>
      </c>
      <c r="BG41">
        <v>0.19127399678888041</v>
      </c>
      <c r="BH41">
        <v>0.20040588503078058</v>
      </c>
      <c r="BI41">
        <v>0.23184384415789716</v>
      </c>
      <c r="BJ41">
        <v>0.15994875941563155</v>
      </c>
      <c r="BK41">
        <v>0</v>
      </c>
      <c r="BL41">
        <v>0.32455681346013882</v>
      </c>
      <c r="BM41">
        <v>0</v>
      </c>
      <c r="BN41">
        <v>0.47717916837248897</v>
      </c>
      <c r="BO41">
        <v>9.9211458330413976E-2</v>
      </c>
      <c r="BP41">
        <v>0</v>
      </c>
      <c r="BQ41">
        <v>0</v>
      </c>
      <c r="BR41">
        <v>0.18775392017292264</v>
      </c>
      <c r="BS41">
        <v>0.25807072135406112</v>
      </c>
      <c r="BT41">
        <v>9.2030734994792265E-2</v>
      </c>
      <c r="BU41">
        <v>0</v>
      </c>
      <c r="BV41">
        <v>0</v>
      </c>
      <c r="BW41">
        <v>3.9321502366838054E-2</v>
      </c>
      <c r="BX41">
        <v>0.47591138551436341</v>
      </c>
      <c r="BY41">
        <v>0</v>
      </c>
      <c r="BZ41">
        <v>0.16858566308717723</v>
      </c>
      <c r="CA41">
        <v>0</v>
      </c>
      <c r="CB41">
        <v>0</v>
      </c>
      <c r="CC41">
        <v>-0.95665978226369741</v>
      </c>
      <c r="CD41">
        <v>0.33589674874341019</v>
      </c>
      <c r="CE41">
        <v>0</v>
      </c>
      <c r="CF41">
        <v>0.35598831210095094</v>
      </c>
      <c r="CG41">
        <v>-1.0694329300814482</v>
      </c>
      <c r="CH41">
        <v>0</v>
      </c>
      <c r="CI41">
        <v>0.22679080814261351</v>
      </c>
      <c r="CJ41">
        <v>0</v>
      </c>
      <c r="CK41">
        <v>0</v>
      </c>
      <c r="CL41">
        <v>-0.2332906979977635</v>
      </c>
      <c r="CM41">
        <v>-0.35261824188997132</v>
      </c>
      <c r="CN41">
        <v>0</v>
      </c>
      <c r="CO41">
        <v>0</v>
      </c>
      <c r="CP41">
        <v>-0.71326635974738084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0.16140139975717943</v>
      </c>
    </row>
    <row r="42" spans="1:103" x14ac:dyDescent="0.25">
      <c r="A42" t="s">
        <v>253</v>
      </c>
      <c r="B42" t="s">
        <v>192</v>
      </c>
      <c r="C42">
        <v>50</v>
      </c>
      <c r="D42">
        <v>0.42044961937322961</v>
      </c>
      <c r="E42">
        <v>-2.8209871347003111E-2</v>
      </c>
      <c r="F42">
        <v>0.16588763537803217</v>
      </c>
      <c r="G42">
        <v>0.33950146782352575</v>
      </c>
      <c r="H42">
        <v>0.34855745433284496</v>
      </c>
      <c r="I42">
        <v>0.43455080586624267</v>
      </c>
      <c r="J42">
        <v>0.27970061537977225</v>
      </c>
      <c r="K42">
        <v>0.32687030333621836</v>
      </c>
      <c r="L42">
        <v>0.29642278682353795</v>
      </c>
      <c r="M42">
        <v>3.8564254751992641E-2</v>
      </c>
      <c r="N42">
        <v>0.37058481296085405</v>
      </c>
      <c r="O42">
        <v>0.39137851374816929</v>
      </c>
      <c r="P42">
        <v>-0.12974415163067382</v>
      </c>
      <c r="Q42">
        <v>0.51288624847850839</v>
      </c>
      <c r="R42">
        <v>-0.1457825877777483</v>
      </c>
      <c r="S42">
        <v>1.643641207211307E-2</v>
      </c>
      <c r="T42">
        <v>1.1410047204822091</v>
      </c>
      <c r="U42">
        <v>-0.32992115082909224</v>
      </c>
      <c r="V42">
        <v>0.29264877345386203</v>
      </c>
      <c r="W42">
        <v>-0.17144474404302915</v>
      </c>
      <c r="X42">
        <v>4.691359684958981E-2</v>
      </c>
      <c r="Y42">
        <v>-0.34471513203648735</v>
      </c>
      <c r="Z42">
        <v>0.71602341689285209</v>
      </c>
      <c r="AA42">
        <v>-0.31252222051078699</v>
      </c>
      <c r="AB42">
        <v>-0.13851415485950813</v>
      </c>
      <c r="AC42">
        <v>0.40360061933016905</v>
      </c>
      <c r="AD42">
        <v>0.18973176056200006</v>
      </c>
      <c r="AE42">
        <v>0.31890803035959031</v>
      </c>
      <c r="AF42">
        <v>-0.18969416999454558</v>
      </c>
      <c r="AG42">
        <v>0.43419625320550803</v>
      </c>
      <c r="AH42">
        <v>0.66622449378789539</v>
      </c>
      <c r="AI42">
        <v>0.46430220405528777</v>
      </c>
      <c r="AJ42">
        <v>0.45108226151275599</v>
      </c>
      <c r="AK42">
        <v>-0.13970648008290676</v>
      </c>
      <c r="AL42">
        <v>5.2501326664369442E-2</v>
      </c>
      <c r="AM42">
        <v>-5.7049297535673241E-2</v>
      </c>
      <c r="AN42">
        <v>8.6237640333641521E-2</v>
      </c>
      <c r="AO42">
        <v>5.5600064078754355E-2</v>
      </c>
      <c r="AP42">
        <v>-0.28665922666729265</v>
      </c>
      <c r="AQ42">
        <v>0.63252295478913034</v>
      </c>
      <c r="AR42">
        <v>0.53059914767578764</v>
      </c>
      <c r="AS42">
        <v>0.77699110027831808</v>
      </c>
      <c r="AT42">
        <v>-1.657964880610189</v>
      </c>
      <c r="AU42">
        <v>0.71505916644323264</v>
      </c>
      <c r="AV42">
        <v>0.38040207159131328</v>
      </c>
      <c r="AW42">
        <v>0.27710763568028174</v>
      </c>
      <c r="AX42">
        <v>-0.1429036575322726</v>
      </c>
      <c r="AY42">
        <v>-1.1319000923225233</v>
      </c>
      <c r="AZ42">
        <v>0.10815104062247702</v>
      </c>
      <c r="BA42">
        <v>-0.60835870899878897</v>
      </c>
      <c r="BB42">
        <v>0.97632178821075311</v>
      </c>
      <c r="BC42">
        <v>-0.12163939432424517</v>
      </c>
      <c r="BD42">
        <v>-1.4297763985311214</v>
      </c>
      <c r="BE42">
        <v>4.773498364222236E-2</v>
      </c>
      <c r="BF42">
        <v>-1.7087828280089545</v>
      </c>
      <c r="BG42">
        <v>1.343920179176187</v>
      </c>
      <c r="BH42">
        <v>-0.31371995753614085</v>
      </c>
      <c r="BI42">
        <v>4.5651871155604436E-2</v>
      </c>
      <c r="BJ42">
        <v>0.43476671278890755</v>
      </c>
      <c r="BK42">
        <v>-4.6200601812878307E-2</v>
      </c>
      <c r="BL42">
        <v>-1.4425191780062232</v>
      </c>
      <c r="BM42">
        <v>-1.0854179036263782</v>
      </c>
      <c r="BN42">
        <v>-7.5697316701670491E-3</v>
      </c>
      <c r="BO42">
        <v>0.46525872606813135</v>
      </c>
      <c r="BP42">
        <v>-0.50983584774477986</v>
      </c>
      <c r="BQ42">
        <v>0</v>
      </c>
      <c r="BR42">
        <v>-1.4441920767365161E-2</v>
      </c>
      <c r="BS42">
        <v>-0.83535034622260285</v>
      </c>
      <c r="BT42">
        <v>-0.86689781673000887</v>
      </c>
      <c r="BU42">
        <v>-1.0402169649153579</v>
      </c>
      <c r="BV42">
        <v>0.10520283359584351</v>
      </c>
      <c r="BW42">
        <v>0.32828856336657086</v>
      </c>
      <c r="BX42">
        <v>9.675453732076518E-2</v>
      </c>
      <c r="BY42">
        <v>0.83217066583603094</v>
      </c>
      <c r="BZ42">
        <v>0.98951043631128921</v>
      </c>
      <c r="CA42">
        <v>-0.33419784071477293</v>
      </c>
      <c r="CB42">
        <v>-1.060167461303128</v>
      </c>
      <c r="CC42">
        <v>0</v>
      </c>
      <c r="CD42">
        <v>0</v>
      </c>
      <c r="CE42">
        <v>-0.50744302108599237</v>
      </c>
      <c r="CF42">
        <v>-1.203233199664862</v>
      </c>
      <c r="CG42">
        <v>-8.2675067617692555E-2</v>
      </c>
      <c r="CH42">
        <v>0</v>
      </c>
      <c r="CI42">
        <v>-2.3722581155996676</v>
      </c>
      <c r="CJ42">
        <v>-1.8382249971198721</v>
      </c>
      <c r="CK42">
        <v>0.43875897296484956</v>
      </c>
      <c r="CL42">
        <v>0</v>
      </c>
      <c r="CM42">
        <v>-2.2762040273421822</v>
      </c>
      <c r="CN42">
        <v>-0.3077967998101766</v>
      </c>
      <c r="CO42">
        <v>0</v>
      </c>
      <c r="CP42">
        <v>1.167010819657303</v>
      </c>
      <c r="CQ42">
        <v>0</v>
      </c>
      <c r="CR42">
        <v>-1.5569473580995032</v>
      </c>
      <c r="CS42">
        <v>-0.78937138343460922</v>
      </c>
      <c r="CT42">
        <v>0</v>
      </c>
      <c r="CU42">
        <v>-1.2737551075656359</v>
      </c>
      <c r="CV42">
        <v>-0.73015503305989771</v>
      </c>
      <c r="CW42">
        <v>0</v>
      </c>
      <c r="CX42">
        <v>-0.57565034381345415</v>
      </c>
      <c r="CY42">
        <v>-0.46103481045210343</v>
      </c>
    </row>
    <row r="43" spans="1:103" x14ac:dyDescent="0.25">
      <c r="A43" t="s">
        <v>254</v>
      </c>
      <c r="B43" t="s">
        <v>192</v>
      </c>
      <c r="C43">
        <v>50</v>
      </c>
      <c r="D43">
        <v>8.9388758416318451E-2</v>
      </c>
      <c r="E43">
        <v>-0.43697278786532939</v>
      </c>
      <c r="F43">
        <v>-0.21205551628083275</v>
      </c>
      <c r="G43">
        <v>-0.19371261615527482</v>
      </c>
      <c r="H43">
        <v>-0.63306438989780978</v>
      </c>
      <c r="I43">
        <v>-0.28547000928469773</v>
      </c>
      <c r="J43">
        <v>-0.33549441076805525</v>
      </c>
      <c r="K43">
        <v>-0.52667117848393796</v>
      </c>
      <c r="L43">
        <v>-0.35608836702324126</v>
      </c>
      <c r="M43">
        <v>-0.11618633312621496</v>
      </c>
      <c r="N43">
        <v>-0.34582569830732934</v>
      </c>
      <c r="O43">
        <v>6.48730027153437E-2</v>
      </c>
      <c r="P43">
        <v>-0.69268716768615479</v>
      </c>
      <c r="Q43">
        <v>-0.19299574952565859</v>
      </c>
      <c r="R43">
        <v>-0.11604801611375054</v>
      </c>
      <c r="S43">
        <v>-0.60137167374206779</v>
      </c>
      <c r="T43">
        <v>-0.2567786662019616</v>
      </c>
      <c r="U43">
        <v>-0.45558194105287059</v>
      </c>
      <c r="V43">
        <v>-0.31776164810630475</v>
      </c>
      <c r="W43">
        <v>-7.8861823188837818E-2</v>
      </c>
      <c r="X43">
        <v>-0.21480460347847441</v>
      </c>
      <c r="Y43">
        <v>-7.2676604837984743E-2</v>
      </c>
      <c r="Z43">
        <v>-0.62227117813169419</v>
      </c>
      <c r="AA43">
        <v>9.1609320605724742E-2</v>
      </c>
      <c r="AB43">
        <v>-7.0746019368848667E-2</v>
      </c>
      <c r="AC43">
        <v>-0.43927831530462791</v>
      </c>
      <c r="AD43">
        <v>-0.39012545401267984</v>
      </c>
      <c r="AE43">
        <v>-1.7407648790972344E-2</v>
      </c>
      <c r="AF43">
        <v>-0.11702699757623915</v>
      </c>
      <c r="AG43">
        <v>0.1441299373671068</v>
      </c>
      <c r="AH43">
        <v>-0.12070878555681072</v>
      </c>
      <c r="AI43">
        <v>-0.26369857261288465</v>
      </c>
      <c r="AJ43">
        <v>-7.050000107925454E-2</v>
      </c>
      <c r="AK43">
        <v>-0.45853918141260713</v>
      </c>
      <c r="AL43">
        <v>-0.36304772251946188</v>
      </c>
      <c r="AM43">
        <v>-4.3385019410022638E-2</v>
      </c>
      <c r="AN43">
        <v>-0.18631682906317099</v>
      </c>
      <c r="AO43">
        <v>-0.55953818752612949</v>
      </c>
      <c r="AP43">
        <v>-0.38461467273678446</v>
      </c>
      <c r="AQ43">
        <v>-0.14346902710283754</v>
      </c>
      <c r="AR43">
        <v>-4.9894312089119722E-2</v>
      </c>
      <c r="AS43">
        <v>-0.12712047994308492</v>
      </c>
      <c r="AT43">
        <v>-2.3779854207207431E-2</v>
      </c>
      <c r="AU43">
        <v>-0.27411794916469767</v>
      </c>
      <c r="AV43">
        <v>-0.42995627029133848</v>
      </c>
      <c r="AW43">
        <v>2.596254971250736E-2</v>
      </c>
      <c r="AX43">
        <v>0.29753377985079454</v>
      </c>
      <c r="AY43">
        <v>0.13635083139853188</v>
      </c>
      <c r="AZ43">
        <v>-0.72895317244478286</v>
      </c>
      <c r="BA43">
        <v>7.9488584240179433E-2</v>
      </c>
      <c r="BB43">
        <v>-0.2915206960768717</v>
      </c>
      <c r="BC43">
        <v>-0.1008941192102292</v>
      </c>
      <c r="BD43">
        <v>0.25852140048874539</v>
      </c>
      <c r="BE43">
        <v>-0.69751027568497803</v>
      </c>
      <c r="BF43">
        <v>-8.1830852421146211E-2</v>
      </c>
      <c r="BG43">
        <v>-0.28889012138850217</v>
      </c>
      <c r="BH43">
        <v>7.6825373315661083E-2</v>
      </c>
      <c r="BI43">
        <v>3.4080273485171529E-2</v>
      </c>
      <c r="BJ43">
        <v>-0.56790010342486896</v>
      </c>
      <c r="BK43">
        <v>-7.5617880916549529E-2</v>
      </c>
      <c r="BL43">
        <v>0.23586514255225099</v>
      </c>
      <c r="BM43">
        <v>0.34080001090558409</v>
      </c>
      <c r="BN43">
        <v>0.10162104270402392</v>
      </c>
      <c r="BO43">
        <v>-9.1122284788231062E-2</v>
      </c>
      <c r="BP43">
        <v>0.31263810945734732</v>
      </c>
      <c r="BQ43">
        <v>0.28814707403201489</v>
      </c>
      <c r="BR43">
        <v>-0.17670715415795551</v>
      </c>
      <c r="BS43">
        <v>-0.506948151225455</v>
      </c>
      <c r="BT43">
        <v>-0.15010039216878648</v>
      </c>
      <c r="BU43">
        <v>-0.24614141334722617</v>
      </c>
      <c r="BV43">
        <v>-9.6382730264768096E-2</v>
      </c>
      <c r="BW43">
        <v>7.995534568439501E-2</v>
      </c>
      <c r="BX43">
        <v>0</v>
      </c>
      <c r="BY43">
        <v>0.21107089471964127</v>
      </c>
      <c r="BZ43">
        <v>-0.27855783597217576</v>
      </c>
      <c r="CA43">
        <v>-0.35121020390951097</v>
      </c>
      <c r="CB43">
        <v>-0.27832725311587087</v>
      </c>
      <c r="CC43">
        <v>-0.27470745125472923</v>
      </c>
      <c r="CD43">
        <v>-8.9879440024889547E-3</v>
      </c>
      <c r="CE43">
        <v>0.43868627937948207</v>
      </c>
      <c r="CF43">
        <v>0</v>
      </c>
      <c r="CG43">
        <v>0.1446728274848644</v>
      </c>
      <c r="CH43">
        <v>0</v>
      </c>
      <c r="CI43">
        <v>-6.3599723903309924E-2</v>
      </c>
      <c r="CJ43">
        <v>-7.647282293088449E-2</v>
      </c>
      <c r="CK43">
        <v>-0.27224631400334115</v>
      </c>
      <c r="CL43">
        <v>-0.3771783593357233</v>
      </c>
      <c r="CM43">
        <v>0.28384509025527876</v>
      </c>
      <c r="CN43">
        <v>-0.33761964115570547</v>
      </c>
      <c r="CO43">
        <v>0.16471054005280081</v>
      </c>
      <c r="CP43">
        <v>1.9664822407047547E-2</v>
      </c>
      <c r="CQ43">
        <v>0.20220902011782657</v>
      </c>
      <c r="CR43">
        <v>0</v>
      </c>
      <c r="CS43">
        <v>-0.4844534055476914</v>
      </c>
      <c r="CT43">
        <v>0</v>
      </c>
      <c r="CU43">
        <v>0</v>
      </c>
      <c r="CV43">
        <v>0.4809554122820856</v>
      </c>
      <c r="CW43">
        <v>0</v>
      </c>
      <c r="CX43">
        <v>-9.8525691632525905E-2</v>
      </c>
      <c r="CY43">
        <v>0</v>
      </c>
    </row>
    <row r="44" spans="1:103" x14ac:dyDescent="0.25">
      <c r="A44" t="s">
        <v>255</v>
      </c>
      <c r="B44" t="s">
        <v>192</v>
      </c>
      <c r="C44">
        <v>50</v>
      </c>
      <c r="D44">
        <v>-2.1338220198096884</v>
      </c>
      <c r="E44">
        <v>-0.67224277936565235</v>
      </c>
      <c r="F44">
        <v>-0.28253361294386287</v>
      </c>
      <c r="G44">
        <v>-0.40596319450003487</v>
      </c>
      <c r="H44">
        <v>-0.1453625428484355</v>
      </c>
      <c r="I44">
        <v>6.456582892809419E-2</v>
      </c>
      <c r="J44">
        <v>5.4733101270139251E-2</v>
      </c>
      <c r="K44">
        <v>-6.9026976551775046E-2</v>
      </c>
      <c r="L44">
        <v>-0.28011406048664478</v>
      </c>
      <c r="M44">
        <v>0.29146056282895788</v>
      </c>
      <c r="N44">
        <v>8.6481498588748568E-2</v>
      </c>
      <c r="O44">
        <v>-0.35130960767065805</v>
      </c>
      <c r="P44">
        <v>-0.39438578938755692</v>
      </c>
      <c r="Q44">
        <v>-0.39674614249334739</v>
      </c>
      <c r="R44">
        <v>8.2602252352288227E-2</v>
      </c>
      <c r="S44">
        <v>3.7980790335513256E-2</v>
      </c>
      <c r="T44">
        <v>0.4210482359991925</v>
      </c>
      <c r="U44">
        <v>-0.12203620321903876</v>
      </c>
      <c r="V44">
        <v>-0.59763291638076743</v>
      </c>
      <c r="W44">
        <v>0.37930840984657377</v>
      </c>
      <c r="X44">
        <v>0.13647388539520591</v>
      </c>
      <c r="Y44">
        <v>0.5126439340813832</v>
      </c>
      <c r="Z44">
        <v>-0.95275959911391084</v>
      </c>
      <c r="AA44">
        <v>0.40172289226562358</v>
      </c>
      <c r="AB44">
        <v>-0.48832789052121045</v>
      </c>
      <c r="AC44">
        <v>0.15739984189412409</v>
      </c>
      <c r="AD44">
        <v>0.33541570200883458</v>
      </c>
      <c r="AE44">
        <v>-0.45550922649120196</v>
      </c>
      <c r="AF44">
        <v>-0.47386882942461439</v>
      </c>
      <c r="AG44">
        <v>0.3523216031855097</v>
      </c>
      <c r="AH44">
        <v>-0.35696118117780845</v>
      </c>
      <c r="AI44">
        <v>0.26832227958028088</v>
      </c>
      <c r="AJ44">
        <v>-0.2753020242686568</v>
      </c>
      <c r="AK44">
        <v>0.42608721918912446</v>
      </c>
      <c r="AL44">
        <v>0.51337432721692888</v>
      </c>
      <c r="AM44">
        <v>0.6036749740126629</v>
      </c>
      <c r="AN44">
        <v>0.26781871537835689</v>
      </c>
      <c r="AO44">
        <v>0</v>
      </c>
      <c r="AP44">
        <v>0.43501594527843801</v>
      </c>
      <c r="AQ44">
        <v>0.24170700223999381</v>
      </c>
      <c r="AR44">
        <v>0.21359206964467736</v>
      </c>
      <c r="AS44">
        <v>-1.5937201762090802E-2</v>
      </c>
      <c r="AT44">
        <v>-0.39815704413364006</v>
      </c>
      <c r="AU44">
        <v>0.33933731249993027</v>
      </c>
      <c r="AV44">
        <v>-0.33191744746488799</v>
      </c>
      <c r="AW44">
        <v>0</v>
      </c>
      <c r="AX44">
        <v>0.35153096014988638</v>
      </c>
      <c r="AY44">
        <v>-0.87240396120062458</v>
      </c>
      <c r="AZ44">
        <v>-0.59552592708125673</v>
      </c>
      <c r="BA44">
        <v>-0.23480542748912661</v>
      </c>
      <c r="BB44">
        <v>0.45684158505514566</v>
      </c>
      <c r="BC44">
        <v>0.18391523203102444</v>
      </c>
      <c r="BD44">
        <v>-7.326195778696877E-2</v>
      </c>
      <c r="BE44">
        <v>0.25179608104986589</v>
      </c>
      <c r="BF44">
        <v>-0.1480307925918499</v>
      </c>
      <c r="BG44">
        <v>0.74212419142740582</v>
      </c>
      <c r="BH44">
        <v>0.2012145561669097</v>
      </c>
      <c r="BI44">
        <v>-1.258428367499747</v>
      </c>
      <c r="BJ44">
        <v>0</v>
      </c>
      <c r="BK44">
        <v>0.6583241315846079</v>
      </c>
      <c r="BL44">
        <v>5.2546250889446394E-2</v>
      </c>
      <c r="BM44">
        <v>-0.14485512138885542</v>
      </c>
      <c r="BN44">
        <v>0.70685880086614905</v>
      </c>
      <c r="BO44">
        <v>0.21644314923245453</v>
      </c>
      <c r="BP44">
        <v>-0.31716633319980225</v>
      </c>
      <c r="BQ44">
        <v>0</v>
      </c>
      <c r="BR44">
        <v>0</v>
      </c>
      <c r="BS44">
        <v>-0.52718614986712486</v>
      </c>
      <c r="BT44">
        <v>0.55439246720990198</v>
      </c>
      <c r="BU44">
        <v>0</v>
      </c>
      <c r="BV44">
        <v>0.26079972385623734</v>
      </c>
      <c r="BW44">
        <v>0.35575405204020694</v>
      </c>
      <c r="BX44">
        <v>0</v>
      </c>
      <c r="BY44">
        <v>-0.80509371000066654</v>
      </c>
      <c r="BZ44">
        <v>-1.8362278256672023E-2</v>
      </c>
      <c r="CA44">
        <v>0</v>
      </c>
      <c r="CB44">
        <v>0.29298229687893657</v>
      </c>
      <c r="CC44">
        <v>0</v>
      </c>
      <c r="CD44">
        <v>0</v>
      </c>
      <c r="CE44">
        <v>0.1411117607918391</v>
      </c>
      <c r="CF44">
        <v>0</v>
      </c>
      <c r="CG44">
        <v>-0.37338356641235937</v>
      </c>
      <c r="CH44">
        <v>-0.54530540393403271</v>
      </c>
      <c r="CI44">
        <v>-0.23480542748912661</v>
      </c>
      <c r="CJ44">
        <v>0.31738438576487116</v>
      </c>
      <c r="CK44">
        <v>0.14071525349356248</v>
      </c>
      <c r="CL44">
        <v>0</v>
      </c>
      <c r="CM44">
        <v>0</v>
      </c>
      <c r="CN44">
        <v>0.3801707121532823</v>
      </c>
      <c r="CO44">
        <v>0</v>
      </c>
      <c r="CP44">
        <v>0.1921397566220934</v>
      </c>
      <c r="CQ44">
        <v>0</v>
      </c>
      <c r="CR44">
        <v>0</v>
      </c>
      <c r="CS44">
        <v>0</v>
      </c>
      <c r="CT44">
        <v>0</v>
      </c>
      <c r="CU44">
        <v>-0.42315072451652397</v>
      </c>
      <c r="CV44">
        <v>0.45185953119366906</v>
      </c>
      <c r="CW44">
        <v>0</v>
      </c>
      <c r="CX44">
        <v>0.45185953119366906</v>
      </c>
      <c r="CY44">
        <v>0</v>
      </c>
    </row>
    <row r="45" spans="1:103" x14ac:dyDescent="0.25">
      <c r="A45" t="s">
        <v>256</v>
      </c>
      <c r="B45" t="s">
        <v>192</v>
      </c>
      <c r="C45">
        <v>50</v>
      </c>
      <c r="D45">
        <v>0.4717074820054214</v>
      </c>
      <c r="E45">
        <v>-0.59803354548602849</v>
      </c>
      <c r="F45">
        <v>-0.34361965795368565</v>
      </c>
      <c r="G45">
        <v>0.24483027685216618</v>
      </c>
      <c r="H45">
        <v>0.63150709901825908</v>
      </c>
      <c r="I45">
        <v>0.2073177480164142</v>
      </c>
      <c r="J45">
        <v>0.56967088682055578</v>
      </c>
      <c r="K45">
        <v>0.29861928621837264</v>
      </c>
      <c r="L45">
        <v>-7.3360448579087092E-2</v>
      </c>
      <c r="M45">
        <v>-0.34791425089257788</v>
      </c>
      <c r="N45">
        <v>-8.6967318270456367E-2</v>
      </c>
      <c r="O45">
        <v>-0.38386122339804257</v>
      </c>
      <c r="P45">
        <v>-1.233548261199336</v>
      </c>
      <c r="Q45">
        <v>0.30031002334856394</v>
      </c>
      <c r="R45">
        <v>-0.6529011783553833</v>
      </c>
      <c r="S45">
        <v>4.6176812117618496E-2</v>
      </c>
      <c r="T45">
        <v>0.97079256877320175</v>
      </c>
      <c r="U45">
        <v>-0.50901377109285162</v>
      </c>
      <c r="V45">
        <v>-0.12093218034729837</v>
      </c>
      <c r="W45">
        <v>-1.9508472919137658</v>
      </c>
      <c r="X45">
        <v>0.27891893436600818</v>
      </c>
      <c r="Y45">
        <v>-0.81224981198276869</v>
      </c>
      <c r="Z45">
        <v>0.71306329393686085</v>
      </c>
      <c r="AA45">
        <v>-1.6102258845261006</v>
      </c>
      <c r="AB45">
        <v>-0.41096772104178769</v>
      </c>
      <c r="AC45">
        <v>9.1330012623057996E-2</v>
      </c>
      <c r="AD45">
        <v>-0.79046139163823936</v>
      </c>
      <c r="AE45">
        <v>-3.5642655465199297E-4</v>
      </c>
      <c r="AF45">
        <v>-0.46614509312740732</v>
      </c>
      <c r="AG45">
        <v>0.3509867753651672</v>
      </c>
      <c r="AH45">
        <v>0.21824847794654689</v>
      </c>
      <c r="AI45">
        <v>0.75132673446824927</v>
      </c>
      <c r="AJ45">
        <v>-1.5560765013483262</v>
      </c>
      <c r="AK45">
        <v>-1.3628257377289859</v>
      </c>
      <c r="AL45">
        <v>-0.14645994428339182</v>
      </c>
      <c r="AM45">
        <v>-0.45320418776245808</v>
      </c>
      <c r="AN45">
        <v>-2.3562935965883933</v>
      </c>
      <c r="AO45">
        <v>-1.321540141838393</v>
      </c>
      <c r="AP45">
        <v>-0.42873997562178839</v>
      </c>
      <c r="AQ45">
        <v>-1.2714796428813107</v>
      </c>
      <c r="AR45">
        <v>4.7459871456779892E-2</v>
      </c>
      <c r="AS45">
        <v>-6.051883966631167E-2</v>
      </c>
      <c r="AT45">
        <v>0.56026189834315954</v>
      </c>
      <c r="AU45">
        <v>0.55647256701908787</v>
      </c>
      <c r="AV45">
        <v>0.37929517450208405</v>
      </c>
      <c r="AW45">
        <v>0.22885824044164199</v>
      </c>
      <c r="AX45">
        <v>-1.5170055505433806</v>
      </c>
      <c r="AY45">
        <v>-1.2483831650699069</v>
      </c>
      <c r="AZ45">
        <v>-0.25382332431325599</v>
      </c>
      <c r="BA45">
        <v>-0.57190108784390759</v>
      </c>
      <c r="BB45">
        <v>0.20417584804690195</v>
      </c>
      <c r="BC45">
        <v>-0.75532952741918413</v>
      </c>
      <c r="BD45">
        <v>0.7914666602692354</v>
      </c>
      <c r="BE45">
        <v>-1.2249991495362309</v>
      </c>
      <c r="BF45">
        <v>0.38268575361300206</v>
      </c>
      <c r="BG45">
        <v>1.3491992079456572</v>
      </c>
      <c r="BH45">
        <v>-0.28526610180580497</v>
      </c>
      <c r="BI45">
        <v>0.89168698985527994</v>
      </c>
      <c r="BJ45">
        <v>-0.98533329870043151</v>
      </c>
      <c r="BK45">
        <v>4.5186556373124437E-2</v>
      </c>
      <c r="BL45">
        <v>-2.3350667191629864</v>
      </c>
      <c r="BM45">
        <v>-1.6660668373333867</v>
      </c>
      <c r="BN45">
        <v>-0.76330187604434396</v>
      </c>
      <c r="BO45">
        <v>0.41988562188118861</v>
      </c>
      <c r="BP45">
        <v>-1.2521609569428234</v>
      </c>
      <c r="BQ45">
        <v>-0.95659041527793243</v>
      </c>
      <c r="BR45">
        <v>2.3719096399289791E-2</v>
      </c>
      <c r="BS45">
        <v>0</v>
      </c>
      <c r="BT45">
        <v>-1.3757240388011291</v>
      </c>
      <c r="BU45">
        <v>-0.81771327370807656</v>
      </c>
      <c r="BV45">
        <v>-0.52136900682602572</v>
      </c>
      <c r="BW45">
        <v>-7.3775382550025165E-2</v>
      </c>
      <c r="BX45">
        <v>0.89168698985527994</v>
      </c>
      <c r="BY45">
        <v>0.17207458001850567</v>
      </c>
      <c r="BZ45">
        <v>1.0961203164833659</v>
      </c>
      <c r="CA45">
        <v>-1.7665987728398747</v>
      </c>
      <c r="CB45">
        <v>0</v>
      </c>
      <c r="CC45">
        <v>-1.1006747514974149</v>
      </c>
      <c r="CD45">
        <v>-0.68749414793121322</v>
      </c>
      <c r="CE45">
        <v>-2.3722732092036223</v>
      </c>
      <c r="CF45">
        <v>-0.70108368996970516</v>
      </c>
      <c r="CG45">
        <v>-0.83631148200817551</v>
      </c>
      <c r="CH45">
        <v>0</v>
      </c>
      <c r="CI45">
        <v>-0.23455864208130547</v>
      </c>
      <c r="CJ45">
        <v>0.28521130190270333</v>
      </c>
      <c r="CK45">
        <v>0</v>
      </c>
      <c r="CL45">
        <v>-0.67346560056232485</v>
      </c>
      <c r="CM45">
        <v>-0.43178631025137643</v>
      </c>
      <c r="CN45">
        <v>0.52404599535628904</v>
      </c>
      <c r="CO45">
        <v>-0.52136900682602572</v>
      </c>
      <c r="CP45">
        <v>0</v>
      </c>
      <c r="CQ45">
        <v>0</v>
      </c>
      <c r="CR45">
        <v>0.26057736158270045</v>
      </c>
      <c r="CS45">
        <v>0</v>
      </c>
      <c r="CT45">
        <v>0.33669026491320503</v>
      </c>
      <c r="CU45">
        <v>0.31158785926015004</v>
      </c>
      <c r="CV45">
        <v>-0.61232683461651372</v>
      </c>
      <c r="CW45">
        <v>-0.90120199244854493</v>
      </c>
      <c r="CX45">
        <v>-2.0864424602759768</v>
      </c>
      <c r="CY45">
        <v>0.49249133960884062</v>
      </c>
    </row>
    <row r="46" spans="1:103" x14ac:dyDescent="0.25">
      <c r="A46" t="s">
        <v>257</v>
      </c>
      <c r="B46" t="s">
        <v>192</v>
      </c>
      <c r="C46">
        <v>50</v>
      </c>
      <c r="D46">
        <v>-0.21725717552495372</v>
      </c>
      <c r="E46">
        <v>-2.1533627076905752E-2</v>
      </c>
      <c r="F46">
        <v>0.35702130090100209</v>
      </c>
      <c r="G46">
        <v>0.2443529999413657</v>
      </c>
      <c r="H46">
        <v>1.9917956099659982E-2</v>
      </c>
      <c r="I46">
        <v>-5.5552757827612355E-2</v>
      </c>
      <c r="J46">
        <v>-0.16210969704512826</v>
      </c>
      <c r="K46">
        <v>8.1448436423674678E-2</v>
      </c>
      <c r="L46">
        <v>-7.448498677584392E-2</v>
      </c>
      <c r="M46">
        <v>5.9211331489709973E-2</v>
      </c>
      <c r="N46">
        <v>0.4283678042006468</v>
      </c>
      <c r="O46">
        <v>7.2240719971766759E-2</v>
      </c>
      <c r="P46">
        <v>-0.50533371673465055</v>
      </c>
      <c r="Q46">
        <v>0.16499490303962336</v>
      </c>
      <c r="R46">
        <v>0.15229167969977442</v>
      </c>
      <c r="S46">
        <v>-0.43644109688635652</v>
      </c>
      <c r="T46">
        <v>-0.14099572046093492</v>
      </c>
      <c r="U46">
        <v>-2.9168467793777852E-2</v>
      </c>
      <c r="V46">
        <v>0.32863827740344664</v>
      </c>
      <c r="W46">
        <v>0.30688334329210359</v>
      </c>
      <c r="X46">
        <v>-7.0223531457488178E-2</v>
      </c>
      <c r="Y46">
        <v>0.19627269173691106</v>
      </c>
      <c r="Z46">
        <v>-0.26243026572898331</v>
      </c>
      <c r="AA46">
        <v>0.24719424735732917</v>
      </c>
      <c r="AB46">
        <v>-0.10529192651203385</v>
      </c>
      <c r="AC46">
        <v>0.45749625371583108</v>
      </c>
      <c r="AD46">
        <v>-1.8164171802464986</v>
      </c>
      <c r="AE46">
        <v>8.3657562318672288E-2</v>
      </c>
      <c r="AF46">
        <v>-0.28317983974529098</v>
      </c>
      <c r="AG46">
        <v>-0.39861872911101381</v>
      </c>
      <c r="AH46">
        <v>0.57348154263519902</v>
      </c>
      <c r="AI46">
        <v>-0.10221790530829751</v>
      </c>
      <c r="AJ46">
        <v>0.37267207665516056</v>
      </c>
      <c r="AK46">
        <v>-0.23672543342294447</v>
      </c>
      <c r="AL46">
        <v>-0.21264644325883522</v>
      </c>
      <c r="AM46">
        <v>-0.15315051131805718</v>
      </c>
      <c r="AN46">
        <v>7.7383898568643333E-2</v>
      </c>
      <c r="AO46">
        <v>-9.0659661256510024E-2</v>
      </c>
      <c r="AP46">
        <v>-0.34231508476163924</v>
      </c>
      <c r="AQ46">
        <v>-0.18557672920240625</v>
      </c>
      <c r="AR46">
        <v>-5.9801130533907003E-2</v>
      </c>
      <c r="AS46">
        <v>-0.73055384254023126</v>
      </c>
      <c r="AT46">
        <v>-0.61345906979536868</v>
      </c>
      <c r="AU46">
        <v>-0.1757545780390995</v>
      </c>
      <c r="AV46">
        <v>1.1165709096788341</v>
      </c>
      <c r="AW46">
        <v>-0.18231682152490042</v>
      </c>
      <c r="AX46">
        <v>4.0293035485452176E-2</v>
      </c>
      <c r="AY46">
        <v>0</v>
      </c>
      <c r="AZ46">
        <v>0</v>
      </c>
      <c r="BA46">
        <v>0.41794661429392965</v>
      </c>
      <c r="BB46">
        <v>0.27182401178347532</v>
      </c>
      <c r="BC46">
        <v>0.30344732286262949</v>
      </c>
      <c r="BD46">
        <v>-0.13730136845817403</v>
      </c>
      <c r="BE46">
        <v>-1.8814868050697564</v>
      </c>
      <c r="BF46">
        <v>-0.69491863310598467</v>
      </c>
      <c r="BG46">
        <v>1.055294746144215E-3</v>
      </c>
      <c r="BH46">
        <v>-6.2625605634821883E-3</v>
      </c>
      <c r="BI46">
        <v>0</v>
      </c>
      <c r="BJ46">
        <v>0</v>
      </c>
      <c r="BK46">
        <v>0.14575205600309199</v>
      </c>
      <c r="BL46">
        <v>0</v>
      </c>
      <c r="BM46">
        <v>-0.54919743950508249</v>
      </c>
      <c r="BN46">
        <v>-0.22096715719903379</v>
      </c>
      <c r="BO46">
        <v>0</v>
      </c>
      <c r="BP46">
        <v>0</v>
      </c>
      <c r="BQ46">
        <v>0</v>
      </c>
      <c r="BR46">
        <v>-0.4526431009413342</v>
      </c>
      <c r="BS46">
        <v>-0.8226885608419171</v>
      </c>
      <c r="BT46">
        <v>0</v>
      </c>
      <c r="BU46">
        <v>-0.83181614359373368</v>
      </c>
      <c r="BV46">
        <v>-0.23197783345968537</v>
      </c>
      <c r="BW46">
        <v>-0.13453847924767282</v>
      </c>
      <c r="BX46">
        <v>0.36597869318118148</v>
      </c>
      <c r="BY46">
        <v>-0.76348550553692052</v>
      </c>
      <c r="BZ46">
        <v>0.83662452360642381</v>
      </c>
      <c r="CA46">
        <v>0</v>
      </c>
      <c r="CB46">
        <v>-0.29187321897509722</v>
      </c>
      <c r="CC46">
        <v>-0.98286539405278939</v>
      </c>
      <c r="CD46">
        <v>-0.4526431009413342</v>
      </c>
      <c r="CE46">
        <v>0</v>
      </c>
      <c r="CF46">
        <v>0</v>
      </c>
      <c r="CG46">
        <v>0</v>
      </c>
      <c r="CH46">
        <v>0</v>
      </c>
      <c r="CI46">
        <v>-0.54919743950508249</v>
      </c>
      <c r="CJ46">
        <v>0</v>
      </c>
      <c r="CK46">
        <v>0.3949117285246353</v>
      </c>
      <c r="CL46">
        <v>0</v>
      </c>
      <c r="CM46">
        <v>-0.40708308150193079</v>
      </c>
      <c r="CN46">
        <v>-0.35617727175737601</v>
      </c>
      <c r="CO46">
        <v>0</v>
      </c>
      <c r="CP46">
        <v>-3.5377194037571939E-2</v>
      </c>
      <c r="CQ46">
        <v>0</v>
      </c>
      <c r="CR46">
        <v>-0.40708308150193079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-6.2845453444844754E-2</v>
      </c>
      <c r="CY46">
        <v>0.20361262001714042</v>
      </c>
    </row>
    <row r="47" spans="1:103" x14ac:dyDescent="0.25">
      <c r="A47" t="s">
        <v>258</v>
      </c>
      <c r="B47" t="s">
        <v>192</v>
      </c>
      <c r="C47">
        <v>50</v>
      </c>
      <c r="D47">
        <v>0.51816576024119576</v>
      </c>
      <c r="E47">
        <v>-0.30239244237281654</v>
      </c>
      <c r="F47">
        <v>-0.13133291712914821</v>
      </c>
      <c r="G47">
        <v>0.24451489263525003</v>
      </c>
      <c r="H47">
        <v>0.81014216351592194</v>
      </c>
      <c r="I47">
        <v>0.26061285250844102</v>
      </c>
      <c r="J47">
        <v>0.5442879622303014</v>
      </c>
      <c r="K47">
        <v>0.3332647379042708</v>
      </c>
      <c r="L47">
        <v>0.18131189189793767</v>
      </c>
      <c r="M47">
        <v>0.11579867772339056</v>
      </c>
      <c r="N47">
        <v>9.302118385083083E-2</v>
      </c>
      <c r="O47">
        <v>-3.1592817427943266E-2</v>
      </c>
      <c r="P47">
        <v>-0.76700137142458014</v>
      </c>
      <c r="Q47">
        <v>0.31651012621226404</v>
      </c>
      <c r="R47">
        <v>-0.27081204444782947</v>
      </c>
      <c r="S47">
        <v>-2.9192865269078612E-2</v>
      </c>
      <c r="T47">
        <v>1.0168011346570833</v>
      </c>
      <c r="U47">
        <v>-0.25185021372437455</v>
      </c>
      <c r="V47">
        <v>1.2988342668735433E-2</v>
      </c>
      <c r="W47">
        <v>-1.0900230712250716</v>
      </c>
      <c r="X47">
        <v>4.6388396761649686E-2</v>
      </c>
      <c r="Y47">
        <v>-0.40328578473935106</v>
      </c>
      <c r="Z47">
        <v>0.74333580793791298</v>
      </c>
      <c r="AA47">
        <v>-1.0290451132294522</v>
      </c>
      <c r="AB47">
        <v>-0.22409140889054405</v>
      </c>
      <c r="AC47">
        <v>0.16489681094106673</v>
      </c>
      <c r="AD47">
        <v>-0.62898948491735507</v>
      </c>
      <c r="AE47">
        <v>-0.24026397859397203</v>
      </c>
      <c r="AF47">
        <v>-0.21806183902142318</v>
      </c>
      <c r="AG47">
        <v>0.30719174887269451</v>
      </c>
      <c r="AH47">
        <v>0.4048133716371452</v>
      </c>
      <c r="AI47">
        <v>0.95632793801682736</v>
      </c>
      <c r="AJ47">
        <v>-0.47112431182137371</v>
      </c>
      <c r="AK47">
        <v>-0.623227888426649</v>
      </c>
      <c r="AL47">
        <v>0.42378016607062019</v>
      </c>
      <c r="AM47">
        <v>-0.20078836861272423</v>
      </c>
      <c r="AN47">
        <v>-1.245247489945051</v>
      </c>
      <c r="AO47">
        <v>-0.29214258266063808</v>
      </c>
      <c r="AP47">
        <v>-0.25475228106494996</v>
      </c>
      <c r="AQ47">
        <v>-1.0589739230001198</v>
      </c>
      <c r="AR47">
        <v>-0.25553808127141975</v>
      </c>
      <c r="AS47">
        <v>0.21767638923493318</v>
      </c>
      <c r="AT47">
        <v>-1.1933218763002371</v>
      </c>
      <c r="AU47">
        <v>0.88329627674393985</v>
      </c>
      <c r="AV47">
        <v>0.3068658105626712</v>
      </c>
      <c r="AW47">
        <v>8.5275292712147788E-2</v>
      </c>
      <c r="AX47">
        <v>-1.4806311615696768</v>
      </c>
      <c r="AY47">
        <v>-0.12000247688741686</v>
      </c>
      <c r="AZ47">
        <v>-1.1435564531180888</v>
      </c>
      <c r="BA47">
        <v>-1.2156125376804396</v>
      </c>
      <c r="BB47">
        <v>0.14679672988694695</v>
      </c>
      <c r="BC47">
        <v>-0.22695503900517719</v>
      </c>
      <c r="BD47">
        <v>-1.4578417639647749</v>
      </c>
      <c r="BE47">
        <v>-0.56449782982860386</v>
      </c>
      <c r="BF47">
        <v>-1.4654755371630575</v>
      </c>
      <c r="BG47">
        <v>1.3534233672861455</v>
      </c>
      <c r="BH47">
        <v>0.41974768080129055</v>
      </c>
      <c r="BI47">
        <v>1.0768525384555554</v>
      </c>
      <c r="BJ47">
        <v>1.1248917456222869</v>
      </c>
      <c r="BK47">
        <v>0.29264801968536625</v>
      </c>
      <c r="BL47">
        <v>-1.8773340282503601</v>
      </c>
      <c r="BM47">
        <v>-1.4933252487832844</v>
      </c>
      <c r="BN47">
        <v>-0.13755791112399862</v>
      </c>
      <c r="BO47">
        <v>-1.0827137837138152</v>
      </c>
      <c r="BP47">
        <v>-1.2060223107027666</v>
      </c>
      <c r="BQ47">
        <v>0</v>
      </c>
      <c r="BR47">
        <v>3.7919659752355991E-2</v>
      </c>
      <c r="BS47">
        <v>-0.766710585908005</v>
      </c>
      <c r="BT47">
        <v>-1.2606229549342447</v>
      </c>
      <c r="BU47">
        <v>0.67420276742331364</v>
      </c>
      <c r="BV47">
        <v>0.2357239942688085</v>
      </c>
      <c r="BW47">
        <v>0.51599462668263729</v>
      </c>
      <c r="BX47">
        <v>0.42359942856358257</v>
      </c>
      <c r="BY47">
        <v>0.72941171281557293</v>
      </c>
      <c r="BZ47">
        <v>0.87853390892645922</v>
      </c>
      <c r="CA47">
        <v>-1.4048240230588573</v>
      </c>
      <c r="CB47">
        <v>-1.285547741012339</v>
      </c>
      <c r="CC47">
        <v>0</v>
      </c>
      <c r="CD47">
        <v>-0.47326554128953952</v>
      </c>
      <c r="CE47">
        <v>-2.2681823610303167</v>
      </c>
      <c r="CF47">
        <v>-0.2777807045004152</v>
      </c>
      <c r="CG47">
        <v>-0.90292146153453468</v>
      </c>
      <c r="CH47">
        <v>-0.94909391350825312</v>
      </c>
      <c r="CI47">
        <v>-1.1810771850248563</v>
      </c>
      <c r="CJ47">
        <v>-1.1491191369263927</v>
      </c>
      <c r="CK47">
        <v>1.2564977647665926E-2</v>
      </c>
      <c r="CL47">
        <v>0</v>
      </c>
      <c r="CM47">
        <v>-1.2296121257903898</v>
      </c>
      <c r="CN47">
        <v>-0.22845984245990542</v>
      </c>
      <c r="CO47">
        <v>-0.5227439301464426</v>
      </c>
      <c r="CP47">
        <v>0</v>
      </c>
      <c r="CQ47">
        <v>0</v>
      </c>
      <c r="CR47">
        <v>-1.2060223107027666</v>
      </c>
      <c r="CS47">
        <v>-0.44623820889026822</v>
      </c>
      <c r="CT47">
        <v>0</v>
      </c>
      <c r="CU47">
        <v>-1.285547741012339</v>
      </c>
      <c r="CV47">
        <v>-0.60744742395979878</v>
      </c>
      <c r="CW47">
        <v>-0.47326554128953952</v>
      </c>
      <c r="CX47">
        <v>-2.7017077152007531</v>
      </c>
      <c r="CY47">
        <v>-0.81701210023847615</v>
      </c>
    </row>
    <row r="48" spans="1:103" x14ac:dyDescent="0.25">
      <c r="A48" t="s">
        <v>259</v>
      </c>
      <c r="B48" t="s">
        <v>192</v>
      </c>
      <c r="C48">
        <v>50</v>
      </c>
      <c r="D48">
        <v>0.51401086855713685</v>
      </c>
      <c r="E48">
        <v>0.10913156891322477</v>
      </c>
      <c r="F48">
        <v>0.47116560087808224</v>
      </c>
      <c r="G48">
        <v>0.16275829972703915</v>
      </c>
      <c r="H48">
        <v>0.58245174570870983</v>
      </c>
      <c r="I48">
        <v>0.22862058700982421</v>
      </c>
      <c r="J48">
        <v>0.41878384455053508</v>
      </c>
      <c r="K48">
        <v>0.36417720716429341</v>
      </c>
      <c r="L48">
        <v>-0.58676042614924795</v>
      </c>
      <c r="M48">
        <v>1.2353016737907438</v>
      </c>
      <c r="N48">
        <v>-0.16766270459925489</v>
      </c>
      <c r="O48">
        <v>0.13126443669095988</v>
      </c>
      <c r="P48">
        <v>-9.3582099953114214E-2</v>
      </c>
      <c r="Q48">
        <v>0.6418674415161929</v>
      </c>
      <c r="R48">
        <v>0.87879652915164819</v>
      </c>
      <c r="S48">
        <v>-0.21961620475259977</v>
      </c>
      <c r="T48">
        <v>-1.148040322460022</v>
      </c>
      <c r="U48">
        <v>1.1355172227309336</v>
      </c>
      <c r="V48">
        <v>-0.26782348342640805</v>
      </c>
      <c r="W48">
        <v>0.26430046434340659</v>
      </c>
      <c r="X48">
        <v>-0.86912562793351755</v>
      </c>
      <c r="Y48">
        <v>-0.24941107430400566</v>
      </c>
      <c r="Z48">
        <v>0.36956876632740671</v>
      </c>
      <c r="AA48">
        <v>-0.17762117730957336</v>
      </c>
      <c r="AB48">
        <v>-1.0081773685071211</v>
      </c>
      <c r="AC48">
        <v>6.5401469637822326E-2</v>
      </c>
      <c r="AD48">
        <v>-0.69596059227124074</v>
      </c>
      <c r="AE48">
        <v>0.2395508584572536</v>
      </c>
      <c r="AF48">
        <v>-0.16132856289283451</v>
      </c>
      <c r="AG48">
        <v>-0.46808863226232517</v>
      </c>
      <c r="AH48">
        <v>-0.3657230950165864</v>
      </c>
      <c r="AI48">
        <v>0.23134282190066077</v>
      </c>
      <c r="AJ48">
        <v>0.2660231211116586</v>
      </c>
      <c r="AK48">
        <v>-1.0818525971328901</v>
      </c>
      <c r="AL48">
        <v>-0.27236336542769346</v>
      </c>
      <c r="AM48">
        <v>-1.2196675574824603</v>
      </c>
      <c r="AN48">
        <v>0.19724959099078437</v>
      </c>
      <c r="AO48">
        <v>-0.24592383453154262</v>
      </c>
      <c r="AP48">
        <v>-1.2450705319430504</v>
      </c>
      <c r="AQ48">
        <v>-0.94406718371496434</v>
      </c>
      <c r="AR48">
        <v>-1.0564772081333151</v>
      </c>
      <c r="AS48">
        <v>-0.90267982784771994</v>
      </c>
      <c r="AT48">
        <v>-1.5100907015059446</v>
      </c>
      <c r="AU48">
        <v>0.40741236894624372</v>
      </c>
      <c r="AV48">
        <v>-1.4043833973498201</v>
      </c>
      <c r="AW48">
        <v>-0.84469625533802051</v>
      </c>
      <c r="AX48">
        <v>-2.1381530576506762</v>
      </c>
      <c r="AY48">
        <v>0</v>
      </c>
      <c r="AZ48">
        <v>1.3255277627588407</v>
      </c>
      <c r="BA48">
        <v>0.46445474179342144</v>
      </c>
      <c r="BB48">
        <v>-1.3176170993410146</v>
      </c>
      <c r="BC48">
        <v>1.2120341175479277</v>
      </c>
      <c r="BD48">
        <v>-1.1756537421906128</v>
      </c>
      <c r="BE48">
        <v>-0.92295123050250238</v>
      </c>
      <c r="BF48">
        <v>-1.304905803588766</v>
      </c>
      <c r="BG48">
        <v>-1.2918112162673301</v>
      </c>
      <c r="BH48">
        <v>-1.5232917246975013</v>
      </c>
      <c r="BI48">
        <v>-0.64309047801817609</v>
      </c>
      <c r="BJ48">
        <v>1.5405402879319268</v>
      </c>
      <c r="BK48">
        <v>-0.30759686900089456</v>
      </c>
      <c r="BL48">
        <v>1.5136339736707025</v>
      </c>
      <c r="BM48">
        <v>-0.37993784532720531</v>
      </c>
      <c r="BN48">
        <v>-1.3895290534914762</v>
      </c>
      <c r="BO48">
        <v>-0.92386633539244323</v>
      </c>
      <c r="BP48">
        <v>0</v>
      </c>
      <c r="BQ48">
        <v>0</v>
      </c>
      <c r="BR48">
        <v>0.7943797001993167</v>
      </c>
      <c r="BS48">
        <v>1.1417966229937073</v>
      </c>
      <c r="BT48">
        <v>1.1833111698870662</v>
      </c>
      <c r="BU48">
        <v>0.55629571251786292</v>
      </c>
      <c r="BV48">
        <v>0</v>
      </c>
      <c r="BW48">
        <v>0</v>
      </c>
      <c r="BX48">
        <v>-0.80578447005266884</v>
      </c>
      <c r="BY48">
        <v>0</v>
      </c>
      <c r="BZ48">
        <v>1.6198107373896835</v>
      </c>
      <c r="CA48">
        <v>1.3395663554409942</v>
      </c>
      <c r="CB48">
        <v>-1.6429945513686994</v>
      </c>
      <c r="CC48">
        <v>0</v>
      </c>
      <c r="CD48">
        <v>0</v>
      </c>
      <c r="CE48">
        <v>0</v>
      </c>
      <c r="CF48">
        <v>1.0958901438609985</v>
      </c>
      <c r="CG48">
        <v>0.57758036950210756</v>
      </c>
      <c r="CH48">
        <v>0</v>
      </c>
      <c r="CI48">
        <v>-0.50482774303655609</v>
      </c>
      <c r="CJ48">
        <v>-1.145692752161104</v>
      </c>
      <c r="CK48">
        <v>-0.15489791324257973</v>
      </c>
      <c r="CL48">
        <v>0</v>
      </c>
      <c r="CM48">
        <v>-1.0166096518266754</v>
      </c>
      <c r="CN48">
        <v>-1.0714529695315662</v>
      </c>
      <c r="CO48">
        <v>1.1307668612503581</v>
      </c>
      <c r="CP48">
        <v>0</v>
      </c>
      <c r="CQ48">
        <v>0.65088655681008911</v>
      </c>
      <c r="CR48">
        <v>-0.62289216682384385</v>
      </c>
      <c r="CS48">
        <v>-0.963370021806918</v>
      </c>
      <c r="CT48">
        <v>0.93687149415868709</v>
      </c>
      <c r="CU48">
        <v>-0.55596398463038621</v>
      </c>
      <c r="CV48">
        <v>0</v>
      </c>
      <c r="CW48">
        <v>0.61577833362153744</v>
      </c>
      <c r="CX48">
        <v>0</v>
      </c>
      <c r="CY48">
        <v>1.3915799479731181</v>
      </c>
    </row>
    <row r="49" spans="1:103" x14ac:dyDescent="0.25">
      <c r="A49" t="s">
        <v>260</v>
      </c>
      <c r="B49" t="s">
        <v>192</v>
      </c>
      <c r="C49">
        <v>50</v>
      </c>
      <c r="D49">
        <v>0.21015458944260099</v>
      </c>
      <c r="E49">
        <v>-9.6884560927827976E-2</v>
      </c>
      <c r="F49">
        <v>-0.42453914965292183</v>
      </c>
      <c r="G49">
        <v>5.4960011076923415E-2</v>
      </c>
      <c r="H49">
        <v>-0.64450893728921643</v>
      </c>
      <c r="I49">
        <v>0.17504798548339132</v>
      </c>
      <c r="J49">
        <v>0.24436653450637394</v>
      </c>
      <c r="K49">
        <v>-0.41380234187475146</v>
      </c>
      <c r="L49">
        <v>-1.0338620065029029E-2</v>
      </c>
      <c r="M49">
        <v>0.87841474348146475</v>
      </c>
      <c r="N49">
        <v>-0.49757006439202728</v>
      </c>
      <c r="O49">
        <v>0.44059935152176738</v>
      </c>
      <c r="P49">
        <v>-0.62803330678988201</v>
      </c>
      <c r="Q49">
        <v>-0.21794937498731481</v>
      </c>
      <c r="R49">
        <v>0.51222209875929481</v>
      </c>
      <c r="S49">
        <v>0.99131982738752689</v>
      </c>
      <c r="T49">
        <v>-0.74483913540254354</v>
      </c>
      <c r="U49">
        <v>0.2439876746772566</v>
      </c>
      <c r="V49">
        <v>-0.13316930356016576</v>
      </c>
      <c r="W49">
        <v>-0.99935657393165178</v>
      </c>
      <c r="X49">
        <v>0.53872496939759851</v>
      </c>
      <c r="Y49">
        <v>-1.8029782990260959</v>
      </c>
      <c r="Z49">
        <v>0.53858889695626921</v>
      </c>
      <c r="AA49">
        <v>0.13209057834000668</v>
      </c>
      <c r="AB49">
        <v>-0.14095144245404587</v>
      </c>
      <c r="AC49">
        <v>-2.1803858731389809</v>
      </c>
      <c r="AD49">
        <v>0.20995131631965425</v>
      </c>
      <c r="AE49">
        <v>-5.7114415177228012E-2</v>
      </c>
      <c r="AF49">
        <v>0.34060482358906624</v>
      </c>
      <c r="AG49">
        <v>-1.7798768184571763</v>
      </c>
      <c r="AH49">
        <v>1.8605292337266577</v>
      </c>
      <c r="AI49">
        <v>1.4722791435238582</v>
      </c>
      <c r="AJ49">
        <v>0.57822081110988266</v>
      </c>
      <c r="AK49">
        <v>1.0148878585028163E-3</v>
      </c>
      <c r="AL49">
        <v>1.3535082380218981</v>
      </c>
      <c r="AM49">
        <v>-1.1419200988282194</v>
      </c>
      <c r="AN49">
        <v>-2.2388768914871733</v>
      </c>
      <c r="AO49">
        <v>-0.47799513689385864</v>
      </c>
      <c r="AP49">
        <v>-1.4885558157437587E-2</v>
      </c>
      <c r="AQ49">
        <v>0</v>
      </c>
      <c r="AR49">
        <v>0.77495381098039562</v>
      </c>
      <c r="AS49">
        <v>2.3750498250421659</v>
      </c>
      <c r="AT49">
        <v>0.46406584184853944</v>
      </c>
      <c r="AU49">
        <v>0.14432578747717581</v>
      </c>
      <c r="AV49">
        <v>1.0559460630312909</v>
      </c>
      <c r="AW49">
        <v>1.0763092395117126</v>
      </c>
      <c r="AX49">
        <v>-1.9358500863218477</v>
      </c>
      <c r="AY49">
        <v>-1.0363551814678564</v>
      </c>
      <c r="AZ49">
        <v>7.1644261478619686E-2</v>
      </c>
      <c r="BA49">
        <v>0.68652964083163437</v>
      </c>
      <c r="BB49">
        <v>-1.7531894550577194</v>
      </c>
      <c r="BC49">
        <v>0</v>
      </c>
      <c r="BD49">
        <v>0</v>
      </c>
      <c r="BE49">
        <v>-1.1778754934213815</v>
      </c>
      <c r="BF49">
        <v>0</v>
      </c>
      <c r="BG49">
        <v>1.9920940517658343</v>
      </c>
      <c r="BH49">
        <v>0</v>
      </c>
      <c r="BI49">
        <v>1.0617873719205402</v>
      </c>
      <c r="BJ49">
        <v>1.5718486482303309</v>
      </c>
      <c r="BK49">
        <v>-1.5379305611640874</v>
      </c>
      <c r="BL49">
        <v>9.5212172935147818E-2</v>
      </c>
      <c r="BM49">
        <v>-0.13402325975779766</v>
      </c>
      <c r="BN49">
        <v>-2.0826908619092475</v>
      </c>
      <c r="BO49">
        <v>0</v>
      </c>
      <c r="BP49">
        <v>-1.3294606873429605E-3</v>
      </c>
      <c r="BQ49">
        <v>-1.1419200988282194</v>
      </c>
      <c r="BR49">
        <v>0.11162263350935188</v>
      </c>
      <c r="BS49">
        <v>1.650148363150723</v>
      </c>
      <c r="BT49">
        <v>-0.78434376711412956</v>
      </c>
      <c r="BU49">
        <v>-0.18395894338133761</v>
      </c>
      <c r="BV49">
        <v>-1.7072643392084197</v>
      </c>
      <c r="BW49">
        <v>0</v>
      </c>
      <c r="BX49">
        <v>0</v>
      </c>
      <c r="BY49">
        <v>0</v>
      </c>
      <c r="BZ49">
        <v>0</v>
      </c>
      <c r="CA49">
        <v>-1.1066215799189977E-2</v>
      </c>
      <c r="CB49">
        <v>0</v>
      </c>
      <c r="CC49">
        <v>-1.5599541578551712</v>
      </c>
      <c r="CD49">
        <v>-0.17909129681766678</v>
      </c>
      <c r="CE49">
        <v>-0.91277820979785951</v>
      </c>
      <c r="CF49">
        <v>0</v>
      </c>
      <c r="CG49">
        <v>-0.38070693851127652</v>
      </c>
      <c r="CH49">
        <v>0.29705932615714198</v>
      </c>
      <c r="CI49">
        <v>0</v>
      </c>
      <c r="CJ49">
        <v>0.63106528117229743</v>
      </c>
      <c r="CK49">
        <v>0.18922220561516384</v>
      </c>
      <c r="CL49">
        <v>-1.3106318033403364</v>
      </c>
      <c r="CM49">
        <v>0</v>
      </c>
      <c r="CN49">
        <v>0</v>
      </c>
      <c r="CO49">
        <v>0</v>
      </c>
      <c r="CP49">
        <v>0</v>
      </c>
      <c r="CQ49">
        <v>-1.3529810277167502</v>
      </c>
      <c r="CR49">
        <v>0</v>
      </c>
      <c r="CS49">
        <v>-1.0817033085174625</v>
      </c>
      <c r="CT49">
        <v>0.86210277770861254</v>
      </c>
      <c r="CU49">
        <v>0</v>
      </c>
      <c r="CV49">
        <v>0</v>
      </c>
      <c r="CW49">
        <v>0</v>
      </c>
      <c r="CX49">
        <v>0</v>
      </c>
      <c r="CY49">
        <v>1.3428714064783585</v>
      </c>
    </row>
    <row r="50" spans="1:103" x14ac:dyDescent="0.25">
      <c r="A50" t="s">
        <v>261</v>
      </c>
      <c r="B50" t="s">
        <v>192</v>
      </c>
      <c r="C50">
        <v>50</v>
      </c>
      <c r="D50">
        <v>-1.5348866341396084</v>
      </c>
      <c r="E50">
        <v>0.22757768675255191</v>
      </c>
      <c r="F50">
        <v>-5.4772257818603558E-2</v>
      </c>
      <c r="G50">
        <v>0.28297571096272073</v>
      </c>
      <c r="H50">
        <v>0.53193773782165921</v>
      </c>
      <c r="I50">
        <v>0.47256514903117003</v>
      </c>
      <c r="J50">
        <v>0.4949047708144142</v>
      </c>
      <c r="K50">
        <v>6.6078180279768334E-2</v>
      </c>
      <c r="L50">
        <v>7.1820632331721035E-2</v>
      </c>
      <c r="M50">
        <v>0.42122711912679472</v>
      </c>
      <c r="N50">
        <v>-0.18261665447793252</v>
      </c>
      <c r="O50">
        <v>0.82037152829790083</v>
      </c>
      <c r="P50">
        <v>0.17692653853097903</v>
      </c>
      <c r="Q50">
        <v>0.3229506464488463</v>
      </c>
      <c r="R50">
        <v>4.1535011275630418E-2</v>
      </c>
      <c r="S50">
        <v>0.70018340946572433</v>
      </c>
      <c r="T50">
        <v>0.48620480549831796</v>
      </c>
      <c r="U50">
        <v>-1.5568319214699866E-2</v>
      </c>
      <c r="V50">
        <v>-0.66819916468113749</v>
      </c>
      <c r="W50">
        <v>0.11515574775139804</v>
      </c>
      <c r="X50">
        <v>0.25744114163096976</v>
      </c>
      <c r="Y50">
        <v>0.52423482036430313</v>
      </c>
      <c r="Z50">
        <v>0.49638307119689473</v>
      </c>
      <c r="AA50">
        <v>0.15847443040961992</v>
      </c>
      <c r="AB50">
        <v>0.1158346809875541</v>
      </c>
      <c r="AC50">
        <v>-0.38353128266174474</v>
      </c>
      <c r="AD50">
        <v>-0.27902837254902124</v>
      </c>
      <c r="AE50">
        <v>-0.81844087076774885</v>
      </c>
      <c r="AF50">
        <v>-0.27282589758197962</v>
      </c>
      <c r="AG50">
        <v>-1.9388531053211897</v>
      </c>
      <c r="AH50">
        <v>0.60846433430371061</v>
      </c>
      <c r="AI50">
        <v>0.50150208034870669</v>
      </c>
      <c r="AJ50">
        <v>0.25813657886285957</v>
      </c>
      <c r="AK50">
        <v>-0.30503897326170343</v>
      </c>
      <c r="AL50">
        <v>1.4144345121821558</v>
      </c>
      <c r="AM50">
        <v>0.16692110965180179</v>
      </c>
      <c r="AN50">
        <v>-0.13066526281189236</v>
      </c>
      <c r="AO50">
        <v>-0.27876954453047231</v>
      </c>
      <c r="AP50">
        <v>0.2555326699831878</v>
      </c>
      <c r="AQ50">
        <v>1.1837620185406366</v>
      </c>
      <c r="AR50">
        <v>0.52516043994947958</v>
      </c>
      <c r="AS50">
        <v>0.16723936422854133</v>
      </c>
      <c r="AT50">
        <v>0</v>
      </c>
      <c r="AU50">
        <v>0.40822428699458368</v>
      </c>
      <c r="AV50">
        <v>-1.2148992126646105</v>
      </c>
      <c r="AW50">
        <v>1.1976976962812864</v>
      </c>
      <c r="AX50">
        <v>-0.18153348217270998</v>
      </c>
      <c r="AY50">
        <v>0.31530842427894251</v>
      </c>
      <c r="AZ50">
        <v>0.22197627158877137</v>
      </c>
      <c r="BA50">
        <v>0</v>
      </c>
      <c r="BB50">
        <v>0</v>
      </c>
      <c r="BC50">
        <v>-0.94907620348741117</v>
      </c>
      <c r="BD50">
        <v>0</v>
      </c>
      <c r="BE50">
        <v>-0.96208080909868099</v>
      </c>
      <c r="BF50">
        <v>0</v>
      </c>
      <c r="BG50">
        <v>0</v>
      </c>
      <c r="BH50">
        <v>-0.44718260993889608</v>
      </c>
      <c r="BI50">
        <v>0.70889361301632592</v>
      </c>
      <c r="BJ50">
        <v>1.2995421478237428</v>
      </c>
      <c r="BK50">
        <v>-0.62181182732831841</v>
      </c>
      <c r="BL50">
        <v>7.0939422638987101E-2</v>
      </c>
      <c r="BM50">
        <v>-0.24948590433954451</v>
      </c>
      <c r="BN50">
        <v>-0.63072723182734991</v>
      </c>
      <c r="BO50">
        <v>-0.40486946466025903</v>
      </c>
      <c r="BP50">
        <v>1.0881081221908859</v>
      </c>
      <c r="BQ50">
        <v>0.18695065192042226</v>
      </c>
      <c r="BR50">
        <v>-0.51986914156632269</v>
      </c>
      <c r="BS50">
        <v>0</v>
      </c>
      <c r="BT50">
        <v>1.2352225469988132</v>
      </c>
      <c r="BU50">
        <v>-0.99370960576133427</v>
      </c>
      <c r="BV50">
        <v>1.0960560680241156E-2</v>
      </c>
      <c r="BW50">
        <v>0</v>
      </c>
      <c r="BX50">
        <v>-0.40486946466025903</v>
      </c>
      <c r="BY50">
        <v>0</v>
      </c>
      <c r="BZ50">
        <v>0</v>
      </c>
      <c r="CA50">
        <v>0.78855457055975564</v>
      </c>
      <c r="CB50">
        <v>-0.45568967914836572</v>
      </c>
      <c r="CC50">
        <v>-0.68578854214179508</v>
      </c>
      <c r="CD50">
        <v>-0.21826629572255088</v>
      </c>
      <c r="CE50">
        <v>0</v>
      </c>
      <c r="CF50">
        <v>-0.70269317448970525</v>
      </c>
      <c r="CG50">
        <v>-0.29283858284929037</v>
      </c>
      <c r="CH50">
        <v>1.1596928683867975</v>
      </c>
      <c r="CI50">
        <v>-0.54442027071094268</v>
      </c>
      <c r="CJ50">
        <v>-1.0184417016889009</v>
      </c>
      <c r="CK50">
        <v>0.60401869270666131</v>
      </c>
      <c r="CL50">
        <v>0</v>
      </c>
      <c r="CM50">
        <v>0</v>
      </c>
      <c r="CN50">
        <v>-0.84312747528443077</v>
      </c>
      <c r="CO50">
        <v>-0.89932471224560817</v>
      </c>
      <c r="CP50">
        <v>0</v>
      </c>
      <c r="CQ50">
        <v>0.83006174907386587</v>
      </c>
      <c r="CR50">
        <v>0</v>
      </c>
      <c r="CS50">
        <v>0</v>
      </c>
      <c r="CT50">
        <v>7.7424092244124637E-2</v>
      </c>
      <c r="CU50">
        <v>0</v>
      </c>
      <c r="CV50">
        <v>0</v>
      </c>
      <c r="CW50">
        <v>0.11917941716407432</v>
      </c>
      <c r="CX50">
        <v>0</v>
      </c>
      <c r="CY50">
        <v>0</v>
      </c>
    </row>
    <row r="51" spans="1:103" x14ac:dyDescent="0.25">
      <c r="A51" t="s">
        <v>262</v>
      </c>
      <c r="B51" t="s">
        <v>192</v>
      </c>
      <c r="C51">
        <v>50</v>
      </c>
      <c r="D51">
        <v>-1.0947777343739715</v>
      </c>
      <c r="E51">
        <v>1.7879751115047446</v>
      </c>
      <c r="F51">
        <v>2.4823897367364083</v>
      </c>
      <c r="G51">
        <v>2.3282685422437481</v>
      </c>
      <c r="H51">
        <v>0.42615848607493972</v>
      </c>
      <c r="I51">
        <v>2.5074088518224817</v>
      </c>
      <c r="J51">
        <v>2.5494675174436696</v>
      </c>
      <c r="K51">
        <v>2.445439585342116</v>
      </c>
      <c r="L51">
        <v>2.6378259564508078</v>
      </c>
      <c r="M51">
        <v>2.1613063685490119</v>
      </c>
      <c r="N51">
        <v>2.2043270242204334</v>
      </c>
      <c r="O51">
        <v>1.6326353516624794</v>
      </c>
      <c r="P51">
        <v>0.99766130438939893</v>
      </c>
      <c r="Q51">
        <v>2.6488662270519869</v>
      </c>
      <c r="R51">
        <v>1.4313664622938267</v>
      </c>
      <c r="S51">
        <v>1.7126705489892819</v>
      </c>
      <c r="T51">
        <v>3.1346973265440536</v>
      </c>
      <c r="U51">
        <v>1.3527037562770015</v>
      </c>
      <c r="V51">
        <v>1.3527037562770015</v>
      </c>
      <c r="W51">
        <v>0.579293820564592</v>
      </c>
      <c r="X51">
        <v>0.99766130438939893</v>
      </c>
      <c r="Y51">
        <v>0</v>
      </c>
      <c r="Z51">
        <v>1.7760474799021606</v>
      </c>
      <c r="AA51">
        <v>1.2889582761701721</v>
      </c>
      <c r="AB51">
        <v>0.99766130438939893</v>
      </c>
      <c r="AC51">
        <v>1.2826710503852301</v>
      </c>
      <c r="AD51">
        <v>1.4741562851001495</v>
      </c>
      <c r="AE51">
        <v>1.5093642429793637</v>
      </c>
      <c r="AF51">
        <v>3.2089149303261579</v>
      </c>
      <c r="AG51">
        <v>1.9683852821956838</v>
      </c>
      <c r="AH51">
        <v>1.0720976492800676</v>
      </c>
      <c r="AI51">
        <v>1.6412208917263515</v>
      </c>
      <c r="AJ51">
        <v>0</v>
      </c>
      <c r="AK51">
        <v>0</v>
      </c>
      <c r="AL51">
        <v>0.34682114134750003</v>
      </c>
      <c r="AM51">
        <v>0.75987314831670982</v>
      </c>
      <c r="AN51">
        <v>0</v>
      </c>
      <c r="AO51">
        <v>0</v>
      </c>
      <c r="AP51">
        <v>1.0439349748844116</v>
      </c>
      <c r="AQ51">
        <v>0.89287421082129492</v>
      </c>
      <c r="AR51">
        <v>0.32738245825175988</v>
      </c>
      <c r="AS51">
        <v>1.5974856000120006</v>
      </c>
      <c r="AT51">
        <v>0</v>
      </c>
      <c r="AU51">
        <v>1.6884799786894402</v>
      </c>
      <c r="AV51">
        <v>-0.19776975630959701</v>
      </c>
      <c r="AW51">
        <v>1.0653453062567135</v>
      </c>
      <c r="AX51">
        <v>0</v>
      </c>
      <c r="AY51">
        <v>0</v>
      </c>
      <c r="AZ51">
        <v>1.0547720659965054</v>
      </c>
      <c r="BA51">
        <v>0</v>
      </c>
      <c r="BB51">
        <v>2.0775074355764742</v>
      </c>
      <c r="BC51">
        <v>0.78048225012482264</v>
      </c>
      <c r="BD51">
        <v>-0.23911358604022526</v>
      </c>
      <c r="BE51">
        <v>0.88703864559628987</v>
      </c>
      <c r="BF51">
        <v>0.2645144399041795</v>
      </c>
      <c r="BG51">
        <v>2.463349821987415</v>
      </c>
      <c r="BH51">
        <v>0</v>
      </c>
      <c r="BI51">
        <v>0.95940295603896208</v>
      </c>
      <c r="BJ51">
        <v>1.0097000962894862</v>
      </c>
      <c r="BK51">
        <v>0.87099752362816851</v>
      </c>
      <c r="BL51">
        <v>-5.950718836952943E-2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1.0547720659965054</v>
      </c>
      <c r="BS51">
        <v>0</v>
      </c>
      <c r="BT51">
        <v>0</v>
      </c>
      <c r="BU51">
        <v>0</v>
      </c>
      <c r="BV51">
        <v>0</v>
      </c>
      <c r="BW51">
        <v>0.94586269308492144</v>
      </c>
      <c r="BX51">
        <v>0.98527925523640636</v>
      </c>
      <c r="BY51">
        <v>1.3633517764234075</v>
      </c>
      <c r="BZ51">
        <v>0.71546644460991271</v>
      </c>
      <c r="CA51">
        <v>0</v>
      </c>
      <c r="CB51">
        <v>-0.34155691164006524</v>
      </c>
      <c r="CC51">
        <v>1.2762914665425218</v>
      </c>
      <c r="CD51">
        <v>-0.21387793025807378</v>
      </c>
      <c r="CE51">
        <v>0</v>
      </c>
      <c r="CF51">
        <v>1.2215711028916363</v>
      </c>
      <c r="CG51">
        <v>0.51008548324468084</v>
      </c>
      <c r="CH51">
        <v>0</v>
      </c>
      <c r="CI51">
        <v>-0.12796395113231665</v>
      </c>
      <c r="CJ51">
        <v>-0.39293383232460127</v>
      </c>
      <c r="CK51">
        <v>-0.28557070303025472</v>
      </c>
      <c r="CL51">
        <v>0</v>
      </c>
      <c r="CM51">
        <v>-0.88684132839307428</v>
      </c>
      <c r="CN51">
        <v>-0.46227397687305866</v>
      </c>
      <c r="CO51">
        <v>-0.32753497268633375</v>
      </c>
      <c r="CP51">
        <v>-1.3976923140039179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</row>
    <row r="52" spans="1:103" x14ac:dyDescent="0.25">
      <c r="A52" t="s">
        <v>263</v>
      </c>
      <c r="B52" t="s">
        <v>192</v>
      </c>
      <c r="C52">
        <v>50</v>
      </c>
      <c r="D52">
        <v>-6.0388718549096165E-2</v>
      </c>
      <c r="E52">
        <v>0.28043308013737467</v>
      </c>
      <c r="F52">
        <v>0.21746504775678527</v>
      </c>
      <c r="G52">
        <v>9.2513837235454172E-2</v>
      </c>
      <c r="H52">
        <v>-0.34162363217609576</v>
      </c>
      <c r="I52">
        <v>-0.12230778171846499</v>
      </c>
      <c r="J52">
        <v>6.0128106084368889E-3</v>
      </c>
      <c r="K52">
        <v>0.39624237517809813</v>
      </c>
      <c r="L52">
        <v>0.34175963751981381</v>
      </c>
      <c r="M52">
        <v>-0.34111336688382671</v>
      </c>
      <c r="N52">
        <v>0.10785259491644016</v>
      </c>
      <c r="O52">
        <v>-0.44094722237853851</v>
      </c>
      <c r="P52">
        <v>1.1545123314365817</v>
      </c>
      <c r="Q52">
        <v>-4.6678880806991306E-2</v>
      </c>
      <c r="R52">
        <v>0.10102590831199676</v>
      </c>
      <c r="S52">
        <v>-5.1573520284288958E-2</v>
      </c>
      <c r="T52">
        <v>-2.3416469503725854</v>
      </c>
      <c r="U52">
        <v>0.56930064222669396</v>
      </c>
      <c r="V52">
        <v>-9.8011506625350728E-2</v>
      </c>
      <c r="W52">
        <v>-0.91701949685800044</v>
      </c>
      <c r="X52">
        <v>-0.161250771848642</v>
      </c>
      <c r="Y52">
        <v>-0.3809690289321932</v>
      </c>
      <c r="Z52">
        <v>0.59495024160445131</v>
      </c>
      <c r="AA52">
        <v>-1.4066796684016862</v>
      </c>
      <c r="AB52">
        <v>0.17526566975902222</v>
      </c>
      <c r="AC52">
        <v>0.60368140141795368</v>
      </c>
      <c r="AD52">
        <v>0.68559909594404711</v>
      </c>
      <c r="AE52">
        <v>0.79955169040488572</v>
      </c>
      <c r="AF52">
        <v>9.6936756156576986E-2</v>
      </c>
      <c r="AG52">
        <v>-0.90403499370485807</v>
      </c>
      <c r="AH52">
        <v>-0.43917947013663389</v>
      </c>
      <c r="AI52">
        <v>0.3311580144499634</v>
      </c>
      <c r="AJ52">
        <v>-2.1884901136002184</v>
      </c>
      <c r="AK52">
        <v>0.25968624105233368</v>
      </c>
      <c r="AL52">
        <v>-0.89297133594433753</v>
      </c>
      <c r="AM52">
        <v>0.11811460267034489</v>
      </c>
      <c r="AN52">
        <v>0.60823742230387134</v>
      </c>
      <c r="AO52">
        <v>0.68940636674889566</v>
      </c>
      <c r="AP52">
        <v>0.842601177753874</v>
      </c>
      <c r="AQ52">
        <v>-3.1909215264188808</v>
      </c>
      <c r="AR52">
        <v>0.51015970957246926</v>
      </c>
      <c r="AS52">
        <v>1.5002587800612734</v>
      </c>
      <c r="AT52">
        <v>0.36069245112219245</v>
      </c>
      <c r="AU52">
        <v>0</v>
      </c>
      <c r="AV52">
        <v>0.71820522474371684</v>
      </c>
      <c r="AW52">
        <v>-0.18886929763942575</v>
      </c>
      <c r="AX52">
        <v>0.15512058011977026</v>
      </c>
      <c r="AY52">
        <v>0.29839123542954843</v>
      </c>
      <c r="AZ52">
        <v>1.1360636560150075</v>
      </c>
      <c r="BA52">
        <v>1.0638982678364601</v>
      </c>
      <c r="BB52">
        <v>-1.1146836839393528</v>
      </c>
      <c r="BC52">
        <v>0</v>
      </c>
      <c r="BD52">
        <v>1.0215808084825375</v>
      </c>
      <c r="BE52">
        <v>-0.83811927504854622</v>
      </c>
      <c r="BF52">
        <v>0.59489635291991272</v>
      </c>
      <c r="BG52">
        <v>-1.2643742399546791E-2</v>
      </c>
      <c r="BH52">
        <v>-1.8727689930366822</v>
      </c>
      <c r="BI52">
        <v>1.0919669366321654</v>
      </c>
      <c r="BJ52">
        <v>0.21457934007361396</v>
      </c>
      <c r="BK52">
        <v>-1.3539326359338033</v>
      </c>
      <c r="BL52">
        <v>-0.53826022243619343</v>
      </c>
      <c r="BM52">
        <v>0</v>
      </c>
      <c r="BN52">
        <v>-1.7497663469492617</v>
      </c>
      <c r="BO52">
        <v>0.66983738438601803</v>
      </c>
      <c r="BP52">
        <v>1.1189584227291802</v>
      </c>
      <c r="BQ52">
        <v>-1.1964811721747959</v>
      </c>
      <c r="BR52">
        <v>0</v>
      </c>
      <c r="BS52">
        <v>0.99918127709004811</v>
      </c>
      <c r="BT52">
        <v>0</v>
      </c>
      <c r="BU52">
        <v>0</v>
      </c>
      <c r="BV52">
        <v>1.212741776299298</v>
      </c>
      <c r="BW52">
        <v>0</v>
      </c>
      <c r="BX52">
        <v>2.7555872238857228E-2</v>
      </c>
      <c r="BY52">
        <v>-2.8047731441663979</v>
      </c>
      <c r="BZ52">
        <v>0.62011764990765694</v>
      </c>
      <c r="CA52">
        <v>0</v>
      </c>
      <c r="CB52">
        <v>0.59169569509792452</v>
      </c>
      <c r="CC52">
        <v>0.35459340750737661</v>
      </c>
      <c r="CD52">
        <v>-0.64688466245261234</v>
      </c>
      <c r="CE52">
        <v>-2.1364803255151776</v>
      </c>
      <c r="CF52">
        <v>0</v>
      </c>
      <c r="CG52">
        <v>1.1683766919117144</v>
      </c>
      <c r="CH52">
        <v>-0.82236843247267111</v>
      </c>
      <c r="CI52">
        <v>1.1760927886493877</v>
      </c>
      <c r="CJ52">
        <v>0</v>
      </c>
      <c r="CK52">
        <v>0</v>
      </c>
      <c r="CL52">
        <v>0.67192476751409169</v>
      </c>
      <c r="CM52">
        <v>-0.56806750236299197</v>
      </c>
      <c r="CN52">
        <v>0</v>
      </c>
      <c r="CO52">
        <v>-0.14282267205393664</v>
      </c>
      <c r="CP52">
        <v>0</v>
      </c>
      <c r="CQ52">
        <v>-0.29697268997629034</v>
      </c>
      <c r="CR52">
        <v>0.49320918704543792</v>
      </c>
      <c r="CS52">
        <v>-1.2098295649978563</v>
      </c>
      <c r="CT52">
        <v>0</v>
      </c>
      <c r="CU52">
        <v>0.62011764990765694</v>
      </c>
      <c r="CV52">
        <v>-2.0253470777525493</v>
      </c>
      <c r="CW52">
        <v>0.52909231216226837</v>
      </c>
      <c r="CX52">
        <v>0</v>
      </c>
      <c r="CY52">
        <v>0</v>
      </c>
    </row>
    <row r="53" spans="1:103" x14ac:dyDescent="0.25">
      <c r="A53" t="s">
        <v>264</v>
      </c>
      <c r="B53" t="s">
        <v>192</v>
      </c>
      <c r="C53">
        <v>50</v>
      </c>
      <c r="D53">
        <v>-0.75240212525689065</v>
      </c>
      <c r="E53">
        <v>-0.47227826935668199</v>
      </c>
      <c r="F53">
        <v>-0.52652862451161986</v>
      </c>
      <c r="G53">
        <v>-1.1818626225623301E-3</v>
      </c>
      <c r="H53">
        <v>0.4566979813767858</v>
      </c>
      <c r="I53">
        <v>0.14119422008771282</v>
      </c>
      <c r="J53">
        <v>0.25642056455473022</v>
      </c>
      <c r="K53">
        <v>-0.169232448043456</v>
      </c>
      <c r="L53">
        <v>1.2998370354134514E-2</v>
      </c>
      <c r="M53">
        <v>0.43304315703732876</v>
      </c>
      <c r="N53">
        <v>-0.31941209062653131</v>
      </c>
      <c r="O53">
        <v>0.73528532225791587</v>
      </c>
      <c r="P53">
        <v>-0.42331702317635733</v>
      </c>
      <c r="Q53">
        <v>0.21874524934413675</v>
      </c>
      <c r="R53">
        <v>-0.27026128050587916</v>
      </c>
      <c r="S53">
        <v>0.32636217176730825</v>
      </c>
      <c r="T53">
        <v>0.42532290831213826</v>
      </c>
      <c r="U53">
        <v>-0.48606703925571082</v>
      </c>
      <c r="V53">
        <v>-0.66690472096503162</v>
      </c>
      <c r="W53">
        <v>-2.4446800584021624E-2</v>
      </c>
      <c r="X53">
        <v>6.2078379100914557E-2</v>
      </c>
      <c r="Y53">
        <v>0.6057378160828063</v>
      </c>
      <c r="Z53">
        <v>0.45678764073776201</v>
      </c>
      <c r="AA53">
        <v>0.12906775848075211</v>
      </c>
      <c r="AB53">
        <v>-9.9271483610818237E-2</v>
      </c>
      <c r="AC53">
        <v>-1.8266664352388</v>
      </c>
      <c r="AD53">
        <v>-0.2882690863965483</v>
      </c>
      <c r="AE53">
        <v>-0.28759049232527772</v>
      </c>
      <c r="AF53">
        <v>-0.71834055483750514</v>
      </c>
      <c r="AG53">
        <v>-1.3810219024299908</v>
      </c>
      <c r="AH53">
        <v>0.53981348685611685</v>
      </c>
      <c r="AI53">
        <v>9.4013251699104169E-2</v>
      </c>
      <c r="AJ53">
        <v>-0.15070941076468497</v>
      </c>
      <c r="AK53">
        <v>-0.62106026283908811</v>
      </c>
      <c r="AL53">
        <v>1.2869089638332132</v>
      </c>
      <c r="AM53">
        <v>-3.3566934299113046E-2</v>
      </c>
      <c r="AN53">
        <v>-0.34691157550548879</v>
      </c>
      <c r="AO53">
        <v>-0.99029664640264914</v>
      </c>
      <c r="AP53">
        <v>-0.41135512310294808</v>
      </c>
      <c r="AQ53">
        <v>-0.50831040794062021</v>
      </c>
      <c r="AR53">
        <v>0.25226651785652582</v>
      </c>
      <c r="AS53">
        <v>-7.182192797668705E-3</v>
      </c>
      <c r="AT53">
        <v>0.24416009619923507</v>
      </c>
      <c r="AU53">
        <v>3.8169887872051479E-2</v>
      </c>
      <c r="AV53">
        <v>-0.16461169441047591</v>
      </c>
      <c r="AW53">
        <v>0.53216699306926818</v>
      </c>
      <c r="AX53">
        <v>-0.8216342431000796</v>
      </c>
      <c r="AY53">
        <v>0.25597729697735394</v>
      </c>
      <c r="AZ53">
        <v>9.1997511480587074E-2</v>
      </c>
      <c r="BA53">
        <v>0</v>
      </c>
      <c r="BB53">
        <v>-0.42429746760028986</v>
      </c>
      <c r="BC53">
        <v>-1.1224629746987891</v>
      </c>
      <c r="BD53">
        <v>0</v>
      </c>
      <c r="BE53">
        <v>-0.83153797881272662</v>
      </c>
      <c r="BF53">
        <v>-0.22077988139039934</v>
      </c>
      <c r="BG53">
        <v>0</v>
      </c>
      <c r="BH53">
        <v>-0.77447438435112026</v>
      </c>
      <c r="BI53">
        <v>0.35363646818681044</v>
      </c>
      <c r="BJ53">
        <v>7.3558443063653056E-2</v>
      </c>
      <c r="BK53">
        <v>-1.2723926373579346</v>
      </c>
      <c r="BL53">
        <v>-0.10661728541262722</v>
      </c>
      <c r="BM53">
        <v>-0.63362543236263269</v>
      </c>
      <c r="BN53">
        <v>0</v>
      </c>
      <c r="BO53">
        <v>-0.47533834339769704</v>
      </c>
      <c r="BP53">
        <v>-0.60005370056414553</v>
      </c>
      <c r="BQ53">
        <v>-0.68928104138758473</v>
      </c>
      <c r="BR53">
        <v>-0.68212487056140103</v>
      </c>
      <c r="BS53">
        <v>0</v>
      </c>
      <c r="BT53">
        <v>7.3251682834353557E-2</v>
      </c>
      <c r="BU53">
        <v>-0.92705761951622356</v>
      </c>
      <c r="BV53">
        <v>-0.17517472525852965</v>
      </c>
      <c r="BW53">
        <v>0</v>
      </c>
      <c r="BX53">
        <v>0.3287445723134812</v>
      </c>
      <c r="BY53">
        <v>0</v>
      </c>
      <c r="BZ53">
        <v>0.27422291698151874</v>
      </c>
      <c r="CA53">
        <v>0.90046367268711525</v>
      </c>
      <c r="CB53">
        <v>0</v>
      </c>
      <c r="CC53">
        <v>0</v>
      </c>
      <c r="CD53">
        <v>-0.54249111656172433</v>
      </c>
      <c r="CE53">
        <v>0</v>
      </c>
      <c r="CF53">
        <v>0.11308918198367909</v>
      </c>
      <c r="CG53">
        <v>0.30233876957832356</v>
      </c>
      <c r="CH53">
        <v>0.26107992395472657</v>
      </c>
      <c r="CI53">
        <v>-0.36644902415445552</v>
      </c>
      <c r="CJ53">
        <v>-0.22199011553000178</v>
      </c>
      <c r="CK53">
        <v>0</v>
      </c>
      <c r="CL53">
        <v>-0.12096820471543279</v>
      </c>
      <c r="CM53">
        <v>0</v>
      </c>
      <c r="CN53">
        <v>-4.6329765104093923E-2</v>
      </c>
      <c r="CO53">
        <v>-0.92705761951622356</v>
      </c>
      <c r="CP53">
        <v>-0.71105276582438492</v>
      </c>
      <c r="CQ53">
        <v>-0.32848840237459054</v>
      </c>
      <c r="CR53">
        <v>0</v>
      </c>
      <c r="CS53">
        <v>0</v>
      </c>
      <c r="CT53">
        <v>-0.18775032734497654</v>
      </c>
      <c r="CU53">
        <v>0</v>
      </c>
      <c r="CV53">
        <v>0</v>
      </c>
      <c r="CW53">
        <v>-0.12132835009876305</v>
      </c>
      <c r="CX53">
        <v>0</v>
      </c>
      <c r="CY53">
        <v>0</v>
      </c>
    </row>
    <row r="54" spans="1:103" x14ac:dyDescent="0.25">
      <c r="A54" t="s">
        <v>265</v>
      </c>
      <c r="B54" t="s">
        <v>192</v>
      </c>
      <c r="C54">
        <v>50</v>
      </c>
      <c r="D54">
        <v>0.52032512103960848</v>
      </c>
      <c r="E54">
        <v>5.404418935162824E-2</v>
      </c>
      <c r="F54">
        <v>1.5536953485097394E-2</v>
      </c>
      <c r="G54">
        <v>-0.10006034071293642</v>
      </c>
      <c r="H54">
        <v>0.76558667801674196</v>
      </c>
      <c r="I54">
        <v>7.3689325792109767E-2</v>
      </c>
      <c r="J54">
        <v>-6.6624840157319232E-2</v>
      </c>
      <c r="K54">
        <v>5.7382904476827755E-3</v>
      </c>
      <c r="L54">
        <v>8.3475285146133185E-2</v>
      </c>
      <c r="M54">
        <v>0.29849796661307237</v>
      </c>
      <c r="N54">
        <v>-0.20770644192724999</v>
      </c>
      <c r="O54">
        <v>-0.57463111655221122</v>
      </c>
      <c r="P54">
        <v>0.31128880286482408</v>
      </c>
      <c r="Q54">
        <v>-5.6695974369432869E-2</v>
      </c>
      <c r="R54">
        <v>-0.15206481947772232</v>
      </c>
      <c r="S54">
        <v>0.17869086094667055</v>
      </c>
      <c r="T54">
        <v>0.47716310963476949</v>
      </c>
      <c r="U54">
        <v>8.8017287165004579E-2</v>
      </c>
      <c r="V54">
        <v>3.1930311500247652E-2</v>
      </c>
      <c r="W54">
        <v>-0.10995302755759415</v>
      </c>
      <c r="X54">
        <v>0.42111091986570109</v>
      </c>
      <c r="Y54">
        <v>-1.0902577753559979</v>
      </c>
      <c r="Z54">
        <v>-0.80679885519597072</v>
      </c>
      <c r="AA54">
        <v>0.19903836138302247</v>
      </c>
      <c r="AB54">
        <v>-0.13158211561839908</v>
      </c>
      <c r="AC54">
        <v>0.22836522800966266</v>
      </c>
      <c r="AD54">
        <v>0.52776412192435085</v>
      </c>
      <c r="AE54">
        <v>-0.81297084474198256</v>
      </c>
      <c r="AF54">
        <v>7.1617880092613495E-2</v>
      </c>
      <c r="AG54">
        <v>-0.16872166850009618</v>
      </c>
      <c r="AH54">
        <v>1.2487500622608578</v>
      </c>
      <c r="AI54">
        <v>-0.15617714798038632</v>
      </c>
      <c r="AJ54">
        <v>0.98649492816460294</v>
      </c>
      <c r="AK54">
        <v>0</v>
      </c>
      <c r="AL54">
        <v>-0.17895253604022748</v>
      </c>
      <c r="AM54">
        <v>0</v>
      </c>
      <c r="AN54">
        <v>2.5292520209748764E-3</v>
      </c>
      <c r="AO54">
        <v>-1.2040665895133424</v>
      </c>
      <c r="AP54">
        <v>0</v>
      </c>
      <c r="AQ54">
        <v>0.89485172901089871</v>
      </c>
      <c r="AR54">
        <v>0.22589665728465602</v>
      </c>
      <c r="AS54">
        <v>0.77855151655374233</v>
      </c>
      <c r="AT54">
        <v>0</v>
      </c>
      <c r="AU54">
        <v>-0.21634690398297651</v>
      </c>
      <c r="AV54">
        <v>0.8150748032634153</v>
      </c>
      <c r="AW54">
        <v>0.27374218364259673</v>
      </c>
      <c r="AX54">
        <v>0.88002582706653965</v>
      </c>
      <c r="AY54">
        <v>0.70923637833708852</v>
      </c>
      <c r="AZ54">
        <v>0</v>
      </c>
      <c r="BA54">
        <v>0</v>
      </c>
      <c r="BB54">
        <v>-0.62286674887276006</v>
      </c>
      <c r="BC54">
        <v>-0.39361316773325983</v>
      </c>
      <c r="BD54">
        <v>0.3125573673709991</v>
      </c>
      <c r="BE54">
        <v>0</v>
      </c>
      <c r="BF54">
        <v>0</v>
      </c>
      <c r="BG54">
        <v>-1.2236423570390422</v>
      </c>
      <c r="BH54">
        <v>-0.73873800422553759</v>
      </c>
      <c r="BI54">
        <v>0.1554888167872536</v>
      </c>
      <c r="BJ54">
        <v>-0.91010189325382074</v>
      </c>
      <c r="BK54">
        <v>-0.77213003812387071</v>
      </c>
      <c r="BL54">
        <v>0</v>
      </c>
      <c r="BM54">
        <v>0</v>
      </c>
      <c r="BN54">
        <v>0</v>
      </c>
      <c r="BO54">
        <v>0</v>
      </c>
      <c r="BP54">
        <v>-0.34578524893292967</v>
      </c>
      <c r="BQ54">
        <v>0.15713085809906865</v>
      </c>
      <c r="BR54">
        <v>-0.89676551157721496</v>
      </c>
      <c r="BS54">
        <v>0</v>
      </c>
      <c r="BT54">
        <v>4.220608304966472E-3</v>
      </c>
      <c r="BU54">
        <v>0</v>
      </c>
      <c r="BV54">
        <v>0</v>
      </c>
      <c r="BW54">
        <v>-1.3500664548607801</v>
      </c>
      <c r="BX54">
        <v>0</v>
      </c>
      <c r="BY54">
        <v>-0.22979174935316674</v>
      </c>
      <c r="BZ54">
        <v>0</v>
      </c>
      <c r="CA54">
        <v>0</v>
      </c>
      <c r="CB54">
        <v>0.75906949266738533</v>
      </c>
      <c r="CC54">
        <v>-8.6734776401722932E-2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1.0621291423688131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0.2529372676615077</v>
      </c>
      <c r="CV54">
        <v>0</v>
      </c>
      <c r="CW54">
        <v>0.36497202429664938</v>
      </c>
      <c r="CX54">
        <v>0</v>
      </c>
      <c r="CY54">
        <v>0</v>
      </c>
    </row>
    <row r="55" spans="1:103" x14ac:dyDescent="0.25">
      <c r="A55" t="s">
        <v>266</v>
      </c>
      <c r="B55" t="s">
        <v>192</v>
      </c>
      <c r="C55">
        <v>50</v>
      </c>
      <c r="D55">
        <v>0.6556443541863608</v>
      </c>
      <c r="E55">
        <v>-0.13407474174913109</v>
      </c>
      <c r="F55">
        <v>-0.38852028215516043</v>
      </c>
      <c r="G55">
        <v>-0.40488381310167765</v>
      </c>
      <c r="H55">
        <v>-0.33845414892479025</v>
      </c>
      <c r="I55">
        <v>-0.36057705141635177</v>
      </c>
      <c r="J55">
        <v>-0.3735128096327468</v>
      </c>
      <c r="K55">
        <v>-0.24249368690192433</v>
      </c>
      <c r="L55">
        <v>-0.61094152415968839</v>
      </c>
      <c r="M55">
        <v>-1.1039272433806842</v>
      </c>
      <c r="N55">
        <v>-0.43045858542905957</v>
      </c>
      <c r="O55">
        <v>-0.78017069840051456</v>
      </c>
      <c r="P55">
        <v>1.020125167823914</v>
      </c>
      <c r="Q55">
        <v>-0.40001569285254135</v>
      </c>
      <c r="R55">
        <v>1.0154839801896569</v>
      </c>
      <c r="S55">
        <v>-0.4252040726880551</v>
      </c>
      <c r="T55">
        <v>-1.5049886299973292</v>
      </c>
      <c r="U55">
        <v>-0.15401260890408508</v>
      </c>
      <c r="V55">
        <v>-0.20847741877044695</v>
      </c>
      <c r="W55">
        <v>9.56290186292207E-2</v>
      </c>
      <c r="X55">
        <v>-0.6876634280512155</v>
      </c>
      <c r="Y55">
        <v>-0.20036147340813315</v>
      </c>
      <c r="Z55">
        <v>-0.22925480359144546</v>
      </c>
      <c r="AA55">
        <v>-0.39984203386576928</v>
      </c>
      <c r="AB55">
        <v>-0.39059063124227711</v>
      </c>
      <c r="AC55">
        <v>-0.69767851640417577</v>
      </c>
      <c r="AD55">
        <v>1.7660360948739049</v>
      </c>
      <c r="AE55">
        <v>-0.34404643204038654</v>
      </c>
      <c r="AF55">
        <v>-0.43241925704397244</v>
      </c>
      <c r="AG55">
        <v>0.58399937545318192</v>
      </c>
      <c r="AH55">
        <v>-0.76166282219179404</v>
      </c>
      <c r="AI55">
        <v>0.37013247409820749</v>
      </c>
      <c r="AJ55">
        <v>-1.0825081166092554</v>
      </c>
      <c r="AK55">
        <v>0.84219619207255825</v>
      </c>
      <c r="AL55">
        <v>-1.5721530562677186</v>
      </c>
      <c r="AM55">
        <v>-0.55472440125193134</v>
      </c>
      <c r="AN55">
        <v>0.33211167678627734</v>
      </c>
      <c r="AO55">
        <v>1.6067843507461688</v>
      </c>
      <c r="AP55">
        <v>0.14051835404122712</v>
      </c>
      <c r="AQ55">
        <v>0.60711276946495152</v>
      </c>
      <c r="AR55">
        <v>0.33374165310099829</v>
      </c>
      <c r="AS55">
        <v>-1.1326149251794013</v>
      </c>
      <c r="AT55">
        <v>0.74480323137911764</v>
      </c>
      <c r="AU55">
        <v>-0.28519736396851353</v>
      </c>
      <c r="AV55">
        <v>1.5171387534683241</v>
      </c>
      <c r="AW55">
        <v>0.16482448875741268</v>
      </c>
      <c r="AX55">
        <v>-0.52082768930122514</v>
      </c>
      <c r="AY55">
        <v>0.10666259817284791</v>
      </c>
      <c r="AZ55">
        <v>0</v>
      </c>
      <c r="BA55">
        <v>1.2390651092607226</v>
      </c>
      <c r="BB55">
        <v>0.52592844252179516</v>
      </c>
      <c r="BC55">
        <v>-0.33518220099401974</v>
      </c>
      <c r="BD55">
        <v>-0.10202080482239324</v>
      </c>
      <c r="BE55">
        <v>0.54579490233389483</v>
      </c>
      <c r="BF55">
        <v>0.30715277945828851</v>
      </c>
      <c r="BG55">
        <v>-0.60215130640609338</v>
      </c>
      <c r="BH55">
        <v>0.58760395657270148</v>
      </c>
      <c r="BI55">
        <v>-0.23979004566412926</v>
      </c>
      <c r="BJ55">
        <v>0.93946709130817985</v>
      </c>
      <c r="BK55">
        <v>0.64901084154678823</v>
      </c>
      <c r="BL55">
        <v>0.46021481772631745</v>
      </c>
      <c r="BM55">
        <v>0.52592844252179516</v>
      </c>
      <c r="BN55">
        <v>0</v>
      </c>
      <c r="BO55">
        <v>-3.8547904721738947E-2</v>
      </c>
      <c r="BP55">
        <v>0</v>
      </c>
      <c r="BQ55">
        <v>-1.0876080015737175</v>
      </c>
      <c r="BR55">
        <v>-0.30074256119721898</v>
      </c>
      <c r="BS55">
        <v>0.76869488421646248</v>
      </c>
      <c r="BT55">
        <v>0</v>
      </c>
      <c r="BU55">
        <v>0</v>
      </c>
      <c r="BV55">
        <v>0.86242128984124156</v>
      </c>
      <c r="BW55">
        <v>0</v>
      </c>
      <c r="BX55">
        <v>2.1010312249884432E-2</v>
      </c>
      <c r="BY55">
        <v>0.23411289105962479</v>
      </c>
      <c r="BZ55">
        <v>0</v>
      </c>
      <c r="CA55">
        <v>0.41013844961559881</v>
      </c>
      <c r="CB55">
        <v>1.558651262739688</v>
      </c>
      <c r="CC55">
        <v>-0.35889981470502658</v>
      </c>
      <c r="CD55">
        <v>0.48324199696795062</v>
      </c>
      <c r="CE55">
        <v>0</v>
      </c>
      <c r="CF55">
        <v>0</v>
      </c>
      <c r="CG55">
        <v>0.95487892172085531</v>
      </c>
      <c r="CH55">
        <v>2.1375369098922776E-3</v>
      </c>
      <c r="CI55">
        <v>0.69267407776166401</v>
      </c>
      <c r="CJ55">
        <v>1.276734125273292</v>
      </c>
      <c r="CK55">
        <v>-0.65276531125454296</v>
      </c>
      <c r="CL55">
        <v>0</v>
      </c>
      <c r="CM55">
        <v>0.85295183769558303</v>
      </c>
      <c r="CN55">
        <v>1.4172963682782509</v>
      </c>
      <c r="CO55">
        <v>-0.43859716002692922</v>
      </c>
      <c r="CP55">
        <v>0</v>
      </c>
      <c r="CQ55">
        <v>0</v>
      </c>
      <c r="CR55">
        <v>0.38275414095043331</v>
      </c>
      <c r="CS55">
        <v>0</v>
      </c>
      <c r="CT55">
        <v>0</v>
      </c>
      <c r="CU55">
        <v>0</v>
      </c>
      <c r="CV55">
        <v>0</v>
      </c>
      <c r="CW55">
        <v>0.41013844961559881</v>
      </c>
      <c r="CX55">
        <v>1.0617216712239446</v>
      </c>
      <c r="CY55">
        <v>0</v>
      </c>
    </row>
    <row r="56" spans="1:103" x14ac:dyDescent="0.25">
      <c r="A56" t="s">
        <v>267</v>
      </c>
      <c r="B56" t="s">
        <v>192</v>
      </c>
      <c r="C56">
        <v>50</v>
      </c>
      <c r="D56">
        <v>0.12333396057564246</v>
      </c>
      <c r="E56">
        <v>-0.61436476750565794</v>
      </c>
      <c r="F56">
        <v>-0.12835574613700598</v>
      </c>
      <c r="G56">
        <v>-0.25988259229171246</v>
      </c>
      <c r="H56">
        <v>0.18327657574306816</v>
      </c>
      <c r="I56">
        <v>-0.55686410252226937</v>
      </c>
      <c r="J56">
        <v>7.8294952503094768E-3</v>
      </c>
      <c r="K56">
        <v>-0.72626968644712986</v>
      </c>
      <c r="L56">
        <v>-0.34209555917944973</v>
      </c>
      <c r="M56">
        <v>0.28177482944551868</v>
      </c>
      <c r="N56">
        <v>0.82587383151088989</v>
      </c>
      <c r="O56">
        <v>0.52155967403333436</v>
      </c>
      <c r="P56">
        <v>2.3251003671989026E-2</v>
      </c>
      <c r="Q56">
        <v>-5.9495763283912137E-2</v>
      </c>
      <c r="R56">
        <v>-0.49640495988047567</v>
      </c>
      <c r="S56">
        <v>-0.38353887242026447</v>
      </c>
      <c r="T56">
        <v>1.0090776488136048</v>
      </c>
      <c r="U56">
        <v>-0.10909059385365266</v>
      </c>
      <c r="V56">
        <v>2.3729567700630082E-2</v>
      </c>
      <c r="W56">
        <v>0.42190182538489251</v>
      </c>
      <c r="X56">
        <v>0.69592813687307109</v>
      </c>
      <c r="Y56">
        <v>-3.3017519842138049E-2</v>
      </c>
      <c r="Z56">
        <v>-0.33910658277465111</v>
      </c>
      <c r="AA56">
        <v>2.1990468010750277</v>
      </c>
      <c r="AB56">
        <v>-6.4048054909537813E-2</v>
      </c>
      <c r="AC56">
        <v>0.64972892244050584</v>
      </c>
      <c r="AD56">
        <v>6.936691604782616E-2</v>
      </c>
      <c r="AE56">
        <v>-0.35052426136488085</v>
      </c>
      <c r="AF56">
        <v>0.11645802490607474</v>
      </c>
      <c r="AG56">
        <v>0.2850418571439487</v>
      </c>
      <c r="AH56">
        <v>0.36891554229078932</v>
      </c>
      <c r="AI56">
        <v>-0.74483731136200382</v>
      </c>
      <c r="AJ56">
        <v>0.81886662713154468</v>
      </c>
      <c r="AK56">
        <v>1.7773458117043208</v>
      </c>
      <c r="AL56">
        <v>0.57466698835077368</v>
      </c>
      <c r="AM56">
        <v>-0.48194301738416639</v>
      </c>
      <c r="AN56">
        <v>0.25222933072102149</v>
      </c>
      <c r="AO56">
        <v>1.0222688896558092</v>
      </c>
      <c r="AP56">
        <v>0.7752380904667342</v>
      </c>
      <c r="AQ56">
        <v>0.43691009250110469</v>
      </c>
      <c r="AR56">
        <v>-0.11186210075419728</v>
      </c>
      <c r="AS56">
        <v>0.88603432019990058</v>
      </c>
      <c r="AT56">
        <v>0.15498517461092762</v>
      </c>
      <c r="AU56">
        <v>0</v>
      </c>
      <c r="AV56">
        <v>0.24434442779937673</v>
      </c>
      <c r="AW56">
        <v>0</v>
      </c>
      <c r="AX56">
        <v>-1.2359281656555057</v>
      </c>
      <c r="AY56">
        <v>0.6179575833196691</v>
      </c>
      <c r="AZ56">
        <v>0</v>
      </c>
      <c r="BA56">
        <v>-0.24817690438536327</v>
      </c>
      <c r="BB56">
        <v>1.1458233820478585</v>
      </c>
      <c r="BC56">
        <v>2.3770321973963976E-2</v>
      </c>
      <c r="BD56">
        <v>-2.0716985399377767E-2</v>
      </c>
      <c r="BE56">
        <v>-0.21344352458757873</v>
      </c>
      <c r="BF56">
        <v>0.6179575833196691</v>
      </c>
      <c r="BG56">
        <v>-0.27036815009622472</v>
      </c>
      <c r="BH56">
        <v>0</v>
      </c>
      <c r="BI56">
        <v>-0.4854734786100901</v>
      </c>
      <c r="BJ56">
        <v>0.46081985829415972</v>
      </c>
      <c r="BK56">
        <v>0</v>
      </c>
      <c r="BL56">
        <v>-1.0331005478755306</v>
      </c>
      <c r="BM56">
        <v>0.66478346896562157</v>
      </c>
      <c r="BN56">
        <v>0</v>
      </c>
      <c r="BO56">
        <v>0.15091415254651666</v>
      </c>
      <c r="BP56">
        <v>-0.23700286615633678</v>
      </c>
      <c r="BQ56">
        <v>0</v>
      </c>
      <c r="BR56">
        <v>0.28886166995622709</v>
      </c>
      <c r="BS56">
        <v>-0.62449765822161984</v>
      </c>
      <c r="BT56">
        <v>-0.10177915299067451</v>
      </c>
      <c r="BU56">
        <v>-0.72981357518639867</v>
      </c>
      <c r="BV56">
        <v>0.14415119375505114</v>
      </c>
      <c r="BW56">
        <v>0.38329656351915564</v>
      </c>
      <c r="BX56">
        <v>-0.60975954260085141</v>
      </c>
      <c r="BY56">
        <v>0.49494260185376027</v>
      </c>
      <c r="BZ56">
        <v>0.35045517308781582</v>
      </c>
      <c r="CA56">
        <v>0.51628715323449359</v>
      </c>
      <c r="CB56">
        <v>-8.3583449064358842E-2</v>
      </c>
      <c r="CC56">
        <v>0</v>
      </c>
      <c r="CD56">
        <v>0.25219351702493142</v>
      </c>
      <c r="CE56">
        <v>1.4823830889560081</v>
      </c>
      <c r="CF56">
        <v>-3.2060546344204799E-2</v>
      </c>
      <c r="CG56">
        <v>-0.25741247804709483</v>
      </c>
      <c r="CH56">
        <v>-1.023043196019688</v>
      </c>
      <c r="CI56">
        <v>0</v>
      </c>
      <c r="CJ56">
        <v>-0.19454172969080707</v>
      </c>
      <c r="CK56">
        <v>0.23262906868158481</v>
      </c>
      <c r="CL56">
        <v>0</v>
      </c>
      <c r="CM56">
        <v>0</v>
      </c>
      <c r="CN56">
        <v>0.20329109323149064</v>
      </c>
      <c r="CO56">
        <v>0</v>
      </c>
      <c r="CP56">
        <v>0.67211946339041173</v>
      </c>
      <c r="CQ56">
        <v>0</v>
      </c>
      <c r="CR56">
        <v>-0.41793358781925655</v>
      </c>
      <c r="CS56">
        <v>9.607049456810425E-2</v>
      </c>
      <c r="CT56">
        <v>0</v>
      </c>
      <c r="CU56">
        <v>0.33864086790858566</v>
      </c>
      <c r="CV56">
        <v>0</v>
      </c>
      <c r="CW56">
        <v>0.38329656351915564</v>
      </c>
      <c r="CX56">
        <v>1.8453758287389757</v>
      </c>
      <c r="CY56">
        <v>-0.51386931641910483</v>
      </c>
    </row>
    <row r="57" spans="1:103" x14ac:dyDescent="0.25">
      <c r="A57" t="s">
        <v>268</v>
      </c>
      <c r="B57" t="s">
        <v>192</v>
      </c>
      <c r="C57">
        <v>50</v>
      </c>
      <c r="D57">
        <v>-0.13446357805810305</v>
      </c>
      <c r="E57">
        <v>0.48249159358769667</v>
      </c>
      <c r="F57">
        <v>9.8440015582575244E-2</v>
      </c>
      <c r="G57">
        <v>-3.7353677016527462E-2</v>
      </c>
      <c r="H57">
        <v>0.28967717486842509</v>
      </c>
      <c r="I57">
        <v>0.15704964107604197</v>
      </c>
      <c r="J57">
        <v>0.34508683454423356</v>
      </c>
      <c r="K57">
        <v>-1.6750219702632754E-2</v>
      </c>
      <c r="L57">
        <v>0.54462939481668393</v>
      </c>
      <c r="M57">
        <v>1.007192470565561</v>
      </c>
      <c r="N57">
        <v>0.50666951593347387</v>
      </c>
      <c r="O57">
        <v>-0.18360462328021893</v>
      </c>
      <c r="P57">
        <v>0.83232657855875047</v>
      </c>
      <c r="Q57">
        <v>-1.1941077444552804E-2</v>
      </c>
      <c r="R57">
        <v>0.15436058969205516</v>
      </c>
      <c r="S57">
        <v>0.73154056376162679</v>
      </c>
      <c r="T57">
        <v>-0.18542302445465722</v>
      </c>
      <c r="U57">
        <v>0.1109277033508332</v>
      </c>
      <c r="V57">
        <v>-0.53296472472809109</v>
      </c>
      <c r="W57">
        <v>-0.41502850439312955</v>
      </c>
      <c r="X57">
        <v>-0.19944721091802881</v>
      </c>
      <c r="Y57">
        <v>0.22565179699107279</v>
      </c>
      <c r="Z57">
        <v>1.5018126113016239</v>
      </c>
      <c r="AA57">
        <v>0.11316316771529593</v>
      </c>
      <c r="AB57">
        <v>0.14491215727564141</v>
      </c>
      <c r="AC57">
        <v>-0.16387371335744527</v>
      </c>
      <c r="AD57">
        <v>0.39246386919227694</v>
      </c>
      <c r="AE57">
        <v>-0.15101451809391159</v>
      </c>
      <c r="AF57">
        <v>0.93120270385773096</v>
      </c>
      <c r="AG57">
        <v>8.8793078574850429E-2</v>
      </c>
      <c r="AH57">
        <v>1.5364518831609006E-3</v>
      </c>
      <c r="AI57">
        <v>0.15469920229197826</v>
      </c>
      <c r="AJ57">
        <v>-1.942557030980165</v>
      </c>
      <c r="AK57">
        <v>1.2929031519672356</v>
      </c>
      <c r="AL57">
        <v>1.4544312583163266</v>
      </c>
      <c r="AM57">
        <v>-0.10805406116490801</v>
      </c>
      <c r="AN57">
        <v>0.49057110656792868</v>
      </c>
      <c r="AO57">
        <v>-2.000131495070066E-2</v>
      </c>
      <c r="AP57">
        <v>0.48926751733868373</v>
      </c>
      <c r="AQ57">
        <v>-2.0988024709730673</v>
      </c>
      <c r="AR57">
        <v>0.71196994333077124</v>
      </c>
      <c r="AS57">
        <v>1.2785637531231824</v>
      </c>
      <c r="AT57">
        <v>0.16861647654306774</v>
      </c>
      <c r="AU57">
        <v>0.39623134312970343</v>
      </c>
      <c r="AV57">
        <v>1.0715159141521238</v>
      </c>
      <c r="AW57">
        <v>2.5224611257448659E-4</v>
      </c>
      <c r="AX57">
        <v>-0.14537816471557546</v>
      </c>
      <c r="AY57">
        <v>0.22459339752703378</v>
      </c>
      <c r="AZ57">
        <v>4.7400416886043482E-2</v>
      </c>
      <c r="BA57">
        <v>1.103355986781511</v>
      </c>
      <c r="BB57">
        <v>-1.4510969687142536</v>
      </c>
      <c r="BC57">
        <v>0.79838198328392096</v>
      </c>
      <c r="BD57">
        <v>0.8144770988896709</v>
      </c>
      <c r="BE57">
        <v>0.43848922370233462</v>
      </c>
      <c r="BF57">
        <v>0.31650247866161207</v>
      </c>
      <c r="BG57">
        <v>0</v>
      </c>
      <c r="BH57">
        <v>3.0175955423215651E-2</v>
      </c>
      <c r="BI57">
        <v>0.69880969384224723</v>
      </c>
      <c r="BJ57">
        <v>0.505594449279122</v>
      </c>
      <c r="BK57">
        <v>1.4690618278123588</v>
      </c>
      <c r="BL57">
        <v>0.15087233794422034</v>
      </c>
      <c r="BM57">
        <v>-0.27928867139119901</v>
      </c>
      <c r="BN57">
        <v>7.8604842246662823E-2</v>
      </c>
      <c r="BO57">
        <v>-0.20565603958950279</v>
      </c>
      <c r="BP57">
        <v>-0.96742989508178445</v>
      </c>
      <c r="BQ57">
        <v>-0.52493376248864299</v>
      </c>
      <c r="BR57">
        <v>0.65938252839333233</v>
      </c>
      <c r="BS57">
        <v>1.0288897967020243</v>
      </c>
      <c r="BT57">
        <v>0.36546057709253016</v>
      </c>
      <c r="BU57">
        <v>1.2494795104499219</v>
      </c>
      <c r="BV57">
        <v>0</v>
      </c>
      <c r="BW57">
        <v>0</v>
      </c>
      <c r="BX57">
        <v>0.59347751688925321</v>
      </c>
      <c r="BY57">
        <v>-2.008707170933139</v>
      </c>
      <c r="BZ57">
        <v>0.40444914566152973</v>
      </c>
      <c r="CA57">
        <v>0.37688223105760787</v>
      </c>
      <c r="CB57">
        <v>0</v>
      </c>
      <c r="CC57">
        <v>0</v>
      </c>
      <c r="CD57">
        <v>0.79437343797697113</v>
      </c>
      <c r="CE57">
        <v>-1.5860410764395745</v>
      </c>
      <c r="CF57">
        <v>0.82540545325756076</v>
      </c>
      <c r="CG57">
        <v>0.89871877300414904</v>
      </c>
      <c r="CH57">
        <v>-0.60512669145483344</v>
      </c>
      <c r="CI57">
        <v>0.44971828448526308</v>
      </c>
      <c r="CJ57">
        <v>0.49870365768795688</v>
      </c>
      <c r="CK57">
        <v>-0.12925726595344075</v>
      </c>
      <c r="CL57">
        <v>-0.50796194558331664</v>
      </c>
      <c r="CM57">
        <v>0.47698766675124421</v>
      </c>
      <c r="CN57">
        <v>0</v>
      </c>
      <c r="CO57">
        <v>0.13686297948094209</v>
      </c>
      <c r="CP57">
        <v>0</v>
      </c>
      <c r="CQ57">
        <v>0</v>
      </c>
      <c r="CR57">
        <v>0.79437343797697113</v>
      </c>
      <c r="CS57">
        <v>0.36209848278027212</v>
      </c>
      <c r="CT57">
        <v>0</v>
      </c>
      <c r="CU57">
        <v>0.34834409296385221</v>
      </c>
      <c r="CV57">
        <v>0.41430183039720936</v>
      </c>
      <c r="CW57">
        <v>0.10947324132599794</v>
      </c>
      <c r="CX57">
        <v>0</v>
      </c>
      <c r="CY57">
        <v>0</v>
      </c>
    </row>
    <row r="58" spans="1:103" x14ac:dyDescent="0.25">
      <c r="A58" t="s">
        <v>269</v>
      </c>
      <c r="B58" t="s">
        <v>192</v>
      </c>
      <c r="C58">
        <v>50</v>
      </c>
      <c r="D58">
        <v>1.1017350416805067</v>
      </c>
      <c r="E58">
        <v>-0.86440260047711581</v>
      </c>
      <c r="F58">
        <v>-0.51267423693890468</v>
      </c>
      <c r="G58">
        <v>-0.27439632882844267</v>
      </c>
      <c r="H58">
        <v>-0.20674810751657238</v>
      </c>
      <c r="I58">
        <v>-0.21783672886927313</v>
      </c>
      <c r="J58">
        <v>-2.8257396945800903E-2</v>
      </c>
      <c r="K58">
        <v>-0.56350767816369185</v>
      </c>
      <c r="L58">
        <v>-7.3830090391816622E-2</v>
      </c>
      <c r="M58">
        <v>-0.40613995196643171</v>
      </c>
      <c r="N58">
        <v>0.11243169935839162</v>
      </c>
      <c r="O58">
        <v>-0.96135886800609394</v>
      </c>
      <c r="P58">
        <v>-1.5953357481478664E-2</v>
      </c>
      <c r="Q58">
        <v>-0.30734289433462364</v>
      </c>
      <c r="R58">
        <v>-0.5217148402860422</v>
      </c>
      <c r="S58">
        <v>0.45615359778266479</v>
      </c>
      <c r="T58">
        <v>-6.8077537482548356E-2</v>
      </c>
      <c r="U58">
        <v>-0.51482547294648484</v>
      </c>
      <c r="V58">
        <v>5.2360600483629081E-2</v>
      </c>
      <c r="W58">
        <v>0.33560449516133611</v>
      </c>
      <c r="X58">
        <v>-0.51280079322451555</v>
      </c>
      <c r="Y58">
        <v>-0.16348160993624802</v>
      </c>
      <c r="Z58">
        <v>-0.4837420632250512</v>
      </c>
      <c r="AA58">
        <v>0.90577662828249583</v>
      </c>
      <c r="AB58">
        <v>-0.49109124712989111</v>
      </c>
      <c r="AC58">
        <v>-0.10288778429510151</v>
      </c>
      <c r="AD58">
        <v>1.3868032553172551</v>
      </c>
      <c r="AE58">
        <v>-0.51827843897362813</v>
      </c>
      <c r="AF58">
        <v>0.37818493386885083</v>
      </c>
      <c r="AG58">
        <v>-8.8074666566482593E-2</v>
      </c>
      <c r="AH58">
        <v>-0.94181702124579469</v>
      </c>
      <c r="AI58">
        <v>0.84185860093492393</v>
      </c>
      <c r="AJ58">
        <v>-0.50652138882374909</v>
      </c>
      <c r="AK58">
        <v>0.74902793110048194</v>
      </c>
      <c r="AL58">
        <v>1.1408424026368125</v>
      </c>
      <c r="AM58">
        <v>-9.9343769130018356E-2</v>
      </c>
      <c r="AN58">
        <v>0.77012776035525699</v>
      </c>
      <c r="AO58">
        <v>0.24787672208580414</v>
      </c>
      <c r="AP58">
        <v>0.63486755062036482</v>
      </c>
      <c r="AQ58">
        <v>0.66370554068776222</v>
      </c>
      <c r="AR58">
        <v>-3.2554091164135518E-2</v>
      </c>
      <c r="AS58">
        <v>-0.51861609808243692</v>
      </c>
      <c r="AT58">
        <v>-0.39725408983525307</v>
      </c>
      <c r="AU58">
        <v>0.20432964204318749</v>
      </c>
      <c r="AV58">
        <v>0.86260033526723057</v>
      </c>
      <c r="AW58">
        <v>-0.38629457212358337</v>
      </c>
      <c r="AX58">
        <v>-0.34545556227725921</v>
      </c>
      <c r="AY58">
        <v>-0.56414200769450373</v>
      </c>
      <c r="AZ58">
        <v>0.32317472073942421</v>
      </c>
      <c r="BA58">
        <v>0.57043515532832556</v>
      </c>
      <c r="BB58">
        <v>-0.53798947433778788</v>
      </c>
      <c r="BC58">
        <v>-0.91923848851083012</v>
      </c>
      <c r="BD58">
        <v>-0.5113425127193213</v>
      </c>
      <c r="BE58">
        <v>0.57043515532832556</v>
      </c>
      <c r="BF58">
        <v>-0.31320184521724431</v>
      </c>
      <c r="BG58">
        <v>-0.80792263048817359</v>
      </c>
      <c r="BH58">
        <v>-0.82370754629712184</v>
      </c>
      <c r="BI58">
        <v>-0.37383139573446017</v>
      </c>
      <c r="BJ58">
        <v>-0.45961634715350547</v>
      </c>
      <c r="BK58">
        <v>0.72701464184892073</v>
      </c>
      <c r="BL58">
        <v>0.58024599122089338</v>
      </c>
      <c r="BM58">
        <v>0.86260033526723057</v>
      </c>
      <c r="BN58">
        <v>0.77911272557835809</v>
      </c>
      <c r="BO58">
        <v>-0.27848214002730121</v>
      </c>
      <c r="BP58">
        <v>-0.57599794454334974</v>
      </c>
      <c r="BQ58">
        <v>0.4173806551371656</v>
      </c>
      <c r="BR58">
        <v>-0.74872123085697573</v>
      </c>
      <c r="BS58">
        <v>-0.29366821627127132</v>
      </c>
      <c r="BT58">
        <v>-0.73529977507946931</v>
      </c>
      <c r="BU58">
        <v>-0.31657797937560922</v>
      </c>
      <c r="BV58">
        <v>0.73387907123382545</v>
      </c>
      <c r="BW58">
        <v>0.36942322092886443</v>
      </c>
      <c r="BX58">
        <v>0.26710400204344448</v>
      </c>
      <c r="BY58">
        <v>2.2017556500493791</v>
      </c>
      <c r="BZ58">
        <v>-0.178667069144409</v>
      </c>
      <c r="CA58">
        <v>0.4173806551371656</v>
      </c>
      <c r="CB58">
        <v>1.4313826250285164</v>
      </c>
      <c r="CC58">
        <v>-0.54201830171966869</v>
      </c>
      <c r="CD58">
        <v>-0.26795980214050197</v>
      </c>
      <c r="CE58">
        <v>0.90132940279440388</v>
      </c>
      <c r="CF58">
        <v>0.34036401722842796</v>
      </c>
      <c r="CG58">
        <v>-0.69235146392522984</v>
      </c>
      <c r="CH58">
        <v>0.4173806551371656</v>
      </c>
      <c r="CI58">
        <v>-5.0165605309792714E-2</v>
      </c>
      <c r="CJ58">
        <v>0.5288129023156164</v>
      </c>
      <c r="CK58">
        <v>-0.11265918158833396</v>
      </c>
      <c r="CL58">
        <v>0.53959837099511576</v>
      </c>
      <c r="CM58">
        <v>-0.36756389343082091</v>
      </c>
      <c r="CN58">
        <v>0.68338045678082782</v>
      </c>
      <c r="CO58">
        <v>-0.15179552184389372</v>
      </c>
      <c r="CP58">
        <v>0.95362867424577202</v>
      </c>
      <c r="CQ58">
        <v>0.52413805740002517</v>
      </c>
      <c r="CR58">
        <v>-0.25222200815985596</v>
      </c>
      <c r="CS58">
        <v>0.34036401722842796</v>
      </c>
      <c r="CT58">
        <v>0</v>
      </c>
      <c r="CU58">
        <v>-0.39554673012373115</v>
      </c>
      <c r="CV58">
        <v>0.37282705636049834</v>
      </c>
      <c r="CW58">
        <v>0</v>
      </c>
      <c r="CX58">
        <v>-0.84268278230019777</v>
      </c>
      <c r="CY58">
        <v>0</v>
      </c>
    </row>
    <row r="59" spans="1:103" x14ac:dyDescent="0.25">
      <c r="A59" t="s">
        <v>270</v>
      </c>
      <c r="B59" t="s">
        <v>192</v>
      </c>
      <c r="C59">
        <v>50</v>
      </c>
      <c r="D59">
        <v>-1.2191574362698894E-3</v>
      </c>
      <c r="E59">
        <v>-0.21046876793614105</v>
      </c>
      <c r="F59">
        <v>4.0730772710820956E-2</v>
      </c>
      <c r="G59">
        <v>-5.8966721018211619E-2</v>
      </c>
      <c r="H59">
        <v>-0.68316352217277498</v>
      </c>
      <c r="I59">
        <v>-2.3197098065264505E-2</v>
      </c>
      <c r="J59">
        <v>0.27497021082413003</v>
      </c>
      <c r="K59">
        <v>9.6405872635984255E-2</v>
      </c>
      <c r="L59">
        <v>-0.11751436908738155</v>
      </c>
      <c r="M59">
        <v>0.11856334913917491</v>
      </c>
      <c r="N59">
        <v>0.39141356938990396</v>
      </c>
      <c r="O59">
        <v>0.16820308142996754</v>
      </c>
      <c r="P59">
        <v>-0.46547950396157695</v>
      </c>
      <c r="Q59">
        <v>-7.3877574198791054E-2</v>
      </c>
      <c r="R59">
        <v>-6.5876260821593697E-3</v>
      </c>
      <c r="S59">
        <v>-0.2345833267156994</v>
      </c>
      <c r="T59">
        <v>0.13150761045631021</v>
      </c>
      <c r="U59">
        <v>-0.1357454162524632</v>
      </c>
      <c r="V59">
        <v>0.14238317582450544</v>
      </c>
      <c r="W59">
        <v>-0.17011519904335551</v>
      </c>
      <c r="X59">
        <v>0.50797979182502961</v>
      </c>
      <c r="Y59">
        <v>-2.799503830106282E-2</v>
      </c>
      <c r="Z59">
        <v>-0.57025917489533795</v>
      </c>
      <c r="AA59">
        <v>0.23763551505684002</v>
      </c>
      <c r="AB59">
        <v>4.0244076229734027E-2</v>
      </c>
      <c r="AC59">
        <v>-0.10197745996164864</v>
      </c>
      <c r="AD59">
        <v>-2.3541291499833684E-2</v>
      </c>
      <c r="AE59">
        <v>-8.4891982160024276E-2</v>
      </c>
      <c r="AF59">
        <v>0.14840067453298728</v>
      </c>
      <c r="AG59">
        <v>0.29984930441744401</v>
      </c>
      <c r="AH59">
        <v>0.12558948081736082</v>
      </c>
      <c r="AI59">
        <v>-1.0137967118590614E-2</v>
      </c>
      <c r="AJ59">
        <v>0.26150365307356771</v>
      </c>
      <c r="AK59">
        <v>4.0378716475189647E-2</v>
      </c>
      <c r="AL59">
        <v>0.35952115812700047</v>
      </c>
      <c r="AM59">
        <v>-0.22770214932078023</v>
      </c>
      <c r="AN59">
        <v>-0.19886822575665594</v>
      </c>
      <c r="AO59">
        <v>-0.14405663475525871</v>
      </c>
      <c r="AP59">
        <v>0.15666987873289309</v>
      </c>
      <c r="AQ59">
        <v>0.40224402791137925</v>
      </c>
      <c r="AR59">
        <v>0.28917101827379338</v>
      </c>
      <c r="AS59">
        <v>-5.9453843914058654E-2</v>
      </c>
      <c r="AT59">
        <v>5.3510899250593644E-2</v>
      </c>
      <c r="AU59">
        <v>6.394325620326019E-3</v>
      </c>
      <c r="AV59">
        <v>0.38333090013633597</v>
      </c>
      <c r="AW59">
        <v>-6.4245914779915397E-2</v>
      </c>
      <c r="AX59">
        <v>9.3138978439018055E-2</v>
      </c>
      <c r="AY59">
        <v>0.25953163418107605</v>
      </c>
      <c r="AZ59">
        <v>-0.21913634902894977</v>
      </c>
      <c r="BA59">
        <v>-2.0383906111155616E-2</v>
      </c>
      <c r="BB59">
        <v>0.1962735581156978</v>
      </c>
      <c r="BC59">
        <v>-0.12359786522452468</v>
      </c>
      <c r="BD59">
        <v>-0.10837689448425233</v>
      </c>
      <c r="BE59">
        <v>-0.28762089451365053</v>
      </c>
      <c r="BF59">
        <v>0.30029357274628171</v>
      </c>
      <c r="BG59">
        <v>-0.55452007953646598</v>
      </c>
      <c r="BH59">
        <v>-0.10469884525377057</v>
      </c>
      <c r="BI59">
        <v>-0.22772107382502718</v>
      </c>
      <c r="BJ59">
        <v>0.24456955139860403</v>
      </c>
      <c r="BK59">
        <v>-0.28311591285233811</v>
      </c>
      <c r="BL59">
        <v>-0.8642783617048837</v>
      </c>
      <c r="BM59">
        <v>-0.40826228751266708</v>
      </c>
      <c r="BN59">
        <v>1.1492934446626011</v>
      </c>
      <c r="BO59">
        <v>-7.2538864409097861E-2</v>
      </c>
      <c r="BP59">
        <v>0.46639041601432851</v>
      </c>
      <c r="BQ59">
        <v>0.36538094460848436</v>
      </c>
      <c r="BR59">
        <v>0.16117213013674594</v>
      </c>
      <c r="BS59">
        <v>-0.17333108810993711</v>
      </c>
      <c r="BT59">
        <v>8.6761222127353682E-2</v>
      </c>
      <c r="BU59">
        <v>-0.28069763959442856</v>
      </c>
      <c r="BV59">
        <v>-0.3526696654364313</v>
      </c>
      <c r="BW59">
        <v>0.22776553799497812</v>
      </c>
      <c r="BX59">
        <v>0.16586293350470888</v>
      </c>
      <c r="BY59">
        <v>7.4621536000713556E-2</v>
      </c>
      <c r="BZ59">
        <v>-0.36907077422222168</v>
      </c>
      <c r="CA59">
        <v>0.3613581609024098</v>
      </c>
      <c r="CB59">
        <v>1.3449453862353449</v>
      </c>
      <c r="CC59">
        <v>0.61518342913620472</v>
      </c>
      <c r="CD59">
        <v>0.18007910082527726</v>
      </c>
      <c r="CE59">
        <v>0.82453729389036468</v>
      </c>
      <c r="CF59">
        <v>0.26520556937883982</v>
      </c>
      <c r="CG59">
        <v>0.32827622842588644</v>
      </c>
      <c r="CH59">
        <v>-0.31009673508551705</v>
      </c>
      <c r="CI59">
        <v>1.1009475528964819E-2</v>
      </c>
      <c r="CJ59">
        <v>0</v>
      </c>
      <c r="CK59">
        <v>0.2382590431413473</v>
      </c>
      <c r="CL59">
        <v>-0.67096528046248249</v>
      </c>
      <c r="CM59">
        <v>0.45641788806636896</v>
      </c>
      <c r="CN59">
        <v>5.7038322005742471E-2</v>
      </c>
      <c r="CO59">
        <v>0.220506301392035</v>
      </c>
      <c r="CP59">
        <v>0.14395704812331012</v>
      </c>
      <c r="CQ59">
        <v>0.1673084845173112</v>
      </c>
      <c r="CR59">
        <v>0</v>
      </c>
      <c r="CS59">
        <v>-6.1149591337679114E-3</v>
      </c>
      <c r="CT59">
        <v>-0.9472636049044163</v>
      </c>
      <c r="CU59">
        <v>0.2382590431413473</v>
      </c>
      <c r="CV59">
        <v>-0.70496920016567199</v>
      </c>
      <c r="CW59">
        <v>0.31451023547979318</v>
      </c>
      <c r="CX59">
        <v>0.11989489708142925</v>
      </c>
      <c r="CY59">
        <v>0</v>
      </c>
    </row>
    <row r="60" spans="1:103" x14ac:dyDescent="0.25">
      <c r="A60" t="s">
        <v>271</v>
      </c>
      <c r="B60" t="s">
        <v>192</v>
      </c>
      <c r="C60">
        <v>50</v>
      </c>
      <c r="D60">
        <v>-0.89322218846989943</v>
      </c>
      <c r="E60">
        <v>-0.24238436073919981</v>
      </c>
      <c r="F60">
        <v>-8.9432406477905721E-2</v>
      </c>
      <c r="G60">
        <v>-0.2296945897674228</v>
      </c>
      <c r="H60">
        <v>-0.56852421414549215</v>
      </c>
      <c r="I60">
        <v>-0.20171987533464183</v>
      </c>
      <c r="J60">
        <v>-0.44644728957166879</v>
      </c>
      <c r="K60">
        <v>-0.91106771776422624</v>
      </c>
      <c r="L60">
        <v>-1.3787888688761341E-2</v>
      </c>
      <c r="M60">
        <v>0.8372892589652865</v>
      </c>
      <c r="N60">
        <v>-0.41814462981841288</v>
      </c>
      <c r="O60">
        <v>0.34363436250563034</v>
      </c>
      <c r="P60">
        <v>-0.81605275841826841</v>
      </c>
      <c r="Q60">
        <v>0.44050131306962997</v>
      </c>
      <c r="R60">
        <v>0.73751142240155021</v>
      </c>
      <c r="S60">
        <v>0.46778134026363632</v>
      </c>
      <c r="T60">
        <v>0.6784116866990727</v>
      </c>
      <c r="U60">
        <v>7.03572017524772E-2</v>
      </c>
      <c r="V60">
        <v>-0.31672543574819889</v>
      </c>
      <c r="W60">
        <v>0.48901988584048645</v>
      </c>
      <c r="X60">
        <v>1.4227506991300194</v>
      </c>
      <c r="Y60">
        <v>-0.30250452967994479</v>
      </c>
      <c r="Z60">
        <v>-1.2642144161482174</v>
      </c>
      <c r="AA60">
        <v>-0.34942035204385885</v>
      </c>
      <c r="AB60">
        <v>-0.19897569260426287</v>
      </c>
      <c r="AC60">
        <v>-1.1118088665685422</v>
      </c>
      <c r="AD60">
        <v>0.60679129049428993</v>
      </c>
      <c r="AE60">
        <v>-0.17441515245033212</v>
      </c>
      <c r="AF60">
        <v>0.69583067871960458</v>
      </c>
      <c r="AG60">
        <v>-2.2843249238499514</v>
      </c>
      <c r="AH60">
        <v>-0.52359933514449308</v>
      </c>
      <c r="AI60">
        <v>8.6094660735741999E-2</v>
      </c>
      <c r="AJ60">
        <v>1.2431862209758697</v>
      </c>
      <c r="AK60">
        <v>0.39224815159582965</v>
      </c>
      <c r="AL60">
        <v>0.1054718252179203</v>
      </c>
      <c r="AM60">
        <v>0.69764782529635472</v>
      </c>
      <c r="AN60">
        <v>1.0360608995318341</v>
      </c>
      <c r="AO60">
        <v>-1.2797285497152611</v>
      </c>
      <c r="AP60">
        <v>2.7872219780473297E-2</v>
      </c>
      <c r="AQ60">
        <v>0.51752577860685411</v>
      </c>
      <c r="AR60">
        <v>-0.21282233731840597</v>
      </c>
      <c r="AS60">
        <v>-0.19773373749543108</v>
      </c>
      <c r="AT60">
        <v>0.62697518688435061</v>
      </c>
      <c r="AU60">
        <v>0.10782504246846435</v>
      </c>
      <c r="AV60">
        <v>0.70499329065223304</v>
      </c>
      <c r="AW60">
        <v>0</v>
      </c>
      <c r="AX60">
        <v>0</v>
      </c>
      <c r="AY60">
        <v>-1.1672903852370071</v>
      </c>
      <c r="AZ60">
        <v>-2.020827621670136</v>
      </c>
      <c r="BA60">
        <v>-5.7337728764468604E-2</v>
      </c>
      <c r="BB60">
        <v>-1.2642144161482174</v>
      </c>
      <c r="BC60">
        <v>-1.3689617816536783</v>
      </c>
      <c r="BD60">
        <v>0.29960702692955504</v>
      </c>
      <c r="BE60">
        <v>-0.20973180757408683</v>
      </c>
      <c r="BF60">
        <v>0.17604148904864605</v>
      </c>
      <c r="BG60">
        <v>-1.8205574105387499</v>
      </c>
      <c r="BH60">
        <v>0</v>
      </c>
      <c r="BI60">
        <v>0.35776741901949538</v>
      </c>
      <c r="BJ60">
        <v>-1.3162497466698611</v>
      </c>
      <c r="BK60">
        <v>-1.3162497466698611</v>
      </c>
      <c r="BL60">
        <v>-2.0629749806205644</v>
      </c>
      <c r="BM60">
        <v>0.97834924443442273</v>
      </c>
      <c r="BN60">
        <v>-1.1770517800933022</v>
      </c>
      <c r="BO60">
        <v>-1.2947075396833927</v>
      </c>
      <c r="BP60">
        <v>-0.44327377006676805</v>
      </c>
      <c r="BQ60">
        <v>-0.26864030916645204</v>
      </c>
      <c r="BR60">
        <v>0.3553658212278864</v>
      </c>
      <c r="BS60">
        <v>-1.8398632428529313</v>
      </c>
      <c r="BT60">
        <v>1.270601217655563</v>
      </c>
      <c r="BU60">
        <v>-0.500267080767823</v>
      </c>
      <c r="BV60">
        <v>-0.66981552420842305</v>
      </c>
      <c r="BW60">
        <v>-0.66981552420842305</v>
      </c>
      <c r="BX60">
        <v>-0.27755465607828794</v>
      </c>
      <c r="BY60">
        <v>-1.4269592353886087</v>
      </c>
      <c r="BZ60">
        <v>-1.3751227108416768</v>
      </c>
      <c r="CA60">
        <v>0</v>
      </c>
      <c r="CB60">
        <v>-1.2947075396833927</v>
      </c>
      <c r="CC60">
        <v>-1.3989279419770073</v>
      </c>
      <c r="CD60">
        <v>-0.28206650628910657</v>
      </c>
      <c r="CE60">
        <v>-1.2961028294470922</v>
      </c>
      <c r="CF60">
        <v>0.58486856462812242</v>
      </c>
      <c r="CG60">
        <v>-0.29432020715266333</v>
      </c>
      <c r="CH60">
        <v>1.0137961470909105</v>
      </c>
      <c r="CI60">
        <v>1.2393452228397359</v>
      </c>
      <c r="CJ60">
        <v>-0.41485193227029243</v>
      </c>
      <c r="CK60">
        <v>0</v>
      </c>
      <c r="CL60">
        <v>1.4088967249590998</v>
      </c>
      <c r="CM60">
        <v>-2.0331007695573762</v>
      </c>
      <c r="CN60">
        <v>-1.34340500721325</v>
      </c>
      <c r="CO60">
        <v>-0.90399053766188309</v>
      </c>
      <c r="CP60">
        <v>0</v>
      </c>
      <c r="CQ60">
        <v>0.47599771534249097</v>
      </c>
      <c r="CR60">
        <v>-0.46619662712533783</v>
      </c>
      <c r="CS60">
        <v>-1.186598587841134</v>
      </c>
      <c r="CT60">
        <v>0.23152054393998278</v>
      </c>
      <c r="CU60">
        <v>-0.88597100129747763</v>
      </c>
      <c r="CV60">
        <v>1.8860051956287811</v>
      </c>
      <c r="CW60">
        <v>-0.63761388965244514</v>
      </c>
      <c r="CX60">
        <v>0.96343476123185456</v>
      </c>
      <c r="CY60">
        <v>0</v>
      </c>
    </row>
    <row r="61" spans="1:103" x14ac:dyDescent="0.25">
      <c r="A61" t="s">
        <v>272</v>
      </c>
      <c r="B61" t="s">
        <v>192</v>
      </c>
      <c r="C61">
        <v>50</v>
      </c>
      <c r="D61">
        <v>-0.31645108144732759</v>
      </c>
      <c r="E61">
        <v>0.15794216374026279</v>
      </c>
      <c r="F61">
        <v>-0.46762408253400201</v>
      </c>
      <c r="G61">
        <v>-0.31972306028055753</v>
      </c>
      <c r="H61">
        <v>-0.13679616999817798</v>
      </c>
      <c r="I61">
        <v>6.9378897125571076E-2</v>
      </c>
      <c r="J61">
        <v>-0.64234725920613911</v>
      </c>
      <c r="K61">
        <v>-0.89859563944097676</v>
      </c>
      <c r="L61">
        <v>-0.62352032664893686</v>
      </c>
      <c r="M61">
        <v>-0.93242545147746692</v>
      </c>
      <c r="N61">
        <v>-0.26244127735820172</v>
      </c>
      <c r="O61">
        <v>-0.24065694656801084</v>
      </c>
      <c r="P61">
        <v>0.1422860159923684</v>
      </c>
      <c r="Q61">
        <v>-0.41558928240598197</v>
      </c>
      <c r="R61">
        <v>-0.3664879157003032</v>
      </c>
      <c r="S61">
        <v>-0.7070745388172377</v>
      </c>
      <c r="T61">
        <v>0</v>
      </c>
      <c r="U61">
        <v>7.9224316638778144E-2</v>
      </c>
      <c r="V61">
        <v>-0.23908337505889352</v>
      </c>
      <c r="W61">
        <v>-0.46331175334106856</v>
      </c>
      <c r="X61">
        <v>-0.65808649082765669</v>
      </c>
      <c r="Y61">
        <v>-0.27230622705654101</v>
      </c>
      <c r="Z61">
        <v>-7.1439234683735947E-2</v>
      </c>
      <c r="AA61">
        <v>-0.67731266534357537</v>
      </c>
      <c r="AB61">
        <v>-0.37725121644115223</v>
      </c>
      <c r="AC61">
        <v>0</v>
      </c>
      <c r="AD61">
        <v>-0.74674256630540858</v>
      </c>
      <c r="AE61">
        <v>0.43198600069904142</v>
      </c>
      <c r="AF61">
        <v>0.42855066198494213</v>
      </c>
      <c r="AG61">
        <v>-1.2843674651720172</v>
      </c>
      <c r="AH61">
        <v>0.41364840960123833</v>
      </c>
      <c r="AI61">
        <v>-0.40219473616063206</v>
      </c>
      <c r="AJ61">
        <v>0</v>
      </c>
      <c r="AK61">
        <v>0</v>
      </c>
      <c r="AL61">
        <v>0.17268436062264078</v>
      </c>
      <c r="AM61">
        <v>0</v>
      </c>
      <c r="AN61">
        <v>0</v>
      </c>
      <c r="AO61">
        <v>0.10987166789025909</v>
      </c>
      <c r="AP61">
        <v>0</v>
      </c>
      <c r="AQ61">
        <v>1.0982163050753824</v>
      </c>
      <c r="AR61">
        <v>2.3920145486147431</v>
      </c>
      <c r="AS61">
        <v>1.0982163050753824</v>
      </c>
      <c r="AT61">
        <v>0.25086173514972993</v>
      </c>
      <c r="AU61">
        <v>-0.70880859762714798</v>
      </c>
      <c r="AV61">
        <v>0.38241054913020739</v>
      </c>
      <c r="AW61">
        <v>0</v>
      </c>
      <c r="AX61">
        <v>0</v>
      </c>
      <c r="AY61">
        <v>0</v>
      </c>
      <c r="AZ61">
        <v>0.66125284630748971</v>
      </c>
      <c r="BA61">
        <v>3.3660853565581218E-2</v>
      </c>
      <c r="BB61">
        <v>0</v>
      </c>
      <c r="BC61">
        <v>8.6766259285042502E-2</v>
      </c>
      <c r="BD61">
        <v>1.136919330724256</v>
      </c>
      <c r="BE61">
        <v>0</v>
      </c>
      <c r="BF61">
        <v>0.84596494839004599</v>
      </c>
      <c r="BG61">
        <v>-4.6853024835983637E-2</v>
      </c>
      <c r="BH61">
        <v>-0.18349542229787832</v>
      </c>
      <c r="BI61">
        <v>0.7376314815303171</v>
      </c>
      <c r="BJ61">
        <v>-0.30301312059923524</v>
      </c>
      <c r="BK61">
        <v>0</v>
      </c>
      <c r="BL61">
        <v>2.9137205529798949</v>
      </c>
      <c r="BM61">
        <v>0</v>
      </c>
      <c r="BN61">
        <v>0</v>
      </c>
      <c r="BO61">
        <v>0.57159364484561537</v>
      </c>
      <c r="BP61">
        <v>0</v>
      </c>
      <c r="BQ61">
        <v>0</v>
      </c>
      <c r="BR61">
        <v>9.1993227593028193E-2</v>
      </c>
      <c r="BS61">
        <v>0.31168457719736681</v>
      </c>
      <c r="BT61">
        <v>0.1875137630150765</v>
      </c>
      <c r="BU61">
        <v>0</v>
      </c>
      <c r="BV61">
        <v>0</v>
      </c>
      <c r="BW61">
        <v>-0.49785933178045139</v>
      </c>
      <c r="BX61">
        <v>0.5416620711053669</v>
      </c>
      <c r="BY61">
        <v>0</v>
      </c>
      <c r="BZ61">
        <v>-0.44543929077032407</v>
      </c>
      <c r="CA61">
        <v>0</v>
      </c>
      <c r="CB61">
        <v>0</v>
      </c>
      <c r="CC61">
        <v>0.15350150275633159</v>
      </c>
      <c r="CD61">
        <v>-0.36854777290981777</v>
      </c>
      <c r="CE61">
        <v>0</v>
      </c>
      <c r="CF61">
        <v>0.93206128253202636</v>
      </c>
      <c r="CG61">
        <v>0.33963117427716411</v>
      </c>
      <c r="CH61">
        <v>0</v>
      </c>
      <c r="CI61">
        <v>0.50723164466779602</v>
      </c>
      <c r="CJ61">
        <v>0</v>
      </c>
      <c r="CK61">
        <v>0</v>
      </c>
      <c r="CL61">
        <v>-1.0349961970352219</v>
      </c>
      <c r="CM61">
        <v>-0.35261824188997132</v>
      </c>
      <c r="CN61">
        <v>0</v>
      </c>
      <c r="CO61">
        <v>0</v>
      </c>
      <c r="CP61">
        <v>-1.6567279137518836</v>
      </c>
      <c r="CQ61">
        <v>0</v>
      </c>
      <c r="CR61">
        <v>0</v>
      </c>
      <c r="CS61">
        <v>1.0468520954138041</v>
      </c>
      <c r="CT61">
        <v>0</v>
      </c>
      <c r="CU61">
        <v>0.55897173708095949</v>
      </c>
      <c r="CV61">
        <v>0</v>
      </c>
      <c r="CW61">
        <v>0</v>
      </c>
      <c r="CX61">
        <v>0</v>
      </c>
      <c r="CY61">
        <v>-0.58140737388666786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B6619-A5BA-46EB-BF26-05414DC1CE8C}">
  <dimension ref="A1:CX4"/>
  <sheetViews>
    <sheetView topLeftCell="Y1" workbookViewId="0">
      <selection activeCell="AH2" sqref="AH2:AH4"/>
    </sheetView>
  </sheetViews>
  <sheetFormatPr defaultRowHeight="15" x14ac:dyDescent="0.25"/>
  <cols>
    <col min="29" max="29" width="36.7109375" bestFit="1" customWidth="1"/>
    <col min="35" max="35" width="31" bestFit="1" customWidth="1"/>
    <col min="36" max="36" width="15.140625" bestFit="1" customWidth="1"/>
    <col min="48" max="48" width="30.42578125" bestFit="1" customWidth="1"/>
  </cols>
  <sheetData>
    <row r="1" spans="1:102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</row>
    <row r="2" spans="1:102" x14ac:dyDescent="0.25">
      <c r="A2" t="s">
        <v>192</v>
      </c>
      <c r="B2">
        <v>7</v>
      </c>
      <c r="C2">
        <v>-2.0295253261366525E-2</v>
      </c>
      <c r="D2">
        <v>1.7894174885335179E-2</v>
      </c>
      <c r="E2">
        <v>-7.8275035401655368E-3</v>
      </c>
      <c r="F2">
        <v>-1.167000147148857E-2</v>
      </c>
      <c r="G2">
        <v>4.1847528742013354E-3</v>
      </c>
      <c r="H2">
        <v>2.0274295224223804E-3</v>
      </c>
      <c r="I2">
        <v>4.069881498685566E-3</v>
      </c>
      <c r="J2">
        <v>-1.0358138587839121E-3</v>
      </c>
      <c r="K2">
        <v>9.6560350516311858E-4</v>
      </c>
      <c r="L2">
        <v>1.7518325996487207E-2</v>
      </c>
      <c r="M2">
        <v>3.48327901727097E-3</v>
      </c>
      <c r="N2">
        <v>9.9749078988208787E-4</v>
      </c>
      <c r="O2">
        <v>-7.155204974811178E-5</v>
      </c>
      <c r="P2">
        <v>1.3175545056763483E-3</v>
      </c>
      <c r="Q2">
        <v>1.4733631606582559E-3</v>
      </c>
      <c r="R2">
        <v>5.9889545508764758E-3</v>
      </c>
      <c r="S2">
        <v>3.3754546311991727E-3</v>
      </c>
      <c r="T2">
        <v>3.7416149511473673E-3</v>
      </c>
      <c r="U2">
        <v>2.3727772026807797E-4</v>
      </c>
      <c r="V2">
        <v>1.8812069964725085E-3</v>
      </c>
      <c r="W2">
        <v>2.7264376654173401E-3</v>
      </c>
      <c r="X2">
        <v>1.1621871282991806E-3</v>
      </c>
      <c r="Y2">
        <v>6.8385927533399908E-4</v>
      </c>
      <c r="Z2">
        <v>-1.7863537861430683E-3</v>
      </c>
      <c r="AA2">
        <v>-9.9658213076905637E-4</v>
      </c>
      <c r="AB2">
        <v>-2.8164739309698749E-3</v>
      </c>
      <c r="AC2">
        <v>-3.6508547907246917E-3</v>
      </c>
      <c r="AD2">
        <v>2.0169200013844335E-4</v>
      </c>
      <c r="AE2">
        <v>5.9128685391726327E-3</v>
      </c>
      <c r="AF2">
        <v>-1.2876579736691447E-3</v>
      </c>
      <c r="AG2">
        <v>7.5655808042333428E-4</v>
      </c>
      <c r="AH2">
        <v>1.4934436125440664E-4</v>
      </c>
      <c r="AI2">
        <v>2.4069992697406273E-3</v>
      </c>
      <c r="AJ2">
        <v>2.7994021979449793E-4</v>
      </c>
      <c r="AK2">
        <v>1.6819940591797388E-3</v>
      </c>
      <c r="AL2">
        <v>4.8621702601275114E-5</v>
      </c>
      <c r="AM2">
        <v>4.5504017807855568E-4</v>
      </c>
      <c r="AN2">
        <v>2.7760140823692115E-3</v>
      </c>
      <c r="AO2">
        <v>2.6547416183897964E-4</v>
      </c>
      <c r="AP2">
        <v>-1.8199830050589085E-2</v>
      </c>
      <c r="AQ2">
        <v>8.9569194310370505E-4</v>
      </c>
      <c r="AR2">
        <v>6.51703125573534E-4</v>
      </c>
      <c r="AS2">
        <v>8.3225039788685853E-4</v>
      </c>
      <c r="AT2">
        <v>9.5670114239463277E-5</v>
      </c>
      <c r="AU2">
        <v>5.7493275212013289E-4</v>
      </c>
      <c r="AV2">
        <v>2.705994379218244E-4</v>
      </c>
      <c r="AW2">
        <v>-1.6236310806647058E-3</v>
      </c>
      <c r="AX2">
        <v>-5.46723097105442E-4</v>
      </c>
      <c r="AY2">
        <v>9.3891034911768381E-5</v>
      </c>
      <c r="AZ2">
        <v>8.7721357948069504E-4</v>
      </c>
      <c r="BA2">
        <v>-3.9355349792882192E-5</v>
      </c>
      <c r="BB2">
        <v>-3.1336128867651884E-4</v>
      </c>
      <c r="BC2">
        <v>-9.6259317236568366E-4</v>
      </c>
      <c r="BD2">
        <v>-1.1384803051207699E-3</v>
      </c>
      <c r="BE2">
        <v>-1.1692471452565655E-4</v>
      </c>
      <c r="BF2">
        <v>4.76488846915076E-4</v>
      </c>
      <c r="BG2">
        <v>-1.7804737143088055E-3</v>
      </c>
      <c r="BH2">
        <v>3.9974309830734337E-4</v>
      </c>
      <c r="BI2">
        <v>3.7318856416604135E-5</v>
      </c>
      <c r="BJ2">
        <v>-2.768808632187446E-4</v>
      </c>
      <c r="BK2">
        <v>1.3289127184790094E-2</v>
      </c>
      <c r="BL2">
        <v>1.3561999439210904E-5</v>
      </c>
      <c r="BM2">
        <v>-8.5405276804069907E-4</v>
      </c>
      <c r="BN2">
        <v>1.0549881488981308E-3</v>
      </c>
      <c r="BO2">
        <v>-2.4903508679063673E-4</v>
      </c>
      <c r="BP2">
        <v>-5.0563600629617827E-4</v>
      </c>
      <c r="BQ2">
        <v>1.2552650254774977E-5</v>
      </c>
      <c r="BR2">
        <v>6.8668584493984718E-4</v>
      </c>
      <c r="BS2">
        <v>1.9927405877584025E-5</v>
      </c>
      <c r="BT2">
        <v>-1.0595447982270708E-5</v>
      </c>
      <c r="BU2">
        <v>-1.2603280789916411E-4</v>
      </c>
      <c r="BV2">
        <v>6.8382087820669901E-4</v>
      </c>
      <c r="BW2">
        <v>2.3763248533054267E-5</v>
      </c>
      <c r="BX2">
        <v>-1.8790667084650187E-2</v>
      </c>
      <c r="BY2">
        <v>2.4460903027805764E-5</v>
      </c>
      <c r="BZ2">
        <v>1.7379174448291517E-4</v>
      </c>
      <c r="CA2">
        <v>-4.355720716183E-4</v>
      </c>
      <c r="CB2">
        <v>-6.1372040689081726E-4</v>
      </c>
      <c r="CC2">
        <v>-3.8540419554497897E-4</v>
      </c>
      <c r="CD2">
        <v>-1.3310245313336764E-3</v>
      </c>
      <c r="CE2">
        <v>2.0600322355361252E-3</v>
      </c>
      <c r="CF2">
        <v>-4.9432938468061099E-5</v>
      </c>
      <c r="CG2">
        <v>-1.8746392130635647E-5</v>
      </c>
      <c r="CH2">
        <v>9.1747987012574502E-4</v>
      </c>
      <c r="CI2">
        <v>-4.7624915593931852E-6</v>
      </c>
      <c r="CJ2">
        <v>1.0134739836600798E-3</v>
      </c>
      <c r="CK2">
        <v>1.423449732213268E-4</v>
      </c>
      <c r="CL2">
        <v>-1.3934296985895871E-3</v>
      </c>
      <c r="CM2">
        <v>1.9931000888215441E-4</v>
      </c>
      <c r="CN2">
        <v>-9.3037840517793302E-5</v>
      </c>
      <c r="CO2">
        <v>9.099951384355378E-5</v>
      </c>
      <c r="CP2">
        <v>-6.8698381515736468E-5</v>
      </c>
      <c r="CQ2">
        <v>-4.9978202029224374E-4</v>
      </c>
      <c r="CR2">
        <v>-6.3312119045736857E-6</v>
      </c>
      <c r="CS2">
        <v>-1.8799581131945023E-5</v>
      </c>
      <c r="CT2">
        <v>1.1414572584330534E-4</v>
      </c>
      <c r="CU2">
        <v>-3.343555351056468E-4</v>
      </c>
      <c r="CV2">
        <v>-2.4110078142778284E-5</v>
      </c>
      <c r="CW2">
        <v>-3.3673572603461835E-3</v>
      </c>
      <c r="CX2">
        <v>1.4422318784100573E-4</v>
      </c>
    </row>
    <row r="3" spans="1:102" x14ac:dyDescent="0.25">
      <c r="A3" t="s">
        <v>192</v>
      </c>
      <c r="B3">
        <v>14</v>
      </c>
      <c r="C3">
        <v>-1.7332541753561498E-2</v>
      </c>
      <c r="D3">
        <v>-2.0624040609321839E-2</v>
      </c>
      <c r="E3">
        <v>-1.9669958954920644E-2</v>
      </c>
      <c r="F3">
        <v>8.8742641836403319E-3</v>
      </c>
      <c r="G3">
        <v>3.86768824866289E-4</v>
      </c>
      <c r="H3">
        <v>8.0123996975522624E-5</v>
      </c>
      <c r="I3">
        <v>1.7158896163074585E-2</v>
      </c>
      <c r="J3">
        <v>-3.9845449339928618E-3</v>
      </c>
      <c r="K3">
        <v>2.0732231975636867E-3</v>
      </c>
      <c r="L3">
        <v>3.9286851573483605E-2</v>
      </c>
      <c r="M3">
        <v>1.6422092262846025E-4</v>
      </c>
      <c r="N3">
        <v>2.0950499071243122E-3</v>
      </c>
      <c r="O3">
        <v>-1.4600046491514531E-3</v>
      </c>
      <c r="P3">
        <v>6.2627727025567331E-3</v>
      </c>
      <c r="Q3">
        <v>4.7684342802463801E-3</v>
      </c>
      <c r="R3">
        <v>5.5233163654675229E-3</v>
      </c>
      <c r="S3">
        <v>5.3480083832176568E-3</v>
      </c>
      <c r="T3">
        <v>-1.4408963793071687E-3</v>
      </c>
      <c r="U3">
        <v>-2.8192261427214529E-4</v>
      </c>
      <c r="V3">
        <v>1.3554625660138469E-3</v>
      </c>
      <c r="W3">
        <v>8.6210116071571766E-3</v>
      </c>
      <c r="X3">
        <v>8.7554604362125206E-4</v>
      </c>
      <c r="Y3">
        <v>2.8180248328570903E-4</v>
      </c>
      <c r="Z3">
        <v>-5.8960120229756066E-3</v>
      </c>
      <c r="AA3">
        <v>-1.2023745550580256E-3</v>
      </c>
      <c r="AB3">
        <v>-4.8291605139975068E-4</v>
      </c>
      <c r="AC3">
        <v>-5.8301333776255987E-3</v>
      </c>
      <c r="AD3">
        <v>-2.9990413983735061E-4</v>
      </c>
      <c r="AE3">
        <v>-2.6498674957853297E-4</v>
      </c>
      <c r="AF3">
        <v>-1.9528122702544741E-3</v>
      </c>
      <c r="AG3">
        <v>1.6808432759077311E-3</v>
      </c>
      <c r="AH3">
        <v>5.6353311205572252E-4</v>
      </c>
      <c r="AI3">
        <v>8.1613974071764565E-5</v>
      </c>
      <c r="AJ3">
        <v>-6.6841807390244923E-3</v>
      </c>
      <c r="AK3">
        <v>1.1687063737624197E-3</v>
      </c>
      <c r="AL3">
        <v>5.5124705677439415E-4</v>
      </c>
      <c r="AM3">
        <v>-1.7796262144642201E-3</v>
      </c>
      <c r="AN3">
        <v>-1.3517097688228296E-4</v>
      </c>
      <c r="AO3">
        <v>1.9098150297408752E-4</v>
      </c>
      <c r="AP3">
        <v>-1.2365379719143005E-2</v>
      </c>
      <c r="AQ3">
        <v>-5.7756973205519901E-4</v>
      </c>
      <c r="AR3">
        <v>-5.1575994061340896E-4</v>
      </c>
      <c r="AS3">
        <v>-8.1337076785133276E-4</v>
      </c>
      <c r="AT3">
        <v>9.7463096946269316E-5</v>
      </c>
      <c r="AU3">
        <v>2.5532210615637854E-3</v>
      </c>
      <c r="AV3">
        <v>2.8448242459448291E-4</v>
      </c>
      <c r="AW3">
        <v>-1.9636439140421303E-3</v>
      </c>
      <c r="AX3">
        <v>7.79197515561298E-4</v>
      </c>
      <c r="AY3">
        <v>-3.1799418998530911E-4</v>
      </c>
      <c r="AZ3">
        <v>2.8496487740908838E-4</v>
      </c>
      <c r="BA3">
        <v>-1.0736172420706778E-3</v>
      </c>
      <c r="BB3">
        <v>-4.6435373374063946E-4</v>
      </c>
      <c r="BC3">
        <v>1.345748544732886E-2</v>
      </c>
      <c r="BD3">
        <v>-1.9205375740430936E-3</v>
      </c>
      <c r="BE3">
        <v>-6.025557676160153E-5</v>
      </c>
      <c r="BF3">
        <v>-1.1463893075695211E-3</v>
      </c>
      <c r="BG3">
        <v>-7.9030368816040237E-4</v>
      </c>
      <c r="BH3">
        <v>5.6390547355646831E-4</v>
      </c>
      <c r="BI3">
        <v>1.4243986253908167E-4</v>
      </c>
      <c r="BJ3">
        <v>-4.0529339498182658E-4</v>
      </c>
      <c r="BK3">
        <v>-2.4072088244390041E-3</v>
      </c>
      <c r="BL3">
        <v>-5.047403535936311E-4</v>
      </c>
      <c r="BM3">
        <v>-8.3083785315428774E-4</v>
      </c>
      <c r="BN3">
        <v>3.317525667474756E-3</v>
      </c>
      <c r="BO3">
        <v>-6.2376676990669058E-4</v>
      </c>
      <c r="BP3">
        <v>5.0196447310147004E-5</v>
      </c>
      <c r="BQ3">
        <v>-2.092259439143168E-4</v>
      </c>
      <c r="BR3">
        <v>-8.0013434114428847E-5</v>
      </c>
      <c r="BS3">
        <v>-2.054352855699162E-4</v>
      </c>
      <c r="BT3">
        <v>-2.9366999514077825E-4</v>
      </c>
      <c r="BU3">
        <v>-6.7886381524899313E-5</v>
      </c>
      <c r="BV3">
        <v>7.6622680947694181E-4</v>
      </c>
      <c r="BW3">
        <v>-1.0479284947663157E-4</v>
      </c>
      <c r="BX3">
        <v>-7.2692080394877526E-3</v>
      </c>
      <c r="BY3">
        <v>2.3103933073494566E-5</v>
      </c>
      <c r="BZ3">
        <v>4.5045782325934839E-3</v>
      </c>
      <c r="CA3">
        <v>-3.8434179294270158E-4</v>
      </c>
      <c r="CB3">
        <v>-5.8447048953097361E-4</v>
      </c>
      <c r="CC3">
        <v>-2.4141926535603081E-4</v>
      </c>
      <c r="CD3">
        <v>-3.0092762009670507E-3</v>
      </c>
      <c r="CE3">
        <v>-1.6128258310932754E-4</v>
      </c>
      <c r="CF3">
        <v>-1.7876310095723584E-4</v>
      </c>
      <c r="CG3">
        <v>3.3250309063361487E-5</v>
      </c>
      <c r="CH3">
        <v>2.6443847383685981E-4</v>
      </c>
      <c r="CI3">
        <v>-5.2379341815181736E-4</v>
      </c>
      <c r="CJ3">
        <v>2.5554220210848941E-3</v>
      </c>
      <c r="CK3">
        <v>-4.3292762473366757E-5</v>
      </c>
      <c r="CL3">
        <v>-2.3262136491583284E-3</v>
      </c>
      <c r="CM3">
        <v>-5.1778778305169588E-4</v>
      </c>
      <c r="CN3">
        <v>-1.916360570656942E-4</v>
      </c>
      <c r="CO3">
        <v>-1.1732445423939721E-4</v>
      </c>
      <c r="CP3">
        <v>-3.3897527234831915E-5</v>
      </c>
      <c r="CQ3">
        <v>2.1463178241100866E-4</v>
      </c>
      <c r="CR3">
        <v>-4.7820024134519103E-5</v>
      </c>
      <c r="CS3">
        <v>-2.5838405344991844E-5</v>
      </c>
      <c r="CT3">
        <v>2.6903042439334075E-4</v>
      </c>
      <c r="CU3">
        <v>-2.9239750152937523E-4</v>
      </c>
      <c r="CV3">
        <v>-3.5362685097203568E-5</v>
      </c>
      <c r="CW3">
        <v>-1.7018668102550798E-3</v>
      </c>
      <c r="CX3">
        <v>2.7527184772333088E-4</v>
      </c>
    </row>
    <row r="4" spans="1:102" x14ac:dyDescent="0.25">
      <c r="A4" t="s">
        <v>192</v>
      </c>
      <c r="B4">
        <v>50</v>
      </c>
      <c r="C4">
        <v>-1.3823858764595021E-2</v>
      </c>
      <c r="D4">
        <v>-6.5077546843566175E-3</v>
      </c>
      <c r="E4">
        <v>-1.0317981128280945E-2</v>
      </c>
      <c r="F4">
        <v>8.7454202548092885E-3</v>
      </c>
      <c r="G4">
        <v>4.5263234960287941E-3</v>
      </c>
      <c r="H4">
        <v>3.3899899728661257E-3</v>
      </c>
      <c r="I4">
        <v>1.0670722888641019E-2</v>
      </c>
      <c r="J4">
        <v>-8.1725944495289471E-4</v>
      </c>
      <c r="K4">
        <v>8.0142978563431388E-4</v>
      </c>
      <c r="L4">
        <v>1.3935487868256026E-2</v>
      </c>
      <c r="M4">
        <v>8.0582130729897269E-4</v>
      </c>
      <c r="N4">
        <v>3.5424775467847907E-3</v>
      </c>
      <c r="O4">
        <v>1.5754039946434791E-3</v>
      </c>
      <c r="P4">
        <v>7.5030197601621742E-3</v>
      </c>
      <c r="Q4">
        <v>3.9847611732133168E-3</v>
      </c>
      <c r="R4">
        <v>1.697664738943421E-3</v>
      </c>
      <c r="S4">
        <v>1.5557715937394294E-2</v>
      </c>
      <c r="T4">
        <v>9.9393728395101143E-4</v>
      </c>
      <c r="U4">
        <v>-5.8907089244813419E-4</v>
      </c>
      <c r="V4">
        <v>-2.6827966593975018E-3</v>
      </c>
      <c r="W4">
        <v>1.277089974680865E-3</v>
      </c>
      <c r="X4">
        <v>-3.5453149128568655E-4</v>
      </c>
      <c r="Y4">
        <v>9.8988472292368935E-4</v>
      </c>
      <c r="Z4">
        <v>-3.5811736060608577E-3</v>
      </c>
      <c r="AA4">
        <v>-1.6627124554906289E-3</v>
      </c>
      <c r="AB4">
        <v>-1.2211562028616929E-3</v>
      </c>
      <c r="AC4">
        <v>-5.167026431078546E-3</v>
      </c>
      <c r="AD4">
        <v>-1.9153330593108691E-4</v>
      </c>
      <c r="AE4">
        <v>8.1783615806320827E-3</v>
      </c>
      <c r="AF4">
        <v>-2.2992174364448066E-3</v>
      </c>
      <c r="AG4">
        <v>2.4826326114885389E-3</v>
      </c>
      <c r="AH4">
        <v>1.0929030037194268E-3</v>
      </c>
      <c r="AI4">
        <v>6.5548182024706674E-4</v>
      </c>
      <c r="AJ4">
        <v>-2.2813015767287441E-3</v>
      </c>
      <c r="AK4">
        <v>2.0417542070077415E-4</v>
      </c>
      <c r="AL4">
        <v>-3.2115549748828217E-4</v>
      </c>
      <c r="AM4">
        <v>-1.904564948436477E-3</v>
      </c>
      <c r="AN4">
        <v>1.969936419920677E-4</v>
      </c>
      <c r="AO4">
        <v>3.0897422188697976E-4</v>
      </c>
      <c r="AP4">
        <v>-2.3707959864787066E-2</v>
      </c>
      <c r="AQ4">
        <v>1.7224737603946003E-3</v>
      </c>
      <c r="AR4">
        <v>1.3127931706471438E-3</v>
      </c>
      <c r="AS4">
        <v>-3.9119615442161672E-3</v>
      </c>
      <c r="AT4">
        <v>7.5115304679684207E-4</v>
      </c>
      <c r="AU4">
        <v>4.5937285890314886E-3</v>
      </c>
      <c r="AV4">
        <v>6.0679142797493704E-4</v>
      </c>
      <c r="AW4">
        <v>-2.0387751523845438E-3</v>
      </c>
      <c r="AX4">
        <v>5.6338800038327041E-4</v>
      </c>
      <c r="AY4">
        <v>-2.1273146240930504E-4</v>
      </c>
      <c r="AZ4">
        <v>3.1959422420838014E-4</v>
      </c>
      <c r="BA4">
        <v>6.030489438940646E-4</v>
      </c>
      <c r="BB4">
        <v>-3.4095314703101796E-4</v>
      </c>
      <c r="BC4">
        <v>-4.0349606788198621E-3</v>
      </c>
      <c r="BD4">
        <v>-1.4540960254655066E-3</v>
      </c>
      <c r="BE4">
        <v>-4.3829506566383444E-3</v>
      </c>
      <c r="BF4">
        <v>3.8422283234488919E-3</v>
      </c>
      <c r="BG4">
        <v>-1.4253899864931177E-3</v>
      </c>
      <c r="BH4">
        <v>3.4448334294162201E-4</v>
      </c>
      <c r="BI4">
        <v>4.0320164295992223E-4</v>
      </c>
      <c r="BJ4">
        <v>-4.0641506809311538E-4</v>
      </c>
      <c r="BK4">
        <v>-1.302012916697794E-4</v>
      </c>
      <c r="BL4">
        <v>-2.0634361170500945E-4</v>
      </c>
      <c r="BM4">
        <v>-1.4264972407823061E-3</v>
      </c>
      <c r="BN4">
        <v>-1.2607650494321585E-5</v>
      </c>
      <c r="BO4">
        <v>-4.9701971969645523E-4</v>
      </c>
      <c r="BP4">
        <v>-4.0949827778218864E-4</v>
      </c>
      <c r="BQ4">
        <v>2.0015801552890502E-4</v>
      </c>
      <c r="BR4">
        <v>6.1284160881845164E-6</v>
      </c>
      <c r="BS4">
        <v>2.5795702273389784E-5</v>
      </c>
      <c r="BT4">
        <v>-2.3584756929697568E-4</v>
      </c>
      <c r="BU4">
        <v>-2.6873133259867053E-4</v>
      </c>
      <c r="BV4">
        <v>1.4505860286410021E-4</v>
      </c>
      <c r="BW4">
        <v>5.703585012036737E-5</v>
      </c>
      <c r="BX4">
        <v>-9.6687892845674622E-3</v>
      </c>
      <c r="BY4">
        <v>2.8938648992653899E-4</v>
      </c>
      <c r="BZ4">
        <v>2.9620347969838501E-3</v>
      </c>
      <c r="CA4">
        <v>-4.8824159136197538E-4</v>
      </c>
      <c r="CB4">
        <v>-4.5564799924696219E-4</v>
      </c>
      <c r="CC4">
        <v>-3.2102715106944177E-4</v>
      </c>
      <c r="CD4">
        <v>-3.3935328568155555E-3</v>
      </c>
      <c r="CE4">
        <v>-3.8784956028586632E-5</v>
      </c>
      <c r="CF4">
        <v>5.5018350409560574E-5</v>
      </c>
      <c r="CG4">
        <v>1.4195241574442276E-5</v>
      </c>
      <c r="CH4">
        <v>-8.3979311219642611E-4</v>
      </c>
      <c r="CI4">
        <v>-6.2515197740120989E-4</v>
      </c>
      <c r="CJ4">
        <v>1.0918138847553031E-4</v>
      </c>
      <c r="CK4">
        <v>-5.310478454708287E-5</v>
      </c>
      <c r="CL4">
        <v>-3.0397209952345719E-3</v>
      </c>
      <c r="CM4">
        <v>-3.7522655203857115E-4</v>
      </c>
      <c r="CN4">
        <v>-1.19663291178441E-4</v>
      </c>
      <c r="CO4">
        <v>-2.1390209766676993E-4</v>
      </c>
      <c r="CP4">
        <v>-2.4836954861690887E-5</v>
      </c>
      <c r="CQ4">
        <v>-8.5287701057149858E-4</v>
      </c>
      <c r="CR4">
        <v>-1.9088036119791567E-4</v>
      </c>
      <c r="CS4">
        <v>6.7779375020122394E-5</v>
      </c>
      <c r="CT4">
        <v>-8.8254099070981054E-4</v>
      </c>
      <c r="CU4">
        <v>-1.9313904656374412E-5</v>
      </c>
      <c r="CV4">
        <v>1.8300732935331849E-5</v>
      </c>
      <c r="CW4">
        <v>-6.2545960146189895E-3</v>
      </c>
      <c r="CX4">
        <v>-8.9769237580913995E-6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88631-97C1-4F1A-AABA-22CB2B985E47}">
  <dimension ref="A1:CX4"/>
  <sheetViews>
    <sheetView workbookViewId="0">
      <selection activeCell="F21" sqref="F21"/>
    </sheetView>
  </sheetViews>
  <sheetFormatPr defaultRowHeight="15" x14ac:dyDescent="0.25"/>
  <cols>
    <col min="3" max="3" width="22.28515625" bestFit="1" customWidth="1"/>
  </cols>
  <sheetData>
    <row r="1" spans="1:102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</row>
    <row r="2" spans="1:102" x14ac:dyDescent="0.25">
      <c r="A2" t="s">
        <v>192</v>
      </c>
      <c r="B2">
        <v>7</v>
      </c>
      <c r="C2" t="s">
        <v>284</v>
      </c>
      <c r="D2" t="s">
        <v>284</v>
      </c>
      <c r="E2" t="s">
        <v>284</v>
      </c>
      <c r="F2" t="s">
        <v>284</v>
      </c>
      <c r="G2" t="s">
        <v>284</v>
      </c>
      <c r="H2" t="s">
        <v>284</v>
      </c>
      <c r="I2" t="s">
        <v>284</v>
      </c>
      <c r="J2" t="s">
        <v>284</v>
      </c>
      <c r="K2" t="s">
        <v>284</v>
      </c>
      <c r="L2" t="s">
        <v>284</v>
      </c>
      <c r="M2" t="s">
        <v>284</v>
      </c>
      <c r="N2" t="s">
        <v>284</v>
      </c>
      <c r="O2" t="s">
        <v>284</v>
      </c>
      <c r="P2" t="s">
        <v>284</v>
      </c>
      <c r="Q2" t="s">
        <v>284</v>
      </c>
      <c r="R2" t="s">
        <v>285</v>
      </c>
      <c r="S2" t="s">
        <v>284</v>
      </c>
      <c r="T2" t="s">
        <v>284</v>
      </c>
      <c r="U2" t="s">
        <v>284</v>
      </c>
      <c r="V2" t="s">
        <v>284</v>
      </c>
      <c r="W2" t="s">
        <v>284</v>
      </c>
      <c r="X2" t="s">
        <v>284</v>
      </c>
      <c r="Y2" t="s">
        <v>284</v>
      </c>
      <c r="Z2" t="s">
        <v>284</v>
      </c>
      <c r="AA2" t="s">
        <v>284</v>
      </c>
      <c r="AB2" t="s">
        <v>283</v>
      </c>
      <c r="AC2" t="s">
        <v>284</v>
      </c>
      <c r="AD2" t="s">
        <v>284</v>
      </c>
      <c r="AE2" t="s">
        <v>285</v>
      </c>
      <c r="AF2" t="s">
        <v>284</v>
      </c>
      <c r="AG2" t="s">
        <v>284</v>
      </c>
      <c r="AH2" t="s">
        <v>284</v>
      </c>
      <c r="AI2" t="s">
        <v>285</v>
      </c>
      <c r="AJ2" t="s">
        <v>284</v>
      </c>
      <c r="AK2" t="s">
        <v>284</v>
      </c>
      <c r="AL2" t="s">
        <v>284</v>
      </c>
      <c r="AM2" t="s">
        <v>284</v>
      </c>
      <c r="AN2" t="s">
        <v>284</v>
      </c>
      <c r="AO2" t="s">
        <v>284</v>
      </c>
      <c r="AP2" t="s">
        <v>284</v>
      </c>
      <c r="AQ2" t="s">
        <v>284</v>
      </c>
      <c r="AR2" t="s">
        <v>284</v>
      </c>
      <c r="AS2" t="s">
        <v>284</v>
      </c>
      <c r="AT2" t="s">
        <v>284</v>
      </c>
      <c r="AU2" t="s">
        <v>284</v>
      </c>
      <c r="AV2" t="s">
        <v>284</v>
      </c>
      <c r="AW2" t="s">
        <v>284</v>
      </c>
      <c r="AX2" t="s">
        <v>283</v>
      </c>
      <c r="AY2" t="s">
        <v>284</v>
      </c>
      <c r="AZ2" t="s">
        <v>284</v>
      </c>
      <c r="BA2" t="s">
        <v>284</v>
      </c>
      <c r="BB2" t="s">
        <v>284</v>
      </c>
      <c r="BC2" t="s">
        <v>284</v>
      </c>
      <c r="BD2" t="s">
        <v>285</v>
      </c>
      <c r="BE2" t="s">
        <v>284</v>
      </c>
      <c r="BF2" t="s">
        <v>284</v>
      </c>
      <c r="BG2" t="s">
        <v>283</v>
      </c>
      <c r="BH2" t="s">
        <v>284</v>
      </c>
      <c r="BI2" t="s">
        <v>284</v>
      </c>
      <c r="BJ2" t="s">
        <v>284</v>
      </c>
      <c r="BK2" t="s">
        <v>284</v>
      </c>
      <c r="BL2" t="s">
        <v>284</v>
      </c>
      <c r="BM2" t="s">
        <v>284</v>
      </c>
      <c r="BN2" t="s">
        <v>284</v>
      </c>
      <c r="BO2" t="s">
        <v>284</v>
      </c>
      <c r="BP2" t="s">
        <v>285</v>
      </c>
      <c r="BQ2" t="s">
        <v>284</v>
      </c>
      <c r="BR2" t="s">
        <v>284</v>
      </c>
      <c r="BS2" t="s">
        <v>284</v>
      </c>
      <c r="BT2" t="s">
        <v>284</v>
      </c>
      <c r="BU2" t="s">
        <v>284</v>
      </c>
      <c r="BV2" t="s">
        <v>284</v>
      </c>
      <c r="BW2" t="s">
        <v>284</v>
      </c>
      <c r="BX2" t="s">
        <v>284</v>
      </c>
      <c r="BY2" t="s">
        <v>284</v>
      </c>
      <c r="BZ2" t="s">
        <v>284</v>
      </c>
      <c r="CA2" t="s">
        <v>284</v>
      </c>
      <c r="CB2" t="s">
        <v>285</v>
      </c>
      <c r="CC2" t="s">
        <v>284</v>
      </c>
      <c r="CD2" t="s">
        <v>284</v>
      </c>
      <c r="CE2" t="s">
        <v>284</v>
      </c>
      <c r="CF2" t="s">
        <v>284</v>
      </c>
      <c r="CG2" t="s">
        <v>284</v>
      </c>
      <c r="CH2" t="s">
        <v>284</v>
      </c>
      <c r="CI2" t="s">
        <v>284</v>
      </c>
      <c r="CJ2" t="s">
        <v>284</v>
      </c>
      <c r="CK2" t="s">
        <v>284</v>
      </c>
      <c r="CL2" t="s">
        <v>284</v>
      </c>
      <c r="CM2" t="s">
        <v>284</v>
      </c>
      <c r="CN2" t="s">
        <v>284</v>
      </c>
      <c r="CO2" t="s">
        <v>284</v>
      </c>
      <c r="CP2" t="s">
        <v>284</v>
      </c>
      <c r="CQ2" t="s">
        <v>284</v>
      </c>
      <c r="CR2" t="s">
        <v>284</v>
      </c>
      <c r="CS2" t="s">
        <v>284</v>
      </c>
      <c r="CT2" t="s">
        <v>284</v>
      </c>
      <c r="CU2" t="s">
        <v>284</v>
      </c>
      <c r="CV2" t="s">
        <v>284</v>
      </c>
      <c r="CW2" t="s">
        <v>284</v>
      </c>
      <c r="CX2" t="s">
        <v>284</v>
      </c>
    </row>
    <row r="3" spans="1:102" x14ac:dyDescent="0.25">
      <c r="A3" t="s">
        <v>192</v>
      </c>
      <c r="B3">
        <v>14</v>
      </c>
      <c r="C3" t="s">
        <v>284</v>
      </c>
      <c r="D3" t="s">
        <v>284</v>
      </c>
      <c r="E3" t="s">
        <v>285</v>
      </c>
      <c r="F3" t="s">
        <v>284</v>
      </c>
      <c r="G3" t="s">
        <v>284</v>
      </c>
      <c r="H3" t="s">
        <v>284</v>
      </c>
      <c r="I3" t="s">
        <v>285</v>
      </c>
      <c r="J3" t="s">
        <v>285</v>
      </c>
      <c r="K3" t="s">
        <v>284</v>
      </c>
      <c r="L3" t="s">
        <v>283</v>
      </c>
      <c r="M3" t="s">
        <v>284</v>
      </c>
      <c r="N3" t="s">
        <v>284</v>
      </c>
      <c r="O3" t="s">
        <v>284</v>
      </c>
      <c r="P3" t="s">
        <v>285</v>
      </c>
      <c r="Q3" t="s">
        <v>284</v>
      </c>
      <c r="R3" t="s">
        <v>284</v>
      </c>
      <c r="S3" t="s">
        <v>284</v>
      </c>
      <c r="T3" t="s">
        <v>284</v>
      </c>
      <c r="U3" t="s">
        <v>284</v>
      </c>
      <c r="V3" t="s">
        <v>284</v>
      </c>
      <c r="W3" t="s">
        <v>283</v>
      </c>
      <c r="X3" t="s">
        <v>284</v>
      </c>
      <c r="Y3" t="s">
        <v>284</v>
      </c>
      <c r="Z3" t="s">
        <v>284</v>
      </c>
      <c r="AA3" t="s">
        <v>284</v>
      </c>
      <c r="AB3" t="s">
        <v>284</v>
      </c>
      <c r="AC3" t="s">
        <v>285</v>
      </c>
      <c r="AD3" t="s">
        <v>284</v>
      </c>
      <c r="AE3" t="s">
        <v>284</v>
      </c>
      <c r="AF3" t="s">
        <v>284</v>
      </c>
      <c r="AG3" t="s">
        <v>285</v>
      </c>
      <c r="AH3" t="s">
        <v>284</v>
      </c>
      <c r="AI3" t="s">
        <v>284</v>
      </c>
      <c r="AJ3" t="s">
        <v>285</v>
      </c>
      <c r="AK3" t="s">
        <v>284</v>
      </c>
      <c r="AL3" t="s">
        <v>284</v>
      </c>
      <c r="AM3" t="s">
        <v>284</v>
      </c>
      <c r="AN3" t="s">
        <v>284</v>
      </c>
      <c r="AO3" t="s">
        <v>284</v>
      </c>
      <c r="AP3" t="s">
        <v>284</v>
      </c>
      <c r="AQ3" t="s">
        <v>285</v>
      </c>
      <c r="AR3" t="s">
        <v>284</v>
      </c>
      <c r="AS3" t="s">
        <v>284</v>
      </c>
      <c r="AT3" t="s">
        <v>284</v>
      </c>
      <c r="AU3" t="s">
        <v>284</v>
      </c>
      <c r="AV3" t="s">
        <v>284</v>
      </c>
      <c r="AW3" t="s">
        <v>283</v>
      </c>
      <c r="AX3" t="s">
        <v>284</v>
      </c>
      <c r="AY3" t="s">
        <v>284</v>
      </c>
      <c r="AZ3" t="s">
        <v>284</v>
      </c>
      <c r="BA3" t="s">
        <v>285</v>
      </c>
      <c r="BB3" t="s">
        <v>284</v>
      </c>
      <c r="BC3" t="s">
        <v>284</v>
      </c>
      <c r="BD3" t="s">
        <v>283</v>
      </c>
      <c r="BE3" t="s">
        <v>284</v>
      </c>
      <c r="BF3" t="s">
        <v>285</v>
      </c>
      <c r="BG3" t="s">
        <v>284</v>
      </c>
      <c r="BH3" t="s">
        <v>284</v>
      </c>
      <c r="BI3" t="s">
        <v>284</v>
      </c>
      <c r="BJ3" t="s">
        <v>284</v>
      </c>
      <c r="BK3" t="s">
        <v>284</v>
      </c>
      <c r="BL3" t="s">
        <v>284</v>
      </c>
      <c r="BM3" t="s">
        <v>284</v>
      </c>
      <c r="BN3" t="s">
        <v>284</v>
      </c>
      <c r="BO3" t="s">
        <v>285</v>
      </c>
      <c r="BP3" t="s">
        <v>284</v>
      </c>
      <c r="BQ3" t="s">
        <v>285</v>
      </c>
      <c r="BR3" t="s">
        <v>284</v>
      </c>
      <c r="BS3" t="s">
        <v>284</v>
      </c>
      <c r="BT3" t="s">
        <v>284</v>
      </c>
      <c r="BU3" t="s">
        <v>284</v>
      </c>
      <c r="BV3" t="s">
        <v>284</v>
      </c>
      <c r="BW3" t="s">
        <v>284</v>
      </c>
      <c r="BX3" t="s">
        <v>284</v>
      </c>
      <c r="BY3" t="s">
        <v>284</v>
      </c>
      <c r="BZ3" t="s">
        <v>284</v>
      </c>
      <c r="CA3" t="s">
        <v>284</v>
      </c>
      <c r="CB3" t="s">
        <v>285</v>
      </c>
      <c r="CC3" t="s">
        <v>284</v>
      </c>
      <c r="CD3" t="s">
        <v>284</v>
      </c>
      <c r="CE3" t="s">
        <v>284</v>
      </c>
      <c r="CF3" t="s">
        <v>284</v>
      </c>
      <c r="CG3" t="s">
        <v>284</v>
      </c>
      <c r="CH3" t="s">
        <v>284</v>
      </c>
      <c r="CI3" t="s">
        <v>284</v>
      </c>
      <c r="CJ3" t="s">
        <v>284</v>
      </c>
      <c r="CK3" t="s">
        <v>284</v>
      </c>
      <c r="CL3" t="s">
        <v>284</v>
      </c>
      <c r="CM3" t="s">
        <v>284</v>
      </c>
      <c r="CN3" t="s">
        <v>283</v>
      </c>
      <c r="CO3" t="s">
        <v>284</v>
      </c>
      <c r="CP3" t="s">
        <v>284</v>
      </c>
      <c r="CQ3" t="s">
        <v>284</v>
      </c>
      <c r="CR3" t="s">
        <v>284</v>
      </c>
      <c r="CS3" t="s">
        <v>284</v>
      </c>
      <c r="CT3" t="s">
        <v>284</v>
      </c>
      <c r="CU3" t="s">
        <v>284</v>
      </c>
      <c r="CV3" t="s">
        <v>284</v>
      </c>
      <c r="CW3" t="s">
        <v>284</v>
      </c>
      <c r="CX3" t="s">
        <v>285</v>
      </c>
    </row>
    <row r="4" spans="1:102" x14ac:dyDescent="0.25">
      <c r="A4" t="s">
        <v>192</v>
      </c>
      <c r="B4">
        <v>50</v>
      </c>
      <c r="C4" t="s">
        <v>284</v>
      </c>
      <c r="D4" t="s">
        <v>284</v>
      </c>
      <c r="E4" t="s">
        <v>284</v>
      </c>
      <c r="F4" t="s">
        <v>284</v>
      </c>
      <c r="G4" t="s">
        <v>284</v>
      </c>
      <c r="H4" t="s">
        <v>284</v>
      </c>
      <c r="I4" t="s">
        <v>283</v>
      </c>
      <c r="J4" t="s">
        <v>284</v>
      </c>
      <c r="K4" t="s">
        <v>284</v>
      </c>
      <c r="L4" t="s">
        <v>284</v>
      </c>
      <c r="M4" t="s">
        <v>284</v>
      </c>
      <c r="N4" t="s">
        <v>284</v>
      </c>
      <c r="O4" t="s">
        <v>284</v>
      </c>
      <c r="P4" t="s">
        <v>285</v>
      </c>
      <c r="Q4" t="s">
        <v>284</v>
      </c>
      <c r="R4" t="s">
        <v>284</v>
      </c>
      <c r="S4" t="s">
        <v>284</v>
      </c>
      <c r="T4" t="s">
        <v>284</v>
      </c>
      <c r="U4" t="s">
        <v>284</v>
      </c>
      <c r="V4" t="s">
        <v>284</v>
      </c>
      <c r="W4" t="s">
        <v>284</v>
      </c>
      <c r="X4" t="s">
        <v>284</v>
      </c>
      <c r="Y4" t="s">
        <v>285</v>
      </c>
      <c r="Z4" t="s">
        <v>284</v>
      </c>
      <c r="AA4" t="s">
        <v>285</v>
      </c>
      <c r="AB4" t="s">
        <v>284</v>
      </c>
      <c r="AC4" t="s">
        <v>284</v>
      </c>
      <c r="AD4" t="s">
        <v>284</v>
      </c>
      <c r="AE4" t="s">
        <v>284</v>
      </c>
      <c r="AF4" t="s">
        <v>284</v>
      </c>
      <c r="AG4" t="s">
        <v>284</v>
      </c>
      <c r="AH4" t="s">
        <v>283</v>
      </c>
      <c r="AI4" t="s">
        <v>284</v>
      </c>
      <c r="AJ4" t="s">
        <v>284</v>
      </c>
      <c r="AK4" t="s">
        <v>284</v>
      </c>
      <c r="AL4" t="s">
        <v>284</v>
      </c>
      <c r="AM4" t="s">
        <v>284</v>
      </c>
      <c r="AN4" t="s">
        <v>284</v>
      </c>
      <c r="AO4" t="s">
        <v>284</v>
      </c>
      <c r="AP4" t="s">
        <v>284</v>
      </c>
      <c r="AQ4" t="s">
        <v>284</v>
      </c>
      <c r="AR4" t="s">
        <v>284</v>
      </c>
      <c r="AS4" t="s">
        <v>284</v>
      </c>
      <c r="AT4" t="s">
        <v>285</v>
      </c>
      <c r="AU4" t="s">
        <v>284</v>
      </c>
      <c r="AV4" t="s">
        <v>284</v>
      </c>
      <c r="AW4" t="s">
        <v>285</v>
      </c>
      <c r="AX4" t="s">
        <v>284</v>
      </c>
      <c r="AY4" t="s">
        <v>284</v>
      </c>
      <c r="AZ4" t="s">
        <v>284</v>
      </c>
      <c r="BA4" t="s">
        <v>284</v>
      </c>
      <c r="BB4" t="s">
        <v>284</v>
      </c>
      <c r="BC4" t="s">
        <v>284</v>
      </c>
      <c r="BD4" t="s">
        <v>285</v>
      </c>
      <c r="BE4" t="s">
        <v>284</v>
      </c>
      <c r="BF4" t="s">
        <v>284</v>
      </c>
      <c r="BG4" t="s">
        <v>283</v>
      </c>
      <c r="BH4" t="s">
        <v>284</v>
      </c>
      <c r="BI4" t="s">
        <v>284</v>
      </c>
      <c r="BJ4" t="s">
        <v>284</v>
      </c>
      <c r="BK4" t="s">
        <v>284</v>
      </c>
      <c r="BL4" t="s">
        <v>284</v>
      </c>
      <c r="BM4" t="s">
        <v>284</v>
      </c>
      <c r="BN4" t="s">
        <v>284</v>
      </c>
      <c r="BO4" t="s">
        <v>285</v>
      </c>
      <c r="BP4" t="s">
        <v>285</v>
      </c>
      <c r="BQ4" t="s">
        <v>284</v>
      </c>
      <c r="BR4" t="s">
        <v>284</v>
      </c>
      <c r="BS4" t="s">
        <v>284</v>
      </c>
      <c r="BT4" t="s">
        <v>284</v>
      </c>
      <c r="BU4" t="s">
        <v>284</v>
      </c>
      <c r="BV4" t="s">
        <v>284</v>
      </c>
      <c r="BW4" t="s">
        <v>284</v>
      </c>
      <c r="BX4" t="s">
        <v>284</v>
      </c>
      <c r="BY4" t="s">
        <v>284</v>
      </c>
      <c r="BZ4" t="s">
        <v>284</v>
      </c>
      <c r="CA4" t="s">
        <v>284</v>
      </c>
      <c r="CB4" t="s">
        <v>284</v>
      </c>
      <c r="CC4" t="s">
        <v>285</v>
      </c>
      <c r="CD4" t="s">
        <v>285</v>
      </c>
      <c r="CE4" t="s">
        <v>284</v>
      </c>
      <c r="CF4" t="s">
        <v>284</v>
      </c>
      <c r="CG4" t="s">
        <v>284</v>
      </c>
      <c r="CH4" t="s">
        <v>284</v>
      </c>
      <c r="CI4" t="s">
        <v>284</v>
      </c>
      <c r="CJ4" t="s">
        <v>284</v>
      </c>
      <c r="CK4" t="s">
        <v>284</v>
      </c>
      <c r="CL4" t="s">
        <v>285</v>
      </c>
      <c r="CM4" t="s">
        <v>284</v>
      </c>
      <c r="CN4" t="s">
        <v>284</v>
      </c>
      <c r="CO4" t="s">
        <v>284</v>
      </c>
      <c r="CP4" t="s">
        <v>284</v>
      </c>
      <c r="CQ4" t="s">
        <v>284</v>
      </c>
      <c r="CR4" t="s">
        <v>284</v>
      </c>
      <c r="CS4" t="s">
        <v>284</v>
      </c>
      <c r="CT4" t="s">
        <v>284</v>
      </c>
      <c r="CU4" t="s">
        <v>284</v>
      </c>
      <c r="CV4" t="s">
        <v>284</v>
      </c>
      <c r="CW4" t="s">
        <v>284</v>
      </c>
      <c r="CX4" t="s">
        <v>284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4FCE7-1444-42E9-A11A-E891F93CF34A}">
  <dimension ref="A1:C43"/>
  <sheetViews>
    <sheetView workbookViewId="0">
      <selection activeCell="F23" sqref="F23"/>
    </sheetView>
  </sheetViews>
  <sheetFormatPr defaultRowHeight="15" x14ac:dyDescent="0.25"/>
  <cols>
    <col min="2" max="2" width="9.7109375" customWidth="1"/>
    <col min="3" max="3" width="35.28515625" bestFit="1" customWidth="1"/>
    <col min="6" max="6" width="36.7109375" bestFit="1" customWidth="1"/>
    <col min="9" max="9" width="31.28515625" bestFit="1" customWidth="1"/>
    <col min="11" max="11" width="31.28515625" bestFit="1" customWidth="1"/>
  </cols>
  <sheetData>
    <row r="1" spans="1:3" x14ac:dyDescent="0.25">
      <c r="A1" t="s">
        <v>2</v>
      </c>
      <c r="B1" t="s">
        <v>274</v>
      </c>
      <c r="C1" t="s">
        <v>276</v>
      </c>
    </row>
    <row r="2" spans="1:3" x14ac:dyDescent="0.25">
      <c r="A2">
        <v>7</v>
      </c>
      <c r="B2">
        <v>-2.8164739309698749E-3</v>
      </c>
      <c r="C2" t="s">
        <v>296</v>
      </c>
    </row>
    <row r="3" spans="1:3" x14ac:dyDescent="0.25">
      <c r="A3">
        <v>7</v>
      </c>
      <c r="B3">
        <v>-1.7804737143088055E-3</v>
      </c>
      <c r="C3" t="s">
        <v>59</v>
      </c>
    </row>
    <row r="4" spans="1:3" x14ac:dyDescent="0.25">
      <c r="A4">
        <v>7</v>
      </c>
      <c r="B4">
        <v>-1.1384803051207699E-3</v>
      </c>
      <c r="C4" t="s">
        <v>297</v>
      </c>
    </row>
    <row r="5" spans="1:3" x14ac:dyDescent="0.25">
      <c r="A5">
        <v>7</v>
      </c>
      <c r="B5">
        <v>-6.1372040689081726E-4</v>
      </c>
      <c r="C5" t="s">
        <v>80</v>
      </c>
    </row>
    <row r="6" spans="1:3" x14ac:dyDescent="0.25">
      <c r="A6">
        <v>7</v>
      </c>
      <c r="B6">
        <v>-5.46723097105442E-4</v>
      </c>
      <c r="C6" t="s">
        <v>50</v>
      </c>
    </row>
    <row r="7" spans="1:3" x14ac:dyDescent="0.25">
      <c r="A7">
        <v>7</v>
      </c>
      <c r="B7">
        <v>-5.0563600629617827E-4</v>
      </c>
      <c r="C7" t="s">
        <v>68</v>
      </c>
    </row>
    <row r="8" spans="1:3" x14ac:dyDescent="0.25">
      <c r="A8">
        <v>7</v>
      </c>
      <c r="B8">
        <v>2.4069992697406273E-3</v>
      </c>
      <c r="C8" t="s">
        <v>298</v>
      </c>
    </row>
    <row r="9" spans="1:3" x14ac:dyDescent="0.25">
      <c r="A9">
        <v>7</v>
      </c>
      <c r="B9">
        <v>5.9128685391726327E-3</v>
      </c>
      <c r="C9" t="s">
        <v>31</v>
      </c>
    </row>
    <row r="10" spans="1:3" x14ac:dyDescent="0.25">
      <c r="A10">
        <v>7</v>
      </c>
      <c r="B10">
        <v>5.9889545508764758E-3</v>
      </c>
      <c r="C10" t="s">
        <v>18</v>
      </c>
    </row>
    <row r="11" spans="1:3" x14ac:dyDescent="0.25">
      <c r="A11">
        <v>14</v>
      </c>
      <c r="B11">
        <v>-1.9669958954920644E-2</v>
      </c>
      <c r="C11" t="s">
        <v>5</v>
      </c>
    </row>
    <row r="12" spans="1:3" x14ac:dyDescent="0.25">
      <c r="A12">
        <v>14</v>
      </c>
      <c r="B12">
        <v>-6.6841807390244923E-3</v>
      </c>
      <c r="C12" t="s">
        <v>36</v>
      </c>
    </row>
    <row r="13" spans="1:3" x14ac:dyDescent="0.25">
      <c r="A13">
        <v>14</v>
      </c>
      <c r="B13">
        <v>-5.8301333776255987E-3</v>
      </c>
      <c r="C13" t="s">
        <v>299</v>
      </c>
    </row>
    <row r="14" spans="1:3" x14ac:dyDescent="0.25">
      <c r="A14">
        <v>14</v>
      </c>
      <c r="B14">
        <v>-3.9845449339928618E-3</v>
      </c>
      <c r="C14" t="s">
        <v>10</v>
      </c>
    </row>
    <row r="15" spans="1:3" x14ac:dyDescent="0.25">
      <c r="A15">
        <v>14</v>
      </c>
      <c r="B15">
        <v>-1.9636439140421303E-3</v>
      </c>
      <c r="C15" t="s">
        <v>300</v>
      </c>
    </row>
    <row r="16" spans="1:3" x14ac:dyDescent="0.25">
      <c r="A16">
        <v>14</v>
      </c>
      <c r="B16">
        <v>-1.9205375740430936E-3</v>
      </c>
      <c r="C16" t="s">
        <v>297</v>
      </c>
    </row>
    <row r="17" spans="1:3" x14ac:dyDescent="0.25">
      <c r="A17">
        <v>14</v>
      </c>
      <c r="B17">
        <v>-1.1463893075695211E-3</v>
      </c>
      <c r="C17" t="s">
        <v>301</v>
      </c>
    </row>
    <row r="18" spans="1:3" x14ac:dyDescent="0.25">
      <c r="A18">
        <v>14</v>
      </c>
      <c r="B18">
        <v>-1.0736172420706778E-3</v>
      </c>
      <c r="C18" t="s">
        <v>53</v>
      </c>
    </row>
    <row r="19" spans="1:3" x14ac:dyDescent="0.25">
      <c r="A19">
        <v>14</v>
      </c>
      <c r="B19">
        <v>-6.2376676990669058E-4</v>
      </c>
      <c r="C19" t="s">
        <v>67</v>
      </c>
    </row>
    <row r="20" spans="1:3" x14ac:dyDescent="0.25">
      <c r="A20">
        <v>14</v>
      </c>
      <c r="B20">
        <v>-5.8447048953097361E-4</v>
      </c>
      <c r="C20" t="s">
        <v>80</v>
      </c>
    </row>
    <row r="21" spans="1:3" x14ac:dyDescent="0.25">
      <c r="A21">
        <v>14</v>
      </c>
      <c r="B21">
        <v>-5.7756973205519901E-4</v>
      </c>
      <c r="C21" t="s">
        <v>43</v>
      </c>
    </row>
    <row r="22" spans="1:3" x14ac:dyDescent="0.25">
      <c r="A22">
        <v>14</v>
      </c>
      <c r="B22">
        <v>-2.092259439143168E-4</v>
      </c>
      <c r="C22" t="s">
        <v>69</v>
      </c>
    </row>
    <row r="23" spans="1:3" x14ac:dyDescent="0.25">
      <c r="A23">
        <v>14</v>
      </c>
      <c r="B23">
        <v>-1.916360570656942E-4</v>
      </c>
      <c r="C23" t="s">
        <v>92</v>
      </c>
    </row>
    <row r="24" spans="1:3" x14ac:dyDescent="0.25">
      <c r="A24">
        <v>14</v>
      </c>
      <c r="B24">
        <v>2.7527184772333088E-4</v>
      </c>
      <c r="C24" t="s">
        <v>102</v>
      </c>
    </row>
    <row r="25" spans="1:3" x14ac:dyDescent="0.25">
      <c r="A25">
        <v>14</v>
      </c>
      <c r="B25">
        <v>1.6808432759077311E-3</v>
      </c>
      <c r="C25" t="s">
        <v>33</v>
      </c>
    </row>
    <row r="26" spans="1:3" x14ac:dyDescent="0.25">
      <c r="A26">
        <v>14</v>
      </c>
      <c r="B26">
        <v>6.2627727025567331E-3</v>
      </c>
      <c r="C26" t="s">
        <v>16</v>
      </c>
    </row>
    <row r="27" spans="1:3" x14ac:dyDescent="0.25">
      <c r="A27">
        <v>14</v>
      </c>
      <c r="B27">
        <v>8.6210116071571766E-3</v>
      </c>
      <c r="C27" t="s">
        <v>23</v>
      </c>
    </row>
    <row r="28" spans="1:3" x14ac:dyDescent="0.25">
      <c r="A28">
        <v>14</v>
      </c>
      <c r="B28">
        <v>1.7158896163074585E-2</v>
      </c>
      <c r="C28" t="s">
        <v>9</v>
      </c>
    </row>
    <row r="29" spans="1:3" x14ac:dyDescent="0.25">
      <c r="A29">
        <v>14</v>
      </c>
      <c r="B29">
        <v>3.9286851573483605E-2</v>
      </c>
      <c r="C29" t="s">
        <v>12</v>
      </c>
    </row>
    <row r="30" spans="1:3" x14ac:dyDescent="0.25">
      <c r="A30">
        <v>78</v>
      </c>
      <c r="B30">
        <v>-3.3935328568155555E-3</v>
      </c>
      <c r="C30" t="s">
        <v>82</v>
      </c>
    </row>
    <row r="31" spans="1:3" x14ac:dyDescent="0.25">
      <c r="A31">
        <v>78</v>
      </c>
      <c r="B31">
        <v>-3.0397209952345719E-3</v>
      </c>
      <c r="C31" t="s">
        <v>90</v>
      </c>
    </row>
    <row r="32" spans="1:3" x14ac:dyDescent="0.25">
      <c r="A32">
        <v>78</v>
      </c>
      <c r="B32">
        <v>-2.0387751523845438E-3</v>
      </c>
      <c r="C32" t="s">
        <v>300</v>
      </c>
    </row>
    <row r="33" spans="1:3" x14ac:dyDescent="0.25">
      <c r="A33">
        <v>78</v>
      </c>
      <c r="B33">
        <v>-1.6627124554906289E-3</v>
      </c>
      <c r="C33" t="s">
        <v>27</v>
      </c>
    </row>
    <row r="34" spans="1:3" x14ac:dyDescent="0.25">
      <c r="A34">
        <v>78</v>
      </c>
      <c r="B34">
        <v>-1.4540960254655066E-3</v>
      </c>
      <c r="C34" t="s">
        <v>297</v>
      </c>
    </row>
    <row r="35" spans="1:3" x14ac:dyDescent="0.25">
      <c r="A35">
        <v>78</v>
      </c>
      <c r="B35">
        <v>-1.4253899864931177E-3</v>
      </c>
      <c r="C35" t="s">
        <v>59</v>
      </c>
    </row>
    <row r="36" spans="1:3" x14ac:dyDescent="0.25">
      <c r="A36">
        <v>78</v>
      </c>
      <c r="B36">
        <v>-4.9701971969645523E-4</v>
      </c>
      <c r="C36" t="s">
        <v>67</v>
      </c>
    </row>
    <row r="37" spans="1:3" x14ac:dyDescent="0.25">
      <c r="A37">
        <v>78</v>
      </c>
      <c r="B37">
        <v>-4.0949827778218864E-4</v>
      </c>
      <c r="C37" t="s">
        <v>68</v>
      </c>
    </row>
    <row r="38" spans="1:3" x14ac:dyDescent="0.25">
      <c r="A38">
        <v>78</v>
      </c>
      <c r="B38">
        <v>-3.2102715106944177E-4</v>
      </c>
      <c r="C38" t="s">
        <v>81</v>
      </c>
    </row>
    <row r="39" spans="1:3" x14ac:dyDescent="0.25">
      <c r="A39">
        <v>78</v>
      </c>
      <c r="B39">
        <v>7.5115304679684207E-4</v>
      </c>
      <c r="C39" t="s">
        <v>46</v>
      </c>
    </row>
    <row r="40" spans="1:3" x14ac:dyDescent="0.25">
      <c r="A40">
        <v>78</v>
      </c>
      <c r="B40">
        <v>9.8988472292368935E-4</v>
      </c>
      <c r="C40" t="s">
        <v>25</v>
      </c>
    </row>
    <row r="41" spans="1:3" x14ac:dyDescent="0.25">
      <c r="A41">
        <v>78</v>
      </c>
      <c r="B41">
        <v>1.0929030037194268E-3</v>
      </c>
      <c r="C41" t="s">
        <v>34</v>
      </c>
    </row>
    <row r="42" spans="1:3" x14ac:dyDescent="0.25">
      <c r="A42">
        <v>78</v>
      </c>
      <c r="B42">
        <v>7.5030197601621742E-3</v>
      </c>
      <c r="C42" t="s">
        <v>16</v>
      </c>
    </row>
    <row r="43" spans="1:3" x14ac:dyDescent="0.25">
      <c r="A43">
        <v>78</v>
      </c>
      <c r="B43">
        <v>1.0670722888641019E-2</v>
      </c>
      <c r="C43" t="s">
        <v>9</v>
      </c>
    </row>
  </sheetData>
  <sortState xmlns:xlrd2="http://schemas.microsoft.com/office/spreadsheetml/2017/richdata2" ref="A2:C44">
    <sortCondition ref="A1:A44"/>
  </sortState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9DF90C-3E5D-4D6A-BB8F-4198B5D56EC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PlaceboTaxaChangeOnlySigs</vt:lpstr>
      <vt:lpstr>PlaceboTaxaChangeOnlySigspval2</vt:lpstr>
      <vt:lpstr>PlaceboTaxaChangeOnlySigspval</vt:lpstr>
      <vt:lpstr>TreatmentTaxaChangeOnlySigpval2</vt:lpstr>
      <vt:lpstr>TreatmentTaxaChangeOnlySigs</vt:lpstr>
      <vt:lpstr>TreatmentTaxaChangeOnlySigspval</vt:lpstr>
      <vt:lpstr>Sheet4</vt:lpstr>
      <vt:lpstr>MedianTaxaChange</vt:lpstr>
      <vt:lpstr>AvgTaxaChange</vt:lpstr>
      <vt:lpstr>PlaceboTaxaChange2</vt:lpstr>
      <vt:lpstr>TreatmentTaxaChange2</vt:lpstr>
      <vt:lpstr>Sheet3</vt:lpstr>
      <vt:lpstr>Sheet1</vt:lpstr>
      <vt:lpstr>Sheet2</vt:lpstr>
      <vt:lpstr>Day1 P-T</vt:lpstr>
      <vt:lpstr>Day7 P-T</vt:lpstr>
      <vt:lpstr>Day14 P-T</vt:lpstr>
      <vt:lpstr>Day50 P-T</vt:lpstr>
      <vt:lpstr>P-T</vt:lpstr>
      <vt:lpstr>P-TTaxaChange</vt:lpstr>
      <vt:lpstr>Placebo Day1</vt:lpstr>
      <vt:lpstr>Placebo Day7</vt:lpstr>
      <vt:lpstr>Placebo Day14</vt:lpstr>
      <vt:lpstr>Placebo Day50</vt:lpstr>
      <vt:lpstr>Placebo</vt:lpstr>
      <vt:lpstr>PlaceboChange</vt:lpstr>
      <vt:lpstr>PlaceboSig</vt:lpstr>
      <vt:lpstr>PlaceboTaxaChange</vt:lpstr>
      <vt:lpstr>Treatment Day1</vt:lpstr>
      <vt:lpstr>Treatment Day7</vt:lpstr>
      <vt:lpstr>Treatment Day14</vt:lpstr>
      <vt:lpstr>Treatment Day50</vt:lpstr>
      <vt:lpstr>Treatment</vt:lpstr>
      <vt:lpstr>TreatmentChange</vt:lpstr>
      <vt:lpstr>TreatmentSig</vt:lpstr>
      <vt:lpstr>TreatmentTaxaChange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Choudhury, Ankan</cp:lastModifiedBy>
  <dcterms:created xsi:type="dcterms:W3CDTF">2015-06-05T18:17:20Z</dcterms:created>
  <dcterms:modified xsi:type="dcterms:W3CDTF">2023-04-22T22:17:46Z</dcterms:modified>
</cp:coreProperties>
</file>